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ravail\Documents\cours\FEU\Master GC\"/>
    </mc:Choice>
  </mc:AlternateContent>
  <bookViews>
    <workbookView xWindow="0" yWindow="0" windowWidth="23040" windowHeight="8328" activeTab="1"/>
  </bookViews>
  <sheets>
    <sheet name="Feuil1" sheetId="1" r:id="rId1"/>
    <sheet name="feu iso" sheetId="2" r:id="rId2"/>
    <sheet name="feu paramétré" sheetId="5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4" i="5" l="1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1605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162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651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711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1731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1783" i="5"/>
  <c r="N1784" i="5"/>
  <c r="N1785" i="5"/>
  <c r="N1786" i="5"/>
  <c r="N1787" i="5"/>
  <c r="N1788" i="5"/>
  <c r="N1789" i="5"/>
  <c r="N1790" i="5"/>
  <c r="N1791" i="5"/>
  <c r="N1792" i="5"/>
  <c r="N1793" i="5"/>
  <c r="N1794" i="5"/>
  <c r="N1795" i="5"/>
  <c r="N1796" i="5"/>
  <c r="N1797" i="5"/>
  <c r="N1798" i="5"/>
  <c r="N1799" i="5"/>
  <c r="N1800" i="5"/>
  <c r="N1801" i="5"/>
  <c r="N1802" i="5"/>
  <c r="N1803" i="5"/>
  <c r="N1804" i="5"/>
  <c r="N1805" i="5"/>
  <c r="N1806" i="5"/>
  <c r="N1807" i="5"/>
  <c r="N1808" i="5"/>
  <c r="N1809" i="5"/>
  <c r="N1810" i="5"/>
  <c r="N1811" i="5"/>
  <c r="N1812" i="5"/>
  <c r="N1813" i="5"/>
  <c r="N1814" i="5"/>
  <c r="N1815" i="5"/>
  <c r="N1816" i="5"/>
  <c r="N1817" i="5"/>
  <c r="N1818" i="5"/>
  <c r="N1819" i="5"/>
  <c r="N1820" i="5"/>
  <c r="N1821" i="5"/>
  <c r="N1822" i="5"/>
  <c r="N1823" i="5"/>
  <c r="N1824" i="5"/>
  <c r="N1825" i="5"/>
  <c r="N1826" i="5"/>
  <c r="N1827" i="5"/>
  <c r="N1828" i="5"/>
  <c r="N1829" i="5"/>
  <c r="N1830" i="5"/>
  <c r="N1831" i="5"/>
  <c r="N1832" i="5"/>
  <c r="N1833" i="5"/>
  <c r="N1834" i="5"/>
  <c r="N1835" i="5"/>
  <c r="N1836" i="5"/>
  <c r="N1837" i="5"/>
  <c r="N1838" i="5"/>
  <c r="N1839" i="5"/>
  <c r="N1840" i="5"/>
  <c r="N1841" i="5"/>
  <c r="N1842" i="5"/>
  <c r="N1843" i="5"/>
  <c r="N1844" i="5"/>
  <c r="N1845" i="5"/>
  <c r="N1846" i="5"/>
  <c r="N1847" i="5"/>
  <c r="N1848" i="5"/>
  <c r="N1849" i="5"/>
  <c r="N1850" i="5"/>
  <c r="N1851" i="5"/>
  <c r="N1852" i="5"/>
  <c r="N1853" i="5"/>
  <c r="N1854" i="5"/>
  <c r="N1855" i="5"/>
  <c r="N1856" i="5"/>
  <c r="N1857" i="5"/>
  <c r="N1858" i="5"/>
  <c r="N1859" i="5"/>
  <c r="N1860" i="5"/>
  <c r="N1861" i="5"/>
  <c r="N1862" i="5"/>
  <c r="N1863" i="5"/>
  <c r="N1864" i="5"/>
  <c r="N1865" i="5"/>
  <c r="N1866" i="5"/>
  <c r="N1867" i="5"/>
  <c r="N1868" i="5"/>
  <c r="N1869" i="5"/>
  <c r="N1870" i="5"/>
  <c r="N1871" i="5"/>
  <c r="N1872" i="5"/>
  <c r="N1873" i="5"/>
  <c r="N1874" i="5"/>
  <c r="N1875" i="5"/>
  <c r="N1876" i="5"/>
  <c r="N1877" i="5"/>
  <c r="N1878" i="5"/>
  <c r="N1879" i="5"/>
  <c r="N1880" i="5"/>
  <c r="N1881" i="5"/>
  <c r="N1882" i="5"/>
  <c r="N1883" i="5"/>
  <c r="N1884" i="5"/>
  <c r="N1885" i="5"/>
  <c r="N1886" i="5"/>
  <c r="N1887" i="5"/>
  <c r="N1888" i="5"/>
  <c r="N1889" i="5"/>
  <c r="N1890" i="5"/>
  <c r="N1891" i="5"/>
  <c r="N1892" i="5"/>
  <c r="N1893" i="5"/>
  <c r="N1894" i="5"/>
  <c r="N1895" i="5"/>
  <c r="N1896" i="5"/>
  <c r="N1897" i="5"/>
  <c r="N1898" i="5"/>
  <c r="N1899" i="5"/>
  <c r="N1900" i="5"/>
  <c r="N1901" i="5"/>
  <c r="N1902" i="5"/>
  <c r="N1903" i="5"/>
  <c r="N1904" i="5"/>
  <c r="N1905" i="5"/>
  <c r="N1906" i="5"/>
  <c r="N1907" i="5"/>
  <c r="N1908" i="5"/>
  <c r="N1909" i="5"/>
  <c r="N1910" i="5"/>
  <c r="N1911" i="5"/>
  <c r="N1912" i="5"/>
  <c r="N1913" i="5"/>
  <c r="N1914" i="5"/>
  <c r="N1915" i="5"/>
  <c r="N1916" i="5"/>
  <c r="N1917" i="5"/>
  <c r="N1918" i="5"/>
  <c r="N1919" i="5"/>
  <c r="N1920" i="5"/>
  <c r="N1921" i="5"/>
  <c r="N1922" i="5"/>
  <c r="N1923" i="5"/>
  <c r="N1924" i="5"/>
  <c r="N1925" i="5"/>
  <c r="N1926" i="5"/>
  <c r="N1927" i="5"/>
  <c r="N1928" i="5"/>
  <c r="N1929" i="5"/>
  <c r="N1930" i="5"/>
  <c r="N1931" i="5"/>
  <c r="N1932" i="5"/>
  <c r="N1933" i="5"/>
  <c r="N1934" i="5"/>
  <c r="N1935" i="5"/>
  <c r="N1936" i="5"/>
  <c r="N1937" i="5"/>
  <c r="N1938" i="5"/>
  <c r="N1939" i="5"/>
  <c r="N1940" i="5"/>
  <c r="N1941" i="5"/>
  <c r="N1942" i="5"/>
  <c r="N1943" i="5"/>
  <c r="N1944" i="5"/>
  <c r="N1945" i="5"/>
  <c r="N1946" i="5"/>
  <c r="N1947" i="5"/>
  <c r="N1948" i="5"/>
  <c r="N1949" i="5"/>
  <c r="N1950" i="5"/>
  <c r="N1951" i="5"/>
  <c r="N1952" i="5"/>
  <c r="N1953" i="5"/>
  <c r="N1954" i="5"/>
  <c r="N1955" i="5"/>
  <c r="N1956" i="5"/>
  <c r="N1957" i="5"/>
  <c r="N1958" i="5"/>
  <c r="N1959" i="5"/>
  <c r="N1960" i="5"/>
  <c r="N1961" i="5"/>
  <c r="N1962" i="5"/>
  <c r="N1963" i="5"/>
  <c r="N1964" i="5"/>
  <c r="N1965" i="5"/>
  <c r="N1966" i="5"/>
  <c r="N1967" i="5"/>
  <c r="N1968" i="5"/>
  <c r="N1969" i="5"/>
  <c r="N1970" i="5"/>
  <c r="N1971" i="5"/>
  <c r="N1972" i="5"/>
  <c r="N1973" i="5"/>
  <c r="N1974" i="5"/>
  <c r="N1975" i="5"/>
  <c r="N1976" i="5"/>
  <c r="N1977" i="5"/>
  <c r="N1978" i="5"/>
  <c r="N1979" i="5"/>
  <c r="N1980" i="5"/>
  <c r="N1981" i="5"/>
  <c r="N1982" i="5"/>
  <c r="N1983" i="5"/>
  <c r="N1984" i="5"/>
  <c r="N1985" i="5"/>
  <c r="N1986" i="5"/>
  <c r="N1987" i="5"/>
  <c r="N1988" i="5"/>
  <c r="N1989" i="5"/>
  <c r="N1990" i="5"/>
  <c r="N1991" i="5"/>
  <c r="N1992" i="5"/>
  <c r="N1993" i="5"/>
  <c r="N1994" i="5"/>
  <c r="N1995" i="5"/>
  <c r="N1996" i="5"/>
  <c r="N1997" i="5"/>
  <c r="N1998" i="5"/>
  <c r="N1999" i="5"/>
  <c r="N2000" i="5"/>
  <c r="N2001" i="5"/>
  <c r="N2002" i="5"/>
  <c r="N2003" i="5"/>
  <c r="N2004" i="5"/>
  <c r="N2005" i="5"/>
  <c r="N2006" i="5"/>
  <c r="N2007" i="5"/>
  <c r="N2008" i="5"/>
  <c r="N2009" i="5"/>
  <c r="N2010" i="5"/>
  <c r="N2011" i="5"/>
  <c r="N2012" i="5"/>
  <c r="N2013" i="5"/>
  <c r="N2014" i="5"/>
  <c r="N2015" i="5"/>
  <c r="N2016" i="5"/>
  <c r="N2017" i="5"/>
  <c r="N2018" i="5"/>
  <c r="N2019" i="5"/>
  <c r="N2020" i="5"/>
  <c r="N2021" i="5"/>
  <c r="N2022" i="5"/>
  <c r="N2023" i="5"/>
  <c r="N2024" i="5"/>
  <c r="N2025" i="5"/>
  <c r="N2026" i="5"/>
  <c r="N2027" i="5"/>
  <c r="N2028" i="5"/>
  <c r="N2029" i="5"/>
  <c r="N2030" i="5"/>
  <c r="N2031" i="5"/>
  <c r="N2032" i="5"/>
  <c r="N2033" i="5"/>
  <c r="N2034" i="5"/>
  <c r="N2035" i="5"/>
  <c r="N2036" i="5"/>
  <c r="N2037" i="5"/>
  <c r="N2038" i="5"/>
  <c r="N2039" i="5"/>
  <c r="N2040" i="5"/>
  <c r="N2041" i="5"/>
  <c r="N2042" i="5"/>
  <c r="N2043" i="5"/>
  <c r="N2044" i="5"/>
  <c r="N2045" i="5"/>
  <c r="N2046" i="5"/>
  <c r="N2047" i="5"/>
  <c r="N2048" i="5"/>
  <c r="N2049" i="5"/>
  <c r="N2050" i="5"/>
  <c r="N2051" i="5"/>
  <c r="N2052" i="5"/>
  <c r="N2053" i="5"/>
  <c r="N2054" i="5"/>
  <c r="N2055" i="5"/>
  <c r="N2056" i="5"/>
  <c r="N2057" i="5"/>
  <c r="N2058" i="5"/>
  <c r="N2059" i="5"/>
  <c r="N2060" i="5"/>
  <c r="N2061" i="5"/>
  <c r="N2062" i="5"/>
  <c r="N2063" i="5"/>
  <c r="N2064" i="5"/>
  <c r="N2065" i="5"/>
  <c r="N2066" i="5"/>
  <c r="N2067" i="5"/>
  <c r="N2068" i="5"/>
  <c r="N2069" i="5"/>
  <c r="N2070" i="5"/>
  <c r="N2071" i="5"/>
  <c r="N2072" i="5"/>
  <c r="N2073" i="5"/>
  <c r="N2074" i="5"/>
  <c r="N2075" i="5"/>
  <c r="N2076" i="5"/>
  <c r="N2077" i="5"/>
  <c r="N2078" i="5"/>
  <c r="N2079" i="5"/>
  <c r="N2080" i="5"/>
  <c r="N2081" i="5"/>
  <c r="N2082" i="5"/>
  <c r="N2083" i="5"/>
  <c r="N2084" i="5"/>
  <c r="N2085" i="5"/>
  <c r="N2086" i="5"/>
  <c r="N2087" i="5"/>
  <c r="N2088" i="5"/>
  <c r="N2089" i="5"/>
  <c r="N2090" i="5"/>
  <c r="N2091" i="5"/>
  <c r="N2092" i="5"/>
  <c r="N2093" i="5"/>
  <c r="N2094" i="5"/>
  <c r="N2095" i="5"/>
  <c r="N2096" i="5"/>
  <c r="N2097" i="5"/>
  <c r="N2098" i="5"/>
  <c r="N2099" i="5"/>
  <c r="N2100" i="5"/>
  <c r="N2101" i="5"/>
  <c r="N2102" i="5"/>
  <c r="N2103" i="5"/>
  <c r="N2104" i="5"/>
  <c r="N2105" i="5"/>
  <c r="N2106" i="5"/>
  <c r="N2107" i="5"/>
  <c r="N2108" i="5"/>
  <c r="N2109" i="5"/>
  <c r="N2110" i="5"/>
  <c r="N2111" i="5"/>
  <c r="N2112" i="5"/>
  <c r="N2113" i="5"/>
  <c r="N2114" i="5"/>
  <c r="N2115" i="5"/>
  <c r="N2116" i="5"/>
  <c r="N2117" i="5"/>
  <c r="N2118" i="5"/>
  <c r="N2119" i="5"/>
  <c r="N2120" i="5"/>
  <c r="N2121" i="5"/>
  <c r="N2122" i="5"/>
  <c r="N2123" i="5"/>
  <c r="N2124" i="5"/>
  <c r="N2125" i="5"/>
  <c r="N2126" i="5"/>
  <c r="N2127" i="5"/>
  <c r="N2128" i="5"/>
  <c r="N2129" i="5"/>
  <c r="N2130" i="5"/>
  <c r="N2131" i="5"/>
  <c r="N2132" i="5"/>
  <c r="N2133" i="5"/>
  <c r="N2134" i="5"/>
  <c r="N2135" i="5"/>
  <c r="N2136" i="5"/>
  <c r="N2137" i="5"/>
  <c r="N2138" i="5"/>
  <c r="N2139" i="5"/>
  <c r="N2140" i="5"/>
  <c r="N2141" i="5"/>
  <c r="N2142" i="5"/>
  <c r="N2143" i="5"/>
  <c r="N2144" i="5"/>
  <c r="N2145" i="5"/>
  <c r="N2146" i="5"/>
  <c r="N2147" i="5"/>
  <c r="N2148" i="5"/>
  <c r="N2149" i="5"/>
  <c r="N2150" i="5"/>
  <c r="N2151" i="5"/>
  <c r="N2152" i="5"/>
  <c r="N2153" i="5"/>
  <c r="N2154" i="5"/>
  <c r="N2155" i="5"/>
  <c r="N2156" i="5"/>
  <c r="N2157" i="5"/>
  <c r="N2158" i="5"/>
  <c r="N2159" i="5"/>
  <c r="N2160" i="5"/>
  <c r="N2161" i="5"/>
  <c r="N2162" i="5"/>
  <c r="N2163" i="5"/>
  <c r="N2164" i="5"/>
  <c r="N2165" i="5"/>
  <c r="N2166" i="5"/>
  <c r="N2167" i="5"/>
  <c r="N2168" i="5"/>
  <c r="N2169" i="5"/>
  <c r="N2170" i="5"/>
  <c r="N2171" i="5"/>
  <c r="N2172" i="5"/>
  <c r="N2173" i="5"/>
  <c r="N2174" i="5"/>
  <c r="N2175" i="5"/>
  <c r="N2176" i="5"/>
  <c r="N2177" i="5"/>
  <c r="N2178" i="5"/>
  <c r="N2179" i="5"/>
  <c r="N2180" i="5"/>
  <c r="N2181" i="5"/>
  <c r="N2182" i="5"/>
  <c r="N2183" i="5"/>
  <c r="N2184" i="5"/>
  <c r="N2185" i="5"/>
  <c r="N2186" i="5"/>
  <c r="N2187" i="5"/>
  <c r="N2188" i="5"/>
  <c r="N2189" i="5"/>
  <c r="N2190" i="5"/>
  <c r="N2191" i="5"/>
  <c r="N2192" i="5"/>
  <c r="N2193" i="5"/>
  <c r="N2194" i="5"/>
  <c r="N2195" i="5"/>
  <c r="N2196" i="5"/>
  <c r="N2197" i="5"/>
  <c r="N2198" i="5"/>
  <c r="N2199" i="5"/>
  <c r="N2200" i="5"/>
  <c r="N2201" i="5"/>
  <c r="N2202" i="5"/>
  <c r="N2203" i="5"/>
  <c r="N2204" i="5"/>
  <c r="N2205" i="5"/>
  <c r="N2206" i="5"/>
  <c r="N2207" i="5"/>
  <c r="N2208" i="5"/>
  <c r="N2209" i="5"/>
  <c r="N2210" i="5"/>
  <c r="N2211" i="5"/>
  <c r="N2212" i="5"/>
  <c r="N2213" i="5"/>
  <c r="N2214" i="5"/>
  <c r="N2215" i="5"/>
  <c r="N2216" i="5"/>
  <c r="N2217" i="5"/>
  <c r="N2218" i="5"/>
  <c r="N2219" i="5"/>
  <c r="N2220" i="5"/>
  <c r="N2221" i="5"/>
  <c r="N2222" i="5"/>
  <c r="N2223" i="5"/>
  <c r="N2224" i="5"/>
  <c r="N2225" i="5"/>
  <c r="N2226" i="5"/>
  <c r="N2227" i="5"/>
  <c r="N2228" i="5"/>
  <c r="N2229" i="5"/>
  <c r="N2230" i="5"/>
  <c r="N2231" i="5"/>
  <c r="N2232" i="5"/>
  <c r="N2233" i="5"/>
  <c r="N2234" i="5"/>
  <c r="N2235" i="5"/>
  <c r="N2236" i="5"/>
  <c r="N2237" i="5"/>
  <c r="N2238" i="5"/>
  <c r="N2239" i="5"/>
  <c r="N2240" i="5"/>
  <c r="N2241" i="5"/>
  <c r="N2242" i="5"/>
  <c r="N2243" i="5"/>
  <c r="N2244" i="5"/>
  <c r="N2245" i="5"/>
  <c r="N2246" i="5"/>
  <c r="N2247" i="5"/>
  <c r="N2248" i="5"/>
  <c r="N2249" i="5"/>
  <c r="N2250" i="5"/>
  <c r="N2251" i="5"/>
  <c r="N2252" i="5"/>
  <c r="N2253" i="5"/>
  <c r="N2254" i="5"/>
  <c r="N2255" i="5"/>
  <c r="N2256" i="5"/>
  <c r="N2257" i="5"/>
  <c r="N2258" i="5"/>
  <c r="N2259" i="5"/>
  <c r="N2260" i="5"/>
  <c r="N2261" i="5"/>
  <c r="N2262" i="5"/>
  <c r="N2263" i="5"/>
  <c r="N2264" i="5"/>
  <c r="N2265" i="5"/>
  <c r="N2266" i="5"/>
  <c r="N2267" i="5"/>
  <c r="N2268" i="5"/>
  <c r="N2269" i="5"/>
  <c r="N2270" i="5"/>
  <c r="N2271" i="5"/>
  <c r="N2272" i="5"/>
  <c r="N2273" i="5"/>
  <c r="N2274" i="5"/>
  <c r="N2275" i="5"/>
  <c r="N2276" i="5"/>
  <c r="N2277" i="5"/>
  <c r="N2278" i="5"/>
  <c r="N2279" i="5"/>
  <c r="N2280" i="5"/>
  <c r="N2281" i="5"/>
  <c r="N2282" i="5"/>
  <c r="N2283" i="5"/>
  <c r="N2284" i="5"/>
  <c r="N2285" i="5"/>
  <c r="N2286" i="5"/>
  <c r="N2287" i="5"/>
  <c r="N2288" i="5"/>
  <c r="N2289" i="5"/>
  <c r="N2290" i="5"/>
  <c r="N2291" i="5"/>
  <c r="N2292" i="5"/>
  <c r="N2293" i="5"/>
  <c r="N2294" i="5"/>
  <c r="N2295" i="5"/>
  <c r="N2296" i="5"/>
  <c r="N2297" i="5"/>
  <c r="N2298" i="5"/>
  <c r="N2299" i="5"/>
  <c r="N2300" i="5"/>
  <c r="N2301" i="5"/>
  <c r="N2302" i="5"/>
  <c r="N2303" i="5"/>
  <c r="N2304" i="5"/>
  <c r="N2305" i="5"/>
  <c r="N2306" i="5"/>
  <c r="N2307" i="5"/>
  <c r="N2308" i="5"/>
  <c r="N2309" i="5"/>
  <c r="N2310" i="5"/>
  <c r="N2311" i="5"/>
  <c r="N2312" i="5"/>
  <c r="N2313" i="5"/>
  <c r="N2314" i="5"/>
  <c r="N2315" i="5"/>
  <c r="N2316" i="5"/>
  <c r="N2317" i="5"/>
  <c r="N2318" i="5"/>
  <c r="N2319" i="5"/>
  <c r="N2320" i="5"/>
  <c r="N2321" i="5"/>
  <c r="N2322" i="5"/>
  <c r="N2323" i="5"/>
  <c r="N2324" i="5"/>
  <c r="N2325" i="5"/>
  <c r="N2326" i="5"/>
  <c r="N2327" i="5"/>
  <c r="N2328" i="5"/>
  <c r="N2329" i="5"/>
  <c r="N2330" i="5"/>
  <c r="N2331" i="5"/>
  <c r="N2332" i="5"/>
  <c r="N2333" i="5"/>
  <c r="N2334" i="5"/>
  <c r="N2335" i="5"/>
  <c r="N2336" i="5"/>
  <c r="N2337" i="5"/>
  <c r="N2338" i="5"/>
  <c r="N2339" i="5"/>
  <c r="N2340" i="5"/>
  <c r="N2341" i="5"/>
  <c r="N2342" i="5"/>
  <c r="N2343" i="5"/>
  <c r="N2344" i="5"/>
  <c r="N2345" i="5"/>
  <c r="N2346" i="5"/>
  <c r="N2347" i="5"/>
  <c r="N2348" i="5"/>
  <c r="N2349" i="5"/>
  <c r="N2350" i="5"/>
  <c r="N2351" i="5"/>
  <c r="N2352" i="5"/>
  <c r="N2353" i="5"/>
  <c r="N2354" i="5"/>
  <c r="N2355" i="5"/>
  <c r="N2356" i="5"/>
  <c r="N2357" i="5"/>
  <c r="N2358" i="5"/>
  <c r="N2359" i="5"/>
  <c r="N2360" i="5"/>
  <c r="N2361" i="5"/>
  <c r="N2362" i="5"/>
  <c r="N2363" i="5"/>
  <c r="N2364" i="5"/>
  <c r="N2365" i="5"/>
  <c r="N2366" i="5"/>
  <c r="N2367" i="5"/>
  <c r="N2368" i="5"/>
  <c r="N2369" i="5"/>
  <c r="N2370" i="5"/>
  <c r="N2371" i="5"/>
  <c r="N2372" i="5"/>
  <c r="N2373" i="5"/>
  <c r="N2374" i="5"/>
  <c r="N2375" i="5"/>
  <c r="N2376" i="5"/>
  <c r="N2377" i="5"/>
  <c r="N2378" i="5"/>
  <c r="N2379" i="5"/>
  <c r="N2380" i="5"/>
  <c r="N2381" i="5"/>
  <c r="N2382" i="5"/>
  <c r="N2383" i="5"/>
  <c r="N2384" i="5"/>
  <c r="N2385" i="5"/>
  <c r="N2386" i="5"/>
  <c r="N2387" i="5"/>
  <c r="N2388" i="5"/>
  <c r="N2389" i="5"/>
  <c r="N2390" i="5"/>
  <c r="N2391" i="5"/>
  <c r="N2392" i="5"/>
  <c r="N2393" i="5"/>
  <c r="N2394" i="5"/>
  <c r="N2395" i="5"/>
  <c r="N2396" i="5"/>
  <c r="N2397" i="5"/>
  <c r="N2398" i="5"/>
  <c r="N2399" i="5"/>
  <c r="N2400" i="5"/>
  <c r="N2401" i="5"/>
  <c r="N2402" i="5"/>
  <c r="N2403" i="5"/>
  <c r="N2404" i="5"/>
  <c r="N2405" i="5"/>
  <c r="N2406" i="5"/>
  <c r="N2407" i="5"/>
  <c r="N2408" i="5"/>
  <c r="N2409" i="5"/>
  <c r="N2410" i="5"/>
  <c r="N2411" i="5"/>
  <c r="N2412" i="5"/>
  <c r="N2413" i="5"/>
  <c r="N2414" i="5"/>
  <c r="N2415" i="5"/>
  <c r="N2416" i="5"/>
  <c r="N2417" i="5"/>
  <c r="N2418" i="5"/>
  <c r="N2419" i="5"/>
  <c r="N2420" i="5"/>
  <c r="N2421" i="5"/>
  <c r="N2422" i="5"/>
  <c r="N2423" i="5"/>
  <c r="N2424" i="5"/>
  <c r="N2425" i="5"/>
  <c r="N2426" i="5"/>
  <c r="N2427" i="5"/>
  <c r="N2428" i="5"/>
  <c r="N2429" i="5"/>
  <c r="N2430" i="5"/>
  <c r="N2431" i="5"/>
  <c r="N2432" i="5"/>
  <c r="N2433" i="5"/>
  <c r="N2434" i="5"/>
  <c r="N2435" i="5"/>
  <c r="N2436" i="5"/>
  <c r="N2437" i="5"/>
  <c r="N2438" i="5"/>
  <c r="N2439" i="5"/>
  <c r="N2440" i="5"/>
  <c r="N2441" i="5"/>
  <c r="N2442" i="5"/>
  <c r="N2443" i="5"/>
  <c r="N2444" i="5"/>
  <c r="N2445" i="5"/>
  <c r="N2446" i="5"/>
  <c r="N2447" i="5"/>
  <c r="N2448" i="5"/>
  <c r="N2449" i="5"/>
  <c r="N2450" i="5"/>
  <c r="N2451" i="5"/>
  <c r="N2452" i="5"/>
  <c r="N2453" i="5"/>
  <c r="N2454" i="5"/>
  <c r="N2455" i="5"/>
  <c r="N2456" i="5"/>
  <c r="N2457" i="5"/>
  <c r="N2458" i="5"/>
  <c r="N2459" i="5"/>
  <c r="N2460" i="5"/>
  <c r="N2461" i="5"/>
  <c r="N2462" i="5"/>
  <c r="N2463" i="5"/>
  <c r="N2464" i="5"/>
  <c r="N2465" i="5"/>
  <c r="N2466" i="5"/>
  <c r="N2467" i="5"/>
  <c r="N2468" i="5"/>
  <c r="N2469" i="5"/>
  <c r="N2470" i="5"/>
  <c r="N2471" i="5"/>
  <c r="N2472" i="5"/>
  <c r="N2473" i="5"/>
  <c r="N2474" i="5"/>
  <c r="N2475" i="5"/>
  <c r="N2476" i="5"/>
  <c r="N2477" i="5"/>
  <c r="N2478" i="5"/>
  <c r="N2479" i="5"/>
  <c r="N2480" i="5"/>
  <c r="N2481" i="5"/>
  <c r="N2482" i="5"/>
  <c r="N2483" i="5"/>
  <c r="N2484" i="5"/>
  <c r="N2485" i="5"/>
  <c r="N2486" i="5"/>
  <c r="N2487" i="5"/>
  <c r="N2488" i="5"/>
  <c r="N2489" i="5"/>
  <c r="N2490" i="5"/>
  <c r="N2491" i="5"/>
  <c r="N2492" i="5"/>
  <c r="N2493" i="5"/>
  <c r="N2494" i="5"/>
  <c r="N2495" i="5"/>
  <c r="N2496" i="5"/>
  <c r="N2497" i="5"/>
  <c r="N2498" i="5"/>
  <c r="N2499" i="5"/>
  <c r="N2500" i="5"/>
  <c r="N2501" i="5"/>
  <c r="N2502" i="5"/>
  <c r="N2503" i="5"/>
  <c r="N2504" i="5"/>
  <c r="N2505" i="5"/>
  <c r="N2506" i="5"/>
  <c r="N2507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5" i="5"/>
  <c r="T9" i="2"/>
  <c r="H7" i="5"/>
  <c r="H6" i="5"/>
  <c r="B12" i="5"/>
  <c r="T8" i="5"/>
  <c r="E6" i="5"/>
  <c r="E7" i="5" s="1"/>
  <c r="B6" i="5"/>
  <c r="V5" i="5"/>
  <c r="L5" i="5"/>
  <c r="I5" i="5"/>
  <c r="Z5" i="2"/>
  <c r="X5" i="2"/>
  <c r="Y5" i="2" s="1"/>
  <c r="W5" i="2"/>
  <c r="V5" i="2"/>
  <c r="T8" i="2"/>
  <c r="X5" i="5" l="1"/>
  <c r="E8" i="5"/>
  <c r="Z5" i="5"/>
  <c r="W5" i="5"/>
  <c r="J5" i="5"/>
  <c r="K5" i="5" s="1"/>
  <c r="M5" i="5" s="1"/>
  <c r="Y5" i="5" l="1"/>
  <c r="V6" i="5" s="1"/>
  <c r="Z6" i="5" s="1"/>
  <c r="I6" i="5"/>
  <c r="L6" i="5"/>
  <c r="E9" i="5"/>
  <c r="W6" i="5" l="1"/>
  <c r="J6" i="5"/>
  <c r="K6" i="5" s="1"/>
  <c r="M6" i="5" s="1"/>
  <c r="E10" i="5"/>
  <c r="X6" i="5"/>
  <c r="Y6" i="5" l="1"/>
  <c r="V7" i="5" s="1"/>
  <c r="Z7" i="5" s="1"/>
  <c r="E11" i="5"/>
  <c r="L7" i="5"/>
  <c r="J7" i="5"/>
  <c r="I7" i="5"/>
  <c r="W7" i="5" l="1"/>
  <c r="E12" i="5"/>
  <c r="X7" i="5"/>
  <c r="Y7" i="5" s="1"/>
  <c r="V8" i="5" s="1"/>
  <c r="K7" i="5"/>
  <c r="M7" i="5" s="1"/>
  <c r="H8" i="5" s="1"/>
  <c r="L8" i="5" l="1"/>
  <c r="J8" i="5"/>
  <c r="I8" i="5"/>
  <c r="Z8" i="5"/>
  <c r="W8" i="5"/>
  <c r="E13" i="5"/>
  <c r="E14" i="5" l="1"/>
  <c r="K8" i="5"/>
  <c r="X8" i="5"/>
  <c r="Y8" i="5" s="1"/>
  <c r="V9" i="5" s="1"/>
  <c r="M8" i="5"/>
  <c r="H9" i="5" s="1"/>
  <c r="Z9" i="5" l="1"/>
  <c r="W9" i="5"/>
  <c r="L9" i="5"/>
  <c r="I9" i="5"/>
  <c r="J9" i="5"/>
  <c r="E15" i="5"/>
  <c r="X9" i="5" l="1"/>
  <c r="Y9" i="5" s="1"/>
  <c r="V10" i="5" s="1"/>
  <c r="E16" i="5"/>
  <c r="K9" i="5"/>
  <c r="M9" i="5" s="1"/>
  <c r="H10" i="5" s="1"/>
  <c r="L10" i="5" l="1"/>
  <c r="I10" i="5"/>
  <c r="J10" i="5"/>
  <c r="Z10" i="5"/>
  <c r="W10" i="5"/>
  <c r="E17" i="5"/>
  <c r="K10" i="5" l="1"/>
  <c r="M10" i="5" s="1"/>
  <c r="H11" i="5" s="1"/>
  <c r="E18" i="5"/>
  <c r="X10" i="5"/>
  <c r="Y10" i="5" s="1"/>
  <c r="V11" i="5" s="1"/>
  <c r="W11" i="5" l="1"/>
  <c r="Z11" i="5"/>
  <c r="L11" i="5"/>
  <c r="I11" i="5"/>
  <c r="J11" i="5"/>
  <c r="E19" i="5"/>
  <c r="E20" i="5" l="1"/>
  <c r="K11" i="5"/>
  <c r="X11" i="5"/>
  <c r="Y11" i="5" s="1"/>
  <c r="V12" i="5" s="1"/>
  <c r="M11" i="5"/>
  <c r="H12" i="5" s="1"/>
  <c r="Z12" i="5" l="1"/>
  <c r="W12" i="5"/>
  <c r="L12" i="5"/>
  <c r="J12" i="5"/>
  <c r="I12" i="5"/>
  <c r="E21" i="5"/>
  <c r="X12" i="5" l="1"/>
  <c r="Y12" i="5" s="1"/>
  <c r="V13" i="5" s="1"/>
  <c r="E22" i="5"/>
  <c r="K12" i="5"/>
  <c r="M12" i="5" s="1"/>
  <c r="H13" i="5" s="1"/>
  <c r="L13" i="5" l="1"/>
  <c r="I13" i="5"/>
  <c r="J13" i="5"/>
  <c r="Z13" i="5"/>
  <c r="W13" i="5"/>
  <c r="E23" i="5"/>
  <c r="E24" i="5" l="1"/>
  <c r="K13" i="5"/>
  <c r="M13" i="5" s="1"/>
  <c r="H14" i="5" s="1"/>
  <c r="X13" i="5"/>
  <c r="Y13" i="5" s="1"/>
  <c r="V14" i="5" s="1"/>
  <c r="Z14" i="5" l="1"/>
  <c r="W14" i="5"/>
  <c r="L14" i="5"/>
  <c r="I14" i="5"/>
  <c r="J14" i="5"/>
  <c r="E25" i="5"/>
  <c r="K14" i="5" l="1"/>
  <c r="M14" i="5" s="1"/>
  <c r="H15" i="5" s="1"/>
  <c r="E26" i="5"/>
  <c r="X14" i="5"/>
  <c r="Y14" i="5" s="1"/>
  <c r="V15" i="5" s="1"/>
  <c r="W15" i="5" l="1"/>
  <c r="Z15" i="5"/>
  <c r="L15" i="5"/>
  <c r="I15" i="5"/>
  <c r="J15" i="5"/>
  <c r="E27" i="5"/>
  <c r="E28" i="5" l="1"/>
  <c r="X15" i="5"/>
  <c r="Y15" i="5" s="1"/>
  <c r="V16" i="5" s="1"/>
  <c r="K15" i="5"/>
  <c r="M15" i="5" s="1"/>
  <c r="H16" i="5" s="1"/>
  <c r="L16" i="5" l="1"/>
  <c r="J16" i="5"/>
  <c r="I16" i="5"/>
  <c r="Z16" i="5"/>
  <c r="W16" i="5"/>
  <c r="E29" i="5"/>
  <c r="K16" i="5" l="1"/>
  <c r="M16" i="5" s="1"/>
  <c r="H17" i="5" s="1"/>
  <c r="E30" i="5"/>
  <c r="X16" i="5"/>
  <c r="Y16" i="5"/>
  <c r="V17" i="5" s="1"/>
  <c r="L17" i="5" l="1"/>
  <c r="J17" i="5"/>
  <c r="I17" i="5"/>
  <c r="Z17" i="5"/>
  <c r="W17" i="5"/>
  <c r="E31" i="5"/>
  <c r="K17" i="5" l="1"/>
  <c r="E32" i="5"/>
  <c r="X17" i="5"/>
  <c r="Y17" i="5" s="1"/>
  <c r="V18" i="5" s="1"/>
  <c r="M17" i="5"/>
  <c r="H18" i="5" s="1"/>
  <c r="Z18" i="5" l="1"/>
  <c r="W18" i="5"/>
  <c r="L18" i="5"/>
  <c r="I18" i="5"/>
  <c r="J18" i="5"/>
  <c r="E33" i="5"/>
  <c r="X18" i="5" l="1"/>
  <c r="Y18" i="5" s="1"/>
  <c r="V19" i="5" s="1"/>
  <c r="E34" i="5"/>
  <c r="K18" i="5"/>
  <c r="M18" i="5" s="1"/>
  <c r="H19" i="5" s="1"/>
  <c r="L19" i="5" l="1"/>
  <c r="J19" i="5"/>
  <c r="I19" i="5"/>
  <c r="E35" i="5"/>
  <c r="W19" i="5"/>
  <c r="Z19" i="5"/>
  <c r="K19" i="5" l="1"/>
  <c r="M19" i="5" s="1"/>
  <c r="H20" i="5" s="1"/>
  <c r="E36" i="5"/>
  <c r="X19" i="5"/>
  <c r="Y19" i="5" s="1"/>
  <c r="V20" i="5" s="1"/>
  <c r="Z20" i="5" l="1"/>
  <c r="W20" i="5"/>
  <c r="E37" i="5"/>
  <c r="L20" i="5"/>
  <c r="I20" i="5"/>
  <c r="J20" i="5"/>
  <c r="K20" i="5" l="1"/>
  <c r="M20" i="5" s="1"/>
  <c r="H21" i="5" s="1"/>
  <c r="X20" i="5"/>
  <c r="E38" i="5"/>
  <c r="Y20" i="5"/>
  <c r="V21" i="5" s="1"/>
  <c r="Z21" i="5" l="1"/>
  <c r="W21" i="5"/>
  <c r="E39" i="5"/>
  <c r="L21" i="5"/>
  <c r="J21" i="5"/>
  <c r="I21" i="5"/>
  <c r="X21" i="5" l="1"/>
  <c r="Y21" i="5"/>
  <c r="V22" i="5" s="1"/>
  <c r="K21" i="5"/>
  <c r="M21" i="5" s="1"/>
  <c r="H22" i="5" s="1"/>
  <c r="E40" i="5"/>
  <c r="L22" i="5" l="1"/>
  <c r="J22" i="5"/>
  <c r="I22" i="5"/>
  <c r="K22" i="5" s="1"/>
  <c r="E41" i="5"/>
  <c r="Z22" i="5"/>
  <c r="W22" i="5"/>
  <c r="E42" i="5" l="1"/>
  <c r="X22" i="5"/>
  <c r="Y22" i="5" s="1"/>
  <c r="V23" i="5" s="1"/>
  <c r="M22" i="5"/>
  <c r="H23" i="5" s="1"/>
  <c r="W23" i="5" l="1"/>
  <c r="Z23" i="5"/>
  <c r="L23" i="5"/>
  <c r="I23" i="5"/>
  <c r="J23" i="5"/>
  <c r="E43" i="5"/>
  <c r="X23" i="5" l="1"/>
  <c r="Y23" i="5" s="1"/>
  <c r="V24" i="5" s="1"/>
  <c r="E44" i="5"/>
  <c r="K23" i="5"/>
  <c r="M23" i="5" s="1"/>
  <c r="H24" i="5" s="1"/>
  <c r="L24" i="5" l="1"/>
  <c r="I24" i="5"/>
  <c r="J24" i="5"/>
  <c r="Z24" i="5"/>
  <c r="W24" i="5"/>
  <c r="E45" i="5"/>
  <c r="E46" i="5" l="1"/>
  <c r="X24" i="5"/>
  <c r="Y24" i="5" s="1"/>
  <c r="V25" i="5" s="1"/>
  <c r="K24" i="5"/>
  <c r="M24" i="5" s="1"/>
  <c r="H25" i="5" s="1"/>
  <c r="L25" i="5" l="1"/>
  <c r="J25" i="5"/>
  <c r="I25" i="5"/>
  <c r="Z25" i="5"/>
  <c r="W25" i="5"/>
  <c r="E47" i="5"/>
  <c r="K25" i="5" l="1"/>
  <c r="E48" i="5"/>
  <c r="X25" i="5"/>
  <c r="Y25" i="5" s="1"/>
  <c r="V26" i="5" s="1"/>
  <c r="M25" i="5"/>
  <c r="H26" i="5" s="1"/>
  <c r="Z26" i="5" l="1"/>
  <c r="W26" i="5"/>
  <c r="L26" i="5"/>
  <c r="I26" i="5"/>
  <c r="J26" i="5"/>
  <c r="E49" i="5"/>
  <c r="E50" i="5" l="1"/>
  <c r="K26" i="5"/>
  <c r="M26" i="5" s="1"/>
  <c r="H27" i="5" s="1"/>
  <c r="X26" i="5"/>
  <c r="Y26" i="5" s="1"/>
  <c r="V27" i="5" s="1"/>
  <c r="W27" i="5" l="1"/>
  <c r="Z27" i="5"/>
  <c r="L27" i="5"/>
  <c r="I27" i="5"/>
  <c r="J27" i="5"/>
  <c r="E51" i="5"/>
  <c r="E52" i="5" l="1"/>
  <c r="X27" i="5"/>
  <c r="K27" i="5"/>
  <c r="M27" i="5" s="1"/>
  <c r="H28" i="5" s="1"/>
  <c r="Y27" i="5"/>
  <c r="V28" i="5" s="1"/>
  <c r="L28" i="5" l="1"/>
  <c r="I28" i="5"/>
  <c r="J28" i="5"/>
  <c r="Z28" i="5"/>
  <c r="W28" i="5"/>
  <c r="E53" i="5"/>
  <c r="X28" i="5" l="1"/>
  <c r="Y28" i="5" s="1"/>
  <c r="V29" i="5" s="1"/>
  <c r="E54" i="5"/>
  <c r="K28" i="5"/>
  <c r="M28" i="5" s="1"/>
  <c r="H29" i="5" s="1"/>
  <c r="L29" i="5" l="1"/>
  <c r="I29" i="5"/>
  <c r="J29" i="5"/>
  <c r="Z29" i="5"/>
  <c r="W29" i="5"/>
  <c r="E55" i="5"/>
  <c r="E56" i="5" l="1"/>
  <c r="K29" i="5"/>
  <c r="X29" i="5"/>
  <c r="Y29" i="5" s="1"/>
  <c r="V30" i="5" s="1"/>
  <c r="M29" i="5"/>
  <c r="H30" i="5" s="1"/>
  <c r="Z30" i="5" l="1"/>
  <c r="W30" i="5"/>
  <c r="L30" i="5"/>
  <c r="I30" i="5"/>
  <c r="J30" i="5"/>
  <c r="E57" i="5"/>
  <c r="E58" i="5" l="1"/>
  <c r="X30" i="5"/>
  <c r="K30" i="5"/>
  <c r="M30" i="5" s="1"/>
  <c r="H31" i="5" s="1"/>
  <c r="Y30" i="5"/>
  <c r="V31" i="5" s="1"/>
  <c r="L31" i="5" l="1"/>
  <c r="I31" i="5"/>
  <c r="J31" i="5"/>
  <c r="W31" i="5"/>
  <c r="Z31" i="5"/>
  <c r="E59" i="5"/>
  <c r="X31" i="5" l="1"/>
  <c r="Y31" i="5" s="1"/>
  <c r="V32" i="5" s="1"/>
  <c r="E60" i="5"/>
  <c r="K31" i="5"/>
  <c r="M31" i="5" s="1"/>
  <c r="H32" i="5" s="1"/>
  <c r="L32" i="5" l="1"/>
  <c r="J32" i="5"/>
  <c r="I32" i="5"/>
  <c r="K32" i="5" s="1"/>
  <c r="Z32" i="5"/>
  <c r="W32" i="5"/>
  <c r="E61" i="5"/>
  <c r="X32" i="5" l="1"/>
  <c r="Y32" i="5" s="1"/>
  <c r="V33" i="5" s="1"/>
  <c r="M32" i="5"/>
  <c r="H33" i="5" s="1"/>
  <c r="E62" i="5"/>
  <c r="Z33" i="5" l="1"/>
  <c r="W33" i="5"/>
  <c r="L33" i="5"/>
  <c r="I33" i="5"/>
  <c r="J33" i="5"/>
  <c r="E63" i="5"/>
  <c r="E64" i="5" l="1"/>
  <c r="X33" i="5"/>
  <c r="K33" i="5"/>
  <c r="M33" i="5" s="1"/>
  <c r="H34" i="5" s="1"/>
  <c r="Y33" i="5"/>
  <c r="V34" i="5" s="1"/>
  <c r="L34" i="5" l="1"/>
  <c r="J34" i="5"/>
  <c r="I34" i="5"/>
  <c r="Z34" i="5"/>
  <c r="W34" i="5"/>
  <c r="E65" i="5"/>
  <c r="K34" i="5" l="1"/>
  <c r="E66" i="5"/>
  <c r="X34" i="5"/>
  <c r="M34" i="5"/>
  <c r="H35" i="5" s="1"/>
  <c r="Y34" i="5"/>
  <c r="V35" i="5" s="1"/>
  <c r="W35" i="5" l="1"/>
  <c r="Z35" i="5"/>
  <c r="L35" i="5"/>
  <c r="J35" i="5"/>
  <c r="I35" i="5"/>
  <c r="E67" i="5"/>
  <c r="K35" i="5" l="1"/>
  <c r="X35" i="5"/>
  <c r="M35" i="5"/>
  <c r="H36" i="5" s="1"/>
  <c r="E68" i="5"/>
  <c r="Y35" i="5"/>
  <c r="V36" i="5" s="1"/>
  <c r="Z36" i="5" l="1"/>
  <c r="W36" i="5"/>
  <c r="L36" i="5"/>
  <c r="I36" i="5"/>
  <c r="J36" i="5"/>
  <c r="E69" i="5"/>
  <c r="X36" i="5" l="1"/>
  <c r="E70" i="5"/>
  <c r="K36" i="5"/>
  <c r="M36" i="5" s="1"/>
  <c r="H37" i="5" s="1"/>
  <c r="Y36" i="5"/>
  <c r="V37" i="5" s="1"/>
  <c r="L37" i="5" l="1"/>
  <c r="I37" i="5"/>
  <c r="J37" i="5"/>
  <c r="Z37" i="5"/>
  <c r="W37" i="5"/>
  <c r="E71" i="5"/>
  <c r="E72" i="5" l="1"/>
  <c r="K37" i="5"/>
  <c r="X37" i="5"/>
  <c r="Y37" i="5" s="1"/>
  <c r="V38" i="5" s="1"/>
  <c r="M37" i="5"/>
  <c r="H38" i="5" s="1"/>
  <c r="Z38" i="5" l="1"/>
  <c r="W38" i="5"/>
  <c r="L38" i="5"/>
  <c r="I38" i="5"/>
  <c r="J38" i="5"/>
  <c r="E73" i="5"/>
  <c r="E74" i="5" l="1"/>
  <c r="X38" i="5"/>
  <c r="K38" i="5"/>
  <c r="M38" i="5" s="1"/>
  <c r="H39" i="5" s="1"/>
  <c r="Y38" i="5"/>
  <c r="V39" i="5" s="1"/>
  <c r="L39" i="5" l="1"/>
  <c r="I39" i="5"/>
  <c r="J39" i="5"/>
  <c r="W39" i="5"/>
  <c r="Z39" i="5"/>
  <c r="E75" i="5"/>
  <c r="X39" i="5" l="1"/>
  <c r="Y39" i="5" s="1"/>
  <c r="V40" i="5" s="1"/>
  <c r="E76" i="5"/>
  <c r="K39" i="5"/>
  <c r="M39" i="5" s="1"/>
  <c r="H40" i="5" s="1"/>
  <c r="L40" i="5" l="1"/>
  <c r="J40" i="5"/>
  <c r="I40" i="5"/>
  <c r="K40" i="5" s="1"/>
  <c r="Z40" i="5"/>
  <c r="W40" i="5"/>
  <c r="E77" i="5"/>
  <c r="X40" i="5" l="1"/>
  <c r="Y40" i="5" s="1"/>
  <c r="V41" i="5" s="1"/>
  <c r="M40" i="5"/>
  <c r="H41" i="5" s="1"/>
  <c r="E78" i="5"/>
  <c r="Z41" i="5" l="1"/>
  <c r="W41" i="5"/>
  <c r="L41" i="5"/>
  <c r="I41" i="5"/>
  <c r="J41" i="5"/>
  <c r="E79" i="5"/>
  <c r="E80" i="5" l="1"/>
  <c r="K41" i="5"/>
  <c r="X41" i="5"/>
  <c r="Y41" i="5" s="1"/>
  <c r="V42" i="5" s="1"/>
  <c r="M41" i="5"/>
  <c r="H42" i="5" s="1"/>
  <c r="Z42" i="5" l="1"/>
  <c r="W42" i="5"/>
  <c r="L42" i="5"/>
  <c r="I42" i="5"/>
  <c r="J42" i="5"/>
  <c r="E81" i="5"/>
  <c r="E82" i="5" l="1"/>
  <c r="X42" i="5"/>
  <c r="K42" i="5"/>
  <c r="M42" i="5" s="1"/>
  <c r="H43" i="5" s="1"/>
  <c r="Y42" i="5"/>
  <c r="V43" i="5" s="1"/>
  <c r="L43" i="5" l="1"/>
  <c r="I43" i="5"/>
  <c r="J43" i="5"/>
  <c r="W43" i="5"/>
  <c r="Z43" i="5"/>
  <c r="E83" i="5"/>
  <c r="E84" i="5" l="1"/>
  <c r="X43" i="5"/>
  <c r="Y43" i="5"/>
  <c r="V44" i="5" s="1"/>
  <c r="K43" i="5"/>
  <c r="M43" i="5" s="1"/>
  <c r="H44" i="5" s="1"/>
  <c r="L44" i="5" l="1"/>
  <c r="J44" i="5"/>
  <c r="I44" i="5"/>
  <c r="Z44" i="5"/>
  <c r="W44" i="5"/>
  <c r="E85" i="5"/>
  <c r="E86" i="5" l="1"/>
  <c r="K44" i="5"/>
  <c r="X44" i="5"/>
  <c r="M44" i="5"/>
  <c r="H45" i="5" s="1"/>
  <c r="Y44" i="5"/>
  <c r="V45" i="5" s="1"/>
  <c r="Z45" i="5" l="1"/>
  <c r="W45" i="5"/>
  <c r="L45" i="5"/>
  <c r="I45" i="5"/>
  <c r="J45" i="5"/>
  <c r="E87" i="5"/>
  <c r="X45" i="5" l="1"/>
  <c r="E88" i="5"/>
  <c r="K45" i="5"/>
  <c r="M45" i="5" s="1"/>
  <c r="H46" i="5" s="1"/>
  <c r="Y45" i="5"/>
  <c r="V46" i="5" s="1"/>
  <c r="L46" i="5" l="1"/>
  <c r="I46" i="5"/>
  <c r="J46" i="5"/>
  <c r="Z46" i="5"/>
  <c r="W46" i="5"/>
  <c r="E89" i="5"/>
  <c r="E90" i="5" l="1"/>
  <c r="X46" i="5"/>
  <c r="Y46" i="5"/>
  <c r="V47" i="5" s="1"/>
  <c r="K46" i="5"/>
  <c r="M46" i="5" s="1"/>
  <c r="H47" i="5" s="1"/>
  <c r="L47" i="5" l="1"/>
  <c r="I47" i="5"/>
  <c r="J47" i="5"/>
  <c r="W47" i="5"/>
  <c r="Z47" i="5"/>
  <c r="E91" i="5"/>
  <c r="E92" i="5" l="1"/>
  <c r="X47" i="5"/>
  <c r="Y47" i="5" s="1"/>
  <c r="V48" i="5" s="1"/>
  <c r="K47" i="5"/>
  <c r="M47" i="5" s="1"/>
  <c r="H48" i="5" s="1"/>
  <c r="L48" i="5" l="1"/>
  <c r="I48" i="5"/>
  <c r="J48" i="5"/>
  <c r="Z48" i="5"/>
  <c r="W48" i="5"/>
  <c r="E93" i="5"/>
  <c r="E94" i="5" l="1"/>
  <c r="K48" i="5"/>
  <c r="X48" i="5"/>
  <c r="Y48" i="5" s="1"/>
  <c r="V49" i="5" s="1"/>
  <c r="M48" i="5"/>
  <c r="H49" i="5" s="1"/>
  <c r="Z49" i="5" l="1"/>
  <c r="W49" i="5"/>
  <c r="L49" i="5"/>
  <c r="I49" i="5"/>
  <c r="J49" i="5"/>
  <c r="E95" i="5"/>
  <c r="E96" i="5" l="1"/>
  <c r="X49" i="5"/>
  <c r="K49" i="5"/>
  <c r="M49" i="5" s="1"/>
  <c r="H50" i="5" s="1"/>
  <c r="Y49" i="5"/>
  <c r="V50" i="5" s="1"/>
  <c r="L50" i="5" l="1"/>
  <c r="J50" i="5"/>
  <c r="I50" i="5"/>
  <c r="Z50" i="5"/>
  <c r="W50" i="5"/>
  <c r="E97" i="5"/>
  <c r="E98" i="5" l="1"/>
  <c r="K50" i="5"/>
  <c r="X50" i="5"/>
  <c r="Y50" i="5" s="1"/>
  <c r="V51" i="5" s="1"/>
  <c r="M50" i="5"/>
  <c r="H51" i="5" s="1"/>
  <c r="W51" i="5" l="1"/>
  <c r="Z51" i="5"/>
  <c r="L51" i="5"/>
  <c r="I51" i="5"/>
  <c r="J51" i="5"/>
  <c r="E99" i="5"/>
  <c r="E100" i="5" l="1"/>
  <c r="K51" i="5"/>
  <c r="X51" i="5"/>
  <c r="M51" i="5"/>
  <c r="H52" i="5" s="1"/>
  <c r="Y51" i="5"/>
  <c r="V52" i="5" s="1"/>
  <c r="L52" i="5" l="1"/>
  <c r="I52" i="5"/>
  <c r="J52" i="5"/>
  <c r="Z52" i="5"/>
  <c r="W52" i="5"/>
  <c r="E101" i="5"/>
  <c r="E102" i="5" l="1"/>
  <c r="X52" i="5"/>
  <c r="Y52" i="5"/>
  <c r="V53" i="5" s="1"/>
  <c r="K52" i="5"/>
  <c r="M52" i="5" s="1"/>
  <c r="H53" i="5" s="1"/>
  <c r="L53" i="5" l="1"/>
  <c r="I53" i="5"/>
  <c r="J53" i="5"/>
  <c r="Z53" i="5"/>
  <c r="W53" i="5"/>
  <c r="E103" i="5"/>
  <c r="E104" i="5" l="1"/>
  <c r="K53" i="5"/>
  <c r="X53" i="5"/>
  <c r="Y53" i="5" s="1"/>
  <c r="V54" i="5" s="1"/>
  <c r="M53" i="5"/>
  <c r="H54" i="5" s="1"/>
  <c r="Z54" i="5" l="1"/>
  <c r="W54" i="5"/>
  <c r="L54" i="5"/>
  <c r="J54" i="5"/>
  <c r="I54" i="5"/>
  <c r="E105" i="5"/>
  <c r="E106" i="5" l="1"/>
  <c r="X54" i="5"/>
  <c r="K54" i="5"/>
  <c r="M54" i="5" s="1"/>
  <c r="H55" i="5" s="1"/>
  <c r="Y54" i="5"/>
  <c r="V55" i="5" s="1"/>
  <c r="L55" i="5" l="1"/>
  <c r="I55" i="5"/>
  <c r="J55" i="5"/>
  <c r="W55" i="5"/>
  <c r="Z55" i="5"/>
  <c r="E107" i="5"/>
  <c r="E108" i="5" l="1"/>
  <c r="X55" i="5"/>
  <c r="Y55" i="5" s="1"/>
  <c r="V56" i="5" s="1"/>
  <c r="K55" i="5"/>
  <c r="M55" i="5" s="1"/>
  <c r="H56" i="5" s="1"/>
  <c r="L56" i="5" l="1"/>
  <c r="I56" i="5"/>
  <c r="J56" i="5"/>
  <c r="Z56" i="5"/>
  <c r="W56" i="5"/>
  <c r="E109" i="5"/>
  <c r="E110" i="5" l="1"/>
  <c r="X56" i="5"/>
  <c r="Y56" i="5"/>
  <c r="V57" i="5" s="1"/>
  <c r="K56" i="5"/>
  <c r="M56" i="5" s="1"/>
  <c r="H57" i="5" s="1"/>
  <c r="L57" i="5" l="1"/>
  <c r="J57" i="5"/>
  <c r="I57" i="5"/>
  <c r="Z57" i="5"/>
  <c r="W57" i="5"/>
  <c r="E111" i="5"/>
  <c r="E112" i="5" l="1"/>
  <c r="K57" i="5"/>
  <c r="X57" i="5"/>
  <c r="Y57" i="5" s="1"/>
  <c r="V58" i="5" s="1"/>
  <c r="M57" i="5"/>
  <c r="H58" i="5" s="1"/>
  <c r="Z58" i="5" l="1"/>
  <c r="W58" i="5"/>
  <c r="E113" i="5"/>
  <c r="L58" i="5"/>
  <c r="I58" i="5"/>
  <c r="J58" i="5"/>
  <c r="X58" i="5" l="1"/>
  <c r="E114" i="5"/>
  <c r="K58" i="5"/>
  <c r="M58" i="5" s="1"/>
  <c r="H59" i="5" s="1"/>
  <c r="Y58" i="5"/>
  <c r="V59" i="5" s="1"/>
  <c r="L59" i="5" l="1"/>
  <c r="I59" i="5"/>
  <c r="J59" i="5"/>
  <c r="W59" i="5"/>
  <c r="Z59" i="5"/>
  <c r="E115" i="5"/>
  <c r="X59" i="5" l="1"/>
  <c r="Y59" i="5" s="1"/>
  <c r="V60" i="5" s="1"/>
  <c r="E116" i="5"/>
  <c r="K59" i="5"/>
  <c r="M59" i="5" s="1"/>
  <c r="H60" i="5" s="1"/>
  <c r="L60" i="5" l="1"/>
  <c r="I60" i="5"/>
  <c r="J60" i="5"/>
  <c r="Z60" i="5"/>
  <c r="W60" i="5"/>
  <c r="E117" i="5"/>
  <c r="E118" i="5" l="1"/>
  <c r="X60" i="5"/>
  <c r="Y60" i="5" s="1"/>
  <c r="V61" i="5" s="1"/>
  <c r="K60" i="5"/>
  <c r="M60" i="5" s="1"/>
  <c r="H61" i="5" s="1"/>
  <c r="L61" i="5" l="1"/>
  <c r="I61" i="5"/>
  <c r="J61" i="5"/>
  <c r="Z61" i="5"/>
  <c r="W61" i="5"/>
  <c r="E119" i="5"/>
  <c r="K61" i="5" l="1"/>
  <c r="E120" i="5"/>
  <c r="X61" i="5"/>
  <c r="Y61" i="5" s="1"/>
  <c r="V62" i="5" s="1"/>
  <c r="M61" i="5"/>
  <c r="H62" i="5" s="1"/>
  <c r="Z62" i="5" l="1"/>
  <c r="W62" i="5"/>
  <c r="L62" i="5"/>
  <c r="I62" i="5"/>
  <c r="J62" i="5"/>
  <c r="E121" i="5"/>
  <c r="X62" i="5" l="1"/>
  <c r="E122" i="5"/>
  <c r="K62" i="5"/>
  <c r="M62" i="5" s="1"/>
  <c r="H63" i="5" s="1"/>
  <c r="Y62" i="5"/>
  <c r="V63" i="5" s="1"/>
  <c r="L63" i="5" l="1"/>
  <c r="I63" i="5"/>
  <c r="J63" i="5"/>
  <c r="W63" i="5"/>
  <c r="Z63" i="5"/>
  <c r="E123" i="5"/>
  <c r="X63" i="5" l="1"/>
  <c r="Y63" i="5" s="1"/>
  <c r="V64" i="5" s="1"/>
  <c r="E124" i="5"/>
  <c r="K63" i="5"/>
  <c r="M63" i="5" s="1"/>
  <c r="H64" i="5" s="1"/>
  <c r="L64" i="5" l="1"/>
  <c r="I64" i="5"/>
  <c r="J64" i="5"/>
  <c r="Z64" i="5"/>
  <c r="W64" i="5"/>
  <c r="E125" i="5"/>
  <c r="K64" i="5" l="1"/>
  <c r="E126" i="5"/>
  <c r="X64" i="5"/>
  <c r="Y64" i="5" s="1"/>
  <c r="V65" i="5" s="1"/>
  <c r="M64" i="5"/>
  <c r="H65" i="5" s="1"/>
  <c r="Z65" i="5" l="1"/>
  <c r="W65" i="5"/>
  <c r="L65" i="5"/>
  <c r="J65" i="5"/>
  <c r="I65" i="5"/>
  <c r="E127" i="5"/>
  <c r="K65" i="5" l="1"/>
  <c r="E128" i="5"/>
  <c r="X65" i="5"/>
  <c r="M65" i="5"/>
  <c r="H66" i="5" s="1"/>
  <c r="Y65" i="5"/>
  <c r="V66" i="5" s="1"/>
  <c r="Z66" i="5" l="1"/>
  <c r="W66" i="5"/>
  <c r="L66" i="5"/>
  <c r="I66" i="5"/>
  <c r="J66" i="5"/>
  <c r="E129" i="5"/>
  <c r="X66" i="5" l="1"/>
  <c r="E130" i="5"/>
  <c r="K66" i="5"/>
  <c r="M66" i="5" s="1"/>
  <c r="H67" i="5" s="1"/>
  <c r="Y66" i="5"/>
  <c r="V67" i="5" s="1"/>
  <c r="L67" i="5" l="1"/>
  <c r="J67" i="5"/>
  <c r="I67" i="5"/>
  <c r="K67" i="5" s="1"/>
  <c r="W67" i="5"/>
  <c r="Z67" i="5"/>
  <c r="E131" i="5"/>
  <c r="E132" i="5" l="1"/>
  <c r="X67" i="5"/>
  <c r="Y67" i="5" s="1"/>
  <c r="V68" i="5" s="1"/>
  <c r="M67" i="5"/>
  <c r="H68" i="5" s="1"/>
  <c r="Z68" i="5" l="1"/>
  <c r="W68" i="5"/>
  <c r="L68" i="5"/>
  <c r="I68" i="5"/>
  <c r="J68" i="5"/>
  <c r="E133" i="5"/>
  <c r="X68" i="5" l="1"/>
  <c r="E134" i="5"/>
  <c r="K68" i="5"/>
  <c r="M68" i="5" s="1"/>
  <c r="H69" i="5" s="1"/>
  <c r="Y68" i="5"/>
  <c r="V69" i="5" s="1"/>
  <c r="L69" i="5" l="1"/>
  <c r="I69" i="5"/>
  <c r="J69" i="5"/>
  <c r="Z69" i="5"/>
  <c r="W69" i="5"/>
  <c r="E135" i="5"/>
  <c r="E136" i="5" l="1"/>
  <c r="K69" i="5"/>
  <c r="X69" i="5"/>
  <c r="Y69" i="5" s="1"/>
  <c r="V70" i="5" s="1"/>
  <c r="M69" i="5"/>
  <c r="H70" i="5" s="1"/>
  <c r="Z70" i="5" l="1"/>
  <c r="W70" i="5"/>
  <c r="L70" i="5"/>
  <c r="I70" i="5"/>
  <c r="J70" i="5"/>
  <c r="E137" i="5"/>
  <c r="E138" i="5" l="1"/>
  <c r="X70" i="5"/>
  <c r="K70" i="5"/>
  <c r="M70" i="5" s="1"/>
  <c r="H71" i="5" s="1"/>
  <c r="Y70" i="5"/>
  <c r="V71" i="5" s="1"/>
  <c r="L71" i="5" l="1"/>
  <c r="I71" i="5"/>
  <c r="J71" i="5"/>
  <c r="W71" i="5"/>
  <c r="Z71" i="5"/>
  <c r="E139" i="5"/>
  <c r="E140" i="5" l="1"/>
  <c r="X71" i="5"/>
  <c r="Y71" i="5" s="1"/>
  <c r="V72" i="5" s="1"/>
  <c r="K71" i="5"/>
  <c r="M71" i="5" s="1"/>
  <c r="H72" i="5" s="1"/>
  <c r="L72" i="5" l="1"/>
  <c r="I72" i="5"/>
  <c r="J72" i="5"/>
  <c r="Z72" i="5"/>
  <c r="W72" i="5"/>
  <c r="E141" i="5"/>
  <c r="K72" i="5" l="1"/>
  <c r="X72" i="5"/>
  <c r="Y72" i="5" s="1"/>
  <c r="V73" i="5" s="1"/>
  <c r="M72" i="5"/>
  <c r="H73" i="5" s="1"/>
  <c r="E142" i="5"/>
  <c r="Z73" i="5" l="1"/>
  <c r="W73" i="5"/>
  <c r="E143" i="5"/>
  <c r="L73" i="5"/>
  <c r="J73" i="5"/>
  <c r="I73" i="5"/>
  <c r="K73" i="5" l="1"/>
  <c r="E144" i="5"/>
  <c r="X73" i="5"/>
  <c r="M73" i="5"/>
  <c r="H74" i="5" s="1"/>
  <c r="Y73" i="5"/>
  <c r="V74" i="5" s="1"/>
  <c r="Z74" i="5" l="1"/>
  <c r="W74" i="5"/>
  <c r="L74" i="5"/>
  <c r="I74" i="5"/>
  <c r="J74" i="5"/>
  <c r="E145" i="5"/>
  <c r="E146" i="5" l="1"/>
  <c r="X74" i="5"/>
  <c r="K74" i="5"/>
  <c r="M74" i="5" s="1"/>
  <c r="H75" i="5" s="1"/>
  <c r="Y74" i="5"/>
  <c r="V75" i="5" s="1"/>
  <c r="L75" i="5" l="1"/>
  <c r="I75" i="5"/>
  <c r="J75" i="5"/>
  <c r="W75" i="5"/>
  <c r="Z75" i="5"/>
  <c r="E147" i="5"/>
  <c r="E148" i="5" l="1"/>
  <c r="X75" i="5"/>
  <c r="Y75" i="5" s="1"/>
  <c r="V76" i="5" s="1"/>
  <c r="K75" i="5"/>
  <c r="M75" i="5" s="1"/>
  <c r="H76" i="5" s="1"/>
  <c r="L76" i="5" l="1"/>
  <c r="I76" i="5"/>
  <c r="J76" i="5"/>
  <c r="Z76" i="5"/>
  <c r="W76" i="5"/>
  <c r="E149" i="5"/>
  <c r="E150" i="5" l="1"/>
  <c r="X76" i="5"/>
  <c r="Y76" i="5" s="1"/>
  <c r="V77" i="5" s="1"/>
  <c r="K76" i="5"/>
  <c r="M76" i="5" s="1"/>
  <c r="H77" i="5" s="1"/>
  <c r="L77" i="5" l="1"/>
  <c r="J77" i="5"/>
  <c r="I77" i="5"/>
  <c r="K77" i="5" s="1"/>
  <c r="Z77" i="5"/>
  <c r="W77" i="5"/>
  <c r="E151" i="5"/>
  <c r="E152" i="5" l="1"/>
  <c r="X77" i="5"/>
  <c r="M77" i="5"/>
  <c r="H78" i="5" s="1"/>
  <c r="Y77" i="5"/>
  <c r="V78" i="5" s="1"/>
  <c r="Z78" i="5" l="1"/>
  <c r="W78" i="5"/>
  <c r="L78" i="5"/>
  <c r="I78" i="5"/>
  <c r="J78" i="5"/>
  <c r="E153" i="5"/>
  <c r="X78" i="5" l="1"/>
  <c r="E154" i="5"/>
  <c r="K78" i="5"/>
  <c r="M78" i="5" s="1"/>
  <c r="H79" i="5" s="1"/>
  <c r="Y78" i="5"/>
  <c r="V79" i="5" s="1"/>
  <c r="L79" i="5" l="1"/>
  <c r="I79" i="5"/>
  <c r="J79" i="5"/>
  <c r="W79" i="5"/>
  <c r="Z79" i="5"/>
  <c r="E155" i="5"/>
  <c r="E156" i="5" l="1"/>
  <c r="X79" i="5"/>
  <c r="Y79" i="5" s="1"/>
  <c r="V80" i="5" s="1"/>
  <c r="K79" i="5"/>
  <c r="M79" i="5" s="1"/>
  <c r="H80" i="5" s="1"/>
  <c r="L80" i="5" l="1"/>
  <c r="I80" i="5"/>
  <c r="J80" i="5"/>
  <c r="Z80" i="5"/>
  <c r="W80" i="5"/>
  <c r="E157" i="5"/>
  <c r="E158" i="5" l="1"/>
  <c r="X80" i="5"/>
  <c r="Y80" i="5"/>
  <c r="V81" i="5" s="1"/>
  <c r="K80" i="5"/>
  <c r="M80" i="5" s="1"/>
  <c r="H81" i="5" s="1"/>
  <c r="L81" i="5" l="1"/>
  <c r="I81" i="5"/>
  <c r="J81" i="5"/>
  <c r="Z81" i="5"/>
  <c r="W81" i="5"/>
  <c r="E159" i="5"/>
  <c r="E160" i="5" l="1"/>
  <c r="K81" i="5"/>
  <c r="X81" i="5"/>
  <c r="Y81" i="5" s="1"/>
  <c r="V82" i="5" s="1"/>
  <c r="M81" i="5"/>
  <c r="H82" i="5" s="1"/>
  <c r="Z82" i="5" l="1"/>
  <c r="W82" i="5"/>
  <c r="L82" i="5"/>
  <c r="I82" i="5"/>
  <c r="J82" i="5"/>
  <c r="E161" i="5"/>
  <c r="E162" i="5" l="1"/>
  <c r="K82" i="5"/>
  <c r="X82" i="5"/>
  <c r="M82" i="5"/>
  <c r="H83" i="5" s="1"/>
  <c r="Y82" i="5"/>
  <c r="V83" i="5" s="1"/>
  <c r="W83" i="5" l="1"/>
  <c r="Z83" i="5"/>
  <c r="L83" i="5"/>
  <c r="I83" i="5"/>
  <c r="J83" i="5"/>
  <c r="E163" i="5"/>
  <c r="E164" i="5" l="1"/>
  <c r="X83" i="5"/>
  <c r="K83" i="5"/>
  <c r="M83" i="5" s="1"/>
  <c r="H84" i="5" s="1"/>
  <c r="Y83" i="5"/>
  <c r="V84" i="5" s="1"/>
  <c r="L84" i="5" l="1"/>
  <c r="I84" i="5"/>
  <c r="J84" i="5"/>
  <c r="Z84" i="5"/>
  <c r="W84" i="5"/>
  <c r="E165" i="5"/>
  <c r="E166" i="5" l="1"/>
  <c r="X84" i="5"/>
  <c r="Y84" i="5" s="1"/>
  <c r="V85" i="5" s="1"/>
  <c r="K84" i="5"/>
  <c r="M84" i="5" s="1"/>
  <c r="H85" i="5" s="1"/>
  <c r="L85" i="5" l="1"/>
  <c r="I85" i="5"/>
  <c r="J85" i="5"/>
  <c r="Z85" i="5"/>
  <c r="W85" i="5"/>
  <c r="E167" i="5"/>
  <c r="E168" i="5" l="1"/>
  <c r="X85" i="5"/>
  <c r="Y85" i="5" s="1"/>
  <c r="V86" i="5" s="1"/>
  <c r="K85" i="5"/>
  <c r="M85" i="5" s="1"/>
  <c r="H86" i="5" s="1"/>
  <c r="L86" i="5" l="1"/>
  <c r="I86" i="5"/>
  <c r="J86" i="5"/>
  <c r="Z86" i="5"/>
  <c r="W86" i="5"/>
  <c r="E169" i="5"/>
  <c r="E170" i="5" l="1"/>
  <c r="X86" i="5"/>
  <c r="Y86" i="5" s="1"/>
  <c r="V87" i="5" s="1"/>
  <c r="K86" i="5"/>
  <c r="M86" i="5" s="1"/>
  <c r="H87" i="5" s="1"/>
  <c r="L87" i="5" l="1"/>
  <c r="J87" i="5"/>
  <c r="I87" i="5"/>
  <c r="K87" i="5" s="1"/>
  <c r="W87" i="5"/>
  <c r="Z87" i="5"/>
  <c r="E171" i="5"/>
  <c r="E172" i="5" l="1"/>
  <c r="X87" i="5"/>
  <c r="Y87" i="5" s="1"/>
  <c r="V88" i="5" s="1"/>
  <c r="M87" i="5"/>
  <c r="H88" i="5" s="1"/>
  <c r="Z88" i="5" l="1"/>
  <c r="W88" i="5"/>
  <c r="L88" i="5"/>
  <c r="I88" i="5"/>
  <c r="J88" i="5"/>
  <c r="E173" i="5"/>
  <c r="K88" i="5" l="1"/>
  <c r="E174" i="5"/>
  <c r="X88" i="5"/>
  <c r="Y88" i="5" s="1"/>
  <c r="V89" i="5" s="1"/>
  <c r="M88" i="5"/>
  <c r="H89" i="5" s="1"/>
  <c r="Z89" i="5" l="1"/>
  <c r="W89" i="5"/>
  <c r="L89" i="5"/>
  <c r="J89" i="5"/>
  <c r="I89" i="5"/>
  <c r="E175" i="5"/>
  <c r="X89" i="5" l="1"/>
  <c r="E176" i="5"/>
  <c r="K89" i="5"/>
  <c r="M89" i="5" s="1"/>
  <c r="H90" i="5" s="1"/>
  <c r="Y89" i="5"/>
  <c r="V90" i="5" s="1"/>
  <c r="L90" i="5" l="1"/>
  <c r="I90" i="5"/>
  <c r="J90" i="5"/>
  <c r="Z90" i="5"/>
  <c r="W90" i="5"/>
  <c r="E177" i="5"/>
  <c r="E178" i="5" l="1"/>
  <c r="X90" i="5"/>
  <c r="Y90" i="5" s="1"/>
  <c r="V91" i="5" s="1"/>
  <c r="K90" i="5"/>
  <c r="M90" i="5" s="1"/>
  <c r="H91" i="5" s="1"/>
  <c r="L91" i="5" l="1"/>
  <c r="I91" i="5"/>
  <c r="J91" i="5"/>
  <c r="W91" i="5"/>
  <c r="Z91" i="5"/>
  <c r="E179" i="5"/>
  <c r="E180" i="5" l="1"/>
  <c r="X91" i="5"/>
  <c r="Y91" i="5" s="1"/>
  <c r="V92" i="5" s="1"/>
  <c r="K91" i="5"/>
  <c r="M91" i="5" s="1"/>
  <c r="H92" i="5" s="1"/>
  <c r="L92" i="5" l="1"/>
  <c r="J92" i="5"/>
  <c r="I92" i="5"/>
  <c r="K92" i="5" s="1"/>
  <c r="Z92" i="5"/>
  <c r="W92" i="5"/>
  <c r="E181" i="5"/>
  <c r="X92" i="5" l="1"/>
  <c r="Y92" i="5" s="1"/>
  <c r="V93" i="5" s="1"/>
  <c r="M92" i="5"/>
  <c r="H93" i="5" s="1"/>
  <c r="E182" i="5"/>
  <c r="Z93" i="5" l="1"/>
  <c r="W93" i="5"/>
  <c r="L93" i="5"/>
  <c r="I93" i="5"/>
  <c r="J93" i="5"/>
  <c r="E183" i="5"/>
  <c r="E184" i="5" l="1"/>
  <c r="K93" i="5"/>
  <c r="X93" i="5"/>
  <c r="M93" i="5"/>
  <c r="H94" i="5" s="1"/>
  <c r="Y93" i="5"/>
  <c r="V94" i="5" s="1"/>
  <c r="L94" i="5" l="1"/>
  <c r="I94" i="5"/>
  <c r="J94" i="5"/>
  <c r="Z94" i="5"/>
  <c r="W94" i="5"/>
  <c r="E185" i="5"/>
  <c r="K94" i="5" l="1"/>
  <c r="X94" i="5"/>
  <c r="Y94" i="5" s="1"/>
  <c r="V95" i="5" s="1"/>
  <c r="M94" i="5"/>
  <c r="H95" i="5" s="1"/>
  <c r="E186" i="5"/>
  <c r="W95" i="5" l="1"/>
  <c r="Z95" i="5"/>
  <c r="L95" i="5"/>
  <c r="J95" i="5"/>
  <c r="I95" i="5"/>
  <c r="E187" i="5"/>
  <c r="K95" i="5" l="1"/>
  <c r="E188" i="5"/>
  <c r="X95" i="5"/>
  <c r="M95" i="5"/>
  <c r="H96" i="5" s="1"/>
  <c r="Y95" i="5"/>
  <c r="V96" i="5" s="1"/>
  <c r="Z96" i="5" l="1"/>
  <c r="W96" i="5"/>
  <c r="L96" i="5"/>
  <c r="I96" i="5"/>
  <c r="J96" i="5"/>
  <c r="E189" i="5"/>
  <c r="X96" i="5" l="1"/>
  <c r="E190" i="5"/>
  <c r="K96" i="5"/>
  <c r="M96" i="5" s="1"/>
  <c r="H97" i="5" s="1"/>
  <c r="Y96" i="5"/>
  <c r="V97" i="5" s="1"/>
  <c r="L97" i="5" l="1"/>
  <c r="I97" i="5"/>
  <c r="J97" i="5"/>
  <c r="Z97" i="5"/>
  <c r="W97" i="5"/>
  <c r="E191" i="5"/>
  <c r="E192" i="5" l="1"/>
  <c r="K97" i="5"/>
  <c r="X97" i="5"/>
  <c r="Y97" i="5" s="1"/>
  <c r="V98" i="5" s="1"/>
  <c r="M97" i="5"/>
  <c r="H98" i="5" s="1"/>
  <c r="Z98" i="5" l="1"/>
  <c r="W98" i="5"/>
  <c r="L98" i="5"/>
  <c r="I98" i="5"/>
  <c r="J98" i="5"/>
  <c r="E193" i="5"/>
  <c r="K98" i="5" l="1"/>
  <c r="E194" i="5"/>
  <c r="X98" i="5"/>
  <c r="M98" i="5"/>
  <c r="H99" i="5" s="1"/>
  <c r="Y98" i="5"/>
  <c r="V99" i="5" s="1"/>
  <c r="W99" i="5" l="1"/>
  <c r="Z99" i="5"/>
  <c r="L99" i="5"/>
  <c r="I99" i="5"/>
  <c r="J99" i="5"/>
  <c r="E195" i="5"/>
  <c r="E196" i="5" l="1"/>
  <c r="X99" i="5"/>
  <c r="K99" i="5"/>
  <c r="M99" i="5" s="1"/>
  <c r="H100" i="5" s="1"/>
  <c r="Y99" i="5"/>
  <c r="V100" i="5" s="1"/>
  <c r="L100" i="5" l="1"/>
  <c r="I100" i="5"/>
  <c r="J100" i="5"/>
  <c r="Z100" i="5"/>
  <c r="W100" i="5"/>
  <c r="E197" i="5"/>
  <c r="E198" i="5" l="1"/>
  <c r="X100" i="5"/>
  <c r="Y100" i="5" s="1"/>
  <c r="V101" i="5" s="1"/>
  <c r="K100" i="5"/>
  <c r="M100" i="5" s="1"/>
  <c r="H101" i="5" s="1"/>
  <c r="L101" i="5" l="1"/>
  <c r="I101" i="5"/>
  <c r="J101" i="5"/>
  <c r="Z101" i="5"/>
  <c r="W101" i="5"/>
  <c r="E199" i="5"/>
  <c r="X101" i="5" l="1"/>
  <c r="Y101" i="5" s="1"/>
  <c r="V102" i="5" s="1"/>
  <c r="E200" i="5"/>
  <c r="K101" i="5"/>
  <c r="M101" i="5" s="1"/>
  <c r="H102" i="5" s="1"/>
  <c r="L102" i="5" l="1"/>
  <c r="I102" i="5"/>
  <c r="J102" i="5"/>
  <c r="Z102" i="5"/>
  <c r="W102" i="5"/>
  <c r="E201" i="5"/>
  <c r="K102" i="5" l="1"/>
  <c r="E202" i="5"/>
  <c r="X102" i="5"/>
  <c r="Y102" i="5" s="1"/>
  <c r="V103" i="5" s="1"/>
  <c r="M102" i="5"/>
  <c r="H103" i="5" s="1"/>
  <c r="W103" i="5" l="1"/>
  <c r="Z103" i="5"/>
  <c r="L103" i="5"/>
  <c r="I103" i="5"/>
  <c r="J103" i="5"/>
  <c r="E203" i="5"/>
  <c r="E204" i="5" l="1"/>
  <c r="X103" i="5"/>
  <c r="K103" i="5"/>
  <c r="M103" i="5" s="1"/>
  <c r="H104" i="5" s="1"/>
  <c r="Y103" i="5"/>
  <c r="V104" i="5" s="1"/>
  <c r="L104" i="5" l="1"/>
  <c r="I104" i="5"/>
  <c r="J104" i="5"/>
  <c r="Z104" i="5"/>
  <c r="W104" i="5"/>
  <c r="E205" i="5"/>
  <c r="E206" i="5" l="1"/>
  <c r="K104" i="5"/>
  <c r="X104" i="5"/>
  <c r="Y104" i="5" s="1"/>
  <c r="V105" i="5" s="1"/>
  <c r="M104" i="5"/>
  <c r="H105" i="5" s="1"/>
  <c r="Z105" i="5" l="1"/>
  <c r="W105" i="5"/>
  <c r="L105" i="5"/>
  <c r="J105" i="5"/>
  <c r="I105" i="5"/>
  <c r="E207" i="5"/>
  <c r="K105" i="5" l="1"/>
  <c r="X105" i="5"/>
  <c r="M105" i="5"/>
  <c r="H106" i="5" s="1"/>
  <c r="E208" i="5"/>
  <c r="Y105" i="5"/>
  <c r="V106" i="5" s="1"/>
  <c r="Z106" i="5" l="1"/>
  <c r="W106" i="5"/>
  <c r="L106" i="5"/>
  <c r="I106" i="5"/>
  <c r="J106" i="5"/>
  <c r="E209" i="5"/>
  <c r="E210" i="5" l="1"/>
  <c r="K106" i="5"/>
  <c r="X106" i="5"/>
  <c r="M106" i="5"/>
  <c r="H107" i="5" s="1"/>
  <c r="Y106" i="5"/>
  <c r="V107" i="5" s="1"/>
  <c r="W107" i="5" l="1"/>
  <c r="Z107" i="5"/>
  <c r="L107" i="5"/>
  <c r="J107" i="5"/>
  <c r="I107" i="5"/>
  <c r="E211" i="5"/>
  <c r="K107" i="5" l="1"/>
  <c r="X107" i="5"/>
  <c r="Y107" i="5" s="1"/>
  <c r="V108" i="5" s="1"/>
  <c r="M107" i="5"/>
  <c r="H108" i="5" s="1"/>
  <c r="E212" i="5"/>
  <c r="Z108" i="5" l="1"/>
  <c r="W108" i="5"/>
  <c r="E213" i="5"/>
  <c r="L108" i="5"/>
  <c r="I108" i="5"/>
  <c r="J108" i="5"/>
  <c r="K108" i="5" l="1"/>
  <c r="E214" i="5"/>
  <c r="X108" i="5"/>
  <c r="M108" i="5"/>
  <c r="H109" i="5" s="1"/>
  <c r="Y108" i="5"/>
  <c r="V109" i="5" s="1"/>
  <c r="Z109" i="5" l="1"/>
  <c r="W109" i="5"/>
  <c r="L109" i="5"/>
  <c r="I109" i="5"/>
  <c r="J109" i="5"/>
  <c r="E215" i="5"/>
  <c r="E216" i="5" l="1"/>
  <c r="X109" i="5"/>
  <c r="K109" i="5"/>
  <c r="M109" i="5" s="1"/>
  <c r="H110" i="5" s="1"/>
  <c r="Y109" i="5"/>
  <c r="V110" i="5" s="1"/>
  <c r="L110" i="5" l="1"/>
  <c r="I110" i="5"/>
  <c r="J110" i="5"/>
  <c r="Z110" i="5"/>
  <c r="W110" i="5"/>
  <c r="E217" i="5"/>
  <c r="E218" i="5" l="1"/>
  <c r="X110" i="5"/>
  <c r="Y110" i="5" s="1"/>
  <c r="V111" i="5" s="1"/>
  <c r="K110" i="5"/>
  <c r="M110" i="5" s="1"/>
  <c r="H111" i="5" s="1"/>
  <c r="L111" i="5" l="1"/>
  <c r="I111" i="5"/>
  <c r="J111" i="5"/>
  <c r="W111" i="5"/>
  <c r="Z111" i="5"/>
  <c r="E219" i="5"/>
  <c r="E220" i="5" l="1"/>
  <c r="X111" i="5"/>
  <c r="Y111" i="5"/>
  <c r="V112" i="5" s="1"/>
  <c r="K111" i="5"/>
  <c r="M111" i="5" s="1"/>
  <c r="H112" i="5" s="1"/>
  <c r="L112" i="5" l="1"/>
  <c r="I112" i="5"/>
  <c r="J112" i="5"/>
  <c r="Z112" i="5"/>
  <c r="W112" i="5"/>
  <c r="E221" i="5"/>
  <c r="E222" i="5" l="1"/>
  <c r="X112" i="5"/>
  <c r="Y112" i="5" s="1"/>
  <c r="V113" i="5" s="1"/>
  <c r="K112" i="5"/>
  <c r="M112" i="5" s="1"/>
  <c r="H113" i="5" s="1"/>
  <c r="L113" i="5" l="1"/>
  <c r="J113" i="5"/>
  <c r="I113" i="5"/>
  <c r="Z113" i="5"/>
  <c r="W113" i="5"/>
  <c r="E223" i="5"/>
  <c r="K113" i="5" l="1"/>
  <c r="E224" i="5"/>
  <c r="X113" i="5"/>
  <c r="M113" i="5"/>
  <c r="H114" i="5" s="1"/>
  <c r="Y113" i="5"/>
  <c r="V114" i="5" s="1"/>
  <c r="Z114" i="5" l="1"/>
  <c r="W114" i="5"/>
  <c r="L114" i="5"/>
  <c r="I114" i="5"/>
  <c r="J114" i="5"/>
  <c r="E225" i="5"/>
  <c r="E226" i="5" l="1"/>
  <c r="X114" i="5"/>
  <c r="K114" i="5"/>
  <c r="M114" i="5" s="1"/>
  <c r="H115" i="5" s="1"/>
  <c r="Y114" i="5"/>
  <c r="V115" i="5" s="1"/>
  <c r="L115" i="5" l="1"/>
  <c r="J115" i="5"/>
  <c r="I115" i="5"/>
  <c r="K115" i="5" s="1"/>
  <c r="W115" i="5"/>
  <c r="Z115" i="5"/>
  <c r="E227" i="5"/>
  <c r="E228" i="5" l="1"/>
  <c r="X115" i="5"/>
  <c r="M115" i="5"/>
  <c r="H116" i="5" s="1"/>
  <c r="Y115" i="5"/>
  <c r="V116" i="5" s="1"/>
  <c r="Z116" i="5" l="1"/>
  <c r="W116" i="5"/>
  <c r="L116" i="5"/>
  <c r="J116" i="5"/>
  <c r="I116" i="5"/>
  <c r="E229" i="5"/>
  <c r="E230" i="5" l="1"/>
  <c r="K116" i="5"/>
  <c r="X116" i="5"/>
  <c r="Y116" i="5" s="1"/>
  <c r="V117" i="5" s="1"/>
  <c r="M116" i="5"/>
  <c r="H117" i="5" s="1"/>
  <c r="Z117" i="5" l="1"/>
  <c r="W117" i="5"/>
  <c r="L117" i="5"/>
  <c r="J117" i="5"/>
  <c r="I117" i="5"/>
  <c r="E231" i="5"/>
  <c r="E232" i="5" l="1"/>
  <c r="X117" i="5"/>
  <c r="K117" i="5"/>
  <c r="M117" i="5" s="1"/>
  <c r="H118" i="5" s="1"/>
  <c r="Y117" i="5"/>
  <c r="V118" i="5" s="1"/>
  <c r="L118" i="5" l="1"/>
  <c r="I118" i="5"/>
  <c r="J118" i="5"/>
  <c r="Z118" i="5"/>
  <c r="W118" i="5"/>
  <c r="E233" i="5"/>
  <c r="E234" i="5" l="1"/>
  <c r="X118" i="5"/>
  <c r="Y118" i="5" s="1"/>
  <c r="V119" i="5" s="1"/>
  <c r="K118" i="5"/>
  <c r="M118" i="5" s="1"/>
  <c r="H119" i="5" s="1"/>
  <c r="L119" i="5" l="1"/>
  <c r="J119" i="5"/>
  <c r="I119" i="5"/>
  <c r="W119" i="5"/>
  <c r="Z119" i="5"/>
  <c r="E235" i="5"/>
  <c r="K119" i="5" l="1"/>
  <c r="E236" i="5"/>
  <c r="X119" i="5"/>
  <c r="Y119" i="5" s="1"/>
  <c r="V120" i="5" s="1"/>
  <c r="M119" i="5"/>
  <c r="H120" i="5" s="1"/>
  <c r="Z120" i="5" l="1"/>
  <c r="W120" i="5"/>
  <c r="L120" i="5"/>
  <c r="I120" i="5"/>
  <c r="J120" i="5"/>
  <c r="E237" i="5"/>
  <c r="E238" i="5" l="1"/>
  <c r="X120" i="5"/>
  <c r="K120" i="5"/>
  <c r="M120" i="5" s="1"/>
  <c r="H121" i="5" s="1"/>
  <c r="Y120" i="5"/>
  <c r="V121" i="5" s="1"/>
  <c r="L121" i="5" l="1"/>
  <c r="I121" i="5"/>
  <c r="J121" i="5"/>
  <c r="Z121" i="5"/>
  <c r="W121" i="5"/>
  <c r="E239" i="5"/>
  <c r="K121" i="5" l="1"/>
  <c r="E240" i="5"/>
  <c r="X121" i="5"/>
  <c r="Y121" i="5" s="1"/>
  <c r="V122" i="5" s="1"/>
  <c r="M121" i="5"/>
  <c r="H122" i="5" s="1"/>
  <c r="Z122" i="5" l="1"/>
  <c r="W122" i="5"/>
  <c r="L122" i="5"/>
  <c r="I122" i="5"/>
  <c r="J122" i="5"/>
  <c r="E241" i="5"/>
  <c r="X122" i="5" l="1"/>
  <c r="E242" i="5"/>
  <c r="K122" i="5"/>
  <c r="M122" i="5" s="1"/>
  <c r="H123" i="5" s="1"/>
  <c r="Y122" i="5"/>
  <c r="V123" i="5" s="1"/>
  <c r="L123" i="5" l="1"/>
  <c r="J123" i="5"/>
  <c r="I123" i="5"/>
  <c r="W123" i="5"/>
  <c r="Z123" i="5"/>
  <c r="E243" i="5"/>
  <c r="K123" i="5" l="1"/>
  <c r="E244" i="5"/>
  <c r="X123" i="5"/>
  <c r="Y123" i="5" s="1"/>
  <c r="V124" i="5" s="1"/>
  <c r="M123" i="5"/>
  <c r="H124" i="5" s="1"/>
  <c r="Z124" i="5" l="1"/>
  <c r="W124" i="5"/>
  <c r="L124" i="5"/>
  <c r="I124" i="5"/>
  <c r="J124" i="5"/>
  <c r="E245" i="5"/>
  <c r="E246" i="5" l="1"/>
  <c r="X124" i="5"/>
  <c r="K124" i="5"/>
  <c r="M124" i="5" s="1"/>
  <c r="H125" i="5" s="1"/>
  <c r="Y124" i="5"/>
  <c r="V125" i="5" s="1"/>
  <c r="L125" i="5" l="1"/>
  <c r="I125" i="5"/>
  <c r="J125" i="5"/>
  <c r="Z125" i="5"/>
  <c r="W125" i="5"/>
  <c r="E247" i="5"/>
  <c r="E248" i="5" l="1"/>
  <c r="K125" i="5"/>
  <c r="X125" i="5"/>
  <c r="Y125" i="5" s="1"/>
  <c r="V126" i="5" s="1"/>
  <c r="M125" i="5"/>
  <c r="H126" i="5" s="1"/>
  <c r="Z126" i="5" l="1"/>
  <c r="W126" i="5"/>
  <c r="L126" i="5"/>
  <c r="J126" i="5"/>
  <c r="I126" i="5"/>
  <c r="E249" i="5"/>
  <c r="K126" i="5" l="1"/>
  <c r="X126" i="5"/>
  <c r="M126" i="5"/>
  <c r="H127" i="5" s="1"/>
  <c r="E250" i="5"/>
  <c r="Y126" i="5"/>
  <c r="V127" i="5" s="1"/>
  <c r="L127" i="5" l="1"/>
  <c r="I127" i="5"/>
  <c r="J127" i="5"/>
  <c r="W127" i="5"/>
  <c r="Z127" i="5"/>
  <c r="E251" i="5"/>
  <c r="E252" i="5" l="1"/>
  <c r="X127" i="5"/>
  <c r="Y127" i="5" s="1"/>
  <c r="V128" i="5" s="1"/>
  <c r="K127" i="5"/>
  <c r="M127" i="5" s="1"/>
  <c r="H128" i="5" s="1"/>
  <c r="L128" i="5" l="1"/>
  <c r="I128" i="5"/>
  <c r="J128" i="5"/>
  <c r="Z128" i="5"/>
  <c r="W128" i="5"/>
  <c r="E253" i="5"/>
  <c r="X128" i="5" l="1"/>
  <c r="Y128" i="5" s="1"/>
  <c r="V129" i="5" s="1"/>
  <c r="E254" i="5"/>
  <c r="K128" i="5"/>
  <c r="M128" i="5" s="1"/>
  <c r="H129" i="5" s="1"/>
  <c r="L129" i="5" l="1"/>
  <c r="I129" i="5"/>
  <c r="J129" i="5"/>
  <c r="Z129" i="5"/>
  <c r="W129" i="5"/>
  <c r="E255" i="5"/>
  <c r="K129" i="5" l="1"/>
  <c r="E256" i="5"/>
  <c r="X129" i="5"/>
  <c r="Y129" i="5" s="1"/>
  <c r="V130" i="5" s="1"/>
  <c r="M129" i="5"/>
  <c r="H130" i="5" s="1"/>
  <c r="Z130" i="5" l="1"/>
  <c r="W130" i="5"/>
  <c r="L130" i="5"/>
  <c r="J130" i="5"/>
  <c r="I130" i="5"/>
  <c r="E257" i="5"/>
  <c r="X130" i="5" l="1"/>
  <c r="E258" i="5"/>
  <c r="K130" i="5"/>
  <c r="M130" i="5" s="1"/>
  <c r="H131" i="5" s="1"/>
  <c r="Y130" i="5"/>
  <c r="V131" i="5" s="1"/>
  <c r="L131" i="5" l="1"/>
  <c r="I131" i="5"/>
  <c r="J131" i="5"/>
  <c r="W131" i="5"/>
  <c r="Z131" i="5"/>
  <c r="E259" i="5"/>
  <c r="X131" i="5" l="1"/>
  <c r="Y131" i="5" s="1"/>
  <c r="V132" i="5" s="1"/>
  <c r="E260" i="5"/>
  <c r="K131" i="5"/>
  <c r="M131" i="5" s="1"/>
  <c r="H132" i="5" s="1"/>
  <c r="L132" i="5" l="1"/>
  <c r="I132" i="5"/>
  <c r="J132" i="5"/>
  <c r="Z132" i="5"/>
  <c r="W132" i="5"/>
  <c r="E261" i="5"/>
  <c r="E262" i="5" l="1"/>
  <c r="X132" i="5"/>
  <c r="Y132" i="5"/>
  <c r="V133" i="5" s="1"/>
  <c r="K132" i="5"/>
  <c r="M132" i="5" s="1"/>
  <c r="H133" i="5" s="1"/>
  <c r="L133" i="5" l="1"/>
  <c r="I133" i="5"/>
  <c r="J133" i="5"/>
  <c r="Z133" i="5"/>
  <c r="W133" i="5"/>
  <c r="E263" i="5"/>
  <c r="E264" i="5" l="1"/>
  <c r="K133" i="5"/>
  <c r="X133" i="5"/>
  <c r="Y133" i="5" s="1"/>
  <c r="V134" i="5" s="1"/>
  <c r="M133" i="5"/>
  <c r="H134" i="5" s="1"/>
  <c r="Z134" i="5" l="1"/>
  <c r="W134" i="5"/>
  <c r="L134" i="5"/>
  <c r="I134" i="5"/>
  <c r="J134" i="5"/>
  <c r="E265" i="5"/>
  <c r="X134" i="5" l="1"/>
  <c r="E266" i="5"/>
  <c r="K134" i="5"/>
  <c r="M134" i="5" s="1"/>
  <c r="H135" i="5" s="1"/>
  <c r="Y134" i="5"/>
  <c r="V135" i="5" s="1"/>
  <c r="L135" i="5" l="1"/>
  <c r="I135" i="5"/>
  <c r="J135" i="5"/>
  <c r="W135" i="5"/>
  <c r="Z135" i="5"/>
  <c r="E267" i="5"/>
  <c r="E268" i="5" l="1"/>
  <c r="X135" i="5"/>
  <c r="Y135" i="5" s="1"/>
  <c r="V136" i="5" s="1"/>
  <c r="K135" i="5"/>
  <c r="M135" i="5" s="1"/>
  <c r="H136" i="5" s="1"/>
  <c r="L136" i="5" l="1"/>
  <c r="I136" i="5"/>
  <c r="J136" i="5"/>
  <c r="Z136" i="5"/>
  <c r="W136" i="5"/>
  <c r="E269" i="5"/>
  <c r="X136" i="5" l="1"/>
  <c r="Y136" i="5" s="1"/>
  <c r="V137" i="5" s="1"/>
  <c r="E270" i="5"/>
  <c r="K136" i="5"/>
  <c r="M136" i="5" s="1"/>
  <c r="H137" i="5" s="1"/>
  <c r="L137" i="5" l="1"/>
  <c r="I137" i="5"/>
  <c r="J137" i="5"/>
  <c r="Z137" i="5"/>
  <c r="W137" i="5"/>
  <c r="E271" i="5"/>
  <c r="E272" i="5" l="1"/>
  <c r="X137" i="5"/>
  <c r="Y137" i="5" s="1"/>
  <c r="V138" i="5" s="1"/>
  <c r="K137" i="5"/>
  <c r="M137" i="5" s="1"/>
  <c r="H138" i="5" s="1"/>
  <c r="L138" i="5" l="1"/>
  <c r="I138" i="5"/>
  <c r="J138" i="5"/>
  <c r="Z138" i="5"/>
  <c r="W138" i="5"/>
  <c r="E273" i="5"/>
  <c r="E274" i="5" l="1"/>
  <c r="X138" i="5"/>
  <c r="Y138" i="5" s="1"/>
  <c r="V139" i="5" s="1"/>
  <c r="K138" i="5"/>
  <c r="M138" i="5" s="1"/>
  <c r="H139" i="5" s="1"/>
  <c r="L139" i="5" l="1"/>
  <c r="I139" i="5"/>
  <c r="J139" i="5"/>
  <c r="W139" i="5"/>
  <c r="Z139" i="5"/>
  <c r="E275" i="5"/>
  <c r="E276" i="5" l="1"/>
  <c r="X139" i="5"/>
  <c r="Y139" i="5" s="1"/>
  <c r="V140" i="5" s="1"/>
  <c r="K139" i="5"/>
  <c r="M139" i="5" s="1"/>
  <c r="H140" i="5" s="1"/>
  <c r="L140" i="5" l="1"/>
  <c r="I140" i="5"/>
  <c r="J140" i="5"/>
  <c r="Z140" i="5"/>
  <c r="W140" i="5"/>
  <c r="E277" i="5"/>
  <c r="E278" i="5" l="1"/>
  <c r="X140" i="5"/>
  <c r="Y140" i="5" s="1"/>
  <c r="V141" i="5" s="1"/>
  <c r="K140" i="5"/>
  <c r="M140" i="5" s="1"/>
  <c r="H141" i="5" s="1"/>
  <c r="L141" i="5" l="1"/>
  <c r="I141" i="5"/>
  <c r="J141" i="5"/>
  <c r="Z141" i="5"/>
  <c r="W141" i="5"/>
  <c r="E279" i="5"/>
  <c r="X141" i="5" l="1"/>
  <c r="Y141" i="5" s="1"/>
  <c r="V142" i="5" s="1"/>
  <c r="E280" i="5"/>
  <c r="K141" i="5"/>
  <c r="M141" i="5" s="1"/>
  <c r="H142" i="5" s="1"/>
  <c r="L142" i="5" l="1"/>
  <c r="I142" i="5"/>
  <c r="J142" i="5"/>
  <c r="Z142" i="5"/>
  <c r="W142" i="5"/>
  <c r="E281" i="5"/>
  <c r="E282" i="5" l="1"/>
  <c r="X142" i="5"/>
  <c r="Y142" i="5" s="1"/>
  <c r="V143" i="5" s="1"/>
  <c r="K142" i="5"/>
  <c r="M142" i="5" s="1"/>
  <c r="H143" i="5" s="1"/>
  <c r="L143" i="5" l="1"/>
  <c r="I143" i="5"/>
  <c r="J143" i="5"/>
  <c r="W143" i="5"/>
  <c r="Z143" i="5"/>
  <c r="E283" i="5"/>
  <c r="X143" i="5" l="1"/>
  <c r="Y143" i="5" s="1"/>
  <c r="V144" i="5" s="1"/>
  <c r="E284" i="5"/>
  <c r="K143" i="5"/>
  <c r="M143" i="5" s="1"/>
  <c r="H144" i="5" s="1"/>
  <c r="L144" i="5" l="1"/>
  <c r="J144" i="5"/>
  <c r="I144" i="5"/>
  <c r="Z144" i="5"/>
  <c r="W144" i="5"/>
  <c r="E285" i="5"/>
  <c r="K144" i="5" l="1"/>
  <c r="X144" i="5"/>
  <c r="Y144" i="5" s="1"/>
  <c r="V145" i="5" s="1"/>
  <c r="M144" i="5"/>
  <c r="H145" i="5" s="1"/>
  <c r="E286" i="5"/>
  <c r="Z145" i="5" l="1"/>
  <c r="W145" i="5"/>
  <c r="L145" i="5"/>
  <c r="I145" i="5"/>
  <c r="J145" i="5"/>
  <c r="E287" i="5"/>
  <c r="E288" i="5" l="1"/>
  <c r="X145" i="5"/>
  <c r="K145" i="5"/>
  <c r="M145" i="5" s="1"/>
  <c r="H146" i="5" s="1"/>
  <c r="Y145" i="5"/>
  <c r="V146" i="5" s="1"/>
  <c r="L146" i="5" l="1"/>
  <c r="I146" i="5"/>
  <c r="J146" i="5"/>
  <c r="Z146" i="5"/>
  <c r="W146" i="5"/>
  <c r="E289" i="5"/>
  <c r="E290" i="5" l="1"/>
  <c r="X146" i="5"/>
  <c r="Y146" i="5" s="1"/>
  <c r="V147" i="5" s="1"/>
  <c r="K146" i="5"/>
  <c r="M146" i="5" s="1"/>
  <c r="H147" i="5" s="1"/>
  <c r="Z147" i="5" l="1"/>
  <c r="W147" i="5"/>
  <c r="L147" i="5"/>
  <c r="I147" i="5"/>
  <c r="J147" i="5"/>
  <c r="E291" i="5"/>
  <c r="X147" i="5" l="1"/>
  <c r="Y147" i="5" s="1"/>
  <c r="V148" i="5" s="1"/>
  <c r="E292" i="5"/>
  <c r="K147" i="5"/>
  <c r="M147" i="5" s="1"/>
  <c r="H148" i="5" s="1"/>
  <c r="L148" i="5" l="1"/>
  <c r="I148" i="5"/>
  <c r="J148" i="5"/>
  <c r="E293" i="5"/>
  <c r="Z148" i="5"/>
  <c r="W148" i="5"/>
  <c r="E294" i="5" l="1"/>
  <c r="X148" i="5"/>
  <c r="Y148" i="5" s="1"/>
  <c r="V149" i="5" s="1"/>
  <c r="K148" i="5"/>
  <c r="M148" i="5" s="1"/>
  <c r="H149" i="5" s="1"/>
  <c r="L149" i="5" l="1"/>
  <c r="J149" i="5"/>
  <c r="I149" i="5"/>
  <c r="Z149" i="5"/>
  <c r="W149" i="5"/>
  <c r="E295" i="5"/>
  <c r="E296" i="5" l="1"/>
  <c r="K149" i="5"/>
  <c r="X149" i="5"/>
  <c r="Y149" i="5" s="1"/>
  <c r="V150" i="5" s="1"/>
  <c r="M149" i="5"/>
  <c r="H150" i="5" s="1"/>
  <c r="W150" i="5" l="1"/>
  <c r="Z150" i="5"/>
  <c r="L150" i="5"/>
  <c r="I150" i="5"/>
  <c r="J150" i="5"/>
  <c r="E297" i="5"/>
  <c r="X150" i="5" l="1"/>
  <c r="E298" i="5"/>
  <c r="K150" i="5"/>
  <c r="M150" i="5" s="1"/>
  <c r="H151" i="5" s="1"/>
  <c r="Y150" i="5"/>
  <c r="V151" i="5" s="1"/>
  <c r="L151" i="5" l="1"/>
  <c r="I151" i="5"/>
  <c r="J151" i="5"/>
  <c r="Z151" i="5"/>
  <c r="W151" i="5"/>
  <c r="E299" i="5"/>
  <c r="K151" i="5" l="1"/>
  <c r="E300" i="5"/>
  <c r="X151" i="5"/>
  <c r="Y151" i="5" s="1"/>
  <c r="V152" i="5" s="1"/>
  <c r="M151" i="5"/>
  <c r="H152" i="5" s="1"/>
  <c r="Z152" i="5" l="1"/>
  <c r="W152" i="5"/>
  <c r="L152" i="5"/>
  <c r="I152" i="5"/>
  <c r="J152" i="5"/>
  <c r="E301" i="5"/>
  <c r="K152" i="5" l="1"/>
  <c r="E302" i="5"/>
  <c r="X152" i="5"/>
  <c r="Y152" i="5" s="1"/>
  <c r="V153" i="5" s="1"/>
  <c r="M152" i="5"/>
  <c r="H153" i="5" s="1"/>
  <c r="Z153" i="5" l="1"/>
  <c r="W153" i="5"/>
  <c r="L153" i="5"/>
  <c r="I153" i="5"/>
  <c r="J153" i="5"/>
  <c r="E303" i="5"/>
  <c r="X153" i="5" l="1"/>
  <c r="E304" i="5"/>
  <c r="K153" i="5"/>
  <c r="M153" i="5" s="1"/>
  <c r="H154" i="5" s="1"/>
  <c r="Y153" i="5"/>
  <c r="V154" i="5" s="1"/>
  <c r="L154" i="5" l="1"/>
  <c r="I154" i="5"/>
  <c r="J154" i="5"/>
  <c r="W154" i="5"/>
  <c r="Z154" i="5"/>
  <c r="E305" i="5"/>
  <c r="E306" i="5" l="1"/>
  <c r="K154" i="5"/>
  <c r="X154" i="5"/>
  <c r="Y154" i="5" s="1"/>
  <c r="V155" i="5" s="1"/>
  <c r="M154" i="5"/>
  <c r="H155" i="5" s="1"/>
  <c r="Z155" i="5" l="1"/>
  <c r="W155" i="5"/>
  <c r="L155" i="5"/>
  <c r="I155" i="5"/>
  <c r="J155" i="5"/>
  <c r="E307" i="5"/>
  <c r="E308" i="5" l="1"/>
  <c r="X155" i="5"/>
  <c r="K155" i="5"/>
  <c r="M155" i="5" s="1"/>
  <c r="H156" i="5" s="1"/>
  <c r="Y155" i="5"/>
  <c r="V156" i="5" s="1"/>
  <c r="L156" i="5" l="1"/>
  <c r="I156" i="5"/>
  <c r="J156" i="5"/>
  <c r="Z156" i="5"/>
  <c r="W156" i="5"/>
  <c r="E309" i="5"/>
  <c r="E310" i="5" l="1"/>
  <c r="K156" i="5"/>
  <c r="X156" i="5"/>
  <c r="Y156" i="5" s="1"/>
  <c r="V157" i="5" s="1"/>
  <c r="M156" i="5"/>
  <c r="H157" i="5" s="1"/>
  <c r="Z157" i="5" l="1"/>
  <c r="W157" i="5"/>
  <c r="L157" i="5"/>
  <c r="I157" i="5"/>
  <c r="J157" i="5"/>
  <c r="E311" i="5"/>
  <c r="K157" i="5" l="1"/>
  <c r="E312" i="5"/>
  <c r="X157" i="5"/>
  <c r="Y157" i="5" s="1"/>
  <c r="V158" i="5" s="1"/>
  <c r="M157" i="5"/>
  <c r="H158" i="5" s="1"/>
  <c r="W158" i="5" l="1"/>
  <c r="Z158" i="5"/>
  <c r="L158" i="5"/>
  <c r="I158" i="5"/>
  <c r="J158" i="5"/>
  <c r="E313" i="5"/>
  <c r="X158" i="5" l="1"/>
  <c r="E314" i="5"/>
  <c r="K158" i="5"/>
  <c r="M158" i="5" s="1"/>
  <c r="H159" i="5" s="1"/>
  <c r="Y158" i="5"/>
  <c r="V159" i="5" s="1"/>
  <c r="L159" i="5" l="1"/>
  <c r="J159" i="5"/>
  <c r="I159" i="5"/>
  <c r="Z159" i="5"/>
  <c r="W159" i="5"/>
  <c r="E315" i="5"/>
  <c r="E316" i="5" l="1"/>
  <c r="X159" i="5"/>
  <c r="Y159" i="5"/>
  <c r="V160" i="5" s="1"/>
  <c r="K159" i="5"/>
  <c r="M159" i="5" s="1"/>
  <c r="H160" i="5" s="1"/>
  <c r="Z160" i="5" l="1"/>
  <c r="W160" i="5"/>
  <c r="L160" i="5"/>
  <c r="I160" i="5"/>
  <c r="J160" i="5"/>
  <c r="E317" i="5"/>
  <c r="E318" i="5" l="1"/>
  <c r="X160" i="5"/>
  <c r="K160" i="5"/>
  <c r="M160" i="5" s="1"/>
  <c r="H161" i="5" s="1"/>
  <c r="Y160" i="5"/>
  <c r="V161" i="5" s="1"/>
  <c r="L161" i="5" l="1"/>
  <c r="J161" i="5"/>
  <c r="I161" i="5"/>
  <c r="Z161" i="5"/>
  <c r="W161" i="5"/>
  <c r="E319" i="5"/>
  <c r="K161" i="5" l="1"/>
  <c r="E320" i="5"/>
  <c r="X161" i="5"/>
  <c r="M161" i="5"/>
  <c r="H162" i="5" s="1"/>
  <c r="Y161" i="5"/>
  <c r="V162" i="5" s="1"/>
  <c r="W162" i="5" l="1"/>
  <c r="Z162" i="5"/>
  <c r="L162" i="5"/>
  <c r="J162" i="5"/>
  <c r="I162" i="5"/>
  <c r="E321" i="5"/>
  <c r="K162" i="5" l="1"/>
  <c r="X162" i="5"/>
  <c r="M162" i="5"/>
  <c r="H163" i="5" s="1"/>
  <c r="E322" i="5"/>
  <c r="Y162" i="5"/>
  <c r="V163" i="5" s="1"/>
  <c r="Z163" i="5" l="1"/>
  <c r="W163" i="5"/>
  <c r="L163" i="5"/>
  <c r="I163" i="5"/>
  <c r="J163" i="5"/>
  <c r="E323" i="5"/>
  <c r="X163" i="5" l="1"/>
  <c r="E324" i="5"/>
  <c r="K163" i="5"/>
  <c r="M163" i="5" s="1"/>
  <c r="H164" i="5" s="1"/>
  <c r="Y163" i="5"/>
  <c r="V164" i="5" s="1"/>
  <c r="L164" i="5" l="1"/>
  <c r="I164" i="5"/>
  <c r="J164" i="5"/>
  <c r="Z164" i="5"/>
  <c r="W164" i="5"/>
  <c r="E325" i="5"/>
  <c r="E326" i="5" l="1"/>
  <c r="X164" i="5"/>
  <c r="Y164" i="5" s="1"/>
  <c r="V165" i="5" s="1"/>
  <c r="K164" i="5"/>
  <c r="M164" i="5" s="1"/>
  <c r="H165" i="5" s="1"/>
  <c r="L165" i="5" l="1"/>
  <c r="J165" i="5"/>
  <c r="I165" i="5"/>
  <c r="Z165" i="5"/>
  <c r="W165" i="5"/>
  <c r="E327" i="5"/>
  <c r="K165" i="5" l="1"/>
  <c r="E328" i="5"/>
  <c r="X165" i="5"/>
  <c r="M165" i="5"/>
  <c r="H166" i="5" s="1"/>
  <c r="Y165" i="5"/>
  <c r="V166" i="5" s="1"/>
  <c r="L166" i="5" l="1"/>
  <c r="I166" i="5"/>
  <c r="J166" i="5"/>
  <c r="W166" i="5"/>
  <c r="Z166" i="5"/>
  <c r="E329" i="5"/>
  <c r="E330" i="5" l="1"/>
  <c r="X166" i="5"/>
  <c r="Y166" i="5"/>
  <c r="V167" i="5" s="1"/>
  <c r="K166" i="5"/>
  <c r="M166" i="5" s="1"/>
  <c r="H167" i="5" s="1"/>
  <c r="L167" i="5" l="1"/>
  <c r="I167" i="5"/>
  <c r="J167" i="5"/>
  <c r="Z167" i="5"/>
  <c r="W167" i="5"/>
  <c r="E331" i="5"/>
  <c r="E332" i="5" l="1"/>
  <c r="X167" i="5"/>
  <c r="Y167" i="5" s="1"/>
  <c r="V168" i="5" s="1"/>
  <c r="K167" i="5"/>
  <c r="M167" i="5" s="1"/>
  <c r="H168" i="5" s="1"/>
  <c r="L168" i="5" l="1"/>
  <c r="I168" i="5"/>
  <c r="J168" i="5"/>
  <c r="Z168" i="5"/>
  <c r="W168" i="5"/>
  <c r="E333" i="5"/>
  <c r="K168" i="5" l="1"/>
  <c r="E334" i="5"/>
  <c r="X168" i="5"/>
  <c r="Y168" i="5" s="1"/>
  <c r="V169" i="5" s="1"/>
  <c r="M168" i="5"/>
  <c r="H169" i="5" s="1"/>
  <c r="Z169" i="5" l="1"/>
  <c r="W169" i="5"/>
  <c r="L169" i="5"/>
  <c r="I169" i="5"/>
  <c r="J169" i="5"/>
  <c r="E335" i="5"/>
  <c r="X169" i="5" l="1"/>
  <c r="E336" i="5"/>
  <c r="K169" i="5"/>
  <c r="M169" i="5" s="1"/>
  <c r="H170" i="5" s="1"/>
  <c r="Y169" i="5"/>
  <c r="V170" i="5" s="1"/>
  <c r="L170" i="5" l="1"/>
  <c r="I170" i="5"/>
  <c r="J170" i="5"/>
  <c r="W170" i="5"/>
  <c r="Z170" i="5"/>
  <c r="E337" i="5"/>
  <c r="X170" i="5" l="1"/>
  <c r="Y170" i="5" s="1"/>
  <c r="V171" i="5" s="1"/>
  <c r="E338" i="5"/>
  <c r="K170" i="5"/>
  <c r="M170" i="5" s="1"/>
  <c r="H171" i="5" s="1"/>
  <c r="L171" i="5" l="1"/>
  <c r="I171" i="5"/>
  <c r="J171" i="5"/>
  <c r="Z171" i="5"/>
  <c r="W171" i="5"/>
  <c r="E339" i="5"/>
  <c r="E340" i="5" l="1"/>
  <c r="X171" i="5"/>
  <c r="Y171" i="5" s="1"/>
  <c r="V172" i="5" s="1"/>
  <c r="K171" i="5"/>
  <c r="M171" i="5" s="1"/>
  <c r="H172" i="5" s="1"/>
  <c r="L172" i="5" l="1"/>
  <c r="J172" i="5"/>
  <c r="I172" i="5"/>
  <c r="K172" i="5" s="1"/>
  <c r="Z172" i="5"/>
  <c r="W172" i="5"/>
  <c r="E341" i="5"/>
  <c r="E342" i="5" l="1"/>
  <c r="X172" i="5"/>
  <c r="Y172" i="5" s="1"/>
  <c r="V173" i="5" s="1"/>
  <c r="M172" i="5"/>
  <c r="H173" i="5" s="1"/>
  <c r="Z173" i="5" l="1"/>
  <c r="W173" i="5"/>
  <c r="E343" i="5"/>
  <c r="L173" i="5"/>
  <c r="I173" i="5"/>
  <c r="J173" i="5"/>
  <c r="K173" i="5" l="1"/>
  <c r="E344" i="5"/>
  <c r="X173" i="5"/>
  <c r="M173" i="5"/>
  <c r="H174" i="5" s="1"/>
  <c r="Y173" i="5"/>
  <c r="V174" i="5" s="1"/>
  <c r="L174" i="5" l="1"/>
  <c r="I174" i="5"/>
  <c r="J174" i="5"/>
  <c r="W174" i="5"/>
  <c r="Z174" i="5"/>
  <c r="E345" i="5"/>
  <c r="E346" i="5" l="1"/>
  <c r="X174" i="5"/>
  <c r="Y174" i="5"/>
  <c r="V175" i="5" s="1"/>
  <c r="K174" i="5"/>
  <c r="M174" i="5" s="1"/>
  <c r="H175" i="5" s="1"/>
  <c r="L175" i="5" l="1"/>
  <c r="J175" i="5"/>
  <c r="I175" i="5"/>
  <c r="Z175" i="5"/>
  <c r="W175" i="5"/>
  <c r="E347" i="5"/>
  <c r="X175" i="5" l="1"/>
  <c r="Y175" i="5" s="1"/>
  <c r="V176" i="5" s="1"/>
  <c r="E348" i="5"/>
  <c r="K175" i="5"/>
  <c r="M175" i="5" s="1"/>
  <c r="H176" i="5" s="1"/>
  <c r="L176" i="5" l="1"/>
  <c r="J176" i="5"/>
  <c r="I176" i="5"/>
  <c r="Z176" i="5"/>
  <c r="W176" i="5"/>
  <c r="E349" i="5"/>
  <c r="E350" i="5" l="1"/>
  <c r="K176" i="5"/>
  <c r="X176" i="5"/>
  <c r="Y176" i="5" s="1"/>
  <c r="V177" i="5" s="1"/>
  <c r="M176" i="5"/>
  <c r="H177" i="5" s="1"/>
  <c r="Z177" i="5" l="1"/>
  <c r="W177" i="5"/>
  <c r="L177" i="5"/>
  <c r="I177" i="5"/>
  <c r="J177" i="5"/>
  <c r="E351" i="5"/>
  <c r="E352" i="5" l="1"/>
  <c r="X177" i="5"/>
  <c r="K177" i="5"/>
  <c r="M177" i="5" s="1"/>
  <c r="H178" i="5" s="1"/>
  <c r="Y177" i="5"/>
  <c r="V178" i="5" s="1"/>
  <c r="L178" i="5" l="1"/>
  <c r="I178" i="5"/>
  <c r="J178" i="5"/>
  <c r="W178" i="5"/>
  <c r="Z178" i="5"/>
  <c r="E353" i="5"/>
  <c r="E354" i="5" l="1"/>
  <c r="X178" i="5"/>
  <c r="Y178" i="5" s="1"/>
  <c r="V179" i="5" s="1"/>
  <c r="K178" i="5"/>
  <c r="M178" i="5" s="1"/>
  <c r="H179" i="5" s="1"/>
  <c r="L179" i="5" l="1"/>
  <c r="I179" i="5"/>
  <c r="J179" i="5"/>
  <c r="Z179" i="5"/>
  <c r="W179" i="5"/>
  <c r="E355" i="5"/>
  <c r="E356" i="5" l="1"/>
  <c r="K179" i="5"/>
  <c r="X179" i="5"/>
  <c r="Y179" i="5" s="1"/>
  <c r="V180" i="5" s="1"/>
  <c r="M179" i="5"/>
  <c r="H180" i="5" s="1"/>
  <c r="Z180" i="5" l="1"/>
  <c r="W180" i="5"/>
  <c r="L180" i="5"/>
  <c r="J180" i="5"/>
  <c r="I180" i="5"/>
  <c r="E357" i="5"/>
  <c r="X180" i="5" l="1"/>
  <c r="E358" i="5"/>
  <c r="K180" i="5"/>
  <c r="M180" i="5" s="1"/>
  <c r="H181" i="5" s="1"/>
  <c r="Y180" i="5"/>
  <c r="V181" i="5" s="1"/>
  <c r="L181" i="5" l="1"/>
  <c r="I181" i="5"/>
  <c r="J181" i="5"/>
  <c r="Z181" i="5"/>
  <c r="W181" i="5"/>
  <c r="E359" i="5"/>
  <c r="X181" i="5" l="1"/>
  <c r="Y181" i="5" s="1"/>
  <c r="V182" i="5" s="1"/>
  <c r="E360" i="5"/>
  <c r="K181" i="5"/>
  <c r="M181" i="5" s="1"/>
  <c r="H182" i="5" s="1"/>
  <c r="L182" i="5" l="1"/>
  <c r="J182" i="5"/>
  <c r="I182" i="5"/>
  <c r="W182" i="5"/>
  <c r="Z182" i="5"/>
  <c r="E361" i="5"/>
  <c r="K182" i="5" l="1"/>
  <c r="X182" i="5"/>
  <c r="Y182" i="5" s="1"/>
  <c r="V183" i="5" s="1"/>
  <c r="M182" i="5"/>
  <c r="H183" i="5" s="1"/>
  <c r="E362" i="5"/>
  <c r="Z183" i="5" l="1"/>
  <c r="W183" i="5"/>
  <c r="E363" i="5"/>
  <c r="L183" i="5"/>
  <c r="J183" i="5"/>
  <c r="I183" i="5"/>
  <c r="X183" i="5" l="1"/>
  <c r="K183" i="5"/>
  <c r="M183" i="5" s="1"/>
  <c r="H184" i="5" s="1"/>
  <c r="E364" i="5"/>
  <c r="Y183" i="5"/>
  <c r="V184" i="5" s="1"/>
  <c r="L184" i="5" l="1"/>
  <c r="J184" i="5"/>
  <c r="I184" i="5"/>
  <c r="E365" i="5"/>
  <c r="Z184" i="5"/>
  <c r="W184" i="5"/>
  <c r="K184" i="5" l="1"/>
  <c r="E366" i="5"/>
  <c r="X184" i="5"/>
  <c r="Y184" i="5" s="1"/>
  <c r="V185" i="5" s="1"/>
  <c r="M184" i="5"/>
  <c r="H185" i="5" s="1"/>
  <c r="Z185" i="5" l="1"/>
  <c r="W185" i="5"/>
  <c r="L185" i="5"/>
  <c r="I185" i="5"/>
  <c r="J185" i="5"/>
  <c r="E367" i="5"/>
  <c r="K185" i="5" l="1"/>
  <c r="E368" i="5"/>
  <c r="X185" i="5"/>
  <c r="M185" i="5"/>
  <c r="H186" i="5" s="1"/>
  <c r="Y185" i="5"/>
  <c r="V186" i="5" s="1"/>
  <c r="L186" i="5" l="1"/>
  <c r="J186" i="5"/>
  <c r="I186" i="5"/>
  <c r="W186" i="5"/>
  <c r="Z186" i="5"/>
  <c r="E369" i="5"/>
  <c r="E370" i="5" l="1"/>
  <c r="K186" i="5"/>
  <c r="X186" i="5"/>
  <c r="Y186" i="5" s="1"/>
  <c r="V187" i="5" s="1"/>
  <c r="M186" i="5"/>
  <c r="H187" i="5" s="1"/>
  <c r="Z187" i="5" l="1"/>
  <c r="W187" i="5"/>
  <c r="L187" i="5"/>
  <c r="I187" i="5"/>
  <c r="J187" i="5"/>
  <c r="E371" i="5"/>
  <c r="E372" i="5" l="1"/>
  <c r="K187" i="5"/>
  <c r="X187" i="5"/>
  <c r="Y187" i="5" s="1"/>
  <c r="V188" i="5" s="1"/>
  <c r="M187" i="5"/>
  <c r="H188" i="5" s="1"/>
  <c r="Z188" i="5" l="1"/>
  <c r="W188" i="5"/>
  <c r="L188" i="5"/>
  <c r="I188" i="5"/>
  <c r="J188" i="5"/>
  <c r="E373" i="5"/>
  <c r="K188" i="5" l="1"/>
  <c r="E374" i="5"/>
  <c r="X188" i="5"/>
  <c r="Y188" i="5" s="1"/>
  <c r="V189" i="5" s="1"/>
  <c r="M188" i="5"/>
  <c r="H189" i="5" s="1"/>
  <c r="Z189" i="5" l="1"/>
  <c r="W189" i="5"/>
  <c r="L189" i="5"/>
  <c r="I189" i="5"/>
  <c r="J189" i="5"/>
  <c r="E375" i="5"/>
  <c r="X189" i="5" l="1"/>
  <c r="E376" i="5"/>
  <c r="K189" i="5"/>
  <c r="M189" i="5" s="1"/>
  <c r="H190" i="5" s="1"/>
  <c r="Y189" i="5"/>
  <c r="V190" i="5" s="1"/>
  <c r="L190" i="5" l="1"/>
  <c r="I190" i="5"/>
  <c r="J190" i="5"/>
  <c r="W190" i="5"/>
  <c r="Z190" i="5"/>
  <c r="E377" i="5"/>
  <c r="E378" i="5" l="1"/>
  <c r="X190" i="5"/>
  <c r="Y190" i="5"/>
  <c r="V191" i="5" s="1"/>
  <c r="K190" i="5"/>
  <c r="M190" i="5" s="1"/>
  <c r="H191" i="5" s="1"/>
  <c r="L191" i="5" l="1"/>
  <c r="I191" i="5"/>
  <c r="J191" i="5"/>
  <c r="Z191" i="5"/>
  <c r="W191" i="5"/>
  <c r="E379" i="5"/>
  <c r="E380" i="5" l="1"/>
  <c r="X191" i="5"/>
  <c r="Y191" i="5"/>
  <c r="V192" i="5" s="1"/>
  <c r="K191" i="5"/>
  <c r="M191" i="5" s="1"/>
  <c r="H192" i="5" s="1"/>
  <c r="L192" i="5" l="1"/>
  <c r="J192" i="5"/>
  <c r="I192" i="5"/>
  <c r="Z192" i="5"/>
  <c r="W192" i="5"/>
  <c r="E381" i="5"/>
  <c r="K192" i="5" l="1"/>
  <c r="E382" i="5"/>
  <c r="X192" i="5"/>
  <c r="Y192" i="5" s="1"/>
  <c r="V193" i="5" s="1"/>
  <c r="M192" i="5"/>
  <c r="H193" i="5" s="1"/>
  <c r="Z193" i="5" l="1"/>
  <c r="W193" i="5"/>
  <c r="L193" i="5"/>
  <c r="I193" i="5"/>
  <c r="J193" i="5"/>
  <c r="E383" i="5"/>
  <c r="X193" i="5" l="1"/>
  <c r="E384" i="5"/>
  <c r="K193" i="5"/>
  <c r="M193" i="5" s="1"/>
  <c r="H194" i="5" s="1"/>
  <c r="Y193" i="5"/>
  <c r="V194" i="5" s="1"/>
  <c r="L194" i="5" l="1"/>
  <c r="I194" i="5"/>
  <c r="J194" i="5"/>
  <c r="W194" i="5"/>
  <c r="Z194" i="5"/>
  <c r="E385" i="5"/>
  <c r="E386" i="5" l="1"/>
  <c r="X194" i="5"/>
  <c r="Y194" i="5" s="1"/>
  <c r="V195" i="5" s="1"/>
  <c r="K194" i="5"/>
  <c r="M194" i="5" s="1"/>
  <c r="H195" i="5" s="1"/>
  <c r="L195" i="5" l="1"/>
  <c r="I195" i="5"/>
  <c r="J195" i="5"/>
  <c r="Z195" i="5"/>
  <c r="W195" i="5"/>
  <c r="E387" i="5"/>
  <c r="E388" i="5" l="1"/>
  <c r="X195" i="5"/>
  <c r="Y195" i="5"/>
  <c r="V196" i="5" s="1"/>
  <c r="K195" i="5"/>
  <c r="M195" i="5" s="1"/>
  <c r="H196" i="5" s="1"/>
  <c r="L196" i="5" l="1"/>
  <c r="J196" i="5"/>
  <c r="I196" i="5"/>
  <c r="K196" i="5" s="1"/>
  <c r="E389" i="5"/>
  <c r="Z196" i="5"/>
  <c r="W196" i="5"/>
  <c r="E390" i="5" l="1"/>
  <c r="X196" i="5"/>
  <c r="Y196" i="5" s="1"/>
  <c r="V197" i="5" s="1"/>
  <c r="M196" i="5"/>
  <c r="H197" i="5" s="1"/>
  <c r="Z197" i="5" l="1"/>
  <c r="W197" i="5"/>
  <c r="E391" i="5"/>
  <c r="L197" i="5"/>
  <c r="I197" i="5"/>
  <c r="J197" i="5"/>
  <c r="K197" i="5" l="1"/>
  <c r="X197" i="5"/>
  <c r="Y197" i="5" s="1"/>
  <c r="V198" i="5" s="1"/>
  <c r="M197" i="5"/>
  <c r="H198" i="5" s="1"/>
  <c r="E392" i="5"/>
  <c r="W198" i="5" l="1"/>
  <c r="Z198" i="5"/>
  <c r="E393" i="5"/>
  <c r="L198" i="5"/>
  <c r="I198" i="5"/>
  <c r="J198" i="5"/>
  <c r="K198" i="5" l="1"/>
  <c r="X198" i="5"/>
  <c r="M198" i="5"/>
  <c r="H199" i="5" s="1"/>
  <c r="E394" i="5"/>
  <c r="Y198" i="5"/>
  <c r="V199" i="5" s="1"/>
  <c r="E395" i="5" l="1"/>
  <c r="L199" i="5"/>
  <c r="I199" i="5"/>
  <c r="J199" i="5"/>
  <c r="Z199" i="5"/>
  <c r="W199" i="5"/>
  <c r="K199" i="5" l="1"/>
  <c r="X199" i="5"/>
  <c r="Y199" i="5" s="1"/>
  <c r="V200" i="5" s="1"/>
  <c r="M199" i="5"/>
  <c r="H200" i="5" s="1"/>
  <c r="E396" i="5"/>
  <c r="Z200" i="5" l="1"/>
  <c r="W200" i="5"/>
  <c r="E397" i="5"/>
  <c r="L200" i="5"/>
  <c r="I200" i="5"/>
  <c r="J200" i="5"/>
  <c r="K200" i="5" l="1"/>
  <c r="X200" i="5"/>
  <c r="Y200" i="5" s="1"/>
  <c r="V201" i="5" s="1"/>
  <c r="M200" i="5"/>
  <c r="H201" i="5" s="1"/>
  <c r="E398" i="5"/>
  <c r="Z201" i="5" l="1"/>
  <c r="W201" i="5"/>
  <c r="L201" i="5"/>
  <c r="I201" i="5"/>
  <c r="J201" i="5"/>
  <c r="E399" i="5"/>
  <c r="E400" i="5" l="1"/>
  <c r="K201" i="5"/>
  <c r="X201" i="5"/>
  <c r="Y201" i="5" s="1"/>
  <c r="V202" i="5" s="1"/>
  <c r="M201" i="5"/>
  <c r="H202" i="5" s="1"/>
  <c r="W202" i="5" l="1"/>
  <c r="Z202" i="5"/>
  <c r="L202" i="5"/>
  <c r="I202" i="5"/>
  <c r="J202" i="5"/>
  <c r="E401" i="5"/>
  <c r="X202" i="5" l="1"/>
  <c r="E402" i="5"/>
  <c r="K202" i="5"/>
  <c r="M202" i="5" s="1"/>
  <c r="H203" i="5" s="1"/>
  <c r="Y202" i="5"/>
  <c r="V203" i="5" s="1"/>
  <c r="L203" i="5" l="1"/>
  <c r="I203" i="5"/>
  <c r="J203" i="5"/>
  <c r="Z203" i="5"/>
  <c r="W203" i="5"/>
  <c r="E403" i="5"/>
  <c r="E404" i="5" l="1"/>
  <c r="X203" i="5"/>
  <c r="Y203" i="5"/>
  <c r="V204" i="5" s="1"/>
  <c r="K203" i="5"/>
  <c r="M203" i="5" s="1"/>
  <c r="H204" i="5" s="1"/>
  <c r="L204" i="5" l="1"/>
  <c r="I204" i="5"/>
  <c r="J204" i="5"/>
  <c r="Z204" i="5"/>
  <c r="W204" i="5"/>
  <c r="E405" i="5"/>
  <c r="E406" i="5" l="1"/>
  <c r="K204" i="5"/>
  <c r="X204" i="5"/>
  <c r="Y204" i="5" s="1"/>
  <c r="V205" i="5" s="1"/>
  <c r="M204" i="5"/>
  <c r="H205" i="5" s="1"/>
  <c r="Z205" i="5" l="1"/>
  <c r="W205" i="5"/>
  <c r="L205" i="5"/>
  <c r="I205" i="5"/>
  <c r="J205" i="5"/>
  <c r="E407" i="5"/>
  <c r="X205" i="5" l="1"/>
  <c r="Y205" i="5"/>
  <c r="V206" i="5" s="1"/>
  <c r="E408" i="5"/>
  <c r="K205" i="5"/>
  <c r="M205" i="5" s="1"/>
  <c r="H206" i="5" s="1"/>
  <c r="L206" i="5" l="1"/>
  <c r="J206" i="5"/>
  <c r="I206" i="5"/>
  <c r="K206" i="5" s="1"/>
  <c r="E409" i="5"/>
  <c r="W206" i="5"/>
  <c r="Z206" i="5"/>
  <c r="E410" i="5" l="1"/>
  <c r="X206" i="5"/>
  <c r="M206" i="5"/>
  <c r="H207" i="5" s="1"/>
  <c r="Y206" i="5"/>
  <c r="V207" i="5" s="1"/>
  <c r="Z207" i="5" l="1"/>
  <c r="W207" i="5"/>
  <c r="L207" i="5"/>
  <c r="I207" i="5"/>
  <c r="J207" i="5"/>
  <c r="E411" i="5"/>
  <c r="E412" i="5" l="1"/>
  <c r="K207" i="5"/>
  <c r="X207" i="5"/>
  <c r="M207" i="5"/>
  <c r="H208" i="5" s="1"/>
  <c r="Y207" i="5"/>
  <c r="V208" i="5" s="1"/>
  <c r="Z208" i="5" l="1"/>
  <c r="W208" i="5"/>
  <c r="L208" i="5"/>
  <c r="I208" i="5"/>
  <c r="J208" i="5"/>
  <c r="E413" i="5"/>
  <c r="X208" i="5" l="1"/>
  <c r="E414" i="5"/>
  <c r="Y208" i="5"/>
  <c r="V209" i="5" s="1"/>
  <c r="K208" i="5"/>
  <c r="M208" i="5" s="1"/>
  <c r="H209" i="5" s="1"/>
  <c r="L209" i="5" l="1"/>
  <c r="I209" i="5"/>
  <c r="J209" i="5"/>
  <c r="Z209" i="5"/>
  <c r="W209" i="5"/>
  <c r="E415" i="5"/>
  <c r="X209" i="5" l="1"/>
  <c r="Y209" i="5" s="1"/>
  <c r="V210" i="5" s="1"/>
  <c r="E416" i="5"/>
  <c r="K209" i="5"/>
  <c r="M209" i="5" s="1"/>
  <c r="H210" i="5" s="1"/>
  <c r="L210" i="5" l="1"/>
  <c r="I210" i="5"/>
  <c r="J210" i="5"/>
  <c r="W210" i="5"/>
  <c r="Z210" i="5"/>
  <c r="E417" i="5"/>
  <c r="E418" i="5" l="1"/>
  <c r="X210" i="5"/>
  <c r="Y210" i="5"/>
  <c r="V211" i="5" s="1"/>
  <c r="K210" i="5"/>
  <c r="M210" i="5" s="1"/>
  <c r="H211" i="5" s="1"/>
  <c r="L211" i="5" l="1"/>
  <c r="I211" i="5"/>
  <c r="J211" i="5"/>
  <c r="Z211" i="5"/>
  <c r="W211" i="5"/>
  <c r="E419" i="5"/>
  <c r="E420" i="5" l="1"/>
  <c r="X211" i="5"/>
  <c r="Y211" i="5"/>
  <c r="V212" i="5" s="1"/>
  <c r="K211" i="5"/>
  <c r="M211" i="5" s="1"/>
  <c r="H212" i="5" s="1"/>
  <c r="L212" i="5" l="1"/>
  <c r="I212" i="5"/>
  <c r="J212" i="5"/>
  <c r="Z212" i="5"/>
  <c r="W212" i="5"/>
  <c r="E421" i="5"/>
  <c r="E422" i="5" l="1"/>
  <c r="K212" i="5"/>
  <c r="X212" i="5"/>
  <c r="Y212" i="5" s="1"/>
  <c r="V213" i="5" s="1"/>
  <c r="M212" i="5"/>
  <c r="H213" i="5" s="1"/>
  <c r="Z213" i="5" l="1"/>
  <c r="W213" i="5"/>
  <c r="L213" i="5"/>
  <c r="I213" i="5"/>
  <c r="J213" i="5"/>
  <c r="E423" i="5"/>
  <c r="E424" i="5" l="1"/>
  <c r="K213" i="5"/>
  <c r="X213" i="5"/>
  <c r="M213" i="5"/>
  <c r="H214" i="5" s="1"/>
  <c r="Y213" i="5"/>
  <c r="V214" i="5" s="1"/>
  <c r="W214" i="5" l="1"/>
  <c r="Z214" i="5"/>
  <c r="L214" i="5"/>
  <c r="I214" i="5"/>
  <c r="J214" i="5"/>
  <c r="E425" i="5"/>
  <c r="X214" i="5" l="1"/>
  <c r="E426" i="5"/>
  <c r="K214" i="5"/>
  <c r="M214" i="5" s="1"/>
  <c r="H215" i="5" s="1"/>
  <c r="Y214" i="5"/>
  <c r="V215" i="5" s="1"/>
  <c r="L215" i="5" l="1"/>
  <c r="J215" i="5"/>
  <c r="I215" i="5"/>
  <c r="K215" i="5" s="1"/>
  <c r="Z215" i="5"/>
  <c r="W215" i="5"/>
  <c r="E427" i="5"/>
  <c r="E428" i="5" l="1"/>
  <c r="X215" i="5"/>
  <c r="M215" i="5"/>
  <c r="H216" i="5" s="1"/>
  <c r="Y215" i="5"/>
  <c r="V216" i="5" s="1"/>
  <c r="Z216" i="5" l="1"/>
  <c r="W216" i="5"/>
  <c r="L216" i="5"/>
  <c r="I216" i="5"/>
  <c r="J216" i="5"/>
  <c r="E429" i="5"/>
  <c r="E430" i="5" l="1"/>
  <c r="K216" i="5"/>
  <c r="X216" i="5"/>
  <c r="Y216" i="5" s="1"/>
  <c r="V217" i="5" s="1"/>
  <c r="M216" i="5"/>
  <c r="H217" i="5" s="1"/>
  <c r="Z217" i="5" l="1"/>
  <c r="W217" i="5"/>
  <c r="L217" i="5"/>
  <c r="I217" i="5"/>
  <c r="J217" i="5"/>
  <c r="E431" i="5"/>
  <c r="E432" i="5" l="1"/>
  <c r="K217" i="5"/>
  <c r="X217" i="5"/>
  <c r="Y217" i="5" s="1"/>
  <c r="V218" i="5" s="1"/>
  <c r="M217" i="5"/>
  <c r="H218" i="5" s="1"/>
  <c r="W218" i="5" l="1"/>
  <c r="Z218" i="5"/>
  <c r="L218" i="5"/>
  <c r="I218" i="5"/>
  <c r="J218" i="5"/>
  <c r="E433" i="5"/>
  <c r="X218" i="5" l="1"/>
  <c r="E434" i="5"/>
  <c r="K218" i="5"/>
  <c r="M218" i="5" s="1"/>
  <c r="H219" i="5" s="1"/>
  <c r="Y218" i="5"/>
  <c r="V219" i="5" s="1"/>
  <c r="L219" i="5" l="1"/>
  <c r="I219" i="5"/>
  <c r="J219" i="5"/>
  <c r="Z219" i="5"/>
  <c r="W219" i="5"/>
  <c r="E435" i="5"/>
  <c r="E436" i="5" l="1"/>
  <c r="X219" i="5"/>
  <c r="Y219" i="5" s="1"/>
  <c r="V220" i="5" s="1"/>
  <c r="K219" i="5"/>
  <c r="M219" i="5" s="1"/>
  <c r="H220" i="5" s="1"/>
  <c r="L220" i="5" l="1"/>
  <c r="I220" i="5"/>
  <c r="J220" i="5"/>
  <c r="Z220" i="5"/>
  <c r="W220" i="5"/>
  <c r="E437" i="5"/>
  <c r="E438" i="5" l="1"/>
  <c r="K220" i="5"/>
  <c r="X220" i="5"/>
  <c r="Y220" i="5" s="1"/>
  <c r="V221" i="5" s="1"/>
  <c r="M220" i="5"/>
  <c r="H221" i="5" s="1"/>
  <c r="Z221" i="5" l="1"/>
  <c r="W221" i="5"/>
  <c r="L221" i="5"/>
  <c r="I221" i="5"/>
  <c r="J221" i="5"/>
  <c r="E439" i="5"/>
  <c r="E440" i="5" l="1"/>
  <c r="K221" i="5"/>
  <c r="X221" i="5"/>
  <c r="Y221" i="5" s="1"/>
  <c r="V222" i="5" s="1"/>
  <c r="M221" i="5"/>
  <c r="H222" i="5" s="1"/>
  <c r="W222" i="5" l="1"/>
  <c r="Z222" i="5"/>
  <c r="L222" i="5"/>
  <c r="I222" i="5"/>
  <c r="J222" i="5"/>
  <c r="E441" i="5"/>
  <c r="K222" i="5" l="1"/>
  <c r="E442" i="5"/>
  <c r="X222" i="5"/>
  <c r="M222" i="5"/>
  <c r="H223" i="5" s="1"/>
  <c r="Y222" i="5"/>
  <c r="V223" i="5" s="1"/>
  <c r="L223" i="5" l="1"/>
  <c r="I223" i="5"/>
  <c r="J223" i="5"/>
  <c r="Z223" i="5"/>
  <c r="W223" i="5"/>
  <c r="E443" i="5"/>
  <c r="E444" i="5" l="1"/>
  <c r="X223" i="5"/>
  <c r="Y223" i="5" s="1"/>
  <c r="V224" i="5" s="1"/>
  <c r="K223" i="5"/>
  <c r="M223" i="5" s="1"/>
  <c r="H224" i="5" s="1"/>
  <c r="L224" i="5" l="1"/>
  <c r="I224" i="5"/>
  <c r="J224" i="5"/>
  <c r="Z224" i="5"/>
  <c r="W224" i="5"/>
  <c r="E445" i="5"/>
  <c r="K224" i="5" l="1"/>
  <c r="E446" i="5"/>
  <c r="X224" i="5"/>
  <c r="Y224" i="5" s="1"/>
  <c r="V225" i="5" s="1"/>
  <c r="M224" i="5"/>
  <c r="H225" i="5" s="1"/>
  <c r="Z225" i="5" l="1"/>
  <c r="W225" i="5"/>
  <c r="L225" i="5"/>
  <c r="I225" i="5"/>
  <c r="J225" i="5"/>
  <c r="E447" i="5"/>
  <c r="E448" i="5" l="1"/>
  <c r="X225" i="5"/>
  <c r="K225" i="5"/>
  <c r="M225" i="5" s="1"/>
  <c r="H226" i="5" s="1"/>
  <c r="Y225" i="5"/>
  <c r="V226" i="5" s="1"/>
  <c r="L226" i="5" l="1"/>
  <c r="J226" i="5"/>
  <c r="I226" i="5"/>
  <c r="W226" i="5"/>
  <c r="Z226" i="5"/>
  <c r="E449" i="5"/>
  <c r="K226" i="5" l="1"/>
  <c r="E450" i="5"/>
  <c r="X226" i="5"/>
  <c r="Y226" i="5" s="1"/>
  <c r="V227" i="5" s="1"/>
  <c r="M226" i="5"/>
  <c r="H227" i="5" s="1"/>
  <c r="Z227" i="5" l="1"/>
  <c r="W227" i="5"/>
  <c r="L227" i="5"/>
  <c r="I227" i="5"/>
  <c r="J227" i="5"/>
  <c r="E451" i="5"/>
  <c r="E452" i="5" l="1"/>
  <c r="K227" i="5"/>
  <c r="X227" i="5"/>
  <c r="M227" i="5"/>
  <c r="H228" i="5" s="1"/>
  <c r="Y227" i="5"/>
  <c r="V228" i="5" s="1"/>
  <c r="L228" i="5" l="1"/>
  <c r="I228" i="5"/>
  <c r="J228" i="5"/>
  <c r="Z228" i="5"/>
  <c r="W228" i="5"/>
  <c r="E453" i="5"/>
  <c r="E454" i="5" l="1"/>
  <c r="K228" i="5"/>
  <c r="X228" i="5"/>
  <c r="Y228" i="5" s="1"/>
  <c r="V229" i="5" s="1"/>
  <c r="M228" i="5"/>
  <c r="H229" i="5" s="1"/>
  <c r="Z229" i="5" l="1"/>
  <c r="W229" i="5"/>
  <c r="L229" i="5"/>
  <c r="I229" i="5"/>
  <c r="J229" i="5"/>
  <c r="E455" i="5"/>
  <c r="E456" i="5" l="1"/>
  <c r="K229" i="5"/>
  <c r="X229" i="5"/>
  <c r="Y229" i="5" s="1"/>
  <c r="V230" i="5" s="1"/>
  <c r="M229" i="5"/>
  <c r="H230" i="5" s="1"/>
  <c r="W230" i="5" l="1"/>
  <c r="Z230" i="5"/>
  <c r="L230" i="5"/>
  <c r="I230" i="5"/>
  <c r="J230" i="5"/>
  <c r="E457" i="5"/>
  <c r="X230" i="5" l="1"/>
  <c r="E458" i="5"/>
  <c r="K230" i="5"/>
  <c r="M230" i="5" s="1"/>
  <c r="H231" i="5" s="1"/>
  <c r="Y230" i="5"/>
  <c r="V231" i="5" s="1"/>
  <c r="L231" i="5" l="1"/>
  <c r="I231" i="5"/>
  <c r="J231" i="5"/>
  <c r="Z231" i="5"/>
  <c r="W231" i="5"/>
  <c r="E459" i="5"/>
  <c r="E460" i="5" l="1"/>
  <c r="X231" i="5"/>
  <c r="Y231" i="5" s="1"/>
  <c r="V232" i="5" s="1"/>
  <c r="K231" i="5"/>
  <c r="M231" i="5" s="1"/>
  <c r="H232" i="5" s="1"/>
  <c r="L232" i="5" l="1"/>
  <c r="J232" i="5"/>
  <c r="I232" i="5"/>
  <c r="Z232" i="5"/>
  <c r="W232" i="5"/>
  <c r="E461" i="5"/>
  <c r="E462" i="5" l="1"/>
  <c r="K232" i="5"/>
  <c r="X232" i="5"/>
  <c r="Y232" i="5" s="1"/>
  <c r="V233" i="5" s="1"/>
  <c r="M232" i="5"/>
  <c r="H233" i="5" s="1"/>
  <c r="Z233" i="5" l="1"/>
  <c r="W233" i="5"/>
  <c r="L233" i="5"/>
  <c r="I233" i="5"/>
  <c r="J233" i="5"/>
  <c r="E463" i="5"/>
  <c r="X233" i="5" l="1"/>
  <c r="Y233" i="5"/>
  <c r="V234" i="5" s="1"/>
  <c r="E464" i="5"/>
  <c r="K233" i="5"/>
  <c r="M233" i="5" s="1"/>
  <c r="H234" i="5" s="1"/>
  <c r="L234" i="5" l="1"/>
  <c r="I234" i="5"/>
  <c r="J234" i="5"/>
  <c r="W234" i="5"/>
  <c r="Z234" i="5"/>
  <c r="E465" i="5"/>
  <c r="X234" i="5" l="1"/>
  <c r="Y234" i="5" s="1"/>
  <c r="V235" i="5" s="1"/>
  <c r="E466" i="5"/>
  <c r="K234" i="5"/>
  <c r="M234" i="5" s="1"/>
  <c r="H235" i="5" s="1"/>
  <c r="L235" i="5" l="1"/>
  <c r="I235" i="5"/>
  <c r="J235" i="5"/>
  <c r="Z235" i="5"/>
  <c r="W235" i="5"/>
  <c r="E467" i="5"/>
  <c r="E468" i="5" l="1"/>
  <c r="X235" i="5"/>
  <c r="Y235" i="5" s="1"/>
  <c r="V236" i="5" s="1"/>
  <c r="K235" i="5"/>
  <c r="M235" i="5" s="1"/>
  <c r="H236" i="5" s="1"/>
  <c r="L236" i="5" l="1"/>
  <c r="J236" i="5"/>
  <c r="I236" i="5"/>
  <c r="Z236" i="5"/>
  <c r="W236" i="5"/>
  <c r="E469" i="5"/>
  <c r="K236" i="5" l="1"/>
  <c r="E470" i="5"/>
  <c r="X236" i="5"/>
  <c r="M236" i="5"/>
  <c r="H237" i="5" s="1"/>
  <c r="Y236" i="5"/>
  <c r="V237" i="5" s="1"/>
  <c r="Z237" i="5" l="1"/>
  <c r="W237" i="5"/>
  <c r="L237" i="5"/>
  <c r="I237" i="5"/>
  <c r="J237" i="5"/>
  <c r="E471" i="5"/>
  <c r="X237" i="5" l="1"/>
  <c r="Y237" i="5"/>
  <c r="V238" i="5" s="1"/>
  <c r="E472" i="5"/>
  <c r="K237" i="5"/>
  <c r="M237" i="5" s="1"/>
  <c r="H238" i="5" s="1"/>
  <c r="L238" i="5" l="1"/>
  <c r="I238" i="5"/>
  <c r="J238" i="5"/>
  <c r="E473" i="5"/>
  <c r="W238" i="5"/>
  <c r="Z238" i="5"/>
  <c r="E474" i="5" l="1"/>
  <c r="X238" i="5"/>
  <c r="Y238" i="5" s="1"/>
  <c r="V239" i="5" s="1"/>
  <c r="K238" i="5"/>
  <c r="M238" i="5" s="1"/>
  <c r="H239" i="5" s="1"/>
  <c r="L239" i="5" l="1"/>
  <c r="J239" i="5"/>
  <c r="I239" i="5"/>
  <c r="Z239" i="5"/>
  <c r="W239" i="5"/>
  <c r="E475" i="5"/>
  <c r="K239" i="5" l="1"/>
  <c r="E476" i="5"/>
  <c r="X239" i="5"/>
  <c r="Y239" i="5" s="1"/>
  <c r="V240" i="5" s="1"/>
  <c r="M239" i="5"/>
  <c r="H240" i="5" s="1"/>
  <c r="Z240" i="5" l="1"/>
  <c r="W240" i="5"/>
  <c r="L240" i="5"/>
  <c r="I240" i="5"/>
  <c r="J240" i="5"/>
  <c r="E477" i="5"/>
  <c r="K240" i="5" l="1"/>
  <c r="E478" i="5"/>
  <c r="X240" i="5"/>
  <c r="Y240" i="5" s="1"/>
  <c r="V241" i="5" s="1"/>
  <c r="M240" i="5"/>
  <c r="H241" i="5" s="1"/>
  <c r="Z241" i="5" l="1"/>
  <c r="W241" i="5"/>
  <c r="L241" i="5"/>
  <c r="I241" i="5"/>
  <c r="J241" i="5"/>
  <c r="E479" i="5"/>
  <c r="E480" i="5" l="1"/>
  <c r="K241" i="5"/>
  <c r="X241" i="5"/>
  <c r="Y241" i="5" s="1"/>
  <c r="V242" i="5" s="1"/>
  <c r="M241" i="5"/>
  <c r="H242" i="5" s="1"/>
  <c r="W242" i="5" l="1"/>
  <c r="Z242" i="5"/>
  <c r="L242" i="5"/>
  <c r="I242" i="5"/>
  <c r="J242" i="5"/>
  <c r="E481" i="5"/>
  <c r="X242" i="5" l="1"/>
  <c r="K242" i="5"/>
  <c r="M242" i="5" s="1"/>
  <c r="H243" i="5" s="1"/>
  <c r="E482" i="5"/>
  <c r="Y242" i="5"/>
  <c r="V243" i="5" s="1"/>
  <c r="L243" i="5" l="1"/>
  <c r="I243" i="5"/>
  <c r="J243" i="5"/>
  <c r="Z243" i="5"/>
  <c r="W243" i="5"/>
  <c r="E483" i="5"/>
  <c r="E484" i="5" l="1"/>
  <c r="X243" i="5"/>
  <c r="Y243" i="5" s="1"/>
  <c r="V244" i="5" s="1"/>
  <c r="K243" i="5"/>
  <c r="M243" i="5" s="1"/>
  <c r="H244" i="5" s="1"/>
  <c r="L244" i="5" l="1"/>
  <c r="I244" i="5"/>
  <c r="J244" i="5"/>
  <c r="Z244" i="5"/>
  <c r="W244" i="5"/>
  <c r="E485" i="5"/>
  <c r="E486" i="5" l="1"/>
  <c r="K244" i="5"/>
  <c r="X244" i="5"/>
  <c r="Y244" i="5" s="1"/>
  <c r="V245" i="5" s="1"/>
  <c r="M244" i="5"/>
  <c r="H245" i="5" s="1"/>
  <c r="Z245" i="5" l="1"/>
  <c r="W245" i="5"/>
  <c r="L245" i="5"/>
  <c r="I245" i="5"/>
  <c r="J245" i="5"/>
  <c r="E487" i="5"/>
  <c r="E488" i="5" l="1"/>
  <c r="X245" i="5"/>
  <c r="K245" i="5"/>
  <c r="M245" i="5" s="1"/>
  <c r="H246" i="5" s="1"/>
  <c r="Y245" i="5"/>
  <c r="V246" i="5" s="1"/>
  <c r="L246" i="5" l="1"/>
  <c r="I246" i="5"/>
  <c r="J246" i="5"/>
  <c r="W246" i="5"/>
  <c r="Z246" i="5"/>
  <c r="E489" i="5"/>
  <c r="E490" i="5" l="1"/>
  <c r="X246" i="5"/>
  <c r="Y246" i="5"/>
  <c r="V247" i="5" s="1"/>
  <c r="K246" i="5"/>
  <c r="M246" i="5" s="1"/>
  <c r="H247" i="5" s="1"/>
  <c r="L247" i="5" l="1"/>
  <c r="J247" i="5"/>
  <c r="I247" i="5"/>
  <c r="Z247" i="5"/>
  <c r="W247" i="5"/>
  <c r="E491" i="5"/>
  <c r="K247" i="5" l="1"/>
  <c r="E492" i="5"/>
  <c r="X247" i="5"/>
  <c r="M247" i="5"/>
  <c r="H248" i="5" s="1"/>
  <c r="Y247" i="5"/>
  <c r="V248" i="5" s="1"/>
  <c r="Z248" i="5" l="1"/>
  <c r="W248" i="5"/>
  <c r="L248" i="5"/>
  <c r="I248" i="5"/>
  <c r="J248" i="5"/>
  <c r="E493" i="5"/>
  <c r="E494" i="5" l="1"/>
  <c r="K248" i="5"/>
  <c r="X248" i="5"/>
  <c r="M248" i="5"/>
  <c r="H249" i="5" s="1"/>
  <c r="Y248" i="5"/>
  <c r="V249" i="5" s="1"/>
  <c r="Z249" i="5" l="1"/>
  <c r="W249" i="5"/>
  <c r="L249" i="5"/>
  <c r="I249" i="5"/>
  <c r="J249" i="5"/>
  <c r="E495" i="5"/>
  <c r="X249" i="5" l="1"/>
  <c r="E496" i="5"/>
  <c r="K249" i="5"/>
  <c r="M249" i="5" s="1"/>
  <c r="H250" i="5" s="1"/>
  <c r="Y249" i="5"/>
  <c r="V250" i="5" s="1"/>
  <c r="L250" i="5" l="1"/>
  <c r="J250" i="5"/>
  <c r="I250" i="5"/>
  <c r="W250" i="5"/>
  <c r="Z250" i="5"/>
  <c r="E497" i="5"/>
  <c r="K250" i="5" l="1"/>
  <c r="X250" i="5"/>
  <c r="Y250" i="5" s="1"/>
  <c r="V251" i="5" s="1"/>
  <c r="M250" i="5"/>
  <c r="H251" i="5" s="1"/>
  <c r="E498" i="5"/>
  <c r="Z251" i="5" l="1"/>
  <c r="W251" i="5"/>
  <c r="L251" i="5"/>
  <c r="I251" i="5"/>
  <c r="J251" i="5"/>
  <c r="E499" i="5"/>
  <c r="E500" i="5" l="1"/>
  <c r="X251" i="5"/>
  <c r="Y251" i="5"/>
  <c r="V252" i="5" s="1"/>
  <c r="K251" i="5"/>
  <c r="M251" i="5" s="1"/>
  <c r="H252" i="5" s="1"/>
  <c r="L252" i="5" l="1"/>
  <c r="J252" i="5"/>
  <c r="I252" i="5"/>
  <c r="Z252" i="5"/>
  <c r="W252" i="5"/>
  <c r="E501" i="5"/>
  <c r="K252" i="5" l="1"/>
  <c r="E502" i="5"/>
  <c r="X252" i="5"/>
  <c r="M252" i="5"/>
  <c r="H253" i="5" s="1"/>
  <c r="Y252" i="5"/>
  <c r="V253" i="5" s="1"/>
  <c r="Z253" i="5" l="1"/>
  <c r="W253" i="5"/>
  <c r="L253" i="5"/>
  <c r="I253" i="5"/>
  <c r="J253" i="5"/>
  <c r="E503" i="5"/>
  <c r="E504" i="5" l="1"/>
  <c r="X253" i="5"/>
  <c r="K253" i="5"/>
  <c r="M253" i="5" s="1"/>
  <c r="H254" i="5" s="1"/>
  <c r="Y253" i="5"/>
  <c r="V254" i="5" s="1"/>
  <c r="L254" i="5" l="1"/>
  <c r="I254" i="5"/>
  <c r="J254" i="5"/>
  <c r="W254" i="5"/>
  <c r="Z254" i="5"/>
  <c r="E505" i="5"/>
  <c r="E506" i="5" l="1"/>
  <c r="X254" i="5"/>
  <c r="Y254" i="5" s="1"/>
  <c r="V255" i="5" s="1"/>
  <c r="K254" i="5"/>
  <c r="M254" i="5" s="1"/>
  <c r="H255" i="5" s="1"/>
  <c r="L255" i="5" l="1"/>
  <c r="J255" i="5"/>
  <c r="I255" i="5"/>
  <c r="Z255" i="5"/>
  <c r="W255" i="5"/>
  <c r="E507" i="5"/>
  <c r="K255" i="5" l="1"/>
  <c r="E508" i="5"/>
  <c r="X255" i="5"/>
  <c r="Y255" i="5" s="1"/>
  <c r="V256" i="5" s="1"/>
  <c r="M255" i="5"/>
  <c r="H256" i="5" s="1"/>
  <c r="Z256" i="5" l="1"/>
  <c r="W256" i="5"/>
  <c r="L256" i="5"/>
  <c r="I256" i="5"/>
  <c r="J256" i="5"/>
  <c r="E509" i="5"/>
  <c r="K256" i="5" l="1"/>
  <c r="E510" i="5"/>
  <c r="X256" i="5"/>
  <c r="M256" i="5"/>
  <c r="H257" i="5" s="1"/>
  <c r="Y256" i="5"/>
  <c r="V257" i="5" s="1"/>
  <c r="Z257" i="5" l="1"/>
  <c r="W257" i="5"/>
  <c r="E511" i="5"/>
  <c r="L257" i="5"/>
  <c r="I257" i="5"/>
  <c r="J257" i="5"/>
  <c r="K257" i="5" l="1"/>
  <c r="E512" i="5"/>
  <c r="X257" i="5"/>
  <c r="M257" i="5"/>
  <c r="H258" i="5" s="1"/>
  <c r="Y257" i="5"/>
  <c r="V258" i="5" s="1"/>
  <c r="L258" i="5" l="1"/>
  <c r="I258" i="5"/>
  <c r="J258" i="5"/>
  <c r="W258" i="5"/>
  <c r="Z258" i="5"/>
  <c r="E513" i="5"/>
  <c r="X258" i="5" l="1"/>
  <c r="Y258" i="5" s="1"/>
  <c r="V259" i="5" s="1"/>
  <c r="E514" i="5"/>
  <c r="K258" i="5"/>
  <c r="M258" i="5" s="1"/>
  <c r="H259" i="5" s="1"/>
  <c r="L259" i="5" l="1"/>
  <c r="I259" i="5"/>
  <c r="J259" i="5"/>
  <c r="Z259" i="5"/>
  <c r="W259" i="5"/>
  <c r="E515" i="5"/>
  <c r="E516" i="5" l="1"/>
  <c r="X259" i="5"/>
  <c r="Y259" i="5"/>
  <c r="V260" i="5" s="1"/>
  <c r="K259" i="5"/>
  <c r="M259" i="5" s="1"/>
  <c r="H260" i="5" s="1"/>
  <c r="L260" i="5" l="1"/>
  <c r="I260" i="5"/>
  <c r="J260" i="5"/>
  <c r="Z260" i="5"/>
  <c r="W260" i="5"/>
  <c r="E517" i="5"/>
  <c r="E518" i="5" l="1"/>
  <c r="X260" i="5"/>
  <c r="Y260" i="5"/>
  <c r="V261" i="5" s="1"/>
  <c r="K260" i="5"/>
  <c r="M260" i="5" s="1"/>
  <c r="H261" i="5" s="1"/>
  <c r="L261" i="5" l="1"/>
  <c r="I261" i="5"/>
  <c r="J261" i="5"/>
  <c r="Z261" i="5"/>
  <c r="W261" i="5"/>
  <c r="E519" i="5"/>
  <c r="X261" i="5" l="1"/>
  <c r="Y261" i="5" s="1"/>
  <c r="V262" i="5" s="1"/>
  <c r="E520" i="5"/>
  <c r="K261" i="5"/>
  <c r="M261" i="5" s="1"/>
  <c r="H262" i="5" s="1"/>
  <c r="L262" i="5" l="1"/>
  <c r="I262" i="5"/>
  <c r="J262" i="5"/>
  <c r="W262" i="5"/>
  <c r="Z262" i="5"/>
  <c r="E521" i="5"/>
  <c r="E522" i="5" l="1"/>
  <c r="X262" i="5"/>
  <c r="Y262" i="5" s="1"/>
  <c r="V263" i="5" s="1"/>
  <c r="K262" i="5"/>
  <c r="M262" i="5" s="1"/>
  <c r="H263" i="5" s="1"/>
  <c r="L263" i="5" l="1"/>
  <c r="J263" i="5"/>
  <c r="I263" i="5"/>
  <c r="K263" i="5" s="1"/>
  <c r="Z263" i="5"/>
  <c r="W263" i="5"/>
  <c r="E523" i="5"/>
  <c r="E524" i="5" l="1"/>
  <c r="X263" i="5"/>
  <c r="Y263" i="5" s="1"/>
  <c r="V264" i="5" s="1"/>
  <c r="M263" i="5"/>
  <c r="H264" i="5" s="1"/>
  <c r="Z264" i="5" l="1"/>
  <c r="W264" i="5"/>
  <c r="L264" i="5"/>
  <c r="I264" i="5"/>
  <c r="J264" i="5"/>
  <c r="E525" i="5"/>
  <c r="E526" i="5" l="1"/>
  <c r="X264" i="5"/>
  <c r="Y264" i="5"/>
  <c r="V265" i="5" s="1"/>
  <c r="K264" i="5"/>
  <c r="M264" i="5" s="1"/>
  <c r="H265" i="5" s="1"/>
  <c r="L265" i="5" l="1"/>
  <c r="I265" i="5"/>
  <c r="J265" i="5"/>
  <c r="Z265" i="5"/>
  <c r="W265" i="5"/>
  <c r="E527" i="5"/>
  <c r="E528" i="5" l="1"/>
  <c r="X265" i="5"/>
  <c r="Y265" i="5" s="1"/>
  <c r="V266" i="5" s="1"/>
  <c r="K265" i="5"/>
  <c r="M265" i="5" s="1"/>
  <c r="H266" i="5" s="1"/>
  <c r="L266" i="5" l="1"/>
  <c r="I266" i="5"/>
  <c r="J266" i="5"/>
  <c r="W266" i="5"/>
  <c r="Z266" i="5"/>
  <c r="E529" i="5"/>
  <c r="E530" i="5" l="1"/>
  <c r="X266" i="5"/>
  <c r="Y266" i="5" s="1"/>
  <c r="V267" i="5" s="1"/>
  <c r="K266" i="5"/>
  <c r="M266" i="5" s="1"/>
  <c r="H267" i="5" s="1"/>
  <c r="L267" i="5" l="1"/>
  <c r="J267" i="5"/>
  <c r="I267" i="5"/>
  <c r="Z267" i="5"/>
  <c r="W267" i="5"/>
  <c r="E531" i="5"/>
  <c r="E532" i="5" l="1"/>
  <c r="X267" i="5"/>
  <c r="Y267" i="5" s="1"/>
  <c r="V268" i="5" s="1"/>
  <c r="K267" i="5"/>
  <c r="M267" i="5" s="1"/>
  <c r="H268" i="5" s="1"/>
  <c r="L268" i="5" l="1"/>
  <c r="I268" i="5"/>
  <c r="J268" i="5"/>
  <c r="Z268" i="5"/>
  <c r="W268" i="5"/>
  <c r="E533" i="5"/>
  <c r="E534" i="5" l="1"/>
  <c r="X268" i="5"/>
  <c r="Y268" i="5"/>
  <c r="V269" i="5" s="1"/>
  <c r="K268" i="5"/>
  <c r="M268" i="5" s="1"/>
  <c r="H269" i="5" s="1"/>
  <c r="L269" i="5" l="1"/>
  <c r="I269" i="5"/>
  <c r="J269" i="5"/>
  <c r="Z269" i="5"/>
  <c r="W269" i="5"/>
  <c r="E535" i="5"/>
  <c r="X269" i="5" l="1"/>
  <c r="Y269" i="5" s="1"/>
  <c r="V270" i="5" s="1"/>
  <c r="E536" i="5"/>
  <c r="K269" i="5"/>
  <c r="M269" i="5" s="1"/>
  <c r="H270" i="5" s="1"/>
  <c r="L270" i="5" l="1"/>
  <c r="I270" i="5"/>
  <c r="J270" i="5"/>
  <c r="W270" i="5"/>
  <c r="Z270" i="5"/>
  <c r="E537" i="5"/>
  <c r="X270" i="5" l="1"/>
  <c r="E538" i="5"/>
  <c r="Y270" i="5"/>
  <c r="V271" i="5" s="1"/>
  <c r="K270" i="5"/>
  <c r="M270" i="5" s="1"/>
  <c r="H271" i="5" s="1"/>
  <c r="L271" i="5" l="1"/>
  <c r="I271" i="5"/>
  <c r="J271" i="5"/>
  <c r="E539" i="5"/>
  <c r="Z271" i="5"/>
  <c r="W271" i="5"/>
  <c r="E540" i="5" l="1"/>
  <c r="X271" i="5"/>
  <c r="Y271" i="5"/>
  <c r="V272" i="5" s="1"/>
  <c r="K271" i="5"/>
  <c r="M271" i="5" s="1"/>
  <c r="H272" i="5" s="1"/>
  <c r="L272" i="5" l="1"/>
  <c r="I272" i="5"/>
  <c r="J272" i="5"/>
  <c r="Z272" i="5"/>
  <c r="W272" i="5"/>
  <c r="E541" i="5"/>
  <c r="K272" i="5" l="1"/>
  <c r="E542" i="5"/>
  <c r="X272" i="5"/>
  <c r="Y272" i="5" s="1"/>
  <c r="V273" i="5" s="1"/>
  <c r="M272" i="5"/>
  <c r="H273" i="5" s="1"/>
  <c r="Z273" i="5" l="1"/>
  <c r="W273" i="5"/>
  <c r="L273" i="5"/>
  <c r="I273" i="5"/>
  <c r="J273" i="5"/>
  <c r="E543" i="5"/>
  <c r="E544" i="5" l="1"/>
  <c r="K273" i="5"/>
  <c r="X273" i="5"/>
  <c r="Y273" i="5" s="1"/>
  <c r="V274" i="5" s="1"/>
  <c r="M273" i="5"/>
  <c r="H274" i="5" s="1"/>
  <c r="W274" i="5" l="1"/>
  <c r="Z274" i="5"/>
  <c r="L274" i="5"/>
  <c r="I274" i="5"/>
  <c r="J274" i="5"/>
  <c r="E545" i="5"/>
  <c r="E546" i="5" l="1"/>
  <c r="K274" i="5"/>
  <c r="X274" i="5"/>
  <c r="M274" i="5"/>
  <c r="H275" i="5" s="1"/>
  <c r="Y274" i="5"/>
  <c r="V275" i="5" s="1"/>
  <c r="L275" i="5" l="1"/>
  <c r="J275" i="5"/>
  <c r="I275" i="5"/>
  <c r="Z275" i="5"/>
  <c r="W275" i="5"/>
  <c r="E547" i="5"/>
  <c r="K275" i="5" l="1"/>
  <c r="E548" i="5"/>
  <c r="X275" i="5"/>
  <c r="Y275" i="5" s="1"/>
  <c r="V276" i="5" s="1"/>
  <c r="M275" i="5"/>
  <c r="H276" i="5" s="1"/>
  <c r="Z276" i="5" l="1"/>
  <c r="W276" i="5"/>
  <c r="E549" i="5"/>
  <c r="L276" i="5"/>
  <c r="I276" i="5"/>
  <c r="J276" i="5"/>
  <c r="K276" i="5" l="1"/>
  <c r="E550" i="5"/>
  <c r="X276" i="5"/>
  <c r="M276" i="5"/>
  <c r="H277" i="5" s="1"/>
  <c r="Y276" i="5"/>
  <c r="V277" i="5" s="1"/>
  <c r="Z277" i="5" l="1"/>
  <c r="W277" i="5"/>
  <c r="E551" i="5"/>
  <c r="L277" i="5"/>
  <c r="I277" i="5"/>
  <c r="J277" i="5"/>
  <c r="K277" i="5" l="1"/>
  <c r="X277" i="5"/>
  <c r="Y277" i="5" s="1"/>
  <c r="V278" i="5" s="1"/>
  <c r="M277" i="5"/>
  <c r="H278" i="5" s="1"/>
  <c r="E552" i="5"/>
  <c r="W278" i="5" l="1"/>
  <c r="Z278" i="5"/>
  <c r="E553" i="5"/>
  <c r="L278" i="5"/>
  <c r="J278" i="5"/>
  <c r="I278" i="5"/>
  <c r="K278" i="5" l="1"/>
  <c r="X278" i="5"/>
  <c r="M278" i="5"/>
  <c r="H279" i="5" s="1"/>
  <c r="E554" i="5"/>
  <c r="Y278" i="5"/>
  <c r="V279" i="5" s="1"/>
  <c r="Z279" i="5" l="1"/>
  <c r="W279" i="5"/>
  <c r="L279" i="5"/>
  <c r="J279" i="5"/>
  <c r="I279" i="5"/>
  <c r="E555" i="5"/>
  <c r="K279" i="5" l="1"/>
  <c r="E556" i="5"/>
  <c r="X279" i="5"/>
  <c r="Y279" i="5" s="1"/>
  <c r="V280" i="5" s="1"/>
  <c r="M279" i="5"/>
  <c r="H280" i="5" s="1"/>
  <c r="Z280" i="5" l="1"/>
  <c r="W280" i="5"/>
  <c r="L280" i="5"/>
  <c r="I280" i="5"/>
  <c r="J280" i="5"/>
  <c r="E557" i="5"/>
  <c r="X280" i="5" l="1"/>
  <c r="E558" i="5"/>
  <c r="Y280" i="5"/>
  <c r="V281" i="5" s="1"/>
  <c r="K280" i="5"/>
  <c r="M280" i="5" s="1"/>
  <c r="H281" i="5" s="1"/>
  <c r="L281" i="5" l="1"/>
  <c r="I281" i="5"/>
  <c r="J281" i="5"/>
  <c r="Z281" i="5"/>
  <c r="W281" i="5"/>
  <c r="E559" i="5"/>
  <c r="E560" i="5" l="1"/>
  <c r="X281" i="5"/>
  <c r="Y281" i="5"/>
  <c r="V282" i="5" s="1"/>
  <c r="K281" i="5"/>
  <c r="M281" i="5" s="1"/>
  <c r="H282" i="5" s="1"/>
  <c r="L282" i="5" l="1"/>
  <c r="I282" i="5"/>
  <c r="J282" i="5"/>
  <c r="W282" i="5"/>
  <c r="Z282" i="5"/>
  <c r="E561" i="5"/>
  <c r="E562" i="5" l="1"/>
  <c r="X282" i="5"/>
  <c r="Y282" i="5"/>
  <c r="V283" i="5" s="1"/>
  <c r="K282" i="5"/>
  <c r="M282" i="5" s="1"/>
  <c r="H283" i="5" s="1"/>
  <c r="L283" i="5" l="1"/>
  <c r="I283" i="5"/>
  <c r="J283" i="5"/>
  <c r="Z283" i="5"/>
  <c r="W283" i="5"/>
  <c r="E563" i="5"/>
  <c r="X283" i="5" l="1"/>
  <c r="Y283" i="5" s="1"/>
  <c r="V284" i="5" s="1"/>
  <c r="E564" i="5"/>
  <c r="K283" i="5"/>
  <c r="M283" i="5" s="1"/>
  <c r="H284" i="5" s="1"/>
  <c r="L284" i="5" l="1"/>
  <c r="J284" i="5"/>
  <c r="I284" i="5"/>
  <c r="K284" i="5" s="1"/>
  <c r="Z284" i="5"/>
  <c r="W284" i="5"/>
  <c r="E565" i="5"/>
  <c r="E566" i="5" l="1"/>
  <c r="X284" i="5"/>
  <c r="Y284" i="5" s="1"/>
  <c r="V285" i="5" s="1"/>
  <c r="M284" i="5"/>
  <c r="H285" i="5" s="1"/>
  <c r="Z285" i="5" l="1"/>
  <c r="W285" i="5"/>
  <c r="L285" i="5"/>
  <c r="I285" i="5"/>
  <c r="J285" i="5"/>
  <c r="E567" i="5"/>
  <c r="E568" i="5" l="1"/>
  <c r="K285" i="5"/>
  <c r="X285" i="5"/>
  <c r="Y285" i="5" s="1"/>
  <c r="V286" i="5" s="1"/>
  <c r="M285" i="5"/>
  <c r="H286" i="5" s="1"/>
  <c r="W286" i="5" l="1"/>
  <c r="Z286" i="5"/>
  <c r="L286" i="5"/>
  <c r="I286" i="5"/>
  <c r="J286" i="5"/>
  <c r="E569" i="5"/>
  <c r="E570" i="5" l="1"/>
  <c r="K286" i="5"/>
  <c r="X286" i="5"/>
  <c r="M286" i="5"/>
  <c r="H287" i="5" s="1"/>
  <c r="Y286" i="5"/>
  <c r="V287" i="5" s="1"/>
  <c r="Z287" i="5" l="1"/>
  <c r="W287" i="5"/>
  <c r="L287" i="5"/>
  <c r="I287" i="5"/>
  <c r="J287" i="5"/>
  <c r="E571" i="5"/>
  <c r="E572" i="5" l="1"/>
  <c r="K287" i="5"/>
  <c r="X287" i="5"/>
  <c r="M287" i="5"/>
  <c r="H288" i="5" s="1"/>
  <c r="Y287" i="5"/>
  <c r="V288" i="5" s="1"/>
  <c r="Z288" i="5" l="1"/>
  <c r="W288" i="5"/>
  <c r="L288" i="5"/>
  <c r="I288" i="5"/>
  <c r="J288" i="5"/>
  <c r="E573" i="5"/>
  <c r="K288" i="5" l="1"/>
  <c r="E574" i="5"/>
  <c r="X288" i="5"/>
  <c r="Y288" i="5" s="1"/>
  <c r="V289" i="5" s="1"/>
  <c r="M288" i="5"/>
  <c r="H289" i="5" s="1"/>
  <c r="Z289" i="5" l="1"/>
  <c r="W289" i="5"/>
  <c r="L289" i="5"/>
  <c r="I289" i="5"/>
  <c r="J289" i="5"/>
  <c r="E575" i="5"/>
  <c r="K289" i="5" l="1"/>
  <c r="E576" i="5"/>
  <c r="X289" i="5"/>
  <c r="Y289" i="5" s="1"/>
  <c r="V290" i="5" s="1"/>
  <c r="M289" i="5"/>
  <c r="H290" i="5" s="1"/>
  <c r="W290" i="5" l="1"/>
  <c r="Z290" i="5"/>
  <c r="L290" i="5"/>
  <c r="I290" i="5"/>
  <c r="J290" i="5"/>
  <c r="E577" i="5"/>
  <c r="K290" i="5" l="1"/>
  <c r="X290" i="5"/>
  <c r="M290" i="5"/>
  <c r="H291" i="5" s="1"/>
  <c r="E578" i="5"/>
  <c r="Y290" i="5"/>
  <c r="V291" i="5" s="1"/>
  <c r="Z291" i="5" l="1"/>
  <c r="W291" i="5"/>
  <c r="L291" i="5"/>
  <c r="I291" i="5"/>
  <c r="J291" i="5"/>
  <c r="E579" i="5"/>
  <c r="E580" i="5" l="1"/>
  <c r="K291" i="5"/>
  <c r="X291" i="5"/>
  <c r="Y291" i="5" s="1"/>
  <c r="V292" i="5" s="1"/>
  <c r="M291" i="5"/>
  <c r="H292" i="5" s="1"/>
  <c r="Z292" i="5" l="1"/>
  <c r="W292" i="5"/>
  <c r="L292" i="5"/>
  <c r="I292" i="5"/>
  <c r="J292" i="5"/>
  <c r="E581" i="5"/>
  <c r="E582" i="5" l="1"/>
  <c r="K292" i="5"/>
  <c r="X292" i="5"/>
  <c r="Y292" i="5" s="1"/>
  <c r="V293" i="5" s="1"/>
  <c r="M292" i="5"/>
  <c r="H293" i="5" s="1"/>
  <c r="Z293" i="5" l="1"/>
  <c r="W293" i="5"/>
  <c r="L293" i="5"/>
  <c r="J293" i="5"/>
  <c r="I293" i="5"/>
  <c r="E583" i="5"/>
  <c r="X293" i="5" l="1"/>
  <c r="E584" i="5"/>
  <c r="K293" i="5"/>
  <c r="M293" i="5" s="1"/>
  <c r="H294" i="5" s="1"/>
  <c r="Y293" i="5"/>
  <c r="V294" i="5" s="1"/>
  <c r="L294" i="5" l="1"/>
  <c r="J294" i="5"/>
  <c r="I294" i="5"/>
  <c r="W294" i="5"/>
  <c r="Z294" i="5"/>
  <c r="E585" i="5"/>
  <c r="K294" i="5" l="1"/>
  <c r="E586" i="5"/>
  <c r="X294" i="5"/>
  <c r="Y294" i="5" s="1"/>
  <c r="V295" i="5" s="1"/>
  <c r="M294" i="5"/>
  <c r="H295" i="5" s="1"/>
  <c r="Z295" i="5" l="1"/>
  <c r="W295" i="5"/>
  <c r="L295" i="5"/>
  <c r="I295" i="5"/>
  <c r="J295" i="5"/>
  <c r="E587" i="5"/>
  <c r="E588" i="5" l="1"/>
  <c r="X295" i="5"/>
  <c r="K295" i="5"/>
  <c r="M295" i="5" s="1"/>
  <c r="H296" i="5" s="1"/>
  <c r="Y295" i="5"/>
  <c r="V296" i="5" s="1"/>
  <c r="L296" i="5" l="1"/>
  <c r="I296" i="5"/>
  <c r="J296" i="5"/>
  <c r="Z296" i="5"/>
  <c r="W296" i="5"/>
  <c r="E589" i="5"/>
  <c r="E590" i="5" l="1"/>
  <c r="X296" i="5"/>
  <c r="Y296" i="5" s="1"/>
  <c r="V297" i="5" s="1"/>
  <c r="K296" i="5"/>
  <c r="M296" i="5" s="1"/>
  <c r="H297" i="5" s="1"/>
  <c r="L297" i="5" l="1"/>
  <c r="I297" i="5"/>
  <c r="J297" i="5"/>
  <c r="Z297" i="5"/>
  <c r="W297" i="5"/>
  <c r="E591" i="5"/>
  <c r="E592" i="5" l="1"/>
  <c r="K297" i="5"/>
  <c r="X297" i="5"/>
  <c r="Y297" i="5" s="1"/>
  <c r="V298" i="5" s="1"/>
  <c r="M297" i="5"/>
  <c r="H298" i="5" s="1"/>
  <c r="W298" i="5" l="1"/>
  <c r="Z298" i="5"/>
  <c r="L298" i="5"/>
  <c r="I298" i="5"/>
  <c r="J298" i="5"/>
  <c r="E593" i="5"/>
  <c r="E594" i="5" l="1"/>
  <c r="K298" i="5"/>
  <c r="X298" i="5"/>
  <c r="M298" i="5"/>
  <c r="H299" i="5" s="1"/>
  <c r="Y298" i="5"/>
  <c r="V299" i="5" s="1"/>
  <c r="Z299" i="5" l="1"/>
  <c r="W299" i="5"/>
  <c r="L299" i="5"/>
  <c r="I299" i="5"/>
  <c r="J299" i="5"/>
  <c r="E595" i="5"/>
  <c r="K299" i="5" l="1"/>
  <c r="E596" i="5"/>
  <c r="X299" i="5"/>
  <c r="Y299" i="5" s="1"/>
  <c r="V300" i="5" s="1"/>
  <c r="M299" i="5"/>
  <c r="H300" i="5" s="1"/>
  <c r="Z300" i="5" l="1"/>
  <c r="W300" i="5"/>
  <c r="L300" i="5"/>
  <c r="I300" i="5"/>
  <c r="J300" i="5"/>
  <c r="E597" i="5"/>
  <c r="E598" i="5" l="1"/>
  <c r="X300" i="5"/>
  <c r="Y300" i="5"/>
  <c r="V301" i="5" s="1"/>
  <c r="K300" i="5"/>
  <c r="M300" i="5" s="1"/>
  <c r="H301" i="5" s="1"/>
  <c r="L301" i="5" l="1"/>
  <c r="I301" i="5"/>
  <c r="J301" i="5"/>
  <c r="Z301" i="5"/>
  <c r="W301" i="5"/>
  <c r="E599" i="5"/>
  <c r="X301" i="5" l="1"/>
  <c r="Y301" i="5" s="1"/>
  <c r="V302" i="5" s="1"/>
  <c r="E600" i="5"/>
  <c r="K301" i="5"/>
  <c r="M301" i="5" s="1"/>
  <c r="H302" i="5" s="1"/>
  <c r="L302" i="5" l="1"/>
  <c r="I302" i="5"/>
  <c r="J302" i="5"/>
  <c r="W302" i="5"/>
  <c r="Z302" i="5"/>
  <c r="E601" i="5"/>
  <c r="E602" i="5" l="1"/>
  <c r="X302" i="5"/>
  <c r="Y302" i="5" s="1"/>
  <c r="V303" i="5" s="1"/>
  <c r="K302" i="5"/>
  <c r="M302" i="5" s="1"/>
  <c r="H303" i="5" s="1"/>
  <c r="L303" i="5" l="1"/>
  <c r="I303" i="5"/>
  <c r="J303" i="5"/>
  <c r="Z303" i="5"/>
  <c r="W303" i="5"/>
  <c r="E603" i="5"/>
  <c r="X303" i="5" l="1"/>
  <c r="Y303" i="5" s="1"/>
  <c r="V304" i="5" s="1"/>
  <c r="E604" i="5"/>
  <c r="K303" i="5"/>
  <c r="M303" i="5" s="1"/>
  <c r="H304" i="5" s="1"/>
  <c r="L304" i="5" l="1"/>
  <c r="I304" i="5"/>
  <c r="J304" i="5"/>
  <c r="Z304" i="5"/>
  <c r="W304" i="5"/>
  <c r="E605" i="5"/>
  <c r="K304" i="5" l="1"/>
  <c r="E606" i="5"/>
  <c r="X304" i="5"/>
  <c r="Y304" i="5" s="1"/>
  <c r="V305" i="5" s="1"/>
  <c r="M304" i="5"/>
  <c r="H305" i="5" s="1"/>
  <c r="Z305" i="5" l="1"/>
  <c r="W305" i="5"/>
  <c r="L305" i="5"/>
  <c r="I305" i="5"/>
  <c r="J305" i="5"/>
  <c r="E607" i="5"/>
  <c r="K305" i="5" l="1"/>
  <c r="E608" i="5"/>
  <c r="X305" i="5"/>
  <c r="Y305" i="5" s="1"/>
  <c r="V306" i="5" s="1"/>
  <c r="M305" i="5"/>
  <c r="H306" i="5" s="1"/>
  <c r="W306" i="5" l="1"/>
  <c r="Z306" i="5"/>
  <c r="L306" i="5"/>
  <c r="J306" i="5"/>
  <c r="I306" i="5"/>
  <c r="E609" i="5"/>
  <c r="K306" i="5" l="1"/>
  <c r="E610" i="5"/>
  <c r="X306" i="5"/>
  <c r="M306" i="5"/>
  <c r="H307" i="5" s="1"/>
  <c r="Y306" i="5"/>
  <c r="V307" i="5" s="1"/>
  <c r="Z307" i="5" l="1"/>
  <c r="W307" i="5"/>
  <c r="L307" i="5"/>
  <c r="I307" i="5"/>
  <c r="J307" i="5"/>
  <c r="E611" i="5"/>
  <c r="E612" i="5" l="1"/>
  <c r="X307" i="5"/>
  <c r="Y307" i="5"/>
  <c r="V308" i="5" s="1"/>
  <c r="K307" i="5"/>
  <c r="M307" i="5" s="1"/>
  <c r="H308" i="5" s="1"/>
  <c r="L308" i="5" l="1"/>
  <c r="J308" i="5"/>
  <c r="I308" i="5"/>
  <c r="Z308" i="5"/>
  <c r="W308" i="5"/>
  <c r="E613" i="5"/>
  <c r="E614" i="5" l="1"/>
  <c r="K308" i="5"/>
  <c r="X308" i="5"/>
  <c r="Y308" i="5" s="1"/>
  <c r="V309" i="5" s="1"/>
  <c r="M308" i="5"/>
  <c r="H309" i="5" s="1"/>
  <c r="Z309" i="5" l="1"/>
  <c r="W309" i="5"/>
  <c r="L309" i="5"/>
  <c r="J309" i="5"/>
  <c r="I309" i="5"/>
  <c r="E615" i="5"/>
  <c r="E616" i="5" l="1"/>
  <c r="K309" i="5"/>
  <c r="X309" i="5"/>
  <c r="Y309" i="5" s="1"/>
  <c r="V310" i="5" s="1"/>
  <c r="M309" i="5"/>
  <c r="H310" i="5" s="1"/>
  <c r="W310" i="5" l="1"/>
  <c r="Z310" i="5"/>
  <c r="L310" i="5"/>
  <c r="J310" i="5"/>
  <c r="I310" i="5"/>
  <c r="E617" i="5"/>
  <c r="K310" i="5" l="1"/>
  <c r="E618" i="5"/>
  <c r="X310" i="5"/>
  <c r="M310" i="5"/>
  <c r="H311" i="5" s="1"/>
  <c r="Y310" i="5"/>
  <c r="V311" i="5" s="1"/>
  <c r="L311" i="5" l="1"/>
  <c r="J311" i="5"/>
  <c r="I311" i="5"/>
  <c r="Z311" i="5"/>
  <c r="W311" i="5"/>
  <c r="E619" i="5"/>
  <c r="K311" i="5" l="1"/>
  <c r="M311" i="5" s="1"/>
  <c r="H312" i="5" s="1"/>
  <c r="E620" i="5"/>
  <c r="X311" i="5"/>
  <c r="Y311" i="5" s="1"/>
  <c r="V312" i="5" s="1"/>
  <c r="Z312" i="5" l="1"/>
  <c r="W312" i="5"/>
  <c r="L312" i="5"/>
  <c r="I312" i="5"/>
  <c r="J312" i="5"/>
  <c r="E621" i="5"/>
  <c r="E622" i="5" l="1"/>
  <c r="K312" i="5"/>
  <c r="X312" i="5"/>
  <c r="Y312" i="5" s="1"/>
  <c r="V313" i="5" s="1"/>
  <c r="M312" i="5"/>
  <c r="H313" i="5" s="1"/>
  <c r="Z313" i="5" l="1"/>
  <c r="W313" i="5"/>
  <c r="L313" i="5"/>
  <c r="I313" i="5"/>
  <c r="J313" i="5"/>
  <c r="E623" i="5"/>
  <c r="X313" i="5" l="1"/>
  <c r="E624" i="5"/>
  <c r="K313" i="5"/>
  <c r="M313" i="5" s="1"/>
  <c r="H314" i="5" s="1"/>
  <c r="Y313" i="5"/>
  <c r="V314" i="5" s="1"/>
  <c r="L314" i="5" l="1"/>
  <c r="J314" i="5"/>
  <c r="I314" i="5"/>
  <c r="W314" i="5"/>
  <c r="Z314" i="5"/>
  <c r="E625" i="5"/>
  <c r="K314" i="5" l="1"/>
  <c r="E626" i="5"/>
  <c r="X314" i="5"/>
  <c r="Y314" i="5" s="1"/>
  <c r="V315" i="5" s="1"/>
  <c r="M314" i="5"/>
  <c r="H315" i="5" s="1"/>
  <c r="Z315" i="5" l="1"/>
  <c r="W315" i="5"/>
  <c r="L315" i="5"/>
  <c r="I315" i="5"/>
  <c r="J315" i="5"/>
  <c r="E627" i="5"/>
  <c r="X315" i="5" l="1"/>
  <c r="Y315" i="5"/>
  <c r="V316" i="5" s="1"/>
  <c r="E628" i="5"/>
  <c r="K315" i="5"/>
  <c r="M315" i="5" s="1"/>
  <c r="H316" i="5" s="1"/>
  <c r="L316" i="5" l="1"/>
  <c r="I316" i="5"/>
  <c r="J316" i="5"/>
  <c r="Z316" i="5"/>
  <c r="W316" i="5"/>
  <c r="E629" i="5"/>
  <c r="E630" i="5" l="1"/>
  <c r="K316" i="5"/>
  <c r="X316" i="5"/>
  <c r="Y316" i="5" s="1"/>
  <c r="V317" i="5" s="1"/>
  <c r="M316" i="5"/>
  <c r="H317" i="5" s="1"/>
  <c r="Z317" i="5" l="1"/>
  <c r="W317" i="5"/>
  <c r="L317" i="5"/>
  <c r="J317" i="5"/>
  <c r="I317" i="5"/>
  <c r="E631" i="5"/>
  <c r="E632" i="5" l="1"/>
  <c r="K317" i="5"/>
  <c r="X317" i="5"/>
  <c r="Y317" i="5" s="1"/>
  <c r="V318" i="5" s="1"/>
  <c r="M317" i="5"/>
  <c r="H318" i="5" s="1"/>
  <c r="W318" i="5" l="1"/>
  <c r="Z318" i="5"/>
  <c r="L318" i="5"/>
  <c r="I318" i="5"/>
  <c r="J318" i="5"/>
  <c r="E633" i="5"/>
  <c r="E634" i="5" l="1"/>
  <c r="X318" i="5"/>
  <c r="K318" i="5"/>
  <c r="M318" i="5" s="1"/>
  <c r="H319" i="5" s="1"/>
  <c r="Y318" i="5"/>
  <c r="V319" i="5" s="1"/>
  <c r="L319" i="5" l="1"/>
  <c r="I319" i="5"/>
  <c r="J319" i="5"/>
  <c r="Z319" i="5"/>
  <c r="W319" i="5"/>
  <c r="E635" i="5"/>
  <c r="X319" i="5" l="1"/>
  <c r="Y319" i="5" s="1"/>
  <c r="V320" i="5" s="1"/>
  <c r="E636" i="5"/>
  <c r="K319" i="5"/>
  <c r="M319" i="5" s="1"/>
  <c r="H320" i="5" s="1"/>
  <c r="L320" i="5" l="1"/>
  <c r="I320" i="5"/>
  <c r="J320" i="5"/>
  <c r="Z320" i="5"/>
  <c r="W320" i="5"/>
  <c r="E637" i="5"/>
  <c r="K320" i="5" l="1"/>
  <c r="E638" i="5"/>
  <c r="X320" i="5"/>
  <c r="Y320" i="5" s="1"/>
  <c r="V321" i="5" s="1"/>
  <c r="M320" i="5"/>
  <c r="H321" i="5" s="1"/>
  <c r="Z321" i="5" l="1"/>
  <c r="W321" i="5"/>
  <c r="L321" i="5"/>
  <c r="J321" i="5"/>
  <c r="I321" i="5"/>
  <c r="E639" i="5"/>
  <c r="K321" i="5" l="1"/>
  <c r="E640" i="5"/>
  <c r="X321" i="5"/>
  <c r="Y321" i="5" s="1"/>
  <c r="V322" i="5" s="1"/>
  <c r="M321" i="5"/>
  <c r="H322" i="5" s="1"/>
  <c r="W322" i="5" l="1"/>
  <c r="Z322" i="5"/>
  <c r="L322" i="5"/>
  <c r="I322" i="5"/>
  <c r="J322" i="5"/>
  <c r="E641" i="5"/>
  <c r="E642" i="5" l="1"/>
  <c r="K322" i="5"/>
  <c r="X322" i="5"/>
  <c r="M322" i="5"/>
  <c r="H323" i="5" s="1"/>
  <c r="Y322" i="5"/>
  <c r="V323" i="5" s="1"/>
  <c r="Z323" i="5" l="1"/>
  <c r="W323" i="5"/>
  <c r="L323" i="5"/>
  <c r="I323" i="5"/>
  <c r="J323" i="5"/>
  <c r="E643" i="5"/>
  <c r="E644" i="5" l="1"/>
  <c r="K323" i="5"/>
  <c r="X323" i="5"/>
  <c r="Y323" i="5" s="1"/>
  <c r="V324" i="5" s="1"/>
  <c r="M323" i="5"/>
  <c r="H324" i="5" s="1"/>
  <c r="Z324" i="5" l="1"/>
  <c r="W324" i="5"/>
  <c r="L324" i="5"/>
  <c r="I324" i="5"/>
  <c r="J324" i="5"/>
  <c r="E645" i="5"/>
  <c r="E646" i="5" l="1"/>
  <c r="K324" i="5"/>
  <c r="X324" i="5"/>
  <c r="Y324" i="5" s="1"/>
  <c r="V325" i="5" s="1"/>
  <c r="M324" i="5"/>
  <c r="H325" i="5" s="1"/>
  <c r="Z325" i="5" l="1"/>
  <c r="W325" i="5"/>
  <c r="E647" i="5"/>
  <c r="L325" i="5"/>
  <c r="J325" i="5"/>
  <c r="I325" i="5"/>
  <c r="K325" i="5" l="1"/>
  <c r="M325" i="5" s="1"/>
  <c r="H326" i="5" s="1"/>
  <c r="X325" i="5"/>
  <c r="Y325" i="5" s="1"/>
  <c r="V326" i="5" s="1"/>
  <c r="E648" i="5"/>
  <c r="E649" i="5" l="1"/>
  <c r="L326" i="5"/>
  <c r="I326" i="5"/>
  <c r="J326" i="5"/>
  <c r="W326" i="5"/>
  <c r="Z326" i="5"/>
  <c r="K326" i="5" l="1"/>
  <c r="X326" i="5"/>
  <c r="Y326" i="5" s="1"/>
  <c r="V327" i="5" s="1"/>
  <c r="M326" i="5"/>
  <c r="H327" i="5" s="1"/>
  <c r="E650" i="5"/>
  <c r="Z327" i="5" l="1"/>
  <c r="W327" i="5"/>
  <c r="L327" i="5"/>
  <c r="I327" i="5"/>
  <c r="J327" i="5"/>
  <c r="E651" i="5"/>
  <c r="X327" i="5" l="1"/>
  <c r="Y327" i="5"/>
  <c r="V328" i="5" s="1"/>
  <c r="E652" i="5"/>
  <c r="K327" i="5"/>
  <c r="M327" i="5" s="1"/>
  <c r="H328" i="5" s="1"/>
  <c r="L328" i="5" l="1"/>
  <c r="I328" i="5"/>
  <c r="J328" i="5"/>
  <c r="E653" i="5"/>
  <c r="Z328" i="5"/>
  <c r="W328" i="5"/>
  <c r="E654" i="5" l="1"/>
  <c r="K328" i="5"/>
  <c r="X328" i="5"/>
  <c r="Y328" i="5" s="1"/>
  <c r="V329" i="5" s="1"/>
  <c r="M328" i="5"/>
  <c r="H329" i="5" s="1"/>
  <c r="Z329" i="5" l="1"/>
  <c r="W329" i="5"/>
  <c r="L329" i="5"/>
  <c r="I329" i="5"/>
  <c r="J329" i="5"/>
  <c r="E655" i="5"/>
  <c r="E656" i="5" l="1"/>
  <c r="K329" i="5"/>
  <c r="X329" i="5"/>
  <c r="M329" i="5"/>
  <c r="H330" i="5" s="1"/>
  <c r="Y329" i="5"/>
  <c r="V330" i="5" s="1"/>
  <c r="L330" i="5" l="1"/>
  <c r="I330" i="5"/>
  <c r="J330" i="5"/>
  <c r="W330" i="5"/>
  <c r="Z330" i="5"/>
  <c r="E657" i="5"/>
  <c r="E658" i="5" l="1"/>
  <c r="X330" i="5"/>
  <c r="Y330" i="5" s="1"/>
  <c r="V331" i="5" s="1"/>
  <c r="K330" i="5"/>
  <c r="M330" i="5" s="1"/>
  <c r="H331" i="5" s="1"/>
  <c r="L331" i="5" l="1"/>
  <c r="J331" i="5"/>
  <c r="I331" i="5"/>
  <c r="Z331" i="5"/>
  <c r="W331" i="5"/>
  <c r="E659" i="5"/>
  <c r="K331" i="5" l="1"/>
  <c r="M331" i="5" s="1"/>
  <c r="H332" i="5" s="1"/>
  <c r="X331" i="5"/>
  <c r="Y331" i="5" s="1"/>
  <c r="V332" i="5" s="1"/>
  <c r="E660" i="5"/>
  <c r="Z332" i="5" l="1"/>
  <c r="W332" i="5"/>
  <c r="L332" i="5"/>
  <c r="I332" i="5"/>
  <c r="J332" i="5"/>
  <c r="E661" i="5"/>
  <c r="E662" i="5" l="1"/>
  <c r="K332" i="5"/>
  <c r="X332" i="5"/>
  <c r="Y332" i="5" s="1"/>
  <c r="V333" i="5" s="1"/>
  <c r="M332" i="5"/>
  <c r="H333" i="5" s="1"/>
  <c r="Z333" i="5" l="1"/>
  <c r="W333" i="5"/>
  <c r="E663" i="5"/>
  <c r="L333" i="5"/>
  <c r="J333" i="5"/>
  <c r="I333" i="5"/>
  <c r="K333" i="5" l="1"/>
  <c r="M333" i="5" s="1"/>
  <c r="H334" i="5" s="1"/>
  <c r="X333" i="5"/>
  <c r="Y333" i="5" s="1"/>
  <c r="V334" i="5" s="1"/>
  <c r="E664" i="5"/>
  <c r="W334" i="5" l="1"/>
  <c r="Z334" i="5"/>
  <c r="E665" i="5"/>
  <c r="L334" i="5"/>
  <c r="I334" i="5"/>
  <c r="J334" i="5"/>
  <c r="K334" i="5" l="1"/>
  <c r="M334" i="5" s="1"/>
  <c r="H335" i="5" s="1"/>
  <c r="X334" i="5"/>
  <c r="E666" i="5"/>
  <c r="Y334" i="5"/>
  <c r="V335" i="5" s="1"/>
  <c r="E667" i="5" l="1"/>
  <c r="Z335" i="5"/>
  <c r="W335" i="5"/>
  <c r="L335" i="5"/>
  <c r="J335" i="5"/>
  <c r="I335" i="5"/>
  <c r="K335" i="5" l="1"/>
  <c r="X335" i="5"/>
  <c r="M335" i="5"/>
  <c r="H336" i="5" s="1"/>
  <c r="Y335" i="5"/>
  <c r="V336" i="5" s="1"/>
  <c r="E668" i="5"/>
  <c r="E669" i="5" l="1"/>
  <c r="L336" i="5"/>
  <c r="I336" i="5"/>
  <c r="J336" i="5"/>
  <c r="Z336" i="5"/>
  <c r="W336" i="5"/>
  <c r="K336" i="5" l="1"/>
  <c r="X336" i="5"/>
  <c r="Y336" i="5" s="1"/>
  <c r="V337" i="5" s="1"/>
  <c r="M336" i="5"/>
  <c r="H337" i="5" s="1"/>
  <c r="E670" i="5"/>
  <c r="Z337" i="5" l="1"/>
  <c r="W337" i="5"/>
  <c r="E671" i="5"/>
  <c r="L337" i="5"/>
  <c r="I337" i="5"/>
  <c r="J337" i="5"/>
  <c r="K337" i="5" l="1"/>
  <c r="X337" i="5"/>
  <c r="Y337" i="5" s="1"/>
  <c r="V338" i="5" s="1"/>
  <c r="M337" i="5"/>
  <c r="H338" i="5" s="1"/>
  <c r="E672" i="5"/>
  <c r="W338" i="5" l="1"/>
  <c r="Z338" i="5"/>
  <c r="L338" i="5"/>
  <c r="I338" i="5"/>
  <c r="J338" i="5"/>
  <c r="E673" i="5"/>
  <c r="E674" i="5" l="1"/>
  <c r="K338" i="5"/>
  <c r="X338" i="5"/>
  <c r="Y338" i="5" s="1"/>
  <c r="V339" i="5" s="1"/>
  <c r="M338" i="5"/>
  <c r="H339" i="5" s="1"/>
  <c r="Z339" i="5" l="1"/>
  <c r="W339" i="5"/>
  <c r="L339" i="5"/>
  <c r="I339" i="5"/>
  <c r="J339" i="5"/>
  <c r="E675" i="5"/>
  <c r="E676" i="5" l="1"/>
  <c r="K339" i="5"/>
  <c r="X339" i="5"/>
  <c r="Y339" i="5" s="1"/>
  <c r="V340" i="5" s="1"/>
  <c r="M339" i="5"/>
  <c r="H340" i="5" s="1"/>
  <c r="Z340" i="5" l="1"/>
  <c r="W340" i="5"/>
  <c r="L340" i="5"/>
  <c r="J340" i="5"/>
  <c r="I340" i="5"/>
  <c r="E677" i="5"/>
  <c r="K340" i="5" l="1"/>
  <c r="E678" i="5"/>
  <c r="X340" i="5"/>
  <c r="Y340" i="5" s="1"/>
  <c r="V341" i="5" s="1"/>
  <c r="M340" i="5"/>
  <c r="H341" i="5" s="1"/>
  <c r="Z341" i="5" l="1"/>
  <c r="W341" i="5"/>
  <c r="L341" i="5"/>
  <c r="J341" i="5"/>
  <c r="I341" i="5"/>
  <c r="E679" i="5"/>
  <c r="K341" i="5" l="1"/>
  <c r="E680" i="5"/>
  <c r="X341" i="5"/>
  <c r="Y341" i="5" s="1"/>
  <c r="V342" i="5" s="1"/>
  <c r="M341" i="5"/>
  <c r="H342" i="5" s="1"/>
  <c r="W342" i="5" l="1"/>
  <c r="Z342" i="5"/>
  <c r="L342" i="5"/>
  <c r="J342" i="5"/>
  <c r="I342" i="5"/>
  <c r="E681" i="5"/>
  <c r="K342" i="5" l="1"/>
  <c r="E682" i="5"/>
  <c r="X342" i="5"/>
  <c r="M342" i="5"/>
  <c r="H343" i="5" s="1"/>
  <c r="Y342" i="5"/>
  <c r="V343" i="5" s="1"/>
  <c r="L343" i="5" l="1"/>
  <c r="I343" i="5"/>
  <c r="J343" i="5"/>
  <c r="E683" i="5"/>
  <c r="Z343" i="5"/>
  <c r="W343" i="5"/>
  <c r="E684" i="5" l="1"/>
  <c r="X343" i="5"/>
  <c r="Y343" i="5" s="1"/>
  <c r="V344" i="5" s="1"/>
  <c r="K343" i="5"/>
  <c r="M343" i="5" s="1"/>
  <c r="H344" i="5" s="1"/>
  <c r="L344" i="5" l="1"/>
  <c r="I344" i="5"/>
  <c r="J344" i="5"/>
  <c r="Z344" i="5"/>
  <c r="W344" i="5"/>
  <c r="E685" i="5"/>
  <c r="E686" i="5" l="1"/>
  <c r="K344" i="5"/>
  <c r="X344" i="5"/>
  <c r="Y344" i="5" s="1"/>
  <c r="V345" i="5" s="1"/>
  <c r="M344" i="5"/>
  <c r="H345" i="5" s="1"/>
  <c r="Z345" i="5" l="1"/>
  <c r="W345" i="5"/>
  <c r="L345" i="5"/>
  <c r="I345" i="5"/>
  <c r="J345" i="5"/>
  <c r="E687" i="5"/>
  <c r="E688" i="5" l="1"/>
  <c r="K345" i="5"/>
  <c r="X345" i="5"/>
  <c r="Y345" i="5" s="1"/>
  <c r="V346" i="5" s="1"/>
  <c r="M345" i="5"/>
  <c r="H346" i="5" s="1"/>
  <c r="W346" i="5" l="1"/>
  <c r="Z346" i="5"/>
  <c r="L346" i="5"/>
  <c r="I346" i="5"/>
  <c r="J346" i="5"/>
  <c r="E689" i="5"/>
  <c r="E690" i="5" l="1"/>
  <c r="X346" i="5"/>
  <c r="K346" i="5"/>
  <c r="M346" i="5" s="1"/>
  <c r="H347" i="5" s="1"/>
  <c r="Y346" i="5"/>
  <c r="V347" i="5" s="1"/>
  <c r="L347" i="5" l="1"/>
  <c r="J347" i="5"/>
  <c r="I347" i="5"/>
  <c r="Z347" i="5"/>
  <c r="W347" i="5"/>
  <c r="E691" i="5"/>
  <c r="K347" i="5" l="1"/>
  <c r="X347" i="5"/>
  <c r="Y347" i="5" s="1"/>
  <c r="V348" i="5" s="1"/>
  <c r="M347" i="5"/>
  <c r="H348" i="5" s="1"/>
  <c r="E692" i="5"/>
  <c r="Z348" i="5" l="1"/>
  <c r="W348" i="5"/>
  <c r="L348" i="5"/>
  <c r="I348" i="5"/>
  <c r="J348" i="5"/>
  <c r="E693" i="5"/>
  <c r="E694" i="5" l="1"/>
  <c r="K348" i="5"/>
  <c r="X348" i="5"/>
  <c r="Y348" i="5" s="1"/>
  <c r="V349" i="5" s="1"/>
  <c r="M348" i="5"/>
  <c r="H349" i="5" s="1"/>
  <c r="Z349" i="5" l="1"/>
  <c r="W349" i="5"/>
  <c r="L349" i="5"/>
  <c r="I349" i="5"/>
  <c r="J349" i="5"/>
  <c r="E695" i="5"/>
  <c r="E696" i="5" l="1"/>
  <c r="K349" i="5"/>
  <c r="X349" i="5"/>
  <c r="Y349" i="5" s="1"/>
  <c r="V350" i="5" s="1"/>
  <c r="M349" i="5"/>
  <c r="H350" i="5" s="1"/>
  <c r="W350" i="5" l="1"/>
  <c r="Z350" i="5"/>
  <c r="L350" i="5"/>
  <c r="J350" i="5"/>
  <c r="I350" i="5"/>
  <c r="E697" i="5"/>
  <c r="K350" i="5" l="1"/>
  <c r="E698" i="5"/>
  <c r="X350" i="5"/>
  <c r="M350" i="5"/>
  <c r="H351" i="5" s="1"/>
  <c r="Y350" i="5"/>
  <c r="V351" i="5" s="1"/>
  <c r="Z351" i="5" l="1"/>
  <c r="W351" i="5"/>
  <c r="E699" i="5"/>
  <c r="L351" i="5"/>
  <c r="J351" i="5"/>
  <c r="I351" i="5"/>
  <c r="K351" i="5" l="1"/>
  <c r="X351" i="5"/>
  <c r="M351" i="5"/>
  <c r="H352" i="5" s="1"/>
  <c r="E700" i="5"/>
  <c r="Y351" i="5"/>
  <c r="V352" i="5" s="1"/>
  <c r="Z352" i="5" l="1"/>
  <c r="W352" i="5"/>
  <c r="E701" i="5"/>
  <c r="L352" i="5"/>
  <c r="I352" i="5"/>
  <c r="J352" i="5"/>
  <c r="X352" i="5" l="1"/>
  <c r="E702" i="5"/>
  <c r="K352" i="5"/>
  <c r="M352" i="5" s="1"/>
  <c r="H353" i="5" s="1"/>
  <c r="Y352" i="5"/>
  <c r="V353" i="5" s="1"/>
  <c r="L353" i="5" l="1"/>
  <c r="I353" i="5"/>
  <c r="J353" i="5"/>
  <c r="Z353" i="5"/>
  <c r="W353" i="5"/>
  <c r="E703" i="5"/>
  <c r="E704" i="5" l="1"/>
  <c r="X353" i="5"/>
  <c r="Y353" i="5" s="1"/>
  <c r="V354" i="5" s="1"/>
  <c r="K353" i="5"/>
  <c r="M353" i="5" s="1"/>
  <c r="H354" i="5" s="1"/>
  <c r="L354" i="5" l="1"/>
  <c r="I354" i="5"/>
  <c r="J354" i="5"/>
  <c r="W354" i="5"/>
  <c r="Z354" i="5"/>
  <c r="E705" i="5"/>
  <c r="E706" i="5" l="1"/>
  <c r="X354" i="5"/>
  <c r="Y354" i="5" s="1"/>
  <c r="V355" i="5" s="1"/>
  <c r="K354" i="5"/>
  <c r="M354" i="5" s="1"/>
  <c r="H355" i="5" s="1"/>
  <c r="L355" i="5" l="1"/>
  <c r="J355" i="5"/>
  <c r="I355" i="5"/>
  <c r="Z355" i="5"/>
  <c r="W355" i="5"/>
  <c r="E707" i="5"/>
  <c r="K355" i="5" l="1"/>
  <c r="X355" i="5"/>
  <c r="Y355" i="5" s="1"/>
  <c r="V356" i="5" s="1"/>
  <c r="M355" i="5"/>
  <c r="H356" i="5" s="1"/>
  <c r="E708" i="5"/>
  <c r="Z356" i="5" l="1"/>
  <c r="W356" i="5"/>
  <c r="E709" i="5"/>
  <c r="L356" i="5"/>
  <c r="I356" i="5"/>
  <c r="J356" i="5"/>
  <c r="K356" i="5" l="1"/>
  <c r="E710" i="5"/>
  <c r="X356" i="5"/>
  <c r="M356" i="5"/>
  <c r="H357" i="5" s="1"/>
  <c r="Y356" i="5"/>
  <c r="V357" i="5" s="1"/>
  <c r="L357" i="5" l="1"/>
  <c r="J357" i="5"/>
  <c r="I357" i="5"/>
  <c r="E711" i="5"/>
  <c r="Z357" i="5"/>
  <c r="W357" i="5"/>
  <c r="E712" i="5" l="1"/>
  <c r="K357" i="5"/>
  <c r="X357" i="5"/>
  <c r="Y357" i="5" s="1"/>
  <c r="V358" i="5" s="1"/>
  <c r="M357" i="5"/>
  <c r="H358" i="5" s="1"/>
  <c r="W358" i="5" l="1"/>
  <c r="Z358" i="5"/>
  <c r="L358" i="5"/>
  <c r="I358" i="5"/>
  <c r="J358" i="5"/>
  <c r="E713" i="5"/>
  <c r="E714" i="5" l="1"/>
  <c r="K358" i="5"/>
  <c r="X358" i="5"/>
  <c r="M358" i="5"/>
  <c r="H359" i="5" s="1"/>
  <c r="Y358" i="5"/>
  <c r="V359" i="5" s="1"/>
  <c r="Z359" i="5" l="1"/>
  <c r="W359" i="5"/>
  <c r="L359" i="5"/>
  <c r="I359" i="5"/>
  <c r="J359" i="5"/>
  <c r="E715" i="5"/>
  <c r="E716" i="5" l="1"/>
  <c r="K359" i="5"/>
  <c r="X359" i="5"/>
  <c r="Y359" i="5" s="1"/>
  <c r="V360" i="5" s="1"/>
  <c r="M359" i="5"/>
  <c r="H360" i="5" s="1"/>
  <c r="Z360" i="5" l="1"/>
  <c r="W360" i="5"/>
  <c r="L360" i="5"/>
  <c r="J360" i="5"/>
  <c r="I360" i="5"/>
  <c r="E717" i="5"/>
  <c r="E718" i="5" l="1"/>
  <c r="K360" i="5"/>
  <c r="X360" i="5"/>
  <c r="Y360" i="5" s="1"/>
  <c r="V361" i="5" s="1"/>
  <c r="M360" i="5"/>
  <c r="H361" i="5" s="1"/>
  <c r="Z361" i="5" l="1"/>
  <c r="W361" i="5"/>
  <c r="E719" i="5"/>
  <c r="L361" i="5"/>
  <c r="J361" i="5"/>
  <c r="I361" i="5"/>
  <c r="K361" i="5" l="1"/>
  <c r="X361" i="5"/>
  <c r="M361" i="5"/>
  <c r="H362" i="5" s="1"/>
  <c r="E720" i="5"/>
  <c r="Y361" i="5"/>
  <c r="V362" i="5" s="1"/>
  <c r="W362" i="5" l="1"/>
  <c r="Z362" i="5"/>
  <c r="E721" i="5"/>
  <c r="L362" i="5"/>
  <c r="J362" i="5"/>
  <c r="I362" i="5"/>
  <c r="E722" i="5" l="1"/>
  <c r="X362" i="5"/>
  <c r="K362" i="5"/>
  <c r="M362" i="5" s="1"/>
  <c r="H363" i="5" s="1"/>
  <c r="Y362" i="5"/>
  <c r="V363" i="5" s="1"/>
  <c r="L363" i="5" l="1"/>
  <c r="I363" i="5"/>
  <c r="J363" i="5"/>
  <c r="Z363" i="5"/>
  <c r="W363" i="5"/>
  <c r="E723" i="5"/>
  <c r="E724" i="5" l="1"/>
  <c r="X363" i="5"/>
  <c r="Y363" i="5" s="1"/>
  <c r="V364" i="5" s="1"/>
  <c r="K363" i="5"/>
  <c r="M363" i="5" s="1"/>
  <c r="H364" i="5" s="1"/>
  <c r="L364" i="5" l="1"/>
  <c r="I364" i="5"/>
  <c r="J364" i="5"/>
  <c r="Z364" i="5"/>
  <c r="W364" i="5"/>
  <c r="E725" i="5"/>
  <c r="K364" i="5" l="1"/>
  <c r="E726" i="5"/>
  <c r="X364" i="5"/>
  <c r="Y364" i="5" s="1"/>
  <c r="V365" i="5" s="1"/>
  <c r="M364" i="5"/>
  <c r="H365" i="5" s="1"/>
  <c r="Z365" i="5" l="1"/>
  <c r="W365" i="5"/>
  <c r="L365" i="5"/>
  <c r="I365" i="5"/>
  <c r="J365" i="5"/>
  <c r="E727" i="5"/>
  <c r="E728" i="5" l="1"/>
  <c r="K365" i="5"/>
  <c r="X365" i="5"/>
  <c r="M365" i="5"/>
  <c r="H366" i="5" s="1"/>
  <c r="Y365" i="5"/>
  <c r="V366" i="5" s="1"/>
  <c r="W366" i="5" l="1"/>
  <c r="Z366" i="5"/>
  <c r="L366" i="5"/>
  <c r="I366" i="5"/>
  <c r="J366" i="5"/>
  <c r="E729" i="5"/>
  <c r="E730" i="5" l="1"/>
  <c r="X366" i="5"/>
  <c r="Y366" i="5" s="1"/>
  <c r="V367" i="5" s="1"/>
  <c r="K366" i="5"/>
  <c r="M366" i="5" s="1"/>
  <c r="H367" i="5" s="1"/>
  <c r="L367" i="5" l="1"/>
  <c r="I367" i="5"/>
  <c r="J367" i="5"/>
  <c r="E731" i="5"/>
  <c r="Z367" i="5"/>
  <c r="W367" i="5"/>
  <c r="E732" i="5" l="1"/>
  <c r="X367" i="5"/>
  <c r="Y367" i="5" s="1"/>
  <c r="V368" i="5" s="1"/>
  <c r="K367" i="5"/>
  <c r="M367" i="5" s="1"/>
  <c r="H368" i="5" s="1"/>
  <c r="L368" i="5" l="1"/>
  <c r="I368" i="5"/>
  <c r="J368" i="5"/>
  <c r="Z368" i="5"/>
  <c r="W368" i="5"/>
  <c r="E733" i="5"/>
  <c r="K368" i="5" l="1"/>
  <c r="M368" i="5" s="1"/>
  <c r="H369" i="5" s="1"/>
  <c r="E734" i="5"/>
  <c r="X368" i="5"/>
  <c r="Y368" i="5" s="1"/>
  <c r="V369" i="5" s="1"/>
  <c r="Z369" i="5" l="1"/>
  <c r="W369" i="5"/>
  <c r="L369" i="5"/>
  <c r="J369" i="5"/>
  <c r="I369" i="5"/>
  <c r="E735" i="5"/>
  <c r="K369" i="5" l="1"/>
  <c r="M369" i="5" s="1"/>
  <c r="H370" i="5" s="1"/>
  <c r="E736" i="5"/>
  <c r="X369" i="5"/>
  <c r="Y369" i="5" s="1"/>
  <c r="V370" i="5" s="1"/>
  <c r="W370" i="5" l="1"/>
  <c r="Z370" i="5"/>
  <c r="L370" i="5"/>
  <c r="I370" i="5"/>
  <c r="J370" i="5"/>
  <c r="E737" i="5"/>
  <c r="E738" i="5" l="1"/>
  <c r="K370" i="5"/>
  <c r="X370" i="5"/>
  <c r="M370" i="5"/>
  <c r="H371" i="5" s="1"/>
  <c r="Y370" i="5"/>
  <c r="V371" i="5" s="1"/>
  <c r="Z371" i="5" l="1"/>
  <c r="W371" i="5"/>
  <c r="E739" i="5"/>
  <c r="L371" i="5"/>
  <c r="I371" i="5"/>
  <c r="J371" i="5"/>
  <c r="X371" i="5" l="1"/>
  <c r="E740" i="5"/>
  <c r="K371" i="5"/>
  <c r="M371" i="5" s="1"/>
  <c r="H372" i="5" s="1"/>
  <c r="Y371" i="5"/>
  <c r="V372" i="5" s="1"/>
  <c r="L372" i="5" l="1"/>
  <c r="I372" i="5"/>
  <c r="J372" i="5"/>
  <c r="Z372" i="5"/>
  <c r="W372" i="5"/>
  <c r="E741" i="5"/>
  <c r="K372" i="5" l="1"/>
  <c r="E742" i="5"/>
  <c r="X372" i="5"/>
  <c r="Y372" i="5" s="1"/>
  <c r="V373" i="5" s="1"/>
  <c r="M372" i="5"/>
  <c r="H373" i="5" s="1"/>
  <c r="Z373" i="5" l="1"/>
  <c r="W373" i="5"/>
  <c r="L373" i="5"/>
  <c r="I373" i="5"/>
  <c r="J373" i="5"/>
  <c r="E743" i="5"/>
  <c r="E744" i="5" l="1"/>
  <c r="K373" i="5"/>
  <c r="X373" i="5"/>
  <c r="Y373" i="5" s="1"/>
  <c r="V374" i="5" s="1"/>
  <c r="M373" i="5"/>
  <c r="H374" i="5" s="1"/>
  <c r="W374" i="5" l="1"/>
  <c r="Z374" i="5"/>
  <c r="L374" i="5"/>
  <c r="I374" i="5"/>
  <c r="J374" i="5"/>
  <c r="E745" i="5"/>
  <c r="X374" i="5" l="1"/>
  <c r="E746" i="5"/>
  <c r="K374" i="5"/>
  <c r="M374" i="5" s="1"/>
  <c r="H375" i="5" s="1"/>
  <c r="Y374" i="5"/>
  <c r="V375" i="5" s="1"/>
  <c r="L375" i="5" l="1"/>
  <c r="J375" i="5"/>
  <c r="I375" i="5"/>
  <c r="Z375" i="5"/>
  <c r="W375" i="5"/>
  <c r="E747" i="5"/>
  <c r="K375" i="5" l="1"/>
  <c r="E748" i="5"/>
  <c r="X375" i="5"/>
  <c r="Y375" i="5" s="1"/>
  <c r="V376" i="5" s="1"/>
  <c r="M375" i="5"/>
  <c r="H376" i="5" s="1"/>
  <c r="Z376" i="5" l="1"/>
  <c r="W376" i="5"/>
  <c r="E749" i="5"/>
  <c r="L376" i="5"/>
  <c r="I376" i="5"/>
  <c r="J376" i="5"/>
  <c r="K376" i="5" l="1"/>
  <c r="X376" i="5"/>
  <c r="M376" i="5"/>
  <c r="H377" i="5" s="1"/>
  <c r="E750" i="5"/>
  <c r="Y376" i="5"/>
  <c r="V377" i="5" s="1"/>
  <c r="Z377" i="5" l="1"/>
  <c r="W377" i="5"/>
  <c r="E751" i="5"/>
  <c r="L377" i="5"/>
  <c r="I377" i="5"/>
  <c r="J377" i="5"/>
  <c r="K377" i="5" l="1"/>
  <c r="X377" i="5"/>
  <c r="Y377" i="5" s="1"/>
  <c r="V378" i="5" s="1"/>
  <c r="M377" i="5"/>
  <c r="H378" i="5" s="1"/>
  <c r="E752" i="5"/>
  <c r="W378" i="5" l="1"/>
  <c r="Z378" i="5"/>
  <c r="L378" i="5"/>
  <c r="I378" i="5"/>
  <c r="J378" i="5"/>
  <c r="E753" i="5"/>
  <c r="E754" i="5" l="1"/>
  <c r="X378" i="5"/>
  <c r="K378" i="5"/>
  <c r="M378" i="5" s="1"/>
  <c r="H379" i="5" s="1"/>
  <c r="Y378" i="5"/>
  <c r="V379" i="5" s="1"/>
  <c r="L379" i="5" l="1"/>
  <c r="J379" i="5"/>
  <c r="I379" i="5"/>
  <c r="Z379" i="5"/>
  <c r="W379" i="5"/>
  <c r="E755" i="5"/>
  <c r="K379" i="5" l="1"/>
  <c r="M379" i="5" s="1"/>
  <c r="H380" i="5" s="1"/>
  <c r="X379" i="5"/>
  <c r="Y379" i="5" s="1"/>
  <c r="V380" i="5" s="1"/>
  <c r="E756" i="5"/>
  <c r="Z380" i="5" l="1"/>
  <c r="W380" i="5"/>
  <c r="L380" i="5"/>
  <c r="I380" i="5"/>
  <c r="J380" i="5"/>
  <c r="E757" i="5"/>
  <c r="X380" i="5" l="1"/>
  <c r="E758" i="5"/>
  <c r="K380" i="5"/>
  <c r="M380" i="5" s="1"/>
  <c r="H381" i="5" s="1"/>
  <c r="Y380" i="5"/>
  <c r="V381" i="5" s="1"/>
  <c r="L381" i="5" l="1"/>
  <c r="I381" i="5"/>
  <c r="J381" i="5"/>
  <c r="Z381" i="5"/>
  <c r="W381" i="5"/>
  <c r="E759" i="5"/>
  <c r="E760" i="5" l="1"/>
  <c r="X381" i="5"/>
  <c r="Y381" i="5"/>
  <c r="V382" i="5" s="1"/>
  <c r="K381" i="5"/>
  <c r="M381" i="5" s="1"/>
  <c r="H382" i="5" s="1"/>
  <c r="L382" i="5" l="1"/>
  <c r="I382" i="5"/>
  <c r="J382" i="5"/>
  <c r="W382" i="5"/>
  <c r="Z382" i="5"/>
  <c r="E761" i="5"/>
  <c r="X382" i="5" l="1"/>
  <c r="Y382" i="5" s="1"/>
  <c r="V383" i="5" s="1"/>
  <c r="E762" i="5"/>
  <c r="K382" i="5"/>
  <c r="M382" i="5" s="1"/>
  <c r="H383" i="5" s="1"/>
  <c r="L383" i="5" l="1"/>
  <c r="J383" i="5"/>
  <c r="I383" i="5"/>
  <c r="Z383" i="5"/>
  <c r="W383" i="5"/>
  <c r="E763" i="5"/>
  <c r="K383" i="5" l="1"/>
  <c r="E764" i="5"/>
  <c r="X383" i="5"/>
  <c r="M383" i="5"/>
  <c r="H384" i="5" s="1"/>
  <c r="Y383" i="5"/>
  <c r="V384" i="5" s="1"/>
  <c r="Z384" i="5" l="1"/>
  <c r="W384" i="5"/>
  <c r="L384" i="5"/>
  <c r="I384" i="5"/>
  <c r="J384" i="5"/>
  <c r="E765" i="5"/>
  <c r="X384" i="5" l="1"/>
  <c r="E766" i="5"/>
  <c r="K384" i="5"/>
  <c r="M384" i="5" s="1"/>
  <c r="H385" i="5" s="1"/>
  <c r="Y384" i="5"/>
  <c r="V385" i="5" s="1"/>
  <c r="L385" i="5" l="1"/>
  <c r="I385" i="5"/>
  <c r="J385" i="5"/>
  <c r="Z385" i="5"/>
  <c r="W385" i="5"/>
  <c r="E767" i="5"/>
  <c r="X385" i="5" l="1"/>
  <c r="Y385" i="5" s="1"/>
  <c r="V386" i="5" s="1"/>
  <c r="E768" i="5"/>
  <c r="K385" i="5"/>
  <c r="M385" i="5" s="1"/>
  <c r="H386" i="5" s="1"/>
  <c r="L386" i="5" l="1"/>
  <c r="I386" i="5"/>
  <c r="J386" i="5"/>
  <c r="W386" i="5"/>
  <c r="Z386" i="5"/>
  <c r="E769" i="5"/>
  <c r="X386" i="5" l="1"/>
  <c r="Y386" i="5" s="1"/>
  <c r="V387" i="5" s="1"/>
  <c r="E770" i="5"/>
  <c r="K386" i="5"/>
  <c r="M386" i="5" s="1"/>
  <c r="H387" i="5" s="1"/>
  <c r="L387" i="5" l="1"/>
  <c r="I387" i="5"/>
  <c r="J387" i="5"/>
  <c r="Z387" i="5"/>
  <c r="W387" i="5"/>
  <c r="E771" i="5"/>
  <c r="X387" i="5" l="1"/>
  <c r="Y387" i="5" s="1"/>
  <c r="V388" i="5" s="1"/>
  <c r="E772" i="5"/>
  <c r="K387" i="5"/>
  <c r="M387" i="5" s="1"/>
  <c r="H388" i="5" s="1"/>
  <c r="L388" i="5" l="1"/>
  <c r="I388" i="5"/>
  <c r="J388" i="5"/>
  <c r="Z388" i="5"/>
  <c r="W388" i="5"/>
  <c r="E773" i="5"/>
  <c r="E774" i="5" l="1"/>
  <c r="K388" i="5"/>
  <c r="X388" i="5"/>
  <c r="Y388" i="5" s="1"/>
  <c r="V389" i="5" s="1"/>
  <c r="M388" i="5"/>
  <c r="H389" i="5" s="1"/>
  <c r="Z389" i="5" l="1"/>
  <c r="W389" i="5"/>
  <c r="E775" i="5"/>
  <c r="L389" i="5"/>
  <c r="I389" i="5"/>
  <c r="J389" i="5"/>
  <c r="K389" i="5" l="1"/>
  <c r="X389" i="5"/>
  <c r="Y389" i="5" s="1"/>
  <c r="V390" i="5" s="1"/>
  <c r="M389" i="5"/>
  <c r="H390" i="5" s="1"/>
  <c r="E776" i="5"/>
  <c r="W390" i="5" l="1"/>
  <c r="Z390" i="5"/>
  <c r="E777" i="5"/>
  <c r="L390" i="5"/>
  <c r="J390" i="5"/>
  <c r="I390" i="5"/>
  <c r="K390" i="5" l="1"/>
  <c r="X390" i="5"/>
  <c r="M390" i="5"/>
  <c r="H391" i="5" s="1"/>
  <c r="E778" i="5"/>
  <c r="Y390" i="5"/>
  <c r="V391" i="5" s="1"/>
  <c r="E779" i="5" l="1"/>
  <c r="Z391" i="5"/>
  <c r="W391" i="5"/>
  <c r="L391" i="5"/>
  <c r="I391" i="5"/>
  <c r="J391" i="5"/>
  <c r="X391" i="5" l="1"/>
  <c r="Y391" i="5"/>
  <c r="V392" i="5" s="1"/>
  <c r="K391" i="5"/>
  <c r="M391" i="5" s="1"/>
  <c r="H392" i="5" s="1"/>
  <c r="E780" i="5"/>
  <c r="L392" i="5" l="1"/>
  <c r="I392" i="5"/>
  <c r="J392" i="5"/>
  <c r="E781" i="5"/>
  <c r="Z392" i="5"/>
  <c r="W392" i="5"/>
  <c r="E782" i="5" l="1"/>
  <c r="X392" i="5"/>
  <c r="Y392" i="5"/>
  <c r="V393" i="5" s="1"/>
  <c r="K392" i="5"/>
  <c r="M392" i="5" s="1"/>
  <c r="H393" i="5" s="1"/>
  <c r="L393" i="5" l="1"/>
  <c r="I393" i="5"/>
  <c r="J393" i="5"/>
  <c r="W393" i="5"/>
  <c r="Z393" i="5"/>
  <c r="E783" i="5"/>
  <c r="X393" i="5" l="1"/>
  <c r="Y393" i="5" s="1"/>
  <c r="V394" i="5" s="1"/>
  <c r="E784" i="5"/>
  <c r="K393" i="5"/>
  <c r="M393" i="5" s="1"/>
  <c r="H394" i="5" s="1"/>
  <c r="L394" i="5" l="1"/>
  <c r="I394" i="5"/>
  <c r="J394" i="5"/>
  <c r="Z394" i="5"/>
  <c r="W394" i="5"/>
  <c r="E785" i="5"/>
  <c r="K394" i="5" l="1"/>
  <c r="E786" i="5"/>
  <c r="X394" i="5"/>
  <c r="Y394" i="5" s="1"/>
  <c r="V395" i="5" s="1"/>
  <c r="M394" i="5"/>
  <c r="H395" i="5" s="1"/>
  <c r="Z395" i="5" l="1"/>
  <c r="W395" i="5"/>
  <c r="L395" i="5"/>
  <c r="J395" i="5"/>
  <c r="I395" i="5"/>
  <c r="E787" i="5"/>
  <c r="E788" i="5" l="1"/>
  <c r="K395" i="5"/>
  <c r="X395" i="5"/>
  <c r="Y395" i="5" s="1"/>
  <c r="V396" i="5" s="1"/>
  <c r="M395" i="5"/>
  <c r="H396" i="5" s="1"/>
  <c r="Z396" i="5" l="1"/>
  <c r="W396" i="5"/>
  <c r="L396" i="5"/>
  <c r="J396" i="5"/>
  <c r="I396" i="5"/>
  <c r="E789" i="5"/>
  <c r="E790" i="5" l="1"/>
  <c r="K396" i="5"/>
  <c r="X396" i="5"/>
  <c r="M396" i="5"/>
  <c r="H397" i="5" s="1"/>
  <c r="Y396" i="5"/>
  <c r="V397" i="5" s="1"/>
  <c r="W397" i="5" l="1"/>
  <c r="Z397" i="5"/>
  <c r="E791" i="5"/>
  <c r="L397" i="5"/>
  <c r="J397" i="5"/>
  <c r="I397" i="5"/>
  <c r="K397" i="5" l="1"/>
  <c r="X397" i="5"/>
  <c r="M397" i="5"/>
  <c r="H398" i="5" s="1"/>
  <c r="E792" i="5"/>
  <c r="Y397" i="5"/>
  <c r="V398" i="5" s="1"/>
  <c r="Z398" i="5" l="1"/>
  <c r="W398" i="5"/>
  <c r="L398" i="5"/>
  <c r="I398" i="5"/>
  <c r="J398" i="5"/>
  <c r="E793" i="5"/>
  <c r="E794" i="5" l="1"/>
  <c r="K398" i="5"/>
  <c r="X398" i="5"/>
  <c r="Y398" i="5" s="1"/>
  <c r="V399" i="5" s="1"/>
  <c r="M398" i="5"/>
  <c r="H399" i="5" s="1"/>
  <c r="Z399" i="5" l="1"/>
  <c r="W399" i="5"/>
  <c r="E795" i="5"/>
  <c r="L399" i="5"/>
  <c r="I399" i="5"/>
  <c r="J399" i="5"/>
  <c r="X399" i="5" l="1"/>
  <c r="E796" i="5"/>
  <c r="K399" i="5"/>
  <c r="M399" i="5" s="1"/>
  <c r="H400" i="5" s="1"/>
  <c r="Y399" i="5"/>
  <c r="V400" i="5" s="1"/>
  <c r="L400" i="5" l="1"/>
  <c r="I400" i="5"/>
  <c r="J400" i="5"/>
  <c r="Z400" i="5"/>
  <c r="W400" i="5"/>
  <c r="E797" i="5"/>
  <c r="E798" i="5" l="1"/>
  <c r="X400" i="5"/>
  <c r="Y400" i="5" s="1"/>
  <c r="V401" i="5" s="1"/>
  <c r="K400" i="5"/>
  <c r="M400" i="5" s="1"/>
  <c r="H401" i="5" s="1"/>
  <c r="L401" i="5" l="1"/>
  <c r="I401" i="5"/>
  <c r="J401" i="5"/>
  <c r="W401" i="5"/>
  <c r="Z401" i="5"/>
  <c r="E799" i="5"/>
  <c r="E800" i="5" l="1"/>
  <c r="X401" i="5"/>
  <c r="Y401" i="5"/>
  <c r="V402" i="5" s="1"/>
  <c r="K401" i="5"/>
  <c r="M401" i="5" s="1"/>
  <c r="H402" i="5" s="1"/>
  <c r="L402" i="5" l="1"/>
  <c r="I402" i="5"/>
  <c r="J402" i="5"/>
  <c r="Z402" i="5"/>
  <c r="W402" i="5"/>
  <c r="E801" i="5"/>
  <c r="E802" i="5" l="1"/>
  <c r="K402" i="5"/>
  <c r="X402" i="5"/>
  <c r="Y402" i="5" s="1"/>
  <c r="V403" i="5" s="1"/>
  <c r="M402" i="5"/>
  <c r="H403" i="5" s="1"/>
  <c r="Z403" i="5" l="1"/>
  <c r="W403" i="5"/>
  <c r="E803" i="5"/>
  <c r="L403" i="5"/>
  <c r="I403" i="5"/>
  <c r="J403" i="5"/>
  <c r="X403" i="5" l="1"/>
  <c r="E804" i="5"/>
  <c r="K403" i="5"/>
  <c r="M403" i="5" s="1"/>
  <c r="H404" i="5" s="1"/>
  <c r="Y403" i="5"/>
  <c r="V404" i="5" s="1"/>
  <c r="L404" i="5" l="1"/>
  <c r="I404" i="5"/>
  <c r="J404" i="5"/>
  <c r="Z404" i="5"/>
  <c r="W404" i="5"/>
  <c r="E805" i="5"/>
  <c r="E806" i="5" l="1"/>
  <c r="X404" i="5"/>
  <c r="Y404" i="5" s="1"/>
  <c r="V405" i="5" s="1"/>
  <c r="K404" i="5"/>
  <c r="M404" i="5" s="1"/>
  <c r="H405" i="5" s="1"/>
  <c r="L405" i="5" l="1"/>
  <c r="I405" i="5"/>
  <c r="J405" i="5"/>
  <c r="W405" i="5"/>
  <c r="Z405" i="5"/>
  <c r="E807" i="5"/>
  <c r="X405" i="5" l="1"/>
  <c r="Y405" i="5" s="1"/>
  <c r="V406" i="5" s="1"/>
  <c r="E808" i="5"/>
  <c r="K405" i="5"/>
  <c r="M405" i="5" s="1"/>
  <c r="H406" i="5" s="1"/>
  <c r="L406" i="5" l="1"/>
  <c r="I406" i="5"/>
  <c r="J406" i="5"/>
  <c r="Z406" i="5"/>
  <c r="W406" i="5"/>
  <c r="E809" i="5"/>
  <c r="E810" i="5" l="1"/>
  <c r="K406" i="5"/>
  <c r="X406" i="5"/>
  <c r="Y406" i="5" s="1"/>
  <c r="V407" i="5" s="1"/>
  <c r="M406" i="5"/>
  <c r="H407" i="5" s="1"/>
  <c r="Z407" i="5" l="1"/>
  <c r="W407" i="5"/>
  <c r="L407" i="5"/>
  <c r="J407" i="5"/>
  <c r="I407" i="5"/>
  <c r="E811" i="5"/>
  <c r="X407" i="5" l="1"/>
  <c r="E812" i="5"/>
  <c r="K407" i="5"/>
  <c r="M407" i="5" s="1"/>
  <c r="H408" i="5" s="1"/>
  <c r="Y407" i="5"/>
  <c r="V408" i="5" s="1"/>
  <c r="L408" i="5" l="1"/>
  <c r="I408" i="5"/>
  <c r="J408" i="5"/>
  <c r="Z408" i="5"/>
  <c r="W408" i="5"/>
  <c r="E813" i="5"/>
  <c r="E814" i="5" l="1"/>
  <c r="X408" i="5"/>
  <c r="Y408" i="5" s="1"/>
  <c r="V409" i="5" s="1"/>
  <c r="K408" i="5"/>
  <c r="M408" i="5" s="1"/>
  <c r="H409" i="5" s="1"/>
  <c r="L409" i="5" l="1"/>
  <c r="I409" i="5"/>
  <c r="J409" i="5"/>
  <c r="W409" i="5"/>
  <c r="Z409" i="5"/>
  <c r="E815" i="5"/>
  <c r="E816" i="5" l="1"/>
  <c r="K409" i="5"/>
  <c r="X409" i="5"/>
  <c r="Y409" i="5" s="1"/>
  <c r="V410" i="5" s="1"/>
  <c r="M409" i="5"/>
  <c r="H410" i="5" s="1"/>
  <c r="Z410" i="5" l="1"/>
  <c r="W410" i="5"/>
  <c r="L410" i="5"/>
  <c r="I410" i="5"/>
  <c r="J410" i="5"/>
  <c r="E817" i="5"/>
  <c r="X410" i="5" l="1"/>
  <c r="E818" i="5"/>
  <c r="Y410" i="5"/>
  <c r="V411" i="5" s="1"/>
  <c r="K410" i="5"/>
  <c r="M410" i="5" s="1"/>
  <c r="H411" i="5" s="1"/>
  <c r="L411" i="5" l="1"/>
  <c r="I411" i="5"/>
  <c r="J411" i="5"/>
  <c r="Z411" i="5"/>
  <c r="W411" i="5"/>
  <c r="E819" i="5"/>
  <c r="E820" i="5" l="1"/>
  <c r="X411" i="5"/>
  <c r="Y411" i="5" s="1"/>
  <c r="V412" i="5" s="1"/>
  <c r="K411" i="5"/>
  <c r="M411" i="5" s="1"/>
  <c r="H412" i="5" s="1"/>
  <c r="L412" i="5" l="1"/>
  <c r="I412" i="5"/>
  <c r="J412" i="5"/>
  <c r="Z412" i="5"/>
  <c r="W412" i="5"/>
  <c r="E821" i="5"/>
  <c r="E822" i="5" l="1"/>
  <c r="X412" i="5"/>
  <c r="Y412" i="5" s="1"/>
  <c r="V413" i="5" s="1"/>
  <c r="K412" i="5"/>
  <c r="M412" i="5" s="1"/>
  <c r="H413" i="5" s="1"/>
  <c r="L413" i="5" l="1"/>
  <c r="J413" i="5"/>
  <c r="I413" i="5"/>
  <c r="W413" i="5"/>
  <c r="Z413" i="5"/>
  <c r="E823" i="5"/>
  <c r="K413" i="5" l="1"/>
  <c r="E824" i="5"/>
  <c r="X413" i="5"/>
  <c r="Y413" i="5" s="1"/>
  <c r="V414" i="5" s="1"/>
  <c r="M413" i="5"/>
  <c r="H414" i="5" s="1"/>
  <c r="Z414" i="5" l="1"/>
  <c r="W414" i="5"/>
  <c r="L414" i="5"/>
  <c r="I414" i="5"/>
  <c r="J414" i="5"/>
  <c r="E825" i="5"/>
  <c r="K414" i="5" l="1"/>
  <c r="X414" i="5"/>
  <c r="M414" i="5"/>
  <c r="H415" i="5" s="1"/>
  <c r="E826" i="5"/>
  <c r="Y414" i="5"/>
  <c r="V415" i="5" s="1"/>
  <c r="E827" i="5" l="1"/>
  <c r="Z415" i="5"/>
  <c r="W415" i="5"/>
  <c r="L415" i="5"/>
  <c r="J415" i="5"/>
  <c r="I415" i="5"/>
  <c r="K415" i="5" l="1"/>
  <c r="X415" i="5"/>
  <c r="M415" i="5"/>
  <c r="H416" i="5" s="1"/>
  <c r="Y415" i="5"/>
  <c r="V416" i="5" s="1"/>
  <c r="E828" i="5"/>
  <c r="E829" i="5" l="1"/>
  <c r="L416" i="5"/>
  <c r="I416" i="5"/>
  <c r="J416" i="5"/>
  <c r="Z416" i="5"/>
  <c r="W416" i="5"/>
  <c r="X416" i="5" l="1"/>
  <c r="Y416" i="5"/>
  <c r="V417" i="5" s="1"/>
  <c r="K416" i="5"/>
  <c r="M416" i="5" s="1"/>
  <c r="H417" i="5" s="1"/>
  <c r="E830" i="5"/>
  <c r="L417" i="5" l="1"/>
  <c r="J417" i="5"/>
  <c r="I417" i="5"/>
  <c r="K417" i="5" s="1"/>
  <c r="E831" i="5"/>
  <c r="W417" i="5"/>
  <c r="Z417" i="5"/>
  <c r="E832" i="5" l="1"/>
  <c r="X417" i="5"/>
  <c r="Y417" i="5" s="1"/>
  <c r="V418" i="5" s="1"/>
  <c r="M417" i="5"/>
  <c r="H418" i="5" s="1"/>
  <c r="Z418" i="5" l="1"/>
  <c r="W418" i="5"/>
  <c r="E833" i="5"/>
  <c r="L418" i="5"/>
  <c r="I418" i="5"/>
  <c r="J418" i="5"/>
  <c r="X418" i="5" l="1"/>
  <c r="Y418" i="5"/>
  <c r="V419" i="5" s="1"/>
  <c r="K418" i="5"/>
  <c r="M418" i="5" s="1"/>
  <c r="H419" i="5" s="1"/>
  <c r="E834" i="5"/>
  <c r="L419" i="5" l="1"/>
  <c r="I419" i="5"/>
  <c r="J419" i="5"/>
  <c r="E835" i="5"/>
  <c r="Z419" i="5"/>
  <c r="W419" i="5"/>
  <c r="E836" i="5" l="1"/>
  <c r="X419" i="5"/>
  <c r="Y419" i="5" s="1"/>
  <c r="V420" i="5" s="1"/>
  <c r="K419" i="5"/>
  <c r="M419" i="5" s="1"/>
  <c r="H420" i="5" s="1"/>
  <c r="L420" i="5" l="1"/>
  <c r="I420" i="5"/>
  <c r="J420" i="5"/>
  <c r="Z420" i="5"/>
  <c r="W420" i="5"/>
  <c r="E837" i="5"/>
  <c r="X420" i="5" l="1"/>
  <c r="Y420" i="5" s="1"/>
  <c r="V421" i="5" s="1"/>
  <c r="E838" i="5"/>
  <c r="K420" i="5"/>
  <c r="M420" i="5" s="1"/>
  <c r="H421" i="5" s="1"/>
  <c r="L421" i="5" l="1"/>
  <c r="I421" i="5"/>
  <c r="J421" i="5"/>
  <c r="W421" i="5"/>
  <c r="Z421" i="5"/>
  <c r="E839" i="5"/>
  <c r="E840" i="5" l="1"/>
  <c r="X421" i="5"/>
  <c r="Y421" i="5" s="1"/>
  <c r="V422" i="5" s="1"/>
  <c r="K421" i="5"/>
  <c r="M421" i="5" s="1"/>
  <c r="H422" i="5" s="1"/>
  <c r="L422" i="5" l="1"/>
  <c r="I422" i="5"/>
  <c r="J422" i="5"/>
  <c r="Z422" i="5"/>
  <c r="W422" i="5"/>
  <c r="E841" i="5"/>
  <c r="E842" i="5" l="1"/>
  <c r="K422" i="5"/>
  <c r="X422" i="5"/>
  <c r="Y422" i="5" s="1"/>
  <c r="V423" i="5" s="1"/>
  <c r="M422" i="5"/>
  <c r="H423" i="5" s="1"/>
  <c r="Z423" i="5" l="1"/>
  <c r="W423" i="5"/>
  <c r="L423" i="5"/>
  <c r="I423" i="5"/>
  <c r="J423" i="5"/>
  <c r="E843" i="5"/>
  <c r="E844" i="5" l="1"/>
  <c r="K423" i="5"/>
  <c r="X423" i="5"/>
  <c r="Y423" i="5" s="1"/>
  <c r="V424" i="5" s="1"/>
  <c r="M423" i="5"/>
  <c r="H424" i="5" s="1"/>
  <c r="Z424" i="5" l="1"/>
  <c r="W424" i="5"/>
  <c r="L424" i="5"/>
  <c r="I424" i="5"/>
  <c r="J424" i="5"/>
  <c r="E845" i="5"/>
  <c r="X424" i="5" l="1"/>
  <c r="E846" i="5"/>
  <c r="Y424" i="5"/>
  <c r="V425" i="5" s="1"/>
  <c r="K424" i="5"/>
  <c r="M424" i="5" s="1"/>
  <c r="H425" i="5" s="1"/>
  <c r="L425" i="5" l="1"/>
  <c r="J425" i="5"/>
  <c r="I425" i="5"/>
  <c r="W425" i="5"/>
  <c r="Z425" i="5"/>
  <c r="E847" i="5"/>
  <c r="K425" i="5" l="1"/>
  <c r="E848" i="5"/>
  <c r="X425" i="5"/>
  <c r="M425" i="5"/>
  <c r="H426" i="5" s="1"/>
  <c r="Y425" i="5"/>
  <c r="V426" i="5" s="1"/>
  <c r="Z426" i="5" l="1"/>
  <c r="W426" i="5"/>
  <c r="L426" i="5"/>
  <c r="I426" i="5"/>
  <c r="J426" i="5"/>
  <c r="E849" i="5"/>
  <c r="E850" i="5" l="1"/>
  <c r="K426" i="5"/>
  <c r="X426" i="5"/>
  <c r="Y426" i="5" s="1"/>
  <c r="V427" i="5" s="1"/>
  <c r="M426" i="5"/>
  <c r="H427" i="5" s="1"/>
  <c r="Z427" i="5" l="1"/>
  <c r="W427" i="5"/>
  <c r="L427" i="5"/>
  <c r="I427" i="5"/>
  <c r="J427" i="5"/>
  <c r="E851" i="5"/>
  <c r="K427" i="5" l="1"/>
  <c r="E852" i="5"/>
  <c r="X427" i="5"/>
  <c r="Y427" i="5" s="1"/>
  <c r="V428" i="5" s="1"/>
  <c r="M427" i="5"/>
  <c r="H428" i="5" s="1"/>
  <c r="Z428" i="5" l="1"/>
  <c r="W428" i="5"/>
  <c r="L428" i="5"/>
  <c r="I428" i="5"/>
  <c r="J428" i="5"/>
  <c r="E853" i="5"/>
  <c r="E854" i="5" l="1"/>
  <c r="K428" i="5"/>
  <c r="X428" i="5"/>
  <c r="Y428" i="5" s="1"/>
  <c r="V429" i="5" s="1"/>
  <c r="M428" i="5"/>
  <c r="H429" i="5" s="1"/>
  <c r="W429" i="5" l="1"/>
  <c r="Z429" i="5"/>
  <c r="L429" i="5"/>
  <c r="I429" i="5"/>
  <c r="J429" i="5"/>
  <c r="E855" i="5"/>
  <c r="X429" i="5" l="1"/>
  <c r="E856" i="5"/>
  <c r="K429" i="5"/>
  <c r="M429" i="5" s="1"/>
  <c r="H430" i="5" s="1"/>
  <c r="Y429" i="5"/>
  <c r="V430" i="5" s="1"/>
  <c r="L430" i="5" l="1"/>
  <c r="I430" i="5"/>
  <c r="J430" i="5"/>
  <c r="Z430" i="5"/>
  <c r="W430" i="5"/>
  <c r="E857" i="5"/>
  <c r="E858" i="5" l="1"/>
  <c r="K430" i="5"/>
  <c r="X430" i="5"/>
  <c r="Y430" i="5" s="1"/>
  <c r="V431" i="5" s="1"/>
  <c r="M430" i="5"/>
  <c r="H431" i="5" s="1"/>
  <c r="Z431" i="5" l="1"/>
  <c r="W431" i="5"/>
  <c r="L431" i="5"/>
  <c r="I431" i="5"/>
  <c r="J431" i="5"/>
  <c r="E859" i="5"/>
  <c r="K431" i="5" l="1"/>
  <c r="E860" i="5"/>
  <c r="X431" i="5"/>
  <c r="M431" i="5"/>
  <c r="H432" i="5" s="1"/>
  <c r="Y431" i="5"/>
  <c r="V432" i="5" s="1"/>
  <c r="Z432" i="5" l="1"/>
  <c r="W432" i="5"/>
  <c r="E861" i="5"/>
  <c r="L432" i="5"/>
  <c r="I432" i="5"/>
  <c r="J432" i="5"/>
  <c r="X432" i="5" l="1"/>
  <c r="E862" i="5"/>
  <c r="K432" i="5"/>
  <c r="M432" i="5" s="1"/>
  <c r="H433" i="5" s="1"/>
  <c r="Y432" i="5"/>
  <c r="V433" i="5" s="1"/>
  <c r="L433" i="5" l="1"/>
  <c r="I433" i="5"/>
  <c r="J433" i="5"/>
  <c r="W433" i="5"/>
  <c r="Z433" i="5"/>
  <c r="E863" i="5"/>
  <c r="E864" i="5" l="1"/>
  <c r="X433" i="5"/>
  <c r="Y433" i="5"/>
  <c r="V434" i="5" s="1"/>
  <c r="K433" i="5"/>
  <c r="M433" i="5" s="1"/>
  <c r="H434" i="5" s="1"/>
  <c r="L434" i="5" l="1"/>
  <c r="I434" i="5"/>
  <c r="J434" i="5"/>
  <c r="Z434" i="5"/>
  <c r="W434" i="5"/>
  <c r="E865" i="5"/>
  <c r="E866" i="5" l="1"/>
  <c r="K434" i="5"/>
  <c r="X434" i="5"/>
  <c r="Y434" i="5" s="1"/>
  <c r="V435" i="5" s="1"/>
  <c r="M434" i="5"/>
  <c r="H435" i="5" s="1"/>
  <c r="Z435" i="5" l="1"/>
  <c r="W435" i="5"/>
  <c r="L435" i="5"/>
  <c r="I435" i="5"/>
  <c r="J435" i="5"/>
  <c r="E867" i="5"/>
  <c r="K435" i="5" l="1"/>
  <c r="E868" i="5"/>
  <c r="X435" i="5"/>
  <c r="Y435" i="5" s="1"/>
  <c r="V436" i="5" s="1"/>
  <c r="M435" i="5"/>
  <c r="H436" i="5" s="1"/>
  <c r="Z436" i="5" l="1"/>
  <c r="W436" i="5"/>
  <c r="L436" i="5"/>
  <c r="I436" i="5"/>
  <c r="J436" i="5"/>
  <c r="E869" i="5"/>
  <c r="X436" i="5" l="1"/>
  <c r="E870" i="5"/>
  <c r="K436" i="5"/>
  <c r="M436" i="5" s="1"/>
  <c r="H437" i="5" s="1"/>
  <c r="Y436" i="5"/>
  <c r="V437" i="5" s="1"/>
  <c r="L437" i="5" l="1"/>
  <c r="I437" i="5"/>
  <c r="J437" i="5"/>
  <c r="W437" i="5"/>
  <c r="Z437" i="5"/>
  <c r="E871" i="5"/>
  <c r="X437" i="5" l="1"/>
  <c r="Y437" i="5" s="1"/>
  <c r="V438" i="5" s="1"/>
  <c r="E872" i="5"/>
  <c r="K437" i="5"/>
  <c r="M437" i="5" s="1"/>
  <c r="H438" i="5" s="1"/>
  <c r="L438" i="5" l="1"/>
  <c r="I438" i="5"/>
  <c r="J438" i="5"/>
  <c r="Z438" i="5"/>
  <c r="W438" i="5"/>
  <c r="E873" i="5"/>
  <c r="K438" i="5" l="1"/>
  <c r="E874" i="5"/>
  <c r="X438" i="5"/>
  <c r="Y438" i="5" s="1"/>
  <c r="V439" i="5" s="1"/>
  <c r="M438" i="5"/>
  <c r="H439" i="5" s="1"/>
  <c r="Z439" i="5" l="1"/>
  <c r="W439" i="5"/>
  <c r="L439" i="5"/>
  <c r="I439" i="5"/>
  <c r="J439" i="5"/>
  <c r="E875" i="5"/>
  <c r="E876" i="5" l="1"/>
  <c r="K439" i="5"/>
  <c r="X439" i="5"/>
  <c r="M439" i="5"/>
  <c r="H440" i="5" s="1"/>
  <c r="Y439" i="5"/>
  <c r="V440" i="5" s="1"/>
  <c r="Z440" i="5" l="1"/>
  <c r="W440" i="5"/>
  <c r="L440" i="5"/>
  <c r="I440" i="5"/>
  <c r="J440" i="5"/>
  <c r="E877" i="5"/>
  <c r="E878" i="5" l="1"/>
  <c r="K440" i="5"/>
  <c r="X440" i="5"/>
  <c r="M440" i="5"/>
  <c r="H441" i="5" s="1"/>
  <c r="Y440" i="5"/>
  <c r="V441" i="5" s="1"/>
  <c r="W441" i="5" l="1"/>
  <c r="Z441" i="5"/>
  <c r="L441" i="5"/>
  <c r="J441" i="5"/>
  <c r="I441" i="5"/>
  <c r="E879" i="5"/>
  <c r="E880" i="5" l="1"/>
  <c r="X441" i="5"/>
  <c r="K441" i="5"/>
  <c r="M441" i="5" s="1"/>
  <c r="H442" i="5" s="1"/>
  <c r="Y441" i="5"/>
  <c r="V442" i="5" s="1"/>
  <c r="L442" i="5" l="1"/>
  <c r="I442" i="5"/>
  <c r="J442" i="5"/>
  <c r="Z442" i="5"/>
  <c r="W442" i="5"/>
  <c r="E881" i="5"/>
  <c r="K442" i="5" l="1"/>
  <c r="E882" i="5"/>
  <c r="X442" i="5"/>
  <c r="Y442" i="5" s="1"/>
  <c r="V443" i="5" s="1"/>
  <c r="M442" i="5"/>
  <c r="H443" i="5" s="1"/>
  <c r="Z443" i="5" l="1"/>
  <c r="W443" i="5"/>
  <c r="L443" i="5"/>
  <c r="I443" i="5"/>
  <c r="J443" i="5"/>
  <c r="E883" i="5"/>
  <c r="X443" i="5" l="1"/>
  <c r="E884" i="5"/>
  <c r="K443" i="5"/>
  <c r="M443" i="5" s="1"/>
  <c r="H444" i="5" s="1"/>
  <c r="Y443" i="5"/>
  <c r="V444" i="5" s="1"/>
  <c r="L444" i="5" l="1"/>
  <c r="I444" i="5"/>
  <c r="J444" i="5"/>
  <c r="Z444" i="5"/>
  <c r="W444" i="5"/>
  <c r="E885" i="5"/>
  <c r="E886" i="5" l="1"/>
  <c r="K444" i="5"/>
  <c r="X444" i="5"/>
  <c r="Y444" i="5" s="1"/>
  <c r="V445" i="5" s="1"/>
  <c r="M444" i="5"/>
  <c r="H445" i="5" s="1"/>
  <c r="W445" i="5" l="1"/>
  <c r="Z445" i="5"/>
  <c r="L445" i="5"/>
  <c r="I445" i="5"/>
  <c r="J445" i="5"/>
  <c r="E887" i="5"/>
  <c r="X445" i="5" l="1"/>
  <c r="E888" i="5"/>
  <c r="K445" i="5"/>
  <c r="M445" i="5" s="1"/>
  <c r="H446" i="5" s="1"/>
  <c r="Y445" i="5"/>
  <c r="V446" i="5" s="1"/>
  <c r="L446" i="5" l="1"/>
  <c r="J446" i="5"/>
  <c r="I446" i="5"/>
  <c r="Z446" i="5"/>
  <c r="W446" i="5"/>
  <c r="E889" i="5"/>
  <c r="E890" i="5" l="1"/>
  <c r="K446" i="5"/>
  <c r="X446" i="5"/>
  <c r="Y446" i="5" s="1"/>
  <c r="V447" i="5" s="1"/>
  <c r="M446" i="5"/>
  <c r="H447" i="5" s="1"/>
  <c r="Z447" i="5" l="1"/>
  <c r="W447" i="5"/>
  <c r="L447" i="5"/>
  <c r="J447" i="5"/>
  <c r="I447" i="5"/>
  <c r="E891" i="5"/>
  <c r="X447" i="5" l="1"/>
  <c r="E892" i="5"/>
  <c r="K447" i="5"/>
  <c r="M447" i="5" s="1"/>
  <c r="H448" i="5" s="1"/>
  <c r="Y447" i="5"/>
  <c r="V448" i="5" s="1"/>
  <c r="L448" i="5" l="1"/>
  <c r="I448" i="5"/>
  <c r="J448" i="5"/>
  <c r="E893" i="5"/>
  <c r="Z448" i="5"/>
  <c r="W448" i="5"/>
  <c r="E894" i="5" l="1"/>
  <c r="X448" i="5"/>
  <c r="Y448" i="5" s="1"/>
  <c r="V449" i="5" s="1"/>
  <c r="K448" i="5"/>
  <c r="M448" i="5" s="1"/>
  <c r="H449" i="5" s="1"/>
  <c r="L449" i="5" l="1"/>
  <c r="I449" i="5"/>
  <c r="J449" i="5"/>
  <c r="W449" i="5"/>
  <c r="Z449" i="5"/>
  <c r="E895" i="5"/>
  <c r="E896" i="5" l="1"/>
  <c r="X449" i="5"/>
  <c r="Y449" i="5" s="1"/>
  <c r="V450" i="5" s="1"/>
  <c r="K449" i="5"/>
  <c r="M449" i="5" s="1"/>
  <c r="H450" i="5" s="1"/>
  <c r="L450" i="5" l="1"/>
  <c r="I450" i="5"/>
  <c r="J450" i="5"/>
  <c r="Z450" i="5"/>
  <c r="W450" i="5"/>
  <c r="E897" i="5"/>
  <c r="E898" i="5" l="1"/>
  <c r="K450" i="5"/>
  <c r="X450" i="5"/>
  <c r="Y450" i="5" s="1"/>
  <c r="V451" i="5" s="1"/>
  <c r="M450" i="5"/>
  <c r="H451" i="5" s="1"/>
  <c r="Z451" i="5" l="1"/>
  <c r="W451" i="5"/>
  <c r="L451" i="5"/>
  <c r="I451" i="5"/>
  <c r="J451" i="5"/>
  <c r="E899" i="5"/>
  <c r="E900" i="5" l="1"/>
  <c r="K451" i="5"/>
  <c r="X451" i="5"/>
  <c r="Y451" i="5" s="1"/>
  <c r="V452" i="5" s="1"/>
  <c r="M451" i="5"/>
  <c r="H452" i="5" s="1"/>
  <c r="Z452" i="5" l="1"/>
  <c r="W452" i="5"/>
  <c r="L452" i="5"/>
  <c r="I452" i="5"/>
  <c r="J452" i="5"/>
  <c r="E901" i="5"/>
  <c r="E902" i="5" l="1"/>
  <c r="X452" i="5"/>
  <c r="K452" i="5"/>
  <c r="M452" i="5" s="1"/>
  <c r="H453" i="5" s="1"/>
  <c r="Y452" i="5"/>
  <c r="V453" i="5" s="1"/>
  <c r="L453" i="5" l="1"/>
  <c r="J453" i="5"/>
  <c r="I453" i="5"/>
  <c r="W453" i="5"/>
  <c r="Z453" i="5"/>
  <c r="E903" i="5"/>
  <c r="K453" i="5" l="1"/>
  <c r="X453" i="5"/>
  <c r="Y453" i="5" s="1"/>
  <c r="V454" i="5" s="1"/>
  <c r="M453" i="5"/>
  <c r="H454" i="5" s="1"/>
  <c r="E904" i="5"/>
  <c r="Z454" i="5" l="1"/>
  <c r="W454" i="5"/>
  <c r="E905" i="5"/>
  <c r="L454" i="5"/>
  <c r="I454" i="5"/>
  <c r="J454" i="5"/>
  <c r="K454" i="5" l="1"/>
  <c r="X454" i="5"/>
  <c r="M454" i="5"/>
  <c r="H455" i="5" s="1"/>
  <c r="E906" i="5"/>
  <c r="Y454" i="5"/>
  <c r="V455" i="5" s="1"/>
  <c r="Z455" i="5" l="1"/>
  <c r="W455" i="5"/>
  <c r="L455" i="5"/>
  <c r="I455" i="5"/>
  <c r="J455" i="5"/>
  <c r="E907" i="5"/>
  <c r="E908" i="5" l="1"/>
  <c r="K455" i="5"/>
  <c r="X455" i="5"/>
  <c r="Y455" i="5" s="1"/>
  <c r="V456" i="5" s="1"/>
  <c r="M455" i="5"/>
  <c r="H456" i="5" s="1"/>
  <c r="Z456" i="5" l="1"/>
  <c r="W456" i="5"/>
  <c r="L456" i="5"/>
  <c r="I456" i="5"/>
  <c r="J456" i="5"/>
  <c r="E909" i="5"/>
  <c r="E910" i="5" l="1"/>
  <c r="K456" i="5"/>
  <c r="X456" i="5"/>
  <c r="Y456" i="5" s="1"/>
  <c r="V457" i="5" s="1"/>
  <c r="M456" i="5"/>
  <c r="H457" i="5" s="1"/>
  <c r="W457" i="5" l="1"/>
  <c r="Z457" i="5"/>
  <c r="L457" i="5"/>
  <c r="I457" i="5"/>
  <c r="J457" i="5"/>
  <c r="E911" i="5"/>
  <c r="X457" i="5" l="1"/>
  <c r="E912" i="5"/>
  <c r="K457" i="5"/>
  <c r="M457" i="5" s="1"/>
  <c r="H458" i="5" s="1"/>
  <c r="Y457" i="5"/>
  <c r="V458" i="5" s="1"/>
  <c r="L458" i="5" l="1"/>
  <c r="J458" i="5"/>
  <c r="I458" i="5"/>
  <c r="E913" i="5"/>
  <c r="Z458" i="5"/>
  <c r="W458" i="5"/>
  <c r="K458" i="5" l="1"/>
  <c r="E914" i="5"/>
  <c r="X458" i="5"/>
  <c r="Y458" i="5" s="1"/>
  <c r="V459" i="5" s="1"/>
  <c r="M458" i="5"/>
  <c r="H459" i="5" s="1"/>
  <c r="Z459" i="5" l="1"/>
  <c r="W459" i="5"/>
  <c r="L459" i="5"/>
  <c r="J459" i="5"/>
  <c r="I459" i="5"/>
  <c r="E915" i="5"/>
  <c r="K459" i="5" l="1"/>
  <c r="E916" i="5"/>
  <c r="X459" i="5"/>
  <c r="M459" i="5"/>
  <c r="H460" i="5" s="1"/>
  <c r="Y459" i="5"/>
  <c r="V460" i="5" s="1"/>
  <c r="Z460" i="5" l="1"/>
  <c r="W460" i="5"/>
  <c r="L460" i="5"/>
  <c r="I460" i="5"/>
  <c r="J460" i="5"/>
  <c r="E917" i="5"/>
  <c r="E918" i="5" l="1"/>
  <c r="K460" i="5"/>
  <c r="X460" i="5"/>
  <c r="M460" i="5"/>
  <c r="H461" i="5" s="1"/>
  <c r="Y460" i="5"/>
  <c r="V461" i="5" s="1"/>
  <c r="W461" i="5" l="1"/>
  <c r="Z461" i="5"/>
  <c r="L461" i="5"/>
  <c r="I461" i="5"/>
  <c r="J461" i="5"/>
  <c r="E919" i="5"/>
  <c r="E920" i="5" l="1"/>
  <c r="K461" i="5"/>
  <c r="X461" i="5"/>
  <c r="Y461" i="5" s="1"/>
  <c r="V462" i="5" s="1"/>
  <c r="M461" i="5"/>
  <c r="H462" i="5" s="1"/>
  <c r="Z462" i="5" l="1"/>
  <c r="W462" i="5"/>
  <c r="L462" i="5"/>
  <c r="I462" i="5"/>
  <c r="J462" i="5"/>
  <c r="E921" i="5"/>
  <c r="K462" i="5" l="1"/>
  <c r="X462" i="5"/>
  <c r="M462" i="5"/>
  <c r="H463" i="5" s="1"/>
  <c r="E922" i="5"/>
  <c r="Y462" i="5"/>
  <c r="V463" i="5" s="1"/>
  <c r="E923" i="5" l="1"/>
  <c r="Z463" i="5"/>
  <c r="W463" i="5"/>
  <c r="L463" i="5"/>
  <c r="I463" i="5"/>
  <c r="J463" i="5"/>
  <c r="K463" i="5" l="1"/>
  <c r="E924" i="5"/>
  <c r="X463" i="5"/>
  <c r="Y463" i="5" s="1"/>
  <c r="V464" i="5" s="1"/>
  <c r="M463" i="5"/>
  <c r="H464" i="5" s="1"/>
  <c r="Z464" i="5" l="1"/>
  <c r="W464" i="5"/>
  <c r="L464" i="5"/>
  <c r="I464" i="5"/>
  <c r="J464" i="5"/>
  <c r="E925" i="5"/>
  <c r="K464" i="5" l="1"/>
  <c r="E926" i="5"/>
  <c r="X464" i="5"/>
  <c r="Y464" i="5" s="1"/>
  <c r="V465" i="5" s="1"/>
  <c r="M464" i="5"/>
  <c r="H465" i="5" s="1"/>
  <c r="W465" i="5" l="1"/>
  <c r="Z465" i="5"/>
  <c r="L465" i="5"/>
  <c r="I465" i="5"/>
  <c r="J465" i="5"/>
  <c r="E927" i="5"/>
  <c r="X465" i="5" l="1"/>
  <c r="E928" i="5"/>
  <c r="K465" i="5"/>
  <c r="M465" i="5" s="1"/>
  <c r="H466" i="5" s="1"/>
  <c r="Y465" i="5"/>
  <c r="V466" i="5" s="1"/>
  <c r="L466" i="5" l="1"/>
  <c r="J466" i="5"/>
  <c r="I466" i="5"/>
  <c r="Z466" i="5"/>
  <c r="W466" i="5"/>
  <c r="E929" i="5"/>
  <c r="E930" i="5" l="1"/>
  <c r="K466" i="5"/>
  <c r="X466" i="5"/>
  <c r="Y466" i="5" s="1"/>
  <c r="V467" i="5" s="1"/>
  <c r="M466" i="5"/>
  <c r="H467" i="5" s="1"/>
  <c r="Z467" i="5" l="1"/>
  <c r="W467" i="5"/>
  <c r="L467" i="5"/>
  <c r="I467" i="5"/>
  <c r="J467" i="5"/>
  <c r="E931" i="5"/>
  <c r="X467" i="5" l="1"/>
  <c r="E932" i="5"/>
  <c r="K467" i="5"/>
  <c r="M467" i="5" s="1"/>
  <c r="H468" i="5" s="1"/>
  <c r="Y467" i="5"/>
  <c r="V468" i="5" s="1"/>
  <c r="L468" i="5" l="1"/>
  <c r="I468" i="5"/>
  <c r="J468" i="5"/>
  <c r="Z468" i="5"/>
  <c r="W468" i="5"/>
  <c r="E933" i="5"/>
  <c r="E934" i="5" l="1"/>
  <c r="X468" i="5"/>
  <c r="Y468" i="5" s="1"/>
  <c r="V469" i="5" s="1"/>
  <c r="K468" i="5"/>
  <c r="M468" i="5" s="1"/>
  <c r="H469" i="5" s="1"/>
  <c r="L469" i="5" l="1"/>
  <c r="I469" i="5"/>
  <c r="J469" i="5"/>
  <c r="W469" i="5"/>
  <c r="Z469" i="5"/>
  <c r="E935" i="5"/>
  <c r="E936" i="5" l="1"/>
  <c r="X469" i="5"/>
  <c r="Y469" i="5" s="1"/>
  <c r="V470" i="5" s="1"/>
  <c r="K469" i="5"/>
  <c r="M469" i="5" s="1"/>
  <c r="H470" i="5" s="1"/>
  <c r="L470" i="5" l="1"/>
  <c r="I470" i="5"/>
  <c r="J470" i="5"/>
  <c r="Z470" i="5"/>
  <c r="W470" i="5"/>
  <c r="E937" i="5"/>
  <c r="E938" i="5" l="1"/>
  <c r="K470" i="5"/>
  <c r="X470" i="5"/>
  <c r="Y470" i="5" s="1"/>
  <c r="V471" i="5" s="1"/>
  <c r="M470" i="5"/>
  <c r="H471" i="5" s="1"/>
  <c r="Z471" i="5" l="1"/>
  <c r="W471" i="5"/>
  <c r="L471" i="5"/>
  <c r="J471" i="5"/>
  <c r="I471" i="5"/>
  <c r="E939" i="5"/>
  <c r="K471" i="5" l="1"/>
  <c r="E940" i="5"/>
  <c r="X471" i="5"/>
  <c r="Y471" i="5" s="1"/>
  <c r="V472" i="5" s="1"/>
  <c r="M471" i="5"/>
  <c r="H472" i="5" s="1"/>
  <c r="Z472" i="5" l="1"/>
  <c r="W472" i="5"/>
  <c r="L472" i="5"/>
  <c r="I472" i="5"/>
  <c r="J472" i="5"/>
  <c r="E941" i="5"/>
  <c r="K472" i="5" l="1"/>
  <c r="X472" i="5"/>
  <c r="M472" i="5"/>
  <c r="H473" i="5" s="1"/>
  <c r="E942" i="5"/>
  <c r="Y472" i="5"/>
  <c r="V473" i="5" s="1"/>
  <c r="W473" i="5" l="1"/>
  <c r="Z473" i="5"/>
  <c r="E943" i="5"/>
  <c r="L473" i="5"/>
  <c r="I473" i="5"/>
  <c r="J473" i="5"/>
  <c r="X473" i="5" l="1"/>
  <c r="E944" i="5"/>
  <c r="K473" i="5"/>
  <c r="M473" i="5" s="1"/>
  <c r="H474" i="5" s="1"/>
  <c r="Y473" i="5"/>
  <c r="V474" i="5" s="1"/>
  <c r="L474" i="5" l="1"/>
  <c r="I474" i="5"/>
  <c r="J474" i="5"/>
  <c r="Z474" i="5"/>
  <c r="W474" i="5"/>
  <c r="E945" i="5"/>
  <c r="E946" i="5" l="1"/>
  <c r="K474" i="5"/>
  <c r="X474" i="5"/>
  <c r="Y474" i="5" s="1"/>
  <c r="V475" i="5" s="1"/>
  <c r="M474" i="5"/>
  <c r="H475" i="5" s="1"/>
  <c r="Z475" i="5" l="1"/>
  <c r="W475" i="5"/>
  <c r="L475" i="5"/>
  <c r="J475" i="5"/>
  <c r="I475" i="5"/>
  <c r="E947" i="5"/>
  <c r="E948" i="5" l="1"/>
  <c r="K475" i="5"/>
  <c r="X475" i="5"/>
  <c r="Y475" i="5" s="1"/>
  <c r="V476" i="5" s="1"/>
  <c r="M475" i="5"/>
  <c r="H476" i="5" s="1"/>
  <c r="Z476" i="5" l="1"/>
  <c r="W476" i="5"/>
  <c r="E949" i="5"/>
  <c r="L476" i="5"/>
  <c r="I476" i="5"/>
  <c r="J476" i="5"/>
  <c r="X476" i="5" l="1"/>
  <c r="K476" i="5"/>
  <c r="M476" i="5" s="1"/>
  <c r="H477" i="5" s="1"/>
  <c r="E950" i="5"/>
  <c r="Y476" i="5"/>
  <c r="V477" i="5" s="1"/>
  <c r="L477" i="5" l="1"/>
  <c r="J477" i="5"/>
  <c r="I477" i="5"/>
  <c r="W477" i="5"/>
  <c r="Z477" i="5"/>
  <c r="E951" i="5"/>
  <c r="K477" i="5" l="1"/>
  <c r="X477" i="5"/>
  <c r="Y477" i="5" s="1"/>
  <c r="V478" i="5" s="1"/>
  <c r="M477" i="5"/>
  <c r="H478" i="5" s="1"/>
  <c r="E952" i="5"/>
  <c r="Z478" i="5" l="1"/>
  <c r="W478" i="5"/>
  <c r="E953" i="5"/>
  <c r="L478" i="5"/>
  <c r="I478" i="5"/>
  <c r="J478" i="5"/>
  <c r="X478" i="5" l="1"/>
  <c r="E954" i="5"/>
  <c r="K478" i="5"/>
  <c r="M478" i="5" s="1"/>
  <c r="H479" i="5" s="1"/>
  <c r="Y478" i="5"/>
  <c r="V479" i="5" s="1"/>
  <c r="L479" i="5" l="1"/>
  <c r="I479" i="5"/>
  <c r="J479" i="5"/>
  <c r="Z479" i="5"/>
  <c r="W479" i="5"/>
  <c r="E955" i="5"/>
  <c r="E956" i="5" l="1"/>
  <c r="X479" i="5"/>
  <c r="Y479" i="5" s="1"/>
  <c r="V480" i="5" s="1"/>
  <c r="K479" i="5"/>
  <c r="M479" i="5" s="1"/>
  <c r="H480" i="5" s="1"/>
  <c r="L480" i="5" l="1"/>
  <c r="I480" i="5"/>
  <c r="J480" i="5"/>
  <c r="Z480" i="5"/>
  <c r="W480" i="5"/>
  <c r="E957" i="5"/>
  <c r="X480" i="5" l="1"/>
  <c r="Y480" i="5" s="1"/>
  <c r="V481" i="5" s="1"/>
  <c r="E958" i="5"/>
  <c r="K480" i="5"/>
  <c r="M480" i="5" s="1"/>
  <c r="H481" i="5" s="1"/>
  <c r="L481" i="5" l="1"/>
  <c r="I481" i="5"/>
  <c r="J481" i="5"/>
  <c r="W481" i="5"/>
  <c r="Z481" i="5"/>
  <c r="E959" i="5"/>
  <c r="E960" i="5" l="1"/>
  <c r="X481" i="5"/>
  <c r="Y481" i="5" s="1"/>
  <c r="V482" i="5" s="1"/>
  <c r="K481" i="5"/>
  <c r="M481" i="5" s="1"/>
  <c r="H482" i="5" s="1"/>
  <c r="L482" i="5" l="1"/>
  <c r="J482" i="5"/>
  <c r="I482" i="5"/>
  <c r="K482" i="5" s="1"/>
  <c r="Z482" i="5"/>
  <c r="W482" i="5"/>
  <c r="E961" i="5"/>
  <c r="E962" i="5" l="1"/>
  <c r="X482" i="5"/>
  <c r="Y482" i="5" s="1"/>
  <c r="V483" i="5" s="1"/>
  <c r="M482" i="5"/>
  <c r="H483" i="5" s="1"/>
  <c r="Z483" i="5" l="1"/>
  <c r="W483" i="5"/>
  <c r="L483" i="5"/>
  <c r="J483" i="5"/>
  <c r="I483" i="5"/>
  <c r="E963" i="5"/>
  <c r="K483" i="5" l="1"/>
  <c r="E964" i="5"/>
  <c r="X483" i="5"/>
  <c r="Y483" i="5" s="1"/>
  <c r="V484" i="5" s="1"/>
  <c r="M483" i="5"/>
  <c r="H484" i="5" s="1"/>
  <c r="Z484" i="5" l="1"/>
  <c r="W484" i="5"/>
  <c r="E965" i="5"/>
  <c r="L484" i="5"/>
  <c r="I484" i="5"/>
  <c r="J484" i="5"/>
  <c r="K484" i="5" l="1"/>
  <c r="X484" i="5"/>
  <c r="Y484" i="5" s="1"/>
  <c r="V485" i="5" s="1"/>
  <c r="M484" i="5"/>
  <c r="H485" i="5" s="1"/>
  <c r="E966" i="5"/>
  <c r="W485" i="5" l="1"/>
  <c r="Z485" i="5"/>
  <c r="L485" i="5"/>
  <c r="I485" i="5"/>
  <c r="J485" i="5"/>
  <c r="E967" i="5"/>
  <c r="E968" i="5" l="1"/>
  <c r="X485" i="5"/>
  <c r="K485" i="5"/>
  <c r="M485" i="5" s="1"/>
  <c r="H486" i="5" s="1"/>
  <c r="Y485" i="5"/>
  <c r="V486" i="5" s="1"/>
  <c r="L486" i="5" l="1"/>
  <c r="I486" i="5"/>
  <c r="J486" i="5"/>
  <c r="Z486" i="5"/>
  <c r="W486" i="5"/>
  <c r="E969" i="5"/>
  <c r="E970" i="5" l="1"/>
  <c r="K486" i="5"/>
  <c r="X486" i="5"/>
  <c r="Y486" i="5" s="1"/>
  <c r="V487" i="5" s="1"/>
  <c r="M486" i="5"/>
  <c r="H487" i="5" s="1"/>
  <c r="Z487" i="5" l="1"/>
  <c r="W487" i="5"/>
  <c r="L487" i="5"/>
  <c r="I487" i="5"/>
  <c r="J487" i="5"/>
  <c r="E971" i="5"/>
  <c r="E972" i="5" l="1"/>
  <c r="K487" i="5"/>
  <c r="X487" i="5"/>
  <c r="Y487" i="5" s="1"/>
  <c r="V488" i="5" s="1"/>
  <c r="M487" i="5"/>
  <c r="H488" i="5" s="1"/>
  <c r="Z488" i="5" l="1"/>
  <c r="W488" i="5"/>
  <c r="E973" i="5"/>
  <c r="L488" i="5"/>
  <c r="I488" i="5"/>
  <c r="J488" i="5"/>
  <c r="K488" i="5" l="1"/>
  <c r="X488" i="5"/>
  <c r="Y488" i="5" s="1"/>
  <c r="V489" i="5" s="1"/>
  <c r="M488" i="5"/>
  <c r="H489" i="5" s="1"/>
  <c r="E974" i="5"/>
  <c r="W489" i="5" l="1"/>
  <c r="Z489" i="5"/>
  <c r="E975" i="5"/>
  <c r="L489" i="5"/>
  <c r="J489" i="5"/>
  <c r="I489" i="5"/>
  <c r="K489" i="5" s="1"/>
  <c r="X489" i="5" l="1"/>
  <c r="M489" i="5"/>
  <c r="H490" i="5" s="1"/>
  <c r="E976" i="5"/>
  <c r="Y489" i="5"/>
  <c r="V490" i="5" s="1"/>
  <c r="Z490" i="5" l="1"/>
  <c r="W490" i="5"/>
  <c r="E977" i="5"/>
  <c r="L490" i="5"/>
  <c r="I490" i="5"/>
  <c r="J490" i="5"/>
  <c r="X490" i="5" l="1"/>
  <c r="K490" i="5"/>
  <c r="M490" i="5" s="1"/>
  <c r="H491" i="5" s="1"/>
  <c r="Y490" i="5"/>
  <c r="V491" i="5" s="1"/>
  <c r="E978" i="5"/>
  <c r="L491" i="5" l="1"/>
  <c r="I491" i="5"/>
  <c r="J491" i="5"/>
  <c r="Z491" i="5"/>
  <c r="W491" i="5"/>
  <c r="E979" i="5"/>
  <c r="E980" i="5" l="1"/>
  <c r="X491" i="5"/>
  <c r="Y491" i="5" s="1"/>
  <c r="V492" i="5" s="1"/>
  <c r="K491" i="5"/>
  <c r="M491" i="5" s="1"/>
  <c r="H492" i="5" s="1"/>
  <c r="L492" i="5" l="1"/>
  <c r="I492" i="5"/>
  <c r="J492" i="5"/>
  <c r="Z492" i="5"/>
  <c r="W492" i="5"/>
  <c r="E981" i="5"/>
  <c r="E982" i="5" l="1"/>
  <c r="X492" i="5"/>
  <c r="Y492" i="5" s="1"/>
  <c r="V493" i="5" s="1"/>
  <c r="K492" i="5"/>
  <c r="M492" i="5" s="1"/>
  <c r="H493" i="5" s="1"/>
  <c r="L493" i="5" l="1"/>
  <c r="I493" i="5"/>
  <c r="J493" i="5"/>
  <c r="W493" i="5"/>
  <c r="Z493" i="5"/>
  <c r="E983" i="5"/>
  <c r="E984" i="5" l="1"/>
  <c r="X493" i="5"/>
  <c r="Y493" i="5" s="1"/>
  <c r="V494" i="5" s="1"/>
  <c r="K493" i="5"/>
  <c r="M493" i="5" s="1"/>
  <c r="H494" i="5" s="1"/>
  <c r="L494" i="5" l="1"/>
  <c r="I494" i="5"/>
  <c r="J494" i="5"/>
  <c r="Z494" i="5"/>
  <c r="W494" i="5"/>
  <c r="E985" i="5"/>
  <c r="E986" i="5" l="1"/>
  <c r="K494" i="5"/>
  <c r="X494" i="5"/>
  <c r="Y494" i="5" s="1"/>
  <c r="V495" i="5" s="1"/>
  <c r="M494" i="5"/>
  <c r="H495" i="5" s="1"/>
  <c r="Z495" i="5" l="1"/>
  <c r="W495" i="5"/>
  <c r="L495" i="5"/>
  <c r="I495" i="5"/>
  <c r="J495" i="5"/>
  <c r="E987" i="5"/>
  <c r="E988" i="5" l="1"/>
  <c r="X495" i="5"/>
  <c r="K495" i="5"/>
  <c r="M495" i="5" s="1"/>
  <c r="H496" i="5" s="1"/>
  <c r="Y495" i="5"/>
  <c r="V496" i="5" s="1"/>
  <c r="L496" i="5" l="1"/>
  <c r="J496" i="5"/>
  <c r="I496" i="5"/>
  <c r="Z496" i="5"/>
  <c r="W496" i="5"/>
  <c r="E989" i="5"/>
  <c r="K496" i="5" l="1"/>
  <c r="X496" i="5"/>
  <c r="Y496" i="5" s="1"/>
  <c r="V497" i="5" s="1"/>
  <c r="M496" i="5"/>
  <c r="H497" i="5" s="1"/>
  <c r="E990" i="5"/>
  <c r="W497" i="5" l="1"/>
  <c r="Z497" i="5"/>
  <c r="L497" i="5"/>
  <c r="I497" i="5"/>
  <c r="J497" i="5"/>
  <c r="E991" i="5"/>
  <c r="X497" i="5" l="1"/>
  <c r="K497" i="5"/>
  <c r="M497" i="5" s="1"/>
  <c r="H498" i="5" s="1"/>
  <c r="E992" i="5"/>
  <c r="Y497" i="5"/>
  <c r="V498" i="5" s="1"/>
  <c r="L498" i="5" l="1"/>
  <c r="I498" i="5"/>
  <c r="J498" i="5"/>
  <c r="Z498" i="5"/>
  <c r="W498" i="5"/>
  <c r="E993" i="5"/>
  <c r="E994" i="5" l="1"/>
  <c r="K498" i="5"/>
  <c r="X498" i="5"/>
  <c r="Y498" i="5" s="1"/>
  <c r="V499" i="5" s="1"/>
  <c r="M498" i="5"/>
  <c r="H499" i="5" s="1"/>
  <c r="Z499" i="5" l="1"/>
  <c r="W499" i="5"/>
  <c r="L499" i="5"/>
  <c r="I499" i="5"/>
  <c r="J499" i="5"/>
  <c r="E995" i="5"/>
  <c r="X499" i="5" l="1"/>
  <c r="E996" i="5"/>
  <c r="K499" i="5"/>
  <c r="M499" i="5" s="1"/>
  <c r="H500" i="5" s="1"/>
  <c r="Y499" i="5"/>
  <c r="V500" i="5" s="1"/>
  <c r="L500" i="5" l="1"/>
  <c r="I500" i="5"/>
  <c r="J500" i="5"/>
  <c r="Z500" i="5"/>
  <c r="W500" i="5"/>
  <c r="E997" i="5"/>
  <c r="X500" i="5" l="1"/>
  <c r="Y500" i="5" s="1"/>
  <c r="V501" i="5" s="1"/>
  <c r="E998" i="5"/>
  <c r="K500" i="5"/>
  <c r="M500" i="5" s="1"/>
  <c r="H501" i="5" s="1"/>
  <c r="L501" i="5" l="1"/>
  <c r="I501" i="5"/>
  <c r="J501" i="5"/>
  <c r="W501" i="5"/>
  <c r="Z501" i="5"/>
  <c r="E999" i="5"/>
  <c r="E1000" i="5" l="1"/>
  <c r="X501" i="5"/>
  <c r="Y501" i="5"/>
  <c r="V502" i="5" s="1"/>
  <c r="K501" i="5"/>
  <c r="M501" i="5" s="1"/>
  <c r="H502" i="5" s="1"/>
  <c r="L502" i="5" l="1"/>
  <c r="J502" i="5"/>
  <c r="I502" i="5"/>
  <c r="Z502" i="5"/>
  <c r="W502" i="5"/>
  <c r="E1001" i="5"/>
  <c r="E1002" i="5" l="1"/>
  <c r="K502" i="5"/>
  <c r="X502" i="5"/>
  <c r="Y502" i="5" s="1"/>
  <c r="V503" i="5" s="1"/>
  <c r="M502" i="5"/>
  <c r="H503" i="5" s="1"/>
  <c r="Z503" i="5" l="1"/>
  <c r="W503" i="5"/>
  <c r="L503" i="5"/>
  <c r="I503" i="5"/>
  <c r="J503" i="5"/>
  <c r="E1003" i="5"/>
  <c r="X503" i="5" l="1"/>
  <c r="E1004" i="5"/>
  <c r="K503" i="5"/>
  <c r="M503" i="5" s="1"/>
  <c r="H504" i="5" s="1"/>
  <c r="Y503" i="5"/>
  <c r="V504" i="5" s="1"/>
  <c r="L504" i="5" l="1"/>
  <c r="I504" i="5"/>
  <c r="J504" i="5"/>
  <c r="Z504" i="5"/>
  <c r="W504" i="5"/>
  <c r="E1005" i="5"/>
  <c r="X504" i="5" l="1"/>
  <c r="Y504" i="5" s="1"/>
  <c r="V505" i="5" s="1"/>
  <c r="E1006" i="5"/>
  <c r="K504" i="5"/>
  <c r="M504" i="5" s="1"/>
  <c r="H505" i="5" s="1"/>
  <c r="L505" i="5" l="1"/>
  <c r="I505" i="5"/>
  <c r="J505" i="5"/>
  <c r="W505" i="5"/>
  <c r="Z505" i="5"/>
  <c r="E1007" i="5"/>
  <c r="E1008" i="5" l="1"/>
  <c r="X505" i="5"/>
  <c r="Y505" i="5" s="1"/>
  <c r="V506" i="5" s="1"/>
  <c r="K505" i="5"/>
  <c r="M505" i="5" s="1"/>
  <c r="H506" i="5" s="1"/>
  <c r="L506" i="5" l="1"/>
  <c r="I506" i="5"/>
  <c r="J506" i="5"/>
  <c r="Z506" i="5"/>
  <c r="W506" i="5"/>
  <c r="E1009" i="5"/>
  <c r="E1010" i="5" l="1"/>
  <c r="K506" i="5"/>
  <c r="X506" i="5"/>
  <c r="Y506" i="5" s="1"/>
  <c r="V507" i="5" s="1"/>
  <c r="M506" i="5"/>
  <c r="H507" i="5" s="1"/>
  <c r="Z507" i="5" l="1"/>
  <c r="W507" i="5"/>
  <c r="L507" i="5"/>
  <c r="I507" i="5"/>
  <c r="J507" i="5"/>
  <c r="E1011" i="5"/>
  <c r="E1012" i="5" l="1"/>
  <c r="K507" i="5"/>
  <c r="X507" i="5"/>
  <c r="Y507" i="5" s="1"/>
  <c r="V508" i="5" s="1"/>
  <c r="M507" i="5"/>
  <c r="H508" i="5" s="1"/>
  <c r="Z508" i="5" l="1"/>
  <c r="W508" i="5"/>
  <c r="L508" i="5"/>
  <c r="I508" i="5"/>
  <c r="J508" i="5"/>
  <c r="E1013" i="5"/>
  <c r="K508" i="5" l="1"/>
  <c r="X508" i="5"/>
  <c r="M508" i="5"/>
  <c r="H509" i="5" s="1"/>
  <c r="E1014" i="5"/>
  <c r="Y508" i="5"/>
  <c r="V509" i="5" s="1"/>
  <c r="W509" i="5" l="1"/>
  <c r="Z509" i="5"/>
  <c r="E1015" i="5"/>
  <c r="L509" i="5"/>
  <c r="I509" i="5"/>
  <c r="J509" i="5"/>
  <c r="K509" i="5" l="1"/>
  <c r="X509" i="5"/>
  <c r="M509" i="5"/>
  <c r="H510" i="5" s="1"/>
  <c r="E1016" i="5"/>
  <c r="Y509" i="5"/>
  <c r="V510" i="5" s="1"/>
  <c r="E1017" i="5" l="1"/>
  <c r="Z510" i="5"/>
  <c r="W510" i="5"/>
  <c r="L510" i="5"/>
  <c r="I510" i="5"/>
  <c r="J510" i="5"/>
  <c r="K510" i="5" l="1"/>
  <c r="X510" i="5"/>
  <c r="M510" i="5"/>
  <c r="H511" i="5" s="1"/>
  <c r="Y510" i="5"/>
  <c r="V511" i="5" s="1"/>
  <c r="E1018" i="5"/>
  <c r="E1019" i="5" l="1"/>
  <c r="Z511" i="5"/>
  <c r="W511" i="5"/>
  <c r="L511" i="5"/>
  <c r="I511" i="5"/>
  <c r="J511" i="5"/>
  <c r="K511" i="5" l="1"/>
  <c r="X511" i="5"/>
  <c r="Y511" i="5" s="1"/>
  <c r="V512" i="5" s="1"/>
  <c r="M511" i="5"/>
  <c r="H512" i="5" s="1"/>
  <c r="E1020" i="5"/>
  <c r="Z512" i="5" l="1"/>
  <c r="W512" i="5"/>
  <c r="E1021" i="5"/>
  <c r="L512" i="5"/>
  <c r="I512" i="5"/>
  <c r="J512" i="5"/>
  <c r="K512" i="5" l="1"/>
  <c r="X512" i="5"/>
  <c r="Y512" i="5" s="1"/>
  <c r="V513" i="5" s="1"/>
  <c r="M512" i="5"/>
  <c r="H513" i="5" s="1"/>
  <c r="E1022" i="5"/>
  <c r="W513" i="5" l="1"/>
  <c r="Z513" i="5"/>
  <c r="E1023" i="5"/>
  <c r="L513" i="5"/>
  <c r="J513" i="5"/>
  <c r="I513" i="5"/>
  <c r="K513" i="5" l="1"/>
  <c r="X513" i="5"/>
  <c r="M513" i="5"/>
  <c r="H514" i="5" s="1"/>
  <c r="E1024" i="5"/>
  <c r="Y513" i="5"/>
  <c r="V514" i="5" s="1"/>
  <c r="Z514" i="5" l="1"/>
  <c r="W514" i="5"/>
  <c r="E1025" i="5"/>
  <c r="L514" i="5"/>
  <c r="I514" i="5"/>
  <c r="J514" i="5"/>
  <c r="X514" i="5" l="1"/>
  <c r="E1026" i="5"/>
  <c r="K514" i="5"/>
  <c r="M514" i="5" s="1"/>
  <c r="H515" i="5" s="1"/>
  <c r="Y514" i="5"/>
  <c r="V515" i="5" s="1"/>
  <c r="L515" i="5" l="1"/>
  <c r="J515" i="5"/>
  <c r="I515" i="5"/>
  <c r="Z515" i="5"/>
  <c r="W515" i="5"/>
  <c r="E1027" i="5"/>
  <c r="K515" i="5" l="1"/>
  <c r="E1028" i="5"/>
  <c r="X515" i="5"/>
  <c r="Y515" i="5" s="1"/>
  <c r="V516" i="5" s="1"/>
  <c r="M515" i="5"/>
  <c r="H516" i="5" s="1"/>
  <c r="Z516" i="5" l="1"/>
  <c r="W516" i="5"/>
  <c r="L516" i="5"/>
  <c r="I516" i="5"/>
  <c r="J516" i="5"/>
  <c r="E1029" i="5"/>
  <c r="E1030" i="5" l="1"/>
  <c r="K516" i="5"/>
  <c r="X516" i="5"/>
  <c r="Y516" i="5" s="1"/>
  <c r="V517" i="5" s="1"/>
  <c r="M516" i="5"/>
  <c r="H517" i="5" s="1"/>
  <c r="W517" i="5" l="1"/>
  <c r="Z517" i="5"/>
  <c r="L517" i="5"/>
  <c r="I517" i="5"/>
  <c r="J517" i="5"/>
  <c r="E1031" i="5"/>
  <c r="X517" i="5" l="1"/>
  <c r="K517" i="5"/>
  <c r="M517" i="5" s="1"/>
  <c r="H518" i="5" s="1"/>
  <c r="E1032" i="5"/>
  <c r="Y517" i="5"/>
  <c r="V518" i="5" s="1"/>
  <c r="L518" i="5" l="1"/>
  <c r="I518" i="5"/>
  <c r="J518" i="5"/>
  <c r="Z518" i="5"/>
  <c r="W518" i="5"/>
  <c r="E1033" i="5"/>
  <c r="E1034" i="5" l="1"/>
  <c r="K518" i="5"/>
  <c r="X518" i="5"/>
  <c r="Y518" i="5" s="1"/>
  <c r="V519" i="5" s="1"/>
  <c r="M518" i="5"/>
  <c r="H519" i="5" s="1"/>
  <c r="Z519" i="5" l="1"/>
  <c r="W519" i="5"/>
  <c r="L519" i="5"/>
  <c r="J519" i="5"/>
  <c r="I519" i="5"/>
  <c r="E1035" i="5"/>
  <c r="K519" i="5" l="1"/>
  <c r="E1036" i="5"/>
  <c r="X519" i="5"/>
  <c r="Y519" i="5" s="1"/>
  <c r="V520" i="5" s="1"/>
  <c r="M519" i="5"/>
  <c r="H520" i="5" s="1"/>
  <c r="Z520" i="5" l="1"/>
  <c r="W520" i="5"/>
  <c r="L520" i="5"/>
  <c r="I520" i="5"/>
  <c r="J520" i="5"/>
  <c r="E1037" i="5"/>
  <c r="E1038" i="5" l="1"/>
  <c r="K520" i="5"/>
  <c r="X520" i="5"/>
  <c r="M520" i="5"/>
  <c r="H521" i="5" s="1"/>
  <c r="Y520" i="5"/>
  <c r="V521" i="5" s="1"/>
  <c r="W521" i="5" l="1"/>
  <c r="Z521" i="5"/>
  <c r="L521" i="5"/>
  <c r="I521" i="5"/>
  <c r="J521" i="5"/>
  <c r="E1039" i="5"/>
  <c r="E1040" i="5" l="1"/>
  <c r="X521" i="5"/>
  <c r="K521" i="5"/>
  <c r="M521" i="5" s="1"/>
  <c r="H522" i="5" s="1"/>
  <c r="Y521" i="5"/>
  <c r="V522" i="5" s="1"/>
  <c r="L522" i="5" l="1"/>
  <c r="J522" i="5"/>
  <c r="I522" i="5"/>
  <c r="Z522" i="5"/>
  <c r="W522" i="5"/>
  <c r="E1041" i="5"/>
  <c r="K522" i="5" l="1"/>
  <c r="E1042" i="5"/>
  <c r="X522" i="5"/>
  <c r="Y522" i="5" s="1"/>
  <c r="V523" i="5" s="1"/>
  <c r="M522" i="5"/>
  <c r="H523" i="5" s="1"/>
  <c r="Z523" i="5" l="1"/>
  <c r="W523" i="5"/>
  <c r="L523" i="5"/>
  <c r="I523" i="5"/>
  <c r="J523" i="5"/>
  <c r="E1043" i="5"/>
  <c r="X523" i="5" l="1"/>
  <c r="E1044" i="5"/>
  <c r="K523" i="5"/>
  <c r="M523" i="5" s="1"/>
  <c r="H524" i="5" s="1"/>
  <c r="Y523" i="5"/>
  <c r="V524" i="5" s="1"/>
  <c r="L524" i="5" l="1"/>
  <c r="I524" i="5"/>
  <c r="J524" i="5"/>
  <c r="Z524" i="5"/>
  <c r="W524" i="5"/>
  <c r="E1045" i="5"/>
  <c r="E1046" i="5" l="1"/>
  <c r="X524" i="5"/>
  <c r="Y524" i="5" s="1"/>
  <c r="V525" i="5" s="1"/>
  <c r="K524" i="5"/>
  <c r="M524" i="5" s="1"/>
  <c r="H525" i="5" s="1"/>
  <c r="L525" i="5" l="1"/>
  <c r="I525" i="5"/>
  <c r="J525" i="5"/>
  <c r="W525" i="5"/>
  <c r="Z525" i="5"/>
  <c r="E1047" i="5"/>
  <c r="E1048" i="5" l="1"/>
  <c r="X525" i="5"/>
  <c r="Y525" i="5" s="1"/>
  <c r="V526" i="5" s="1"/>
  <c r="K525" i="5"/>
  <c r="M525" i="5" s="1"/>
  <c r="H526" i="5" s="1"/>
  <c r="L526" i="5" l="1"/>
  <c r="I526" i="5"/>
  <c r="J526" i="5"/>
  <c r="Z526" i="5"/>
  <c r="W526" i="5"/>
  <c r="E1049" i="5"/>
  <c r="E1050" i="5" l="1"/>
  <c r="K526" i="5"/>
  <c r="X526" i="5"/>
  <c r="Y526" i="5" s="1"/>
  <c r="V527" i="5" s="1"/>
  <c r="M526" i="5"/>
  <c r="H527" i="5" s="1"/>
  <c r="Z527" i="5" l="1"/>
  <c r="W527" i="5"/>
  <c r="L527" i="5"/>
  <c r="I527" i="5"/>
  <c r="J527" i="5"/>
  <c r="E1051" i="5"/>
  <c r="E1052" i="5" l="1"/>
  <c r="X527" i="5"/>
  <c r="K527" i="5"/>
  <c r="M527" i="5" s="1"/>
  <c r="H528" i="5" s="1"/>
  <c r="Y527" i="5"/>
  <c r="V528" i="5" s="1"/>
  <c r="L528" i="5" l="1"/>
  <c r="J528" i="5"/>
  <c r="I528" i="5"/>
  <c r="Z528" i="5"/>
  <c r="W528" i="5"/>
  <c r="E1053" i="5"/>
  <c r="K528" i="5" l="1"/>
  <c r="E1054" i="5"/>
  <c r="X528" i="5"/>
  <c r="M528" i="5"/>
  <c r="H529" i="5" s="1"/>
  <c r="Y528" i="5"/>
  <c r="V529" i="5" s="1"/>
  <c r="W529" i="5" l="1"/>
  <c r="Z529" i="5"/>
  <c r="L529" i="5"/>
  <c r="I529" i="5"/>
  <c r="J529" i="5"/>
  <c r="E1055" i="5"/>
  <c r="X529" i="5" l="1"/>
  <c r="E1056" i="5"/>
  <c r="K529" i="5"/>
  <c r="M529" i="5" s="1"/>
  <c r="H530" i="5" s="1"/>
  <c r="Y529" i="5"/>
  <c r="V530" i="5" s="1"/>
  <c r="L530" i="5" l="1"/>
  <c r="J530" i="5"/>
  <c r="I530" i="5"/>
  <c r="K530" i="5" s="1"/>
  <c r="Z530" i="5"/>
  <c r="W530" i="5"/>
  <c r="E1057" i="5"/>
  <c r="E1058" i="5" l="1"/>
  <c r="X530" i="5"/>
  <c r="Y530" i="5" s="1"/>
  <c r="V531" i="5" s="1"/>
  <c r="M530" i="5"/>
  <c r="H531" i="5" s="1"/>
  <c r="Z531" i="5" l="1"/>
  <c r="W531" i="5"/>
  <c r="L531" i="5"/>
  <c r="I531" i="5"/>
  <c r="J531" i="5"/>
  <c r="E1059" i="5"/>
  <c r="K531" i="5" l="1"/>
  <c r="E1060" i="5"/>
  <c r="X531" i="5"/>
  <c r="Y531" i="5" s="1"/>
  <c r="V532" i="5" s="1"/>
  <c r="M531" i="5"/>
  <c r="H532" i="5" s="1"/>
  <c r="Z532" i="5" l="1"/>
  <c r="W532" i="5"/>
  <c r="L532" i="5"/>
  <c r="I532" i="5"/>
  <c r="J532" i="5"/>
  <c r="E1061" i="5"/>
  <c r="X532" i="5" l="1"/>
  <c r="E1062" i="5"/>
  <c r="K532" i="5"/>
  <c r="M532" i="5" s="1"/>
  <c r="H533" i="5" s="1"/>
  <c r="Y532" i="5"/>
  <c r="V533" i="5" s="1"/>
  <c r="L533" i="5" l="1"/>
  <c r="I533" i="5"/>
  <c r="J533" i="5"/>
  <c r="W533" i="5"/>
  <c r="Z533" i="5"/>
  <c r="E1063" i="5"/>
  <c r="E1064" i="5" l="1"/>
  <c r="X533" i="5"/>
  <c r="Y533" i="5" s="1"/>
  <c r="V534" i="5" s="1"/>
  <c r="K533" i="5"/>
  <c r="M533" i="5" s="1"/>
  <c r="H534" i="5" s="1"/>
  <c r="L534" i="5" l="1"/>
  <c r="I534" i="5"/>
  <c r="J534" i="5"/>
  <c r="Z534" i="5"/>
  <c r="W534" i="5"/>
  <c r="E1065" i="5"/>
  <c r="E1066" i="5" l="1"/>
  <c r="K534" i="5"/>
  <c r="X534" i="5"/>
  <c r="Y534" i="5" s="1"/>
  <c r="V535" i="5" s="1"/>
  <c r="M534" i="5"/>
  <c r="H535" i="5" s="1"/>
  <c r="Z535" i="5" l="1"/>
  <c r="W535" i="5"/>
  <c r="L535" i="5"/>
  <c r="J535" i="5"/>
  <c r="I535" i="5"/>
  <c r="E1067" i="5"/>
  <c r="K535" i="5" l="1"/>
  <c r="E1068" i="5"/>
  <c r="X535" i="5"/>
  <c r="Y535" i="5" s="1"/>
  <c r="V536" i="5" s="1"/>
  <c r="M535" i="5"/>
  <c r="H536" i="5" s="1"/>
  <c r="Z536" i="5" l="1"/>
  <c r="W536" i="5"/>
  <c r="E1069" i="5"/>
  <c r="L536" i="5"/>
  <c r="I536" i="5"/>
  <c r="J536" i="5"/>
  <c r="K536" i="5" l="1"/>
  <c r="X536" i="5"/>
  <c r="Y536" i="5" s="1"/>
  <c r="V537" i="5" s="1"/>
  <c r="M536" i="5"/>
  <c r="H537" i="5" s="1"/>
  <c r="E1070" i="5"/>
  <c r="W537" i="5" l="1"/>
  <c r="Z537" i="5"/>
  <c r="E1071" i="5"/>
  <c r="L537" i="5"/>
  <c r="I537" i="5"/>
  <c r="J537" i="5"/>
  <c r="K537" i="5" l="1"/>
  <c r="X537" i="5"/>
  <c r="M537" i="5"/>
  <c r="H538" i="5" s="1"/>
  <c r="E1072" i="5"/>
  <c r="Y537" i="5"/>
  <c r="V538" i="5" s="1"/>
  <c r="E1073" i="5" l="1"/>
  <c r="Z538" i="5"/>
  <c r="W538" i="5"/>
  <c r="L538" i="5"/>
  <c r="I538" i="5"/>
  <c r="J538" i="5"/>
  <c r="K538" i="5" l="1"/>
  <c r="X538" i="5"/>
  <c r="Y538" i="5" s="1"/>
  <c r="V539" i="5" s="1"/>
  <c r="M538" i="5"/>
  <c r="H539" i="5" s="1"/>
  <c r="E1074" i="5"/>
  <c r="Z539" i="5" l="1"/>
  <c r="W539" i="5"/>
  <c r="E1075" i="5"/>
  <c r="L539" i="5"/>
  <c r="J539" i="5"/>
  <c r="I539" i="5"/>
  <c r="K539" i="5" l="1"/>
  <c r="E1076" i="5"/>
  <c r="X539" i="5"/>
  <c r="M539" i="5"/>
  <c r="H540" i="5" s="1"/>
  <c r="Y539" i="5"/>
  <c r="V540" i="5" s="1"/>
  <c r="Z540" i="5" l="1"/>
  <c r="W540" i="5"/>
  <c r="E1077" i="5"/>
  <c r="L540" i="5"/>
  <c r="I540" i="5"/>
  <c r="J540" i="5"/>
  <c r="K540" i="5" l="1"/>
  <c r="X540" i="5"/>
  <c r="Y540" i="5" s="1"/>
  <c r="V541" i="5" s="1"/>
  <c r="M540" i="5"/>
  <c r="H541" i="5" s="1"/>
  <c r="E1078" i="5"/>
  <c r="W541" i="5" l="1"/>
  <c r="Z541" i="5"/>
  <c r="E1079" i="5"/>
  <c r="L541" i="5"/>
  <c r="J541" i="5"/>
  <c r="I541" i="5"/>
  <c r="K541" i="5" l="1"/>
  <c r="X541" i="5"/>
  <c r="M541" i="5"/>
  <c r="H542" i="5" s="1"/>
  <c r="E1080" i="5"/>
  <c r="Y541" i="5"/>
  <c r="V542" i="5" s="1"/>
  <c r="E1081" i="5" l="1"/>
  <c r="Z542" i="5"/>
  <c r="W542" i="5"/>
  <c r="L542" i="5"/>
  <c r="I542" i="5"/>
  <c r="J542" i="5"/>
  <c r="K542" i="5" l="1"/>
  <c r="X542" i="5"/>
  <c r="Y542" i="5" s="1"/>
  <c r="V543" i="5" s="1"/>
  <c r="M542" i="5"/>
  <c r="H543" i="5" s="1"/>
  <c r="E1082" i="5"/>
  <c r="Z543" i="5" l="1"/>
  <c r="W543" i="5"/>
  <c r="E1083" i="5"/>
  <c r="L543" i="5"/>
  <c r="I543" i="5"/>
  <c r="J543" i="5"/>
  <c r="X543" i="5" l="1"/>
  <c r="Y543" i="5"/>
  <c r="V544" i="5" s="1"/>
  <c r="K543" i="5"/>
  <c r="M543" i="5" s="1"/>
  <c r="H544" i="5" s="1"/>
  <c r="E1084" i="5"/>
  <c r="L544" i="5" l="1"/>
  <c r="I544" i="5"/>
  <c r="J544" i="5"/>
  <c r="E1085" i="5"/>
  <c r="Z544" i="5"/>
  <c r="W544" i="5"/>
  <c r="E1086" i="5" l="1"/>
  <c r="X544" i="5"/>
  <c r="Y544" i="5" s="1"/>
  <c r="V545" i="5" s="1"/>
  <c r="K544" i="5"/>
  <c r="M544" i="5" s="1"/>
  <c r="H545" i="5" s="1"/>
  <c r="L545" i="5" l="1"/>
  <c r="J545" i="5"/>
  <c r="I545" i="5"/>
  <c r="W545" i="5"/>
  <c r="Z545" i="5"/>
  <c r="E1087" i="5"/>
  <c r="K545" i="5" l="1"/>
  <c r="E1088" i="5"/>
  <c r="X545" i="5"/>
  <c r="Y545" i="5" s="1"/>
  <c r="V546" i="5" s="1"/>
  <c r="M545" i="5"/>
  <c r="H546" i="5" s="1"/>
  <c r="Z546" i="5" l="1"/>
  <c r="W546" i="5"/>
  <c r="E1089" i="5"/>
  <c r="L546" i="5"/>
  <c r="I546" i="5"/>
  <c r="J546" i="5"/>
  <c r="X546" i="5" l="1"/>
  <c r="K546" i="5"/>
  <c r="M546" i="5" s="1"/>
  <c r="H547" i="5" s="1"/>
  <c r="Y546" i="5"/>
  <c r="V547" i="5" s="1"/>
  <c r="E1090" i="5"/>
  <c r="L547" i="5" l="1"/>
  <c r="J547" i="5"/>
  <c r="I547" i="5"/>
  <c r="Z547" i="5"/>
  <c r="W547" i="5"/>
  <c r="E1091" i="5"/>
  <c r="K547" i="5" l="1"/>
  <c r="X547" i="5"/>
  <c r="Y547" i="5" s="1"/>
  <c r="V548" i="5" s="1"/>
  <c r="M547" i="5"/>
  <c r="H548" i="5" s="1"/>
  <c r="E1092" i="5"/>
  <c r="Z548" i="5" l="1"/>
  <c r="W548" i="5"/>
  <c r="E1093" i="5"/>
  <c r="L548" i="5"/>
  <c r="I548" i="5"/>
  <c r="J548" i="5"/>
  <c r="X548" i="5" l="1"/>
  <c r="E1094" i="5"/>
  <c r="K548" i="5"/>
  <c r="M548" i="5" s="1"/>
  <c r="H549" i="5" s="1"/>
  <c r="Y548" i="5"/>
  <c r="V549" i="5" s="1"/>
  <c r="L549" i="5" l="1"/>
  <c r="I549" i="5"/>
  <c r="J549" i="5"/>
  <c r="W549" i="5"/>
  <c r="Z549" i="5"/>
  <c r="E1095" i="5"/>
  <c r="E1096" i="5" l="1"/>
  <c r="X549" i="5"/>
  <c r="Y549" i="5" s="1"/>
  <c r="V550" i="5" s="1"/>
  <c r="K549" i="5"/>
  <c r="M549" i="5" s="1"/>
  <c r="H550" i="5" s="1"/>
  <c r="L550" i="5" l="1"/>
  <c r="I550" i="5"/>
  <c r="J550" i="5"/>
  <c r="Z550" i="5"/>
  <c r="W550" i="5"/>
  <c r="E1097" i="5"/>
  <c r="E1098" i="5" l="1"/>
  <c r="K550" i="5"/>
  <c r="X550" i="5"/>
  <c r="Y550" i="5" s="1"/>
  <c r="V551" i="5" s="1"/>
  <c r="M550" i="5"/>
  <c r="H551" i="5" s="1"/>
  <c r="Z551" i="5" l="1"/>
  <c r="W551" i="5"/>
  <c r="L551" i="5"/>
  <c r="J551" i="5"/>
  <c r="I551" i="5"/>
  <c r="E1099" i="5"/>
  <c r="X551" i="5" l="1"/>
  <c r="E1100" i="5"/>
  <c r="K551" i="5"/>
  <c r="M551" i="5" s="1"/>
  <c r="H552" i="5" s="1"/>
  <c r="Y551" i="5"/>
  <c r="V552" i="5" s="1"/>
  <c r="L552" i="5" l="1"/>
  <c r="I552" i="5"/>
  <c r="J552" i="5"/>
  <c r="Z552" i="5"/>
  <c r="W552" i="5"/>
  <c r="E1101" i="5"/>
  <c r="E1102" i="5" l="1"/>
  <c r="X552" i="5"/>
  <c r="Y552" i="5" s="1"/>
  <c r="V553" i="5" s="1"/>
  <c r="K552" i="5"/>
  <c r="M552" i="5" s="1"/>
  <c r="H553" i="5" s="1"/>
  <c r="L553" i="5" l="1"/>
  <c r="I553" i="5"/>
  <c r="J553" i="5"/>
  <c r="W553" i="5"/>
  <c r="Z553" i="5"/>
  <c r="E1103" i="5"/>
  <c r="X553" i="5" l="1"/>
  <c r="Y553" i="5" s="1"/>
  <c r="V554" i="5" s="1"/>
  <c r="E1104" i="5"/>
  <c r="K553" i="5"/>
  <c r="M553" i="5" s="1"/>
  <c r="H554" i="5" s="1"/>
  <c r="L554" i="5" l="1"/>
  <c r="I554" i="5"/>
  <c r="J554" i="5"/>
  <c r="Z554" i="5"/>
  <c r="W554" i="5"/>
  <c r="E1105" i="5"/>
  <c r="E1106" i="5" l="1"/>
  <c r="K554" i="5"/>
  <c r="X554" i="5"/>
  <c r="Y554" i="5" s="1"/>
  <c r="V555" i="5" s="1"/>
  <c r="M554" i="5"/>
  <c r="H555" i="5" s="1"/>
  <c r="Z555" i="5" l="1"/>
  <c r="W555" i="5"/>
  <c r="L555" i="5"/>
  <c r="I555" i="5"/>
  <c r="J555" i="5"/>
  <c r="E1107" i="5"/>
  <c r="K555" i="5" l="1"/>
  <c r="X555" i="5"/>
  <c r="M555" i="5"/>
  <c r="H556" i="5" s="1"/>
  <c r="E1108" i="5"/>
  <c r="Y555" i="5"/>
  <c r="V556" i="5" s="1"/>
  <c r="E1109" i="5" l="1"/>
  <c r="Z556" i="5"/>
  <c r="W556" i="5"/>
  <c r="L556" i="5"/>
  <c r="J556" i="5"/>
  <c r="I556" i="5"/>
  <c r="K556" i="5" l="1"/>
  <c r="X556" i="5"/>
  <c r="M556" i="5"/>
  <c r="H557" i="5" s="1"/>
  <c r="Y556" i="5"/>
  <c r="V557" i="5" s="1"/>
  <c r="E1110" i="5"/>
  <c r="E1111" i="5" l="1"/>
  <c r="W557" i="5"/>
  <c r="Z557" i="5"/>
  <c r="L557" i="5"/>
  <c r="I557" i="5"/>
  <c r="J557" i="5"/>
  <c r="K557" i="5" l="1"/>
  <c r="X557" i="5"/>
  <c r="M557" i="5"/>
  <c r="H558" i="5" s="1"/>
  <c r="Y557" i="5"/>
  <c r="V558" i="5" s="1"/>
  <c r="E1112" i="5"/>
  <c r="E1113" i="5" l="1"/>
  <c r="Z558" i="5"/>
  <c r="W558" i="5"/>
  <c r="L558" i="5"/>
  <c r="I558" i="5"/>
  <c r="J558" i="5"/>
  <c r="K558" i="5" l="1"/>
  <c r="X558" i="5"/>
  <c r="Y558" i="5" s="1"/>
  <c r="V559" i="5" s="1"/>
  <c r="M558" i="5"/>
  <c r="H559" i="5" s="1"/>
  <c r="E1114" i="5"/>
  <c r="Z559" i="5" l="1"/>
  <c r="W559" i="5"/>
  <c r="L559" i="5"/>
  <c r="I559" i="5"/>
  <c r="J559" i="5"/>
  <c r="E1115" i="5"/>
  <c r="X559" i="5" l="1"/>
  <c r="E1116" i="5"/>
  <c r="K559" i="5"/>
  <c r="M559" i="5" s="1"/>
  <c r="H560" i="5" s="1"/>
  <c r="Y559" i="5"/>
  <c r="V560" i="5" s="1"/>
  <c r="L560" i="5" l="1"/>
  <c r="I560" i="5"/>
  <c r="J560" i="5"/>
  <c r="Z560" i="5"/>
  <c r="W560" i="5"/>
  <c r="E1117" i="5"/>
  <c r="E1118" i="5" l="1"/>
  <c r="K560" i="5"/>
  <c r="X560" i="5"/>
  <c r="Y560" i="5" s="1"/>
  <c r="V561" i="5" s="1"/>
  <c r="M560" i="5"/>
  <c r="H561" i="5" s="1"/>
  <c r="W561" i="5" l="1"/>
  <c r="Z561" i="5"/>
  <c r="L561" i="5"/>
  <c r="I561" i="5"/>
  <c r="J561" i="5"/>
  <c r="E1119" i="5"/>
  <c r="K561" i="5" l="1"/>
  <c r="E1120" i="5"/>
  <c r="X561" i="5"/>
  <c r="M561" i="5"/>
  <c r="H562" i="5" s="1"/>
  <c r="Y561" i="5"/>
  <c r="V562" i="5" s="1"/>
  <c r="L562" i="5" l="1"/>
  <c r="J562" i="5"/>
  <c r="I562" i="5"/>
  <c r="E1121" i="5"/>
  <c r="Z562" i="5"/>
  <c r="W562" i="5"/>
  <c r="E1122" i="5" l="1"/>
  <c r="K562" i="5"/>
  <c r="X562" i="5"/>
  <c r="Y562" i="5" s="1"/>
  <c r="V563" i="5" s="1"/>
  <c r="M562" i="5"/>
  <c r="H563" i="5" s="1"/>
  <c r="Z563" i="5" l="1"/>
  <c r="W563" i="5"/>
  <c r="L563" i="5"/>
  <c r="I563" i="5"/>
  <c r="J563" i="5"/>
  <c r="E1123" i="5"/>
  <c r="E1124" i="5" l="1"/>
  <c r="X563" i="5"/>
  <c r="K563" i="5"/>
  <c r="M563" i="5" s="1"/>
  <c r="H564" i="5" s="1"/>
  <c r="Y563" i="5"/>
  <c r="V564" i="5" s="1"/>
  <c r="L564" i="5" l="1"/>
  <c r="I564" i="5"/>
  <c r="J564" i="5"/>
  <c r="Z564" i="5"/>
  <c r="W564" i="5"/>
  <c r="E1125" i="5"/>
  <c r="E1126" i="5" l="1"/>
  <c r="X564" i="5"/>
  <c r="Y564" i="5"/>
  <c r="V565" i="5" s="1"/>
  <c r="K564" i="5"/>
  <c r="M564" i="5" s="1"/>
  <c r="H565" i="5" s="1"/>
  <c r="L565" i="5" l="1"/>
  <c r="I565" i="5"/>
  <c r="J565" i="5"/>
  <c r="W565" i="5"/>
  <c r="Z565" i="5"/>
  <c r="E1127" i="5"/>
  <c r="E1128" i="5" l="1"/>
  <c r="K565" i="5"/>
  <c r="X565" i="5"/>
  <c r="Y565" i="5" s="1"/>
  <c r="V566" i="5" s="1"/>
  <c r="M565" i="5"/>
  <c r="H566" i="5" s="1"/>
  <c r="Z566" i="5" l="1"/>
  <c r="W566" i="5"/>
  <c r="E1129" i="5"/>
  <c r="L566" i="5"/>
  <c r="I566" i="5"/>
  <c r="J566" i="5"/>
  <c r="X566" i="5" l="1"/>
  <c r="K566" i="5"/>
  <c r="M566" i="5" s="1"/>
  <c r="H567" i="5" s="1"/>
  <c r="Y566" i="5"/>
  <c r="V567" i="5" s="1"/>
  <c r="E1130" i="5"/>
  <c r="L567" i="5" l="1"/>
  <c r="I567" i="5"/>
  <c r="J567" i="5"/>
  <c r="E1131" i="5"/>
  <c r="Z567" i="5"/>
  <c r="W567" i="5"/>
  <c r="E1132" i="5" l="1"/>
  <c r="X567" i="5"/>
  <c r="Y567" i="5" s="1"/>
  <c r="V568" i="5" s="1"/>
  <c r="K567" i="5"/>
  <c r="M567" i="5" s="1"/>
  <c r="H568" i="5" s="1"/>
  <c r="L568" i="5" l="1"/>
  <c r="I568" i="5"/>
  <c r="J568" i="5"/>
  <c r="Z568" i="5"/>
  <c r="W568" i="5"/>
  <c r="E1133" i="5"/>
  <c r="X568" i="5" l="1"/>
  <c r="Y568" i="5" s="1"/>
  <c r="V569" i="5" s="1"/>
  <c r="E1134" i="5"/>
  <c r="K568" i="5"/>
  <c r="M568" i="5" s="1"/>
  <c r="H569" i="5" s="1"/>
  <c r="L569" i="5" l="1"/>
  <c r="I569" i="5"/>
  <c r="J569" i="5"/>
  <c r="W569" i="5"/>
  <c r="Z569" i="5"/>
  <c r="E1135" i="5"/>
  <c r="E1136" i="5" l="1"/>
  <c r="X569" i="5"/>
  <c r="Y569" i="5"/>
  <c r="V570" i="5" s="1"/>
  <c r="K569" i="5"/>
  <c r="M569" i="5" s="1"/>
  <c r="H570" i="5" s="1"/>
  <c r="L570" i="5" l="1"/>
  <c r="I570" i="5"/>
  <c r="J570" i="5"/>
  <c r="Z570" i="5"/>
  <c r="W570" i="5"/>
  <c r="E1137" i="5"/>
  <c r="E1138" i="5" l="1"/>
  <c r="K570" i="5"/>
  <c r="X570" i="5"/>
  <c r="Y570" i="5" s="1"/>
  <c r="V571" i="5" s="1"/>
  <c r="M570" i="5"/>
  <c r="H571" i="5" s="1"/>
  <c r="Z571" i="5" l="1"/>
  <c r="W571" i="5"/>
  <c r="L571" i="5"/>
  <c r="I571" i="5"/>
  <c r="J571" i="5"/>
  <c r="E1139" i="5"/>
  <c r="K571" i="5" l="1"/>
  <c r="X571" i="5"/>
  <c r="M571" i="5"/>
  <c r="H572" i="5" s="1"/>
  <c r="E1140" i="5"/>
  <c r="Y571" i="5"/>
  <c r="V572" i="5" s="1"/>
  <c r="Z572" i="5" l="1"/>
  <c r="W572" i="5"/>
  <c r="E1141" i="5"/>
  <c r="L572" i="5"/>
  <c r="I572" i="5"/>
  <c r="J572" i="5"/>
  <c r="K572" i="5" l="1"/>
  <c r="E1142" i="5"/>
  <c r="X572" i="5"/>
  <c r="M572" i="5"/>
  <c r="H573" i="5" s="1"/>
  <c r="Y572" i="5"/>
  <c r="V573" i="5" s="1"/>
  <c r="W573" i="5" l="1"/>
  <c r="Z573" i="5"/>
  <c r="E1143" i="5"/>
  <c r="L573" i="5"/>
  <c r="I573" i="5"/>
  <c r="J573" i="5"/>
  <c r="X573" i="5" l="1"/>
  <c r="E1144" i="5"/>
  <c r="K573" i="5"/>
  <c r="M573" i="5" s="1"/>
  <c r="H574" i="5" s="1"/>
  <c r="Y573" i="5"/>
  <c r="V574" i="5" s="1"/>
  <c r="L574" i="5" l="1"/>
  <c r="I574" i="5"/>
  <c r="J574" i="5"/>
  <c r="Z574" i="5"/>
  <c r="W574" i="5"/>
  <c r="E1145" i="5"/>
  <c r="E1146" i="5" l="1"/>
  <c r="K574" i="5"/>
  <c r="X574" i="5"/>
  <c r="Y574" i="5" s="1"/>
  <c r="V575" i="5" s="1"/>
  <c r="M574" i="5"/>
  <c r="H575" i="5" s="1"/>
  <c r="Z575" i="5" l="1"/>
  <c r="W575" i="5"/>
  <c r="E1147" i="5"/>
  <c r="L575" i="5"/>
  <c r="J575" i="5"/>
  <c r="I575" i="5"/>
  <c r="K575" i="5" l="1"/>
  <c r="X575" i="5"/>
  <c r="Y575" i="5" s="1"/>
  <c r="V576" i="5" s="1"/>
  <c r="M575" i="5"/>
  <c r="H576" i="5" s="1"/>
  <c r="E1148" i="5"/>
  <c r="Z576" i="5" l="1"/>
  <c r="W576" i="5"/>
  <c r="E1149" i="5"/>
  <c r="L576" i="5"/>
  <c r="I576" i="5"/>
  <c r="J576" i="5"/>
  <c r="K576" i="5" l="1"/>
  <c r="X576" i="5"/>
  <c r="M576" i="5"/>
  <c r="H577" i="5" s="1"/>
  <c r="Y576" i="5"/>
  <c r="V577" i="5" s="1"/>
  <c r="E1150" i="5"/>
  <c r="E1151" i="5" l="1"/>
  <c r="W577" i="5"/>
  <c r="Z577" i="5"/>
  <c r="L577" i="5"/>
  <c r="J577" i="5"/>
  <c r="I577" i="5"/>
  <c r="K577" i="5" l="1"/>
  <c r="X577" i="5"/>
  <c r="Y577" i="5" s="1"/>
  <c r="V578" i="5" s="1"/>
  <c r="M577" i="5"/>
  <c r="H578" i="5" s="1"/>
  <c r="E1152" i="5"/>
  <c r="Z578" i="5" l="1"/>
  <c r="W578" i="5"/>
  <c r="E1153" i="5"/>
  <c r="L578" i="5"/>
  <c r="I578" i="5"/>
  <c r="J578" i="5"/>
  <c r="X578" i="5" l="1"/>
  <c r="K578" i="5"/>
  <c r="M578" i="5" s="1"/>
  <c r="H579" i="5" s="1"/>
  <c r="Y578" i="5"/>
  <c r="V579" i="5" s="1"/>
  <c r="E1154" i="5"/>
  <c r="L579" i="5" l="1"/>
  <c r="J579" i="5"/>
  <c r="I579" i="5"/>
  <c r="E1155" i="5"/>
  <c r="Z579" i="5"/>
  <c r="W579" i="5"/>
  <c r="K579" i="5" l="1"/>
  <c r="E1156" i="5"/>
  <c r="X579" i="5"/>
  <c r="Y579" i="5" s="1"/>
  <c r="V580" i="5" s="1"/>
  <c r="M579" i="5"/>
  <c r="H580" i="5" s="1"/>
  <c r="Z580" i="5" l="1"/>
  <c r="W580" i="5"/>
  <c r="L580" i="5"/>
  <c r="I580" i="5"/>
  <c r="J580" i="5"/>
  <c r="E1157" i="5"/>
  <c r="E1158" i="5" l="1"/>
  <c r="K580" i="5"/>
  <c r="X580" i="5"/>
  <c r="Y580" i="5" s="1"/>
  <c r="V581" i="5" s="1"/>
  <c r="M580" i="5"/>
  <c r="H581" i="5" s="1"/>
  <c r="W581" i="5" l="1"/>
  <c r="Z581" i="5"/>
  <c r="E1159" i="5"/>
  <c r="L581" i="5"/>
  <c r="I581" i="5"/>
  <c r="J581" i="5"/>
  <c r="K581" i="5" l="1"/>
  <c r="X581" i="5"/>
  <c r="M581" i="5"/>
  <c r="H582" i="5" s="1"/>
  <c r="E1160" i="5"/>
  <c r="Y581" i="5"/>
  <c r="V582" i="5" s="1"/>
  <c r="Z582" i="5" l="1"/>
  <c r="W582" i="5"/>
  <c r="L582" i="5"/>
  <c r="I582" i="5"/>
  <c r="J582" i="5"/>
  <c r="E1161" i="5"/>
  <c r="E1162" i="5" l="1"/>
  <c r="K582" i="5"/>
  <c r="X582" i="5"/>
  <c r="Y582" i="5" s="1"/>
  <c r="V583" i="5" s="1"/>
  <c r="M582" i="5"/>
  <c r="H583" i="5" s="1"/>
  <c r="Z583" i="5" l="1"/>
  <c r="W583" i="5"/>
  <c r="L583" i="5"/>
  <c r="J583" i="5"/>
  <c r="I583" i="5"/>
  <c r="E1163" i="5"/>
  <c r="E1164" i="5" l="1"/>
  <c r="X583" i="5"/>
  <c r="K583" i="5"/>
  <c r="M583" i="5" s="1"/>
  <c r="H584" i="5" s="1"/>
  <c r="Y583" i="5"/>
  <c r="V584" i="5" s="1"/>
  <c r="L584" i="5" l="1"/>
  <c r="I584" i="5"/>
  <c r="J584" i="5"/>
  <c r="Z584" i="5"/>
  <c r="W584" i="5"/>
  <c r="E1165" i="5"/>
  <c r="E1166" i="5" l="1"/>
  <c r="X584" i="5"/>
  <c r="Y584" i="5"/>
  <c r="V585" i="5" s="1"/>
  <c r="K584" i="5"/>
  <c r="M584" i="5" s="1"/>
  <c r="H585" i="5" s="1"/>
  <c r="L585" i="5" l="1"/>
  <c r="I585" i="5"/>
  <c r="J585" i="5"/>
  <c r="W585" i="5"/>
  <c r="Z585" i="5"/>
  <c r="E1167" i="5"/>
  <c r="E1168" i="5" l="1"/>
  <c r="X585" i="5"/>
  <c r="Y585" i="5"/>
  <c r="V586" i="5" s="1"/>
  <c r="K585" i="5"/>
  <c r="M585" i="5" s="1"/>
  <c r="H586" i="5" s="1"/>
  <c r="L586" i="5" l="1"/>
  <c r="I586" i="5"/>
  <c r="J586" i="5"/>
  <c r="Z586" i="5"/>
  <c r="W586" i="5"/>
  <c r="E1169" i="5"/>
  <c r="E1170" i="5" l="1"/>
  <c r="K586" i="5"/>
  <c r="X586" i="5"/>
  <c r="Y586" i="5" s="1"/>
  <c r="V587" i="5" s="1"/>
  <c r="M586" i="5"/>
  <c r="H587" i="5" s="1"/>
  <c r="Z587" i="5" l="1"/>
  <c r="W587" i="5"/>
  <c r="E1171" i="5"/>
  <c r="L587" i="5"/>
  <c r="J587" i="5"/>
  <c r="I587" i="5"/>
  <c r="K587" i="5" l="1"/>
  <c r="X587" i="5"/>
  <c r="Y587" i="5" s="1"/>
  <c r="V588" i="5" s="1"/>
  <c r="M587" i="5"/>
  <c r="H588" i="5" s="1"/>
  <c r="E1172" i="5"/>
  <c r="Z588" i="5" l="1"/>
  <c r="W588" i="5"/>
  <c r="E1173" i="5"/>
  <c r="L588" i="5"/>
  <c r="I588" i="5"/>
  <c r="J588" i="5"/>
  <c r="X588" i="5" l="1"/>
  <c r="E1174" i="5"/>
  <c r="K588" i="5"/>
  <c r="M588" i="5" s="1"/>
  <c r="H589" i="5" s="1"/>
  <c r="Y588" i="5"/>
  <c r="V589" i="5" s="1"/>
  <c r="L589" i="5" l="1"/>
  <c r="I589" i="5"/>
  <c r="J589" i="5"/>
  <c r="W589" i="5"/>
  <c r="Z589" i="5"/>
  <c r="E1175" i="5"/>
  <c r="E1176" i="5" l="1"/>
  <c r="X589" i="5"/>
  <c r="Y589" i="5" s="1"/>
  <c r="V590" i="5" s="1"/>
  <c r="K589" i="5"/>
  <c r="M589" i="5" s="1"/>
  <c r="H590" i="5" s="1"/>
  <c r="L590" i="5" l="1"/>
  <c r="I590" i="5"/>
  <c r="J590" i="5"/>
  <c r="Z590" i="5"/>
  <c r="W590" i="5"/>
  <c r="E1177" i="5"/>
  <c r="E1178" i="5" l="1"/>
  <c r="K590" i="5"/>
  <c r="X590" i="5"/>
  <c r="Y590" i="5" s="1"/>
  <c r="V591" i="5" s="1"/>
  <c r="M590" i="5"/>
  <c r="H591" i="5" s="1"/>
  <c r="Z591" i="5" l="1"/>
  <c r="W591" i="5"/>
  <c r="E1179" i="5"/>
  <c r="L591" i="5"/>
  <c r="J591" i="5"/>
  <c r="I591" i="5"/>
  <c r="X591" i="5" l="1"/>
  <c r="E1180" i="5"/>
  <c r="K591" i="5"/>
  <c r="M591" i="5" s="1"/>
  <c r="H592" i="5" s="1"/>
  <c r="Y591" i="5"/>
  <c r="V592" i="5" s="1"/>
  <c r="L592" i="5" l="1"/>
  <c r="I592" i="5"/>
  <c r="J592" i="5"/>
  <c r="Z592" i="5"/>
  <c r="W592" i="5"/>
  <c r="E1181" i="5"/>
  <c r="X592" i="5" l="1"/>
  <c r="Y592" i="5" s="1"/>
  <c r="V593" i="5" s="1"/>
  <c r="E1182" i="5"/>
  <c r="K592" i="5"/>
  <c r="M592" i="5" s="1"/>
  <c r="H593" i="5" s="1"/>
  <c r="L593" i="5" l="1"/>
  <c r="I593" i="5"/>
  <c r="J593" i="5"/>
  <c r="W593" i="5"/>
  <c r="Z593" i="5"/>
  <c r="E1183" i="5"/>
  <c r="X593" i="5" l="1"/>
  <c r="Y593" i="5" s="1"/>
  <c r="V594" i="5" s="1"/>
  <c r="E1184" i="5"/>
  <c r="K593" i="5"/>
  <c r="M593" i="5" s="1"/>
  <c r="H594" i="5" s="1"/>
  <c r="L594" i="5" l="1"/>
  <c r="I594" i="5"/>
  <c r="J594" i="5"/>
  <c r="Z594" i="5"/>
  <c r="W594" i="5"/>
  <c r="E1185" i="5"/>
  <c r="K594" i="5" l="1"/>
  <c r="E1186" i="5"/>
  <c r="X594" i="5"/>
  <c r="Y594" i="5" s="1"/>
  <c r="V595" i="5" s="1"/>
  <c r="M594" i="5"/>
  <c r="H595" i="5" s="1"/>
  <c r="Z595" i="5" l="1"/>
  <c r="W595" i="5"/>
  <c r="L595" i="5"/>
  <c r="I595" i="5"/>
  <c r="J595" i="5"/>
  <c r="E1187" i="5"/>
  <c r="X595" i="5" l="1"/>
  <c r="E1188" i="5"/>
  <c r="K595" i="5"/>
  <c r="M595" i="5" s="1"/>
  <c r="H596" i="5" s="1"/>
  <c r="Y595" i="5"/>
  <c r="V596" i="5" s="1"/>
  <c r="L596" i="5" l="1"/>
  <c r="I596" i="5"/>
  <c r="J596" i="5"/>
  <c r="Z596" i="5"/>
  <c r="W596" i="5"/>
  <c r="E1189" i="5"/>
  <c r="E1190" i="5" l="1"/>
  <c r="K596" i="5"/>
  <c r="X596" i="5"/>
  <c r="Y596" i="5" s="1"/>
  <c r="V597" i="5" s="1"/>
  <c r="M596" i="5"/>
  <c r="H597" i="5" s="1"/>
  <c r="W597" i="5" l="1"/>
  <c r="Z597" i="5"/>
  <c r="L597" i="5"/>
  <c r="J597" i="5"/>
  <c r="I597" i="5"/>
  <c r="E1191" i="5"/>
  <c r="K597" i="5" l="1"/>
  <c r="E1192" i="5"/>
  <c r="X597" i="5"/>
  <c r="M597" i="5"/>
  <c r="H598" i="5" s="1"/>
  <c r="Y597" i="5"/>
  <c r="V598" i="5" s="1"/>
  <c r="L598" i="5" l="1"/>
  <c r="J598" i="5"/>
  <c r="I598" i="5"/>
  <c r="Z598" i="5"/>
  <c r="W598" i="5"/>
  <c r="E1193" i="5"/>
  <c r="K598" i="5" l="1"/>
  <c r="E1194" i="5"/>
  <c r="X598" i="5"/>
  <c r="Y598" i="5" s="1"/>
  <c r="V599" i="5" s="1"/>
  <c r="M598" i="5"/>
  <c r="H599" i="5" s="1"/>
  <c r="Z599" i="5" l="1"/>
  <c r="W599" i="5"/>
  <c r="L599" i="5"/>
  <c r="J599" i="5"/>
  <c r="I599" i="5"/>
  <c r="E1195" i="5"/>
  <c r="K599" i="5" l="1"/>
  <c r="E1196" i="5"/>
  <c r="X599" i="5"/>
  <c r="Y599" i="5" s="1"/>
  <c r="V600" i="5" s="1"/>
  <c r="M599" i="5"/>
  <c r="H600" i="5" s="1"/>
  <c r="Z600" i="5" l="1"/>
  <c r="W600" i="5"/>
  <c r="L600" i="5"/>
  <c r="I600" i="5"/>
  <c r="J600" i="5"/>
  <c r="E1197" i="5"/>
  <c r="K600" i="5" l="1"/>
  <c r="X600" i="5"/>
  <c r="M600" i="5"/>
  <c r="H601" i="5" s="1"/>
  <c r="E1198" i="5"/>
  <c r="Y600" i="5"/>
  <c r="V601" i="5" s="1"/>
  <c r="E1199" i="5" l="1"/>
  <c r="W601" i="5"/>
  <c r="Z601" i="5"/>
  <c r="L601" i="5"/>
  <c r="I601" i="5"/>
  <c r="J601" i="5"/>
  <c r="K601" i="5" l="1"/>
  <c r="X601" i="5"/>
  <c r="Y601" i="5" s="1"/>
  <c r="V602" i="5" s="1"/>
  <c r="M601" i="5"/>
  <c r="H602" i="5" s="1"/>
  <c r="E1200" i="5"/>
  <c r="Z602" i="5" l="1"/>
  <c r="W602" i="5"/>
  <c r="L602" i="5"/>
  <c r="J602" i="5"/>
  <c r="I602" i="5"/>
  <c r="E1201" i="5"/>
  <c r="E1202" i="5" l="1"/>
  <c r="K602" i="5"/>
  <c r="X602" i="5"/>
  <c r="Y602" i="5" s="1"/>
  <c r="V603" i="5" s="1"/>
  <c r="M602" i="5"/>
  <c r="H603" i="5" s="1"/>
  <c r="Z603" i="5" l="1"/>
  <c r="W603" i="5"/>
  <c r="E1203" i="5"/>
  <c r="L603" i="5"/>
  <c r="J603" i="5"/>
  <c r="I603" i="5"/>
  <c r="K603" i="5" l="1"/>
  <c r="X603" i="5"/>
  <c r="Y603" i="5" s="1"/>
  <c r="V604" i="5" s="1"/>
  <c r="M603" i="5"/>
  <c r="H604" i="5" s="1"/>
  <c r="E1204" i="5"/>
  <c r="Z604" i="5" l="1"/>
  <c r="W604" i="5"/>
  <c r="L604" i="5"/>
  <c r="I604" i="5"/>
  <c r="J604" i="5"/>
  <c r="E1205" i="5"/>
  <c r="E1206" i="5" l="1"/>
  <c r="K604" i="5"/>
  <c r="X604" i="5"/>
  <c r="Y604" i="5" s="1"/>
  <c r="V605" i="5" s="1"/>
  <c r="M604" i="5"/>
  <c r="H605" i="5" s="1"/>
  <c r="W605" i="5" l="1"/>
  <c r="Z605" i="5"/>
  <c r="E1207" i="5"/>
  <c r="L605" i="5"/>
  <c r="I605" i="5"/>
  <c r="J605" i="5"/>
  <c r="X605" i="5" l="1"/>
  <c r="K605" i="5"/>
  <c r="M605" i="5" s="1"/>
  <c r="H606" i="5" s="1"/>
  <c r="E1208" i="5"/>
  <c r="Y605" i="5"/>
  <c r="V606" i="5" s="1"/>
  <c r="L606" i="5" l="1"/>
  <c r="I606" i="5"/>
  <c r="J606" i="5"/>
  <c r="Z606" i="5"/>
  <c r="W606" i="5"/>
  <c r="E1209" i="5"/>
  <c r="E1210" i="5" l="1"/>
  <c r="K606" i="5"/>
  <c r="X606" i="5"/>
  <c r="Y606" i="5" s="1"/>
  <c r="V607" i="5" s="1"/>
  <c r="M606" i="5"/>
  <c r="H607" i="5" s="1"/>
  <c r="Z607" i="5" l="1"/>
  <c r="W607" i="5"/>
  <c r="E1211" i="5"/>
  <c r="L607" i="5"/>
  <c r="I607" i="5"/>
  <c r="J607" i="5"/>
  <c r="K607" i="5" l="1"/>
  <c r="E1212" i="5"/>
  <c r="X607" i="5"/>
  <c r="M607" i="5"/>
  <c r="H608" i="5" s="1"/>
  <c r="Y607" i="5"/>
  <c r="V608" i="5" s="1"/>
  <c r="L608" i="5" l="1"/>
  <c r="J608" i="5"/>
  <c r="I608" i="5"/>
  <c r="Z608" i="5"/>
  <c r="W608" i="5"/>
  <c r="E1213" i="5"/>
  <c r="K608" i="5" l="1"/>
  <c r="E1214" i="5"/>
  <c r="X608" i="5"/>
  <c r="M608" i="5"/>
  <c r="H609" i="5" s="1"/>
  <c r="Y608" i="5"/>
  <c r="V609" i="5" s="1"/>
  <c r="W609" i="5" l="1"/>
  <c r="Z609" i="5"/>
  <c r="E1215" i="5"/>
  <c r="L609" i="5"/>
  <c r="I609" i="5"/>
  <c r="J609" i="5"/>
  <c r="K609" i="5" l="1"/>
  <c r="X609" i="5"/>
  <c r="M609" i="5"/>
  <c r="H610" i="5" s="1"/>
  <c r="E1216" i="5"/>
  <c r="Y609" i="5"/>
  <c r="V610" i="5" s="1"/>
  <c r="Z610" i="5" l="1"/>
  <c r="W610" i="5"/>
  <c r="E1217" i="5"/>
  <c r="L610" i="5"/>
  <c r="I610" i="5"/>
  <c r="J610" i="5"/>
  <c r="E1218" i="5" l="1"/>
  <c r="K610" i="5"/>
  <c r="X610" i="5"/>
  <c r="M610" i="5"/>
  <c r="H611" i="5" s="1"/>
  <c r="Y610" i="5"/>
  <c r="V611" i="5" s="1"/>
  <c r="Z611" i="5" l="1"/>
  <c r="W611" i="5"/>
  <c r="L611" i="5"/>
  <c r="I611" i="5"/>
  <c r="J611" i="5"/>
  <c r="E1219" i="5"/>
  <c r="E1220" i="5" l="1"/>
  <c r="K611" i="5"/>
  <c r="X611" i="5"/>
  <c r="Y611" i="5" s="1"/>
  <c r="V612" i="5" s="1"/>
  <c r="M611" i="5"/>
  <c r="H612" i="5" s="1"/>
  <c r="Z612" i="5" l="1"/>
  <c r="W612" i="5"/>
  <c r="L612" i="5"/>
  <c r="I612" i="5"/>
  <c r="J612" i="5"/>
  <c r="E1221" i="5"/>
  <c r="K612" i="5" l="1"/>
  <c r="E1222" i="5"/>
  <c r="X612" i="5"/>
  <c r="Y612" i="5" s="1"/>
  <c r="V613" i="5" s="1"/>
  <c r="M612" i="5"/>
  <c r="H613" i="5" s="1"/>
  <c r="W613" i="5" l="1"/>
  <c r="Z613" i="5"/>
  <c r="L613" i="5"/>
  <c r="I613" i="5"/>
  <c r="J613" i="5"/>
  <c r="E1223" i="5"/>
  <c r="X613" i="5" l="1"/>
  <c r="E1224" i="5"/>
  <c r="K613" i="5"/>
  <c r="M613" i="5" s="1"/>
  <c r="H614" i="5" s="1"/>
  <c r="Y613" i="5"/>
  <c r="V614" i="5" s="1"/>
  <c r="L614" i="5" l="1"/>
  <c r="I614" i="5"/>
  <c r="J614" i="5"/>
  <c r="Z614" i="5"/>
  <c r="W614" i="5"/>
  <c r="E1225" i="5"/>
  <c r="E1226" i="5" l="1"/>
  <c r="K614" i="5"/>
  <c r="X614" i="5"/>
  <c r="Y614" i="5" s="1"/>
  <c r="V615" i="5" s="1"/>
  <c r="M614" i="5"/>
  <c r="H615" i="5" s="1"/>
  <c r="Z615" i="5" l="1"/>
  <c r="W615" i="5"/>
  <c r="L615" i="5"/>
  <c r="J615" i="5"/>
  <c r="I615" i="5"/>
  <c r="E1227" i="5"/>
  <c r="E1228" i="5" l="1"/>
  <c r="K615" i="5"/>
  <c r="X615" i="5"/>
  <c r="M615" i="5"/>
  <c r="H616" i="5" s="1"/>
  <c r="Y615" i="5"/>
  <c r="V616" i="5" s="1"/>
  <c r="Z616" i="5" l="1"/>
  <c r="W616" i="5"/>
  <c r="L616" i="5"/>
  <c r="I616" i="5"/>
  <c r="J616" i="5"/>
  <c r="E1229" i="5"/>
  <c r="K616" i="5" l="1"/>
  <c r="E1230" i="5"/>
  <c r="X616" i="5"/>
  <c r="Y616" i="5" s="1"/>
  <c r="V617" i="5" s="1"/>
  <c r="M616" i="5"/>
  <c r="H617" i="5" s="1"/>
  <c r="W617" i="5" l="1"/>
  <c r="Z617" i="5"/>
  <c r="L617" i="5"/>
  <c r="J617" i="5"/>
  <c r="I617" i="5"/>
  <c r="E1231" i="5"/>
  <c r="K617" i="5" l="1"/>
  <c r="E1232" i="5"/>
  <c r="X617" i="5"/>
  <c r="M617" i="5"/>
  <c r="H618" i="5" s="1"/>
  <c r="Y617" i="5"/>
  <c r="V618" i="5" s="1"/>
  <c r="L618" i="5" l="1"/>
  <c r="I618" i="5"/>
  <c r="J618" i="5"/>
  <c r="Z618" i="5"/>
  <c r="W618" i="5"/>
  <c r="E1233" i="5"/>
  <c r="E1234" i="5" l="1"/>
  <c r="K618" i="5"/>
  <c r="X618" i="5"/>
  <c r="Y618" i="5" s="1"/>
  <c r="V619" i="5" s="1"/>
  <c r="M618" i="5"/>
  <c r="H619" i="5" s="1"/>
  <c r="Z619" i="5" l="1"/>
  <c r="W619" i="5"/>
  <c r="L619" i="5"/>
  <c r="I619" i="5"/>
  <c r="J619" i="5"/>
  <c r="E1235" i="5"/>
  <c r="E1236" i="5" l="1"/>
  <c r="X619" i="5"/>
  <c r="K619" i="5"/>
  <c r="M619" i="5" s="1"/>
  <c r="H620" i="5" s="1"/>
  <c r="Y619" i="5"/>
  <c r="V620" i="5" s="1"/>
  <c r="L620" i="5" l="1"/>
  <c r="I620" i="5"/>
  <c r="J620" i="5"/>
  <c r="Z620" i="5"/>
  <c r="W620" i="5"/>
  <c r="E1237" i="5"/>
  <c r="E1238" i="5" l="1"/>
  <c r="X620" i="5"/>
  <c r="Y620" i="5"/>
  <c r="V621" i="5" s="1"/>
  <c r="K620" i="5"/>
  <c r="M620" i="5" s="1"/>
  <c r="H621" i="5" s="1"/>
  <c r="L621" i="5" l="1"/>
  <c r="I621" i="5"/>
  <c r="J621" i="5"/>
  <c r="W621" i="5"/>
  <c r="Z621" i="5"/>
  <c r="E1239" i="5"/>
  <c r="X621" i="5" l="1"/>
  <c r="Y621" i="5" s="1"/>
  <c r="V622" i="5" s="1"/>
  <c r="E1240" i="5"/>
  <c r="K621" i="5"/>
  <c r="M621" i="5" s="1"/>
  <c r="H622" i="5" s="1"/>
  <c r="L622" i="5" l="1"/>
  <c r="I622" i="5"/>
  <c r="J622" i="5"/>
  <c r="Z622" i="5"/>
  <c r="W622" i="5"/>
  <c r="E1241" i="5"/>
  <c r="E1242" i="5" l="1"/>
  <c r="K622" i="5"/>
  <c r="X622" i="5"/>
  <c r="Y622" i="5" s="1"/>
  <c r="V623" i="5" s="1"/>
  <c r="M622" i="5"/>
  <c r="H623" i="5" s="1"/>
  <c r="Z623" i="5" l="1"/>
  <c r="W623" i="5"/>
  <c r="L623" i="5"/>
  <c r="J623" i="5"/>
  <c r="I623" i="5"/>
  <c r="E1243" i="5"/>
  <c r="E1244" i="5" l="1"/>
  <c r="X623" i="5"/>
  <c r="K623" i="5"/>
  <c r="M623" i="5" s="1"/>
  <c r="H624" i="5" s="1"/>
  <c r="Y623" i="5"/>
  <c r="V624" i="5" s="1"/>
  <c r="L624" i="5" l="1"/>
  <c r="I624" i="5"/>
  <c r="J624" i="5"/>
  <c r="Z624" i="5"/>
  <c r="W624" i="5"/>
  <c r="E1245" i="5"/>
  <c r="E1246" i="5" l="1"/>
  <c r="X624" i="5"/>
  <c r="Y624" i="5" s="1"/>
  <c r="V625" i="5" s="1"/>
  <c r="K624" i="5"/>
  <c r="M624" i="5" s="1"/>
  <c r="H625" i="5" s="1"/>
  <c r="L625" i="5" l="1"/>
  <c r="I625" i="5"/>
  <c r="J625" i="5"/>
  <c r="W625" i="5"/>
  <c r="Z625" i="5"/>
  <c r="E1247" i="5"/>
  <c r="E1248" i="5" l="1"/>
  <c r="X625" i="5"/>
  <c r="Y625" i="5" s="1"/>
  <c r="V626" i="5" s="1"/>
  <c r="K625" i="5"/>
  <c r="M625" i="5" s="1"/>
  <c r="H626" i="5" s="1"/>
  <c r="L626" i="5" l="1"/>
  <c r="I626" i="5"/>
  <c r="J626" i="5"/>
  <c r="Z626" i="5"/>
  <c r="W626" i="5"/>
  <c r="E1249" i="5"/>
  <c r="E1250" i="5" l="1"/>
  <c r="K626" i="5"/>
  <c r="X626" i="5"/>
  <c r="Y626" i="5" s="1"/>
  <c r="V627" i="5" s="1"/>
  <c r="M626" i="5"/>
  <c r="H627" i="5" s="1"/>
  <c r="Z627" i="5" l="1"/>
  <c r="W627" i="5"/>
  <c r="L627" i="5"/>
  <c r="I627" i="5"/>
  <c r="J627" i="5"/>
  <c r="E1251" i="5"/>
  <c r="E1252" i="5" l="1"/>
  <c r="K627" i="5"/>
  <c r="X627" i="5"/>
  <c r="Y627" i="5" s="1"/>
  <c r="V628" i="5" s="1"/>
  <c r="M627" i="5"/>
  <c r="H628" i="5" s="1"/>
  <c r="Z628" i="5" l="1"/>
  <c r="W628" i="5"/>
  <c r="L628" i="5"/>
  <c r="I628" i="5"/>
  <c r="J628" i="5"/>
  <c r="E1253" i="5"/>
  <c r="K628" i="5" l="1"/>
  <c r="E1254" i="5"/>
  <c r="X628" i="5"/>
  <c r="Y628" i="5" s="1"/>
  <c r="V629" i="5" s="1"/>
  <c r="M628" i="5"/>
  <c r="H629" i="5" s="1"/>
  <c r="W629" i="5" l="1"/>
  <c r="Z629" i="5"/>
  <c r="L629" i="5"/>
  <c r="I629" i="5"/>
  <c r="J629" i="5"/>
  <c r="E1255" i="5"/>
  <c r="K629" i="5" l="1"/>
  <c r="E1256" i="5"/>
  <c r="X629" i="5"/>
  <c r="M629" i="5"/>
  <c r="H630" i="5" s="1"/>
  <c r="Y629" i="5"/>
  <c r="V630" i="5" s="1"/>
  <c r="Z630" i="5" l="1"/>
  <c r="W630" i="5"/>
  <c r="E1257" i="5"/>
  <c r="L630" i="5"/>
  <c r="I630" i="5"/>
  <c r="J630" i="5"/>
  <c r="K630" i="5" l="1"/>
  <c r="E1258" i="5"/>
  <c r="X630" i="5"/>
  <c r="M630" i="5"/>
  <c r="H631" i="5" s="1"/>
  <c r="Y630" i="5"/>
  <c r="V631" i="5" s="1"/>
  <c r="Z631" i="5" l="1"/>
  <c r="W631" i="5"/>
  <c r="E1259" i="5"/>
  <c r="L631" i="5"/>
  <c r="J631" i="5"/>
  <c r="I631" i="5"/>
  <c r="X631" i="5" l="1"/>
  <c r="K631" i="5"/>
  <c r="M631" i="5" s="1"/>
  <c r="H632" i="5" s="1"/>
  <c r="E1260" i="5"/>
  <c r="Y631" i="5"/>
  <c r="V632" i="5" s="1"/>
  <c r="L632" i="5" l="1"/>
  <c r="I632" i="5"/>
  <c r="J632" i="5"/>
  <c r="Z632" i="5"/>
  <c r="W632" i="5"/>
  <c r="E1261" i="5"/>
  <c r="E1262" i="5" l="1"/>
  <c r="X632" i="5"/>
  <c r="Y632" i="5"/>
  <c r="V633" i="5" s="1"/>
  <c r="K632" i="5"/>
  <c r="M632" i="5" s="1"/>
  <c r="H633" i="5" s="1"/>
  <c r="L633" i="5" l="1"/>
  <c r="I633" i="5"/>
  <c r="J633" i="5"/>
  <c r="W633" i="5"/>
  <c r="Z633" i="5"/>
  <c r="E1263" i="5"/>
  <c r="E1264" i="5" l="1"/>
  <c r="X633" i="5"/>
  <c r="Y633" i="5"/>
  <c r="V634" i="5" s="1"/>
  <c r="K633" i="5"/>
  <c r="M633" i="5" s="1"/>
  <c r="H634" i="5" s="1"/>
  <c r="L634" i="5" l="1"/>
  <c r="I634" i="5"/>
  <c r="J634" i="5"/>
  <c r="Z634" i="5"/>
  <c r="W634" i="5"/>
  <c r="E1265" i="5"/>
  <c r="E1266" i="5" l="1"/>
  <c r="K634" i="5"/>
  <c r="X634" i="5"/>
  <c r="Y634" i="5" s="1"/>
  <c r="V635" i="5" s="1"/>
  <c r="M634" i="5"/>
  <c r="H635" i="5" s="1"/>
  <c r="Z635" i="5" l="1"/>
  <c r="W635" i="5"/>
  <c r="E1267" i="5"/>
  <c r="L635" i="5"/>
  <c r="J635" i="5"/>
  <c r="I635" i="5"/>
  <c r="K635" i="5" l="1"/>
  <c r="E1268" i="5"/>
  <c r="X635" i="5"/>
  <c r="M635" i="5"/>
  <c r="H636" i="5" s="1"/>
  <c r="Y635" i="5"/>
  <c r="V636" i="5" s="1"/>
  <c r="Z636" i="5" l="1"/>
  <c r="W636" i="5"/>
  <c r="L636" i="5"/>
  <c r="I636" i="5"/>
  <c r="J636" i="5"/>
  <c r="E1269" i="5"/>
  <c r="K636" i="5" l="1"/>
  <c r="E1270" i="5"/>
  <c r="X636" i="5"/>
  <c r="Y636" i="5" s="1"/>
  <c r="V637" i="5" s="1"/>
  <c r="M636" i="5"/>
  <c r="H637" i="5" s="1"/>
  <c r="W637" i="5" l="1"/>
  <c r="Z637" i="5"/>
  <c r="L637" i="5"/>
  <c r="J637" i="5"/>
  <c r="I637" i="5"/>
  <c r="E1271" i="5"/>
  <c r="K637" i="5" l="1"/>
  <c r="E1272" i="5"/>
  <c r="X637" i="5"/>
  <c r="M637" i="5"/>
  <c r="H638" i="5" s="1"/>
  <c r="Y637" i="5"/>
  <c r="V638" i="5" s="1"/>
  <c r="L638" i="5" l="1"/>
  <c r="I638" i="5"/>
  <c r="J638" i="5"/>
  <c r="Z638" i="5"/>
  <c r="W638" i="5"/>
  <c r="E1273" i="5"/>
  <c r="E1274" i="5" l="1"/>
  <c r="K638" i="5"/>
  <c r="X638" i="5"/>
  <c r="Y638" i="5" s="1"/>
  <c r="V639" i="5" s="1"/>
  <c r="M638" i="5"/>
  <c r="H639" i="5" s="1"/>
  <c r="Z639" i="5" l="1"/>
  <c r="W639" i="5"/>
  <c r="L639" i="5"/>
  <c r="I639" i="5"/>
  <c r="J639" i="5"/>
  <c r="E1275" i="5"/>
  <c r="X639" i="5" l="1"/>
  <c r="E1276" i="5"/>
  <c r="K639" i="5"/>
  <c r="M639" i="5" s="1"/>
  <c r="H640" i="5" s="1"/>
  <c r="Y639" i="5"/>
  <c r="V640" i="5" s="1"/>
  <c r="L640" i="5" l="1"/>
  <c r="I640" i="5"/>
  <c r="J640" i="5"/>
  <c r="Z640" i="5"/>
  <c r="W640" i="5"/>
  <c r="E1277" i="5"/>
  <c r="X640" i="5" l="1"/>
  <c r="Y640" i="5" s="1"/>
  <c r="V641" i="5" s="1"/>
  <c r="E1278" i="5"/>
  <c r="K640" i="5"/>
  <c r="M640" i="5" s="1"/>
  <c r="H641" i="5" s="1"/>
  <c r="L641" i="5" l="1"/>
  <c r="I641" i="5"/>
  <c r="J641" i="5"/>
  <c r="W641" i="5"/>
  <c r="Z641" i="5"/>
  <c r="E1279" i="5"/>
  <c r="X641" i="5" l="1"/>
  <c r="Y641" i="5" s="1"/>
  <c r="V642" i="5" s="1"/>
  <c r="E1280" i="5"/>
  <c r="K641" i="5"/>
  <c r="M641" i="5" s="1"/>
  <c r="H642" i="5" s="1"/>
  <c r="L642" i="5" l="1"/>
  <c r="I642" i="5"/>
  <c r="J642" i="5"/>
  <c r="Z642" i="5"/>
  <c r="W642" i="5"/>
  <c r="E1281" i="5"/>
  <c r="E1282" i="5" l="1"/>
  <c r="K642" i="5"/>
  <c r="X642" i="5"/>
  <c r="Y642" i="5" s="1"/>
  <c r="V643" i="5" s="1"/>
  <c r="M642" i="5"/>
  <c r="H643" i="5" s="1"/>
  <c r="Z643" i="5" l="1"/>
  <c r="W643" i="5"/>
  <c r="E1283" i="5"/>
  <c r="L643" i="5"/>
  <c r="I643" i="5"/>
  <c r="J643" i="5"/>
  <c r="K643" i="5" l="1"/>
  <c r="E1284" i="5"/>
  <c r="X643" i="5"/>
  <c r="M643" i="5"/>
  <c r="H644" i="5" s="1"/>
  <c r="Y643" i="5"/>
  <c r="V644" i="5" s="1"/>
  <c r="Z644" i="5" l="1"/>
  <c r="W644" i="5"/>
  <c r="E1285" i="5"/>
  <c r="L644" i="5"/>
  <c r="I644" i="5"/>
  <c r="J644" i="5"/>
  <c r="X644" i="5" l="1"/>
  <c r="Y644" i="5"/>
  <c r="V645" i="5" s="1"/>
  <c r="K644" i="5"/>
  <c r="M644" i="5" s="1"/>
  <c r="H645" i="5" s="1"/>
  <c r="E1286" i="5"/>
  <c r="L645" i="5" l="1"/>
  <c r="I645" i="5"/>
  <c r="J645" i="5"/>
  <c r="E1287" i="5"/>
  <c r="W645" i="5"/>
  <c r="Z645" i="5"/>
  <c r="X645" i="5" l="1"/>
  <c r="Y645" i="5" s="1"/>
  <c r="V646" i="5" s="1"/>
  <c r="E1288" i="5"/>
  <c r="K645" i="5"/>
  <c r="M645" i="5" s="1"/>
  <c r="H646" i="5" s="1"/>
  <c r="L646" i="5" l="1"/>
  <c r="I646" i="5"/>
  <c r="J646" i="5"/>
  <c r="Z646" i="5"/>
  <c r="W646" i="5"/>
  <c r="E1289" i="5"/>
  <c r="E1290" i="5" l="1"/>
  <c r="K646" i="5"/>
  <c r="X646" i="5"/>
  <c r="Y646" i="5" s="1"/>
  <c r="V647" i="5" s="1"/>
  <c r="M646" i="5"/>
  <c r="H647" i="5" s="1"/>
  <c r="Z647" i="5" l="1"/>
  <c r="W647" i="5"/>
  <c r="E1291" i="5"/>
  <c r="L647" i="5"/>
  <c r="I647" i="5"/>
  <c r="J647" i="5"/>
  <c r="E1292" i="5" l="1"/>
  <c r="K647" i="5"/>
  <c r="X647" i="5"/>
  <c r="M647" i="5"/>
  <c r="H648" i="5" s="1"/>
  <c r="Y647" i="5"/>
  <c r="V648" i="5" s="1"/>
  <c r="Z648" i="5" l="1"/>
  <c r="W648" i="5"/>
  <c r="E1293" i="5"/>
  <c r="L648" i="5"/>
  <c r="I648" i="5"/>
  <c r="J648" i="5"/>
  <c r="X648" i="5" l="1"/>
  <c r="Y648" i="5"/>
  <c r="V649" i="5" s="1"/>
  <c r="K648" i="5"/>
  <c r="M648" i="5" s="1"/>
  <c r="H649" i="5" s="1"/>
  <c r="E1294" i="5"/>
  <c r="L649" i="5" l="1"/>
  <c r="I649" i="5"/>
  <c r="J649" i="5"/>
  <c r="E1295" i="5"/>
  <c r="W649" i="5"/>
  <c r="Z649" i="5"/>
  <c r="X649" i="5" l="1"/>
  <c r="Y649" i="5" s="1"/>
  <c r="V650" i="5" s="1"/>
  <c r="E1296" i="5"/>
  <c r="K649" i="5"/>
  <c r="M649" i="5" s="1"/>
  <c r="H650" i="5" s="1"/>
  <c r="L650" i="5" l="1"/>
  <c r="I650" i="5"/>
  <c r="J650" i="5"/>
  <c r="Z650" i="5"/>
  <c r="W650" i="5"/>
  <c r="E1297" i="5"/>
  <c r="E1298" i="5" l="1"/>
  <c r="K650" i="5"/>
  <c r="X650" i="5"/>
  <c r="Y650" i="5" s="1"/>
  <c r="V651" i="5" s="1"/>
  <c r="M650" i="5"/>
  <c r="H651" i="5" s="1"/>
  <c r="Z651" i="5" l="1"/>
  <c r="W651" i="5"/>
  <c r="L651" i="5"/>
  <c r="J651" i="5"/>
  <c r="I651" i="5"/>
  <c r="E1299" i="5"/>
  <c r="E1300" i="5" l="1"/>
  <c r="K651" i="5"/>
  <c r="X651" i="5"/>
  <c r="M651" i="5"/>
  <c r="H652" i="5" s="1"/>
  <c r="Y651" i="5"/>
  <c r="V652" i="5" s="1"/>
  <c r="Z652" i="5" l="1"/>
  <c r="W652" i="5"/>
  <c r="L652" i="5"/>
  <c r="I652" i="5"/>
  <c r="J652" i="5"/>
  <c r="E1301" i="5"/>
  <c r="K652" i="5" l="1"/>
  <c r="E1302" i="5"/>
  <c r="X652" i="5"/>
  <c r="Y652" i="5" s="1"/>
  <c r="V653" i="5" s="1"/>
  <c r="M652" i="5"/>
  <c r="H653" i="5" s="1"/>
  <c r="W653" i="5" l="1"/>
  <c r="Z653" i="5"/>
  <c r="E1303" i="5"/>
  <c r="L653" i="5"/>
  <c r="I653" i="5"/>
  <c r="J653" i="5"/>
  <c r="K653" i="5" l="1"/>
  <c r="X653" i="5"/>
  <c r="M653" i="5"/>
  <c r="H654" i="5" s="1"/>
  <c r="Y653" i="5"/>
  <c r="V654" i="5" s="1"/>
  <c r="E1304" i="5"/>
  <c r="E1305" i="5" l="1"/>
  <c r="Z654" i="5"/>
  <c r="W654" i="5"/>
  <c r="L654" i="5"/>
  <c r="I654" i="5"/>
  <c r="J654" i="5"/>
  <c r="K654" i="5" l="1"/>
  <c r="X654" i="5"/>
  <c r="Y654" i="5" s="1"/>
  <c r="V655" i="5" s="1"/>
  <c r="M654" i="5"/>
  <c r="H655" i="5" s="1"/>
  <c r="E1306" i="5"/>
  <c r="Z655" i="5" l="1"/>
  <c r="W655" i="5"/>
  <c r="L655" i="5"/>
  <c r="J655" i="5"/>
  <c r="I655" i="5"/>
  <c r="E1307" i="5"/>
  <c r="E1308" i="5" l="1"/>
  <c r="K655" i="5"/>
  <c r="X655" i="5"/>
  <c r="M655" i="5"/>
  <c r="H656" i="5" s="1"/>
  <c r="Y655" i="5"/>
  <c r="V656" i="5" s="1"/>
  <c r="Z656" i="5" l="1"/>
  <c r="W656" i="5"/>
  <c r="E1309" i="5"/>
  <c r="L656" i="5"/>
  <c r="I656" i="5"/>
  <c r="J656" i="5"/>
  <c r="X656" i="5" l="1"/>
  <c r="Y656" i="5"/>
  <c r="V657" i="5" s="1"/>
  <c r="K656" i="5"/>
  <c r="M656" i="5" s="1"/>
  <c r="H657" i="5" s="1"/>
  <c r="E1310" i="5"/>
  <c r="L657" i="5" l="1"/>
  <c r="I657" i="5"/>
  <c r="J657" i="5"/>
  <c r="E1311" i="5"/>
  <c r="W657" i="5"/>
  <c r="Z657" i="5"/>
  <c r="X657" i="5" l="1"/>
  <c r="Y657" i="5" s="1"/>
  <c r="V658" i="5" s="1"/>
  <c r="E1312" i="5"/>
  <c r="K657" i="5"/>
  <c r="M657" i="5" s="1"/>
  <c r="H658" i="5" s="1"/>
  <c r="L658" i="5" l="1"/>
  <c r="I658" i="5"/>
  <c r="J658" i="5"/>
  <c r="Z658" i="5"/>
  <c r="W658" i="5"/>
  <c r="E1313" i="5"/>
  <c r="K658" i="5" l="1"/>
  <c r="E1314" i="5"/>
  <c r="X658" i="5"/>
  <c r="Y658" i="5" s="1"/>
  <c r="V659" i="5" s="1"/>
  <c r="M658" i="5"/>
  <c r="H659" i="5" s="1"/>
  <c r="Z659" i="5" l="1"/>
  <c r="W659" i="5"/>
  <c r="L659" i="5"/>
  <c r="I659" i="5"/>
  <c r="J659" i="5"/>
  <c r="E1315" i="5"/>
  <c r="K659" i="5" l="1"/>
  <c r="X659" i="5"/>
  <c r="M659" i="5"/>
  <c r="H660" i="5" s="1"/>
  <c r="E1316" i="5"/>
  <c r="Y659" i="5"/>
  <c r="V660" i="5" s="1"/>
  <c r="Z660" i="5" l="1"/>
  <c r="W660" i="5"/>
  <c r="L660" i="5"/>
  <c r="I660" i="5"/>
  <c r="J660" i="5"/>
  <c r="E1317" i="5"/>
  <c r="K660" i="5" l="1"/>
  <c r="E1318" i="5"/>
  <c r="X660" i="5"/>
  <c r="Y660" i="5" s="1"/>
  <c r="V661" i="5" s="1"/>
  <c r="M660" i="5"/>
  <c r="H661" i="5" s="1"/>
  <c r="W661" i="5" l="1"/>
  <c r="Z661" i="5"/>
  <c r="L661" i="5"/>
  <c r="I661" i="5"/>
  <c r="J661" i="5"/>
  <c r="E1319" i="5"/>
  <c r="E1320" i="5" l="1"/>
  <c r="K661" i="5"/>
  <c r="X661" i="5"/>
  <c r="Y661" i="5" s="1"/>
  <c r="V662" i="5" s="1"/>
  <c r="M661" i="5"/>
  <c r="H662" i="5" s="1"/>
  <c r="Z662" i="5" l="1"/>
  <c r="W662" i="5"/>
  <c r="L662" i="5"/>
  <c r="I662" i="5"/>
  <c r="J662" i="5"/>
  <c r="E1321" i="5"/>
  <c r="K662" i="5" l="1"/>
  <c r="E1322" i="5"/>
  <c r="X662" i="5"/>
  <c r="M662" i="5"/>
  <c r="H663" i="5" s="1"/>
  <c r="Y662" i="5"/>
  <c r="V663" i="5" s="1"/>
  <c r="Z663" i="5" l="1"/>
  <c r="W663" i="5"/>
  <c r="L663" i="5"/>
  <c r="J663" i="5"/>
  <c r="I663" i="5"/>
  <c r="E1323" i="5"/>
  <c r="K663" i="5" l="1"/>
  <c r="E1324" i="5"/>
  <c r="X663" i="5"/>
  <c r="Y663" i="5" s="1"/>
  <c r="V664" i="5" s="1"/>
  <c r="M663" i="5"/>
  <c r="H664" i="5" s="1"/>
  <c r="Z664" i="5" l="1"/>
  <c r="W664" i="5"/>
  <c r="L664" i="5"/>
  <c r="J664" i="5"/>
  <c r="I664" i="5"/>
  <c r="E1325" i="5"/>
  <c r="K664" i="5" l="1"/>
  <c r="E1326" i="5"/>
  <c r="X664" i="5"/>
  <c r="Y664" i="5" s="1"/>
  <c r="V665" i="5" s="1"/>
  <c r="M664" i="5"/>
  <c r="H665" i="5" s="1"/>
  <c r="W665" i="5" l="1"/>
  <c r="Z665" i="5"/>
  <c r="E1327" i="5"/>
  <c r="L665" i="5"/>
  <c r="I665" i="5"/>
  <c r="J665" i="5"/>
  <c r="K665" i="5" l="1"/>
  <c r="X665" i="5"/>
  <c r="M665" i="5"/>
  <c r="H666" i="5" s="1"/>
  <c r="E1328" i="5"/>
  <c r="Y665" i="5"/>
  <c r="V666" i="5" s="1"/>
  <c r="Z666" i="5" l="1"/>
  <c r="W666" i="5"/>
  <c r="E1329" i="5"/>
  <c r="L666" i="5"/>
  <c r="I666" i="5"/>
  <c r="J666" i="5"/>
  <c r="E1330" i="5" l="1"/>
  <c r="K666" i="5"/>
  <c r="X666" i="5"/>
  <c r="M666" i="5"/>
  <c r="H667" i="5" s="1"/>
  <c r="Y666" i="5"/>
  <c r="V667" i="5" s="1"/>
  <c r="Z667" i="5" l="1"/>
  <c r="W667" i="5"/>
  <c r="L667" i="5"/>
  <c r="I667" i="5"/>
  <c r="J667" i="5"/>
  <c r="E1331" i="5"/>
  <c r="K667" i="5" l="1"/>
  <c r="E1332" i="5"/>
  <c r="X667" i="5"/>
  <c r="Y667" i="5" s="1"/>
  <c r="V668" i="5" s="1"/>
  <c r="M667" i="5"/>
  <c r="H668" i="5" s="1"/>
  <c r="Z668" i="5" l="1"/>
  <c r="W668" i="5"/>
  <c r="L668" i="5"/>
  <c r="I668" i="5"/>
  <c r="J668" i="5"/>
  <c r="E1333" i="5"/>
  <c r="E1334" i="5" l="1"/>
  <c r="K668" i="5"/>
  <c r="X668" i="5"/>
  <c r="Y668" i="5" s="1"/>
  <c r="V669" i="5" s="1"/>
  <c r="M668" i="5"/>
  <c r="H669" i="5" s="1"/>
  <c r="W669" i="5" l="1"/>
  <c r="Z669" i="5"/>
  <c r="L669" i="5"/>
  <c r="I669" i="5"/>
  <c r="J669" i="5"/>
  <c r="E1335" i="5"/>
  <c r="E1336" i="5" l="1"/>
  <c r="X669" i="5"/>
  <c r="Y669" i="5"/>
  <c r="V670" i="5" s="1"/>
  <c r="K669" i="5"/>
  <c r="M669" i="5" s="1"/>
  <c r="H670" i="5" s="1"/>
  <c r="L670" i="5" l="1"/>
  <c r="I670" i="5"/>
  <c r="J670" i="5"/>
  <c r="Z670" i="5"/>
  <c r="W670" i="5"/>
  <c r="E1337" i="5"/>
  <c r="E1338" i="5" l="1"/>
  <c r="K670" i="5"/>
  <c r="X670" i="5"/>
  <c r="Y670" i="5" s="1"/>
  <c r="V671" i="5" s="1"/>
  <c r="M670" i="5"/>
  <c r="H671" i="5" s="1"/>
  <c r="Z671" i="5" l="1"/>
  <c r="W671" i="5"/>
  <c r="E1339" i="5"/>
  <c r="L671" i="5"/>
  <c r="I671" i="5"/>
  <c r="J671" i="5"/>
  <c r="K671" i="5" l="1"/>
  <c r="E1340" i="5"/>
  <c r="X671" i="5"/>
  <c r="M671" i="5"/>
  <c r="H672" i="5" s="1"/>
  <c r="Y671" i="5"/>
  <c r="V672" i="5" s="1"/>
  <c r="Z672" i="5" l="1"/>
  <c r="W672" i="5"/>
  <c r="L672" i="5"/>
  <c r="I672" i="5"/>
  <c r="J672" i="5"/>
  <c r="E1341" i="5"/>
  <c r="E1342" i="5" l="1"/>
  <c r="X672" i="5"/>
  <c r="Y672" i="5"/>
  <c r="V673" i="5" s="1"/>
  <c r="K672" i="5"/>
  <c r="M672" i="5" s="1"/>
  <c r="H673" i="5" s="1"/>
  <c r="L673" i="5" l="1"/>
  <c r="I673" i="5"/>
  <c r="J673" i="5"/>
  <c r="W673" i="5"/>
  <c r="Z673" i="5"/>
  <c r="E1343" i="5"/>
  <c r="E1344" i="5" l="1"/>
  <c r="X673" i="5"/>
  <c r="Y673" i="5" s="1"/>
  <c r="V674" i="5" s="1"/>
  <c r="K673" i="5"/>
  <c r="M673" i="5" s="1"/>
  <c r="H674" i="5" s="1"/>
  <c r="L674" i="5" l="1"/>
  <c r="I674" i="5"/>
  <c r="J674" i="5"/>
  <c r="Z674" i="5"/>
  <c r="W674" i="5"/>
  <c r="E1345" i="5"/>
  <c r="K674" i="5" l="1"/>
  <c r="E1346" i="5"/>
  <c r="X674" i="5"/>
  <c r="Y674" i="5" s="1"/>
  <c r="V675" i="5" s="1"/>
  <c r="M674" i="5"/>
  <c r="H675" i="5" s="1"/>
  <c r="Z675" i="5" l="1"/>
  <c r="W675" i="5"/>
  <c r="L675" i="5"/>
  <c r="I675" i="5"/>
  <c r="J675" i="5"/>
  <c r="E1347" i="5"/>
  <c r="K675" i="5" l="1"/>
  <c r="X675" i="5"/>
  <c r="M675" i="5"/>
  <c r="H676" i="5" s="1"/>
  <c r="E1348" i="5"/>
  <c r="Y675" i="5"/>
  <c r="V676" i="5" s="1"/>
  <c r="Z676" i="5" l="1"/>
  <c r="W676" i="5"/>
  <c r="L676" i="5"/>
  <c r="I676" i="5"/>
  <c r="J676" i="5"/>
  <c r="E1349" i="5"/>
  <c r="K676" i="5" l="1"/>
  <c r="E1350" i="5"/>
  <c r="X676" i="5"/>
  <c r="Y676" i="5" s="1"/>
  <c r="V677" i="5" s="1"/>
  <c r="M676" i="5"/>
  <c r="H677" i="5" s="1"/>
  <c r="W677" i="5" l="1"/>
  <c r="Z677" i="5"/>
  <c r="L677" i="5"/>
  <c r="I677" i="5"/>
  <c r="J677" i="5"/>
  <c r="E1351" i="5"/>
  <c r="K677" i="5" l="1"/>
  <c r="E1352" i="5"/>
  <c r="X677" i="5"/>
  <c r="M677" i="5"/>
  <c r="H678" i="5" s="1"/>
  <c r="Y677" i="5"/>
  <c r="V678" i="5" s="1"/>
  <c r="L678" i="5" l="1"/>
  <c r="I678" i="5"/>
  <c r="J678" i="5"/>
  <c r="Z678" i="5"/>
  <c r="W678" i="5"/>
  <c r="E1353" i="5"/>
  <c r="E1354" i="5" l="1"/>
  <c r="K678" i="5"/>
  <c r="X678" i="5"/>
  <c r="Y678" i="5" s="1"/>
  <c r="V679" i="5" s="1"/>
  <c r="M678" i="5"/>
  <c r="H679" i="5" s="1"/>
  <c r="Z679" i="5" l="1"/>
  <c r="W679" i="5"/>
  <c r="L679" i="5"/>
  <c r="I679" i="5"/>
  <c r="J679" i="5"/>
  <c r="E1355" i="5"/>
  <c r="K679" i="5" l="1"/>
  <c r="E1356" i="5"/>
  <c r="X679" i="5"/>
  <c r="M679" i="5"/>
  <c r="H680" i="5" s="1"/>
  <c r="Y679" i="5"/>
  <c r="V680" i="5" s="1"/>
  <c r="L680" i="5" l="1"/>
  <c r="I680" i="5"/>
  <c r="J680" i="5"/>
  <c r="Z680" i="5"/>
  <c r="W680" i="5"/>
  <c r="E1357" i="5"/>
  <c r="E1358" i="5" l="1"/>
  <c r="X680" i="5"/>
  <c r="Y680" i="5"/>
  <c r="V681" i="5" s="1"/>
  <c r="K680" i="5"/>
  <c r="M680" i="5" s="1"/>
  <c r="H681" i="5" s="1"/>
  <c r="L681" i="5" l="1"/>
  <c r="I681" i="5"/>
  <c r="J681" i="5"/>
  <c r="W681" i="5"/>
  <c r="Z681" i="5"/>
  <c r="E1359" i="5"/>
  <c r="E1360" i="5" l="1"/>
  <c r="X681" i="5"/>
  <c r="Y681" i="5"/>
  <c r="V682" i="5" s="1"/>
  <c r="K681" i="5"/>
  <c r="M681" i="5" s="1"/>
  <c r="H682" i="5" s="1"/>
  <c r="L682" i="5" l="1"/>
  <c r="I682" i="5"/>
  <c r="J682" i="5"/>
  <c r="Z682" i="5"/>
  <c r="W682" i="5"/>
  <c r="E1361" i="5"/>
  <c r="E1362" i="5" l="1"/>
  <c r="X682" i="5"/>
  <c r="Y682" i="5"/>
  <c r="V683" i="5" s="1"/>
  <c r="K682" i="5"/>
  <c r="M682" i="5" s="1"/>
  <c r="H683" i="5" s="1"/>
  <c r="L683" i="5" l="1"/>
  <c r="I683" i="5"/>
  <c r="J683" i="5"/>
  <c r="Z683" i="5"/>
  <c r="W683" i="5"/>
  <c r="E1363" i="5"/>
  <c r="E1364" i="5" l="1"/>
  <c r="K683" i="5"/>
  <c r="X683" i="5"/>
  <c r="Y683" i="5" s="1"/>
  <c r="V684" i="5" s="1"/>
  <c r="M683" i="5"/>
  <c r="H684" i="5" s="1"/>
  <c r="Z684" i="5" l="1"/>
  <c r="W684" i="5"/>
  <c r="L684" i="5"/>
  <c r="I684" i="5"/>
  <c r="J684" i="5"/>
  <c r="E1365" i="5"/>
  <c r="K684" i="5" l="1"/>
  <c r="E1366" i="5"/>
  <c r="X684" i="5"/>
  <c r="M684" i="5"/>
  <c r="H685" i="5" s="1"/>
  <c r="Y684" i="5"/>
  <c r="V685" i="5" s="1"/>
  <c r="L685" i="5" l="1"/>
  <c r="I685" i="5"/>
  <c r="J685" i="5"/>
  <c r="W685" i="5"/>
  <c r="Z685" i="5"/>
  <c r="E1367" i="5"/>
  <c r="E1368" i="5" l="1"/>
  <c r="X685" i="5"/>
  <c r="Y685" i="5"/>
  <c r="V686" i="5" s="1"/>
  <c r="K685" i="5"/>
  <c r="M685" i="5" s="1"/>
  <c r="H686" i="5" s="1"/>
  <c r="L686" i="5" l="1"/>
  <c r="I686" i="5"/>
  <c r="J686" i="5"/>
  <c r="E1369" i="5"/>
  <c r="Z686" i="5"/>
  <c r="W686" i="5"/>
  <c r="E1370" i="5" l="1"/>
  <c r="X686" i="5"/>
  <c r="Y686" i="5" s="1"/>
  <c r="V687" i="5" s="1"/>
  <c r="K686" i="5"/>
  <c r="M686" i="5" s="1"/>
  <c r="H687" i="5" s="1"/>
  <c r="L687" i="5" l="1"/>
  <c r="I687" i="5"/>
  <c r="J687" i="5"/>
  <c r="Z687" i="5"/>
  <c r="W687" i="5"/>
  <c r="E1371" i="5"/>
  <c r="E1372" i="5" l="1"/>
  <c r="K687" i="5"/>
  <c r="X687" i="5"/>
  <c r="Y687" i="5" s="1"/>
  <c r="V688" i="5" s="1"/>
  <c r="M687" i="5"/>
  <c r="H688" i="5" s="1"/>
  <c r="Z688" i="5" l="1"/>
  <c r="W688" i="5"/>
  <c r="E1373" i="5"/>
  <c r="L688" i="5"/>
  <c r="I688" i="5"/>
  <c r="J688" i="5"/>
  <c r="X688" i="5" l="1"/>
  <c r="K688" i="5"/>
  <c r="M688" i="5" s="1"/>
  <c r="H689" i="5" s="1"/>
  <c r="E1374" i="5"/>
  <c r="Y688" i="5"/>
  <c r="V689" i="5" s="1"/>
  <c r="L689" i="5" l="1"/>
  <c r="J689" i="5"/>
  <c r="I689" i="5"/>
  <c r="W689" i="5"/>
  <c r="Z689" i="5"/>
  <c r="E1375" i="5"/>
  <c r="K689" i="5" l="1"/>
  <c r="X689" i="5"/>
  <c r="Y689" i="5" s="1"/>
  <c r="V690" i="5" s="1"/>
  <c r="M689" i="5"/>
  <c r="H690" i="5" s="1"/>
  <c r="E1376" i="5"/>
  <c r="Z690" i="5" l="1"/>
  <c r="W690" i="5"/>
  <c r="L690" i="5"/>
  <c r="I690" i="5"/>
  <c r="J690" i="5"/>
  <c r="E1377" i="5"/>
  <c r="K690" i="5" l="1"/>
  <c r="M690" i="5" s="1"/>
  <c r="H691" i="5" s="1"/>
  <c r="E1378" i="5"/>
  <c r="X690" i="5"/>
  <c r="Y690" i="5"/>
  <c r="V691" i="5" s="1"/>
  <c r="Z691" i="5" l="1"/>
  <c r="W691" i="5"/>
  <c r="L691" i="5"/>
  <c r="I691" i="5"/>
  <c r="J691" i="5"/>
  <c r="E1379" i="5"/>
  <c r="X691" i="5" l="1"/>
  <c r="E1380" i="5"/>
  <c r="K691" i="5"/>
  <c r="M691" i="5" s="1"/>
  <c r="H692" i="5" s="1"/>
  <c r="Y691" i="5"/>
  <c r="V692" i="5" s="1"/>
  <c r="L692" i="5" l="1"/>
  <c r="J692" i="5"/>
  <c r="I692" i="5"/>
  <c r="Z692" i="5"/>
  <c r="W692" i="5"/>
  <c r="E1381" i="5"/>
  <c r="K692" i="5" l="1"/>
  <c r="E1382" i="5"/>
  <c r="X692" i="5"/>
  <c r="Y692" i="5" s="1"/>
  <c r="V693" i="5" s="1"/>
  <c r="M692" i="5"/>
  <c r="H693" i="5" s="1"/>
  <c r="W693" i="5" l="1"/>
  <c r="Z693" i="5"/>
  <c r="E1383" i="5"/>
  <c r="L693" i="5"/>
  <c r="I693" i="5"/>
  <c r="J693" i="5"/>
  <c r="X693" i="5" l="1"/>
  <c r="K693" i="5"/>
  <c r="M693" i="5" s="1"/>
  <c r="H694" i="5" s="1"/>
  <c r="Y693" i="5"/>
  <c r="V694" i="5" s="1"/>
  <c r="E1384" i="5"/>
  <c r="L694" i="5" l="1"/>
  <c r="I694" i="5"/>
  <c r="J694" i="5"/>
  <c r="E1385" i="5"/>
  <c r="Z694" i="5"/>
  <c r="W694" i="5"/>
  <c r="X694" i="5" l="1"/>
  <c r="Y694" i="5"/>
  <c r="V695" i="5" s="1"/>
  <c r="E1386" i="5"/>
  <c r="K694" i="5"/>
  <c r="M694" i="5" s="1"/>
  <c r="H695" i="5" s="1"/>
  <c r="L695" i="5" l="1"/>
  <c r="I695" i="5"/>
  <c r="J695" i="5"/>
  <c r="Z695" i="5"/>
  <c r="W695" i="5"/>
  <c r="E1387" i="5"/>
  <c r="E1388" i="5" l="1"/>
  <c r="K695" i="5"/>
  <c r="X695" i="5"/>
  <c r="Y695" i="5" s="1"/>
  <c r="V696" i="5" s="1"/>
  <c r="M695" i="5"/>
  <c r="H696" i="5" s="1"/>
  <c r="Z696" i="5" l="1"/>
  <c r="W696" i="5"/>
  <c r="L696" i="5"/>
  <c r="I696" i="5"/>
  <c r="J696" i="5"/>
  <c r="E1389" i="5"/>
  <c r="K696" i="5" l="1"/>
  <c r="E1390" i="5"/>
  <c r="X696" i="5"/>
  <c r="Y696" i="5" s="1"/>
  <c r="V697" i="5" s="1"/>
  <c r="M696" i="5"/>
  <c r="H697" i="5" s="1"/>
  <c r="W697" i="5" l="1"/>
  <c r="Z697" i="5"/>
  <c r="L697" i="5"/>
  <c r="J697" i="5"/>
  <c r="I697" i="5"/>
  <c r="E1391" i="5"/>
  <c r="K697" i="5" l="1"/>
  <c r="E1392" i="5"/>
  <c r="X697" i="5"/>
  <c r="Y697" i="5" s="1"/>
  <c r="V698" i="5" s="1"/>
  <c r="M697" i="5"/>
  <c r="H698" i="5" s="1"/>
  <c r="Z698" i="5" l="1"/>
  <c r="W698" i="5"/>
  <c r="L698" i="5"/>
  <c r="I698" i="5"/>
  <c r="J698" i="5"/>
  <c r="E1393" i="5"/>
  <c r="K698" i="5" l="1"/>
  <c r="E1394" i="5"/>
  <c r="X698" i="5"/>
  <c r="M698" i="5"/>
  <c r="H699" i="5" s="1"/>
  <c r="Y698" i="5"/>
  <c r="V699" i="5" s="1"/>
  <c r="Z699" i="5" l="1"/>
  <c r="W699" i="5"/>
  <c r="L699" i="5"/>
  <c r="I699" i="5"/>
  <c r="J699" i="5"/>
  <c r="E1395" i="5"/>
  <c r="X699" i="5" l="1"/>
  <c r="E1396" i="5"/>
  <c r="K699" i="5"/>
  <c r="M699" i="5" s="1"/>
  <c r="H700" i="5" s="1"/>
  <c r="Y699" i="5"/>
  <c r="V700" i="5" s="1"/>
  <c r="L700" i="5" l="1"/>
  <c r="I700" i="5"/>
  <c r="J700" i="5"/>
  <c r="Z700" i="5"/>
  <c r="W700" i="5"/>
  <c r="E1397" i="5"/>
  <c r="E1398" i="5" l="1"/>
  <c r="X700" i="5"/>
  <c r="Y700" i="5"/>
  <c r="V701" i="5" s="1"/>
  <c r="K700" i="5"/>
  <c r="M700" i="5" s="1"/>
  <c r="H701" i="5" s="1"/>
  <c r="L701" i="5" l="1"/>
  <c r="I701" i="5"/>
  <c r="J701" i="5"/>
  <c r="W701" i="5"/>
  <c r="Z701" i="5"/>
  <c r="E1399" i="5"/>
  <c r="E1400" i="5" l="1"/>
  <c r="X701" i="5"/>
  <c r="Y701" i="5"/>
  <c r="V702" i="5" s="1"/>
  <c r="K701" i="5"/>
  <c r="M701" i="5" s="1"/>
  <c r="H702" i="5" s="1"/>
  <c r="L702" i="5" l="1"/>
  <c r="I702" i="5"/>
  <c r="J702" i="5"/>
  <c r="Z702" i="5"/>
  <c r="W702" i="5"/>
  <c r="E1401" i="5"/>
  <c r="E1402" i="5" l="1"/>
  <c r="X702" i="5"/>
  <c r="Y702" i="5"/>
  <c r="V703" i="5" s="1"/>
  <c r="K702" i="5"/>
  <c r="M702" i="5" s="1"/>
  <c r="H703" i="5" s="1"/>
  <c r="L703" i="5" l="1"/>
  <c r="I703" i="5"/>
  <c r="J703" i="5"/>
  <c r="Z703" i="5"/>
  <c r="W703" i="5"/>
  <c r="E1403" i="5"/>
  <c r="K703" i="5" l="1"/>
  <c r="E1404" i="5"/>
  <c r="X703" i="5"/>
  <c r="Y703" i="5" s="1"/>
  <c r="V704" i="5" s="1"/>
  <c r="M703" i="5"/>
  <c r="H704" i="5" s="1"/>
  <c r="Z704" i="5" l="1"/>
  <c r="W704" i="5"/>
  <c r="L704" i="5"/>
  <c r="I704" i="5"/>
  <c r="J704" i="5"/>
  <c r="E1405" i="5"/>
  <c r="K704" i="5" l="1"/>
  <c r="E1406" i="5"/>
  <c r="X704" i="5"/>
  <c r="M704" i="5"/>
  <c r="H705" i="5" s="1"/>
  <c r="Y704" i="5"/>
  <c r="V705" i="5" s="1"/>
  <c r="W705" i="5" l="1"/>
  <c r="Z705" i="5"/>
  <c r="L705" i="5"/>
  <c r="I705" i="5"/>
  <c r="J705" i="5"/>
  <c r="E1407" i="5"/>
  <c r="K705" i="5" l="1"/>
  <c r="E1408" i="5"/>
  <c r="X705" i="5"/>
  <c r="Y705" i="5" s="1"/>
  <c r="V706" i="5" s="1"/>
  <c r="M705" i="5"/>
  <c r="H706" i="5" s="1"/>
  <c r="Z706" i="5" l="1"/>
  <c r="W706" i="5"/>
  <c r="L706" i="5"/>
  <c r="I706" i="5"/>
  <c r="J706" i="5"/>
  <c r="E1409" i="5"/>
  <c r="K706" i="5" l="1"/>
  <c r="E1410" i="5"/>
  <c r="X706" i="5"/>
  <c r="M706" i="5"/>
  <c r="H707" i="5" s="1"/>
  <c r="Y706" i="5"/>
  <c r="V707" i="5" s="1"/>
  <c r="L707" i="5" l="1"/>
  <c r="I707" i="5"/>
  <c r="J707" i="5"/>
  <c r="Z707" i="5"/>
  <c r="W707" i="5"/>
  <c r="E1411" i="5"/>
  <c r="E1412" i="5" l="1"/>
  <c r="K707" i="5"/>
  <c r="X707" i="5"/>
  <c r="Y707" i="5" s="1"/>
  <c r="V708" i="5" s="1"/>
  <c r="M707" i="5"/>
  <c r="H708" i="5" s="1"/>
  <c r="Z708" i="5" l="1"/>
  <c r="W708" i="5"/>
  <c r="E1413" i="5"/>
  <c r="L708" i="5"/>
  <c r="I708" i="5"/>
  <c r="J708" i="5"/>
  <c r="X708" i="5" l="1"/>
  <c r="K708" i="5"/>
  <c r="M708" i="5" s="1"/>
  <c r="H709" i="5" s="1"/>
  <c r="E1414" i="5"/>
  <c r="Y708" i="5"/>
  <c r="V709" i="5" s="1"/>
  <c r="L709" i="5" l="1"/>
  <c r="I709" i="5"/>
  <c r="J709" i="5"/>
  <c r="W709" i="5"/>
  <c r="Z709" i="5"/>
  <c r="E1415" i="5"/>
  <c r="E1416" i="5" l="1"/>
  <c r="X709" i="5"/>
  <c r="Y709" i="5" s="1"/>
  <c r="V710" i="5" s="1"/>
  <c r="K709" i="5"/>
  <c r="M709" i="5" s="1"/>
  <c r="H710" i="5" s="1"/>
  <c r="L710" i="5" l="1"/>
  <c r="I710" i="5"/>
  <c r="J710" i="5"/>
  <c r="Z710" i="5"/>
  <c r="W710" i="5"/>
  <c r="E1417" i="5"/>
  <c r="E1418" i="5" l="1"/>
  <c r="X710" i="5"/>
  <c r="Y710" i="5"/>
  <c r="V711" i="5" s="1"/>
  <c r="K710" i="5"/>
  <c r="M710" i="5" s="1"/>
  <c r="H711" i="5" s="1"/>
  <c r="L711" i="5" l="1"/>
  <c r="I711" i="5"/>
  <c r="J711" i="5"/>
  <c r="Z711" i="5"/>
  <c r="W711" i="5"/>
  <c r="E1419" i="5"/>
  <c r="E1420" i="5" l="1"/>
  <c r="K711" i="5"/>
  <c r="X711" i="5"/>
  <c r="Y711" i="5" s="1"/>
  <c r="V712" i="5" s="1"/>
  <c r="M711" i="5"/>
  <c r="H712" i="5" s="1"/>
  <c r="Z712" i="5" l="1"/>
  <c r="W712" i="5"/>
  <c r="L712" i="5"/>
  <c r="I712" i="5"/>
  <c r="J712" i="5"/>
  <c r="E1421" i="5"/>
  <c r="X712" i="5" l="1"/>
  <c r="E1422" i="5"/>
  <c r="K712" i="5"/>
  <c r="M712" i="5" s="1"/>
  <c r="H713" i="5" s="1"/>
  <c r="Y712" i="5"/>
  <c r="V713" i="5" s="1"/>
  <c r="L713" i="5" l="1"/>
  <c r="J713" i="5"/>
  <c r="I713" i="5"/>
  <c r="K713" i="5" s="1"/>
  <c r="W713" i="5"/>
  <c r="Z713" i="5"/>
  <c r="E1423" i="5"/>
  <c r="E1424" i="5" l="1"/>
  <c r="X713" i="5"/>
  <c r="M713" i="5"/>
  <c r="H714" i="5" s="1"/>
  <c r="Y713" i="5"/>
  <c r="V714" i="5" s="1"/>
  <c r="Z714" i="5" l="1"/>
  <c r="W714" i="5"/>
  <c r="L714" i="5"/>
  <c r="I714" i="5"/>
  <c r="J714" i="5"/>
  <c r="E1425" i="5"/>
  <c r="E1426" i="5" l="1"/>
  <c r="K714" i="5"/>
  <c r="X714" i="5"/>
  <c r="Y714" i="5" s="1"/>
  <c r="V715" i="5" s="1"/>
  <c r="M714" i="5"/>
  <c r="H715" i="5" s="1"/>
  <c r="Z715" i="5" l="1"/>
  <c r="W715" i="5"/>
  <c r="L715" i="5"/>
  <c r="I715" i="5"/>
  <c r="J715" i="5"/>
  <c r="E1427" i="5"/>
  <c r="E1428" i="5" l="1"/>
  <c r="K715" i="5"/>
  <c r="X715" i="5"/>
  <c r="M715" i="5"/>
  <c r="H716" i="5" s="1"/>
  <c r="Y715" i="5"/>
  <c r="V716" i="5" s="1"/>
  <c r="Z716" i="5" l="1"/>
  <c r="W716" i="5"/>
  <c r="L716" i="5"/>
  <c r="I716" i="5"/>
  <c r="J716" i="5"/>
  <c r="E1429" i="5"/>
  <c r="K716" i="5" l="1"/>
  <c r="E1430" i="5"/>
  <c r="X716" i="5"/>
  <c r="M716" i="5"/>
  <c r="H717" i="5" s="1"/>
  <c r="Y716" i="5"/>
  <c r="V717" i="5" s="1"/>
  <c r="L717" i="5" l="1"/>
  <c r="J717" i="5"/>
  <c r="I717" i="5"/>
  <c r="W717" i="5"/>
  <c r="Z717" i="5"/>
  <c r="E1431" i="5"/>
  <c r="K717" i="5" l="1"/>
  <c r="E1432" i="5"/>
  <c r="X717" i="5"/>
  <c r="M717" i="5"/>
  <c r="H718" i="5" s="1"/>
  <c r="Y717" i="5"/>
  <c r="V718" i="5" s="1"/>
  <c r="L718" i="5" l="1"/>
  <c r="I718" i="5"/>
  <c r="J718" i="5"/>
  <c r="Z718" i="5"/>
  <c r="W718" i="5"/>
  <c r="E1433" i="5"/>
  <c r="E1434" i="5" l="1"/>
  <c r="X718" i="5"/>
  <c r="Y718" i="5" s="1"/>
  <c r="V719" i="5" s="1"/>
  <c r="K718" i="5"/>
  <c r="M718" i="5" s="1"/>
  <c r="H719" i="5" s="1"/>
  <c r="L719" i="5" l="1"/>
  <c r="I719" i="5"/>
  <c r="J719" i="5"/>
  <c r="Z719" i="5"/>
  <c r="W719" i="5"/>
  <c r="E1435" i="5"/>
  <c r="E1436" i="5" l="1"/>
  <c r="K719" i="5"/>
  <c r="X719" i="5"/>
  <c r="Y719" i="5" s="1"/>
  <c r="V720" i="5" s="1"/>
  <c r="M719" i="5"/>
  <c r="H720" i="5" s="1"/>
  <c r="Z720" i="5" l="1"/>
  <c r="W720" i="5"/>
  <c r="E1437" i="5"/>
  <c r="L720" i="5"/>
  <c r="J720" i="5"/>
  <c r="I720" i="5"/>
  <c r="K720" i="5" l="1"/>
  <c r="E1438" i="5"/>
  <c r="X720" i="5"/>
  <c r="Y720" i="5" s="1"/>
  <c r="V721" i="5" s="1"/>
  <c r="M720" i="5"/>
  <c r="H721" i="5" s="1"/>
  <c r="W721" i="5" l="1"/>
  <c r="Z721" i="5"/>
  <c r="L721" i="5"/>
  <c r="I721" i="5"/>
  <c r="J721" i="5"/>
  <c r="E1439" i="5"/>
  <c r="E1440" i="5" l="1"/>
  <c r="K721" i="5"/>
  <c r="X721" i="5"/>
  <c r="Y721" i="5" s="1"/>
  <c r="V722" i="5" s="1"/>
  <c r="M721" i="5"/>
  <c r="H722" i="5" s="1"/>
  <c r="Z722" i="5" l="1"/>
  <c r="W722" i="5"/>
  <c r="L722" i="5"/>
  <c r="J722" i="5"/>
  <c r="I722" i="5"/>
  <c r="E1441" i="5"/>
  <c r="E1442" i="5" l="1"/>
  <c r="X722" i="5"/>
  <c r="K722" i="5"/>
  <c r="M722" i="5" s="1"/>
  <c r="H723" i="5" s="1"/>
  <c r="Y722" i="5"/>
  <c r="V723" i="5" s="1"/>
  <c r="L723" i="5" l="1"/>
  <c r="I723" i="5"/>
  <c r="J723" i="5"/>
  <c r="Z723" i="5"/>
  <c r="W723" i="5"/>
  <c r="E1443" i="5"/>
  <c r="E1444" i="5" l="1"/>
  <c r="K723" i="5"/>
  <c r="X723" i="5"/>
  <c r="Y723" i="5" s="1"/>
  <c r="V724" i="5" s="1"/>
  <c r="M723" i="5"/>
  <c r="H724" i="5" s="1"/>
  <c r="Z724" i="5" l="1"/>
  <c r="W724" i="5"/>
  <c r="E1445" i="5"/>
  <c r="L724" i="5"/>
  <c r="I724" i="5"/>
  <c r="J724" i="5"/>
  <c r="X724" i="5" l="1"/>
  <c r="K724" i="5"/>
  <c r="M724" i="5" s="1"/>
  <c r="H725" i="5" s="1"/>
  <c r="E1446" i="5"/>
  <c r="Y724" i="5"/>
  <c r="V725" i="5" s="1"/>
  <c r="L725" i="5" l="1"/>
  <c r="I725" i="5"/>
  <c r="J725" i="5"/>
  <c r="W725" i="5"/>
  <c r="Z725" i="5"/>
  <c r="E1447" i="5"/>
  <c r="E1448" i="5" l="1"/>
  <c r="X725" i="5"/>
  <c r="Y725" i="5" s="1"/>
  <c r="V726" i="5" s="1"/>
  <c r="K725" i="5"/>
  <c r="M725" i="5" s="1"/>
  <c r="H726" i="5" s="1"/>
  <c r="L726" i="5" l="1"/>
  <c r="I726" i="5"/>
  <c r="J726" i="5"/>
  <c r="Z726" i="5"/>
  <c r="W726" i="5"/>
  <c r="E1449" i="5"/>
  <c r="E1450" i="5" l="1"/>
  <c r="X726" i="5"/>
  <c r="Y726" i="5"/>
  <c r="V727" i="5" s="1"/>
  <c r="K726" i="5"/>
  <c r="M726" i="5" s="1"/>
  <c r="H727" i="5" s="1"/>
  <c r="L727" i="5" l="1"/>
  <c r="I727" i="5"/>
  <c r="J727" i="5"/>
  <c r="Z727" i="5"/>
  <c r="W727" i="5"/>
  <c r="E1451" i="5"/>
  <c r="E1452" i="5" l="1"/>
  <c r="K727" i="5"/>
  <c r="X727" i="5"/>
  <c r="Y727" i="5" s="1"/>
  <c r="V728" i="5" s="1"/>
  <c r="M727" i="5"/>
  <c r="H728" i="5" s="1"/>
  <c r="Z728" i="5" l="1"/>
  <c r="W728" i="5"/>
  <c r="L728" i="5"/>
  <c r="I728" i="5"/>
  <c r="J728" i="5"/>
  <c r="E1453" i="5"/>
  <c r="X728" i="5" l="1"/>
  <c r="E1454" i="5"/>
  <c r="K728" i="5"/>
  <c r="M728" i="5" s="1"/>
  <c r="H729" i="5" s="1"/>
  <c r="Y728" i="5"/>
  <c r="V729" i="5" s="1"/>
  <c r="L729" i="5" l="1"/>
  <c r="I729" i="5"/>
  <c r="J729" i="5"/>
  <c r="W729" i="5"/>
  <c r="Z729" i="5"/>
  <c r="E1455" i="5"/>
  <c r="E1456" i="5" l="1"/>
  <c r="X729" i="5"/>
  <c r="Y729" i="5"/>
  <c r="V730" i="5" s="1"/>
  <c r="K729" i="5"/>
  <c r="M729" i="5" s="1"/>
  <c r="H730" i="5" s="1"/>
  <c r="L730" i="5" l="1"/>
  <c r="I730" i="5"/>
  <c r="J730" i="5"/>
  <c r="E1457" i="5"/>
  <c r="Z730" i="5"/>
  <c r="W730" i="5"/>
  <c r="E1458" i="5" l="1"/>
  <c r="X730" i="5"/>
  <c r="Y730" i="5"/>
  <c r="V731" i="5" s="1"/>
  <c r="K730" i="5"/>
  <c r="M730" i="5" s="1"/>
  <c r="H731" i="5" s="1"/>
  <c r="L731" i="5" l="1"/>
  <c r="I731" i="5"/>
  <c r="J731" i="5"/>
  <c r="Z731" i="5"/>
  <c r="W731" i="5"/>
  <c r="E1459" i="5"/>
  <c r="E1460" i="5" l="1"/>
  <c r="K731" i="5"/>
  <c r="X731" i="5"/>
  <c r="Y731" i="5" s="1"/>
  <c r="V732" i="5" s="1"/>
  <c r="M731" i="5"/>
  <c r="H732" i="5" s="1"/>
  <c r="L5" i="2"/>
  <c r="E6" i="2"/>
  <c r="E7" i="2" s="1"/>
  <c r="B12" i="2"/>
  <c r="B6" i="2"/>
  <c r="F5" i="2"/>
  <c r="N5" i="2" s="1"/>
  <c r="H26" i="1"/>
  <c r="H24" i="1"/>
  <c r="H25" i="1"/>
  <c r="H17" i="1"/>
  <c r="H16" i="1"/>
  <c r="H15" i="1"/>
  <c r="H12" i="1"/>
  <c r="H11" i="1"/>
  <c r="H10" i="1"/>
  <c r="B12" i="1"/>
  <c r="B33" i="1"/>
  <c r="B30" i="1"/>
  <c r="B29" i="1"/>
  <c r="B25" i="1"/>
  <c r="B27" i="1"/>
  <c r="B24" i="1"/>
  <c r="B21" i="1"/>
  <c r="B22" i="1"/>
  <c r="B17" i="1"/>
  <c r="B16" i="1"/>
  <c r="B14" i="1"/>
  <c r="B13" i="1"/>
  <c r="B11" i="1"/>
  <c r="B10" i="1"/>
  <c r="B8" i="1"/>
  <c r="B7" i="1"/>
  <c r="F6" i="2" l="1"/>
  <c r="G6" i="2" s="1"/>
  <c r="Z732" i="5"/>
  <c r="W732" i="5"/>
  <c r="L732" i="5"/>
  <c r="J732" i="5"/>
  <c r="I732" i="5"/>
  <c r="E1461" i="5"/>
  <c r="G5" i="2"/>
  <c r="I5" i="2" s="1"/>
  <c r="V6" i="2"/>
  <c r="F7" i="2"/>
  <c r="G7" i="2" s="1"/>
  <c r="E8" i="2"/>
  <c r="J5" i="2"/>
  <c r="K5" i="2" s="1"/>
  <c r="M5" i="2" s="1"/>
  <c r="H6" i="2" s="1"/>
  <c r="X732" i="5" l="1"/>
  <c r="E1462" i="5"/>
  <c r="K732" i="5"/>
  <c r="M732" i="5" s="1"/>
  <c r="H733" i="5" s="1"/>
  <c r="Y732" i="5"/>
  <c r="V733" i="5" s="1"/>
  <c r="W6" i="2"/>
  <c r="Z6" i="2"/>
  <c r="N6" i="2"/>
  <c r="J6" i="2"/>
  <c r="I6" i="2"/>
  <c r="L6" i="2"/>
  <c r="X6" i="2" s="1"/>
  <c r="F8" i="2"/>
  <c r="G8" i="2" s="1"/>
  <c r="E9" i="2"/>
  <c r="Y6" i="2" l="1"/>
  <c r="V7" i="2" s="1"/>
  <c r="L733" i="5"/>
  <c r="I733" i="5"/>
  <c r="J733" i="5"/>
  <c r="W733" i="5"/>
  <c r="Z733" i="5"/>
  <c r="E1463" i="5"/>
  <c r="F9" i="2"/>
  <c r="G9" i="2" s="1"/>
  <c r="E10" i="2"/>
  <c r="K6" i="2"/>
  <c r="M6" i="2" s="1"/>
  <c r="H7" i="2" s="1"/>
  <c r="E1464" i="5" l="1"/>
  <c r="X733" i="5"/>
  <c r="Y733" i="5"/>
  <c r="V734" i="5" s="1"/>
  <c r="K733" i="5"/>
  <c r="M733" i="5" s="1"/>
  <c r="H734" i="5" s="1"/>
  <c r="W7" i="2"/>
  <c r="Z7" i="2"/>
  <c r="N7" i="2"/>
  <c r="J7" i="2"/>
  <c r="I7" i="2"/>
  <c r="L7" i="2"/>
  <c r="X7" i="2" s="1"/>
  <c r="F10" i="2"/>
  <c r="G10" i="2" s="1"/>
  <c r="E11" i="2"/>
  <c r="Y7" i="2" l="1"/>
  <c r="V8" i="2" s="1"/>
  <c r="K7" i="2"/>
  <c r="M7" i="2" s="1"/>
  <c r="L734" i="5"/>
  <c r="I734" i="5"/>
  <c r="J734" i="5"/>
  <c r="Z734" i="5"/>
  <c r="W734" i="5"/>
  <c r="E1465" i="5"/>
  <c r="F11" i="2"/>
  <c r="G11" i="2" s="1"/>
  <c r="E12" i="2"/>
  <c r="H8" i="2"/>
  <c r="N8" i="2" s="1"/>
  <c r="E1466" i="5" l="1"/>
  <c r="X734" i="5"/>
  <c r="Y734" i="5"/>
  <c r="V735" i="5" s="1"/>
  <c r="K734" i="5"/>
  <c r="M734" i="5" s="1"/>
  <c r="H735" i="5" s="1"/>
  <c r="W8" i="2"/>
  <c r="Z8" i="2"/>
  <c r="F12" i="2"/>
  <c r="G12" i="2" s="1"/>
  <c r="E13" i="2"/>
  <c r="I8" i="2"/>
  <c r="J8" i="2"/>
  <c r="L8" i="2"/>
  <c r="X8" i="2" s="1"/>
  <c r="Y8" i="2" l="1"/>
  <c r="V9" i="2" s="1"/>
  <c r="L735" i="5"/>
  <c r="I735" i="5"/>
  <c r="J735" i="5"/>
  <c r="Z735" i="5"/>
  <c r="W735" i="5"/>
  <c r="E1467" i="5"/>
  <c r="E14" i="2"/>
  <c r="F13" i="2"/>
  <c r="G13" i="2" s="1"/>
  <c r="K8" i="2"/>
  <c r="M8" i="2" s="1"/>
  <c r="H9" i="2" s="1"/>
  <c r="N9" i="2" s="1"/>
  <c r="E1468" i="5" l="1"/>
  <c r="K735" i="5"/>
  <c r="M735" i="5" s="1"/>
  <c r="H736" i="5" s="1"/>
  <c r="X735" i="5"/>
  <c r="Y735" i="5" s="1"/>
  <c r="V736" i="5" s="1"/>
  <c r="W9" i="2"/>
  <c r="Z9" i="2"/>
  <c r="E15" i="2"/>
  <c r="F14" i="2"/>
  <c r="G14" i="2" s="1"/>
  <c r="L9" i="2"/>
  <c r="X9" i="2" s="1"/>
  <c r="I9" i="2"/>
  <c r="J9" i="2"/>
  <c r="Y9" i="2" l="1"/>
  <c r="Z736" i="5"/>
  <c r="W736" i="5"/>
  <c r="L736" i="5"/>
  <c r="J736" i="5"/>
  <c r="I736" i="5"/>
  <c r="E1469" i="5"/>
  <c r="V10" i="2"/>
  <c r="E16" i="2"/>
  <c r="F15" i="2"/>
  <c r="G15" i="2" s="1"/>
  <c r="K9" i="2"/>
  <c r="M9" i="2" s="1"/>
  <c r="H10" i="2" s="1"/>
  <c r="N10" i="2" s="1"/>
  <c r="K736" i="5" l="1"/>
  <c r="E1470" i="5"/>
  <c r="X736" i="5"/>
  <c r="Y736" i="5" s="1"/>
  <c r="V737" i="5" s="1"/>
  <c r="M736" i="5"/>
  <c r="H737" i="5" s="1"/>
  <c r="W10" i="2"/>
  <c r="Z10" i="2"/>
  <c r="F16" i="2"/>
  <c r="G16" i="2" s="1"/>
  <c r="E17" i="2"/>
  <c r="I10" i="2"/>
  <c r="J10" i="2"/>
  <c r="L10" i="2"/>
  <c r="X10" i="2" s="1"/>
  <c r="Y10" i="2" l="1"/>
  <c r="V11" i="2" s="1"/>
  <c r="W737" i="5"/>
  <c r="Z737" i="5"/>
  <c r="L737" i="5"/>
  <c r="J737" i="5"/>
  <c r="I737" i="5"/>
  <c r="E1471" i="5"/>
  <c r="E18" i="2"/>
  <c r="F17" i="2"/>
  <c r="G17" i="2" s="1"/>
  <c r="K10" i="2"/>
  <c r="M10" i="2" s="1"/>
  <c r="H11" i="2" s="1"/>
  <c r="N11" i="2" s="1"/>
  <c r="E1472" i="5" l="1"/>
  <c r="K737" i="5"/>
  <c r="X737" i="5"/>
  <c r="Y737" i="5" s="1"/>
  <c r="V738" i="5" s="1"/>
  <c r="M737" i="5"/>
  <c r="H738" i="5" s="1"/>
  <c r="W11" i="2"/>
  <c r="Z11" i="2"/>
  <c r="E19" i="2"/>
  <c r="F18" i="2"/>
  <c r="G18" i="2" s="1"/>
  <c r="I11" i="2"/>
  <c r="J11" i="2"/>
  <c r="L11" i="2"/>
  <c r="X11" i="2" s="1"/>
  <c r="Y11" i="2" l="1"/>
  <c r="Z738" i="5"/>
  <c r="W738" i="5"/>
  <c r="L738" i="5"/>
  <c r="I738" i="5"/>
  <c r="J738" i="5"/>
  <c r="E1473" i="5"/>
  <c r="V12" i="2"/>
  <c r="E20" i="2"/>
  <c r="F19" i="2"/>
  <c r="G19" i="2" s="1"/>
  <c r="K11" i="2"/>
  <c r="M11" i="2" s="1"/>
  <c r="H12" i="2" s="1"/>
  <c r="N12" i="2" s="1"/>
  <c r="E1474" i="5" l="1"/>
  <c r="K738" i="5"/>
  <c r="X738" i="5"/>
  <c r="Y738" i="5" s="1"/>
  <c r="V739" i="5" s="1"/>
  <c r="M738" i="5"/>
  <c r="H739" i="5" s="1"/>
  <c r="W12" i="2"/>
  <c r="Z12" i="2"/>
  <c r="F20" i="2"/>
  <c r="G20" i="2" s="1"/>
  <c r="E21" i="2"/>
  <c r="I12" i="2"/>
  <c r="J12" i="2"/>
  <c r="L12" i="2"/>
  <c r="X12" i="2" s="1"/>
  <c r="Y12" i="2" l="1"/>
  <c r="Z739" i="5"/>
  <c r="W739" i="5"/>
  <c r="L739" i="5"/>
  <c r="I739" i="5"/>
  <c r="J739" i="5"/>
  <c r="E1475" i="5"/>
  <c r="V13" i="2"/>
  <c r="F21" i="2"/>
  <c r="G21" i="2" s="1"/>
  <c r="E22" i="2"/>
  <c r="K12" i="2"/>
  <c r="M12" i="2" s="1"/>
  <c r="H13" i="2" s="1"/>
  <c r="N13" i="2" s="1"/>
  <c r="K739" i="5" l="1"/>
  <c r="X739" i="5"/>
  <c r="M739" i="5"/>
  <c r="H740" i="5" s="1"/>
  <c r="E1476" i="5"/>
  <c r="Y739" i="5"/>
  <c r="V740" i="5" s="1"/>
  <c r="W13" i="2"/>
  <c r="Z13" i="2"/>
  <c r="F22" i="2"/>
  <c r="G22" i="2" s="1"/>
  <c r="E23" i="2"/>
  <c r="I13" i="2"/>
  <c r="J13" i="2"/>
  <c r="L13" i="2"/>
  <c r="X13" i="2" s="1"/>
  <c r="Y13" i="2" l="1"/>
  <c r="V14" i="2" s="1"/>
  <c r="L740" i="5"/>
  <c r="I740" i="5"/>
  <c r="J740" i="5"/>
  <c r="Z740" i="5"/>
  <c r="W740" i="5"/>
  <c r="E1477" i="5"/>
  <c r="F23" i="2"/>
  <c r="G23" i="2" s="1"/>
  <c r="E24" i="2"/>
  <c r="K13" i="2"/>
  <c r="M13" i="2" s="1"/>
  <c r="H14" i="2" s="1"/>
  <c r="N14" i="2" s="1"/>
  <c r="E1478" i="5" l="1"/>
  <c r="X740" i="5"/>
  <c r="Y740" i="5"/>
  <c r="V741" i="5" s="1"/>
  <c r="K740" i="5"/>
  <c r="M740" i="5" s="1"/>
  <c r="H741" i="5" s="1"/>
  <c r="W14" i="2"/>
  <c r="Z14" i="2"/>
  <c r="E25" i="2"/>
  <c r="F24" i="2"/>
  <c r="G24" i="2" s="1"/>
  <c r="I14" i="2"/>
  <c r="J14" i="2"/>
  <c r="L14" i="2"/>
  <c r="X14" i="2" s="1"/>
  <c r="Y14" i="2" l="1"/>
  <c r="L741" i="5"/>
  <c r="J741" i="5"/>
  <c r="I741" i="5"/>
  <c r="W741" i="5"/>
  <c r="Z741" i="5"/>
  <c r="E1479" i="5"/>
  <c r="V15" i="2"/>
  <c r="E26" i="2"/>
  <c r="F25" i="2"/>
  <c r="G25" i="2" s="1"/>
  <c r="K14" i="2"/>
  <c r="M14" i="2" s="1"/>
  <c r="H15" i="2" s="1"/>
  <c r="N15" i="2" s="1"/>
  <c r="K741" i="5" l="1"/>
  <c r="X741" i="5"/>
  <c r="Y741" i="5" s="1"/>
  <c r="V742" i="5" s="1"/>
  <c r="M741" i="5"/>
  <c r="H742" i="5" s="1"/>
  <c r="E1480" i="5"/>
  <c r="W15" i="2"/>
  <c r="Z15" i="2"/>
  <c r="F26" i="2"/>
  <c r="G26" i="2" s="1"/>
  <c r="E27" i="2"/>
  <c r="I15" i="2"/>
  <c r="J15" i="2"/>
  <c r="L15" i="2"/>
  <c r="X15" i="2" s="1"/>
  <c r="Y15" i="2" l="1"/>
  <c r="Z742" i="5"/>
  <c r="W742" i="5"/>
  <c r="E1481" i="5"/>
  <c r="L742" i="5"/>
  <c r="I742" i="5"/>
  <c r="J742" i="5"/>
  <c r="V16" i="2"/>
  <c r="E28" i="2"/>
  <c r="F27" i="2"/>
  <c r="G27" i="2" s="1"/>
  <c r="K15" i="2"/>
  <c r="M15" i="2" s="1"/>
  <c r="H16" i="2" s="1"/>
  <c r="N16" i="2" s="1"/>
  <c r="X742" i="5" l="1"/>
  <c r="E1482" i="5"/>
  <c r="K742" i="5"/>
  <c r="M742" i="5" s="1"/>
  <c r="H743" i="5" s="1"/>
  <c r="Y742" i="5"/>
  <c r="V743" i="5" s="1"/>
  <c r="W16" i="2"/>
  <c r="Z16" i="2"/>
  <c r="F28" i="2"/>
  <c r="G28" i="2" s="1"/>
  <c r="E29" i="2"/>
  <c r="I16" i="2"/>
  <c r="J16" i="2"/>
  <c r="L16" i="2"/>
  <c r="X16" i="2" s="1"/>
  <c r="Y16" i="2" l="1"/>
  <c r="L743" i="5"/>
  <c r="I743" i="5"/>
  <c r="J743" i="5"/>
  <c r="Z743" i="5"/>
  <c r="W743" i="5"/>
  <c r="E1483" i="5"/>
  <c r="V17" i="2"/>
  <c r="F29" i="2"/>
  <c r="G29" i="2" s="1"/>
  <c r="E30" i="2"/>
  <c r="K16" i="2"/>
  <c r="M16" i="2" s="1"/>
  <c r="E1484" i="5" l="1"/>
  <c r="K743" i="5"/>
  <c r="X743" i="5"/>
  <c r="Y743" i="5" s="1"/>
  <c r="V744" i="5" s="1"/>
  <c r="M743" i="5"/>
  <c r="H744" i="5" s="1"/>
  <c r="W17" i="2"/>
  <c r="Z17" i="2"/>
  <c r="E31" i="2"/>
  <c r="F30" i="2"/>
  <c r="G30" i="2" s="1"/>
  <c r="H17" i="2"/>
  <c r="N17" i="2" s="1"/>
  <c r="Z744" i="5" l="1"/>
  <c r="W744" i="5"/>
  <c r="L744" i="5"/>
  <c r="I744" i="5"/>
  <c r="J744" i="5"/>
  <c r="E1485" i="5"/>
  <c r="F31" i="2"/>
  <c r="G31" i="2" s="1"/>
  <c r="E32" i="2"/>
  <c r="I17" i="2"/>
  <c r="J17" i="2"/>
  <c r="L17" i="2"/>
  <c r="X17" i="2" s="1"/>
  <c r="Y17" i="2" s="1"/>
  <c r="K744" i="5" l="1"/>
  <c r="E1486" i="5"/>
  <c r="X744" i="5"/>
  <c r="M744" i="5"/>
  <c r="H745" i="5" s="1"/>
  <c r="Y744" i="5"/>
  <c r="V745" i="5" s="1"/>
  <c r="V18" i="2"/>
  <c r="E33" i="2"/>
  <c r="F32" i="2"/>
  <c r="G32" i="2" s="1"/>
  <c r="K17" i="2"/>
  <c r="M17" i="2" s="1"/>
  <c r="H18" i="2" s="1"/>
  <c r="N18" i="2" s="1"/>
  <c r="L745" i="5" l="1"/>
  <c r="I745" i="5"/>
  <c r="J745" i="5"/>
  <c r="W745" i="5"/>
  <c r="Z745" i="5"/>
  <c r="E1487" i="5"/>
  <c r="W18" i="2"/>
  <c r="Y18" i="2" s="1"/>
  <c r="Z18" i="2"/>
  <c r="F33" i="2"/>
  <c r="G33" i="2" s="1"/>
  <c r="E34" i="2"/>
  <c r="I18" i="2"/>
  <c r="J18" i="2"/>
  <c r="L18" i="2"/>
  <c r="X18" i="2" s="1"/>
  <c r="E1488" i="5" l="1"/>
  <c r="X745" i="5"/>
  <c r="Y745" i="5"/>
  <c r="V746" i="5" s="1"/>
  <c r="K745" i="5"/>
  <c r="M745" i="5" s="1"/>
  <c r="H746" i="5" s="1"/>
  <c r="V19" i="2"/>
  <c r="E35" i="2"/>
  <c r="F34" i="2"/>
  <c r="G34" i="2" s="1"/>
  <c r="K18" i="2"/>
  <c r="M18" i="2" s="1"/>
  <c r="H19" i="2" s="1"/>
  <c r="N19" i="2" s="1"/>
  <c r="L746" i="5" l="1"/>
  <c r="I746" i="5"/>
  <c r="J746" i="5"/>
  <c r="Z746" i="5"/>
  <c r="W746" i="5"/>
  <c r="E1489" i="5"/>
  <c r="W19" i="2"/>
  <c r="Y19" i="2" s="1"/>
  <c r="Z19" i="2"/>
  <c r="E36" i="2"/>
  <c r="F35" i="2"/>
  <c r="G35" i="2" s="1"/>
  <c r="I19" i="2"/>
  <c r="J19" i="2"/>
  <c r="L19" i="2"/>
  <c r="X19" i="2" s="1"/>
  <c r="E1490" i="5" l="1"/>
  <c r="X746" i="5"/>
  <c r="Y746" i="5"/>
  <c r="V747" i="5" s="1"/>
  <c r="K746" i="5"/>
  <c r="M746" i="5" s="1"/>
  <c r="H747" i="5" s="1"/>
  <c r="V20" i="2"/>
  <c r="E37" i="2"/>
  <c r="F36" i="2"/>
  <c r="G36" i="2" s="1"/>
  <c r="K19" i="2"/>
  <c r="M19" i="2" s="1"/>
  <c r="L747" i="5" l="1"/>
  <c r="J747" i="5"/>
  <c r="I747" i="5"/>
  <c r="Z747" i="5"/>
  <c r="W747" i="5"/>
  <c r="E1491" i="5"/>
  <c r="W20" i="2"/>
  <c r="Z20" i="2"/>
  <c r="F37" i="2"/>
  <c r="G37" i="2" s="1"/>
  <c r="E38" i="2"/>
  <c r="H20" i="2"/>
  <c r="N20" i="2" s="1"/>
  <c r="E1492" i="5" l="1"/>
  <c r="K747" i="5"/>
  <c r="X747" i="5"/>
  <c r="Y747" i="5" s="1"/>
  <c r="V748" i="5" s="1"/>
  <c r="M747" i="5"/>
  <c r="H748" i="5" s="1"/>
  <c r="E39" i="2"/>
  <c r="F38" i="2"/>
  <c r="G38" i="2" s="1"/>
  <c r="I20" i="2"/>
  <c r="J20" i="2"/>
  <c r="L20" i="2"/>
  <c r="X20" i="2" s="1"/>
  <c r="Y20" i="2" s="1"/>
  <c r="Z748" i="5" l="1"/>
  <c r="W748" i="5"/>
  <c r="L748" i="5"/>
  <c r="I748" i="5"/>
  <c r="J748" i="5"/>
  <c r="E1493" i="5"/>
  <c r="V21" i="2"/>
  <c r="E40" i="2"/>
  <c r="F39" i="2"/>
  <c r="G39" i="2" s="1"/>
  <c r="K20" i="2"/>
  <c r="M20" i="2" s="1"/>
  <c r="E1494" i="5" l="1"/>
  <c r="K748" i="5"/>
  <c r="X748" i="5"/>
  <c r="M748" i="5"/>
  <c r="H749" i="5" s="1"/>
  <c r="Y748" i="5"/>
  <c r="V749" i="5" s="1"/>
  <c r="W21" i="2"/>
  <c r="Z21" i="2"/>
  <c r="E41" i="2"/>
  <c r="F40" i="2"/>
  <c r="G40" i="2" s="1"/>
  <c r="H21" i="2"/>
  <c r="N21" i="2" s="1"/>
  <c r="L749" i="5" l="1"/>
  <c r="I749" i="5"/>
  <c r="J749" i="5"/>
  <c r="W749" i="5"/>
  <c r="Z749" i="5"/>
  <c r="E1495" i="5"/>
  <c r="E42" i="2"/>
  <c r="F41" i="2"/>
  <c r="G41" i="2" s="1"/>
  <c r="I21" i="2"/>
  <c r="J21" i="2"/>
  <c r="L21" i="2"/>
  <c r="X21" i="2" s="1"/>
  <c r="Y21" i="2" s="1"/>
  <c r="E1496" i="5" l="1"/>
  <c r="X749" i="5"/>
  <c r="Y749" i="5"/>
  <c r="V750" i="5" s="1"/>
  <c r="K749" i="5"/>
  <c r="M749" i="5" s="1"/>
  <c r="H750" i="5" s="1"/>
  <c r="V22" i="2"/>
  <c r="E43" i="2"/>
  <c r="F42" i="2"/>
  <c r="G42" i="2" s="1"/>
  <c r="K21" i="2"/>
  <c r="M21" i="2" s="1"/>
  <c r="H22" i="2" s="1"/>
  <c r="N22" i="2" s="1"/>
  <c r="L750" i="5" l="1"/>
  <c r="I750" i="5"/>
  <c r="J750" i="5"/>
  <c r="Z750" i="5"/>
  <c r="W750" i="5"/>
  <c r="E1497" i="5"/>
  <c r="W22" i="2"/>
  <c r="Y22" i="2" s="1"/>
  <c r="Z22" i="2"/>
  <c r="F43" i="2"/>
  <c r="G43" i="2" s="1"/>
  <c r="E44" i="2"/>
  <c r="I22" i="2"/>
  <c r="J22" i="2"/>
  <c r="L22" i="2"/>
  <c r="X22" i="2" s="1"/>
  <c r="X750" i="5" l="1"/>
  <c r="Y750" i="5" s="1"/>
  <c r="V751" i="5" s="1"/>
  <c r="E1498" i="5"/>
  <c r="K750" i="5"/>
  <c r="M750" i="5" s="1"/>
  <c r="H751" i="5" s="1"/>
  <c r="V23" i="2"/>
  <c r="F44" i="2"/>
  <c r="G44" i="2" s="1"/>
  <c r="E45" i="2"/>
  <c r="K22" i="2"/>
  <c r="M22" i="2"/>
  <c r="H23" i="2" s="1"/>
  <c r="N23" i="2" s="1"/>
  <c r="L751" i="5" l="1"/>
  <c r="I751" i="5"/>
  <c r="J751" i="5"/>
  <c r="Z751" i="5"/>
  <c r="W751" i="5"/>
  <c r="E1499" i="5"/>
  <c r="W23" i="2"/>
  <c r="Y23" i="2" s="1"/>
  <c r="Z23" i="2"/>
  <c r="E46" i="2"/>
  <c r="F45" i="2"/>
  <c r="G45" i="2" s="1"/>
  <c r="I23" i="2"/>
  <c r="J23" i="2"/>
  <c r="L23" i="2"/>
  <c r="X23" i="2" s="1"/>
  <c r="E1500" i="5" l="1"/>
  <c r="K751" i="5"/>
  <c r="X751" i="5"/>
  <c r="Y751" i="5" s="1"/>
  <c r="V752" i="5" s="1"/>
  <c r="M751" i="5"/>
  <c r="H752" i="5" s="1"/>
  <c r="V24" i="2"/>
  <c r="F46" i="2"/>
  <c r="G46" i="2" s="1"/>
  <c r="E47" i="2"/>
  <c r="K23" i="2"/>
  <c r="M23" i="2" s="1"/>
  <c r="Z752" i="5" l="1"/>
  <c r="W752" i="5"/>
  <c r="L752" i="5"/>
  <c r="J752" i="5"/>
  <c r="I752" i="5"/>
  <c r="E1501" i="5"/>
  <c r="W24" i="2"/>
  <c r="Z24" i="2"/>
  <c r="E48" i="2"/>
  <c r="F47" i="2"/>
  <c r="G47" i="2" s="1"/>
  <c r="H24" i="2"/>
  <c r="N24" i="2" s="1"/>
  <c r="E1502" i="5" l="1"/>
  <c r="X752" i="5"/>
  <c r="K752" i="5"/>
  <c r="M752" i="5" s="1"/>
  <c r="H753" i="5" s="1"/>
  <c r="Y752" i="5"/>
  <c r="V753" i="5" s="1"/>
  <c r="E49" i="2"/>
  <c r="F48" i="2"/>
  <c r="G48" i="2" s="1"/>
  <c r="I24" i="2"/>
  <c r="J24" i="2"/>
  <c r="L24" i="2"/>
  <c r="X24" i="2" s="1"/>
  <c r="Y24" i="2" s="1"/>
  <c r="L753" i="5" l="1"/>
  <c r="I753" i="5"/>
  <c r="J753" i="5"/>
  <c r="W753" i="5"/>
  <c r="Z753" i="5"/>
  <c r="E1503" i="5"/>
  <c r="V25" i="2"/>
  <c r="F49" i="2"/>
  <c r="G49" i="2" s="1"/>
  <c r="E50" i="2"/>
  <c r="K24" i="2"/>
  <c r="M24" i="2" s="1"/>
  <c r="E1504" i="5" l="1"/>
  <c r="X753" i="5"/>
  <c r="Y753" i="5" s="1"/>
  <c r="V754" i="5" s="1"/>
  <c r="K753" i="5"/>
  <c r="M753" i="5" s="1"/>
  <c r="H754" i="5" s="1"/>
  <c r="W25" i="2"/>
  <c r="Z25" i="2"/>
  <c r="F50" i="2"/>
  <c r="G50" i="2" s="1"/>
  <c r="E51" i="2"/>
  <c r="H25" i="2"/>
  <c r="N25" i="2" s="1"/>
  <c r="L754" i="5" l="1"/>
  <c r="I754" i="5"/>
  <c r="J754" i="5"/>
  <c r="Z754" i="5"/>
  <c r="W754" i="5"/>
  <c r="E1505" i="5"/>
  <c r="E52" i="2"/>
  <c r="F51" i="2"/>
  <c r="G51" i="2" s="1"/>
  <c r="I25" i="2"/>
  <c r="J25" i="2"/>
  <c r="L25" i="2"/>
  <c r="X25" i="2" s="1"/>
  <c r="Y25" i="2" s="1"/>
  <c r="E1506" i="5" l="1"/>
  <c r="X754" i="5"/>
  <c r="Y754" i="5"/>
  <c r="V755" i="5" s="1"/>
  <c r="K754" i="5"/>
  <c r="M754" i="5" s="1"/>
  <c r="H755" i="5" s="1"/>
  <c r="V26" i="2"/>
  <c r="F52" i="2"/>
  <c r="G52" i="2" s="1"/>
  <c r="E53" i="2"/>
  <c r="K25" i="2"/>
  <c r="M25" i="2" s="1"/>
  <c r="H26" i="2" s="1"/>
  <c r="N26" i="2" s="1"/>
  <c r="L755" i="5" l="1"/>
  <c r="I755" i="5"/>
  <c r="J755" i="5"/>
  <c r="Z755" i="5"/>
  <c r="W755" i="5"/>
  <c r="E1507" i="5"/>
  <c r="W26" i="2"/>
  <c r="Y26" i="2" s="1"/>
  <c r="Z26" i="2"/>
  <c r="E54" i="2"/>
  <c r="F53" i="2"/>
  <c r="G53" i="2" s="1"/>
  <c r="I26" i="2"/>
  <c r="J26" i="2"/>
  <c r="L26" i="2"/>
  <c r="X26" i="2" s="1"/>
  <c r="E1508" i="5" l="1"/>
  <c r="K755" i="5"/>
  <c r="X755" i="5"/>
  <c r="Y755" i="5" s="1"/>
  <c r="V756" i="5" s="1"/>
  <c r="M755" i="5"/>
  <c r="H756" i="5" s="1"/>
  <c r="V27" i="2"/>
  <c r="E55" i="2"/>
  <c r="F54" i="2"/>
  <c r="G54" i="2" s="1"/>
  <c r="K26" i="2"/>
  <c r="M26" i="2" s="1"/>
  <c r="H27" i="2" s="1"/>
  <c r="N27" i="2" s="1"/>
  <c r="Z756" i="5" l="1"/>
  <c r="W756" i="5"/>
  <c r="L756" i="5"/>
  <c r="I756" i="5"/>
  <c r="J756" i="5"/>
  <c r="E1509" i="5"/>
  <c r="W27" i="2"/>
  <c r="Y27" i="2" s="1"/>
  <c r="Z27" i="2"/>
  <c r="F55" i="2"/>
  <c r="G55" i="2" s="1"/>
  <c r="E56" i="2"/>
  <c r="I27" i="2"/>
  <c r="J27" i="2"/>
  <c r="L27" i="2"/>
  <c r="X27" i="2" s="1"/>
  <c r="X756" i="5" l="1"/>
  <c r="E1510" i="5"/>
  <c r="K756" i="5"/>
  <c r="M756" i="5" s="1"/>
  <c r="H757" i="5" s="1"/>
  <c r="Y756" i="5"/>
  <c r="V757" i="5" s="1"/>
  <c r="V28" i="2"/>
  <c r="F56" i="2"/>
  <c r="G56" i="2" s="1"/>
  <c r="E57" i="2"/>
  <c r="K27" i="2"/>
  <c r="M27" i="2" s="1"/>
  <c r="L757" i="5" l="1"/>
  <c r="I757" i="5"/>
  <c r="J757" i="5"/>
  <c r="W757" i="5"/>
  <c r="Z757" i="5"/>
  <c r="E1511" i="5"/>
  <c r="W28" i="2"/>
  <c r="Z28" i="2"/>
  <c r="E58" i="2"/>
  <c r="F57" i="2"/>
  <c r="G57" i="2" s="1"/>
  <c r="H28" i="2"/>
  <c r="N28" i="2" s="1"/>
  <c r="E1512" i="5" l="1"/>
  <c r="X757" i="5"/>
  <c r="Y757" i="5"/>
  <c r="V758" i="5" s="1"/>
  <c r="K757" i="5"/>
  <c r="M757" i="5" s="1"/>
  <c r="H758" i="5" s="1"/>
  <c r="E59" i="2"/>
  <c r="F58" i="2"/>
  <c r="G58" i="2" s="1"/>
  <c r="I28" i="2"/>
  <c r="J28" i="2"/>
  <c r="L28" i="2"/>
  <c r="X28" i="2" s="1"/>
  <c r="Y28" i="2" s="1"/>
  <c r="L758" i="5" l="1"/>
  <c r="I758" i="5"/>
  <c r="J758" i="5"/>
  <c r="Z758" i="5"/>
  <c r="W758" i="5"/>
  <c r="E1513" i="5"/>
  <c r="V29" i="2"/>
  <c r="E60" i="2"/>
  <c r="F59" i="2"/>
  <c r="G59" i="2" s="1"/>
  <c r="K28" i="2"/>
  <c r="M28" i="2" s="1"/>
  <c r="E1514" i="5" l="1"/>
  <c r="X758" i="5"/>
  <c r="Y758" i="5" s="1"/>
  <c r="V759" i="5" s="1"/>
  <c r="K758" i="5"/>
  <c r="M758" i="5" s="1"/>
  <c r="H759" i="5" s="1"/>
  <c r="W29" i="2"/>
  <c r="Z29" i="2"/>
  <c r="E61" i="2"/>
  <c r="F60" i="2"/>
  <c r="G60" i="2" s="1"/>
  <c r="H29" i="2"/>
  <c r="N29" i="2" s="1"/>
  <c r="L759" i="5" l="1"/>
  <c r="I759" i="5"/>
  <c r="J759" i="5"/>
  <c r="Z759" i="5"/>
  <c r="W759" i="5"/>
  <c r="E1515" i="5"/>
  <c r="E62" i="2"/>
  <c r="F61" i="2"/>
  <c r="G61" i="2" s="1"/>
  <c r="I29" i="2"/>
  <c r="J29" i="2"/>
  <c r="L29" i="2"/>
  <c r="X29" i="2" s="1"/>
  <c r="Y29" i="2" s="1"/>
  <c r="E1516" i="5" l="1"/>
  <c r="K759" i="5"/>
  <c r="X759" i="5"/>
  <c r="Y759" i="5" s="1"/>
  <c r="V760" i="5" s="1"/>
  <c r="M759" i="5"/>
  <c r="H760" i="5" s="1"/>
  <c r="V30" i="2"/>
  <c r="E63" i="2"/>
  <c r="F62" i="2"/>
  <c r="G62" i="2" s="1"/>
  <c r="K29" i="2"/>
  <c r="M29" i="2" s="1"/>
  <c r="H30" i="2" s="1"/>
  <c r="N30" i="2" s="1"/>
  <c r="Z760" i="5" l="1"/>
  <c r="W760" i="5"/>
  <c r="L760" i="5"/>
  <c r="J760" i="5"/>
  <c r="I760" i="5"/>
  <c r="E1517" i="5"/>
  <c r="W30" i="2"/>
  <c r="Y30" i="2" s="1"/>
  <c r="Z30" i="2"/>
  <c r="E64" i="2"/>
  <c r="F63" i="2"/>
  <c r="G63" i="2" s="1"/>
  <c r="I30" i="2"/>
  <c r="J30" i="2"/>
  <c r="L30" i="2"/>
  <c r="X30" i="2" s="1"/>
  <c r="E1518" i="5" l="1"/>
  <c r="X760" i="5"/>
  <c r="K760" i="5"/>
  <c r="M760" i="5" s="1"/>
  <c r="H761" i="5" s="1"/>
  <c r="Y760" i="5"/>
  <c r="V761" i="5" s="1"/>
  <c r="V31" i="2"/>
  <c r="E65" i="2"/>
  <c r="F64" i="2"/>
  <c r="G64" i="2" s="1"/>
  <c r="K30" i="2"/>
  <c r="M30" i="2" s="1"/>
  <c r="L761" i="5" l="1"/>
  <c r="I761" i="5"/>
  <c r="J761" i="5"/>
  <c r="W761" i="5"/>
  <c r="Z761" i="5"/>
  <c r="E1519" i="5"/>
  <c r="W31" i="2"/>
  <c r="Z31" i="2"/>
  <c r="F65" i="2"/>
  <c r="G65" i="2" s="1"/>
  <c r="E66" i="2"/>
  <c r="H31" i="2"/>
  <c r="N31" i="2" s="1"/>
  <c r="X761" i="5" l="1"/>
  <c r="Y761" i="5" s="1"/>
  <c r="V762" i="5" s="1"/>
  <c r="E1520" i="5"/>
  <c r="K761" i="5"/>
  <c r="M761" i="5" s="1"/>
  <c r="H762" i="5" s="1"/>
  <c r="E67" i="2"/>
  <c r="F66" i="2"/>
  <c r="G66" i="2" s="1"/>
  <c r="I31" i="2"/>
  <c r="J31" i="2"/>
  <c r="L31" i="2"/>
  <c r="X31" i="2" s="1"/>
  <c r="Y31" i="2" s="1"/>
  <c r="L762" i="5" l="1"/>
  <c r="I762" i="5"/>
  <c r="J762" i="5"/>
  <c r="Z762" i="5"/>
  <c r="W762" i="5"/>
  <c r="E1521" i="5"/>
  <c r="V32" i="2"/>
  <c r="F67" i="2"/>
  <c r="G67" i="2" s="1"/>
  <c r="E68" i="2"/>
  <c r="K31" i="2"/>
  <c r="M31" i="2" s="1"/>
  <c r="H32" i="2" s="1"/>
  <c r="N32" i="2" s="1"/>
  <c r="E1522" i="5" l="1"/>
  <c r="X762" i="5"/>
  <c r="Y762" i="5"/>
  <c r="V763" i="5" s="1"/>
  <c r="K762" i="5"/>
  <c r="M762" i="5" s="1"/>
  <c r="H763" i="5" s="1"/>
  <c r="W32" i="2"/>
  <c r="Z32" i="2"/>
  <c r="F68" i="2"/>
  <c r="G68" i="2" s="1"/>
  <c r="E69" i="2"/>
  <c r="I32" i="2"/>
  <c r="J32" i="2"/>
  <c r="L32" i="2"/>
  <c r="X32" i="2" s="1"/>
  <c r="Y32" i="2" l="1"/>
  <c r="V33" i="2" s="1"/>
  <c r="L763" i="5"/>
  <c r="I763" i="5"/>
  <c r="J763" i="5"/>
  <c r="Z763" i="5"/>
  <c r="W763" i="5"/>
  <c r="E1523" i="5"/>
  <c r="F69" i="2"/>
  <c r="G69" i="2" s="1"/>
  <c r="E70" i="2"/>
  <c r="K32" i="2"/>
  <c r="M32" i="2" s="1"/>
  <c r="H33" i="2" s="1"/>
  <c r="N33" i="2" s="1"/>
  <c r="E1524" i="5" l="1"/>
  <c r="K763" i="5"/>
  <c r="X763" i="5"/>
  <c r="Y763" i="5" s="1"/>
  <c r="V764" i="5" s="1"/>
  <c r="M763" i="5"/>
  <c r="H764" i="5" s="1"/>
  <c r="W33" i="2"/>
  <c r="Z33" i="2"/>
  <c r="F70" i="2"/>
  <c r="G70" i="2" s="1"/>
  <c r="E71" i="2"/>
  <c r="I33" i="2"/>
  <c r="J33" i="2"/>
  <c r="L33" i="2"/>
  <c r="X33" i="2" s="1"/>
  <c r="Y33" i="2" l="1"/>
  <c r="Z764" i="5"/>
  <c r="W764" i="5"/>
  <c r="L764" i="5"/>
  <c r="I764" i="5"/>
  <c r="J764" i="5"/>
  <c r="E1525" i="5"/>
  <c r="V34" i="2"/>
  <c r="F71" i="2"/>
  <c r="G71" i="2" s="1"/>
  <c r="E72" i="2"/>
  <c r="K33" i="2"/>
  <c r="M33" i="2" s="1"/>
  <c r="H34" i="2" s="1"/>
  <c r="N34" i="2" s="1"/>
  <c r="K764" i="5" l="1"/>
  <c r="X764" i="5"/>
  <c r="M764" i="5"/>
  <c r="H765" i="5" s="1"/>
  <c r="E1526" i="5"/>
  <c r="Y764" i="5"/>
  <c r="V765" i="5" s="1"/>
  <c r="W34" i="2"/>
  <c r="Z34" i="2"/>
  <c r="E73" i="2"/>
  <c r="F72" i="2"/>
  <c r="G72" i="2" s="1"/>
  <c r="I34" i="2"/>
  <c r="J34" i="2"/>
  <c r="L34" i="2"/>
  <c r="X34" i="2" s="1"/>
  <c r="Y34" i="2" l="1"/>
  <c r="L765" i="5"/>
  <c r="I765" i="5"/>
  <c r="J765" i="5"/>
  <c r="W765" i="5"/>
  <c r="Z765" i="5"/>
  <c r="E1527" i="5"/>
  <c r="V35" i="2"/>
  <c r="E74" i="2"/>
  <c r="F73" i="2"/>
  <c r="G73" i="2" s="1"/>
  <c r="K34" i="2"/>
  <c r="M34" i="2" s="1"/>
  <c r="H35" i="2" s="1"/>
  <c r="N35" i="2" s="1"/>
  <c r="E1528" i="5" l="1"/>
  <c r="X765" i="5"/>
  <c r="Y765" i="5" s="1"/>
  <c r="V766" i="5" s="1"/>
  <c r="K765" i="5"/>
  <c r="M765" i="5" s="1"/>
  <c r="H766" i="5" s="1"/>
  <c r="W35" i="2"/>
  <c r="Z35" i="2"/>
  <c r="F74" i="2"/>
  <c r="G74" i="2" s="1"/>
  <c r="E75" i="2"/>
  <c r="I35" i="2"/>
  <c r="J35" i="2"/>
  <c r="L35" i="2"/>
  <c r="X35" i="2" s="1"/>
  <c r="Y35" i="2" l="1"/>
  <c r="L766" i="5"/>
  <c r="J766" i="5"/>
  <c r="I766" i="5"/>
  <c r="K766" i="5" s="1"/>
  <c r="Z766" i="5"/>
  <c r="W766" i="5"/>
  <c r="E1529" i="5"/>
  <c r="V36" i="2"/>
  <c r="E76" i="2"/>
  <c r="F75" i="2"/>
  <c r="G75" i="2" s="1"/>
  <c r="K35" i="2"/>
  <c r="M35" i="2" s="1"/>
  <c r="E1530" i="5" l="1"/>
  <c r="X766" i="5"/>
  <c r="Y766" i="5" s="1"/>
  <c r="V767" i="5" s="1"/>
  <c r="M766" i="5"/>
  <c r="H767" i="5" s="1"/>
  <c r="W36" i="2"/>
  <c r="Z36" i="2"/>
  <c r="E77" i="2"/>
  <c r="F76" i="2"/>
  <c r="G76" i="2" s="1"/>
  <c r="H36" i="2"/>
  <c r="N36" i="2" s="1"/>
  <c r="Z767" i="5" l="1"/>
  <c r="W767" i="5"/>
  <c r="L767" i="5"/>
  <c r="J767" i="5"/>
  <c r="I767" i="5"/>
  <c r="E1531" i="5"/>
  <c r="E78" i="2"/>
  <c r="F77" i="2"/>
  <c r="G77" i="2" s="1"/>
  <c r="I36" i="2"/>
  <c r="J36" i="2"/>
  <c r="L36" i="2"/>
  <c r="X36" i="2" s="1"/>
  <c r="Y36" i="2" s="1"/>
  <c r="E1532" i="5" l="1"/>
  <c r="K767" i="5"/>
  <c r="X767" i="5"/>
  <c r="Y767" i="5" s="1"/>
  <c r="V768" i="5" s="1"/>
  <c r="M767" i="5"/>
  <c r="H768" i="5" s="1"/>
  <c r="V37" i="2"/>
  <c r="F78" i="2"/>
  <c r="G78" i="2" s="1"/>
  <c r="E79" i="2"/>
  <c r="K36" i="2"/>
  <c r="M36" i="2" s="1"/>
  <c r="Z768" i="5" l="1"/>
  <c r="W768" i="5"/>
  <c r="E1533" i="5"/>
  <c r="L768" i="5"/>
  <c r="I768" i="5"/>
  <c r="J768" i="5"/>
  <c r="W37" i="2"/>
  <c r="Z37" i="2"/>
  <c r="F79" i="2"/>
  <c r="G79" i="2" s="1"/>
  <c r="E80" i="2"/>
  <c r="H37" i="2"/>
  <c r="N37" i="2" s="1"/>
  <c r="X768" i="5" l="1"/>
  <c r="Y768" i="5"/>
  <c r="V769" i="5" s="1"/>
  <c r="K768" i="5"/>
  <c r="M768" i="5" s="1"/>
  <c r="H769" i="5" s="1"/>
  <c r="E1534" i="5"/>
  <c r="F80" i="2"/>
  <c r="G80" i="2" s="1"/>
  <c r="E81" i="2"/>
  <c r="I37" i="2"/>
  <c r="J37" i="2"/>
  <c r="L37" i="2"/>
  <c r="X37" i="2" s="1"/>
  <c r="Y37" i="2" s="1"/>
  <c r="L769" i="5" l="1"/>
  <c r="I769" i="5"/>
  <c r="J769" i="5"/>
  <c r="W769" i="5"/>
  <c r="Z769" i="5"/>
  <c r="E1535" i="5"/>
  <c r="V38" i="2"/>
  <c r="F81" i="2"/>
  <c r="G81" i="2" s="1"/>
  <c r="E82" i="2"/>
  <c r="K37" i="2"/>
  <c r="M37" i="2"/>
  <c r="E1536" i="5" l="1"/>
  <c r="X769" i="5"/>
  <c r="Y769" i="5"/>
  <c r="V770" i="5" s="1"/>
  <c r="K769" i="5"/>
  <c r="M769" i="5" s="1"/>
  <c r="H770" i="5" s="1"/>
  <c r="W38" i="2"/>
  <c r="Z38" i="2"/>
  <c r="E83" i="2"/>
  <c r="F82" i="2"/>
  <c r="G82" i="2" s="1"/>
  <c r="H38" i="2"/>
  <c r="N38" i="2" s="1"/>
  <c r="L770" i="5" l="1"/>
  <c r="I770" i="5"/>
  <c r="J770" i="5"/>
  <c r="Z770" i="5"/>
  <c r="W770" i="5"/>
  <c r="E1537" i="5"/>
  <c r="F83" i="2"/>
  <c r="G83" i="2" s="1"/>
  <c r="E84" i="2"/>
  <c r="I38" i="2"/>
  <c r="J38" i="2"/>
  <c r="L38" i="2"/>
  <c r="X38" i="2" s="1"/>
  <c r="Y38" i="2" s="1"/>
  <c r="E1538" i="5" l="1"/>
  <c r="X770" i="5"/>
  <c r="Y770" i="5"/>
  <c r="V771" i="5" s="1"/>
  <c r="K770" i="5"/>
  <c r="M770" i="5" s="1"/>
  <c r="H771" i="5" s="1"/>
  <c r="V39" i="2"/>
  <c r="E85" i="2"/>
  <c r="F84" i="2"/>
  <c r="G84" i="2" s="1"/>
  <c r="K38" i="2"/>
  <c r="M38" i="2" s="1"/>
  <c r="H39" i="2" s="1"/>
  <c r="N39" i="2" s="1"/>
  <c r="L771" i="5" l="1"/>
  <c r="I771" i="5"/>
  <c r="J771" i="5"/>
  <c r="Z771" i="5"/>
  <c r="W771" i="5"/>
  <c r="E1539" i="5"/>
  <c r="W39" i="2"/>
  <c r="Y39" i="2" s="1"/>
  <c r="Z39" i="2"/>
  <c r="E86" i="2"/>
  <c r="F85" i="2"/>
  <c r="G85" i="2" s="1"/>
  <c r="I39" i="2"/>
  <c r="J39" i="2"/>
  <c r="L39" i="2"/>
  <c r="X39" i="2" s="1"/>
  <c r="E1540" i="5" l="1"/>
  <c r="K771" i="5"/>
  <c r="X771" i="5"/>
  <c r="Y771" i="5" s="1"/>
  <c r="V772" i="5" s="1"/>
  <c r="M771" i="5"/>
  <c r="H772" i="5" s="1"/>
  <c r="V40" i="2"/>
  <c r="E87" i="2"/>
  <c r="F86" i="2"/>
  <c r="G86" i="2" s="1"/>
  <c r="K39" i="2"/>
  <c r="M39" i="2" s="1"/>
  <c r="Z772" i="5" l="1"/>
  <c r="W772" i="5"/>
  <c r="L772" i="5"/>
  <c r="I772" i="5"/>
  <c r="J772" i="5"/>
  <c r="E1541" i="5"/>
  <c r="W40" i="2"/>
  <c r="Z40" i="2"/>
  <c r="E88" i="2"/>
  <c r="F87" i="2"/>
  <c r="G87" i="2" s="1"/>
  <c r="H40" i="2"/>
  <c r="N40" i="2" s="1"/>
  <c r="E1542" i="5" l="1"/>
  <c r="X772" i="5"/>
  <c r="K772" i="5"/>
  <c r="M772" i="5" s="1"/>
  <c r="H773" i="5" s="1"/>
  <c r="Y772" i="5"/>
  <c r="V773" i="5" s="1"/>
  <c r="E89" i="2"/>
  <c r="F88" i="2"/>
  <c r="G88" i="2" s="1"/>
  <c r="I40" i="2"/>
  <c r="J40" i="2"/>
  <c r="L40" i="2"/>
  <c r="X40" i="2" s="1"/>
  <c r="Y40" i="2" s="1"/>
  <c r="L773" i="5" l="1"/>
  <c r="J773" i="5"/>
  <c r="I773" i="5"/>
  <c r="K773" i="5" s="1"/>
  <c r="W773" i="5"/>
  <c r="Z773" i="5"/>
  <c r="E1543" i="5"/>
  <c r="V41" i="2"/>
  <c r="F89" i="2"/>
  <c r="G89" i="2" s="1"/>
  <c r="E90" i="2"/>
  <c r="K40" i="2"/>
  <c r="M40" i="2" s="1"/>
  <c r="E1544" i="5" l="1"/>
  <c r="X773" i="5"/>
  <c r="Y773" i="5" s="1"/>
  <c r="V774" i="5" s="1"/>
  <c r="M773" i="5"/>
  <c r="H774" i="5" s="1"/>
  <c r="W41" i="2"/>
  <c r="Z41" i="2"/>
  <c r="E91" i="2"/>
  <c r="F90" i="2"/>
  <c r="G90" i="2" s="1"/>
  <c r="H41" i="2"/>
  <c r="N41" i="2" s="1"/>
  <c r="Z774" i="5" l="1"/>
  <c r="W774" i="5"/>
  <c r="E1545" i="5"/>
  <c r="L774" i="5"/>
  <c r="I774" i="5"/>
  <c r="J774" i="5"/>
  <c r="F91" i="2"/>
  <c r="G91" i="2" s="1"/>
  <c r="E92" i="2"/>
  <c r="I41" i="2"/>
  <c r="J41" i="2"/>
  <c r="L41" i="2"/>
  <c r="X41" i="2" s="1"/>
  <c r="Y41" i="2" s="1"/>
  <c r="X774" i="5" l="1"/>
  <c r="E1546" i="5"/>
  <c r="K774" i="5"/>
  <c r="M774" i="5" s="1"/>
  <c r="H775" i="5" s="1"/>
  <c r="Y774" i="5"/>
  <c r="V775" i="5" s="1"/>
  <c r="V42" i="2"/>
  <c r="F92" i="2"/>
  <c r="G92" i="2" s="1"/>
  <c r="E93" i="2"/>
  <c r="K41" i="2"/>
  <c r="M41" i="2" s="1"/>
  <c r="H42" i="2" s="1"/>
  <c r="N42" i="2" s="1"/>
  <c r="L775" i="5" l="1"/>
  <c r="I775" i="5"/>
  <c r="J775" i="5"/>
  <c r="Z775" i="5"/>
  <c r="W775" i="5"/>
  <c r="E1547" i="5"/>
  <c r="W42" i="2"/>
  <c r="Y42" i="2" s="1"/>
  <c r="Z42" i="2"/>
  <c r="E94" i="2"/>
  <c r="F93" i="2"/>
  <c r="G93" i="2" s="1"/>
  <c r="I42" i="2"/>
  <c r="J42" i="2"/>
  <c r="L42" i="2"/>
  <c r="X42" i="2" s="1"/>
  <c r="E1548" i="5" l="1"/>
  <c r="K775" i="5"/>
  <c r="X775" i="5"/>
  <c r="Y775" i="5" s="1"/>
  <c r="V776" i="5" s="1"/>
  <c r="M775" i="5"/>
  <c r="H776" i="5" s="1"/>
  <c r="V43" i="2"/>
  <c r="F94" i="2"/>
  <c r="G94" i="2" s="1"/>
  <c r="E95" i="2"/>
  <c r="K42" i="2"/>
  <c r="M42" i="2" s="1"/>
  <c r="Z776" i="5" l="1"/>
  <c r="W776" i="5"/>
  <c r="L776" i="5"/>
  <c r="J776" i="5"/>
  <c r="I776" i="5"/>
  <c r="E1549" i="5"/>
  <c r="W43" i="2"/>
  <c r="Z43" i="2"/>
  <c r="F95" i="2"/>
  <c r="G95" i="2" s="1"/>
  <c r="E96" i="2"/>
  <c r="H43" i="2"/>
  <c r="N43" i="2" s="1"/>
  <c r="E1550" i="5" l="1"/>
  <c r="K776" i="5"/>
  <c r="X776" i="5"/>
  <c r="M776" i="5"/>
  <c r="H777" i="5" s="1"/>
  <c r="Y776" i="5"/>
  <c r="V777" i="5" s="1"/>
  <c r="E97" i="2"/>
  <c r="F96" i="2"/>
  <c r="G96" i="2" s="1"/>
  <c r="I43" i="2"/>
  <c r="J43" i="2"/>
  <c r="L43" i="2"/>
  <c r="X43" i="2" s="1"/>
  <c r="Y43" i="2" s="1"/>
  <c r="W777" i="5" l="1"/>
  <c r="Z777" i="5"/>
  <c r="L777" i="5"/>
  <c r="J777" i="5"/>
  <c r="I777" i="5"/>
  <c r="E1551" i="5"/>
  <c r="V44" i="2"/>
  <c r="F97" i="2"/>
  <c r="G97" i="2" s="1"/>
  <c r="E98" i="2"/>
  <c r="K43" i="2"/>
  <c r="M43" i="2"/>
  <c r="E1552" i="5" l="1"/>
  <c r="K777" i="5"/>
  <c r="X777" i="5"/>
  <c r="M777" i="5"/>
  <c r="H778" i="5" s="1"/>
  <c r="Y777" i="5"/>
  <c r="V778" i="5" s="1"/>
  <c r="W44" i="2"/>
  <c r="Z44" i="2"/>
  <c r="E99" i="2"/>
  <c r="F98" i="2"/>
  <c r="G98" i="2" s="1"/>
  <c r="H44" i="2"/>
  <c r="N44" i="2" s="1"/>
  <c r="Z778" i="5" l="1"/>
  <c r="W778" i="5"/>
  <c r="L778" i="5"/>
  <c r="I778" i="5"/>
  <c r="J778" i="5"/>
  <c r="E1553" i="5"/>
  <c r="E100" i="2"/>
  <c r="F99" i="2"/>
  <c r="G99" i="2" s="1"/>
  <c r="I44" i="2"/>
  <c r="J44" i="2"/>
  <c r="L44" i="2"/>
  <c r="X44" i="2" s="1"/>
  <c r="Y44" i="2" s="1"/>
  <c r="K778" i="5" l="1"/>
  <c r="X778" i="5"/>
  <c r="M778" i="5"/>
  <c r="H779" i="5" s="1"/>
  <c r="E1554" i="5"/>
  <c r="Y778" i="5"/>
  <c r="V779" i="5" s="1"/>
  <c r="V45" i="2"/>
  <c r="E101" i="2"/>
  <c r="F100" i="2"/>
  <c r="G100" i="2" s="1"/>
  <c r="K44" i="2"/>
  <c r="M44" i="2" s="1"/>
  <c r="H45" i="2" s="1"/>
  <c r="N45" i="2" s="1"/>
  <c r="Z779" i="5" l="1"/>
  <c r="W779" i="5"/>
  <c r="L779" i="5"/>
  <c r="J779" i="5"/>
  <c r="I779" i="5"/>
  <c r="E1555" i="5"/>
  <c r="W45" i="2"/>
  <c r="Y45" i="2" s="1"/>
  <c r="Z45" i="2"/>
  <c r="F101" i="2"/>
  <c r="G101" i="2" s="1"/>
  <c r="E102" i="2"/>
  <c r="I45" i="2"/>
  <c r="J45" i="2"/>
  <c r="L45" i="2"/>
  <c r="X45" i="2" s="1"/>
  <c r="K779" i="5" l="1"/>
  <c r="E1556" i="5"/>
  <c r="X779" i="5"/>
  <c r="Y779" i="5" s="1"/>
  <c r="V780" i="5" s="1"/>
  <c r="M779" i="5"/>
  <c r="H780" i="5" s="1"/>
  <c r="V46" i="2"/>
  <c r="E103" i="2"/>
  <c r="F102" i="2"/>
  <c r="G102" i="2" s="1"/>
  <c r="K45" i="2"/>
  <c r="M45" i="2" s="1"/>
  <c r="H46" i="2" s="1"/>
  <c r="N46" i="2" s="1"/>
  <c r="Z780" i="5" l="1"/>
  <c r="W780" i="5"/>
  <c r="L780" i="5"/>
  <c r="J780" i="5"/>
  <c r="I780" i="5"/>
  <c r="E1557" i="5"/>
  <c r="W46" i="2"/>
  <c r="Y46" i="2" s="1"/>
  <c r="Z46" i="2"/>
  <c r="F103" i="2"/>
  <c r="G103" i="2" s="1"/>
  <c r="E104" i="2"/>
  <c r="I46" i="2"/>
  <c r="J46" i="2"/>
  <c r="L46" i="2"/>
  <c r="X46" i="2" s="1"/>
  <c r="E1558" i="5" l="1"/>
  <c r="X780" i="5"/>
  <c r="K780" i="5"/>
  <c r="M780" i="5" s="1"/>
  <c r="H781" i="5" s="1"/>
  <c r="Y780" i="5"/>
  <c r="V781" i="5" s="1"/>
  <c r="V47" i="2"/>
  <c r="F104" i="2"/>
  <c r="G104" i="2" s="1"/>
  <c r="E105" i="2"/>
  <c r="K46" i="2"/>
  <c r="M46" i="2" s="1"/>
  <c r="L781" i="5" l="1"/>
  <c r="J781" i="5"/>
  <c r="I781" i="5"/>
  <c r="W781" i="5"/>
  <c r="Z781" i="5"/>
  <c r="E1559" i="5"/>
  <c r="W47" i="2"/>
  <c r="Z47" i="2"/>
  <c r="E106" i="2"/>
  <c r="F105" i="2"/>
  <c r="G105" i="2" s="1"/>
  <c r="H47" i="2"/>
  <c r="N47" i="2" s="1"/>
  <c r="E1560" i="5" l="1"/>
  <c r="K781" i="5"/>
  <c r="X781" i="5"/>
  <c r="Y781" i="5" s="1"/>
  <c r="V782" i="5" s="1"/>
  <c r="M781" i="5"/>
  <c r="H782" i="5" s="1"/>
  <c r="F106" i="2"/>
  <c r="G106" i="2" s="1"/>
  <c r="E107" i="2"/>
  <c r="I47" i="2"/>
  <c r="J47" i="2"/>
  <c r="L47" i="2"/>
  <c r="X47" i="2" s="1"/>
  <c r="Y47" i="2" s="1"/>
  <c r="Z782" i="5" l="1"/>
  <c r="W782" i="5"/>
  <c r="E1561" i="5"/>
  <c r="L782" i="5"/>
  <c r="I782" i="5"/>
  <c r="J782" i="5"/>
  <c r="V48" i="2"/>
  <c r="F107" i="2"/>
  <c r="G107" i="2" s="1"/>
  <c r="E108" i="2"/>
  <c r="K47" i="2"/>
  <c r="M47" i="2" s="1"/>
  <c r="X782" i="5" l="1"/>
  <c r="E1562" i="5"/>
  <c r="K782" i="5"/>
  <c r="M782" i="5" s="1"/>
  <c r="H783" i="5" s="1"/>
  <c r="Y782" i="5"/>
  <c r="V783" i="5" s="1"/>
  <c r="W48" i="2"/>
  <c r="Z48" i="2"/>
  <c r="E109" i="2"/>
  <c r="F108" i="2"/>
  <c r="G108" i="2" s="1"/>
  <c r="H48" i="2"/>
  <c r="N48" i="2" s="1"/>
  <c r="L783" i="5" l="1"/>
  <c r="I783" i="5"/>
  <c r="J783" i="5"/>
  <c r="Z783" i="5"/>
  <c r="W783" i="5"/>
  <c r="E1563" i="5"/>
  <c r="E110" i="2"/>
  <c r="F109" i="2"/>
  <c r="G109" i="2" s="1"/>
  <c r="I48" i="2"/>
  <c r="J48" i="2"/>
  <c r="L48" i="2"/>
  <c r="X48" i="2" s="1"/>
  <c r="Y48" i="2" s="1"/>
  <c r="E1564" i="5" l="1"/>
  <c r="K783" i="5"/>
  <c r="X783" i="5"/>
  <c r="Y783" i="5" s="1"/>
  <c r="V784" i="5" s="1"/>
  <c r="M783" i="5"/>
  <c r="H784" i="5" s="1"/>
  <c r="V49" i="2"/>
  <c r="F110" i="2"/>
  <c r="G110" i="2" s="1"/>
  <c r="E111" i="2"/>
  <c r="K48" i="2"/>
  <c r="M48" i="2" s="1"/>
  <c r="H49" i="2" s="1"/>
  <c r="N49" i="2" s="1"/>
  <c r="Z784" i="5" l="1"/>
  <c r="W784" i="5"/>
  <c r="L784" i="5"/>
  <c r="I784" i="5"/>
  <c r="J784" i="5"/>
  <c r="E1565" i="5"/>
  <c r="W49" i="2"/>
  <c r="Y49" i="2" s="1"/>
  <c r="Z49" i="2"/>
  <c r="E112" i="2"/>
  <c r="F111" i="2"/>
  <c r="G111" i="2" s="1"/>
  <c r="I49" i="2"/>
  <c r="J49" i="2"/>
  <c r="L49" i="2"/>
  <c r="X49" i="2" s="1"/>
  <c r="V50" i="2" l="1"/>
  <c r="E1566" i="5"/>
  <c r="X784" i="5"/>
  <c r="K784" i="5"/>
  <c r="M784" i="5" s="1"/>
  <c r="H785" i="5" s="1"/>
  <c r="Y784" i="5"/>
  <c r="V785" i="5" s="1"/>
  <c r="E113" i="2"/>
  <c r="F112" i="2"/>
  <c r="G112" i="2" s="1"/>
  <c r="K49" i="2"/>
  <c r="M49" i="2" s="1"/>
  <c r="H50" i="2" s="1"/>
  <c r="N50" i="2" s="1"/>
  <c r="L785" i="5" l="1"/>
  <c r="I785" i="5"/>
  <c r="J785" i="5"/>
  <c r="W785" i="5"/>
  <c r="Z785" i="5"/>
  <c r="E1567" i="5"/>
  <c r="W50" i="2"/>
  <c r="Y50" i="2" s="1"/>
  <c r="Z50" i="2"/>
  <c r="F113" i="2"/>
  <c r="G113" i="2" s="1"/>
  <c r="E114" i="2"/>
  <c r="I50" i="2"/>
  <c r="J50" i="2"/>
  <c r="L50" i="2"/>
  <c r="X50" i="2" s="1"/>
  <c r="E1568" i="5" l="1"/>
  <c r="X785" i="5"/>
  <c r="Y785" i="5" s="1"/>
  <c r="V786" i="5" s="1"/>
  <c r="K785" i="5"/>
  <c r="M785" i="5" s="1"/>
  <c r="H786" i="5" s="1"/>
  <c r="V51" i="2"/>
  <c r="E115" i="2"/>
  <c r="F114" i="2"/>
  <c r="G114" i="2" s="1"/>
  <c r="K50" i="2"/>
  <c r="M50" i="2"/>
  <c r="L786" i="5" l="1"/>
  <c r="I786" i="5"/>
  <c r="J786" i="5"/>
  <c r="Z786" i="5"/>
  <c r="W786" i="5"/>
  <c r="E1569" i="5"/>
  <c r="W51" i="2"/>
  <c r="Z51" i="2"/>
  <c r="F115" i="2"/>
  <c r="G115" i="2" s="1"/>
  <c r="E116" i="2"/>
  <c r="H51" i="2"/>
  <c r="N51" i="2" s="1"/>
  <c r="E1570" i="5" l="1"/>
  <c r="X786" i="5"/>
  <c r="Y786" i="5" s="1"/>
  <c r="V787" i="5" s="1"/>
  <c r="K786" i="5"/>
  <c r="M786" i="5" s="1"/>
  <c r="H787" i="5" s="1"/>
  <c r="F116" i="2"/>
  <c r="G116" i="2" s="1"/>
  <c r="E117" i="2"/>
  <c r="I51" i="2"/>
  <c r="J51" i="2"/>
  <c r="L51" i="2"/>
  <c r="X51" i="2" s="1"/>
  <c r="Y51" i="2" s="1"/>
  <c r="L787" i="5" l="1"/>
  <c r="I787" i="5"/>
  <c r="J787" i="5"/>
  <c r="Z787" i="5"/>
  <c r="W787" i="5"/>
  <c r="E1571" i="5"/>
  <c r="V52" i="2"/>
  <c r="F117" i="2"/>
  <c r="G117" i="2" s="1"/>
  <c r="E118" i="2"/>
  <c r="K51" i="2"/>
  <c r="M51" i="2" s="1"/>
  <c r="H52" i="2" s="1"/>
  <c r="N52" i="2" s="1"/>
  <c r="E1572" i="5" l="1"/>
  <c r="K787" i="5"/>
  <c r="X787" i="5"/>
  <c r="Y787" i="5" s="1"/>
  <c r="V788" i="5" s="1"/>
  <c r="M787" i="5"/>
  <c r="H788" i="5" s="1"/>
  <c r="W52" i="2"/>
  <c r="Z52" i="2"/>
  <c r="F118" i="2"/>
  <c r="G118" i="2" s="1"/>
  <c r="E119" i="2"/>
  <c r="I52" i="2"/>
  <c r="J52" i="2"/>
  <c r="L52" i="2"/>
  <c r="X52" i="2" s="1"/>
  <c r="Y52" i="2" l="1"/>
  <c r="Z788" i="5"/>
  <c r="W788" i="5"/>
  <c r="L788" i="5"/>
  <c r="I788" i="5"/>
  <c r="J788" i="5"/>
  <c r="E1573" i="5"/>
  <c r="V53" i="2"/>
  <c r="F119" i="2"/>
  <c r="G119" i="2" s="1"/>
  <c r="E120" i="2"/>
  <c r="K52" i="2"/>
  <c r="M52" i="2" s="1"/>
  <c r="H53" i="2" s="1"/>
  <c r="N53" i="2" s="1"/>
  <c r="E1574" i="5" l="1"/>
  <c r="K788" i="5"/>
  <c r="X788" i="5"/>
  <c r="M788" i="5"/>
  <c r="H789" i="5" s="1"/>
  <c r="Y788" i="5"/>
  <c r="V789" i="5" s="1"/>
  <c r="W53" i="2"/>
  <c r="Z53" i="2"/>
  <c r="E121" i="2"/>
  <c r="F120" i="2"/>
  <c r="G120" i="2" s="1"/>
  <c r="I53" i="2"/>
  <c r="J53" i="2"/>
  <c r="L53" i="2"/>
  <c r="X53" i="2" s="1"/>
  <c r="Y53" i="2" l="1"/>
  <c r="W789" i="5"/>
  <c r="Z789" i="5"/>
  <c r="L789" i="5"/>
  <c r="J789" i="5"/>
  <c r="I789" i="5"/>
  <c r="E1575" i="5"/>
  <c r="V54" i="2"/>
  <c r="E122" i="2"/>
  <c r="F121" i="2"/>
  <c r="G121" i="2" s="1"/>
  <c r="K53" i="2"/>
  <c r="M53" i="2" s="1"/>
  <c r="H54" i="2" s="1"/>
  <c r="N54" i="2" s="1"/>
  <c r="K789" i="5" l="1"/>
  <c r="E1576" i="5"/>
  <c r="X789" i="5"/>
  <c r="Y789" i="5" s="1"/>
  <c r="V790" i="5" s="1"/>
  <c r="M789" i="5"/>
  <c r="H790" i="5" s="1"/>
  <c r="W54" i="2"/>
  <c r="Z54" i="2"/>
  <c r="F122" i="2"/>
  <c r="G122" i="2" s="1"/>
  <c r="E123" i="2"/>
  <c r="I54" i="2"/>
  <c r="J54" i="2"/>
  <c r="L54" i="2"/>
  <c r="X54" i="2" s="1"/>
  <c r="Y54" i="2" l="1"/>
  <c r="Z790" i="5"/>
  <c r="W790" i="5"/>
  <c r="L790" i="5"/>
  <c r="J790" i="5"/>
  <c r="I790" i="5"/>
  <c r="E1577" i="5"/>
  <c r="V55" i="2"/>
  <c r="E124" i="2"/>
  <c r="F123" i="2"/>
  <c r="G123" i="2" s="1"/>
  <c r="K54" i="2"/>
  <c r="M54" i="2" s="1"/>
  <c r="H55" i="2" s="1"/>
  <c r="N55" i="2" s="1"/>
  <c r="K790" i="5" l="1"/>
  <c r="X790" i="5"/>
  <c r="M790" i="5"/>
  <c r="H791" i="5" s="1"/>
  <c r="E1578" i="5"/>
  <c r="Y790" i="5"/>
  <c r="V791" i="5" s="1"/>
  <c r="W55" i="2"/>
  <c r="Z55" i="2"/>
  <c r="E125" i="2"/>
  <c r="F124" i="2"/>
  <c r="G124" i="2" s="1"/>
  <c r="I55" i="2"/>
  <c r="J55" i="2"/>
  <c r="L55" i="2"/>
  <c r="X55" i="2" s="1"/>
  <c r="Y55" i="2" l="1"/>
  <c r="Z791" i="5"/>
  <c r="W791" i="5"/>
  <c r="E1579" i="5"/>
  <c r="L791" i="5"/>
  <c r="I791" i="5"/>
  <c r="J791" i="5"/>
  <c r="V56" i="2"/>
  <c r="E126" i="2"/>
  <c r="F125" i="2"/>
  <c r="G125" i="2" s="1"/>
  <c r="K55" i="2"/>
  <c r="M55" i="2" s="1"/>
  <c r="H56" i="2" s="1"/>
  <c r="N56" i="2" s="1"/>
  <c r="E1580" i="5" l="1"/>
  <c r="K791" i="5"/>
  <c r="X791" i="5"/>
  <c r="M791" i="5"/>
  <c r="H792" i="5" s="1"/>
  <c r="Y791" i="5"/>
  <c r="V792" i="5" s="1"/>
  <c r="W56" i="2"/>
  <c r="Z56" i="2"/>
  <c r="E127" i="2"/>
  <c r="F126" i="2"/>
  <c r="G126" i="2" s="1"/>
  <c r="I56" i="2"/>
  <c r="J56" i="2"/>
  <c r="L56" i="2"/>
  <c r="X56" i="2" s="1"/>
  <c r="Y56" i="2" l="1"/>
  <c r="Z792" i="5"/>
  <c r="W792" i="5"/>
  <c r="L792" i="5"/>
  <c r="I792" i="5"/>
  <c r="J792" i="5"/>
  <c r="E1581" i="5"/>
  <c r="V57" i="2"/>
  <c r="F127" i="2"/>
  <c r="G127" i="2" s="1"/>
  <c r="E128" i="2"/>
  <c r="K56" i="2"/>
  <c r="M56" i="2" s="1"/>
  <c r="H57" i="2" s="1"/>
  <c r="N57" i="2" s="1"/>
  <c r="X792" i="5" l="1"/>
  <c r="E1582" i="5"/>
  <c r="K792" i="5"/>
  <c r="M792" i="5" s="1"/>
  <c r="H793" i="5" s="1"/>
  <c r="Y792" i="5"/>
  <c r="V793" i="5" s="1"/>
  <c r="W57" i="2"/>
  <c r="Z57" i="2"/>
  <c r="F128" i="2"/>
  <c r="G128" i="2" s="1"/>
  <c r="E129" i="2"/>
  <c r="I57" i="2"/>
  <c r="J57" i="2"/>
  <c r="L57" i="2"/>
  <c r="X57" i="2" s="1"/>
  <c r="Y57" i="2" l="1"/>
  <c r="V58" i="2" s="1"/>
  <c r="L793" i="5"/>
  <c r="J793" i="5"/>
  <c r="I793" i="5"/>
  <c r="W793" i="5"/>
  <c r="Z793" i="5"/>
  <c r="E1583" i="5"/>
  <c r="F129" i="2"/>
  <c r="G129" i="2" s="1"/>
  <c r="E130" i="2"/>
  <c r="K57" i="2"/>
  <c r="M57" i="2" s="1"/>
  <c r="H58" i="2" s="1"/>
  <c r="N58" i="2" s="1"/>
  <c r="E1584" i="5" l="1"/>
  <c r="K793" i="5"/>
  <c r="X793" i="5"/>
  <c r="M793" i="5"/>
  <c r="H794" i="5" s="1"/>
  <c r="Y793" i="5"/>
  <c r="V794" i="5" s="1"/>
  <c r="W58" i="2"/>
  <c r="Z58" i="2"/>
  <c r="E131" i="2"/>
  <c r="F130" i="2"/>
  <c r="G130" i="2" s="1"/>
  <c r="I58" i="2"/>
  <c r="J58" i="2"/>
  <c r="L58" i="2"/>
  <c r="X58" i="2" s="1"/>
  <c r="Y58" i="2" l="1"/>
  <c r="V59" i="2" s="1"/>
  <c r="Z794" i="5"/>
  <c r="W794" i="5"/>
  <c r="L794" i="5"/>
  <c r="J794" i="5"/>
  <c r="I794" i="5"/>
  <c r="E1585" i="5"/>
  <c r="F131" i="2"/>
  <c r="G131" i="2" s="1"/>
  <c r="E132" i="2"/>
  <c r="K58" i="2"/>
  <c r="M58" i="2" s="1"/>
  <c r="H59" i="2" s="1"/>
  <c r="N59" i="2" s="1"/>
  <c r="E1586" i="5" l="1"/>
  <c r="K794" i="5"/>
  <c r="X794" i="5"/>
  <c r="M794" i="5"/>
  <c r="H795" i="5" s="1"/>
  <c r="Y794" i="5"/>
  <c r="V795" i="5" s="1"/>
  <c r="W59" i="2"/>
  <c r="Z59" i="2"/>
  <c r="E133" i="2"/>
  <c r="F132" i="2"/>
  <c r="G132" i="2" s="1"/>
  <c r="I59" i="2"/>
  <c r="J59" i="2"/>
  <c r="L59" i="2"/>
  <c r="X59" i="2" s="1"/>
  <c r="Y59" i="2" l="1"/>
  <c r="Z795" i="5"/>
  <c r="W795" i="5"/>
  <c r="L795" i="5"/>
  <c r="I795" i="5"/>
  <c r="J795" i="5"/>
  <c r="E1587" i="5"/>
  <c r="V60" i="2"/>
  <c r="F133" i="2"/>
  <c r="G133" i="2" s="1"/>
  <c r="E134" i="2"/>
  <c r="K59" i="2"/>
  <c r="M59" i="2" s="1"/>
  <c r="H60" i="2" s="1"/>
  <c r="N60" i="2" s="1"/>
  <c r="K795" i="5" l="1"/>
  <c r="X795" i="5"/>
  <c r="M795" i="5"/>
  <c r="H796" i="5" s="1"/>
  <c r="E1588" i="5"/>
  <c r="Y795" i="5"/>
  <c r="V796" i="5" s="1"/>
  <c r="W60" i="2"/>
  <c r="Z60" i="2"/>
  <c r="E135" i="2"/>
  <c r="F134" i="2"/>
  <c r="G134" i="2" s="1"/>
  <c r="I60" i="2"/>
  <c r="J60" i="2"/>
  <c r="L60" i="2"/>
  <c r="X60" i="2" s="1"/>
  <c r="Y60" i="2" l="1"/>
  <c r="Z796" i="5"/>
  <c r="W796" i="5"/>
  <c r="L796" i="5"/>
  <c r="I796" i="5"/>
  <c r="J796" i="5"/>
  <c r="E1589" i="5"/>
  <c r="V61" i="2"/>
  <c r="E136" i="2"/>
  <c r="F135" i="2"/>
  <c r="G135" i="2" s="1"/>
  <c r="K60" i="2"/>
  <c r="M60" i="2" s="1"/>
  <c r="H61" i="2" s="1"/>
  <c r="N61" i="2" s="1"/>
  <c r="K796" i="5" l="1"/>
  <c r="E1590" i="5"/>
  <c r="X796" i="5"/>
  <c r="Y796" i="5" s="1"/>
  <c r="V797" i="5" s="1"/>
  <c r="M796" i="5"/>
  <c r="H797" i="5" s="1"/>
  <c r="W61" i="2"/>
  <c r="Z61" i="2"/>
  <c r="E137" i="2"/>
  <c r="F136" i="2"/>
  <c r="G136" i="2" s="1"/>
  <c r="I61" i="2"/>
  <c r="J61" i="2"/>
  <c r="L61" i="2"/>
  <c r="X61" i="2" s="1"/>
  <c r="Y61" i="2" l="1"/>
  <c r="W797" i="5"/>
  <c r="Z797" i="5"/>
  <c r="L797" i="5"/>
  <c r="J797" i="5"/>
  <c r="I797" i="5"/>
  <c r="E1591" i="5"/>
  <c r="V62" i="2"/>
  <c r="F137" i="2"/>
  <c r="G137" i="2" s="1"/>
  <c r="E138" i="2"/>
  <c r="K61" i="2"/>
  <c r="M61" i="2" s="1"/>
  <c r="H62" i="2" s="1"/>
  <c r="N62" i="2" s="1"/>
  <c r="E1592" i="5" l="1"/>
  <c r="K797" i="5"/>
  <c r="X797" i="5"/>
  <c r="Y797" i="5" s="1"/>
  <c r="V798" i="5" s="1"/>
  <c r="M797" i="5"/>
  <c r="H798" i="5" s="1"/>
  <c r="W62" i="2"/>
  <c r="Z62" i="2"/>
  <c r="E139" i="2"/>
  <c r="F138" i="2"/>
  <c r="G138" i="2" s="1"/>
  <c r="I62" i="2"/>
  <c r="J62" i="2"/>
  <c r="L62" i="2"/>
  <c r="X62" i="2" s="1"/>
  <c r="Y62" i="2" l="1"/>
  <c r="V63" i="2" s="1"/>
  <c r="Z798" i="5"/>
  <c r="W798" i="5"/>
  <c r="L798" i="5"/>
  <c r="I798" i="5"/>
  <c r="J798" i="5"/>
  <c r="E1593" i="5"/>
  <c r="E140" i="2"/>
  <c r="F139" i="2"/>
  <c r="G139" i="2" s="1"/>
  <c r="K62" i="2"/>
  <c r="M62" i="2" s="1"/>
  <c r="H63" i="2" s="1"/>
  <c r="N63" i="2" s="1"/>
  <c r="E1594" i="5" l="1"/>
  <c r="K798" i="5"/>
  <c r="X798" i="5"/>
  <c r="M798" i="5"/>
  <c r="H799" i="5" s="1"/>
  <c r="Y798" i="5"/>
  <c r="V799" i="5" s="1"/>
  <c r="W63" i="2"/>
  <c r="Z63" i="2"/>
  <c r="F140" i="2"/>
  <c r="G140" i="2" s="1"/>
  <c r="E141" i="2"/>
  <c r="I63" i="2"/>
  <c r="J63" i="2"/>
  <c r="L63" i="2"/>
  <c r="X63" i="2" s="1"/>
  <c r="Y63" i="2" l="1"/>
  <c r="Z799" i="5"/>
  <c r="W799" i="5"/>
  <c r="L799" i="5"/>
  <c r="I799" i="5"/>
  <c r="J799" i="5"/>
  <c r="E1595" i="5"/>
  <c r="V64" i="2"/>
  <c r="E142" i="2"/>
  <c r="F141" i="2"/>
  <c r="G141" i="2" s="1"/>
  <c r="K63" i="2"/>
  <c r="M63" i="2" s="1"/>
  <c r="H64" i="2" s="1"/>
  <c r="N64" i="2" s="1"/>
  <c r="E1596" i="5" l="1"/>
  <c r="K799" i="5"/>
  <c r="X799" i="5"/>
  <c r="M799" i="5"/>
  <c r="H800" i="5" s="1"/>
  <c r="Y799" i="5"/>
  <c r="V800" i="5" s="1"/>
  <c r="W64" i="2"/>
  <c r="Z64" i="2"/>
  <c r="E143" i="2"/>
  <c r="F142" i="2"/>
  <c r="G142" i="2" s="1"/>
  <c r="I64" i="2"/>
  <c r="J64" i="2"/>
  <c r="L64" i="2"/>
  <c r="X64" i="2" s="1"/>
  <c r="Y64" i="2" l="1"/>
  <c r="L800" i="5"/>
  <c r="I800" i="5"/>
  <c r="J800" i="5"/>
  <c r="Z800" i="5"/>
  <c r="W800" i="5"/>
  <c r="E1597" i="5"/>
  <c r="V65" i="2"/>
  <c r="E144" i="2"/>
  <c r="F143" i="2"/>
  <c r="G143" i="2" s="1"/>
  <c r="K64" i="2"/>
  <c r="M64" i="2" s="1"/>
  <c r="H65" i="2" s="1"/>
  <c r="N65" i="2" s="1"/>
  <c r="X800" i="5" l="1"/>
  <c r="Y800" i="5" s="1"/>
  <c r="V801" i="5" s="1"/>
  <c r="E1598" i="5"/>
  <c r="K800" i="5"/>
  <c r="M800" i="5" s="1"/>
  <c r="H801" i="5" s="1"/>
  <c r="W65" i="2"/>
  <c r="Z65" i="2"/>
  <c r="E145" i="2"/>
  <c r="F144" i="2"/>
  <c r="G144" i="2" s="1"/>
  <c r="I65" i="2"/>
  <c r="J65" i="2"/>
  <c r="L65" i="2"/>
  <c r="X65" i="2" s="1"/>
  <c r="Y65" i="2" l="1"/>
  <c r="V66" i="2" s="1"/>
  <c r="L801" i="5"/>
  <c r="J801" i="5"/>
  <c r="I801" i="5"/>
  <c r="W801" i="5"/>
  <c r="Z801" i="5"/>
  <c r="E1599" i="5"/>
  <c r="F145" i="2"/>
  <c r="G145" i="2" s="1"/>
  <c r="E146" i="2"/>
  <c r="K65" i="2"/>
  <c r="M65" i="2" s="1"/>
  <c r="H66" i="2" s="1"/>
  <c r="N66" i="2" s="1"/>
  <c r="K801" i="5" l="1"/>
  <c r="X801" i="5"/>
  <c r="Y801" i="5" s="1"/>
  <c r="V802" i="5" s="1"/>
  <c r="M801" i="5"/>
  <c r="H802" i="5" s="1"/>
  <c r="E1600" i="5"/>
  <c r="W66" i="2"/>
  <c r="Z66" i="2"/>
  <c r="E147" i="2"/>
  <c r="F146" i="2"/>
  <c r="G146" i="2" s="1"/>
  <c r="I66" i="2"/>
  <c r="J66" i="2"/>
  <c r="L66" i="2"/>
  <c r="X66" i="2" s="1"/>
  <c r="Y66" i="2" l="1"/>
  <c r="Z802" i="5"/>
  <c r="W802" i="5"/>
  <c r="E1601" i="5"/>
  <c r="L802" i="5"/>
  <c r="I802" i="5"/>
  <c r="J802" i="5"/>
  <c r="V67" i="2"/>
  <c r="F147" i="2"/>
  <c r="G147" i="2" s="1"/>
  <c r="E148" i="2"/>
  <c r="K66" i="2"/>
  <c r="M66" i="2" s="1"/>
  <c r="H67" i="2" s="1"/>
  <c r="N67" i="2" s="1"/>
  <c r="K802" i="5" l="1"/>
  <c r="X802" i="5"/>
  <c r="M802" i="5"/>
  <c r="H803" i="5" s="1"/>
  <c r="E1602" i="5"/>
  <c r="Y802" i="5"/>
  <c r="V803" i="5" s="1"/>
  <c r="W67" i="2"/>
  <c r="Z67" i="2"/>
  <c r="F148" i="2"/>
  <c r="G148" i="2" s="1"/>
  <c r="E149" i="2"/>
  <c r="I67" i="2"/>
  <c r="J67" i="2"/>
  <c r="L67" i="2"/>
  <c r="X67" i="2" s="1"/>
  <c r="Y67" i="2" l="1"/>
  <c r="Z803" i="5"/>
  <c r="W803" i="5"/>
  <c r="E1603" i="5"/>
  <c r="L803" i="5"/>
  <c r="I803" i="5"/>
  <c r="J803" i="5"/>
  <c r="V68" i="2"/>
  <c r="E150" i="2"/>
  <c r="F149" i="2"/>
  <c r="G149" i="2" s="1"/>
  <c r="K67" i="2"/>
  <c r="M67" i="2" s="1"/>
  <c r="H68" i="2" s="1"/>
  <c r="N68" i="2" s="1"/>
  <c r="E1604" i="5" l="1"/>
  <c r="K803" i="5"/>
  <c r="X803" i="5"/>
  <c r="M803" i="5"/>
  <c r="H804" i="5" s="1"/>
  <c r="Y803" i="5"/>
  <c r="V804" i="5" s="1"/>
  <c r="W68" i="2"/>
  <c r="Z68" i="2"/>
  <c r="F150" i="2"/>
  <c r="G150" i="2" s="1"/>
  <c r="E151" i="2"/>
  <c r="I68" i="2"/>
  <c r="J68" i="2"/>
  <c r="L68" i="2"/>
  <c r="X68" i="2" s="1"/>
  <c r="Y68" i="2" l="1"/>
  <c r="L804" i="5"/>
  <c r="I804" i="5"/>
  <c r="J804" i="5"/>
  <c r="Z804" i="5"/>
  <c r="W804" i="5"/>
  <c r="E1605" i="5"/>
  <c r="V69" i="2"/>
  <c r="E152" i="2"/>
  <c r="F151" i="2"/>
  <c r="G151" i="2" s="1"/>
  <c r="K68" i="2"/>
  <c r="M68" i="2" s="1"/>
  <c r="H69" i="2" s="1"/>
  <c r="N69" i="2" s="1"/>
  <c r="X804" i="5" l="1"/>
  <c r="Y804" i="5" s="1"/>
  <c r="V805" i="5" s="1"/>
  <c r="E1606" i="5"/>
  <c r="K804" i="5"/>
  <c r="M804" i="5" s="1"/>
  <c r="H805" i="5" s="1"/>
  <c r="W69" i="2"/>
  <c r="Z69" i="2"/>
  <c r="F152" i="2"/>
  <c r="G152" i="2" s="1"/>
  <c r="E153" i="2"/>
  <c r="I69" i="2"/>
  <c r="J69" i="2"/>
  <c r="L69" i="2"/>
  <c r="X69" i="2" s="1"/>
  <c r="Y69" i="2" l="1"/>
  <c r="L805" i="5"/>
  <c r="I805" i="5"/>
  <c r="J805" i="5"/>
  <c r="W805" i="5"/>
  <c r="Z805" i="5"/>
  <c r="E1607" i="5"/>
  <c r="V70" i="2"/>
  <c r="E154" i="2"/>
  <c r="F153" i="2"/>
  <c r="G153" i="2" s="1"/>
  <c r="K69" i="2"/>
  <c r="M69" i="2" s="1"/>
  <c r="H70" i="2" s="1"/>
  <c r="N70" i="2" s="1"/>
  <c r="X805" i="5" l="1"/>
  <c r="E1608" i="5"/>
  <c r="Y805" i="5"/>
  <c r="V806" i="5" s="1"/>
  <c r="K805" i="5"/>
  <c r="M805" i="5" s="1"/>
  <c r="H806" i="5" s="1"/>
  <c r="W70" i="2"/>
  <c r="Z70" i="2"/>
  <c r="F154" i="2"/>
  <c r="G154" i="2" s="1"/>
  <c r="E155" i="2"/>
  <c r="I70" i="2"/>
  <c r="J70" i="2"/>
  <c r="L70" i="2"/>
  <c r="X70" i="2" s="1"/>
  <c r="Y70" i="2" l="1"/>
  <c r="L806" i="5"/>
  <c r="I806" i="5"/>
  <c r="J806" i="5"/>
  <c r="Z806" i="5"/>
  <c r="W806" i="5"/>
  <c r="E1609" i="5"/>
  <c r="V71" i="2"/>
  <c r="E156" i="2"/>
  <c r="F155" i="2"/>
  <c r="G155" i="2" s="1"/>
  <c r="K70" i="2"/>
  <c r="M70" i="2" s="1"/>
  <c r="H71" i="2" s="1"/>
  <c r="N71" i="2" s="1"/>
  <c r="X806" i="5" l="1"/>
  <c r="Y806" i="5" s="1"/>
  <c r="V807" i="5" s="1"/>
  <c r="E1610" i="5"/>
  <c r="K806" i="5"/>
  <c r="M806" i="5" s="1"/>
  <c r="H807" i="5" s="1"/>
  <c r="W71" i="2"/>
  <c r="Z71" i="2"/>
  <c r="E157" i="2"/>
  <c r="F156" i="2"/>
  <c r="G156" i="2" s="1"/>
  <c r="I71" i="2"/>
  <c r="J71" i="2"/>
  <c r="L71" i="2"/>
  <c r="X71" i="2" s="1"/>
  <c r="Y71" i="2" l="1"/>
  <c r="V72" i="2" s="1"/>
  <c r="L807" i="5"/>
  <c r="J807" i="5"/>
  <c r="I807" i="5"/>
  <c r="Z807" i="5"/>
  <c r="W807" i="5"/>
  <c r="E1611" i="5"/>
  <c r="E158" i="2"/>
  <c r="F157" i="2"/>
  <c r="G157" i="2" s="1"/>
  <c r="K71" i="2"/>
  <c r="M71" i="2" s="1"/>
  <c r="H72" i="2" s="1"/>
  <c r="N72" i="2" s="1"/>
  <c r="K807" i="5" l="1"/>
  <c r="E1612" i="5"/>
  <c r="X807" i="5"/>
  <c r="Y807" i="5" s="1"/>
  <c r="V808" i="5" s="1"/>
  <c r="M807" i="5"/>
  <c r="H808" i="5" s="1"/>
  <c r="W72" i="2"/>
  <c r="Z72" i="2"/>
  <c r="E159" i="2"/>
  <c r="F158" i="2"/>
  <c r="G158" i="2" s="1"/>
  <c r="I72" i="2"/>
  <c r="J72" i="2"/>
  <c r="L72" i="2"/>
  <c r="X72" i="2" s="1"/>
  <c r="Y72" i="2" l="1"/>
  <c r="Z808" i="5"/>
  <c r="W808" i="5"/>
  <c r="L808" i="5"/>
  <c r="I808" i="5"/>
  <c r="J808" i="5"/>
  <c r="E1613" i="5"/>
  <c r="V73" i="2"/>
  <c r="E160" i="2"/>
  <c r="F159" i="2"/>
  <c r="G159" i="2" s="1"/>
  <c r="K72" i="2"/>
  <c r="M72" i="2" s="1"/>
  <c r="H73" i="2" s="1"/>
  <c r="N73" i="2" s="1"/>
  <c r="K808" i="5" l="1"/>
  <c r="E1614" i="5"/>
  <c r="X808" i="5"/>
  <c r="M808" i="5"/>
  <c r="H809" i="5" s="1"/>
  <c r="Y808" i="5"/>
  <c r="V809" i="5" s="1"/>
  <c r="W73" i="2"/>
  <c r="Z73" i="2"/>
  <c r="E161" i="2"/>
  <c r="F160" i="2"/>
  <c r="G160" i="2" s="1"/>
  <c r="I73" i="2"/>
  <c r="J73" i="2"/>
  <c r="L73" i="2"/>
  <c r="X73" i="2" s="1"/>
  <c r="Y73" i="2" l="1"/>
  <c r="V74" i="2" s="1"/>
  <c r="W809" i="5"/>
  <c r="Z809" i="5"/>
  <c r="L809" i="5"/>
  <c r="J809" i="5"/>
  <c r="I809" i="5"/>
  <c r="E1615" i="5"/>
  <c r="E162" i="2"/>
  <c r="F161" i="2"/>
  <c r="G161" i="2" s="1"/>
  <c r="K73" i="2"/>
  <c r="M73" i="2" s="1"/>
  <c r="H74" i="2" s="1"/>
  <c r="N74" i="2" s="1"/>
  <c r="E1616" i="5" l="1"/>
  <c r="K809" i="5"/>
  <c r="X809" i="5"/>
  <c r="Y809" i="5" s="1"/>
  <c r="V810" i="5" s="1"/>
  <c r="M809" i="5"/>
  <c r="H810" i="5" s="1"/>
  <c r="W74" i="2"/>
  <c r="Z74" i="2"/>
  <c r="F162" i="2"/>
  <c r="G162" i="2" s="1"/>
  <c r="E163" i="2"/>
  <c r="I74" i="2"/>
  <c r="J74" i="2"/>
  <c r="L74" i="2"/>
  <c r="X74" i="2" s="1"/>
  <c r="Y74" i="2" l="1"/>
  <c r="Z810" i="5"/>
  <c r="W810" i="5"/>
  <c r="L810" i="5"/>
  <c r="I810" i="5"/>
  <c r="J810" i="5"/>
  <c r="E1617" i="5"/>
  <c r="V75" i="2"/>
  <c r="F163" i="2"/>
  <c r="G163" i="2" s="1"/>
  <c r="E164" i="2"/>
  <c r="K74" i="2"/>
  <c r="M74" i="2" s="1"/>
  <c r="H75" i="2" s="1"/>
  <c r="N75" i="2" s="1"/>
  <c r="E1618" i="5" l="1"/>
  <c r="K810" i="5"/>
  <c r="X810" i="5"/>
  <c r="M810" i="5"/>
  <c r="H811" i="5" s="1"/>
  <c r="Y810" i="5"/>
  <c r="V811" i="5" s="1"/>
  <c r="W75" i="2"/>
  <c r="Z75" i="2"/>
  <c r="F164" i="2"/>
  <c r="G164" i="2" s="1"/>
  <c r="E165" i="2"/>
  <c r="I75" i="2"/>
  <c r="J75" i="2"/>
  <c r="L75" i="2"/>
  <c r="X75" i="2" s="1"/>
  <c r="Y75" i="2" l="1"/>
  <c r="L811" i="5"/>
  <c r="I811" i="5"/>
  <c r="J811" i="5"/>
  <c r="Z811" i="5"/>
  <c r="W811" i="5"/>
  <c r="E1619" i="5"/>
  <c r="V76" i="2"/>
  <c r="F165" i="2"/>
  <c r="G165" i="2" s="1"/>
  <c r="E166" i="2"/>
  <c r="K75" i="2"/>
  <c r="M75" i="2" s="1"/>
  <c r="H76" i="2" s="1"/>
  <c r="N76" i="2" s="1"/>
  <c r="K811" i="5" l="1"/>
  <c r="E1620" i="5"/>
  <c r="X811" i="5"/>
  <c r="Y811" i="5" s="1"/>
  <c r="V812" i="5" s="1"/>
  <c r="M811" i="5"/>
  <c r="H812" i="5" s="1"/>
  <c r="W76" i="2"/>
  <c r="Z76" i="2"/>
  <c r="F166" i="2"/>
  <c r="G166" i="2" s="1"/>
  <c r="E167" i="2"/>
  <c r="I76" i="2"/>
  <c r="J76" i="2"/>
  <c r="L76" i="2"/>
  <c r="X76" i="2" s="1"/>
  <c r="Y76" i="2" l="1"/>
  <c r="Z812" i="5"/>
  <c r="W812" i="5"/>
  <c r="L812" i="5"/>
  <c r="I812" i="5"/>
  <c r="J812" i="5"/>
  <c r="E1621" i="5"/>
  <c r="V77" i="2"/>
  <c r="F167" i="2"/>
  <c r="G167" i="2" s="1"/>
  <c r="E168" i="2"/>
  <c r="K76" i="2"/>
  <c r="M76" i="2" s="1"/>
  <c r="H77" i="2" s="1"/>
  <c r="N77" i="2" s="1"/>
  <c r="X812" i="5" l="1"/>
  <c r="E1622" i="5"/>
  <c r="K812" i="5"/>
  <c r="M812" i="5" s="1"/>
  <c r="H813" i="5" s="1"/>
  <c r="Y812" i="5"/>
  <c r="V813" i="5" s="1"/>
  <c r="W77" i="2"/>
  <c r="Z77" i="2"/>
  <c r="E169" i="2"/>
  <c r="F168" i="2"/>
  <c r="G168" i="2" s="1"/>
  <c r="I77" i="2"/>
  <c r="J77" i="2"/>
  <c r="L77" i="2"/>
  <c r="X77" i="2" s="1"/>
  <c r="Y77" i="2" l="1"/>
  <c r="V78" i="2" s="1"/>
  <c r="L813" i="5"/>
  <c r="J813" i="5"/>
  <c r="I813" i="5"/>
  <c r="K813" i="5" s="1"/>
  <c r="W813" i="5"/>
  <c r="Z813" i="5"/>
  <c r="E1623" i="5"/>
  <c r="F169" i="2"/>
  <c r="G169" i="2" s="1"/>
  <c r="E170" i="2"/>
  <c r="K77" i="2"/>
  <c r="M77" i="2" s="1"/>
  <c r="E1624" i="5" l="1"/>
  <c r="X813" i="5"/>
  <c r="M813" i="5"/>
  <c r="H814" i="5" s="1"/>
  <c r="Y813" i="5"/>
  <c r="V814" i="5" s="1"/>
  <c r="W78" i="2"/>
  <c r="Z78" i="2"/>
  <c r="F170" i="2"/>
  <c r="G170" i="2" s="1"/>
  <c r="E171" i="2"/>
  <c r="H78" i="2"/>
  <c r="N78" i="2" s="1"/>
  <c r="L814" i="5" l="1"/>
  <c r="I814" i="5"/>
  <c r="J814" i="5"/>
  <c r="Z814" i="5"/>
  <c r="W814" i="5"/>
  <c r="E1625" i="5"/>
  <c r="E172" i="2"/>
  <c r="F171" i="2"/>
  <c r="G171" i="2" s="1"/>
  <c r="I78" i="2"/>
  <c r="J78" i="2"/>
  <c r="L78" i="2"/>
  <c r="X78" i="2" s="1"/>
  <c r="Y78" i="2" s="1"/>
  <c r="X814" i="5" l="1"/>
  <c r="Y814" i="5" s="1"/>
  <c r="V815" i="5" s="1"/>
  <c r="E1626" i="5"/>
  <c r="K814" i="5"/>
  <c r="M814" i="5" s="1"/>
  <c r="H815" i="5" s="1"/>
  <c r="V79" i="2"/>
  <c r="E173" i="2"/>
  <c r="F172" i="2"/>
  <c r="G172" i="2" s="1"/>
  <c r="K78" i="2"/>
  <c r="M78" i="2" s="1"/>
  <c r="H79" i="2" s="1"/>
  <c r="N79" i="2" s="1"/>
  <c r="L815" i="5" l="1"/>
  <c r="I815" i="5"/>
  <c r="J815" i="5"/>
  <c r="Z815" i="5"/>
  <c r="W815" i="5"/>
  <c r="E1627" i="5"/>
  <c r="W79" i="2"/>
  <c r="Y79" i="2" s="1"/>
  <c r="Z79" i="2"/>
  <c r="E174" i="2"/>
  <c r="F173" i="2"/>
  <c r="G173" i="2" s="1"/>
  <c r="I79" i="2"/>
  <c r="J79" i="2"/>
  <c r="L79" i="2"/>
  <c r="X79" i="2" s="1"/>
  <c r="E1628" i="5" l="1"/>
  <c r="K815" i="5"/>
  <c r="X815" i="5"/>
  <c r="Y815" i="5" s="1"/>
  <c r="V816" i="5" s="1"/>
  <c r="M815" i="5"/>
  <c r="H816" i="5" s="1"/>
  <c r="V80" i="2"/>
  <c r="E175" i="2"/>
  <c r="F174" i="2"/>
  <c r="G174" i="2" s="1"/>
  <c r="K79" i="2"/>
  <c r="M79" i="2" s="1"/>
  <c r="H80" i="2" s="1"/>
  <c r="N80" i="2" s="1"/>
  <c r="Z816" i="5" l="1"/>
  <c r="W816" i="5"/>
  <c r="L816" i="5"/>
  <c r="I816" i="5"/>
  <c r="J816" i="5"/>
  <c r="E1629" i="5"/>
  <c r="W80" i="2"/>
  <c r="Y80" i="2" s="1"/>
  <c r="Z80" i="2"/>
  <c r="F175" i="2"/>
  <c r="G175" i="2" s="1"/>
  <c r="E176" i="2"/>
  <c r="I80" i="2"/>
  <c r="J80" i="2"/>
  <c r="L80" i="2"/>
  <c r="X80" i="2" s="1"/>
  <c r="K816" i="5" l="1"/>
  <c r="E1630" i="5"/>
  <c r="X816" i="5"/>
  <c r="M816" i="5"/>
  <c r="H817" i="5" s="1"/>
  <c r="Y816" i="5"/>
  <c r="V817" i="5" s="1"/>
  <c r="V81" i="2"/>
  <c r="E177" i="2"/>
  <c r="F176" i="2"/>
  <c r="G176" i="2" s="1"/>
  <c r="K80" i="2"/>
  <c r="M80" i="2" s="1"/>
  <c r="H81" i="2" s="1"/>
  <c r="N81" i="2" s="1"/>
  <c r="L817" i="5" l="1"/>
  <c r="I817" i="5"/>
  <c r="J817" i="5"/>
  <c r="W817" i="5"/>
  <c r="Z817" i="5"/>
  <c r="E1631" i="5"/>
  <c r="W81" i="2"/>
  <c r="Y81" i="2" s="1"/>
  <c r="Z81" i="2"/>
  <c r="F177" i="2"/>
  <c r="G177" i="2" s="1"/>
  <c r="E178" i="2"/>
  <c r="I81" i="2"/>
  <c r="J81" i="2"/>
  <c r="L81" i="2"/>
  <c r="X81" i="2" s="1"/>
  <c r="E1632" i="5" l="1"/>
  <c r="X817" i="5"/>
  <c r="Y817" i="5" s="1"/>
  <c r="V818" i="5" s="1"/>
  <c r="K817" i="5"/>
  <c r="M817" i="5" s="1"/>
  <c r="H818" i="5" s="1"/>
  <c r="V82" i="2"/>
  <c r="E179" i="2"/>
  <c r="F178" i="2"/>
  <c r="G178" i="2" s="1"/>
  <c r="K81" i="2"/>
  <c r="M81" i="2" s="1"/>
  <c r="H82" i="2" s="1"/>
  <c r="N82" i="2" s="1"/>
  <c r="L818" i="5" l="1"/>
  <c r="I818" i="5"/>
  <c r="J818" i="5"/>
  <c r="Z818" i="5"/>
  <c r="W818" i="5"/>
  <c r="E1633" i="5"/>
  <c r="W82" i="2"/>
  <c r="Y82" i="2" s="1"/>
  <c r="Z82" i="2"/>
  <c r="F179" i="2"/>
  <c r="G179" i="2" s="1"/>
  <c r="E180" i="2"/>
  <c r="I82" i="2"/>
  <c r="J82" i="2"/>
  <c r="L82" i="2"/>
  <c r="X82" i="2" s="1"/>
  <c r="E1634" i="5" l="1"/>
  <c r="X818" i="5"/>
  <c r="Y818" i="5"/>
  <c r="V819" i="5" s="1"/>
  <c r="K818" i="5"/>
  <c r="M818" i="5" s="1"/>
  <c r="H819" i="5" s="1"/>
  <c r="V83" i="2"/>
  <c r="E181" i="2"/>
  <c r="F180" i="2"/>
  <c r="G180" i="2" s="1"/>
  <c r="K82" i="2"/>
  <c r="M82" i="2" s="1"/>
  <c r="H83" i="2" s="1"/>
  <c r="N83" i="2" s="1"/>
  <c r="L819" i="5" l="1"/>
  <c r="I819" i="5"/>
  <c r="J819" i="5"/>
  <c r="Z819" i="5"/>
  <c r="W819" i="5"/>
  <c r="E1635" i="5"/>
  <c r="W83" i="2"/>
  <c r="Y83" i="2" s="1"/>
  <c r="Z83" i="2"/>
  <c r="F181" i="2"/>
  <c r="G181" i="2" s="1"/>
  <c r="E182" i="2"/>
  <c r="I83" i="2"/>
  <c r="J83" i="2"/>
  <c r="L83" i="2"/>
  <c r="X83" i="2" s="1"/>
  <c r="E1636" i="5" l="1"/>
  <c r="K819" i="5"/>
  <c r="X819" i="5"/>
  <c r="Y819" i="5" s="1"/>
  <c r="V820" i="5" s="1"/>
  <c r="M819" i="5"/>
  <c r="H820" i="5" s="1"/>
  <c r="V84" i="2"/>
  <c r="F182" i="2"/>
  <c r="G182" i="2" s="1"/>
  <c r="E183" i="2"/>
  <c r="K83" i="2"/>
  <c r="M83" i="2" s="1"/>
  <c r="H84" i="2" s="1"/>
  <c r="N84" i="2" s="1"/>
  <c r="Z820" i="5" l="1"/>
  <c r="W820" i="5"/>
  <c r="L820" i="5"/>
  <c r="I820" i="5"/>
  <c r="J820" i="5"/>
  <c r="E1637" i="5"/>
  <c r="W84" i="2"/>
  <c r="Y84" i="2" s="1"/>
  <c r="Z84" i="2"/>
  <c r="E184" i="2"/>
  <c r="F183" i="2"/>
  <c r="G183" i="2" s="1"/>
  <c r="I84" i="2"/>
  <c r="J84" i="2"/>
  <c r="L84" i="2"/>
  <c r="X84" i="2" s="1"/>
  <c r="E1638" i="5" l="1"/>
  <c r="K820" i="5"/>
  <c r="X820" i="5"/>
  <c r="M820" i="5"/>
  <c r="H821" i="5" s="1"/>
  <c r="Y820" i="5"/>
  <c r="V821" i="5" s="1"/>
  <c r="V85" i="2"/>
  <c r="E185" i="2"/>
  <c r="F184" i="2"/>
  <c r="G184" i="2" s="1"/>
  <c r="K84" i="2"/>
  <c r="M84" i="2" s="1"/>
  <c r="H85" i="2" s="1"/>
  <c r="N85" i="2" s="1"/>
  <c r="W821" i="5" l="1"/>
  <c r="Z821" i="5"/>
  <c r="L821" i="5"/>
  <c r="I821" i="5"/>
  <c r="J821" i="5"/>
  <c r="E1639" i="5"/>
  <c r="W85" i="2"/>
  <c r="Y85" i="2" s="1"/>
  <c r="Z85" i="2"/>
  <c r="F185" i="2"/>
  <c r="G185" i="2" s="1"/>
  <c r="E186" i="2"/>
  <c r="I85" i="2"/>
  <c r="J85" i="2"/>
  <c r="L85" i="2"/>
  <c r="X85" i="2" s="1"/>
  <c r="E1640" i="5" l="1"/>
  <c r="X821" i="5"/>
  <c r="Y821" i="5"/>
  <c r="V822" i="5" s="1"/>
  <c r="K821" i="5"/>
  <c r="M821" i="5" s="1"/>
  <c r="H822" i="5" s="1"/>
  <c r="V86" i="2"/>
  <c r="E187" i="2"/>
  <c r="F186" i="2"/>
  <c r="G186" i="2" s="1"/>
  <c r="K85" i="2"/>
  <c r="M85" i="2" s="1"/>
  <c r="H86" i="2" s="1"/>
  <c r="N86" i="2" s="1"/>
  <c r="L822" i="5" l="1"/>
  <c r="J822" i="5"/>
  <c r="I822" i="5"/>
  <c r="K822" i="5" s="1"/>
  <c r="Z822" i="5"/>
  <c r="W822" i="5"/>
  <c r="E1641" i="5"/>
  <c r="W86" i="2"/>
  <c r="Y86" i="2" s="1"/>
  <c r="Z86" i="2"/>
  <c r="F187" i="2"/>
  <c r="G187" i="2" s="1"/>
  <c r="E188" i="2"/>
  <c r="I86" i="2"/>
  <c r="J86" i="2"/>
  <c r="L86" i="2"/>
  <c r="X86" i="2" s="1"/>
  <c r="E1642" i="5" l="1"/>
  <c r="X822" i="5"/>
  <c r="M822" i="5"/>
  <c r="H823" i="5" s="1"/>
  <c r="Y822" i="5"/>
  <c r="V823" i="5" s="1"/>
  <c r="V87" i="2"/>
  <c r="F188" i="2"/>
  <c r="G188" i="2" s="1"/>
  <c r="E189" i="2"/>
  <c r="K86" i="2"/>
  <c r="M86" i="2" s="1"/>
  <c r="H87" i="2" s="1"/>
  <c r="N87" i="2" s="1"/>
  <c r="Z823" i="5" l="1"/>
  <c r="W823" i="5"/>
  <c r="L823" i="5"/>
  <c r="I823" i="5"/>
  <c r="J823" i="5"/>
  <c r="E1643" i="5"/>
  <c r="W87" i="2"/>
  <c r="Y87" i="2" s="1"/>
  <c r="Z87" i="2"/>
  <c r="E190" i="2"/>
  <c r="F189" i="2"/>
  <c r="G189" i="2" s="1"/>
  <c r="I87" i="2"/>
  <c r="J87" i="2"/>
  <c r="L87" i="2"/>
  <c r="X87" i="2" s="1"/>
  <c r="E1644" i="5" l="1"/>
  <c r="K823" i="5"/>
  <c r="X823" i="5"/>
  <c r="Y823" i="5" s="1"/>
  <c r="V824" i="5" s="1"/>
  <c r="M823" i="5"/>
  <c r="H824" i="5" s="1"/>
  <c r="V88" i="2"/>
  <c r="E191" i="2"/>
  <c r="F190" i="2"/>
  <c r="G190" i="2" s="1"/>
  <c r="K87" i="2"/>
  <c r="M87" i="2" s="1"/>
  <c r="H88" i="2" s="1"/>
  <c r="N88" i="2" s="1"/>
  <c r="Z824" i="5" l="1"/>
  <c r="W824" i="5"/>
  <c r="L824" i="5"/>
  <c r="I824" i="5"/>
  <c r="J824" i="5"/>
  <c r="E1645" i="5"/>
  <c r="W88" i="2"/>
  <c r="Y88" i="2" s="1"/>
  <c r="Z88" i="2"/>
  <c r="E192" i="2"/>
  <c r="F191" i="2"/>
  <c r="G191" i="2" s="1"/>
  <c r="I88" i="2"/>
  <c r="J88" i="2"/>
  <c r="L88" i="2"/>
  <c r="X88" i="2" s="1"/>
  <c r="E1646" i="5" l="1"/>
  <c r="K824" i="5"/>
  <c r="X824" i="5"/>
  <c r="M824" i="5"/>
  <c r="H825" i="5" s="1"/>
  <c r="Y824" i="5"/>
  <c r="V825" i="5" s="1"/>
  <c r="V89" i="2"/>
  <c r="E193" i="2"/>
  <c r="F192" i="2"/>
  <c r="G192" i="2" s="1"/>
  <c r="K88" i="2"/>
  <c r="M88" i="2" s="1"/>
  <c r="H89" i="2" s="1"/>
  <c r="N89" i="2" s="1"/>
  <c r="W825" i="5" l="1"/>
  <c r="Z825" i="5"/>
  <c r="L825" i="5"/>
  <c r="I825" i="5"/>
  <c r="J825" i="5"/>
  <c r="E1647" i="5"/>
  <c r="W89" i="2"/>
  <c r="Y89" i="2" s="1"/>
  <c r="Z89" i="2"/>
  <c r="E194" i="2"/>
  <c r="F193" i="2"/>
  <c r="G193" i="2" s="1"/>
  <c r="I89" i="2"/>
  <c r="J89" i="2"/>
  <c r="L89" i="2"/>
  <c r="X89" i="2" s="1"/>
  <c r="E1648" i="5" l="1"/>
  <c r="K825" i="5"/>
  <c r="X825" i="5"/>
  <c r="Y825" i="5" s="1"/>
  <c r="V826" i="5" s="1"/>
  <c r="M825" i="5"/>
  <c r="H826" i="5" s="1"/>
  <c r="V90" i="2"/>
  <c r="F194" i="2"/>
  <c r="G194" i="2" s="1"/>
  <c r="E195" i="2"/>
  <c r="K89" i="2"/>
  <c r="M89" i="2" s="1"/>
  <c r="Z826" i="5" l="1"/>
  <c r="W826" i="5"/>
  <c r="L826" i="5"/>
  <c r="I826" i="5"/>
  <c r="J826" i="5"/>
  <c r="E1649" i="5"/>
  <c r="W90" i="2"/>
  <c r="Z90" i="2"/>
  <c r="E196" i="2"/>
  <c r="F195" i="2"/>
  <c r="G195" i="2" s="1"/>
  <c r="H90" i="2"/>
  <c r="N90" i="2" s="1"/>
  <c r="E1650" i="5" l="1"/>
  <c r="X826" i="5"/>
  <c r="K826" i="5"/>
  <c r="M826" i="5" s="1"/>
  <c r="H827" i="5" s="1"/>
  <c r="Y826" i="5"/>
  <c r="V827" i="5" s="1"/>
  <c r="E197" i="2"/>
  <c r="F196" i="2"/>
  <c r="G196" i="2" s="1"/>
  <c r="I90" i="2"/>
  <c r="J90" i="2"/>
  <c r="L90" i="2"/>
  <c r="X90" i="2" s="1"/>
  <c r="Y90" i="2" s="1"/>
  <c r="L827" i="5" l="1"/>
  <c r="I827" i="5"/>
  <c r="J827" i="5"/>
  <c r="Z827" i="5"/>
  <c r="W827" i="5"/>
  <c r="E1651" i="5"/>
  <c r="V91" i="2"/>
  <c r="E198" i="2"/>
  <c r="F197" i="2"/>
  <c r="G197" i="2" s="1"/>
  <c r="K90" i="2"/>
  <c r="M90" i="2"/>
  <c r="E1652" i="5" l="1"/>
  <c r="K827" i="5"/>
  <c r="X827" i="5"/>
  <c r="Y827" i="5" s="1"/>
  <c r="V828" i="5" s="1"/>
  <c r="M827" i="5"/>
  <c r="H828" i="5" s="1"/>
  <c r="W91" i="2"/>
  <c r="Z91" i="2"/>
  <c r="F198" i="2"/>
  <c r="G198" i="2" s="1"/>
  <c r="E199" i="2"/>
  <c r="H91" i="2"/>
  <c r="N91" i="2" s="1"/>
  <c r="Z828" i="5" l="1"/>
  <c r="W828" i="5"/>
  <c r="L828" i="5"/>
  <c r="I828" i="5"/>
  <c r="J828" i="5"/>
  <c r="E1653" i="5"/>
  <c r="F199" i="2"/>
  <c r="G199" i="2" s="1"/>
  <c r="E200" i="2"/>
  <c r="I91" i="2"/>
  <c r="J91" i="2"/>
  <c r="L91" i="2"/>
  <c r="X91" i="2" s="1"/>
  <c r="Y91" i="2" s="1"/>
  <c r="E1654" i="5" l="1"/>
  <c r="K828" i="5"/>
  <c r="X828" i="5"/>
  <c r="M828" i="5"/>
  <c r="H829" i="5" s="1"/>
  <c r="Y828" i="5"/>
  <c r="V829" i="5" s="1"/>
  <c r="V92" i="2"/>
  <c r="E201" i="2"/>
  <c r="F200" i="2"/>
  <c r="G200" i="2" s="1"/>
  <c r="K91" i="2"/>
  <c r="M91" i="2" s="1"/>
  <c r="L829" i="5" l="1"/>
  <c r="I829" i="5"/>
  <c r="J829" i="5"/>
  <c r="W829" i="5"/>
  <c r="Z829" i="5"/>
  <c r="E1655" i="5"/>
  <c r="W92" i="2"/>
  <c r="Z92" i="2"/>
  <c r="E202" i="2"/>
  <c r="F201" i="2"/>
  <c r="G201" i="2" s="1"/>
  <c r="H92" i="2"/>
  <c r="N92" i="2" s="1"/>
  <c r="E1656" i="5" l="1"/>
  <c r="X829" i="5"/>
  <c r="Y829" i="5" s="1"/>
  <c r="V830" i="5" s="1"/>
  <c r="K829" i="5"/>
  <c r="M829" i="5" s="1"/>
  <c r="H830" i="5" s="1"/>
  <c r="F202" i="2"/>
  <c r="G202" i="2" s="1"/>
  <c r="E203" i="2"/>
  <c r="I92" i="2"/>
  <c r="J92" i="2"/>
  <c r="L92" i="2"/>
  <c r="X92" i="2" s="1"/>
  <c r="Y92" i="2" s="1"/>
  <c r="L830" i="5" l="1"/>
  <c r="I830" i="5"/>
  <c r="J830" i="5"/>
  <c r="Z830" i="5"/>
  <c r="W830" i="5"/>
  <c r="E1657" i="5"/>
  <c r="V93" i="2"/>
  <c r="F203" i="2"/>
  <c r="G203" i="2" s="1"/>
  <c r="E204" i="2"/>
  <c r="K92" i="2"/>
  <c r="M92" i="2" s="1"/>
  <c r="H93" i="2" s="1"/>
  <c r="N93" i="2" s="1"/>
  <c r="E1658" i="5" l="1"/>
  <c r="X830" i="5"/>
  <c r="Y830" i="5" s="1"/>
  <c r="V831" i="5" s="1"/>
  <c r="K830" i="5"/>
  <c r="M830" i="5" s="1"/>
  <c r="H831" i="5" s="1"/>
  <c r="W93" i="2"/>
  <c r="Z93" i="2"/>
  <c r="E205" i="2"/>
  <c r="F204" i="2"/>
  <c r="G204" i="2" s="1"/>
  <c r="I93" i="2"/>
  <c r="J93" i="2"/>
  <c r="L93" i="2"/>
  <c r="X93" i="2" s="1"/>
  <c r="Y93" i="2" l="1"/>
  <c r="L831" i="5"/>
  <c r="J831" i="5"/>
  <c r="I831" i="5"/>
  <c r="Z831" i="5"/>
  <c r="W831" i="5"/>
  <c r="E1659" i="5"/>
  <c r="V94" i="2"/>
  <c r="E206" i="2"/>
  <c r="F205" i="2"/>
  <c r="G205" i="2" s="1"/>
  <c r="K93" i="2"/>
  <c r="M93" i="2" s="1"/>
  <c r="H94" i="2" s="1"/>
  <c r="N94" i="2" s="1"/>
  <c r="E1660" i="5" l="1"/>
  <c r="K831" i="5"/>
  <c r="X831" i="5"/>
  <c r="Y831" i="5" s="1"/>
  <c r="V832" i="5" s="1"/>
  <c r="M831" i="5"/>
  <c r="H832" i="5" s="1"/>
  <c r="W94" i="2"/>
  <c r="Z94" i="2"/>
  <c r="E207" i="2"/>
  <c r="F206" i="2"/>
  <c r="G206" i="2" s="1"/>
  <c r="I94" i="2"/>
  <c r="J94" i="2"/>
  <c r="L94" i="2"/>
  <c r="X94" i="2" s="1"/>
  <c r="Y94" i="2" l="1"/>
  <c r="Z832" i="5"/>
  <c r="W832" i="5"/>
  <c r="L832" i="5"/>
  <c r="I832" i="5"/>
  <c r="J832" i="5"/>
  <c r="E1661" i="5"/>
  <c r="V95" i="2"/>
  <c r="E208" i="2"/>
  <c r="F207" i="2"/>
  <c r="G207" i="2" s="1"/>
  <c r="K94" i="2"/>
  <c r="M94" i="2" s="1"/>
  <c r="E1662" i="5" l="1"/>
  <c r="K832" i="5"/>
  <c r="X832" i="5"/>
  <c r="M832" i="5"/>
  <c r="H833" i="5" s="1"/>
  <c r="Y832" i="5"/>
  <c r="V833" i="5" s="1"/>
  <c r="W95" i="2"/>
  <c r="Z95" i="2"/>
  <c r="E209" i="2"/>
  <c r="F208" i="2"/>
  <c r="G208" i="2" s="1"/>
  <c r="H95" i="2"/>
  <c r="N95" i="2" s="1"/>
  <c r="W833" i="5" l="1"/>
  <c r="Z833" i="5"/>
  <c r="L833" i="5"/>
  <c r="I833" i="5"/>
  <c r="J833" i="5"/>
  <c r="E1663" i="5"/>
  <c r="E210" i="2"/>
  <c r="F209" i="2"/>
  <c r="G209" i="2" s="1"/>
  <c r="I95" i="2"/>
  <c r="J95" i="2"/>
  <c r="L95" i="2"/>
  <c r="X95" i="2" s="1"/>
  <c r="Y95" i="2" s="1"/>
  <c r="E1664" i="5" l="1"/>
  <c r="X833" i="5"/>
  <c r="K833" i="5"/>
  <c r="M833" i="5" s="1"/>
  <c r="H834" i="5" s="1"/>
  <c r="Y833" i="5"/>
  <c r="V834" i="5" s="1"/>
  <c r="V96" i="2"/>
  <c r="F210" i="2"/>
  <c r="G210" i="2" s="1"/>
  <c r="E211" i="2"/>
  <c r="K95" i="2"/>
  <c r="M95" i="2" s="1"/>
  <c r="L834" i="5" l="1"/>
  <c r="I834" i="5"/>
  <c r="J834" i="5"/>
  <c r="Z834" i="5"/>
  <c r="W834" i="5"/>
  <c r="E1665" i="5"/>
  <c r="W96" i="2"/>
  <c r="Z96" i="2"/>
  <c r="F211" i="2"/>
  <c r="G211" i="2" s="1"/>
  <c r="E212" i="2"/>
  <c r="H96" i="2"/>
  <c r="N96" i="2" s="1"/>
  <c r="E1666" i="5" l="1"/>
  <c r="X834" i="5"/>
  <c r="Y834" i="5"/>
  <c r="V835" i="5" s="1"/>
  <c r="K834" i="5"/>
  <c r="M834" i="5" s="1"/>
  <c r="H835" i="5" s="1"/>
  <c r="F212" i="2"/>
  <c r="G212" i="2" s="1"/>
  <c r="E213" i="2"/>
  <c r="I96" i="2"/>
  <c r="J96" i="2"/>
  <c r="L96" i="2"/>
  <c r="X96" i="2" s="1"/>
  <c r="Y96" i="2" s="1"/>
  <c r="L835" i="5" l="1"/>
  <c r="I835" i="5"/>
  <c r="J835" i="5"/>
  <c r="Z835" i="5"/>
  <c r="W835" i="5"/>
  <c r="E1667" i="5"/>
  <c r="V97" i="2"/>
  <c r="F213" i="2"/>
  <c r="G213" i="2" s="1"/>
  <c r="E214" i="2"/>
  <c r="K96" i="2"/>
  <c r="M96" i="2" s="1"/>
  <c r="E1668" i="5" l="1"/>
  <c r="K835" i="5"/>
  <c r="X835" i="5"/>
  <c r="Y835" i="5" s="1"/>
  <c r="V836" i="5" s="1"/>
  <c r="M835" i="5"/>
  <c r="H836" i="5" s="1"/>
  <c r="W97" i="2"/>
  <c r="Z97" i="2"/>
  <c r="F214" i="2"/>
  <c r="G214" i="2" s="1"/>
  <c r="E215" i="2"/>
  <c r="H97" i="2"/>
  <c r="N97" i="2" s="1"/>
  <c r="Z836" i="5" l="1"/>
  <c r="W836" i="5"/>
  <c r="L836" i="5"/>
  <c r="I836" i="5"/>
  <c r="J836" i="5"/>
  <c r="E1669" i="5"/>
  <c r="F215" i="2"/>
  <c r="G215" i="2" s="1"/>
  <c r="E216" i="2"/>
  <c r="I97" i="2"/>
  <c r="J97" i="2"/>
  <c r="L97" i="2"/>
  <c r="X97" i="2" s="1"/>
  <c r="Y97" i="2" s="1"/>
  <c r="X836" i="5" l="1"/>
  <c r="E1670" i="5"/>
  <c r="K836" i="5"/>
  <c r="M836" i="5" s="1"/>
  <c r="H837" i="5" s="1"/>
  <c r="Y836" i="5"/>
  <c r="V837" i="5" s="1"/>
  <c r="V98" i="2"/>
  <c r="E217" i="2"/>
  <c r="F216" i="2"/>
  <c r="G216" i="2" s="1"/>
  <c r="K97" i="2"/>
  <c r="M97" i="2" s="1"/>
  <c r="H98" i="2" s="1"/>
  <c r="N98" i="2" s="1"/>
  <c r="L837" i="5" l="1"/>
  <c r="I837" i="5"/>
  <c r="J837" i="5"/>
  <c r="W837" i="5"/>
  <c r="Z837" i="5"/>
  <c r="E1671" i="5"/>
  <c r="W98" i="2"/>
  <c r="Y98" i="2" s="1"/>
  <c r="Z98" i="2"/>
  <c r="E218" i="2"/>
  <c r="F217" i="2"/>
  <c r="G217" i="2" s="1"/>
  <c r="I98" i="2"/>
  <c r="J98" i="2"/>
  <c r="L98" i="2"/>
  <c r="X98" i="2" s="1"/>
  <c r="E1672" i="5" l="1"/>
  <c r="X837" i="5"/>
  <c r="Y837" i="5"/>
  <c r="V838" i="5" s="1"/>
  <c r="K837" i="5"/>
  <c r="M837" i="5" s="1"/>
  <c r="H838" i="5" s="1"/>
  <c r="V99" i="2"/>
  <c r="E219" i="2"/>
  <c r="F218" i="2"/>
  <c r="G218" i="2" s="1"/>
  <c r="K98" i="2"/>
  <c r="M98" i="2" s="1"/>
  <c r="H99" i="2" s="1"/>
  <c r="N99" i="2" s="1"/>
  <c r="L838" i="5" l="1"/>
  <c r="I838" i="5"/>
  <c r="J838" i="5"/>
  <c r="Z838" i="5"/>
  <c r="W838" i="5"/>
  <c r="E1673" i="5"/>
  <c r="W99" i="2"/>
  <c r="Y99" i="2" s="1"/>
  <c r="Z99" i="2"/>
  <c r="F219" i="2"/>
  <c r="G219" i="2" s="1"/>
  <c r="E220" i="2"/>
  <c r="I99" i="2"/>
  <c r="J99" i="2"/>
  <c r="L99" i="2"/>
  <c r="X99" i="2" s="1"/>
  <c r="E1674" i="5" l="1"/>
  <c r="X838" i="5"/>
  <c r="Y838" i="5"/>
  <c r="V839" i="5" s="1"/>
  <c r="K838" i="5"/>
  <c r="M838" i="5" s="1"/>
  <c r="H839" i="5" s="1"/>
  <c r="V100" i="2"/>
  <c r="E221" i="2"/>
  <c r="F220" i="2"/>
  <c r="G220" i="2" s="1"/>
  <c r="K99" i="2"/>
  <c r="M99" i="2" s="1"/>
  <c r="H100" i="2" s="1"/>
  <c r="N100" i="2" s="1"/>
  <c r="L839" i="5" l="1"/>
  <c r="I839" i="5"/>
  <c r="J839" i="5"/>
  <c r="Z839" i="5"/>
  <c r="W839" i="5"/>
  <c r="E1675" i="5"/>
  <c r="W100" i="2"/>
  <c r="Y100" i="2" s="1"/>
  <c r="Z100" i="2"/>
  <c r="F221" i="2"/>
  <c r="G221" i="2" s="1"/>
  <c r="E222" i="2"/>
  <c r="I100" i="2"/>
  <c r="J100" i="2"/>
  <c r="L100" i="2"/>
  <c r="X100" i="2" s="1"/>
  <c r="K839" i="5" l="1"/>
  <c r="E1676" i="5"/>
  <c r="X839" i="5"/>
  <c r="Y839" i="5" s="1"/>
  <c r="V840" i="5" s="1"/>
  <c r="M839" i="5"/>
  <c r="H840" i="5" s="1"/>
  <c r="V101" i="2"/>
  <c r="E223" i="2"/>
  <c r="F222" i="2"/>
  <c r="G222" i="2" s="1"/>
  <c r="K100" i="2"/>
  <c r="M100" i="2" s="1"/>
  <c r="H101" i="2" s="1"/>
  <c r="N101" i="2" s="1"/>
  <c r="Z840" i="5" l="1"/>
  <c r="W840" i="5"/>
  <c r="L840" i="5"/>
  <c r="I840" i="5"/>
  <c r="J840" i="5"/>
  <c r="E1677" i="5"/>
  <c r="W101" i="2"/>
  <c r="Y101" i="2" s="1"/>
  <c r="Z101" i="2"/>
  <c r="F223" i="2"/>
  <c r="G223" i="2" s="1"/>
  <c r="E224" i="2"/>
  <c r="I101" i="2"/>
  <c r="J101" i="2"/>
  <c r="L101" i="2"/>
  <c r="X101" i="2" s="1"/>
  <c r="E1678" i="5" l="1"/>
  <c r="K840" i="5"/>
  <c r="X840" i="5"/>
  <c r="M840" i="5"/>
  <c r="H841" i="5" s="1"/>
  <c r="Y840" i="5"/>
  <c r="V841" i="5" s="1"/>
  <c r="V102" i="2"/>
  <c r="F224" i="2"/>
  <c r="G224" i="2" s="1"/>
  <c r="E225" i="2"/>
  <c r="K101" i="2"/>
  <c r="M101" i="2" s="1"/>
  <c r="H102" i="2" s="1"/>
  <c r="N102" i="2" s="1"/>
  <c r="W841" i="5" l="1"/>
  <c r="Z841" i="5"/>
  <c r="L841" i="5"/>
  <c r="I841" i="5"/>
  <c r="J841" i="5"/>
  <c r="E1679" i="5"/>
  <c r="W102" i="2"/>
  <c r="Y102" i="2" s="1"/>
  <c r="Z102" i="2"/>
  <c r="F225" i="2"/>
  <c r="G225" i="2" s="1"/>
  <c r="E226" i="2"/>
  <c r="I102" i="2"/>
  <c r="J102" i="2"/>
  <c r="L102" i="2"/>
  <c r="X102" i="2" s="1"/>
  <c r="E1680" i="5" l="1"/>
  <c r="K841" i="5"/>
  <c r="X841" i="5"/>
  <c r="Y841" i="5" s="1"/>
  <c r="V842" i="5" s="1"/>
  <c r="M841" i="5"/>
  <c r="H842" i="5" s="1"/>
  <c r="V103" i="2"/>
  <c r="E227" i="2"/>
  <c r="F226" i="2"/>
  <c r="G226" i="2" s="1"/>
  <c r="K102" i="2"/>
  <c r="M102" i="2" s="1"/>
  <c r="H103" i="2" s="1"/>
  <c r="N103" i="2" s="1"/>
  <c r="Z842" i="5" l="1"/>
  <c r="W842" i="5"/>
  <c r="L842" i="5"/>
  <c r="I842" i="5"/>
  <c r="J842" i="5"/>
  <c r="E1681" i="5"/>
  <c r="W103" i="2"/>
  <c r="Y103" i="2" s="1"/>
  <c r="Z103" i="2"/>
  <c r="E228" i="2"/>
  <c r="F227" i="2"/>
  <c r="G227" i="2" s="1"/>
  <c r="I103" i="2"/>
  <c r="J103" i="2"/>
  <c r="L103" i="2"/>
  <c r="X103" i="2" s="1"/>
  <c r="E1682" i="5" l="1"/>
  <c r="X842" i="5"/>
  <c r="K842" i="5"/>
  <c r="M842" i="5" s="1"/>
  <c r="H843" i="5" s="1"/>
  <c r="Y842" i="5"/>
  <c r="V843" i="5" s="1"/>
  <c r="V104" i="2"/>
  <c r="E229" i="2"/>
  <c r="F228" i="2"/>
  <c r="G228" i="2" s="1"/>
  <c r="K103" i="2"/>
  <c r="M103" i="2" s="1"/>
  <c r="H104" i="2" s="1"/>
  <c r="N104" i="2" s="1"/>
  <c r="L843" i="5" l="1"/>
  <c r="I843" i="5"/>
  <c r="J843" i="5"/>
  <c r="Z843" i="5"/>
  <c r="W843" i="5"/>
  <c r="E1683" i="5"/>
  <c r="W104" i="2"/>
  <c r="Y104" i="2" s="1"/>
  <c r="Z104" i="2"/>
  <c r="E230" i="2"/>
  <c r="F229" i="2"/>
  <c r="G229" i="2" s="1"/>
  <c r="I104" i="2"/>
  <c r="J104" i="2"/>
  <c r="L104" i="2"/>
  <c r="X104" i="2" s="1"/>
  <c r="E1684" i="5" l="1"/>
  <c r="K843" i="5"/>
  <c r="X843" i="5"/>
  <c r="Y843" i="5" s="1"/>
  <c r="V844" i="5" s="1"/>
  <c r="M843" i="5"/>
  <c r="H844" i="5" s="1"/>
  <c r="V105" i="2"/>
  <c r="E231" i="2"/>
  <c r="F230" i="2"/>
  <c r="G230" i="2" s="1"/>
  <c r="K104" i="2"/>
  <c r="M104" i="2" s="1"/>
  <c r="Z844" i="5" l="1"/>
  <c r="W844" i="5"/>
  <c r="L844" i="5"/>
  <c r="I844" i="5"/>
  <c r="J844" i="5"/>
  <c r="E1685" i="5"/>
  <c r="W105" i="2"/>
  <c r="Z105" i="2"/>
  <c r="E232" i="2"/>
  <c r="F231" i="2"/>
  <c r="G231" i="2" s="1"/>
  <c r="H105" i="2"/>
  <c r="N105" i="2" s="1"/>
  <c r="E1686" i="5" l="1"/>
  <c r="K844" i="5"/>
  <c r="X844" i="5"/>
  <c r="Y844" i="5" s="1"/>
  <c r="V845" i="5" s="1"/>
  <c r="M844" i="5"/>
  <c r="H845" i="5" s="1"/>
  <c r="E233" i="2"/>
  <c r="F232" i="2"/>
  <c r="G232" i="2" s="1"/>
  <c r="I105" i="2"/>
  <c r="J105" i="2"/>
  <c r="L105" i="2"/>
  <c r="X105" i="2" s="1"/>
  <c r="Y105" i="2" s="1"/>
  <c r="W845" i="5" l="1"/>
  <c r="Z845" i="5"/>
  <c r="L845" i="5"/>
  <c r="I845" i="5"/>
  <c r="J845" i="5"/>
  <c r="E1687" i="5"/>
  <c r="V106" i="2"/>
  <c r="F233" i="2"/>
  <c r="G233" i="2" s="1"/>
  <c r="E234" i="2"/>
  <c r="K105" i="2"/>
  <c r="M105" i="2" s="1"/>
  <c r="H106" i="2" s="1"/>
  <c r="N106" i="2" s="1"/>
  <c r="E1688" i="5" l="1"/>
  <c r="X845" i="5"/>
  <c r="Y845" i="5" s="1"/>
  <c r="V846" i="5" s="1"/>
  <c r="K845" i="5"/>
  <c r="M845" i="5" s="1"/>
  <c r="H846" i="5" s="1"/>
  <c r="W106" i="2"/>
  <c r="Z106" i="2"/>
  <c r="F234" i="2"/>
  <c r="G234" i="2" s="1"/>
  <c r="E235" i="2"/>
  <c r="I106" i="2"/>
  <c r="J106" i="2"/>
  <c r="L106" i="2"/>
  <c r="X106" i="2" s="1"/>
  <c r="Y106" i="2" l="1"/>
  <c r="L846" i="5"/>
  <c r="I846" i="5"/>
  <c r="J846" i="5"/>
  <c r="Z846" i="5"/>
  <c r="W846" i="5"/>
  <c r="E1689" i="5"/>
  <c r="V107" i="2"/>
  <c r="F235" i="2"/>
  <c r="G235" i="2" s="1"/>
  <c r="E236" i="2"/>
  <c r="K106" i="2"/>
  <c r="M106" i="2" s="1"/>
  <c r="H107" i="2" s="1"/>
  <c r="N107" i="2" s="1"/>
  <c r="E1690" i="5" l="1"/>
  <c r="X846" i="5"/>
  <c r="Y846" i="5" s="1"/>
  <c r="V847" i="5" s="1"/>
  <c r="K846" i="5"/>
  <c r="M846" i="5" s="1"/>
  <c r="H847" i="5" s="1"/>
  <c r="W107" i="2"/>
  <c r="Z107" i="2"/>
  <c r="F236" i="2"/>
  <c r="G236" i="2" s="1"/>
  <c r="E237" i="2"/>
  <c r="I107" i="2"/>
  <c r="J107" i="2"/>
  <c r="L107" i="2"/>
  <c r="X107" i="2" s="1"/>
  <c r="Y107" i="2" l="1"/>
  <c r="V108" i="2" s="1"/>
  <c r="L847" i="5"/>
  <c r="I847" i="5"/>
  <c r="J847" i="5"/>
  <c r="Z847" i="5"/>
  <c r="W847" i="5"/>
  <c r="E1691" i="5"/>
  <c r="E238" i="2"/>
  <c r="F237" i="2"/>
  <c r="G237" i="2" s="1"/>
  <c r="K107" i="2"/>
  <c r="M107" i="2" s="1"/>
  <c r="E1692" i="5" l="1"/>
  <c r="K847" i="5"/>
  <c r="X847" i="5"/>
  <c r="Y847" i="5" s="1"/>
  <c r="V848" i="5" s="1"/>
  <c r="M847" i="5"/>
  <c r="H848" i="5" s="1"/>
  <c r="W108" i="2"/>
  <c r="Z108" i="2"/>
  <c r="F238" i="2"/>
  <c r="G238" i="2" s="1"/>
  <c r="E239" i="2"/>
  <c r="H108" i="2"/>
  <c r="N108" i="2" s="1"/>
  <c r="Z848" i="5" l="1"/>
  <c r="W848" i="5"/>
  <c r="L848" i="5"/>
  <c r="J848" i="5"/>
  <c r="I848" i="5"/>
  <c r="E1693" i="5"/>
  <c r="F239" i="2"/>
  <c r="G239" i="2" s="1"/>
  <c r="E240" i="2"/>
  <c r="I108" i="2"/>
  <c r="J108" i="2"/>
  <c r="L108" i="2"/>
  <c r="X108" i="2" s="1"/>
  <c r="Y108" i="2" s="1"/>
  <c r="X848" i="5" l="1"/>
  <c r="E1694" i="5"/>
  <c r="K848" i="5"/>
  <c r="M848" i="5" s="1"/>
  <c r="H849" i="5" s="1"/>
  <c r="Y848" i="5"/>
  <c r="V849" i="5" s="1"/>
  <c r="V109" i="2"/>
  <c r="E241" i="2"/>
  <c r="F240" i="2"/>
  <c r="G240" i="2" s="1"/>
  <c r="K108" i="2"/>
  <c r="M108" i="2" s="1"/>
  <c r="L849" i="5" l="1"/>
  <c r="I849" i="5"/>
  <c r="J849" i="5"/>
  <c r="W849" i="5"/>
  <c r="Z849" i="5"/>
  <c r="E1695" i="5"/>
  <c r="W109" i="2"/>
  <c r="Z109" i="2"/>
  <c r="F241" i="2"/>
  <c r="G241" i="2" s="1"/>
  <c r="E242" i="2"/>
  <c r="H109" i="2"/>
  <c r="N109" i="2" s="1"/>
  <c r="E1696" i="5" l="1"/>
  <c r="K849" i="5"/>
  <c r="X849" i="5"/>
  <c r="Y849" i="5" s="1"/>
  <c r="V850" i="5" s="1"/>
  <c r="M849" i="5"/>
  <c r="H850" i="5" s="1"/>
  <c r="E243" i="2"/>
  <c r="F242" i="2"/>
  <c r="G242" i="2" s="1"/>
  <c r="I109" i="2"/>
  <c r="J109" i="2"/>
  <c r="L109" i="2"/>
  <c r="X109" i="2" s="1"/>
  <c r="Y109" i="2" s="1"/>
  <c r="Z850" i="5" l="1"/>
  <c r="W850" i="5"/>
  <c r="L850" i="5"/>
  <c r="I850" i="5"/>
  <c r="J850" i="5"/>
  <c r="E1697" i="5"/>
  <c r="V110" i="2"/>
  <c r="E244" i="2"/>
  <c r="F243" i="2"/>
  <c r="G243" i="2" s="1"/>
  <c r="K109" i="2"/>
  <c r="M109" i="2" s="1"/>
  <c r="H110" i="2" s="1"/>
  <c r="N110" i="2" s="1"/>
  <c r="E1698" i="5" l="1"/>
  <c r="K850" i="5"/>
  <c r="X850" i="5"/>
  <c r="M850" i="5"/>
  <c r="H851" i="5" s="1"/>
  <c r="Y850" i="5"/>
  <c r="V851" i="5" s="1"/>
  <c r="W110" i="2"/>
  <c r="Z110" i="2"/>
  <c r="E245" i="2"/>
  <c r="F244" i="2"/>
  <c r="G244" i="2" s="1"/>
  <c r="I110" i="2"/>
  <c r="J110" i="2"/>
  <c r="L110" i="2"/>
  <c r="X110" i="2" s="1"/>
  <c r="Y110" i="2" l="1"/>
  <c r="V111" i="2" s="1"/>
  <c r="Z851" i="5"/>
  <c r="W851" i="5"/>
  <c r="L851" i="5"/>
  <c r="I851" i="5"/>
  <c r="J851" i="5"/>
  <c r="E1699" i="5"/>
  <c r="E246" i="2"/>
  <c r="F245" i="2"/>
  <c r="G245" i="2" s="1"/>
  <c r="K110" i="2"/>
  <c r="M110" i="2" s="1"/>
  <c r="H111" i="2" s="1"/>
  <c r="N111" i="2" s="1"/>
  <c r="K851" i="5" l="1"/>
  <c r="E1700" i="5"/>
  <c r="X851" i="5"/>
  <c r="Y851" i="5" s="1"/>
  <c r="V852" i="5" s="1"/>
  <c r="M851" i="5"/>
  <c r="H852" i="5" s="1"/>
  <c r="W111" i="2"/>
  <c r="Z111" i="2"/>
  <c r="F246" i="2"/>
  <c r="G246" i="2" s="1"/>
  <c r="E247" i="2"/>
  <c r="I111" i="2"/>
  <c r="J111" i="2"/>
  <c r="L111" i="2"/>
  <c r="X111" i="2" s="1"/>
  <c r="Y111" i="2" l="1"/>
  <c r="Z852" i="5"/>
  <c r="W852" i="5"/>
  <c r="L852" i="5"/>
  <c r="I852" i="5"/>
  <c r="J852" i="5"/>
  <c r="E1701" i="5"/>
  <c r="V112" i="2"/>
  <c r="F247" i="2"/>
  <c r="G247" i="2" s="1"/>
  <c r="E248" i="2"/>
  <c r="K111" i="2"/>
  <c r="M111" i="2" s="1"/>
  <c r="H112" i="2" s="1"/>
  <c r="N112" i="2" s="1"/>
  <c r="X852" i="5" l="1"/>
  <c r="E1702" i="5"/>
  <c r="K852" i="5"/>
  <c r="M852" i="5" s="1"/>
  <c r="H853" i="5" s="1"/>
  <c r="Y852" i="5"/>
  <c r="V853" i="5" s="1"/>
  <c r="W112" i="2"/>
  <c r="Z112" i="2"/>
  <c r="F248" i="2"/>
  <c r="G248" i="2" s="1"/>
  <c r="E249" i="2"/>
  <c r="I112" i="2"/>
  <c r="J112" i="2"/>
  <c r="L112" i="2"/>
  <c r="X112" i="2" s="1"/>
  <c r="Y112" i="2" l="1"/>
  <c r="V113" i="2" s="1"/>
  <c r="L853" i="5"/>
  <c r="I853" i="5"/>
  <c r="J853" i="5"/>
  <c r="W853" i="5"/>
  <c r="Z853" i="5"/>
  <c r="E1703" i="5"/>
  <c r="E250" i="2"/>
  <c r="F249" i="2"/>
  <c r="G249" i="2" s="1"/>
  <c r="K112" i="2"/>
  <c r="M112" i="2" s="1"/>
  <c r="E1704" i="5" l="1"/>
  <c r="X853" i="5"/>
  <c r="Y853" i="5" s="1"/>
  <c r="V854" i="5" s="1"/>
  <c r="K853" i="5"/>
  <c r="M853" i="5" s="1"/>
  <c r="H854" i="5" s="1"/>
  <c r="W113" i="2"/>
  <c r="Z113" i="2"/>
  <c r="E251" i="2"/>
  <c r="F250" i="2"/>
  <c r="G250" i="2" s="1"/>
  <c r="H113" i="2"/>
  <c r="N113" i="2" s="1"/>
  <c r="L854" i="5" l="1"/>
  <c r="I854" i="5"/>
  <c r="J854" i="5"/>
  <c r="Z854" i="5"/>
  <c r="W854" i="5"/>
  <c r="E1705" i="5"/>
  <c r="E252" i="2"/>
  <c r="F251" i="2"/>
  <c r="G251" i="2" s="1"/>
  <c r="I113" i="2"/>
  <c r="J113" i="2"/>
  <c r="L113" i="2"/>
  <c r="X113" i="2" s="1"/>
  <c r="Y113" i="2" s="1"/>
  <c r="E1706" i="5" l="1"/>
  <c r="X854" i="5"/>
  <c r="Y854" i="5"/>
  <c r="V855" i="5" s="1"/>
  <c r="K854" i="5"/>
  <c r="M854" i="5" s="1"/>
  <c r="H855" i="5" s="1"/>
  <c r="V114" i="2"/>
  <c r="E253" i="2"/>
  <c r="F252" i="2"/>
  <c r="G252" i="2" s="1"/>
  <c r="K113" i="2"/>
  <c r="M113" i="2" s="1"/>
  <c r="L855" i="5" l="1"/>
  <c r="I855" i="5"/>
  <c r="J855" i="5"/>
  <c r="Z855" i="5"/>
  <c r="W855" i="5"/>
  <c r="E1707" i="5"/>
  <c r="W114" i="2"/>
  <c r="Z114" i="2"/>
  <c r="E254" i="2"/>
  <c r="F253" i="2"/>
  <c r="G253" i="2" s="1"/>
  <c r="H114" i="2"/>
  <c r="N114" i="2" s="1"/>
  <c r="E1708" i="5" l="1"/>
  <c r="K855" i="5"/>
  <c r="X855" i="5"/>
  <c r="Y855" i="5" s="1"/>
  <c r="V856" i="5" s="1"/>
  <c r="M855" i="5"/>
  <c r="H856" i="5" s="1"/>
  <c r="E255" i="2"/>
  <c r="F254" i="2"/>
  <c r="G254" i="2" s="1"/>
  <c r="I114" i="2"/>
  <c r="J114" i="2"/>
  <c r="L114" i="2"/>
  <c r="X114" i="2" s="1"/>
  <c r="Y114" i="2" s="1"/>
  <c r="Z856" i="5" l="1"/>
  <c r="W856" i="5"/>
  <c r="L856" i="5"/>
  <c r="J856" i="5"/>
  <c r="I856" i="5"/>
  <c r="E1709" i="5"/>
  <c r="V115" i="2"/>
  <c r="E256" i="2"/>
  <c r="F255" i="2"/>
  <c r="G255" i="2" s="1"/>
  <c r="K114" i="2"/>
  <c r="M114" i="2" s="1"/>
  <c r="H115" i="2" s="1"/>
  <c r="N115" i="2" s="1"/>
  <c r="E1710" i="5" l="1"/>
  <c r="X856" i="5"/>
  <c r="K856" i="5"/>
  <c r="M856" i="5" s="1"/>
  <c r="H857" i="5" s="1"/>
  <c r="Y856" i="5"/>
  <c r="V857" i="5" s="1"/>
  <c r="W115" i="2"/>
  <c r="Z115" i="2"/>
  <c r="E257" i="2"/>
  <c r="F256" i="2"/>
  <c r="G256" i="2" s="1"/>
  <c r="I115" i="2"/>
  <c r="J115" i="2"/>
  <c r="L115" i="2"/>
  <c r="X115" i="2" s="1"/>
  <c r="Y115" i="2" l="1"/>
  <c r="L857" i="5"/>
  <c r="J857" i="5"/>
  <c r="I857" i="5"/>
  <c r="W857" i="5"/>
  <c r="Z857" i="5"/>
  <c r="E1711" i="5"/>
  <c r="V116" i="2"/>
  <c r="F257" i="2"/>
  <c r="G257" i="2" s="1"/>
  <c r="E258" i="2"/>
  <c r="K115" i="2"/>
  <c r="M115" i="2" s="1"/>
  <c r="H116" i="2" s="1"/>
  <c r="N116" i="2" s="1"/>
  <c r="K857" i="5" l="1"/>
  <c r="X857" i="5"/>
  <c r="Y857" i="5" s="1"/>
  <c r="V858" i="5" s="1"/>
  <c r="M857" i="5"/>
  <c r="H858" i="5" s="1"/>
  <c r="E1712" i="5"/>
  <c r="W116" i="2"/>
  <c r="Z116" i="2"/>
  <c r="E259" i="2"/>
  <c r="F258" i="2"/>
  <c r="G258" i="2" s="1"/>
  <c r="I116" i="2"/>
  <c r="J116" i="2"/>
  <c r="L116" i="2"/>
  <c r="X116" i="2" s="1"/>
  <c r="Y116" i="2" l="1"/>
  <c r="V117" i="2" s="1"/>
  <c r="Z858" i="5"/>
  <c r="W858" i="5"/>
  <c r="E1713" i="5"/>
  <c r="L858" i="5"/>
  <c r="J858" i="5"/>
  <c r="I858" i="5"/>
  <c r="F259" i="2"/>
  <c r="G259" i="2" s="1"/>
  <c r="E260" i="2"/>
  <c r="K116" i="2"/>
  <c r="M116" i="2" s="1"/>
  <c r="H117" i="2" s="1"/>
  <c r="N117" i="2" s="1"/>
  <c r="E1714" i="5" l="1"/>
  <c r="K858" i="5"/>
  <c r="X858" i="5"/>
  <c r="M858" i="5"/>
  <c r="H859" i="5" s="1"/>
  <c r="Y858" i="5"/>
  <c r="V859" i="5" s="1"/>
  <c r="W117" i="2"/>
  <c r="Z117" i="2"/>
  <c r="F260" i="2"/>
  <c r="G260" i="2" s="1"/>
  <c r="E261" i="2"/>
  <c r="I117" i="2"/>
  <c r="J117" i="2"/>
  <c r="L117" i="2"/>
  <c r="X117" i="2" s="1"/>
  <c r="Y117" i="2" l="1"/>
  <c r="V118" i="2" s="1"/>
  <c r="Z859" i="5"/>
  <c r="W859" i="5"/>
  <c r="L859" i="5"/>
  <c r="J859" i="5"/>
  <c r="I859" i="5"/>
  <c r="E1715" i="5"/>
  <c r="E262" i="2"/>
  <c r="F261" i="2"/>
  <c r="G261" i="2" s="1"/>
  <c r="K117" i="2"/>
  <c r="M117" i="2" s="1"/>
  <c r="H118" i="2" s="1"/>
  <c r="N118" i="2" s="1"/>
  <c r="K859" i="5" l="1"/>
  <c r="E1716" i="5"/>
  <c r="X859" i="5"/>
  <c r="Y859" i="5" s="1"/>
  <c r="V860" i="5" s="1"/>
  <c r="M859" i="5"/>
  <c r="H860" i="5" s="1"/>
  <c r="W118" i="2"/>
  <c r="Z118" i="2"/>
  <c r="F262" i="2"/>
  <c r="G262" i="2" s="1"/>
  <c r="E263" i="2"/>
  <c r="I118" i="2"/>
  <c r="J118" i="2"/>
  <c r="L118" i="2"/>
  <c r="X118" i="2" s="1"/>
  <c r="Y118" i="2" l="1"/>
  <c r="Z860" i="5"/>
  <c r="W860" i="5"/>
  <c r="L860" i="5"/>
  <c r="I860" i="5"/>
  <c r="J860" i="5"/>
  <c r="E1717" i="5"/>
  <c r="V119" i="2"/>
  <c r="F263" i="2"/>
  <c r="G263" i="2" s="1"/>
  <c r="E264" i="2"/>
  <c r="K118" i="2"/>
  <c r="M118" i="2" s="1"/>
  <c r="H119" i="2" s="1"/>
  <c r="N119" i="2" s="1"/>
  <c r="K860" i="5" l="1"/>
  <c r="E1718" i="5"/>
  <c r="X860" i="5"/>
  <c r="M860" i="5"/>
  <c r="H861" i="5" s="1"/>
  <c r="Y860" i="5"/>
  <c r="V861" i="5" s="1"/>
  <c r="W119" i="2"/>
  <c r="Z119" i="2"/>
  <c r="E265" i="2"/>
  <c r="F264" i="2"/>
  <c r="G264" i="2" s="1"/>
  <c r="I119" i="2"/>
  <c r="J119" i="2"/>
  <c r="L119" i="2"/>
  <c r="X119" i="2" s="1"/>
  <c r="Y119" i="2" l="1"/>
  <c r="W861" i="5"/>
  <c r="Z861" i="5"/>
  <c r="L861" i="5"/>
  <c r="J861" i="5"/>
  <c r="I861" i="5"/>
  <c r="E1719" i="5"/>
  <c r="V120" i="2"/>
  <c r="F265" i="2"/>
  <c r="G265" i="2" s="1"/>
  <c r="E266" i="2"/>
  <c r="K119" i="2"/>
  <c r="M119" i="2" s="1"/>
  <c r="H120" i="2" s="1"/>
  <c r="N120" i="2" s="1"/>
  <c r="K861" i="5" l="1"/>
  <c r="E1720" i="5"/>
  <c r="X861" i="5"/>
  <c r="Y861" i="5" s="1"/>
  <c r="V862" i="5" s="1"/>
  <c r="M861" i="5"/>
  <c r="H862" i="5" s="1"/>
  <c r="W120" i="2"/>
  <c r="Z120" i="2"/>
  <c r="F266" i="2"/>
  <c r="G266" i="2" s="1"/>
  <c r="E267" i="2"/>
  <c r="I120" i="2"/>
  <c r="J120" i="2"/>
  <c r="L120" i="2"/>
  <c r="X120" i="2" s="1"/>
  <c r="Y120" i="2" l="1"/>
  <c r="Z862" i="5"/>
  <c r="W862" i="5"/>
  <c r="L862" i="5"/>
  <c r="I862" i="5"/>
  <c r="J862" i="5"/>
  <c r="E1721" i="5"/>
  <c r="V121" i="2"/>
  <c r="E268" i="2"/>
  <c r="F267" i="2"/>
  <c r="G267" i="2" s="1"/>
  <c r="K120" i="2"/>
  <c r="M120" i="2" s="1"/>
  <c r="H121" i="2" s="1"/>
  <c r="N121" i="2" s="1"/>
  <c r="K862" i="5" l="1"/>
  <c r="E1722" i="5"/>
  <c r="X862" i="5"/>
  <c r="M862" i="5"/>
  <c r="H863" i="5" s="1"/>
  <c r="Y862" i="5"/>
  <c r="V863" i="5" s="1"/>
  <c r="W121" i="2"/>
  <c r="Z121" i="2"/>
  <c r="E269" i="2"/>
  <c r="F268" i="2"/>
  <c r="G268" i="2" s="1"/>
  <c r="I121" i="2"/>
  <c r="J121" i="2"/>
  <c r="L121" i="2"/>
  <c r="X121" i="2" s="1"/>
  <c r="Y121" i="2" l="1"/>
  <c r="V122" i="2" s="1"/>
  <c r="L863" i="5"/>
  <c r="J863" i="5"/>
  <c r="I863" i="5"/>
  <c r="Z863" i="5"/>
  <c r="W863" i="5"/>
  <c r="E1723" i="5"/>
  <c r="F269" i="2"/>
  <c r="G269" i="2" s="1"/>
  <c r="E270" i="2"/>
  <c r="K121" i="2"/>
  <c r="M121" i="2" s="1"/>
  <c r="H122" i="2" s="1"/>
  <c r="N122" i="2" s="1"/>
  <c r="E1724" i="5" l="1"/>
  <c r="K863" i="5"/>
  <c r="X863" i="5"/>
  <c r="Y863" i="5" s="1"/>
  <c r="V864" i="5" s="1"/>
  <c r="M863" i="5"/>
  <c r="H864" i="5" s="1"/>
  <c r="W122" i="2"/>
  <c r="Z122" i="2"/>
  <c r="E271" i="2"/>
  <c r="F270" i="2"/>
  <c r="G270" i="2" s="1"/>
  <c r="J122" i="2"/>
  <c r="I122" i="2"/>
  <c r="L122" i="2"/>
  <c r="X122" i="2" s="1"/>
  <c r="Y122" i="2" l="1"/>
  <c r="Z864" i="5"/>
  <c r="W864" i="5"/>
  <c r="L864" i="5"/>
  <c r="J864" i="5"/>
  <c r="I864" i="5"/>
  <c r="E1725" i="5"/>
  <c r="V123" i="2"/>
  <c r="K122" i="2"/>
  <c r="M122" i="2" s="1"/>
  <c r="H123" i="2" s="1"/>
  <c r="N123" i="2" s="1"/>
  <c r="E272" i="2"/>
  <c r="F271" i="2"/>
  <c r="G271" i="2" s="1"/>
  <c r="K864" i="5" l="1"/>
  <c r="E1726" i="5"/>
  <c r="X864" i="5"/>
  <c r="M864" i="5"/>
  <c r="H865" i="5" s="1"/>
  <c r="Y864" i="5"/>
  <c r="V865" i="5" s="1"/>
  <c r="W123" i="2"/>
  <c r="Z123" i="2"/>
  <c r="F272" i="2"/>
  <c r="G272" i="2" s="1"/>
  <c r="E273" i="2"/>
  <c r="J123" i="2"/>
  <c r="I123" i="2"/>
  <c r="L123" i="2"/>
  <c r="X123" i="2" s="1"/>
  <c r="Y123" i="2" l="1"/>
  <c r="V124" i="2" s="1"/>
  <c r="K123" i="2"/>
  <c r="W865" i="5"/>
  <c r="Z865" i="5"/>
  <c r="E1727" i="5"/>
  <c r="L865" i="5"/>
  <c r="J865" i="5"/>
  <c r="I865" i="5"/>
  <c r="F273" i="2"/>
  <c r="G273" i="2" s="1"/>
  <c r="E274" i="2"/>
  <c r="M123" i="2"/>
  <c r="H124" i="2" s="1"/>
  <c r="N124" i="2" s="1"/>
  <c r="X865" i="5" l="1"/>
  <c r="Y865" i="5"/>
  <c r="V866" i="5" s="1"/>
  <c r="K865" i="5"/>
  <c r="M865" i="5" s="1"/>
  <c r="H866" i="5" s="1"/>
  <c r="E1728" i="5"/>
  <c r="W124" i="2"/>
  <c r="Z124" i="2"/>
  <c r="E275" i="2"/>
  <c r="F274" i="2"/>
  <c r="G274" i="2" s="1"/>
  <c r="I124" i="2"/>
  <c r="J124" i="2"/>
  <c r="L124" i="2"/>
  <c r="X124" i="2" s="1"/>
  <c r="Y124" i="2" l="1"/>
  <c r="V125" i="2" s="1"/>
  <c r="L866" i="5"/>
  <c r="I866" i="5"/>
  <c r="J866" i="5"/>
  <c r="E1729" i="5"/>
  <c r="Z866" i="5"/>
  <c r="W866" i="5"/>
  <c r="E276" i="2"/>
  <c r="F275" i="2"/>
  <c r="G275" i="2" s="1"/>
  <c r="K124" i="2"/>
  <c r="M124" i="2" s="1"/>
  <c r="E1730" i="5" l="1"/>
  <c r="X866" i="5"/>
  <c r="Y866" i="5"/>
  <c r="V867" i="5" s="1"/>
  <c r="K866" i="5"/>
  <c r="M866" i="5" s="1"/>
  <c r="H867" i="5" s="1"/>
  <c r="W125" i="2"/>
  <c r="Z125" i="2"/>
  <c r="E277" i="2"/>
  <c r="F276" i="2"/>
  <c r="G276" i="2" s="1"/>
  <c r="H125" i="2"/>
  <c r="N125" i="2" s="1"/>
  <c r="L867" i="5" l="1"/>
  <c r="J867" i="5"/>
  <c r="I867" i="5"/>
  <c r="Z867" i="5"/>
  <c r="W867" i="5"/>
  <c r="E1731" i="5"/>
  <c r="F277" i="2"/>
  <c r="G277" i="2" s="1"/>
  <c r="E278" i="2"/>
  <c r="I125" i="2"/>
  <c r="J125" i="2"/>
  <c r="L125" i="2"/>
  <c r="X125" i="2" s="1"/>
  <c r="Y125" i="2" s="1"/>
  <c r="K867" i="5" l="1"/>
  <c r="E1732" i="5"/>
  <c r="X867" i="5"/>
  <c r="Y867" i="5" s="1"/>
  <c r="V868" i="5" s="1"/>
  <c r="M867" i="5"/>
  <c r="H868" i="5" s="1"/>
  <c r="V126" i="2"/>
  <c r="E279" i="2"/>
  <c r="F278" i="2"/>
  <c r="G278" i="2" s="1"/>
  <c r="K125" i="2"/>
  <c r="M125" i="2" s="1"/>
  <c r="Z868" i="5" l="1"/>
  <c r="W868" i="5"/>
  <c r="L868" i="5"/>
  <c r="J868" i="5"/>
  <c r="I868" i="5"/>
  <c r="E1733" i="5"/>
  <c r="W126" i="2"/>
  <c r="Z126" i="2"/>
  <c r="E280" i="2"/>
  <c r="F279" i="2"/>
  <c r="G279" i="2" s="1"/>
  <c r="H126" i="2"/>
  <c r="N126" i="2" s="1"/>
  <c r="K868" i="5" l="1"/>
  <c r="X868" i="5"/>
  <c r="M868" i="5"/>
  <c r="H869" i="5" s="1"/>
  <c r="E1734" i="5"/>
  <c r="Y868" i="5"/>
  <c r="V869" i="5" s="1"/>
  <c r="E281" i="2"/>
  <c r="F280" i="2"/>
  <c r="G280" i="2" s="1"/>
  <c r="J126" i="2"/>
  <c r="I126" i="2"/>
  <c r="L126" i="2"/>
  <c r="X126" i="2" s="1"/>
  <c r="Y126" i="2" s="1"/>
  <c r="W869" i="5" l="1"/>
  <c r="Z869" i="5"/>
  <c r="E1735" i="5"/>
  <c r="L869" i="5"/>
  <c r="J869" i="5"/>
  <c r="I869" i="5"/>
  <c r="V127" i="2"/>
  <c r="K126" i="2"/>
  <c r="M126" i="2" s="1"/>
  <c r="H127" i="2" s="1"/>
  <c r="N127" i="2" s="1"/>
  <c r="F281" i="2"/>
  <c r="G281" i="2" s="1"/>
  <c r="E282" i="2"/>
  <c r="K869" i="5" l="1"/>
  <c r="X869" i="5"/>
  <c r="M869" i="5"/>
  <c r="H870" i="5" s="1"/>
  <c r="E1736" i="5"/>
  <c r="Y869" i="5"/>
  <c r="V870" i="5" s="1"/>
  <c r="W127" i="2"/>
  <c r="Z127" i="2"/>
  <c r="F282" i="2"/>
  <c r="G282" i="2" s="1"/>
  <c r="E283" i="2"/>
  <c r="I127" i="2"/>
  <c r="J127" i="2"/>
  <c r="L127" i="2"/>
  <c r="X127" i="2" s="1"/>
  <c r="Y127" i="2" l="1"/>
  <c r="Z870" i="5"/>
  <c r="W870" i="5"/>
  <c r="L870" i="5"/>
  <c r="J870" i="5"/>
  <c r="I870" i="5"/>
  <c r="E1737" i="5"/>
  <c r="V128" i="2"/>
  <c r="F283" i="2"/>
  <c r="G283" i="2" s="1"/>
  <c r="E284" i="2"/>
  <c r="K127" i="2"/>
  <c r="M127" i="2" s="1"/>
  <c r="H128" i="2" s="1"/>
  <c r="N128" i="2" s="1"/>
  <c r="E1738" i="5" l="1"/>
  <c r="K870" i="5"/>
  <c r="X870" i="5"/>
  <c r="M870" i="5"/>
  <c r="H871" i="5" s="1"/>
  <c r="Y870" i="5"/>
  <c r="V871" i="5" s="1"/>
  <c r="W128" i="2"/>
  <c r="Z128" i="2"/>
  <c r="F284" i="2"/>
  <c r="G284" i="2" s="1"/>
  <c r="E285" i="2"/>
  <c r="I128" i="2"/>
  <c r="J128" i="2"/>
  <c r="L128" i="2"/>
  <c r="X128" i="2" s="1"/>
  <c r="Y128" i="2" l="1"/>
  <c r="Z871" i="5"/>
  <c r="W871" i="5"/>
  <c r="L871" i="5"/>
  <c r="I871" i="5"/>
  <c r="J871" i="5"/>
  <c r="E1739" i="5"/>
  <c r="V129" i="2"/>
  <c r="E286" i="2"/>
  <c r="F285" i="2"/>
  <c r="G285" i="2" s="1"/>
  <c r="K128" i="2"/>
  <c r="M128" i="2" s="1"/>
  <c r="H129" i="2" s="1"/>
  <c r="N129" i="2" s="1"/>
  <c r="E1740" i="5" l="1"/>
  <c r="K871" i="5"/>
  <c r="X871" i="5"/>
  <c r="Y871" i="5" s="1"/>
  <c r="V872" i="5" s="1"/>
  <c r="M871" i="5"/>
  <c r="H872" i="5" s="1"/>
  <c r="W129" i="2"/>
  <c r="Z129" i="2"/>
  <c r="E287" i="2"/>
  <c r="F286" i="2"/>
  <c r="G286" i="2" s="1"/>
  <c r="I129" i="2"/>
  <c r="J129" i="2"/>
  <c r="L129" i="2"/>
  <c r="X129" i="2" s="1"/>
  <c r="Y129" i="2" l="1"/>
  <c r="Z872" i="5"/>
  <c r="W872" i="5"/>
  <c r="L872" i="5"/>
  <c r="J872" i="5"/>
  <c r="I872" i="5"/>
  <c r="E1741" i="5"/>
  <c r="V130" i="2"/>
  <c r="F287" i="2"/>
  <c r="G287" i="2" s="1"/>
  <c r="E288" i="2"/>
  <c r="K129" i="2"/>
  <c r="M129" i="2" s="1"/>
  <c r="K872" i="5" l="1"/>
  <c r="E1742" i="5"/>
  <c r="X872" i="5"/>
  <c r="Y872" i="5" s="1"/>
  <c r="V873" i="5" s="1"/>
  <c r="M872" i="5"/>
  <c r="H873" i="5" s="1"/>
  <c r="W130" i="2"/>
  <c r="Z130" i="2"/>
  <c r="E289" i="2"/>
  <c r="F288" i="2"/>
  <c r="G288" i="2" s="1"/>
  <c r="H130" i="2"/>
  <c r="N130" i="2" s="1"/>
  <c r="W873" i="5" l="1"/>
  <c r="Z873" i="5"/>
  <c r="L873" i="5"/>
  <c r="I873" i="5"/>
  <c r="J873" i="5"/>
  <c r="E1743" i="5"/>
  <c r="F289" i="2"/>
  <c r="G289" i="2" s="1"/>
  <c r="E290" i="2"/>
  <c r="J130" i="2"/>
  <c r="I130" i="2"/>
  <c r="L130" i="2"/>
  <c r="X130" i="2" s="1"/>
  <c r="Y130" i="2" s="1"/>
  <c r="E1744" i="5" l="1"/>
  <c r="K873" i="5"/>
  <c r="X873" i="5"/>
  <c r="Y873" i="5" s="1"/>
  <c r="V874" i="5" s="1"/>
  <c r="M873" i="5"/>
  <c r="H874" i="5" s="1"/>
  <c r="V131" i="2"/>
  <c r="K130" i="2"/>
  <c r="M130" i="2" s="1"/>
  <c r="E291" i="2"/>
  <c r="F290" i="2"/>
  <c r="G290" i="2" s="1"/>
  <c r="Z874" i="5" l="1"/>
  <c r="W874" i="5"/>
  <c r="L874" i="5"/>
  <c r="I874" i="5"/>
  <c r="J874" i="5"/>
  <c r="E1745" i="5"/>
  <c r="W131" i="2"/>
  <c r="Z131" i="2"/>
  <c r="E292" i="2"/>
  <c r="F291" i="2"/>
  <c r="G291" i="2" s="1"/>
  <c r="H131" i="2"/>
  <c r="N131" i="2" s="1"/>
  <c r="K874" i="5" l="1"/>
  <c r="E1746" i="5"/>
  <c r="X874" i="5"/>
  <c r="Y874" i="5" s="1"/>
  <c r="V875" i="5" s="1"/>
  <c r="M874" i="5"/>
  <c r="H875" i="5" s="1"/>
  <c r="E293" i="2"/>
  <c r="F292" i="2"/>
  <c r="G292" i="2" s="1"/>
  <c r="J131" i="2"/>
  <c r="I131" i="2"/>
  <c r="L131" i="2"/>
  <c r="X131" i="2" s="1"/>
  <c r="Y131" i="2" s="1"/>
  <c r="Z875" i="5" l="1"/>
  <c r="W875" i="5"/>
  <c r="L875" i="5"/>
  <c r="I875" i="5"/>
  <c r="J875" i="5"/>
  <c r="E1747" i="5"/>
  <c r="V132" i="2"/>
  <c r="K131" i="2"/>
  <c r="M131" i="2" s="1"/>
  <c r="F293" i="2"/>
  <c r="G293" i="2" s="1"/>
  <c r="E294" i="2"/>
  <c r="E1748" i="5" l="1"/>
  <c r="K875" i="5"/>
  <c r="X875" i="5"/>
  <c r="M875" i="5"/>
  <c r="H876" i="5" s="1"/>
  <c r="Y875" i="5"/>
  <c r="V876" i="5" s="1"/>
  <c r="W132" i="2"/>
  <c r="Z132" i="2"/>
  <c r="F294" i="2"/>
  <c r="G294" i="2" s="1"/>
  <c r="E295" i="2"/>
  <c r="H132" i="2"/>
  <c r="N132" i="2" s="1"/>
  <c r="Z876" i="5" l="1"/>
  <c r="W876" i="5"/>
  <c r="L876" i="5"/>
  <c r="J876" i="5"/>
  <c r="I876" i="5"/>
  <c r="E1749" i="5"/>
  <c r="F295" i="2"/>
  <c r="G295" i="2" s="1"/>
  <c r="E296" i="2"/>
  <c r="I132" i="2"/>
  <c r="J132" i="2"/>
  <c r="L132" i="2"/>
  <c r="X132" i="2" s="1"/>
  <c r="Y132" i="2" s="1"/>
  <c r="E1750" i="5" l="1"/>
  <c r="K876" i="5"/>
  <c r="X876" i="5"/>
  <c r="Y876" i="5" s="1"/>
  <c r="V877" i="5" s="1"/>
  <c r="M876" i="5"/>
  <c r="H877" i="5" s="1"/>
  <c r="V133" i="2"/>
  <c r="E297" i="2"/>
  <c r="F296" i="2"/>
  <c r="G296" i="2" s="1"/>
  <c r="K132" i="2"/>
  <c r="M132" i="2" s="1"/>
  <c r="W877" i="5" l="1"/>
  <c r="Z877" i="5"/>
  <c r="L877" i="5"/>
  <c r="I877" i="5"/>
  <c r="J877" i="5"/>
  <c r="E1751" i="5"/>
  <c r="W133" i="2"/>
  <c r="Z133" i="2"/>
  <c r="F297" i="2"/>
  <c r="G297" i="2" s="1"/>
  <c r="E298" i="2"/>
  <c r="H133" i="2"/>
  <c r="N133" i="2" s="1"/>
  <c r="E1752" i="5" l="1"/>
  <c r="K877" i="5"/>
  <c r="X877" i="5"/>
  <c r="Y877" i="5" s="1"/>
  <c r="V878" i="5" s="1"/>
  <c r="M877" i="5"/>
  <c r="H878" i="5" s="1"/>
  <c r="E299" i="2"/>
  <c r="F298" i="2"/>
  <c r="G298" i="2" s="1"/>
  <c r="I133" i="2"/>
  <c r="J133" i="2"/>
  <c r="L133" i="2"/>
  <c r="X133" i="2" s="1"/>
  <c r="Y133" i="2" s="1"/>
  <c r="Z878" i="5" l="1"/>
  <c r="W878" i="5"/>
  <c r="L878" i="5"/>
  <c r="I878" i="5"/>
  <c r="J878" i="5"/>
  <c r="E1753" i="5"/>
  <c r="V134" i="2"/>
  <c r="F299" i="2"/>
  <c r="G299" i="2" s="1"/>
  <c r="E300" i="2"/>
  <c r="K133" i="2"/>
  <c r="M133" i="2" s="1"/>
  <c r="H134" i="2" s="1"/>
  <c r="N134" i="2" s="1"/>
  <c r="K878" i="5" l="1"/>
  <c r="E1754" i="5"/>
  <c r="X878" i="5"/>
  <c r="M878" i="5"/>
  <c r="H879" i="5" s="1"/>
  <c r="Y878" i="5"/>
  <c r="V879" i="5" s="1"/>
  <c r="W134" i="2"/>
  <c r="Z134" i="2"/>
  <c r="E301" i="2"/>
  <c r="F300" i="2"/>
  <c r="G300" i="2" s="1"/>
  <c r="J134" i="2"/>
  <c r="I134" i="2"/>
  <c r="L134" i="2"/>
  <c r="X134" i="2" s="1"/>
  <c r="Y134" i="2" l="1"/>
  <c r="Z879" i="5"/>
  <c r="W879" i="5"/>
  <c r="E1755" i="5"/>
  <c r="L879" i="5"/>
  <c r="I879" i="5"/>
  <c r="J879" i="5"/>
  <c r="V135" i="2"/>
  <c r="K134" i="2"/>
  <c r="M134" i="2" s="1"/>
  <c r="H135" i="2" s="1"/>
  <c r="N135" i="2" s="1"/>
  <c r="E302" i="2"/>
  <c r="F301" i="2"/>
  <c r="G301" i="2" s="1"/>
  <c r="E1756" i="5" l="1"/>
  <c r="K879" i="5"/>
  <c r="X879" i="5"/>
  <c r="M879" i="5"/>
  <c r="H880" i="5" s="1"/>
  <c r="Y879" i="5"/>
  <c r="V880" i="5" s="1"/>
  <c r="W135" i="2"/>
  <c r="Z135" i="2"/>
  <c r="E303" i="2"/>
  <c r="F302" i="2"/>
  <c r="G302" i="2" s="1"/>
  <c r="I135" i="2"/>
  <c r="J135" i="2"/>
  <c r="L135" i="2"/>
  <c r="X135" i="2" s="1"/>
  <c r="Y135" i="2" l="1"/>
  <c r="L880" i="5"/>
  <c r="I880" i="5"/>
  <c r="J880" i="5"/>
  <c r="Z880" i="5"/>
  <c r="W880" i="5"/>
  <c r="E1757" i="5"/>
  <c r="V136" i="2"/>
  <c r="E304" i="2"/>
  <c r="F303" i="2"/>
  <c r="G303" i="2" s="1"/>
  <c r="K135" i="2"/>
  <c r="M135" i="2" s="1"/>
  <c r="H136" i="2" s="1"/>
  <c r="N136" i="2" s="1"/>
  <c r="X880" i="5" l="1"/>
  <c r="Y880" i="5" s="1"/>
  <c r="V881" i="5" s="1"/>
  <c r="E1758" i="5"/>
  <c r="K880" i="5"/>
  <c r="M880" i="5" s="1"/>
  <c r="H881" i="5" s="1"/>
  <c r="W136" i="2"/>
  <c r="Z136" i="2"/>
  <c r="E305" i="2"/>
  <c r="F304" i="2"/>
  <c r="G304" i="2" s="1"/>
  <c r="I136" i="2"/>
  <c r="J136" i="2"/>
  <c r="L136" i="2"/>
  <c r="X136" i="2" s="1"/>
  <c r="Y136" i="2" l="1"/>
  <c r="L881" i="5"/>
  <c r="I881" i="5"/>
  <c r="J881" i="5"/>
  <c r="W881" i="5"/>
  <c r="Z881" i="5"/>
  <c r="E1759" i="5"/>
  <c r="V137" i="2"/>
  <c r="E306" i="2"/>
  <c r="F305" i="2"/>
  <c r="G305" i="2" s="1"/>
  <c r="K136" i="2"/>
  <c r="M136" i="2" s="1"/>
  <c r="H137" i="2" s="1"/>
  <c r="N137" i="2" s="1"/>
  <c r="K881" i="5" l="1"/>
  <c r="E1760" i="5"/>
  <c r="X881" i="5"/>
  <c r="Y881" i="5" s="1"/>
  <c r="V882" i="5" s="1"/>
  <c r="M881" i="5"/>
  <c r="H882" i="5" s="1"/>
  <c r="W137" i="2"/>
  <c r="Z137" i="2"/>
  <c r="E307" i="2"/>
  <c r="F306" i="2"/>
  <c r="G306" i="2" s="1"/>
  <c r="I137" i="2"/>
  <c r="J137" i="2"/>
  <c r="L137" i="2"/>
  <c r="X137" i="2" s="1"/>
  <c r="Y137" i="2" l="1"/>
  <c r="Z882" i="5"/>
  <c r="W882" i="5"/>
  <c r="L882" i="5"/>
  <c r="I882" i="5"/>
  <c r="J882" i="5"/>
  <c r="E1761" i="5"/>
  <c r="V138" i="2"/>
  <c r="E308" i="2"/>
  <c r="F307" i="2"/>
  <c r="G307" i="2" s="1"/>
  <c r="K137" i="2"/>
  <c r="M137" i="2" s="1"/>
  <c r="H138" i="2" s="1"/>
  <c r="N138" i="2" s="1"/>
  <c r="K882" i="5" l="1"/>
  <c r="E1762" i="5"/>
  <c r="X882" i="5"/>
  <c r="M882" i="5"/>
  <c r="H883" i="5" s="1"/>
  <c r="Y882" i="5"/>
  <c r="V883" i="5" s="1"/>
  <c r="W138" i="2"/>
  <c r="Z138" i="2"/>
  <c r="F308" i="2"/>
  <c r="G308" i="2" s="1"/>
  <c r="E309" i="2"/>
  <c r="J138" i="2"/>
  <c r="I138" i="2"/>
  <c r="L138" i="2"/>
  <c r="X138" i="2" s="1"/>
  <c r="Y138" i="2" l="1"/>
  <c r="W883" i="5"/>
  <c r="Z883" i="5"/>
  <c r="L883" i="5"/>
  <c r="I883" i="5"/>
  <c r="J883" i="5"/>
  <c r="E1763" i="5"/>
  <c r="V139" i="2"/>
  <c r="K138" i="2"/>
  <c r="M138" i="2" s="1"/>
  <c r="H139" i="2" s="1"/>
  <c r="N139" i="2" s="1"/>
  <c r="F309" i="2"/>
  <c r="G309" i="2" s="1"/>
  <c r="E310" i="2"/>
  <c r="X883" i="5" l="1"/>
  <c r="Y883" i="5"/>
  <c r="V884" i="5" s="1"/>
  <c r="E1764" i="5"/>
  <c r="K883" i="5"/>
  <c r="M883" i="5" s="1"/>
  <c r="H884" i="5" s="1"/>
  <c r="W139" i="2"/>
  <c r="Z139" i="2"/>
  <c r="E311" i="2"/>
  <c r="F310" i="2"/>
  <c r="G310" i="2" s="1"/>
  <c r="J139" i="2"/>
  <c r="I139" i="2"/>
  <c r="L139" i="2"/>
  <c r="X139" i="2" s="1"/>
  <c r="Y139" i="2" l="1"/>
  <c r="L884" i="5"/>
  <c r="I884" i="5"/>
  <c r="J884" i="5"/>
  <c r="E1765" i="5"/>
  <c r="Z884" i="5"/>
  <c r="W884" i="5"/>
  <c r="V140" i="2"/>
  <c r="K139" i="2"/>
  <c r="M139" i="2" s="1"/>
  <c r="F311" i="2"/>
  <c r="G311" i="2" s="1"/>
  <c r="E312" i="2"/>
  <c r="X884" i="5" l="1"/>
  <c r="Y884" i="5" s="1"/>
  <c r="V885" i="5" s="1"/>
  <c r="E1766" i="5"/>
  <c r="K884" i="5"/>
  <c r="M884" i="5" s="1"/>
  <c r="H885" i="5" s="1"/>
  <c r="W140" i="2"/>
  <c r="Z140" i="2"/>
  <c r="E313" i="2"/>
  <c r="F312" i="2"/>
  <c r="G312" i="2" s="1"/>
  <c r="H140" i="2"/>
  <c r="N140" i="2" s="1"/>
  <c r="L885" i="5" l="1"/>
  <c r="I885" i="5"/>
  <c r="J885" i="5"/>
  <c r="Z885" i="5"/>
  <c r="W885" i="5"/>
  <c r="E1767" i="5"/>
  <c r="E314" i="2"/>
  <c r="F313" i="2"/>
  <c r="G313" i="2" s="1"/>
  <c r="I140" i="2"/>
  <c r="J140" i="2"/>
  <c r="L140" i="2"/>
  <c r="X140" i="2" s="1"/>
  <c r="Y140" i="2" s="1"/>
  <c r="E1768" i="5" l="1"/>
  <c r="K885" i="5"/>
  <c r="X885" i="5"/>
  <c r="Y885" i="5" s="1"/>
  <c r="V886" i="5" s="1"/>
  <c r="M885" i="5"/>
  <c r="H886" i="5" s="1"/>
  <c r="V141" i="2"/>
  <c r="F314" i="2"/>
  <c r="G314" i="2" s="1"/>
  <c r="E315" i="2"/>
  <c r="K140" i="2"/>
  <c r="M140" i="2" s="1"/>
  <c r="Z886" i="5" l="1"/>
  <c r="W886" i="5"/>
  <c r="L886" i="5"/>
  <c r="I886" i="5"/>
  <c r="J886" i="5"/>
  <c r="E1769" i="5"/>
  <c r="W141" i="2"/>
  <c r="Z141" i="2"/>
  <c r="E316" i="2"/>
  <c r="F315" i="2"/>
  <c r="G315" i="2" s="1"/>
  <c r="H141" i="2"/>
  <c r="N141" i="2" s="1"/>
  <c r="E1770" i="5" l="1"/>
  <c r="X886" i="5"/>
  <c r="K886" i="5"/>
  <c r="M886" i="5" s="1"/>
  <c r="H887" i="5" s="1"/>
  <c r="Y886" i="5"/>
  <c r="V887" i="5" s="1"/>
  <c r="E317" i="2"/>
  <c r="F316" i="2"/>
  <c r="G316" i="2" s="1"/>
  <c r="I141" i="2"/>
  <c r="J141" i="2"/>
  <c r="L141" i="2"/>
  <c r="X141" i="2" s="1"/>
  <c r="Y141" i="2" s="1"/>
  <c r="L887" i="5" l="1"/>
  <c r="J887" i="5"/>
  <c r="I887" i="5"/>
  <c r="W887" i="5"/>
  <c r="Z887" i="5"/>
  <c r="E1771" i="5"/>
  <c r="V142" i="2"/>
  <c r="F317" i="2"/>
  <c r="G317" i="2" s="1"/>
  <c r="E318" i="2"/>
  <c r="K141" i="2"/>
  <c r="M141" i="2"/>
  <c r="E1772" i="5" l="1"/>
  <c r="K887" i="5"/>
  <c r="X887" i="5"/>
  <c r="Y887" i="5" s="1"/>
  <c r="V888" i="5" s="1"/>
  <c r="M887" i="5"/>
  <c r="H888" i="5" s="1"/>
  <c r="W142" i="2"/>
  <c r="Z142" i="2"/>
  <c r="E319" i="2"/>
  <c r="F318" i="2"/>
  <c r="G318" i="2" s="1"/>
  <c r="H142" i="2"/>
  <c r="N142" i="2" s="1"/>
  <c r="Z888" i="5" l="1"/>
  <c r="W888" i="5"/>
  <c r="L888" i="5"/>
  <c r="J888" i="5"/>
  <c r="I888" i="5"/>
  <c r="E1773" i="5"/>
  <c r="E320" i="2"/>
  <c r="F319" i="2"/>
  <c r="G319" i="2" s="1"/>
  <c r="J142" i="2"/>
  <c r="I142" i="2"/>
  <c r="L142" i="2"/>
  <c r="X142" i="2" s="1"/>
  <c r="Y142" i="2" s="1"/>
  <c r="X888" i="5" l="1"/>
  <c r="E1774" i="5"/>
  <c r="K888" i="5"/>
  <c r="M888" i="5" s="1"/>
  <c r="H889" i="5" s="1"/>
  <c r="Y888" i="5"/>
  <c r="V889" i="5" s="1"/>
  <c r="V143" i="2"/>
  <c r="K142" i="2"/>
  <c r="M142" i="2" s="1"/>
  <c r="F320" i="2"/>
  <c r="G320" i="2" s="1"/>
  <c r="E321" i="2"/>
  <c r="L889" i="5" l="1"/>
  <c r="I889" i="5"/>
  <c r="J889" i="5"/>
  <c r="Z889" i="5"/>
  <c r="W889" i="5"/>
  <c r="E1775" i="5"/>
  <c r="W143" i="2"/>
  <c r="Z143" i="2"/>
  <c r="F321" i="2"/>
  <c r="G321" i="2" s="1"/>
  <c r="E322" i="2"/>
  <c r="H143" i="2"/>
  <c r="N143" i="2" s="1"/>
  <c r="E1776" i="5" l="1"/>
  <c r="K889" i="5"/>
  <c r="X889" i="5"/>
  <c r="Y889" i="5" s="1"/>
  <c r="V890" i="5" s="1"/>
  <c r="M889" i="5"/>
  <c r="H890" i="5" s="1"/>
  <c r="E323" i="2"/>
  <c r="F322" i="2"/>
  <c r="G322" i="2" s="1"/>
  <c r="I143" i="2"/>
  <c r="J143" i="2"/>
  <c r="L143" i="2"/>
  <c r="X143" i="2" s="1"/>
  <c r="Y143" i="2" s="1"/>
  <c r="Z890" i="5" l="1"/>
  <c r="W890" i="5"/>
  <c r="L890" i="5"/>
  <c r="I890" i="5"/>
  <c r="J890" i="5"/>
  <c r="E1777" i="5"/>
  <c r="V144" i="2"/>
  <c r="F323" i="2"/>
  <c r="G323" i="2" s="1"/>
  <c r="E324" i="2"/>
  <c r="K143" i="2"/>
  <c r="M143" i="2" s="1"/>
  <c r="K890" i="5" l="1"/>
  <c r="E1778" i="5"/>
  <c r="X890" i="5"/>
  <c r="Y890" i="5" s="1"/>
  <c r="V891" i="5" s="1"/>
  <c r="M890" i="5"/>
  <c r="H891" i="5" s="1"/>
  <c r="W144" i="2"/>
  <c r="Z144" i="2"/>
  <c r="E325" i="2"/>
  <c r="F324" i="2"/>
  <c r="G324" i="2" s="1"/>
  <c r="H144" i="2"/>
  <c r="N144" i="2" s="1"/>
  <c r="W891" i="5" l="1"/>
  <c r="Z891" i="5"/>
  <c r="L891" i="5"/>
  <c r="I891" i="5"/>
  <c r="J891" i="5"/>
  <c r="E1779" i="5"/>
  <c r="E326" i="2"/>
  <c r="F325" i="2"/>
  <c r="G325" i="2" s="1"/>
  <c r="I144" i="2"/>
  <c r="J144" i="2"/>
  <c r="L144" i="2"/>
  <c r="X144" i="2" s="1"/>
  <c r="Y144" i="2" s="1"/>
  <c r="E1780" i="5" l="1"/>
  <c r="K891" i="5"/>
  <c r="X891" i="5"/>
  <c r="Y891" i="5" s="1"/>
  <c r="V892" i="5" s="1"/>
  <c r="M891" i="5"/>
  <c r="H892" i="5" s="1"/>
  <c r="V145" i="2"/>
  <c r="E327" i="2"/>
  <c r="F326" i="2"/>
  <c r="G326" i="2" s="1"/>
  <c r="K144" i="2"/>
  <c r="M144" i="2" s="1"/>
  <c r="H145" i="2" s="1"/>
  <c r="N145" i="2" s="1"/>
  <c r="Z892" i="5" l="1"/>
  <c r="W892" i="5"/>
  <c r="L892" i="5"/>
  <c r="I892" i="5"/>
  <c r="J892" i="5"/>
  <c r="E1781" i="5"/>
  <c r="W145" i="2"/>
  <c r="Y145" i="2" s="1"/>
  <c r="Z145" i="2"/>
  <c r="E328" i="2"/>
  <c r="F327" i="2"/>
  <c r="G327" i="2" s="1"/>
  <c r="I145" i="2"/>
  <c r="J145" i="2"/>
  <c r="L145" i="2"/>
  <c r="X145" i="2" s="1"/>
  <c r="K892" i="5" l="1"/>
  <c r="X892" i="5"/>
  <c r="M892" i="5"/>
  <c r="H893" i="5" s="1"/>
  <c r="E1782" i="5"/>
  <c r="Y892" i="5"/>
  <c r="V893" i="5" s="1"/>
  <c r="V146" i="2"/>
  <c r="E329" i="2"/>
  <c r="F328" i="2"/>
  <c r="G328" i="2" s="1"/>
  <c r="K145" i="2"/>
  <c r="M145" i="2" s="1"/>
  <c r="H146" i="2" s="1"/>
  <c r="N146" i="2" s="1"/>
  <c r="E1783" i="5" l="1"/>
  <c r="Z893" i="5"/>
  <c r="W893" i="5"/>
  <c r="L893" i="5"/>
  <c r="J893" i="5"/>
  <c r="I893" i="5"/>
  <c r="W146" i="2"/>
  <c r="Y146" i="2" s="1"/>
  <c r="Z146" i="2"/>
  <c r="F329" i="2"/>
  <c r="G329" i="2" s="1"/>
  <c r="E330" i="2"/>
  <c r="J146" i="2"/>
  <c r="I146" i="2"/>
  <c r="L146" i="2"/>
  <c r="X146" i="2" s="1"/>
  <c r="K893" i="5" l="1"/>
  <c r="X893" i="5"/>
  <c r="M893" i="5"/>
  <c r="H894" i="5" s="1"/>
  <c r="Y893" i="5"/>
  <c r="V894" i="5" s="1"/>
  <c r="E1784" i="5"/>
  <c r="V147" i="2"/>
  <c r="K146" i="2"/>
  <c r="M146" i="2" s="1"/>
  <c r="F330" i="2"/>
  <c r="G330" i="2" s="1"/>
  <c r="E331" i="2"/>
  <c r="E1785" i="5" l="1"/>
  <c r="Z894" i="5"/>
  <c r="W894" i="5"/>
  <c r="L894" i="5"/>
  <c r="I894" i="5"/>
  <c r="J894" i="5"/>
  <c r="W147" i="2"/>
  <c r="Z147" i="2"/>
  <c r="F331" i="2"/>
  <c r="G331" i="2" s="1"/>
  <c r="E332" i="2"/>
  <c r="H147" i="2"/>
  <c r="N147" i="2" s="1"/>
  <c r="K894" i="5" l="1"/>
  <c r="X894" i="5"/>
  <c r="Y894" i="5" s="1"/>
  <c r="V895" i="5" s="1"/>
  <c r="M894" i="5"/>
  <c r="H895" i="5" s="1"/>
  <c r="E1786" i="5"/>
  <c r="F332" i="2"/>
  <c r="G332" i="2" s="1"/>
  <c r="E333" i="2"/>
  <c r="J147" i="2"/>
  <c r="I147" i="2"/>
  <c r="L147" i="2"/>
  <c r="X147" i="2" s="1"/>
  <c r="Y147" i="2" s="1"/>
  <c r="K147" i="2" l="1"/>
  <c r="W895" i="5"/>
  <c r="Z895" i="5"/>
  <c r="E1787" i="5"/>
  <c r="L895" i="5"/>
  <c r="I895" i="5"/>
  <c r="J895" i="5"/>
  <c r="M147" i="2"/>
  <c r="H148" i="2" s="1"/>
  <c r="N148" i="2" s="1"/>
  <c r="V148" i="2"/>
  <c r="F333" i="2"/>
  <c r="G333" i="2" s="1"/>
  <c r="E334" i="2"/>
  <c r="X895" i="5" l="1"/>
  <c r="E1788" i="5"/>
  <c r="K895" i="5"/>
  <c r="M895" i="5" s="1"/>
  <c r="H896" i="5" s="1"/>
  <c r="Y895" i="5"/>
  <c r="V896" i="5" s="1"/>
  <c r="W148" i="2"/>
  <c r="Z148" i="2"/>
  <c r="E335" i="2"/>
  <c r="F334" i="2"/>
  <c r="G334" i="2" s="1"/>
  <c r="I148" i="2"/>
  <c r="J148" i="2"/>
  <c r="L148" i="2"/>
  <c r="X148" i="2" s="1"/>
  <c r="Y148" i="2" l="1"/>
  <c r="L896" i="5"/>
  <c r="J896" i="5"/>
  <c r="I896" i="5"/>
  <c r="Z896" i="5"/>
  <c r="W896" i="5"/>
  <c r="E1789" i="5"/>
  <c r="V149" i="2"/>
  <c r="E336" i="2"/>
  <c r="F335" i="2"/>
  <c r="G335" i="2" s="1"/>
  <c r="K148" i="2"/>
  <c r="M148" i="2" s="1"/>
  <c r="H149" i="2" s="1"/>
  <c r="N149" i="2" s="1"/>
  <c r="K896" i="5" l="1"/>
  <c r="X896" i="5"/>
  <c r="M896" i="5"/>
  <c r="H897" i="5" s="1"/>
  <c r="E1790" i="5"/>
  <c r="Y896" i="5"/>
  <c r="V897" i="5" s="1"/>
  <c r="W149" i="2"/>
  <c r="Z149" i="2"/>
  <c r="E337" i="2"/>
  <c r="F336" i="2"/>
  <c r="G336" i="2" s="1"/>
  <c r="I149" i="2"/>
  <c r="J149" i="2"/>
  <c r="L149" i="2"/>
  <c r="X149" i="2" s="1"/>
  <c r="Y149" i="2" l="1"/>
  <c r="Z897" i="5"/>
  <c r="W897" i="5"/>
  <c r="L897" i="5"/>
  <c r="I897" i="5"/>
  <c r="J897" i="5"/>
  <c r="E1791" i="5"/>
  <c r="V150" i="2"/>
  <c r="E338" i="2"/>
  <c r="F337" i="2"/>
  <c r="G337" i="2" s="1"/>
  <c r="K149" i="2"/>
  <c r="M149" i="2" s="1"/>
  <c r="E1792" i="5" l="1"/>
  <c r="X897" i="5"/>
  <c r="K897" i="5"/>
  <c r="M897" i="5" s="1"/>
  <c r="H898" i="5" s="1"/>
  <c r="Y897" i="5"/>
  <c r="V898" i="5" s="1"/>
  <c r="W150" i="2"/>
  <c r="Z150" i="2"/>
  <c r="E339" i="2"/>
  <c r="F338" i="2"/>
  <c r="G338" i="2" s="1"/>
  <c r="H150" i="2"/>
  <c r="N150" i="2" s="1"/>
  <c r="L898" i="5" l="1"/>
  <c r="J898" i="5"/>
  <c r="I898" i="5"/>
  <c r="Z898" i="5"/>
  <c r="W898" i="5"/>
  <c r="E1793" i="5"/>
  <c r="E340" i="2"/>
  <c r="F339" i="2"/>
  <c r="G339" i="2" s="1"/>
  <c r="J150" i="2"/>
  <c r="I150" i="2"/>
  <c r="L150" i="2"/>
  <c r="X150" i="2" s="1"/>
  <c r="Y150" i="2" s="1"/>
  <c r="E1794" i="5" l="1"/>
  <c r="K898" i="5"/>
  <c r="M898" i="5" s="1"/>
  <c r="H899" i="5" s="1"/>
  <c r="X898" i="5"/>
  <c r="Y898" i="5" s="1"/>
  <c r="V899" i="5" s="1"/>
  <c r="V151" i="2"/>
  <c r="K150" i="2"/>
  <c r="F340" i="2"/>
  <c r="G340" i="2" s="1"/>
  <c r="E341" i="2"/>
  <c r="M150" i="2"/>
  <c r="W899" i="5" l="1"/>
  <c r="Z899" i="5"/>
  <c r="L899" i="5"/>
  <c r="I899" i="5"/>
  <c r="J899" i="5"/>
  <c r="E1795" i="5"/>
  <c r="W151" i="2"/>
  <c r="Z151" i="2"/>
  <c r="E342" i="2"/>
  <c r="F341" i="2"/>
  <c r="G341" i="2" s="1"/>
  <c r="H151" i="2"/>
  <c r="N151" i="2" s="1"/>
  <c r="E1796" i="5" l="1"/>
  <c r="K899" i="5"/>
  <c r="X899" i="5"/>
  <c r="Y899" i="5" s="1"/>
  <c r="V900" i="5" s="1"/>
  <c r="M899" i="5"/>
  <c r="H900" i="5" s="1"/>
  <c r="E343" i="2"/>
  <c r="F342" i="2"/>
  <c r="G342" i="2" s="1"/>
  <c r="I151" i="2"/>
  <c r="J151" i="2"/>
  <c r="L151" i="2"/>
  <c r="X151" i="2" s="1"/>
  <c r="Y151" i="2" s="1"/>
  <c r="Z900" i="5" l="1"/>
  <c r="W900" i="5"/>
  <c r="L900" i="5"/>
  <c r="I900" i="5"/>
  <c r="J900" i="5"/>
  <c r="E1797" i="5"/>
  <c r="V152" i="2"/>
  <c r="E344" i="2"/>
  <c r="F343" i="2"/>
  <c r="G343" i="2" s="1"/>
  <c r="K151" i="2"/>
  <c r="M151" i="2" s="1"/>
  <c r="E1798" i="5" l="1"/>
  <c r="K900" i="5"/>
  <c r="X900" i="5"/>
  <c r="M900" i="5"/>
  <c r="H901" i="5" s="1"/>
  <c r="Y900" i="5"/>
  <c r="V901" i="5" s="1"/>
  <c r="W152" i="2"/>
  <c r="Z152" i="2"/>
  <c r="F344" i="2"/>
  <c r="G344" i="2" s="1"/>
  <c r="E345" i="2"/>
  <c r="H152" i="2"/>
  <c r="N152" i="2" s="1"/>
  <c r="Z901" i="5" l="1"/>
  <c r="W901" i="5"/>
  <c r="L901" i="5"/>
  <c r="J901" i="5"/>
  <c r="I901" i="5"/>
  <c r="E1799" i="5"/>
  <c r="F345" i="2"/>
  <c r="G345" i="2" s="1"/>
  <c r="E346" i="2"/>
  <c r="I152" i="2"/>
  <c r="J152" i="2"/>
  <c r="L152" i="2"/>
  <c r="X152" i="2" s="1"/>
  <c r="Y152" i="2" s="1"/>
  <c r="E1800" i="5" l="1"/>
  <c r="K901" i="5"/>
  <c r="X901" i="5"/>
  <c r="M901" i="5"/>
  <c r="H902" i="5" s="1"/>
  <c r="Y901" i="5"/>
  <c r="V902" i="5" s="1"/>
  <c r="V153" i="2"/>
  <c r="F346" i="2"/>
  <c r="G346" i="2" s="1"/>
  <c r="E347" i="2"/>
  <c r="K152" i="2"/>
  <c r="M152" i="2"/>
  <c r="L902" i="5" l="1"/>
  <c r="I902" i="5"/>
  <c r="J902" i="5"/>
  <c r="Z902" i="5"/>
  <c r="W902" i="5"/>
  <c r="E1801" i="5"/>
  <c r="W153" i="2"/>
  <c r="Z153" i="2"/>
  <c r="F347" i="2"/>
  <c r="G347" i="2" s="1"/>
  <c r="E348" i="2"/>
  <c r="H153" i="2"/>
  <c r="N153" i="2" s="1"/>
  <c r="E1802" i="5" l="1"/>
  <c r="K902" i="5"/>
  <c r="X902" i="5"/>
  <c r="Y902" i="5" s="1"/>
  <c r="V903" i="5" s="1"/>
  <c r="M902" i="5"/>
  <c r="H903" i="5" s="1"/>
  <c r="E349" i="2"/>
  <c r="F348" i="2"/>
  <c r="G348" i="2" s="1"/>
  <c r="I153" i="2"/>
  <c r="J153" i="2"/>
  <c r="L153" i="2"/>
  <c r="X153" i="2" s="1"/>
  <c r="Y153" i="2" s="1"/>
  <c r="W903" i="5" l="1"/>
  <c r="Z903" i="5"/>
  <c r="L903" i="5"/>
  <c r="I903" i="5"/>
  <c r="J903" i="5"/>
  <c r="E1803" i="5"/>
  <c r="V154" i="2"/>
  <c r="E350" i="2"/>
  <c r="F349" i="2"/>
  <c r="G349" i="2" s="1"/>
  <c r="K153" i="2"/>
  <c r="M153" i="2" s="1"/>
  <c r="E1804" i="5" l="1"/>
  <c r="X903" i="5"/>
  <c r="K903" i="5"/>
  <c r="M903" i="5" s="1"/>
  <c r="H904" i="5" s="1"/>
  <c r="Y903" i="5"/>
  <c r="V904" i="5" s="1"/>
  <c r="W154" i="2"/>
  <c r="Z154" i="2"/>
  <c r="E351" i="2"/>
  <c r="F350" i="2"/>
  <c r="G350" i="2" s="1"/>
  <c r="H154" i="2"/>
  <c r="N154" i="2" s="1"/>
  <c r="L904" i="5" l="1"/>
  <c r="J904" i="5"/>
  <c r="I904" i="5"/>
  <c r="Z904" i="5"/>
  <c r="W904" i="5"/>
  <c r="E1805" i="5"/>
  <c r="E352" i="2"/>
  <c r="F351" i="2"/>
  <c r="G351" i="2" s="1"/>
  <c r="J154" i="2"/>
  <c r="I154" i="2"/>
  <c r="L154" i="2"/>
  <c r="X154" i="2" s="1"/>
  <c r="Y154" i="2" s="1"/>
  <c r="K904" i="5" l="1"/>
  <c r="E1806" i="5"/>
  <c r="X904" i="5"/>
  <c r="M904" i="5"/>
  <c r="H905" i="5" s="1"/>
  <c r="Y904" i="5"/>
  <c r="V905" i="5" s="1"/>
  <c r="V155" i="2"/>
  <c r="K154" i="2"/>
  <c r="M154" i="2" s="1"/>
  <c r="H155" i="2" s="1"/>
  <c r="N155" i="2" s="1"/>
  <c r="F352" i="2"/>
  <c r="G352" i="2" s="1"/>
  <c r="E353" i="2"/>
  <c r="Z905" i="5" l="1"/>
  <c r="W905" i="5"/>
  <c r="L905" i="5"/>
  <c r="I905" i="5"/>
  <c r="J905" i="5"/>
  <c r="E1807" i="5"/>
  <c r="W155" i="2"/>
  <c r="Y155" i="2" s="1"/>
  <c r="Z155" i="2"/>
  <c r="E354" i="2"/>
  <c r="F353" i="2"/>
  <c r="G353" i="2" s="1"/>
  <c r="J155" i="2"/>
  <c r="I155" i="2"/>
  <c r="L155" i="2"/>
  <c r="X155" i="2" s="1"/>
  <c r="E1808" i="5" l="1"/>
  <c r="X905" i="5"/>
  <c r="K905" i="5"/>
  <c r="M905" i="5" s="1"/>
  <c r="H906" i="5" s="1"/>
  <c r="Y905" i="5"/>
  <c r="V906" i="5" s="1"/>
  <c r="V156" i="2"/>
  <c r="K155" i="2"/>
  <c r="M155" i="2" s="1"/>
  <c r="H156" i="2" s="1"/>
  <c r="N156" i="2" s="1"/>
  <c r="F354" i="2"/>
  <c r="G354" i="2" s="1"/>
  <c r="E355" i="2"/>
  <c r="L906" i="5" l="1"/>
  <c r="I906" i="5"/>
  <c r="J906" i="5"/>
  <c r="Z906" i="5"/>
  <c r="W906" i="5"/>
  <c r="E1809" i="5"/>
  <c r="W156" i="2"/>
  <c r="Y156" i="2" s="1"/>
  <c r="Z156" i="2"/>
  <c r="E356" i="2"/>
  <c r="F355" i="2"/>
  <c r="G355" i="2" s="1"/>
  <c r="I156" i="2"/>
  <c r="J156" i="2"/>
  <c r="L156" i="2"/>
  <c r="X156" i="2" s="1"/>
  <c r="E1810" i="5" l="1"/>
  <c r="K906" i="5"/>
  <c r="X906" i="5"/>
  <c r="Y906" i="5" s="1"/>
  <c r="V907" i="5" s="1"/>
  <c r="M906" i="5"/>
  <c r="H907" i="5" s="1"/>
  <c r="V157" i="2"/>
  <c r="F356" i="2"/>
  <c r="G356" i="2" s="1"/>
  <c r="E357" i="2"/>
  <c r="K156" i="2"/>
  <c r="M156" i="2" s="1"/>
  <c r="W907" i="5" l="1"/>
  <c r="Z907" i="5"/>
  <c r="L907" i="5"/>
  <c r="I907" i="5"/>
  <c r="J907" i="5"/>
  <c r="E1811" i="5"/>
  <c r="W157" i="2"/>
  <c r="Z157" i="2"/>
  <c r="F357" i="2"/>
  <c r="G357" i="2" s="1"/>
  <c r="E358" i="2"/>
  <c r="H157" i="2"/>
  <c r="N157" i="2" s="1"/>
  <c r="X907" i="5" l="1"/>
  <c r="E1812" i="5"/>
  <c r="K907" i="5"/>
  <c r="M907" i="5" s="1"/>
  <c r="H908" i="5" s="1"/>
  <c r="Y907" i="5"/>
  <c r="V908" i="5" s="1"/>
  <c r="E359" i="2"/>
  <c r="F358" i="2"/>
  <c r="G358" i="2" s="1"/>
  <c r="I157" i="2"/>
  <c r="J157" i="2"/>
  <c r="L157" i="2"/>
  <c r="X157" i="2" s="1"/>
  <c r="Y157" i="2" s="1"/>
  <c r="L908" i="5" l="1"/>
  <c r="I908" i="5"/>
  <c r="J908" i="5"/>
  <c r="Z908" i="5"/>
  <c r="W908" i="5"/>
  <c r="E1813" i="5"/>
  <c r="V158" i="2"/>
  <c r="F359" i="2"/>
  <c r="G359" i="2" s="1"/>
  <c r="E360" i="2"/>
  <c r="K157" i="2"/>
  <c r="M157" i="2" s="1"/>
  <c r="H158" i="2" s="1"/>
  <c r="N158" i="2" s="1"/>
  <c r="X908" i="5" l="1"/>
  <c r="Y908" i="5" s="1"/>
  <c r="V909" i="5" s="1"/>
  <c r="E1814" i="5"/>
  <c r="K908" i="5"/>
  <c r="M908" i="5" s="1"/>
  <c r="H909" i="5" s="1"/>
  <c r="W158" i="2"/>
  <c r="Z158" i="2"/>
  <c r="E361" i="2"/>
  <c r="F360" i="2"/>
  <c r="G360" i="2" s="1"/>
  <c r="J158" i="2"/>
  <c r="I158" i="2"/>
  <c r="L158" i="2"/>
  <c r="X158" i="2" s="1"/>
  <c r="Y158" i="2" l="1"/>
  <c r="L909" i="5"/>
  <c r="I909" i="5"/>
  <c r="J909" i="5"/>
  <c r="Z909" i="5"/>
  <c r="W909" i="5"/>
  <c r="E1815" i="5"/>
  <c r="V159" i="2"/>
  <c r="K158" i="2"/>
  <c r="M158" i="2" s="1"/>
  <c r="E362" i="2"/>
  <c r="F361" i="2"/>
  <c r="G361" i="2" s="1"/>
  <c r="K909" i="5" l="1"/>
  <c r="E1816" i="5"/>
  <c r="X909" i="5"/>
  <c r="Y909" i="5" s="1"/>
  <c r="V910" i="5" s="1"/>
  <c r="M909" i="5"/>
  <c r="H910" i="5" s="1"/>
  <c r="W159" i="2"/>
  <c r="Z159" i="2"/>
  <c r="E363" i="2"/>
  <c r="F362" i="2"/>
  <c r="G362" i="2" s="1"/>
  <c r="H159" i="2"/>
  <c r="N159" i="2" s="1"/>
  <c r="Z910" i="5" l="1"/>
  <c r="W910" i="5"/>
  <c r="L910" i="5"/>
  <c r="I910" i="5"/>
  <c r="J910" i="5"/>
  <c r="E1817" i="5"/>
  <c r="E364" i="2"/>
  <c r="F363" i="2"/>
  <c r="G363" i="2" s="1"/>
  <c r="I159" i="2"/>
  <c r="J159" i="2"/>
  <c r="L159" i="2"/>
  <c r="X159" i="2" s="1"/>
  <c r="Y159" i="2" s="1"/>
  <c r="K910" i="5" l="1"/>
  <c r="E1818" i="5"/>
  <c r="X910" i="5"/>
  <c r="M910" i="5"/>
  <c r="H911" i="5" s="1"/>
  <c r="Y910" i="5"/>
  <c r="V911" i="5" s="1"/>
  <c r="V160" i="2"/>
  <c r="E365" i="2"/>
  <c r="F364" i="2"/>
  <c r="G364" i="2" s="1"/>
  <c r="K159" i="2"/>
  <c r="M159" i="2"/>
  <c r="W911" i="5" l="1"/>
  <c r="Z911" i="5"/>
  <c r="L911" i="5"/>
  <c r="I911" i="5"/>
  <c r="J911" i="5"/>
  <c r="E1819" i="5"/>
  <c r="W160" i="2"/>
  <c r="Z160" i="2"/>
  <c r="E366" i="2"/>
  <c r="F365" i="2"/>
  <c r="G365" i="2" s="1"/>
  <c r="H160" i="2"/>
  <c r="N160" i="2" s="1"/>
  <c r="E1820" i="5" l="1"/>
  <c r="K911" i="5"/>
  <c r="X911" i="5"/>
  <c r="Y911" i="5" s="1"/>
  <c r="V912" i="5" s="1"/>
  <c r="M911" i="5"/>
  <c r="H912" i="5" s="1"/>
  <c r="E367" i="2"/>
  <c r="F366" i="2"/>
  <c r="G366" i="2" s="1"/>
  <c r="I160" i="2"/>
  <c r="J160" i="2"/>
  <c r="L160" i="2"/>
  <c r="X160" i="2" s="1"/>
  <c r="Y160" i="2" s="1"/>
  <c r="Z912" i="5" l="1"/>
  <c r="W912" i="5"/>
  <c r="L912" i="5"/>
  <c r="I912" i="5"/>
  <c r="J912" i="5"/>
  <c r="E1821" i="5"/>
  <c r="V161" i="2"/>
  <c r="F367" i="2"/>
  <c r="G367" i="2" s="1"/>
  <c r="E368" i="2"/>
  <c r="K160" i="2"/>
  <c r="M160" i="2" s="1"/>
  <c r="H161" i="2" s="1"/>
  <c r="N161" i="2" s="1"/>
  <c r="K912" i="5" l="1"/>
  <c r="X912" i="5"/>
  <c r="M912" i="5"/>
  <c r="H913" i="5" s="1"/>
  <c r="E1822" i="5"/>
  <c r="Y912" i="5"/>
  <c r="V913" i="5" s="1"/>
  <c r="W161" i="2"/>
  <c r="Z161" i="2"/>
  <c r="F368" i="2"/>
  <c r="G368" i="2" s="1"/>
  <c r="E369" i="2"/>
  <c r="I161" i="2"/>
  <c r="J161" i="2"/>
  <c r="L161" i="2"/>
  <c r="X161" i="2" s="1"/>
  <c r="Y161" i="2" l="1"/>
  <c r="V162" i="2" s="1"/>
  <c r="Z913" i="5"/>
  <c r="W913" i="5"/>
  <c r="E1823" i="5"/>
  <c r="L913" i="5"/>
  <c r="I913" i="5"/>
  <c r="J913" i="5"/>
  <c r="F369" i="2"/>
  <c r="G369" i="2" s="1"/>
  <c r="E370" i="2"/>
  <c r="K161" i="2"/>
  <c r="M161" i="2" s="1"/>
  <c r="H162" i="2" s="1"/>
  <c r="N162" i="2" s="1"/>
  <c r="K913" i="5" l="1"/>
  <c r="X913" i="5"/>
  <c r="Y913" i="5" s="1"/>
  <c r="V914" i="5" s="1"/>
  <c r="M913" i="5"/>
  <c r="H914" i="5" s="1"/>
  <c r="E1824" i="5"/>
  <c r="W162" i="2"/>
  <c r="Z162" i="2"/>
  <c r="E371" i="2"/>
  <c r="F370" i="2"/>
  <c r="G370" i="2" s="1"/>
  <c r="J162" i="2"/>
  <c r="I162" i="2"/>
  <c r="L162" i="2"/>
  <c r="X162" i="2" s="1"/>
  <c r="Y162" i="2" l="1"/>
  <c r="V163" i="2" s="1"/>
  <c r="Z914" i="5"/>
  <c r="W914" i="5"/>
  <c r="E1825" i="5"/>
  <c r="L914" i="5"/>
  <c r="J914" i="5"/>
  <c r="I914" i="5"/>
  <c r="K162" i="2"/>
  <c r="M162" i="2"/>
  <c r="H163" i="2" s="1"/>
  <c r="N163" i="2" s="1"/>
  <c r="F371" i="2"/>
  <c r="G371" i="2" s="1"/>
  <c r="E372" i="2"/>
  <c r="K914" i="5" l="1"/>
  <c r="X914" i="5"/>
  <c r="M914" i="5"/>
  <c r="H915" i="5" s="1"/>
  <c r="E1826" i="5"/>
  <c r="Y914" i="5"/>
  <c r="V915" i="5" s="1"/>
  <c r="W163" i="2"/>
  <c r="Z163" i="2"/>
  <c r="E373" i="2"/>
  <c r="F372" i="2"/>
  <c r="G372" i="2" s="1"/>
  <c r="J163" i="2"/>
  <c r="I163" i="2"/>
  <c r="L163" i="2"/>
  <c r="X163" i="2" s="1"/>
  <c r="Y163" i="2" l="1"/>
  <c r="W915" i="5"/>
  <c r="Z915" i="5"/>
  <c r="L915" i="5"/>
  <c r="I915" i="5"/>
  <c r="J915" i="5"/>
  <c r="E1827" i="5"/>
  <c r="V164" i="2"/>
  <c r="K163" i="2"/>
  <c r="M163" i="2" s="1"/>
  <c r="F373" i="2"/>
  <c r="G373" i="2" s="1"/>
  <c r="E374" i="2"/>
  <c r="K915" i="5" l="1"/>
  <c r="E1828" i="5"/>
  <c r="X915" i="5"/>
  <c r="M915" i="5"/>
  <c r="H916" i="5" s="1"/>
  <c r="Y915" i="5"/>
  <c r="V916" i="5" s="1"/>
  <c r="W164" i="2"/>
  <c r="Z164" i="2"/>
  <c r="F374" i="2"/>
  <c r="G374" i="2" s="1"/>
  <c r="E375" i="2"/>
  <c r="H164" i="2"/>
  <c r="N164" i="2" s="1"/>
  <c r="Z916" i="5" l="1"/>
  <c r="W916" i="5"/>
  <c r="L916" i="5"/>
  <c r="I916" i="5"/>
  <c r="J916" i="5"/>
  <c r="E1829" i="5"/>
  <c r="E376" i="2"/>
  <c r="F375" i="2"/>
  <c r="G375" i="2" s="1"/>
  <c r="I164" i="2"/>
  <c r="J164" i="2"/>
  <c r="L164" i="2"/>
  <c r="X164" i="2" s="1"/>
  <c r="Y164" i="2" s="1"/>
  <c r="X916" i="5" l="1"/>
  <c r="Y916" i="5"/>
  <c r="V917" i="5" s="1"/>
  <c r="E1830" i="5"/>
  <c r="K916" i="5"/>
  <c r="M916" i="5" s="1"/>
  <c r="H917" i="5" s="1"/>
  <c r="V165" i="2"/>
  <c r="E377" i="2"/>
  <c r="F376" i="2"/>
  <c r="G376" i="2" s="1"/>
  <c r="K164" i="2"/>
  <c r="M164" i="2" s="1"/>
  <c r="H165" i="2" s="1"/>
  <c r="N165" i="2" s="1"/>
  <c r="L917" i="5" l="1"/>
  <c r="I917" i="5"/>
  <c r="J917" i="5"/>
  <c r="E1831" i="5"/>
  <c r="Z917" i="5"/>
  <c r="W917" i="5"/>
  <c r="W165" i="2"/>
  <c r="Y165" i="2" s="1"/>
  <c r="Z165" i="2"/>
  <c r="F377" i="2"/>
  <c r="G377" i="2" s="1"/>
  <c r="E378" i="2"/>
  <c r="I165" i="2"/>
  <c r="J165" i="2"/>
  <c r="L165" i="2"/>
  <c r="X165" i="2" s="1"/>
  <c r="E1832" i="5" l="1"/>
  <c r="K917" i="5"/>
  <c r="X917" i="5"/>
  <c r="Y917" i="5" s="1"/>
  <c r="V918" i="5" s="1"/>
  <c r="M917" i="5"/>
  <c r="H918" i="5" s="1"/>
  <c r="V166" i="2"/>
  <c r="E379" i="2"/>
  <c r="F378" i="2"/>
  <c r="G378" i="2" s="1"/>
  <c r="K165" i="2"/>
  <c r="M165" i="2" s="1"/>
  <c r="Z918" i="5" l="1"/>
  <c r="W918" i="5"/>
  <c r="L918" i="5"/>
  <c r="I918" i="5"/>
  <c r="J918" i="5"/>
  <c r="E1833" i="5"/>
  <c r="W166" i="2"/>
  <c r="Z166" i="2"/>
  <c r="E380" i="2"/>
  <c r="F379" i="2"/>
  <c r="G379" i="2" s="1"/>
  <c r="H166" i="2"/>
  <c r="N166" i="2" s="1"/>
  <c r="K918" i="5" l="1"/>
  <c r="E1834" i="5"/>
  <c r="X918" i="5"/>
  <c r="Y918" i="5" s="1"/>
  <c r="V919" i="5" s="1"/>
  <c r="M918" i="5"/>
  <c r="H919" i="5" s="1"/>
  <c r="F380" i="2"/>
  <c r="G380" i="2" s="1"/>
  <c r="E381" i="2"/>
  <c r="J166" i="2"/>
  <c r="I166" i="2"/>
  <c r="L166" i="2"/>
  <c r="X166" i="2" s="1"/>
  <c r="Y166" i="2" s="1"/>
  <c r="W919" i="5" l="1"/>
  <c r="Z919" i="5"/>
  <c r="L919" i="5"/>
  <c r="I919" i="5"/>
  <c r="J919" i="5"/>
  <c r="E1835" i="5"/>
  <c r="V167" i="2"/>
  <c r="K166" i="2"/>
  <c r="F381" i="2"/>
  <c r="G381" i="2" s="1"/>
  <c r="E382" i="2"/>
  <c r="M166" i="2"/>
  <c r="K919" i="5" l="1"/>
  <c r="E1836" i="5"/>
  <c r="X919" i="5"/>
  <c r="Y919" i="5" s="1"/>
  <c r="V920" i="5" s="1"/>
  <c r="M919" i="5"/>
  <c r="H920" i="5" s="1"/>
  <c r="W167" i="2"/>
  <c r="Z167" i="2"/>
  <c r="E383" i="2"/>
  <c r="F382" i="2"/>
  <c r="G382" i="2" s="1"/>
  <c r="H167" i="2"/>
  <c r="N167" i="2" s="1"/>
  <c r="Z920" i="5" l="1"/>
  <c r="W920" i="5"/>
  <c r="E1837" i="5"/>
  <c r="L920" i="5"/>
  <c r="I920" i="5"/>
  <c r="J920" i="5"/>
  <c r="E384" i="2"/>
  <c r="F383" i="2"/>
  <c r="G383" i="2" s="1"/>
  <c r="I167" i="2"/>
  <c r="J167" i="2"/>
  <c r="L167" i="2"/>
  <c r="X167" i="2" s="1"/>
  <c r="Y167" i="2" s="1"/>
  <c r="X920" i="5" l="1"/>
  <c r="Y920" i="5"/>
  <c r="V921" i="5" s="1"/>
  <c r="K920" i="5"/>
  <c r="M920" i="5" s="1"/>
  <c r="H921" i="5" s="1"/>
  <c r="E1838" i="5"/>
  <c r="V168" i="2"/>
  <c r="F384" i="2"/>
  <c r="G384" i="2" s="1"/>
  <c r="E385" i="2"/>
  <c r="K167" i="2"/>
  <c r="M167" i="2" s="1"/>
  <c r="L921" i="5" l="1"/>
  <c r="I921" i="5"/>
  <c r="J921" i="5"/>
  <c r="E1839" i="5"/>
  <c r="Z921" i="5"/>
  <c r="W921" i="5"/>
  <c r="W168" i="2"/>
  <c r="Z168" i="2"/>
  <c r="E386" i="2"/>
  <c r="F385" i="2"/>
  <c r="G385" i="2" s="1"/>
  <c r="H168" i="2"/>
  <c r="N168" i="2" s="1"/>
  <c r="E1840" i="5" l="1"/>
  <c r="K921" i="5"/>
  <c r="X921" i="5"/>
  <c r="Y921" i="5" s="1"/>
  <c r="V922" i="5" s="1"/>
  <c r="M921" i="5"/>
  <c r="H922" i="5" s="1"/>
  <c r="F386" i="2"/>
  <c r="G386" i="2" s="1"/>
  <c r="E387" i="2"/>
  <c r="I168" i="2"/>
  <c r="J168" i="2"/>
  <c r="L168" i="2"/>
  <c r="X168" i="2" s="1"/>
  <c r="Y168" i="2" s="1"/>
  <c r="Z922" i="5" l="1"/>
  <c r="W922" i="5"/>
  <c r="L922" i="5"/>
  <c r="I922" i="5"/>
  <c r="J922" i="5"/>
  <c r="E1841" i="5"/>
  <c r="V169" i="2"/>
  <c r="F387" i="2"/>
  <c r="G387" i="2" s="1"/>
  <c r="E388" i="2"/>
  <c r="K168" i="2"/>
  <c r="M168" i="2"/>
  <c r="E1842" i="5" l="1"/>
  <c r="X922" i="5"/>
  <c r="K922" i="5"/>
  <c r="M922" i="5" s="1"/>
  <c r="H923" i="5" s="1"/>
  <c r="Y922" i="5"/>
  <c r="V923" i="5" s="1"/>
  <c r="W169" i="2"/>
  <c r="Z169" i="2"/>
  <c r="E389" i="2"/>
  <c r="F388" i="2"/>
  <c r="G388" i="2" s="1"/>
  <c r="H169" i="2"/>
  <c r="N169" i="2" s="1"/>
  <c r="L923" i="5" l="1"/>
  <c r="J923" i="5"/>
  <c r="I923" i="5"/>
  <c r="W923" i="5"/>
  <c r="Z923" i="5"/>
  <c r="E1843" i="5"/>
  <c r="E390" i="2"/>
  <c r="F389" i="2"/>
  <c r="G389" i="2" s="1"/>
  <c r="I169" i="2"/>
  <c r="J169" i="2"/>
  <c r="L169" i="2"/>
  <c r="X169" i="2" s="1"/>
  <c r="Y169" i="2" s="1"/>
  <c r="K923" i="5" l="1"/>
  <c r="E1844" i="5"/>
  <c r="X923" i="5"/>
  <c r="M923" i="5"/>
  <c r="H924" i="5" s="1"/>
  <c r="Y923" i="5"/>
  <c r="V924" i="5" s="1"/>
  <c r="V170" i="2"/>
  <c r="E391" i="2"/>
  <c r="F390" i="2"/>
  <c r="G390" i="2" s="1"/>
  <c r="K169" i="2"/>
  <c r="M169" i="2" s="1"/>
  <c r="L924" i="5" l="1"/>
  <c r="I924" i="5"/>
  <c r="J924" i="5"/>
  <c r="Z924" i="5"/>
  <c r="W924" i="5"/>
  <c r="E1845" i="5"/>
  <c r="W170" i="2"/>
  <c r="Z170" i="2"/>
  <c r="F391" i="2"/>
  <c r="G391" i="2" s="1"/>
  <c r="E392" i="2"/>
  <c r="H170" i="2"/>
  <c r="N170" i="2" s="1"/>
  <c r="E1846" i="5" l="1"/>
  <c r="X924" i="5"/>
  <c r="Y924" i="5"/>
  <c r="V925" i="5" s="1"/>
  <c r="K924" i="5"/>
  <c r="M924" i="5" s="1"/>
  <c r="H925" i="5" s="1"/>
  <c r="E393" i="2"/>
  <c r="F392" i="2"/>
  <c r="G392" i="2" s="1"/>
  <c r="J170" i="2"/>
  <c r="I170" i="2"/>
  <c r="L170" i="2"/>
  <c r="X170" i="2" s="1"/>
  <c r="Y170" i="2" s="1"/>
  <c r="L925" i="5" l="1"/>
  <c r="I925" i="5"/>
  <c r="J925" i="5"/>
  <c r="Z925" i="5"/>
  <c r="W925" i="5"/>
  <c r="E1847" i="5"/>
  <c r="V171" i="2"/>
  <c r="K170" i="2"/>
  <c r="F393" i="2"/>
  <c r="G393" i="2" s="1"/>
  <c r="E394" i="2"/>
  <c r="M170" i="2"/>
  <c r="E1848" i="5" l="1"/>
  <c r="K925" i="5"/>
  <c r="X925" i="5"/>
  <c r="Y925" i="5" s="1"/>
  <c r="V926" i="5" s="1"/>
  <c r="M925" i="5"/>
  <c r="H926" i="5" s="1"/>
  <c r="W171" i="2"/>
  <c r="Z171" i="2"/>
  <c r="E395" i="2"/>
  <c r="F394" i="2"/>
  <c r="G394" i="2" s="1"/>
  <c r="H171" i="2"/>
  <c r="N171" i="2" s="1"/>
  <c r="Z926" i="5" l="1"/>
  <c r="W926" i="5"/>
  <c r="L926" i="5"/>
  <c r="I926" i="5"/>
  <c r="J926" i="5"/>
  <c r="E1849" i="5"/>
  <c r="F395" i="2"/>
  <c r="G395" i="2" s="1"/>
  <c r="E396" i="2"/>
  <c r="J171" i="2"/>
  <c r="I171" i="2"/>
  <c r="L171" i="2"/>
  <c r="X171" i="2" s="1"/>
  <c r="Y171" i="2" s="1"/>
  <c r="X926" i="5" l="1"/>
  <c r="E1850" i="5"/>
  <c r="K926" i="5"/>
  <c r="M926" i="5" s="1"/>
  <c r="H927" i="5" s="1"/>
  <c r="Y926" i="5"/>
  <c r="V927" i="5" s="1"/>
  <c r="V172" i="2"/>
  <c r="K171" i="2"/>
  <c r="M171" i="2" s="1"/>
  <c r="H172" i="2" s="1"/>
  <c r="N172" i="2" s="1"/>
  <c r="F396" i="2"/>
  <c r="G396" i="2" s="1"/>
  <c r="E397" i="2"/>
  <c r="L927" i="5" l="1"/>
  <c r="J927" i="5"/>
  <c r="I927" i="5"/>
  <c r="W927" i="5"/>
  <c r="Z927" i="5"/>
  <c r="E1851" i="5"/>
  <c r="W172" i="2"/>
  <c r="Y172" i="2" s="1"/>
  <c r="Z172" i="2"/>
  <c r="E398" i="2"/>
  <c r="F397" i="2"/>
  <c r="G397" i="2" s="1"/>
  <c r="I172" i="2"/>
  <c r="J172" i="2"/>
  <c r="L172" i="2"/>
  <c r="X172" i="2" s="1"/>
  <c r="V173" i="2" l="1"/>
  <c r="E1852" i="5"/>
  <c r="K927" i="5"/>
  <c r="X927" i="5"/>
  <c r="M927" i="5"/>
  <c r="H928" i="5" s="1"/>
  <c r="Y927" i="5"/>
  <c r="V928" i="5" s="1"/>
  <c r="E399" i="2"/>
  <c r="F398" i="2"/>
  <c r="G398" i="2" s="1"/>
  <c r="K172" i="2"/>
  <c r="M172" i="2"/>
  <c r="Z928" i="5" l="1"/>
  <c r="W928" i="5"/>
  <c r="L928" i="5"/>
  <c r="I928" i="5"/>
  <c r="J928" i="5"/>
  <c r="E1853" i="5"/>
  <c r="W173" i="2"/>
  <c r="Z173" i="2"/>
  <c r="E400" i="2"/>
  <c r="F399" i="2"/>
  <c r="G399" i="2" s="1"/>
  <c r="H173" i="2"/>
  <c r="N173" i="2" s="1"/>
  <c r="X928" i="5" l="1"/>
  <c r="E1854" i="5"/>
  <c r="K928" i="5"/>
  <c r="M928" i="5" s="1"/>
  <c r="H929" i="5" s="1"/>
  <c r="Y928" i="5"/>
  <c r="V929" i="5" s="1"/>
  <c r="E401" i="2"/>
  <c r="F400" i="2"/>
  <c r="G400" i="2" s="1"/>
  <c r="I173" i="2"/>
  <c r="J173" i="2"/>
  <c r="L173" i="2"/>
  <c r="X173" i="2" s="1"/>
  <c r="Y173" i="2" s="1"/>
  <c r="L929" i="5" l="1"/>
  <c r="I929" i="5"/>
  <c r="J929" i="5"/>
  <c r="Z929" i="5"/>
  <c r="W929" i="5"/>
  <c r="E1855" i="5"/>
  <c r="V174" i="2"/>
  <c r="E402" i="2"/>
  <c r="F401" i="2"/>
  <c r="G401" i="2" s="1"/>
  <c r="K173" i="2"/>
  <c r="M173" i="2" s="1"/>
  <c r="E1856" i="5" l="1"/>
  <c r="K929" i="5"/>
  <c r="X929" i="5"/>
  <c r="Y929" i="5" s="1"/>
  <c r="V930" i="5" s="1"/>
  <c r="M929" i="5"/>
  <c r="H930" i="5" s="1"/>
  <c r="W174" i="2"/>
  <c r="Z174" i="2"/>
  <c r="E403" i="2"/>
  <c r="F402" i="2"/>
  <c r="G402" i="2" s="1"/>
  <c r="H174" i="2"/>
  <c r="N174" i="2" s="1"/>
  <c r="Z930" i="5" l="1"/>
  <c r="W930" i="5"/>
  <c r="L930" i="5"/>
  <c r="I930" i="5"/>
  <c r="J930" i="5"/>
  <c r="E1857" i="5"/>
  <c r="E404" i="2"/>
  <c r="F403" i="2"/>
  <c r="G403" i="2" s="1"/>
  <c r="J174" i="2"/>
  <c r="I174" i="2"/>
  <c r="L174" i="2"/>
  <c r="X174" i="2" s="1"/>
  <c r="Y174" i="2" s="1"/>
  <c r="E1858" i="5" l="1"/>
  <c r="K930" i="5"/>
  <c r="X930" i="5"/>
  <c r="M930" i="5"/>
  <c r="H931" i="5" s="1"/>
  <c r="Y930" i="5"/>
  <c r="V931" i="5" s="1"/>
  <c r="V175" i="2"/>
  <c r="K174" i="2"/>
  <c r="E405" i="2"/>
  <c r="F404" i="2"/>
  <c r="G404" i="2" s="1"/>
  <c r="M174" i="2"/>
  <c r="W931" i="5" l="1"/>
  <c r="Z931" i="5"/>
  <c r="L931" i="5"/>
  <c r="J931" i="5"/>
  <c r="I931" i="5"/>
  <c r="E1859" i="5"/>
  <c r="W175" i="2"/>
  <c r="Z175" i="2"/>
  <c r="F405" i="2"/>
  <c r="G405" i="2" s="1"/>
  <c r="E406" i="2"/>
  <c r="H175" i="2"/>
  <c r="N175" i="2" s="1"/>
  <c r="E1860" i="5" l="1"/>
  <c r="X931" i="5"/>
  <c r="Y931" i="5" s="1"/>
  <c r="V932" i="5" s="1"/>
  <c r="K931" i="5"/>
  <c r="M931" i="5" s="1"/>
  <c r="H932" i="5" s="1"/>
  <c r="E407" i="2"/>
  <c r="F406" i="2"/>
  <c r="G406" i="2" s="1"/>
  <c r="I175" i="2"/>
  <c r="J175" i="2"/>
  <c r="L175" i="2"/>
  <c r="X175" i="2" s="1"/>
  <c r="Y175" i="2" s="1"/>
  <c r="L932" i="5" l="1"/>
  <c r="I932" i="5"/>
  <c r="J932" i="5"/>
  <c r="Z932" i="5"/>
  <c r="W932" i="5"/>
  <c r="E1861" i="5"/>
  <c r="V176" i="2"/>
  <c r="F407" i="2"/>
  <c r="G407" i="2" s="1"/>
  <c r="E408" i="2"/>
  <c r="K175" i="2"/>
  <c r="M175" i="2" s="1"/>
  <c r="H176" i="2" s="1"/>
  <c r="N176" i="2" s="1"/>
  <c r="E1862" i="5" l="1"/>
  <c r="X932" i="5"/>
  <c r="Y932" i="5" s="1"/>
  <c r="V933" i="5" s="1"/>
  <c r="K932" i="5"/>
  <c r="M932" i="5" s="1"/>
  <c r="H933" i="5" s="1"/>
  <c r="W176" i="2"/>
  <c r="Z176" i="2"/>
  <c r="E409" i="2"/>
  <c r="F408" i="2"/>
  <c r="G408" i="2" s="1"/>
  <c r="I176" i="2"/>
  <c r="J176" i="2"/>
  <c r="L176" i="2"/>
  <c r="X176" i="2" s="1"/>
  <c r="Y176" i="2" l="1"/>
  <c r="L933" i="5"/>
  <c r="J933" i="5"/>
  <c r="I933" i="5"/>
  <c r="Z933" i="5"/>
  <c r="W933" i="5"/>
  <c r="E1863" i="5"/>
  <c r="V177" i="2"/>
  <c r="F409" i="2"/>
  <c r="G409" i="2" s="1"/>
  <c r="E410" i="2"/>
  <c r="K176" i="2"/>
  <c r="M176" i="2" s="1"/>
  <c r="K933" i="5" l="1"/>
  <c r="E1864" i="5"/>
  <c r="X933" i="5"/>
  <c r="Y933" i="5" s="1"/>
  <c r="V934" i="5" s="1"/>
  <c r="M933" i="5"/>
  <c r="H934" i="5" s="1"/>
  <c r="W177" i="2"/>
  <c r="Z177" i="2"/>
  <c r="F410" i="2"/>
  <c r="G410" i="2" s="1"/>
  <c r="E411" i="2"/>
  <c r="H177" i="2"/>
  <c r="N177" i="2" s="1"/>
  <c r="Z934" i="5" l="1"/>
  <c r="W934" i="5"/>
  <c r="L934" i="5"/>
  <c r="J934" i="5"/>
  <c r="I934" i="5"/>
  <c r="E1865" i="5"/>
  <c r="F411" i="2"/>
  <c r="G411" i="2" s="1"/>
  <c r="E412" i="2"/>
  <c r="I177" i="2"/>
  <c r="J177" i="2"/>
  <c r="L177" i="2"/>
  <c r="X177" i="2" s="1"/>
  <c r="Y177" i="2" s="1"/>
  <c r="E1866" i="5" l="1"/>
  <c r="K934" i="5"/>
  <c r="X934" i="5"/>
  <c r="Y934" i="5" s="1"/>
  <c r="V935" i="5" s="1"/>
  <c r="M934" i="5"/>
  <c r="H935" i="5" s="1"/>
  <c r="V178" i="2"/>
  <c r="F412" i="2"/>
  <c r="G412" i="2" s="1"/>
  <c r="E413" i="2"/>
  <c r="K177" i="2"/>
  <c r="M177" i="2"/>
  <c r="W935" i="5" l="1"/>
  <c r="Z935" i="5"/>
  <c r="L935" i="5"/>
  <c r="I935" i="5"/>
  <c r="J935" i="5"/>
  <c r="E1867" i="5"/>
  <c r="W178" i="2"/>
  <c r="Z178" i="2"/>
  <c r="F413" i="2"/>
  <c r="G413" i="2" s="1"/>
  <c r="E414" i="2"/>
  <c r="H178" i="2"/>
  <c r="N178" i="2" s="1"/>
  <c r="X935" i="5" l="1"/>
  <c r="Y935" i="5"/>
  <c r="V936" i="5" s="1"/>
  <c r="E1868" i="5"/>
  <c r="K935" i="5"/>
  <c r="M935" i="5" s="1"/>
  <c r="H936" i="5" s="1"/>
  <c r="E415" i="2"/>
  <c r="F414" i="2"/>
  <c r="G414" i="2" s="1"/>
  <c r="J178" i="2"/>
  <c r="I178" i="2"/>
  <c r="L178" i="2"/>
  <c r="X178" i="2" s="1"/>
  <c r="Y178" i="2" s="1"/>
  <c r="L936" i="5" l="1"/>
  <c r="I936" i="5"/>
  <c r="J936" i="5"/>
  <c r="E1869" i="5"/>
  <c r="Z936" i="5"/>
  <c r="W936" i="5"/>
  <c r="V179" i="2"/>
  <c r="K178" i="2"/>
  <c r="E416" i="2"/>
  <c r="F415" i="2"/>
  <c r="G415" i="2" s="1"/>
  <c r="M178" i="2"/>
  <c r="X936" i="5" l="1"/>
  <c r="Y936" i="5" s="1"/>
  <c r="V937" i="5" s="1"/>
  <c r="E1870" i="5"/>
  <c r="K936" i="5"/>
  <c r="M936" i="5" s="1"/>
  <c r="H937" i="5" s="1"/>
  <c r="W179" i="2"/>
  <c r="Z179" i="2"/>
  <c r="F416" i="2"/>
  <c r="G416" i="2" s="1"/>
  <c r="E417" i="2"/>
  <c r="H179" i="2"/>
  <c r="N179" i="2" s="1"/>
  <c r="L937" i="5" l="1"/>
  <c r="I937" i="5"/>
  <c r="J937" i="5"/>
  <c r="Z937" i="5"/>
  <c r="W937" i="5"/>
  <c r="E1871" i="5"/>
  <c r="F417" i="2"/>
  <c r="G417" i="2" s="1"/>
  <c r="E418" i="2"/>
  <c r="J179" i="2"/>
  <c r="I179" i="2"/>
  <c r="L179" i="2"/>
  <c r="X179" i="2" s="1"/>
  <c r="Y179" i="2" s="1"/>
  <c r="K179" i="2" l="1"/>
  <c r="E1872" i="5"/>
  <c r="K937" i="5"/>
  <c r="X937" i="5"/>
  <c r="Y937" i="5" s="1"/>
  <c r="V938" i="5" s="1"/>
  <c r="M937" i="5"/>
  <c r="H938" i="5" s="1"/>
  <c r="V180" i="2"/>
  <c r="E419" i="2"/>
  <c r="F418" i="2"/>
  <c r="G418" i="2" s="1"/>
  <c r="M179" i="2"/>
  <c r="Z938" i="5" l="1"/>
  <c r="W938" i="5"/>
  <c r="L938" i="5"/>
  <c r="I938" i="5"/>
  <c r="J938" i="5"/>
  <c r="E1873" i="5"/>
  <c r="W180" i="2"/>
  <c r="Z180" i="2"/>
  <c r="E420" i="2"/>
  <c r="F419" i="2"/>
  <c r="G419" i="2" s="1"/>
  <c r="H180" i="2"/>
  <c r="N180" i="2" s="1"/>
  <c r="K938" i="5" l="1"/>
  <c r="E1874" i="5"/>
  <c r="X938" i="5"/>
  <c r="M938" i="5"/>
  <c r="H939" i="5" s="1"/>
  <c r="Y938" i="5"/>
  <c r="V939" i="5" s="1"/>
  <c r="E421" i="2"/>
  <c r="F420" i="2"/>
  <c r="G420" i="2" s="1"/>
  <c r="I180" i="2"/>
  <c r="J180" i="2"/>
  <c r="L180" i="2"/>
  <c r="X180" i="2" s="1"/>
  <c r="Y180" i="2" s="1"/>
  <c r="W939" i="5" l="1"/>
  <c r="Z939" i="5"/>
  <c r="L939" i="5"/>
  <c r="J939" i="5"/>
  <c r="I939" i="5"/>
  <c r="E1875" i="5"/>
  <c r="V181" i="2"/>
  <c r="E422" i="2"/>
  <c r="F421" i="2"/>
  <c r="G421" i="2" s="1"/>
  <c r="K180" i="2"/>
  <c r="M180" i="2" s="1"/>
  <c r="H181" i="2" s="1"/>
  <c r="N181" i="2" s="1"/>
  <c r="K939" i="5" l="1"/>
  <c r="E1876" i="5"/>
  <c r="X939" i="5"/>
  <c r="M939" i="5"/>
  <c r="H940" i="5" s="1"/>
  <c r="Y939" i="5"/>
  <c r="V940" i="5" s="1"/>
  <c r="W181" i="2"/>
  <c r="Z181" i="2"/>
  <c r="E423" i="2"/>
  <c r="F422" i="2"/>
  <c r="G422" i="2" s="1"/>
  <c r="I181" i="2"/>
  <c r="J181" i="2"/>
  <c r="L181" i="2"/>
  <c r="X181" i="2" s="1"/>
  <c r="Y181" i="2" l="1"/>
  <c r="V182" i="2" s="1"/>
  <c r="Z940" i="5"/>
  <c r="W940" i="5"/>
  <c r="L940" i="5"/>
  <c r="I940" i="5"/>
  <c r="J940" i="5"/>
  <c r="E1877" i="5"/>
  <c r="F423" i="2"/>
  <c r="G423" i="2" s="1"/>
  <c r="E424" i="2"/>
  <c r="K181" i="2"/>
  <c r="M181" i="2" s="1"/>
  <c r="X940" i="5" l="1"/>
  <c r="E1878" i="5"/>
  <c r="K940" i="5"/>
  <c r="M940" i="5" s="1"/>
  <c r="H941" i="5" s="1"/>
  <c r="Y940" i="5"/>
  <c r="V941" i="5" s="1"/>
  <c r="W182" i="2"/>
  <c r="Z182" i="2"/>
  <c r="E425" i="2"/>
  <c r="F424" i="2"/>
  <c r="G424" i="2" s="1"/>
  <c r="H182" i="2"/>
  <c r="N182" i="2" s="1"/>
  <c r="L941" i="5" l="1"/>
  <c r="I941" i="5"/>
  <c r="J941" i="5"/>
  <c r="Z941" i="5"/>
  <c r="W941" i="5"/>
  <c r="E1879" i="5"/>
  <c r="F425" i="2"/>
  <c r="G425" i="2" s="1"/>
  <c r="E426" i="2"/>
  <c r="J182" i="2"/>
  <c r="I182" i="2"/>
  <c r="L182" i="2"/>
  <c r="X182" i="2" s="1"/>
  <c r="Y182" i="2" s="1"/>
  <c r="E1880" i="5" l="1"/>
  <c r="K941" i="5"/>
  <c r="X941" i="5"/>
  <c r="Y941" i="5" s="1"/>
  <c r="V942" i="5" s="1"/>
  <c r="M941" i="5"/>
  <c r="H942" i="5" s="1"/>
  <c r="V183" i="2"/>
  <c r="K182" i="2"/>
  <c r="F426" i="2"/>
  <c r="G426" i="2" s="1"/>
  <c r="E427" i="2"/>
  <c r="M182" i="2"/>
  <c r="Z942" i="5" l="1"/>
  <c r="W942" i="5"/>
  <c r="E1881" i="5"/>
  <c r="L942" i="5"/>
  <c r="I942" i="5"/>
  <c r="J942" i="5"/>
  <c r="W183" i="2"/>
  <c r="Z183" i="2"/>
  <c r="E428" i="2"/>
  <c r="F427" i="2"/>
  <c r="G427" i="2" s="1"/>
  <c r="H183" i="2"/>
  <c r="N183" i="2" s="1"/>
  <c r="X942" i="5" l="1"/>
  <c r="E1882" i="5"/>
  <c r="K942" i="5"/>
  <c r="M942" i="5" s="1"/>
  <c r="H943" i="5" s="1"/>
  <c r="Y942" i="5"/>
  <c r="V943" i="5" s="1"/>
  <c r="F428" i="2"/>
  <c r="G428" i="2" s="1"/>
  <c r="E429" i="2"/>
  <c r="I183" i="2"/>
  <c r="J183" i="2"/>
  <c r="L183" i="2"/>
  <c r="X183" i="2" s="1"/>
  <c r="Y183" i="2" s="1"/>
  <c r="L943" i="5" l="1"/>
  <c r="I943" i="5"/>
  <c r="J943" i="5"/>
  <c r="W943" i="5"/>
  <c r="Z943" i="5"/>
  <c r="E1883" i="5"/>
  <c r="V184" i="2"/>
  <c r="E430" i="2"/>
  <c r="F429" i="2"/>
  <c r="G429" i="2" s="1"/>
  <c r="K183" i="2"/>
  <c r="M183" i="2" s="1"/>
  <c r="X943" i="5" l="1"/>
  <c r="Y943" i="5" s="1"/>
  <c r="V944" i="5" s="1"/>
  <c r="E1884" i="5"/>
  <c r="K943" i="5"/>
  <c r="M943" i="5" s="1"/>
  <c r="H944" i="5" s="1"/>
  <c r="W184" i="2"/>
  <c r="Z184" i="2"/>
  <c r="E431" i="2"/>
  <c r="F430" i="2"/>
  <c r="G430" i="2" s="1"/>
  <c r="H184" i="2"/>
  <c r="N184" i="2" s="1"/>
  <c r="L944" i="5" l="1"/>
  <c r="J944" i="5"/>
  <c r="I944" i="5"/>
  <c r="Z944" i="5"/>
  <c r="W944" i="5"/>
  <c r="E1885" i="5"/>
  <c r="F431" i="2"/>
  <c r="G431" i="2" s="1"/>
  <c r="E432" i="2"/>
  <c r="I184" i="2"/>
  <c r="J184" i="2"/>
  <c r="L184" i="2"/>
  <c r="X184" i="2" s="1"/>
  <c r="Y184" i="2" s="1"/>
  <c r="K944" i="5" l="1"/>
  <c r="E1886" i="5"/>
  <c r="X944" i="5"/>
  <c r="Y944" i="5" s="1"/>
  <c r="V945" i="5" s="1"/>
  <c r="M944" i="5"/>
  <c r="H945" i="5" s="1"/>
  <c r="V185" i="2"/>
  <c r="F432" i="2"/>
  <c r="G432" i="2" s="1"/>
  <c r="E433" i="2"/>
  <c r="K184" i="2"/>
  <c r="M184" i="2"/>
  <c r="Z945" i="5" l="1"/>
  <c r="W945" i="5"/>
  <c r="E1887" i="5"/>
  <c r="L945" i="5"/>
  <c r="I945" i="5"/>
  <c r="J945" i="5"/>
  <c r="W185" i="2"/>
  <c r="Z185" i="2"/>
  <c r="F433" i="2"/>
  <c r="G433" i="2" s="1"/>
  <c r="E434" i="2"/>
  <c r="H185" i="2"/>
  <c r="N185" i="2" s="1"/>
  <c r="X945" i="5" l="1"/>
  <c r="K945" i="5"/>
  <c r="M945" i="5" s="1"/>
  <c r="H946" i="5" s="1"/>
  <c r="Y945" i="5"/>
  <c r="V946" i="5" s="1"/>
  <c r="E1888" i="5"/>
  <c r="E435" i="2"/>
  <c r="F434" i="2"/>
  <c r="G434" i="2" s="1"/>
  <c r="I185" i="2"/>
  <c r="J185" i="2"/>
  <c r="L185" i="2"/>
  <c r="X185" i="2" s="1"/>
  <c r="Y185" i="2" s="1"/>
  <c r="L946" i="5" l="1"/>
  <c r="I946" i="5"/>
  <c r="J946" i="5"/>
  <c r="Z946" i="5"/>
  <c r="W946" i="5"/>
  <c r="E1889" i="5"/>
  <c r="V186" i="2"/>
  <c r="F435" i="2"/>
  <c r="G435" i="2" s="1"/>
  <c r="E436" i="2"/>
  <c r="K185" i="2"/>
  <c r="M185" i="2" s="1"/>
  <c r="H186" i="2" s="1"/>
  <c r="N186" i="2" s="1"/>
  <c r="E1890" i="5" l="1"/>
  <c r="K946" i="5"/>
  <c r="X946" i="5"/>
  <c r="Y946" i="5" s="1"/>
  <c r="V947" i="5" s="1"/>
  <c r="M946" i="5"/>
  <c r="H947" i="5" s="1"/>
  <c r="W186" i="2"/>
  <c r="Z186" i="2"/>
  <c r="E437" i="2"/>
  <c r="F436" i="2"/>
  <c r="G436" i="2" s="1"/>
  <c r="J186" i="2"/>
  <c r="I186" i="2"/>
  <c r="L186" i="2"/>
  <c r="X186" i="2" s="1"/>
  <c r="Y186" i="2" l="1"/>
  <c r="W947" i="5"/>
  <c r="Z947" i="5"/>
  <c r="L947" i="5"/>
  <c r="J947" i="5"/>
  <c r="I947" i="5"/>
  <c r="E1891" i="5"/>
  <c r="V187" i="2"/>
  <c r="K186" i="2"/>
  <c r="M186" i="2" s="1"/>
  <c r="E438" i="2"/>
  <c r="F437" i="2"/>
  <c r="G437" i="2" s="1"/>
  <c r="E1892" i="5" l="1"/>
  <c r="K947" i="5"/>
  <c r="X947" i="5"/>
  <c r="Y947" i="5" s="1"/>
  <c r="V948" i="5" s="1"/>
  <c r="M947" i="5"/>
  <c r="H948" i="5" s="1"/>
  <c r="W187" i="2"/>
  <c r="Z187" i="2"/>
  <c r="F438" i="2"/>
  <c r="G438" i="2" s="1"/>
  <c r="E439" i="2"/>
  <c r="H187" i="2"/>
  <c r="N187" i="2" s="1"/>
  <c r="Z948" i="5" l="1"/>
  <c r="W948" i="5"/>
  <c r="L948" i="5"/>
  <c r="J948" i="5"/>
  <c r="I948" i="5"/>
  <c r="E1893" i="5"/>
  <c r="F439" i="2"/>
  <c r="G439" i="2" s="1"/>
  <c r="E440" i="2"/>
  <c r="J187" i="2"/>
  <c r="I187" i="2"/>
  <c r="L187" i="2"/>
  <c r="X187" i="2" s="1"/>
  <c r="Y187" i="2" s="1"/>
  <c r="E1894" i="5" l="1"/>
  <c r="K948" i="5"/>
  <c r="X948" i="5"/>
  <c r="M948" i="5"/>
  <c r="H949" i="5" s="1"/>
  <c r="Y948" i="5"/>
  <c r="V949" i="5" s="1"/>
  <c r="V188" i="2"/>
  <c r="K187" i="2"/>
  <c r="F440" i="2"/>
  <c r="G440" i="2" s="1"/>
  <c r="E441" i="2"/>
  <c r="M187" i="2"/>
  <c r="Z949" i="5" l="1"/>
  <c r="W949" i="5"/>
  <c r="E1895" i="5"/>
  <c r="L949" i="5"/>
  <c r="I949" i="5"/>
  <c r="J949" i="5"/>
  <c r="W188" i="2"/>
  <c r="Z188" i="2"/>
  <c r="F441" i="2"/>
  <c r="G441" i="2" s="1"/>
  <c r="E442" i="2"/>
  <c r="H188" i="2"/>
  <c r="N188" i="2" s="1"/>
  <c r="K949" i="5" l="1"/>
  <c r="E1896" i="5"/>
  <c r="X949" i="5"/>
  <c r="M949" i="5"/>
  <c r="H950" i="5" s="1"/>
  <c r="Y949" i="5"/>
  <c r="V950" i="5" s="1"/>
  <c r="E443" i="2"/>
  <c r="F442" i="2"/>
  <c r="G442" i="2" s="1"/>
  <c r="I188" i="2"/>
  <c r="J188" i="2"/>
  <c r="L188" i="2"/>
  <c r="X188" i="2" s="1"/>
  <c r="Y188" i="2" s="1"/>
  <c r="Z950" i="5" l="1"/>
  <c r="W950" i="5"/>
  <c r="L950" i="5"/>
  <c r="J950" i="5"/>
  <c r="I950" i="5"/>
  <c r="E1897" i="5"/>
  <c r="V189" i="2"/>
  <c r="F443" i="2"/>
  <c r="G443" i="2" s="1"/>
  <c r="E444" i="2"/>
  <c r="K188" i="2"/>
  <c r="M188" i="2" s="1"/>
  <c r="H189" i="2" s="1"/>
  <c r="N189" i="2" s="1"/>
  <c r="X950" i="5" l="1"/>
  <c r="E1898" i="5"/>
  <c r="K950" i="5"/>
  <c r="M950" i="5" s="1"/>
  <c r="H951" i="5" s="1"/>
  <c r="Y950" i="5"/>
  <c r="V951" i="5" s="1"/>
  <c r="W189" i="2"/>
  <c r="Z189" i="2"/>
  <c r="E445" i="2"/>
  <c r="F444" i="2"/>
  <c r="G444" i="2" s="1"/>
  <c r="I189" i="2"/>
  <c r="J189" i="2"/>
  <c r="L189" i="2"/>
  <c r="X189" i="2" s="1"/>
  <c r="Y189" i="2" l="1"/>
  <c r="L951" i="5"/>
  <c r="I951" i="5"/>
  <c r="J951" i="5"/>
  <c r="W951" i="5"/>
  <c r="Z951" i="5"/>
  <c r="E1899" i="5"/>
  <c r="V190" i="2"/>
  <c r="E446" i="2"/>
  <c r="F445" i="2"/>
  <c r="G445" i="2" s="1"/>
  <c r="K189" i="2"/>
  <c r="M189" i="2" s="1"/>
  <c r="E1900" i="5" l="1"/>
  <c r="X951" i="5"/>
  <c r="Y951" i="5"/>
  <c r="V952" i="5" s="1"/>
  <c r="K951" i="5"/>
  <c r="M951" i="5" s="1"/>
  <c r="H952" i="5" s="1"/>
  <c r="W190" i="2"/>
  <c r="Z190" i="2"/>
  <c r="E447" i="2"/>
  <c r="F446" i="2"/>
  <c r="G446" i="2" s="1"/>
  <c r="H190" i="2"/>
  <c r="N190" i="2" s="1"/>
  <c r="L952" i="5" l="1"/>
  <c r="I952" i="5"/>
  <c r="J952" i="5"/>
  <c r="Z952" i="5"/>
  <c r="W952" i="5"/>
  <c r="E1901" i="5"/>
  <c r="E448" i="2"/>
  <c r="F447" i="2"/>
  <c r="G447" i="2" s="1"/>
  <c r="J190" i="2"/>
  <c r="I190" i="2"/>
  <c r="L190" i="2"/>
  <c r="X190" i="2" s="1"/>
  <c r="Y190" i="2" s="1"/>
  <c r="E1902" i="5" l="1"/>
  <c r="X952" i="5"/>
  <c r="Y952" i="5" s="1"/>
  <c r="V953" i="5" s="1"/>
  <c r="K952" i="5"/>
  <c r="M952" i="5" s="1"/>
  <c r="H953" i="5" s="1"/>
  <c r="V191" i="2"/>
  <c r="K190" i="2"/>
  <c r="F448" i="2"/>
  <c r="G448" i="2" s="1"/>
  <c r="E449" i="2"/>
  <c r="M190" i="2"/>
  <c r="L953" i="5" l="1"/>
  <c r="I953" i="5"/>
  <c r="J953" i="5"/>
  <c r="E1903" i="5"/>
  <c r="Z953" i="5"/>
  <c r="W953" i="5"/>
  <c r="W191" i="2"/>
  <c r="Z191" i="2"/>
  <c r="E450" i="2"/>
  <c r="F449" i="2"/>
  <c r="G449" i="2" s="1"/>
  <c r="H191" i="2"/>
  <c r="N191" i="2" s="1"/>
  <c r="E1904" i="5" l="1"/>
  <c r="K953" i="5"/>
  <c r="X953" i="5"/>
  <c r="Y953" i="5" s="1"/>
  <c r="V954" i="5" s="1"/>
  <c r="M953" i="5"/>
  <c r="H954" i="5" s="1"/>
  <c r="E451" i="2"/>
  <c r="F450" i="2"/>
  <c r="G450" i="2" s="1"/>
  <c r="I191" i="2"/>
  <c r="J191" i="2"/>
  <c r="L191" i="2"/>
  <c r="X191" i="2" s="1"/>
  <c r="Y191" i="2" s="1"/>
  <c r="Z954" i="5" l="1"/>
  <c r="W954" i="5"/>
  <c r="L954" i="5"/>
  <c r="I954" i="5"/>
  <c r="J954" i="5"/>
  <c r="E1905" i="5"/>
  <c r="V192" i="2"/>
  <c r="E452" i="2"/>
  <c r="F451" i="2"/>
  <c r="G451" i="2" s="1"/>
  <c r="K191" i="2"/>
  <c r="M191" i="2"/>
  <c r="E1906" i="5" l="1"/>
  <c r="X954" i="5"/>
  <c r="K954" i="5"/>
  <c r="M954" i="5" s="1"/>
  <c r="H955" i="5" s="1"/>
  <c r="Y954" i="5"/>
  <c r="V955" i="5" s="1"/>
  <c r="W192" i="2"/>
  <c r="Z192" i="2"/>
  <c r="F452" i="2"/>
  <c r="G452" i="2" s="1"/>
  <c r="E453" i="2"/>
  <c r="H192" i="2"/>
  <c r="N192" i="2" s="1"/>
  <c r="L955" i="5" l="1"/>
  <c r="J955" i="5"/>
  <c r="I955" i="5"/>
  <c r="K955" i="5" s="1"/>
  <c r="W955" i="5"/>
  <c r="Z955" i="5"/>
  <c r="E1907" i="5"/>
  <c r="F453" i="2"/>
  <c r="G453" i="2" s="1"/>
  <c r="E454" i="2"/>
  <c r="I192" i="2"/>
  <c r="J192" i="2"/>
  <c r="L192" i="2"/>
  <c r="X192" i="2" s="1"/>
  <c r="Y192" i="2" s="1"/>
  <c r="X955" i="5" l="1"/>
  <c r="Y955" i="5" s="1"/>
  <c r="V956" i="5" s="1"/>
  <c r="M955" i="5"/>
  <c r="H956" i="5" s="1"/>
  <c r="E1908" i="5"/>
  <c r="V193" i="2"/>
  <c r="E455" i="2"/>
  <c r="F454" i="2"/>
  <c r="G454" i="2" s="1"/>
  <c r="K192" i="2"/>
  <c r="M192" i="2"/>
  <c r="Z956" i="5" l="1"/>
  <c r="W956" i="5"/>
  <c r="E1909" i="5"/>
  <c r="L956" i="5"/>
  <c r="I956" i="5"/>
  <c r="J956" i="5"/>
  <c r="W193" i="2"/>
  <c r="Z193" i="2"/>
  <c r="F455" i="2"/>
  <c r="G455" i="2" s="1"/>
  <c r="E456" i="2"/>
  <c r="H193" i="2"/>
  <c r="N193" i="2" s="1"/>
  <c r="X956" i="5" l="1"/>
  <c r="K956" i="5"/>
  <c r="M956" i="5" s="1"/>
  <c r="H957" i="5" s="1"/>
  <c r="E1910" i="5"/>
  <c r="Y956" i="5"/>
  <c r="V957" i="5" s="1"/>
  <c r="E457" i="2"/>
  <c r="F456" i="2"/>
  <c r="G456" i="2" s="1"/>
  <c r="I193" i="2"/>
  <c r="J193" i="2"/>
  <c r="L193" i="2"/>
  <c r="X193" i="2" s="1"/>
  <c r="Y193" i="2" s="1"/>
  <c r="L957" i="5" l="1"/>
  <c r="I957" i="5"/>
  <c r="J957" i="5"/>
  <c r="Z957" i="5"/>
  <c r="W957" i="5"/>
  <c r="E1911" i="5"/>
  <c r="V194" i="2"/>
  <c r="E458" i="2"/>
  <c r="F457" i="2"/>
  <c r="G457" i="2" s="1"/>
  <c r="K193" i="2"/>
  <c r="M193" i="2" s="1"/>
  <c r="H194" i="2" s="1"/>
  <c r="N194" i="2" s="1"/>
  <c r="E1912" i="5" l="1"/>
  <c r="K957" i="5"/>
  <c r="X957" i="5"/>
  <c r="Y957" i="5" s="1"/>
  <c r="V958" i="5" s="1"/>
  <c r="M957" i="5"/>
  <c r="H958" i="5" s="1"/>
  <c r="W194" i="2"/>
  <c r="Z194" i="2"/>
  <c r="F458" i="2"/>
  <c r="G458" i="2" s="1"/>
  <c r="E459" i="2"/>
  <c r="J194" i="2"/>
  <c r="I194" i="2"/>
  <c r="L194" i="2"/>
  <c r="X194" i="2" s="1"/>
  <c r="Y194" i="2" l="1"/>
  <c r="Z958" i="5"/>
  <c r="W958" i="5"/>
  <c r="L958" i="5"/>
  <c r="I958" i="5"/>
  <c r="J958" i="5"/>
  <c r="E1913" i="5"/>
  <c r="V195" i="2"/>
  <c r="K194" i="2"/>
  <c r="M194" i="2" s="1"/>
  <c r="E460" i="2"/>
  <c r="F459" i="2"/>
  <c r="G459" i="2" s="1"/>
  <c r="E1914" i="5" l="1"/>
  <c r="K958" i="5"/>
  <c r="X958" i="5"/>
  <c r="M958" i="5"/>
  <c r="H959" i="5" s="1"/>
  <c r="Y958" i="5"/>
  <c r="V959" i="5" s="1"/>
  <c r="W195" i="2"/>
  <c r="Z195" i="2"/>
  <c r="E461" i="2"/>
  <c r="F460" i="2"/>
  <c r="G460" i="2" s="1"/>
  <c r="H195" i="2"/>
  <c r="N195" i="2" s="1"/>
  <c r="W959" i="5" l="1"/>
  <c r="Z959" i="5"/>
  <c r="E1915" i="5"/>
  <c r="L959" i="5"/>
  <c r="I959" i="5"/>
  <c r="J959" i="5"/>
  <c r="F461" i="2"/>
  <c r="G461" i="2" s="1"/>
  <c r="E462" i="2"/>
  <c r="J195" i="2"/>
  <c r="I195" i="2"/>
  <c r="L195" i="2"/>
  <c r="X195" i="2" s="1"/>
  <c r="Y195" i="2" s="1"/>
  <c r="K959" i="5" l="1"/>
  <c r="X959" i="5"/>
  <c r="M959" i="5"/>
  <c r="H960" i="5" s="1"/>
  <c r="E1916" i="5"/>
  <c r="Y959" i="5"/>
  <c r="V960" i="5" s="1"/>
  <c r="V196" i="2"/>
  <c r="K195" i="2"/>
  <c r="E463" i="2"/>
  <c r="F462" i="2"/>
  <c r="G462" i="2" s="1"/>
  <c r="M195" i="2"/>
  <c r="Z960" i="5" l="1"/>
  <c r="W960" i="5"/>
  <c r="E1917" i="5"/>
  <c r="L960" i="5"/>
  <c r="I960" i="5"/>
  <c r="J960" i="5"/>
  <c r="W196" i="2"/>
  <c r="Z196" i="2"/>
  <c r="E464" i="2"/>
  <c r="F463" i="2"/>
  <c r="G463" i="2" s="1"/>
  <c r="H196" i="2"/>
  <c r="N196" i="2" s="1"/>
  <c r="K960" i="5" l="1"/>
  <c r="X960" i="5"/>
  <c r="Y960" i="5" s="1"/>
  <c r="V961" i="5" s="1"/>
  <c r="M960" i="5"/>
  <c r="H961" i="5" s="1"/>
  <c r="E1918" i="5"/>
  <c r="E465" i="2"/>
  <c r="F464" i="2"/>
  <c r="G464" i="2" s="1"/>
  <c r="I196" i="2"/>
  <c r="J196" i="2"/>
  <c r="L196" i="2"/>
  <c r="X196" i="2" s="1"/>
  <c r="Y196" i="2" s="1"/>
  <c r="Z961" i="5" l="1"/>
  <c r="W961" i="5"/>
  <c r="L961" i="5"/>
  <c r="J961" i="5"/>
  <c r="I961" i="5"/>
  <c r="E1919" i="5"/>
  <c r="V197" i="2"/>
  <c r="E466" i="2"/>
  <c r="F465" i="2"/>
  <c r="G465" i="2" s="1"/>
  <c r="K196" i="2"/>
  <c r="M196" i="2" s="1"/>
  <c r="H197" i="2" s="1"/>
  <c r="N197" i="2" s="1"/>
  <c r="X961" i="5" l="1"/>
  <c r="E1920" i="5"/>
  <c r="K961" i="5"/>
  <c r="M961" i="5" s="1"/>
  <c r="H962" i="5" s="1"/>
  <c r="Y961" i="5"/>
  <c r="V962" i="5" s="1"/>
  <c r="W197" i="2"/>
  <c r="Z197" i="2"/>
  <c r="F466" i="2"/>
  <c r="G466" i="2" s="1"/>
  <c r="E467" i="2"/>
  <c r="I197" i="2"/>
  <c r="J197" i="2"/>
  <c r="L197" i="2"/>
  <c r="X197" i="2" s="1"/>
  <c r="Y197" i="2" l="1"/>
  <c r="L962" i="5"/>
  <c r="J962" i="5"/>
  <c r="I962" i="5"/>
  <c r="K962" i="5" s="1"/>
  <c r="Z962" i="5"/>
  <c r="W962" i="5"/>
  <c r="E1921" i="5"/>
  <c r="V198" i="2"/>
  <c r="F467" i="2"/>
  <c r="G467" i="2" s="1"/>
  <c r="E468" i="2"/>
  <c r="K197" i="2"/>
  <c r="M197" i="2" s="1"/>
  <c r="H198" i="2" s="1"/>
  <c r="N198" i="2" s="1"/>
  <c r="E1922" i="5" l="1"/>
  <c r="X962" i="5"/>
  <c r="M962" i="5"/>
  <c r="H963" i="5" s="1"/>
  <c r="Y962" i="5"/>
  <c r="V963" i="5" s="1"/>
  <c r="W198" i="2"/>
  <c r="Z198" i="2"/>
  <c r="E469" i="2"/>
  <c r="F468" i="2"/>
  <c r="G468" i="2" s="1"/>
  <c r="J198" i="2"/>
  <c r="I198" i="2"/>
  <c r="L198" i="2"/>
  <c r="X198" i="2" s="1"/>
  <c r="Y198" i="2" l="1"/>
  <c r="V199" i="2" s="1"/>
  <c r="K198" i="2"/>
  <c r="W963" i="5"/>
  <c r="Z963" i="5"/>
  <c r="L963" i="5"/>
  <c r="J963" i="5"/>
  <c r="I963" i="5"/>
  <c r="E1923" i="5"/>
  <c r="E470" i="2"/>
  <c r="F469" i="2"/>
  <c r="G469" i="2" s="1"/>
  <c r="M198" i="2"/>
  <c r="K963" i="5" l="1"/>
  <c r="E1924" i="5"/>
  <c r="X963" i="5"/>
  <c r="Y963" i="5" s="1"/>
  <c r="V964" i="5" s="1"/>
  <c r="M963" i="5"/>
  <c r="H964" i="5" s="1"/>
  <c r="W199" i="2"/>
  <c r="Z199" i="2"/>
  <c r="E471" i="2"/>
  <c r="F470" i="2"/>
  <c r="G470" i="2" s="1"/>
  <c r="H199" i="2"/>
  <c r="N199" i="2" s="1"/>
  <c r="Z964" i="5" l="1"/>
  <c r="W964" i="5"/>
  <c r="L964" i="5"/>
  <c r="I964" i="5"/>
  <c r="J964" i="5"/>
  <c r="E1925" i="5"/>
  <c r="F471" i="2"/>
  <c r="G471" i="2" s="1"/>
  <c r="E472" i="2"/>
  <c r="I199" i="2"/>
  <c r="J199" i="2"/>
  <c r="L199" i="2"/>
  <c r="X199" i="2" s="1"/>
  <c r="Y199" i="2" s="1"/>
  <c r="K964" i="5" l="1"/>
  <c r="E1926" i="5"/>
  <c r="X964" i="5"/>
  <c r="M964" i="5"/>
  <c r="H965" i="5" s="1"/>
  <c r="Y964" i="5"/>
  <c r="V965" i="5" s="1"/>
  <c r="V200" i="2"/>
  <c r="F472" i="2"/>
  <c r="G472" i="2" s="1"/>
  <c r="E473" i="2"/>
  <c r="K199" i="2"/>
  <c r="M199" i="2"/>
  <c r="Z965" i="5" l="1"/>
  <c r="W965" i="5"/>
  <c r="E1927" i="5"/>
  <c r="L965" i="5"/>
  <c r="J965" i="5"/>
  <c r="I965" i="5"/>
  <c r="W200" i="2"/>
  <c r="Z200" i="2"/>
  <c r="E474" i="2"/>
  <c r="F473" i="2"/>
  <c r="G473" i="2" s="1"/>
  <c r="H200" i="2"/>
  <c r="N200" i="2" s="1"/>
  <c r="E1928" i="5" l="1"/>
  <c r="K965" i="5"/>
  <c r="X965" i="5"/>
  <c r="M965" i="5"/>
  <c r="H966" i="5" s="1"/>
  <c r="Y965" i="5"/>
  <c r="V966" i="5" s="1"/>
  <c r="F474" i="2"/>
  <c r="G474" i="2" s="1"/>
  <c r="E475" i="2"/>
  <c r="I200" i="2"/>
  <c r="J200" i="2"/>
  <c r="L200" i="2"/>
  <c r="X200" i="2" s="1"/>
  <c r="Y200" i="2" s="1"/>
  <c r="Z966" i="5" l="1"/>
  <c r="W966" i="5"/>
  <c r="L966" i="5"/>
  <c r="I966" i="5"/>
  <c r="J966" i="5"/>
  <c r="E1929" i="5"/>
  <c r="V201" i="2"/>
  <c r="E476" i="2"/>
  <c r="F475" i="2"/>
  <c r="G475" i="2" s="1"/>
  <c r="K200" i="2"/>
  <c r="M200" i="2" s="1"/>
  <c r="H201" i="2" s="1"/>
  <c r="N201" i="2" s="1"/>
  <c r="E1930" i="5" l="1"/>
  <c r="K966" i="5"/>
  <c r="X966" i="5"/>
  <c r="Y966" i="5" s="1"/>
  <c r="V967" i="5" s="1"/>
  <c r="M966" i="5"/>
  <c r="H967" i="5" s="1"/>
  <c r="W201" i="2"/>
  <c r="Z201" i="2"/>
  <c r="E477" i="2"/>
  <c r="F476" i="2"/>
  <c r="G476" i="2" s="1"/>
  <c r="I201" i="2"/>
  <c r="J201" i="2"/>
  <c r="L201" i="2"/>
  <c r="X201" i="2" s="1"/>
  <c r="Y201" i="2" l="1"/>
  <c r="W967" i="5"/>
  <c r="Z967" i="5"/>
  <c r="L967" i="5"/>
  <c r="I967" i="5"/>
  <c r="J967" i="5"/>
  <c r="E1931" i="5"/>
  <c r="V202" i="2"/>
  <c r="E478" i="2"/>
  <c r="F477" i="2"/>
  <c r="G477" i="2" s="1"/>
  <c r="K201" i="2"/>
  <c r="M201" i="2" s="1"/>
  <c r="E1932" i="5" l="1"/>
  <c r="K967" i="5"/>
  <c r="X967" i="5"/>
  <c r="Y967" i="5" s="1"/>
  <c r="V968" i="5" s="1"/>
  <c r="M967" i="5"/>
  <c r="H968" i="5" s="1"/>
  <c r="W202" i="2"/>
  <c r="Z202" i="2"/>
  <c r="E479" i="2"/>
  <c r="F478" i="2"/>
  <c r="G478" i="2" s="1"/>
  <c r="H202" i="2"/>
  <c r="N202" i="2" s="1"/>
  <c r="Z968" i="5" l="1"/>
  <c r="W968" i="5"/>
  <c r="L968" i="5"/>
  <c r="I968" i="5"/>
  <c r="J968" i="5"/>
  <c r="E1933" i="5"/>
  <c r="F479" i="2"/>
  <c r="G479" i="2" s="1"/>
  <c r="E480" i="2"/>
  <c r="J202" i="2"/>
  <c r="I202" i="2"/>
  <c r="L202" i="2"/>
  <c r="X202" i="2" s="1"/>
  <c r="Y202" i="2" s="1"/>
  <c r="X968" i="5" l="1"/>
  <c r="E1934" i="5"/>
  <c r="K968" i="5"/>
  <c r="M968" i="5" s="1"/>
  <c r="H969" i="5" s="1"/>
  <c r="Y968" i="5"/>
  <c r="V969" i="5" s="1"/>
  <c r="V203" i="2"/>
  <c r="K202" i="2"/>
  <c r="E481" i="2"/>
  <c r="F480" i="2"/>
  <c r="G480" i="2" s="1"/>
  <c r="M202" i="2"/>
  <c r="L969" i="5" l="1"/>
  <c r="J969" i="5"/>
  <c r="I969" i="5"/>
  <c r="Z969" i="5"/>
  <c r="W969" i="5"/>
  <c r="E1935" i="5"/>
  <c r="W203" i="2"/>
  <c r="Z203" i="2"/>
  <c r="E482" i="2"/>
  <c r="F481" i="2"/>
  <c r="G481" i="2" s="1"/>
  <c r="H203" i="2"/>
  <c r="N203" i="2" s="1"/>
  <c r="K969" i="5" l="1"/>
  <c r="E1936" i="5"/>
  <c r="X969" i="5"/>
  <c r="Y969" i="5" s="1"/>
  <c r="V970" i="5" s="1"/>
  <c r="M969" i="5"/>
  <c r="H970" i="5" s="1"/>
  <c r="F482" i="2"/>
  <c r="G482" i="2" s="1"/>
  <c r="E483" i="2"/>
  <c r="J203" i="2"/>
  <c r="I203" i="2"/>
  <c r="L203" i="2"/>
  <c r="X203" i="2" s="1"/>
  <c r="Y203" i="2" s="1"/>
  <c r="Z970" i="5" l="1"/>
  <c r="W970" i="5"/>
  <c r="L970" i="5"/>
  <c r="I970" i="5"/>
  <c r="J970" i="5"/>
  <c r="E1937" i="5"/>
  <c r="V204" i="2"/>
  <c r="K203" i="2"/>
  <c r="M203" i="2" s="1"/>
  <c r="H204" i="2" s="1"/>
  <c r="N204" i="2" s="1"/>
  <c r="F483" i="2"/>
  <c r="G483" i="2" s="1"/>
  <c r="E484" i="2"/>
  <c r="K970" i="5" l="1"/>
  <c r="E1938" i="5"/>
  <c r="X970" i="5"/>
  <c r="M970" i="5"/>
  <c r="H971" i="5" s="1"/>
  <c r="Y970" i="5"/>
  <c r="V971" i="5" s="1"/>
  <c r="W204" i="2"/>
  <c r="Z204" i="2"/>
  <c r="F484" i="2"/>
  <c r="G484" i="2" s="1"/>
  <c r="E485" i="2"/>
  <c r="I204" i="2"/>
  <c r="J204" i="2"/>
  <c r="L204" i="2"/>
  <c r="X204" i="2" s="1"/>
  <c r="Y204" i="2" l="1"/>
  <c r="W971" i="5"/>
  <c r="Z971" i="5"/>
  <c r="L971" i="5"/>
  <c r="J971" i="5"/>
  <c r="I971" i="5"/>
  <c r="E1939" i="5"/>
  <c r="V205" i="2"/>
  <c r="E486" i="2"/>
  <c r="F485" i="2"/>
  <c r="G485" i="2" s="1"/>
  <c r="K204" i="2"/>
  <c r="M204" i="2" s="1"/>
  <c r="X971" i="5" l="1"/>
  <c r="E1940" i="5"/>
  <c r="K971" i="5"/>
  <c r="M971" i="5" s="1"/>
  <c r="H972" i="5" s="1"/>
  <c r="Y971" i="5"/>
  <c r="V972" i="5" s="1"/>
  <c r="W205" i="2"/>
  <c r="Z205" i="2"/>
  <c r="E487" i="2"/>
  <c r="F486" i="2"/>
  <c r="G486" i="2" s="1"/>
  <c r="H205" i="2"/>
  <c r="N205" i="2" s="1"/>
  <c r="L972" i="5" l="1"/>
  <c r="I972" i="5"/>
  <c r="J972" i="5"/>
  <c r="Z972" i="5"/>
  <c r="W972" i="5"/>
  <c r="E1941" i="5"/>
  <c r="E488" i="2"/>
  <c r="F487" i="2"/>
  <c r="G487" i="2" s="1"/>
  <c r="I205" i="2"/>
  <c r="J205" i="2"/>
  <c r="L205" i="2"/>
  <c r="X205" i="2" s="1"/>
  <c r="Y205" i="2" s="1"/>
  <c r="E1942" i="5" l="1"/>
  <c r="X972" i="5"/>
  <c r="Y972" i="5"/>
  <c r="V973" i="5" s="1"/>
  <c r="K972" i="5"/>
  <c r="M972" i="5" s="1"/>
  <c r="H973" i="5" s="1"/>
  <c r="V206" i="2"/>
  <c r="E489" i="2"/>
  <c r="F488" i="2"/>
  <c r="G488" i="2" s="1"/>
  <c r="K205" i="2"/>
  <c r="M205" i="2" s="1"/>
  <c r="L973" i="5" l="1"/>
  <c r="I973" i="5"/>
  <c r="J973" i="5"/>
  <c r="Z973" i="5"/>
  <c r="W973" i="5"/>
  <c r="E1943" i="5"/>
  <c r="W206" i="2"/>
  <c r="Z206" i="2"/>
  <c r="F489" i="2"/>
  <c r="G489" i="2" s="1"/>
  <c r="E490" i="2"/>
  <c r="H206" i="2"/>
  <c r="N206" i="2" s="1"/>
  <c r="E1944" i="5" l="1"/>
  <c r="K973" i="5"/>
  <c r="X973" i="5"/>
  <c r="Y973" i="5" s="1"/>
  <c r="V974" i="5" s="1"/>
  <c r="M973" i="5"/>
  <c r="H974" i="5" s="1"/>
  <c r="E491" i="2"/>
  <c r="F490" i="2"/>
  <c r="G490" i="2" s="1"/>
  <c r="J206" i="2"/>
  <c r="I206" i="2"/>
  <c r="L206" i="2"/>
  <c r="X206" i="2" s="1"/>
  <c r="Y206" i="2" s="1"/>
  <c r="Z974" i="5" l="1"/>
  <c r="W974" i="5"/>
  <c r="L974" i="5"/>
  <c r="I974" i="5"/>
  <c r="J974" i="5"/>
  <c r="E1945" i="5"/>
  <c r="V207" i="2"/>
  <c r="K206" i="2"/>
  <c r="F491" i="2"/>
  <c r="G491" i="2" s="1"/>
  <c r="E492" i="2"/>
  <c r="M206" i="2"/>
  <c r="K974" i="5" l="1"/>
  <c r="E1946" i="5"/>
  <c r="X974" i="5"/>
  <c r="M974" i="5"/>
  <c r="H975" i="5" s="1"/>
  <c r="Y974" i="5"/>
  <c r="V975" i="5" s="1"/>
  <c r="W207" i="2"/>
  <c r="Z207" i="2"/>
  <c r="F492" i="2"/>
  <c r="G492" i="2" s="1"/>
  <c r="E493" i="2"/>
  <c r="H207" i="2"/>
  <c r="N207" i="2" s="1"/>
  <c r="W975" i="5" l="1"/>
  <c r="Z975" i="5"/>
  <c r="E1947" i="5"/>
  <c r="L975" i="5"/>
  <c r="I975" i="5"/>
  <c r="J975" i="5"/>
  <c r="E494" i="2"/>
  <c r="F493" i="2"/>
  <c r="G493" i="2" s="1"/>
  <c r="I207" i="2"/>
  <c r="J207" i="2"/>
  <c r="L207" i="2"/>
  <c r="X207" i="2" s="1"/>
  <c r="Y207" i="2" s="1"/>
  <c r="X975" i="5" l="1"/>
  <c r="K975" i="5"/>
  <c r="M975" i="5" s="1"/>
  <c r="H976" i="5" s="1"/>
  <c r="Y975" i="5"/>
  <c r="V976" i="5" s="1"/>
  <c r="E1948" i="5"/>
  <c r="V208" i="2"/>
  <c r="F494" i="2"/>
  <c r="G494" i="2" s="1"/>
  <c r="E495" i="2"/>
  <c r="K207" i="2"/>
  <c r="M207" i="2" s="1"/>
  <c r="L976" i="5" l="1"/>
  <c r="I976" i="5"/>
  <c r="J976" i="5"/>
  <c r="Z976" i="5"/>
  <c r="W976" i="5"/>
  <c r="E1949" i="5"/>
  <c r="W208" i="2"/>
  <c r="Z208" i="2"/>
  <c r="E496" i="2"/>
  <c r="F495" i="2"/>
  <c r="G495" i="2" s="1"/>
  <c r="H208" i="2"/>
  <c r="N208" i="2" s="1"/>
  <c r="E1950" i="5" l="1"/>
  <c r="X976" i="5"/>
  <c r="Y976" i="5" s="1"/>
  <c r="V977" i="5" s="1"/>
  <c r="K976" i="5"/>
  <c r="M976" i="5" s="1"/>
  <c r="H977" i="5" s="1"/>
  <c r="E497" i="2"/>
  <c r="F496" i="2"/>
  <c r="G496" i="2" s="1"/>
  <c r="I208" i="2"/>
  <c r="J208" i="2"/>
  <c r="L208" i="2"/>
  <c r="X208" i="2" s="1"/>
  <c r="Y208" i="2" s="1"/>
  <c r="L977" i="5" l="1"/>
  <c r="I977" i="5"/>
  <c r="J977" i="5"/>
  <c r="Z977" i="5"/>
  <c r="W977" i="5"/>
  <c r="E1951" i="5"/>
  <c r="V209" i="2"/>
  <c r="E498" i="2"/>
  <c r="F497" i="2"/>
  <c r="G497" i="2" s="1"/>
  <c r="K208" i="2"/>
  <c r="M208" i="2" s="1"/>
  <c r="H209" i="2" s="1"/>
  <c r="N209" i="2" s="1"/>
  <c r="E1952" i="5" l="1"/>
  <c r="K977" i="5"/>
  <c r="X977" i="5"/>
  <c r="Y977" i="5" s="1"/>
  <c r="V978" i="5" s="1"/>
  <c r="M977" i="5"/>
  <c r="H978" i="5" s="1"/>
  <c r="W209" i="2"/>
  <c r="Z209" i="2"/>
  <c r="F498" i="2"/>
  <c r="G498" i="2" s="1"/>
  <c r="E499" i="2"/>
  <c r="I209" i="2"/>
  <c r="J209" i="2"/>
  <c r="L209" i="2"/>
  <c r="X209" i="2" s="1"/>
  <c r="Y209" i="2" l="1"/>
  <c r="V210" i="2" s="1"/>
  <c r="Z978" i="5"/>
  <c r="W978" i="5"/>
  <c r="L978" i="5"/>
  <c r="I978" i="5"/>
  <c r="J978" i="5"/>
  <c r="E1953" i="5"/>
  <c r="E500" i="2"/>
  <c r="F499" i="2"/>
  <c r="G499" i="2" s="1"/>
  <c r="K209" i="2"/>
  <c r="M209" i="2" s="1"/>
  <c r="H210" i="2" s="1"/>
  <c r="N210" i="2" s="1"/>
  <c r="K978" i="5" l="1"/>
  <c r="E1954" i="5"/>
  <c r="X978" i="5"/>
  <c r="M978" i="5"/>
  <c r="H979" i="5" s="1"/>
  <c r="Y978" i="5"/>
  <c r="V979" i="5" s="1"/>
  <c r="W210" i="2"/>
  <c r="Z210" i="2"/>
  <c r="F500" i="2"/>
  <c r="G500" i="2" s="1"/>
  <c r="E501" i="2"/>
  <c r="J210" i="2"/>
  <c r="I210" i="2"/>
  <c r="L210" i="2"/>
  <c r="X210" i="2" s="1"/>
  <c r="Y210" i="2" l="1"/>
  <c r="L979" i="5"/>
  <c r="I979" i="5"/>
  <c r="J979" i="5"/>
  <c r="W979" i="5"/>
  <c r="Z979" i="5"/>
  <c r="E1955" i="5"/>
  <c r="V211" i="2"/>
  <c r="K210" i="2"/>
  <c r="M210" i="2" s="1"/>
  <c r="E502" i="2"/>
  <c r="F501" i="2"/>
  <c r="G501" i="2" s="1"/>
  <c r="E1956" i="5" l="1"/>
  <c r="X979" i="5"/>
  <c r="Y979" i="5"/>
  <c r="V980" i="5" s="1"/>
  <c r="K979" i="5"/>
  <c r="M979" i="5" s="1"/>
  <c r="H980" i="5" s="1"/>
  <c r="W211" i="2"/>
  <c r="Z211" i="2"/>
  <c r="F502" i="2"/>
  <c r="G502" i="2" s="1"/>
  <c r="E503" i="2"/>
  <c r="H211" i="2"/>
  <c r="N211" i="2" s="1"/>
  <c r="L980" i="5" l="1"/>
  <c r="I980" i="5"/>
  <c r="J980" i="5"/>
  <c r="Z980" i="5"/>
  <c r="W980" i="5"/>
  <c r="E1957" i="5"/>
  <c r="E504" i="2"/>
  <c r="F503" i="2"/>
  <c r="G503" i="2" s="1"/>
  <c r="J211" i="2"/>
  <c r="I211" i="2"/>
  <c r="L211" i="2"/>
  <c r="X211" i="2" s="1"/>
  <c r="Y211" i="2" s="1"/>
  <c r="E1958" i="5" l="1"/>
  <c r="X980" i="5"/>
  <c r="Y980" i="5"/>
  <c r="V981" i="5" s="1"/>
  <c r="K980" i="5"/>
  <c r="M980" i="5" s="1"/>
  <c r="H981" i="5" s="1"/>
  <c r="V212" i="2"/>
  <c r="K211" i="2"/>
  <c r="F504" i="2"/>
  <c r="G504" i="2" s="1"/>
  <c r="E505" i="2"/>
  <c r="M211" i="2"/>
  <c r="L981" i="5" l="1"/>
  <c r="I981" i="5"/>
  <c r="J981" i="5"/>
  <c r="Z981" i="5"/>
  <c r="W981" i="5"/>
  <c r="E1959" i="5"/>
  <c r="W212" i="2"/>
  <c r="Z212" i="2"/>
  <c r="E506" i="2"/>
  <c r="F505" i="2"/>
  <c r="G505" i="2" s="1"/>
  <c r="H212" i="2"/>
  <c r="N212" i="2" s="1"/>
  <c r="K981" i="5" l="1"/>
  <c r="E1960" i="5"/>
  <c r="X981" i="5"/>
  <c r="Y981" i="5" s="1"/>
  <c r="V982" i="5" s="1"/>
  <c r="M981" i="5"/>
  <c r="H982" i="5" s="1"/>
  <c r="E507" i="2"/>
  <c r="F506" i="2"/>
  <c r="G506" i="2" s="1"/>
  <c r="I212" i="2"/>
  <c r="J212" i="2"/>
  <c r="L212" i="2"/>
  <c r="X212" i="2" s="1"/>
  <c r="Y212" i="2" s="1"/>
  <c r="Z982" i="5" l="1"/>
  <c r="W982" i="5"/>
  <c r="L982" i="5"/>
  <c r="I982" i="5"/>
  <c r="J982" i="5"/>
  <c r="E1961" i="5"/>
  <c r="V213" i="2"/>
  <c r="F507" i="2"/>
  <c r="G507" i="2" s="1"/>
  <c r="E508" i="2"/>
  <c r="K212" i="2"/>
  <c r="M212" i="2" s="1"/>
  <c r="H213" i="2" s="1"/>
  <c r="N213" i="2" s="1"/>
  <c r="K982" i="5" l="1"/>
  <c r="E1962" i="5"/>
  <c r="X982" i="5"/>
  <c r="M982" i="5"/>
  <c r="H983" i="5" s="1"/>
  <c r="Y982" i="5"/>
  <c r="V983" i="5" s="1"/>
  <c r="W213" i="2"/>
  <c r="Z213" i="2"/>
  <c r="E509" i="2"/>
  <c r="F508" i="2"/>
  <c r="G508" i="2" s="1"/>
  <c r="I213" i="2"/>
  <c r="J213" i="2"/>
  <c r="L213" i="2"/>
  <c r="X213" i="2" s="1"/>
  <c r="Y213" i="2" l="1"/>
  <c r="W983" i="5"/>
  <c r="Z983" i="5"/>
  <c r="L983" i="5"/>
  <c r="I983" i="5"/>
  <c r="J983" i="5"/>
  <c r="E1963" i="5"/>
  <c r="V214" i="2"/>
  <c r="E510" i="2"/>
  <c r="F509" i="2"/>
  <c r="G509" i="2" s="1"/>
  <c r="K213" i="2"/>
  <c r="M213" i="2" s="1"/>
  <c r="H214" i="2" s="1"/>
  <c r="N214" i="2" s="1"/>
  <c r="X983" i="5" l="1"/>
  <c r="Y983" i="5"/>
  <c r="V984" i="5" s="1"/>
  <c r="E1964" i="5"/>
  <c r="K983" i="5"/>
  <c r="M983" i="5" s="1"/>
  <c r="H984" i="5" s="1"/>
  <c r="W214" i="2"/>
  <c r="Z214" i="2"/>
  <c r="E511" i="2"/>
  <c r="F510" i="2"/>
  <c r="G510" i="2" s="1"/>
  <c r="J214" i="2"/>
  <c r="I214" i="2"/>
  <c r="L214" i="2"/>
  <c r="X214" i="2" s="1"/>
  <c r="Y214" i="2" l="1"/>
  <c r="L984" i="5"/>
  <c r="I984" i="5"/>
  <c r="J984" i="5"/>
  <c r="E1965" i="5"/>
  <c r="Z984" i="5"/>
  <c r="W984" i="5"/>
  <c r="V215" i="2"/>
  <c r="K214" i="2"/>
  <c r="M214" i="2" s="1"/>
  <c r="E512" i="2"/>
  <c r="F511" i="2"/>
  <c r="G511" i="2" s="1"/>
  <c r="X984" i="5" l="1"/>
  <c r="Y984" i="5" s="1"/>
  <c r="V985" i="5" s="1"/>
  <c r="E1966" i="5"/>
  <c r="K984" i="5"/>
  <c r="M984" i="5" s="1"/>
  <c r="H985" i="5" s="1"/>
  <c r="W215" i="2"/>
  <c r="Z215" i="2"/>
  <c r="F512" i="2"/>
  <c r="G512" i="2" s="1"/>
  <c r="E513" i="2"/>
  <c r="H215" i="2"/>
  <c r="N215" i="2" s="1"/>
  <c r="L985" i="5" l="1"/>
  <c r="I985" i="5"/>
  <c r="J985" i="5"/>
  <c r="Z985" i="5"/>
  <c r="W985" i="5"/>
  <c r="E1967" i="5"/>
  <c r="F513" i="2"/>
  <c r="G513" i="2" s="1"/>
  <c r="E514" i="2"/>
  <c r="I215" i="2"/>
  <c r="J215" i="2"/>
  <c r="L215" i="2"/>
  <c r="X215" i="2" s="1"/>
  <c r="Y215" i="2" s="1"/>
  <c r="E1968" i="5" l="1"/>
  <c r="K985" i="5"/>
  <c r="X985" i="5"/>
  <c r="Y985" i="5" s="1"/>
  <c r="V986" i="5" s="1"/>
  <c r="M985" i="5"/>
  <c r="H986" i="5" s="1"/>
  <c r="V216" i="2"/>
  <c r="E515" i="2"/>
  <c r="F514" i="2"/>
  <c r="G514" i="2" s="1"/>
  <c r="K215" i="2"/>
  <c r="M215" i="2" s="1"/>
  <c r="Z986" i="5" l="1"/>
  <c r="W986" i="5"/>
  <c r="L986" i="5"/>
  <c r="I986" i="5"/>
  <c r="J986" i="5"/>
  <c r="E1969" i="5"/>
  <c r="W216" i="2"/>
  <c r="Z216" i="2"/>
  <c r="E516" i="2"/>
  <c r="F515" i="2"/>
  <c r="G515" i="2" s="1"/>
  <c r="H216" i="2"/>
  <c r="N216" i="2" s="1"/>
  <c r="K986" i="5" l="1"/>
  <c r="X986" i="5"/>
  <c r="M986" i="5"/>
  <c r="H987" i="5" s="1"/>
  <c r="E1970" i="5"/>
  <c r="Y986" i="5"/>
  <c r="V987" i="5" s="1"/>
  <c r="E517" i="2"/>
  <c r="F516" i="2"/>
  <c r="G516" i="2" s="1"/>
  <c r="I216" i="2"/>
  <c r="J216" i="2"/>
  <c r="L216" i="2"/>
  <c r="X216" i="2" s="1"/>
  <c r="Y216" i="2" s="1"/>
  <c r="W987" i="5" l="1"/>
  <c r="Z987" i="5"/>
  <c r="L987" i="5"/>
  <c r="I987" i="5"/>
  <c r="J987" i="5"/>
  <c r="E1971" i="5"/>
  <c r="V217" i="2"/>
  <c r="F517" i="2"/>
  <c r="G517" i="2" s="1"/>
  <c r="E518" i="2"/>
  <c r="K216" i="2"/>
  <c r="M216" i="2" s="1"/>
  <c r="H217" i="2" s="1"/>
  <c r="N217" i="2" s="1"/>
  <c r="E1972" i="5" l="1"/>
  <c r="K987" i="5"/>
  <c r="X987" i="5"/>
  <c r="Y987" i="5" s="1"/>
  <c r="V988" i="5" s="1"/>
  <c r="M987" i="5"/>
  <c r="H988" i="5" s="1"/>
  <c r="W217" i="2"/>
  <c r="Z217" i="2"/>
  <c r="E519" i="2"/>
  <c r="F518" i="2"/>
  <c r="G518" i="2" s="1"/>
  <c r="I217" i="2"/>
  <c r="J217" i="2"/>
  <c r="L217" i="2"/>
  <c r="X217" i="2" s="1"/>
  <c r="Y217" i="2" l="1"/>
  <c r="V218" i="2" s="1"/>
  <c r="Z988" i="5"/>
  <c r="W988" i="5"/>
  <c r="L988" i="5"/>
  <c r="I988" i="5"/>
  <c r="J988" i="5"/>
  <c r="E1973" i="5"/>
  <c r="F519" i="2"/>
  <c r="G519" i="2" s="1"/>
  <c r="E520" i="2"/>
  <c r="K217" i="2"/>
  <c r="M217" i="2" s="1"/>
  <c r="X988" i="5" l="1"/>
  <c r="E1974" i="5"/>
  <c r="K988" i="5"/>
  <c r="M988" i="5" s="1"/>
  <c r="H989" i="5" s="1"/>
  <c r="Y988" i="5"/>
  <c r="V989" i="5" s="1"/>
  <c r="W218" i="2"/>
  <c r="Z218" i="2"/>
  <c r="E521" i="2"/>
  <c r="F520" i="2"/>
  <c r="G520" i="2" s="1"/>
  <c r="H218" i="2"/>
  <c r="N218" i="2" s="1"/>
  <c r="L989" i="5" l="1"/>
  <c r="I989" i="5"/>
  <c r="J989" i="5"/>
  <c r="Z989" i="5"/>
  <c r="W989" i="5"/>
  <c r="E1975" i="5"/>
  <c r="E522" i="2"/>
  <c r="F521" i="2"/>
  <c r="G521" i="2" s="1"/>
  <c r="J218" i="2"/>
  <c r="I218" i="2"/>
  <c r="L218" i="2"/>
  <c r="X218" i="2" s="1"/>
  <c r="Y218" i="2" s="1"/>
  <c r="E1976" i="5" l="1"/>
  <c r="K989" i="5"/>
  <c r="X989" i="5"/>
  <c r="Y989" i="5" s="1"/>
  <c r="V990" i="5" s="1"/>
  <c r="M989" i="5"/>
  <c r="H990" i="5" s="1"/>
  <c r="V219" i="2"/>
  <c r="K218" i="2"/>
  <c r="F522" i="2"/>
  <c r="G522" i="2" s="1"/>
  <c r="E523" i="2"/>
  <c r="M218" i="2"/>
  <c r="Z990" i="5" l="1"/>
  <c r="W990" i="5"/>
  <c r="L990" i="5"/>
  <c r="I990" i="5"/>
  <c r="J990" i="5"/>
  <c r="E1977" i="5"/>
  <c r="W219" i="2"/>
  <c r="Z219" i="2"/>
  <c r="E524" i="2"/>
  <c r="F523" i="2"/>
  <c r="G523" i="2" s="1"/>
  <c r="H219" i="2"/>
  <c r="N219" i="2" s="1"/>
  <c r="X990" i="5" l="1"/>
  <c r="E1978" i="5"/>
  <c r="K990" i="5"/>
  <c r="M990" i="5" s="1"/>
  <c r="H991" i="5" s="1"/>
  <c r="Y990" i="5"/>
  <c r="V991" i="5" s="1"/>
  <c r="E525" i="2"/>
  <c r="F524" i="2"/>
  <c r="G524" i="2" s="1"/>
  <c r="J219" i="2"/>
  <c r="I219" i="2"/>
  <c r="L219" i="2"/>
  <c r="X219" i="2" s="1"/>
  <c r="Y219" i="2" s="1"/>
  <c r="L991" i="5" l="1"/>
  <c r="J991" i="5"/>
  <c r="I991" i="5"/>
  <c r="W991" i="5"/>
  <c r="Z991" i="5"/>
  <c r="E1979" i="5"/>
  <c r="V220" i="2"/>
  <c r="K219" i="2"/>
  <c r="M219" i="2"/>
  <c r="H220" i="2" s="1"/>
  <c r="N220" i="2" s="1"/>
  <c r="F525" i="2"/>
  <c r="G525" i="2" s="1"/>
  <c r="E526" i="2"/>
  <c r="K991" i="5" l="1"/>
  <c r="E1980" i="5"/>
  <c r="X991" i="5"/>
  <c r="Y991" i="5" s="1"/>
  <c r="V992" i="5" s="1"/>
  <c r="M991" i="5"/>
  <c r="H992" i="5" s="1"/>
  <c r="W220" i="2"/>
  <c r="Z220" i="2"/>
  <c r="E527" i="2"/>
  <c r="F526" i="2"/>
  <c r="G526" i="2" s="1"/>
  <c r="I220" i="2"/>
  <c r="J220" i="2"/>
  <c r="L220" i="2"/>
  <c r="X220" i="2" s="1"/>
  <c r="Y220" i="2" l="1"/>
  <c r="Z992" i="5"/>
  <c r="W992" i="5"/>
  <c r="E1981" i="5"/>
  <c r="L992" i="5"/>
  <c r="J992" i="5"/>
  <c r="I992" i="5"/>
  <c r="V221" i="2"/>
  <c r="E528" i="2"/>
  <c r="F527" i="2"/>
  <c r="G527" i="2" s="1"/>
  <c r="K220" i="2"/>
  <c r="M220" i="2" s="1"/>
  <c r="X992" i="5" l="1"/>
  <c r="K992" i="5"/>
  <c r="M992" i="5" s="1"/>
  <c r="H993" i="5" s="1"/>
  <c r="E1982" i="5"/>
  <c r="Y992" i="5"/>
  <c r="V993" i="5" s="1"/>
  <c r="W221" i="2"/>
  <c r="Z221" i="2"/>
  <c r="E529" i="2"/>
  <c r="F528" i="2"/>
  <c r="G528" i="2" s="1"/>
  <c r="H221" i="2"/>
  <c r="N221" i="2" s="1"/>
  <c r="L993" i="5" l="1"/>
  <c r="I993" i="5"/>
  <c r="J993" i="5"/>
  <c r="Z993" i="5"/>
  <c r="W993" i="5"/>
  <c r="E1983" i="5"/>
  <c r="E530" i="2"/>
  <c r="F529" i="2"/>
  <c r="G529" i="2" s="1"/>
  <c r="I221" i="2"/>
  <c r="J221" i="2"/>
  <c r="L221" i="2"/>
  <c r="X221" i="2" s="1"/>
  <c r="Y221" i="2" s="1"/>
  <c r="E1984" i="5" l="1"/>
  <c r="K993" i="5"/>
  <c r="X993" i="5"/>
  <c r="Y993" i="5" s="1"/>
  <c r="V994" i="5" s="1"/>
  <c r="M993" i="5"/>
  <c r="H994" i="5" s="1"/>
  <c r="V222" i="2"/>
  <c r="F530" i="2"/>
  <c r="G530" i="2" s="1"/>
  <c r="E531" i="2"/>
  <c r="K221" i="2"/>
  <c r="M221" i="2" s="1"/>
  <c r="Z994" i="5" l="1"/>
  <c r="W994" i="5"/>
  <c r="E1985" i="5"/>
  <c r="L994" i="5"/>
  <c r="I994" i="5"/>
  <c r="J994" i="5"/>
  <c r="W222" i="2"/>
  <c r="Z222" i="2"/>
  <c r="F531" i="2"/>
  <c r="G531" i="2" s="1"/>
  <c r="E532" i="2"/>
  <c r="H222" i="2"/>
  <c r="N222" i="2" s="1"/>
  <c r="K994" i="5" l="1"/>
  <c r="X994" i="5"/>
  <c r="Y994" i="5" s="1"/>
  <c r="V995" i="5" s="1"/>
  <c r="M994" i="5"/>
  <c r="H995" i="5" s="1"/>
  <c r="E1986" i="5"/>
  <c r="E533" i="2"/>
  <c r="F532" i="2"/>
  <c r="G532" i="2" s="1"/>
  <c r="J222" i="2"/>
  <c r="I222" i="2"/>
  <c r="L222" i="2"/>
  <c r="X222" i="2" s="1"/>
  <c r="Y222" i="2" s="1"/>
  <c r="W995" i="5" l="1"/>
  <c r="Z995" i="5"/>
  <c r="E1987" i="5"/>
  <c r="L995" i="5"/>
  <c r="I995" i="5"/>
  <c r="J995" i="5"/>
  <c r="V223" i="2"/>
  <c r="K222" i="2"/>
  <c r="E534" i="2"/>
  <c r="F533" i="2"/>
  <c r="G533" i="2" s="1"/>
  <c r="M222" i="2"/>
  <c r="X995" i="5" l="1"/>
  <c r="Y995" i="5"/>
  <c r="V996" i="5" s="1"/>
  <c r="K995" i="5"/>
  <c r="M995" i="5" s="1"/>
  <c r="H996" i="5" s="1"/>
  <c r="E1988" i="5"/>
  <c r="W223" i="2"/>
  <c r="Z223" i="2"/>
  <c r="E535" i="2"/>
  <c r="F534" i="2"/>
  <c r="G534" i="2" s="1"/>
  <c r="H223" i="2"/>
  <c r="N223" i="2" s="1"/>
  <c r="L996" i="5" l="1"/>
  <c r="J996" i="5"/>
  <c r="I996" i="5"/>
  <c r="K996" i="5" s="1"/>
  <c r="E1989" i="5"/>
  <c r="Z996" i="5"/>
  <c r="W996" i="5"/>
  <c r="E536" i="2"/>
  <c r="F535" i="2"/>
  <c r="G535" i="2" s="1"/>
  <c r="I223" i="2"/>
  <c r="J223" i="2"/>
  <c r="L223" i="2"/>
  <c r="X223" i="2" s="1"/>
  <c r="Y223" i="2" s="1"/>
  <c r="E1990" i="5" l="1"/>
  <c r="X996" i="5"/>
  <c r="Y996" i="5" s="1"/>
  <c r="V997" i="5" s="1"/>
  <c r="M996" i="5"/>
  <c r="H997" i="5" s="1"/>
  <c r="V224" i="2"/>
  <c r="F536" i="2"/>
  <c r="G536" i="2" s="1"/>
  <c r="E537" i="2"/>
  <c r="K223" i="2"/>
  <c r="M223" i="2"/>
  <c r="Z997" i="5" l="1"/>
  <c r="W997" i="5"/>
  <c r="L997" i="5"/>
  <c r="I997" i="5"/>
  <c r="J997" i="5"/>
  <c r="E1991" i="5"/>
  <c r="W224" i="2"/>
  <c r="Z224" i="2"/>
  <c r="F537" i="2"/>
  <c r="G537" i="2" s="1"/>
  <c r="E538" i="2"/>
  <c r="H224" i="2"/>
  <c r="N224" i="2" s="1"/>
  <c r="X997" i="5" l="1"/>
  <c r="E1992" i="5"/>
  <c r="K997" i="5"/>
  <c r="M997" i="5" s="1"/>
  <c r="H998" i="5" s="1"/>
  <c r="Y997" i="5"/>
  <c r="V998" i="5" s="1"/>
  <c r="F538" i="2"/>
  <c r="G538" i="2" s="1"/>
  <c r="E539" i="2"/>
  <c r="I224" i="2"/>
  <c r="J224" i="2"/>
  <c r="L224" i="2"/>
  <c r="X224" i="2" s="1"/>
  <c r="Y224" i="2" s="1"/>
  <c r="L998" i="5" l="1"/>
  <c r="I998" i="5"/>
  <c r="J998" i="5"/>
  <c r="Z998" i="5"/>
  <c r="W998" i="5"/>
  <c r="E1993" i="5"/>
  <c r="V225" i="2"/>
  <c r="E540" i="2"/>
  <c r="F539" i="2"/>
  <c r="G539" i="2" s="1"/>
  <c r="K224" i="2"/>
  <c r="M224" i="2" s="1"/>
  <c r="E1994" i="5" l="1"/>
  <c r="X998" i="5"/>
  <c r="Y998" i="5" s="1"/>
  <c r="V999" i="5" s="1"/>
  <c r="K998" i="5"/>
  <c r="M998" i="5" s="1"/>
  <c r="H999" i="5" s="1"/>
  <c r="W225" i="2"/>
  <c r="Z225" i="2"/>
  <c r="F540" i="2"/>
  <c r="G540" i="2" s="1"/>
  <c r="E541" i="2"/>
  <c r="H225" i="2"/>
  <c r="N225" i="2" s="1"/>
  <c r="L999" i="5" l="1"/>
  <c r="I999" i="5"/>
  <c r="J999" i="5"/>
  <c r="W999" i="5"/>
  <c r="Z999" i="5"/>
  <c r="E1995" i="5"/>
  <c r="E542" i="2"/>
  <c r="F541" i="2"/>
  <c r="G541" i="2" s="1"/>
  <c r="I225" i="2"/>
  <c r="J225" i="2"/>
  <c r="L225" i="2"/>
  <c r="X225" i="2" s="1"/>
  <c r="Y225" i="2" s="1"/>
  <c r="X999" i="5" l="1"/>
  <c r="Y999" i="5" s="1"/>
  <c r="V1000" i="5" s="1"/>
  <c r="E1996" i="5"/>
  <c r="K999" i="5"/>
  <c r="M999" i="5" s="1"/>
  <c r="H1000" i="5" s="1"/>
  <c r="V226" i="2"/>
  <c r="E543" i="2"/>
  <c r="F542" i="2"/>
  <c r="G542" i="2" s="1"/>
  <c r="K225" i="2"/>
  <c r="M225" i="2" s="1"/>
  <c r="L1000" i="5" l="1"/>
  <c r="I1000" i="5"/>
  <c r="J1000" i="5"/>
  <c r="Z1000" i="5"/>
  <c r="W1000" i="5"/>
  <c r="E1997" i="5"/>
  <c r="W226" i="2"/>
  <c r="Z226" i="2"/>
  <c r="F543" i="2"/>
  <c r="G543" i="2" s="1"/>
  <c r="E544" i="2"/>
  <c r="H226" i="2"/>
  <c r="N226" i="2" s="1"/>
  <c r="E1998" i="5" l="1"/>
  <c r="X1000" i="5"/>
  <c r="Y1000" i="5" s="1"/>
  <c r="V1001" i="5" s="1"/>
  <c r="K1000" i="5"/>
  <c r="M1000" i="5" s="1"/>
  <c r="H1001" i="5" s="1"/>
  <c r="F544" i="2"/>
  <c r="G544" i="2" s="1"/>
  <c r="E545" i="2"/>
  <c r="J226" i="2"/>
  <c r="I226" i="2"/>
  <c r="L226" i="2"/>
  <c r="X226" i="2" s="1"/>
  <c r="Y226" i="2" s="1"/>
  <c r="K226" i="2" l="1"/>
  <c r="L1001" i="5"/>
  <c r="J1001" i="5"/>
  <c r="I1001" i="5"/>
  <c r="Z1001" i="5"/>
  <c r="W1001" i="5"/>
  <c r="E1999" i="5"/>
  <c r="V227" i="2"/>
  <c r="F545" i="2"/>
  <c r="G545" i="2" s="1"/>
  <c r="E546" i="2"/>
  <c r="M226" i="2"/>
  <c r="K1001" i="5" l="1"/>
  <c r="E2000" i="5"/>
  <c r="X1001" i="5"/>
  <c r="Y1001" i="5" s="1"/>
  <c r="V1002" i="5" s="1"/>
  <c r="M1001" i="5"/>
  <c r="H1002" i="5" s="1"/>
  <c r="W227" i="2"/>
  <c r="Z227" i="2"/>
  <c r="F546" i="2"/>
  <c r="G546" i="2" s="1"/>
  <c r="E547" i="2"/>
  <c r="H227" i="2"/>
  <c r="N227" i="2" s="1"/>
  <c r="Z1002" i="5" l="1"/>
  <c r="W1002" i="5"/>
  <c r="L1002" i="5"/>
  <c r="J1002" i="5"/>
  <c r="I1002" i="5"/>
  <c r="E2001" i="5"/>
  <c r="E548" i="2"/>
  <c r="F547" i="2"/>
  <c r="G547" i="2" s="1"/>
  <c r="J227" i="2"/>
  <c r="I227" i="2"/>
  <c r="L227" i="2"/>
  <c r="X227" i="2" s="1"/>
  <c r="Y227" i="2" s="1"/>
  <c r="E2002" i="5" l="1"/>
  <c r="K1002" i="5"/>
  <c r="X1002" i="5"/>
  <c r="M1002" i="5"/>
  <c r="H1003" i="5" s="1"/>
  <c r="Y1002" i="5"/>
  <c r="V1003" i="5" s="1"/>
  <c r="V228" i="2"/>
  <c r="K227" i="2"/>
  <c r="E549" i="2"/>
  <c r="F548" i="2"/>
  <c r="G548" i="2" s="1"/>
  <c r="M227" i="2"/>
  <c r="W1003" i="5" l="1"/>
  <c r="Z1003" i="5"/>
  <c r="L1003" i="5"/>
  <c r="I1003" i="5"/>
  <c r="J1003" i="5"/>
  <c r="E2003" i="5"/>
  <c r="W228" i="2"/>
  <c r="Z228" i="2"/>
  <c r="E550" i="2"/>
  <c r="F549" i="2"/>
  <c r="G549" i="2" s="1"/>
  <c r="H228" i="2"/>
  <c r="N228" i="2" s="1"/>
  <c r="X1003" i="5" l="1"/>
  <c r="Y1003" i="5"/>
  <c r="V1004" i="5" s="1"/>
  <c r="E2004" i="5"/>
  <c r="K1003" i="5"/>
  <c r="M1003" i="5" s="1"/>
  <c r="H1004" i="5" s="1"/>
  <c r="E551" i="2"/>
  <c r="F550" i="2"/>
  <c r="G550" i="2" s="1"/>
  <c r="I228" i="2"/>
  <c r="J228" i="2"/>
  <c r="L228" i="2"/>
  <c r="X228" i="2" s="1"/>
  <c r="Y228" i="2" s="1"/>
  <c r="L1004" i="5" l="1"/>
  <c r="J1004" i="5"/>
  <c r="I1004" i="5"/>
  <c r="E2005" i="5"/>
  <c r="Z1004" i="5"/>
  <c r="W1004" i="5"/>
  <c r="V229" i="2"/>
  <c r="E552" i="2"/>
  <c r="F551" i="2"/>
  <c r="G551" i="2" s="1"/>
  <c r="K228" i="2"/>
  <c r="M228" i="2" s="1"/>
  <c r="K1004" i="5" l="1"/>
  <c r="X1004" i="5"/>
  <c r="M1004" i="5"/>
  <c r="H1005" i="5" s="1"/>
  <c r="Y1004" i="5"/>
  <c r="V1005" i="5" s="1"/>
  <c r="E2006" i="5"/>
  <c r="W229" i="2"/>
  <c r="Z229" i="2"/>
  <c r="F552" i="2"/>
  <c r="G552" i="2" s="1"/>
  <c r="E553" i="2"/>
  <c r="H229" i="2"/>
  <c r="N229" i="2" s="1"/>
  <c r="E2007" i="5" l="1"/>
  <c r="L1005" i="5"/>
  <c r="J1005" i="5"/>
  <c r="I1005" i="5"/>
  <c r="Z1005" i="5"/>
  <c r="W1005" i="5"/>
  <c r="E554" i="2"/>
  <c r="F553" i="2"/>
  <c r="G553" i="2" s="1"/>
  <c r="I229" i="2"/>
  <c r="J229" i="2"/>
  <c r="L229" i="2"/>
  <c r="X229" i="2" s="1"/>
  <c r="Y229" i="2" s="1"/>
  <c r="X1005" i="5" l="1"/>
  <c r="Y1005" i="5" s="1"/>
  <c r="V1006" i="5" s="1"/>
  <c r="K1005" i="5"/>
  <c r="M1005" i="5" s="1"/>
  <c r="H1006" i="5" s="1"/>
  <c r="E2008" i="5"/>
  <c r="V230" i="2"/>
  <c r="E555" i="2"/>
  <c r="F554" i="2"/>
  <c r="G554" i="2" s="1"/>
  <c r="K229" i="2"/>
  <c r="M229" i="2" s="1"/>
  <c r="L1006" i="5" l="1"/>
  <c r="I1006" i="5"/>
  <c r="J1006" i="5"/>
  <c r="Z1006" i="5"/>
  <c r="W1006" i="5"/>
  <c r="E2009" i="5"/>
  <c r="W230" i="2"/>
  <c r="Z230" i="2"/>
  <c r="F555" i="2"/>
  <c r="G555" i="2" s="1"/>
  <c r="E556" i="2"/>
  <c r="H230" i="2"/>
  <c r="N230" i="2" s="1"/>
  <c r="E2010" i="5" l="1"/>
  <c r="X1006" i="5"/>
  <c r="Y1006" i="5"/>
  <c r="V1007" i="5" s="1"/>
  <c r="K1006" i="5"/>
  <c r="M1006" i="5" s="1"/>
  <c r="H1007" i="5" s="1"/>
  <c r="E557" i="2"/>
  <c r="F556" i="2"/>
  <c r="G556" i="2" s="1"/>
  <c r="J230" i="2"/>
  <c r="I230" i="2"/>
  <c r="L230" i="2"/>
  <c r="X230" i="2" s="1"/>
  <c r="Y230" i="2" s="1"/>
  <c r="L1007" i="5" l="1"/>
  <c r="I1007" i="5"/>
  <c r="J1007" i="5"/>
  <c r="W1007" i="5"/>
  <c r="Z1007" i="5"/>
  <c r="E2011" i="5"/>
  <c r="V231" i="2"/>
  <c r="K230" i="2"/>
  <c r="M230" i="2"/>
  <c r="H231" i="2" s="1"/>
  <c r="N231" i="2" s="1"/>
  <c r="F557" i="2"/>
  <c r="G557" i="2" s="1"/>
  <c r="E558" i="2"/>
  <c r="E2012" i="5" l="1"/>
  <c r="X1007" i="5"/>
  <c r="Y1007" i="5" s="1"/>
  <c r="V1008" i="5" s="1"/>
  <c r="K1007" i="5"/>
  <c r="M1007" i="5" s="1"/>
  <c r="H1008" i="5" s="1"/>
  <c r="W231" i="2"/>
  <c r="Z231" i="2"/>
  <c r="F558" i="2"/>
  <c r="G558" i="2" s="1"/>
  <c r="E559" i="2"/>
  <c r="I231" i="2"/>
  <c r="J231" i="2"/>
  <c r="L231" i="2"/>
  <c r="X231" i="2" s="1"/>
  <c r="Y231" i="2" l="1"/>
  <c r="V232" i="2" s="1"/>
  <c r="L1008" i="5"/>
  <c r="J1008" i="5"/>
  <c r="I1008" i="5"/>
  <c r="Z1008" i="5"/>
  <c r="W1008" i="5"/>
  <c r="E2013" i="5"/>
  <c r="E560" i="2"/>
  <c r="F559" i="2"/>
  <c r="G559" i="2" s="1"/>
  <c r="K231" i="2"/>
  <c r="M231" i="2" s="1"/>
  <c r="K1008" i="5" l="1"/>
  <c r="X1008" i="5"/>
  <c r="Y1008" i="5" s="1"/>
  <c r="V1009" i="5" s="1"/>
  <c r="M1008" i="5"/>
  <c r="H1009" i="5" s="1"/>
  <c r="E2014" i="5"/>
  <c r="W232" i="2"/>
  <c r="Z232" i="2"/>
  <c r="E561" i="2"/>
  <c r="F560" i="2"/>
  <c r="G560" i="2" s="1"/>
  <c r="H232" i="2"/>
  <c r="N232" i="2" s="1"/>
  <c r="Z1009" i="5" l="1"/>
  <c r="W1009" i="5"/>
  <c r="L1009" i="5"/>
  <c r="J1009" i="5"/>
  <c r="I1009" i="5"/>
  <c r="E2015" i="5"/>
  <c r="E562" i="2"/>
  <c r="F561" i="2"/>
  <c r="G561" i="2" s="1"/>
  <c r="I232" i="2"/>
  <c r="J232" i="2"/>
  <c r="L232" i="2"/>
  <c r="X232" i="2" s="1"/>
  <c r="Y232" i="2" s="1"/>
  <c r="K1009" i="5" l="1"/>
  <c r="X1009" i="5"/>
  <c r="M1009" i="5"/>
  <c r="H1010" i="5" s="1"/>
  <c r="E2016" i="5"/>
  <c r="Y1009" i="5"/>
  <c r="V1010" i="5" s="1"/>
  <c r="V233" i="2"/>
  <c r="F562" i="2"/>
  <c r="G562" i="2" s="1"/>
  <c r="E563" i="2"/>
  <c r="K232" i="2"/>
  <c r="M232" i="2" s="1"/>
  <c r="Z1010" i="5" l="1"/>
  <c r="W1010" i="5"/>
  <c r="E2017" i="5"/>
  <c r="L1010" i="5"/>
  <c r="I1010" i="5"/>
  <c r="J1010" i="5"/>
  <c r="W233" i="2"/>
  <c r="Z233" i="2"/>
  <c r="F563" i="2"/>
  <c r="G563" i="2" s="1"/>
  <c r="E564" i="2"/>
  <c r="H233" i="2"/>
  <c r="N233" i="2" s="1"/>
  <c r="X1010" i="5" l="1"/>
  <c r="Y1010" i="5"/>
  <c r="V1011" i="5" s="1"/>
  <c r="K1010" i="5"/>
  <c r="M1010" i="5" s="1"/>
  <c r="H1011" i="5" s="1"/>
  <c r="E2018" i="5"/>
  <c r="F564" i="2"/>
  <c r="G564" i="2" s="1"/>
  <c r="E565" i="2"/>
  <c r="I233" i="2"/>
  <c r="J233" i="2"/>
  <c r="L233" i="2"/>
  <c r="X233" i="2" s="1"/>
  <c r="Y233" i="2" s="1"/>
  <c r="L1011" i="5" l="1"/>
  <c r="I1011" i="5"/>
  <c r="J1011" i="5"/>
  <c r="E2019" i="5"/>
  <c r="W1011" i="5"/>
  <c r="Z1011" i="5"/>
  <c r="V234" i="2"/>
  <c r="F565" i="2"/>
  <c r="G565" i="2" s="1"/>
  <c r="E566" i="2"/>
  <c r="K233" i="2"/>
  <c r="M233" i="2"/>
  <c r="X1011" i="5" l="1"/>
  <c r="Y1011" i="5" s="1"/>
  <c r="V1012" i="5" s="1"/>
  <c r="E2020" i="5"/>
  <c r="K1011" i="5"/>
  <c r="M1011" i="5" s="1"/>
  <c r="H1012" i="5" s="1"/>
  <c r="W234" i="2"/>
  <c r="Z234" i="2"/>
  <c r="E567" i="2"/>
  <c r="F566" i="2"/>
  <c r="G566" i="2" s="1"/>
  <c r="H234" i="2"/>
  <c r="N234" i="2" s="1"/>
  <c r="L1012" i="5" l="1"/>
  <c r="I1012" i="5"/>
  <c r="J1012" i="5"/>
  <c r="Z1012" i="5"/>
  <c r="W1012" i="5"/>
  <c r="E2021" i="5"/>
  <c r="F567" i="2"/>
  <c r="G567" i="2" s="1"/>
  <c r="E568" i="2"/>
  <c r="J234" i="2"/>
  <c r="I234" i="2"/>
  <c r="L234" i="2"/>
  <c r="X234" i="2" s="1"/>
  <c r="Y234" i="2" s="1"/>
  <c r="E2022" i="5" l="1"/>
  <c r="X1012" i="5"/>
  <c r="Y1012" i="5" s="1"/>
  <c r="V1013" i="5" s="1"/>
  <c r="K1012" i="5"/>
  <c r="M1012" i="5" s="1"/>
  <c r="H1013" i="5" s="1"/>
  <c r="V235" i="2"/>
  <c r="K234" i="2"/>
  <c r="E569" i="2"/>
  <c r="F568" i="2"/>
  <c r="G568" i="2" s="1"/>
  <c r="M234" i="2"/>
  <c r="L1013" i="5" l="1"/>
  <c r="I1013" i="5"/>
  <c r="J1013" i="5"/>
  <c r="Z1013" i="5"/>
  <c r="W1013" i="5"/>
  <c r="E2023" i="5"/>
  <c r="W235" i="2"/>
  <c r="Z235" i="2"/>
  <c r="E570" i="2"/>
  <c r="F569" i="2"/>
  <c r="G569" i="2" s="1"/>
  <c r="H235" i="2"/>
  <c r="N235" i="2" s="1"/>
  <c r="E2024" i="5" l="1"/>
  <c r="K1013" i="5"/>
  <c r="X1013" i="5"/>
  <c r="Y1013" i="5" s="1"/>
  <c r="V1014" i="5" s="1"/>
  <c r="M1013" i="5"/>
  <c r="H1014" i="5" s="1"/>
  <c r="E571" i="2"/>
  <c r="F570" i="2"/>
  <c r="G570" i="2" s="1"/>
  <c r="J235" i="2"/>
  <c r="I235" i="2"/>
  <c r="L235" i="2"/>
  <c r="X235" i="2" s="1"/>
  <c r="Y235" i="2" s="1"/>
  <c r="Z1014" i="5" l="1"/>
  <c r="W1014" i="5"/>
  <c r="L1014" i="5"/>
  <c r="J1014" i="5"/>
  <c r="I1014" i="5"/>
  <c r="E2025" i="5"/>
  <c r="V236" i="2"/>
  <c r="K235" i="2"/>
  <c r="E572" i="2"/>
  <c r="F571" i="2"/>
  <c r="G571" i="2" s="1"/>
  <c r="M235" i="2"/>
  <c r="K1014" i="5" l="1"/>
  <c r="E2026" i="5"/>
  <c r="X1014" i="5"/>
  <c r="M1014" i="5"/>
  <c r="H1015" i="5" s="1"/>
  <c r="Y1014" i="5"/>
  <c r="V1015" i="5" s="1"/>
  <c r="W236" i="2"/>
  <c r="Z236" i="2"/>
  <c r="E573" i="2"/>
  <c r="F572" i="2"/>
  <c r="G572" i="2" s="1"/>
  <c r="H236" i="2"/>
  <c r="N236" i="2" s="1"/>
  <c r="E2027" i="5" l="1"/>
  <c r="W1015" i="5"/>
  <c r="Z1015" i="5"/>
  <c r="L1015" i="5"/>
  <c r="I1015" i="5"/>
  <c r="J1015" i="5"/>
  <c r="E574" i="2"/>
  <c r="F573" i="2"/>
  <c r="G573" i="2" s="1"/>
  <c r="I236" i="2"/>
  <c r="J236" i="2"/>
  <c r="L236" i="2"/>
  <c r="X236" i="2" s="1"/>
  <c r="Y236" i="2" s="1"/>
  <c r="X1015" i="5" l="1"/>
  <c r="K1015" i="5"/>
  <c r="M1015" i="5" s="1"/>
  <c r="H1016" i="5" s="1"/>
  <c r="Y1015" i="5"/>
  <c r="V1016" i="5" s="1"/>
  <c r="E2028" i="5"/>
  <c r="V237" i="2"/>
  <c r="F574" i="2"/>
  <c r="G574" i="2" s="1"/>
  <c r="E575" i="2"/>
  <c r="K236" i="2"/>
  <c r="M236" i="2" s="1"/>
  <c r="H237" i="2" s="1"/>
  <c r="N237" i="2" s="1"/>
  <c r="L1016" i="5" l="1"/>
  <c r="I1016" i="5"/>
  <c r="J1016" i="5"/>
  <c r="E2029" i="5"/>
  <c r="Z1016" i="5"/>
  <c r="W1016" i="5"/>
  <c r="W237" i="2"/>
  <c r="Y237" i="2" s="1"/>
  <c r="Z237" i="2"/>
  <c r="E576" i="2"/>
  <c r="F575" i="2"/>
  <c r="G575" i="2" s="1"/>
  <c r="I237" i="2"/>
  <c r="J237" i="2"/>
  <c r="L237" i="2"/>
  <c r="X237" i="2" s="1"/>
  <c r="V238" i="2" l="1"/>
  <c r="X1016" i="5"/>
  <c r="Y1016" i="5" s="1"/>
  <c r="V1017" i="5" s="1"/>
  <c r="E2030" i="5"/>
  <c r="K1016" i="5"/>
  <c r="M1016" i="5" s="1"/>
  <c r="H1017" i="5" s="1"/>
  <c r="E577" i="2"/>
  <c r="F576" i="2"/>
  <c r="G576" i="2" s="1"/>
  <c r="K237" i="2"/>
  <c r="M237" i="2"/>
  <c r="L1017" i="5" l="1"/>
  <c r="I1017" i="5"/>
  <c r="J1017" i="5"/>
  <c r="Z1017" i="5"/>
  <c r="W1017" i="5"/>
  <c r="E2031" i="5"/>
  <c r="W238" i="2"/>
  <c r="Z238" i="2"/>
  <c r="E578" i="2"/>
  <c r="F577" i="2"/>
  <c r="G577" i="2" s="1"/>
  <c r="H238" i="2"/>
  <c r="N238" i="2" s="1"/>
  <c r="K1017" i="5" l="1"/>
  <c r="E2032" i="5"/>
  <c r="X1017" i="5"/>
  <c r="Y1017" i="5" s="1"/>
  <c r="V1018" i="5" s="1"/>
  <c r="M1017" i="5"/>
  <c r="H1018" i="5" s="1"/>
  <c r="F578" i="2"/>
  <c r="G578" i="2" s="1"/>
  <c r="E579" i="2"/>
  <c r="J238" i="2"/>
  <c r="I238" i="2"/>
  <c r="L238" i="2"/>
  <c r="X238" i="2" s="1"/>
  <c r="Y238" i="2" s="1"/>
  <c r="Z1018" i="5" l="1"/>
  <c r="W1018" i="5"/>
  <c r="L1018" i="5"/>
  <c r="I1018" i="5"/>
  <c r="J1018" i="5"/>
  <c r="E2033" i="5"/>
  <c r="V239" i="2"/>
  <c r="K238" i="2"/>
  <c r="M238" i="2" s="1"/>
  <c r="H239" i="2" s="1"/>
  <c r="N239" i="2" s="1"/>
  <c r="F579" i="2"/>
  <c r="G579" i="2" s="1"/>
  <c r="E580" i="2"/>
  <c r="K1018" i="5" l="1"/>
  <c r="E2034" i="5"/>
  <c r="X1018" i="5"/>
  <c r="Y1018" i="5" s="1"/>
  <c r="V1019" i="5" s="1"/>
  <c r="M1018" i="5"/>
  <c r="H1019" i="5" s="1"/>
  <c r="W239" i="2"/>
  <c r="Z239" i="2"/>
  <c r="E581" i="2"/>
  <c r="F580" i="2"/>
  <c r="G580" i="2" s="1"/>
  <c r="I239" i="2"/>
  <c r="J239" i="2"/>
  <c r="L239" i="2"/>
  <c r="X239" i="2" s="1"/>
  <c r="Y239" i="2" l="1"/>
  <c r="W1019" i="5"/>
  <c r="Z1019" i="5"/>
  <c r="L1019" i="5"/>
  <c r="I1019" i="5"/>
  <c r="J1019" i="5"/>
  <c r="E2035" i="5"/>
  <c r="V240" i="2"/>
  <c r="F581" i="2"/>
  <c r="G581" i="2" s="1"/>
  <c r="E582" i="2"/>
  <c r="K239" i="2"/>
  <c r="M239" i="2" s="1"/>
  <c r="K1019" i="5" l="1"/>
  <c r="E2036" i="5"/>
  <c r="X1019" i="5"/>
  <c r="Y1019" i="5" s="1"/>
  <c r="V1020" i="5" s="1"/>
  <c r="M1019" i="5"/>
  <c r="H1020" i="5" s="1"/>
  <c r="W240" i="2"/>
  <c r="Z240" i="2"/>
  <c r="E583" i="2"/>
  <c r="F582" i="2"/>
  <c r="G582" i="2" s="1"/>
  <c r="H240" i="2"/>
  <c r="N240" i="2" s="1"/>
  <c r="Z1020" i="5" l="1"/>
  <c r="W1020" i="5"/>
  <c r="L1020" i="5"/>
  <c r="I1020" i="5"/>
  <c r="J1020" i="5"/>
  <c r="E2037" i="5"/>
  <c r="F583" i="2"/>
  <c r="G583" i="2" s="1"/>
  <c r="E584" i="2"/>
  <c r="I240" i="2"/>
  <c r="J240" i="2"/>
  <c r="L240" i="2"/>
  <c r="X240" i="2" s="1"/>
  <c r="Y240" i="2" s="1"/>
  <c r="K1020" i="5" l="1"/>
  <c r="E2038" i="5"/>
  <c r="X1020" i="5"/>
  <c r="M1020" i="5"/>
  <c r="H1021" i="5" s="1"/>
  <c r="Y1020" i="5"/>
  <c r="V1021" i="5" s="1"/>
  <c r="V241" i="2"/>
  <c r="E585" i="2"/>
  <c r="F584" i="2"/>
  <c r="G584" i="2" s="1"/>
  <c r="K240" i="2"/>
  <c r="M240" i="2" s="1"/>
  <c r="H241" i="2" s="1"/>
  <c r="N241" i="2" s="1"/>
  <c r="Z1021" i="5" l="1"/>
  <c r="W1021" i="5"/>
  <c r="L1021" i="5"/>
  <c r="J1021" i="5"/>
  <c r="I1021" i="5"/>
  <c r="E2039" i="5"/>
  <c r="W241" i="2"/>
  <c r="Y241" i="2" s="1"/>
  <c r="Z241" i="2"/>
  <c r="E586" i="2"/>
  <c r="F585" i="2"/>
  <c r="G585" i="2" s="1"/>
  <c r="I241" i="2"/>
  <c r="J241" i="2"/>
  <c r="L241" i="2"/>
  <c r="X241" i="2" s="1"/>
  <c r="K1021" i="5" l="1"/>
  <c r="X1021" i="5"/>
  <c r="M1021" i="5"/>
  <c r="H1022" i="5" s="1"/>
  <c r="E2040" i="5"/>
  <c r="Y1021" i="5"/>
  <c r="V1022" i="5" s="1"/>
  <c r="V242" i="2"/>
  <c r="E587" i="2"/>
  <c r="F586" i="2"/>
  <c r="G586" i="2" s="1"/>
  <c r="K241" i="2"/>
  <c r="M241" i="2"/>
  <c r="Z1022" i="5" l="1"/>
  <c r="W1022" i="5"/>
  <c r="E2041" i="5"/>
  <c r="L1022" i="5"/>
  <c r="I1022" i="5"/>
  <c r="J1022" i="5"/>
  <c r="W242" i="2"/>
  <c r="Z242" i="2"/>
  <c r="E588" i="2"/>
  <c r="F587" i="2"/>
  <c r="G587" i="2" s="1"/>
  <c r="H242" i="2"/>
  <c r="N242" i="2" s="1"/>
  <c r="K1022" i="5" l="1"/>
  <c r="E2042" i="5"/>
  <c r="X1022" i="5"/>
  <c r="M1022" i="5"/>
  <c r="H1023" i="5" s="1"/>
  <c r="Y1022" i="5"/>
  <c r="V1023" i="5" s="1"/>
  <c r="E589" i="2"/>
  <c r="F588" i="2"/>
  <c r="G588" i="2" s="1"/>
  <c r="J242" i="2"/>
  <c r="I242" i="2"/>
  <c r="L242" i="2"/>
  <c r="X242" i="2" s="1"/>
  <c r="Y242" i="2" s="1"/>
  <c r="W1023" i="5" l="1"/>
  <c r="Z1023" i="5"/>
  <c r="E2043" i="5"/>
  <c r="L1023" i="5"/>
  <c r="J1023" i="5"/>
  <c r="I1023" i="5"/>
  <c r="V243" i="2"/>
  <c r="K242" i="2"/>
  <c r="F589" i="2"/>
  <c r="G589" i="2" s="1"/>
  <c r="E590" i="2"/>
  <c r="M242" i="2"/>
  <c r="X1023" i="5" l="1"/>
  <c r="K1023" i="5"/>
  <c r="M1023" i="5" s="1"/>
  <c r="H1024" i="5" s="1"/>
  <c r="Y1023" i="5"/>
  <c r="V1024" i="5" s="1"/>
  <c r="E2044" i="5"/>
  <c r="W243" i="2"/>
  <c r="Z243" i="2"/>
  <c r="E591" i="2"/>
  <c r="F590" i="2"/>
  <c r="G590" i="2" s="1"/>
  <c r="H243" i="2"/>
  <c r="N243" i="2" s="1"/>
  <c r="L1024" i="5" l="1"/>
  <c r="I1024" i="5"/>
  <c r="J1024" i="5"/>
  <c r="E2045" i="5"/>
  <c r="Z1024" i="5"/>
  <c r="W1024" i="5"/>
  <c r="E592" i="2"/>
  <c r="F591" i="2"/>
  <c r="G591" i="2" s="1"/>
  <c r="J243" i="2"/>
  <c r="I243" i="2"/>
  <c r="L243" i="2"/>
  <c r="X243" i="2" s="1"/>
  <c r="Y243" i="2" s="1"/>
  <c r="E2046" i="5" l="1"/>
  <c r="X1024" i="5"/>
  <c r="Y1024" i="5"/>
  <c r="V1025" i="5" s="1"/>
  <c r="K1024" i="5"/>
  <c r="M1024" i="5" s="1"/>
  <c r="H1025" i="5" s="1"/>
  <c r="V244" i="2"/>
  <c r="K243" i="2"/>
  <c r="E593" i="2"/>
  <c r="F592" i="2"/>
  <c r="G592" i="2" s="1"/>
  <c r="M243" i="2"/>
  <c r="L1025" i="5" l="1"/>
  <c r="I1025" i="5"/>
  <c r="J1025" i="5"/>
  <c r="Z1025" i="5"/>
  <c r="W1025" i="5"/>
  <c r="E2047" i="5"/>
  <c r="W244" i="2"/>
  <c r="Z244" i="2"/>
  <c r="E594" i="2"/>
  <c r="F593" i="2"/>
  <c r="G593" i="2" s="1"/>
  <c r="H244" i="2"/>
  <c r="N244" i="2" s="1"/>
  <c r="E2048" i="5" l="1"/>
  <c r="K1025" i="5"/>
  <c r="X1025" i="5"/>
  <c r="Y1025" i="5" s="1"/>
  <c r="V1026" i="5" s="1"/>
  <c r="M1025" i="5"/>
  <c r="H1026" i="5" s="1"/>
  <c r="E595" i="2"/>
  <c r="F594" i="2"/>
  <c r="G594" i="2" s="1"/>
  <c r="I244" i="2"/>
  <c r="J244" i="2"/>
  <c r="L244" i="2"/>
  <c r="X244" i="2" s="1"/>
  <c r="Y244" i="2" s="1"/>
  <c r="Z1026" i="5" l="1"/>
  <c r="W1026" i="5"/>
  <c r="L1026" i="5"/>
  <c r="I1026" i="5"/>
  <c r="J1026" i="5"/>
  <c r="E2049" i="5"/>
  <c r="V245" i="2"/>
  <c r="E596" i="2"/>
  <c r="F595" i="2"/>
  <c r="G595" i="2" s="1"/>
  <c r="K244" i="2"/>
  <c r="M244" i="2" s="1"/>
  <c r="K1026" i="5" l="1"/>
  <c r="E2050" i="5"/>
  <c r="X1026" i="5"/>
  <c r="M1026" i="5"/>
  <c r="H1027" i="5" s="1"/>
  <c r="Y1026" i="5"/>
  <c r="V1027" i="5" s="1"/>
  <c r="W245" i="2"/>
  <c r="Z245" i="2"/>
  <c r="E597" i="2"/>
  <c r="F596" i="2"/>
  <c r="G596" i="2" s="1"/>
  <c r="H245" i="2"/>
  <c r="N245" i="2" s="1"/>
  <c r="W1027" i="5" l="1"/>
  <c r="Z1027" i="5"/>
  <c r="L1027" i="5"/>
  <c r="J1027" i="5"/>
  <c r="I1027" i="5"/>
  <c r="E2051" i="5"/>
  <c r="F597" i="2"/>
  <c r="G597" i="2" s="1"/>
  <c r="E598" i="2"/>
  <c r="I245" i="2"/>
  <c r="J245" i="2"/>
  <c r="L245" i="2"/>
  <c r="X245" i="2" s="1"/>
  <c r="Y245" i="2" s="1"/>
  <c r="X1027" i="5" l="1"/>
  <c r="Y1027" i="5"/>
  <c r="V1028" i="5" s="1"/>
  <c r="E2052" i="5"/>
  <c r="K1027" i="5"/>
  <c r="M1027" i="5" s="1"/>
  <c r="H1028" i="5" s="1"/>
  <c r="V246" i="2"/>
  <c r="E599" i="2"/>
  <c r="F598" i="2"/>
  <c r="G598" i="2" s="1"/>
  <c r="K245" i="2"/>
  <c r="M245" i="2" s="1"/>
  <c r="L1028" i="5" l="1"/>
  <c r="I1028" i="5"/>
  <c r="J1028" i="5"/>
  <c r="E2053" i="5"/>
  <c r="Z1028" i="5"/>
  <c r="W1028" i="5"/>
  <c r="W246" i="2"/>
  <c r="Z246" i="2"/>
  <c r="E600" i="2"/>
  <c r="F599" i="2"/>
  <c r="G599" i="2" s="1"/>
  <c r="H246" i="2"/>
  <c r="N246" i="2" s="1"/>
  <c r="X1028" i="5" l="1"/>
  <c r="Y1028" i="5" s="1"/>
  <c r="V1029" i="5" s="1"/>
  <c r="E2054" i="5"/>
  <c r="K1028" i="5"/>
  <c r="M1028" i="5" s="1"/>
  <c r="H1029" i="5" s="1"/>
  <c r="E601" i="2"/>
  <c r="F600" i="2"/>
  <c r="G600" i="2" s="1"/>
  <c r="J246" i="2"/>
  <c r="I246" i="2"/>
  <c r="L246" i="2"/>
  <c r="X246" i="2" s="1"/>
  <c r="Y246" i="2" s="1"/>
  <c r="L1029" i="5" l="1"/>
  <c r="I1029" i="5"/>
  <c r="J1029" i="5"/>
  <c r="Z1029" i="5"/>
  <c r="W1029" i="5"/>
  <c r="E2055" i="5"/>
  <c r="V247" i="2"/>
  <c r="K246" i="2"/>
  <c r="F601" i="2"/>
  <c r="G601" i="2" s="1"/>
  <c r="E602" i="2"/>
  <c r="M246" i="2"/>
  <c r="E2056" i="5" l="1"/>
  <c r="K1029" i="5"/>
  <c r="X1029" i="5"/>
  <c r="Y1029" i="5" s="1"/>
  <c r="V1030" i="5" s="1"/>
  <c r="M1029" i="5"/>
  <c r="H1030" i="5" s="1"/>
  <c r="W247" i="2"/>
  <c r="Z247" i="2"/>
  <c r="E603" i="2"/>
  <c r="F602" i="2"/>
  <c r="G602" i="2" s="1"/>
  <c r="H247" i="2"/>
  <c r="N247" i="2" s="1"/>
  <c r="Z1030" i="5" l="1"/>
  <c r="W1030" i="5"/>
  <c r="L1030" i="5"/>
  <c r="I1030" i="5"/>
  <c r="J1030" i="5"/>
  <c r="E2057" i="5"/>
  <c r="E604" i="2"/>
  <c r="F603" i="2"/>
  <c r="G603" i="2" s="1"/>
  <c r="I247" i="2"/>
  <c r="J247" i="2"/>
  <c r="L247" i="2"/>
  <c r="X247" i="2" s="1"/>
  <c r="Y247" i="2" s="1"/>
  <c r="E2058" i="5" l="1"/>
  <c r="K1030" i="5"/>
  <c r="X1030" i="5"/>
  <c r="Y1030" i="5" s="1"/>
  <c r="V1031" i="5" s="1"/>
  <c r="M1030" i="5"/>
  <c r="H1031" i="5" s="1"/>
  <c r="V248" i="2"/>
  <c r="E605" i="2"/>
  <c r="F604" i="2"/>
  <c r="G604" i="2" s="1"/>
  <c r="K247" i="2"/>
  <c r="M247" i="2" s="1"/>
  <c r="H248" i="2" s="1"/>
  <c r="N248" i="2" s="1"/>
  <c r="W1031" i="5" l="1"/>
  <c r="Z1031" i="5"/>
  <c r="E2059" i="5"/>
  <c r="L1031" i="5"/>
  <c r="J1031" i="5"/>
  <c r="I1031" i="5"/>
  <c r="W248" i="2"/>
  <c r="Y248" i="2" s="1"/>
  <c r="Z248" i="2"/>
  <c r="F605" i="2"/>
  <c r="G605" i="2" s="1"/>
  <c r="E606" i="2"/>
  <c r="I248" i="2"/>
  <c r="J248" i="2"/>
  <c r="L248" i="2"/>
  <c r="X248" i="2" s="1"/>
  <c r="K1031" i="5" l="1"/>
  <c r="X1031" i="5"/>
  <c r="Y1031" i="5" s="1"/>
  <c r="V1032" i="5" s="1"/>
  <c r="M1031" i="5"/>
  <c r="H1032" i="5" s="1"/>
  <c r="E2060" i="5"/>
  <c r="V249" i="2"/>
  <c r="E607" i="2"/>
  <c r="F606" i="2"/>
  <c r="G606" i="2" s="1"/>
  <c r="K248" i="2"/>
  <c r="M248" i="2" s="1"/>
  <c r="H249" i="2" s="1"/>
  <c r="N249" i="2" s="1"/>
  <c r="Z1032" i="5" l="1"/>
  <c r="W1032" i="5"/>
  <c r="E2061" i="5"/>
  <c r="L1032" i="5"/>
  <c r="I1032" i="5"/>
  <c r="J1032" i="5"/>
  <c r="W249" i="2"/>
  <c r="Y249" i="2" s="1"/>
  <c r="Z249" i="2"/>
  <c r="E608" i="2"/>
  <c r="F607" i="2"/>
  <c r="G607" i="2" s="1"/>
  <c r="I249" i="2"/>
  <c r="J249" i="2"/>
  <c r="L249" i="2"/>
  <c r="X249" i="2" s="1"/>
  <c r="X1032" i="5" l="1"/>
  <c r="Y1032" i="5"/>
  <c r="V1033" i="5" s="1"/>
  <c r="K1032" i="5"/>
  <c r="M1032" i="5" s="1"/>
  <c r="H1033" i="5" s="1"/>
  <c r="E2062" i="5"/>
  <c r="V250" i="2"/>
  <c r="F608" i="2"/>
  <c r="G608" i="2" s="1"/>
  <c r="E609" i="2"/>
  <c r="K249" i="2"/>
  <c r="M249" i="2"/>
  <c r="L1033" i="5" l="1"/>
  <c r="I1033" i="5"/>
  <c r="J1033" i="5"/>
  <c r="E2063" i="5"/>
  <c r="Z1033" i="5"/>
  <c r="W1033" i="5"/>
  <c r="W250" i="2"/>
  <c r="Z250" i="2"/>
  <c r="F609" i="2"/>
  <c r="G609" i="2" s="1"/>
  <c r="E610" i="2"/>
  <c r="H250" i="2"/>
  <c r="N250" i="2" s="1"/>
  <c r="E2064" i="5" l="1"/>
  <c r="K1033" i="5"/>
  <c r="X1033" i="5"/>
  <c r="Y1033" i="5" s="1"/>
  <c r="V1034" i="5" s="1"/>
  <c r="M1033" i="5"/>
  <c r="H1034" i="5" s="1"/>
  <c r="E611" i="2"/>
  <c r="F610" i="2"/>
  <c r="G610" i="2" s="1"/>
  <c r="J250" i="2"/>
  <c r="I250" i="2"/>
  <c r="L250" i="2"/>
  <c r="X250" i="2" s="1"/>
  <c r="Y250" i="2" s="1"/>
  <c r="Z1034" i="5" l="1"/>
  <c r="W1034" i="5"/>
  <c r="L1034" i="5"/>
  <c r="I1034" i="5"/>
  <c r="J1034" i="5"/>
  <c r="E2065" i="5"/>
  <c r="V251" i="2"/>
  <c r="K250" i="2"/>
  <c r="E612" i="2"/>
  <c r="F611" i="2"/>
  <c r="G611" i="2" s="1"/>
  <c r="M250" i="2"/>
  <c r="E2066" i="5" l="1"/>
  <c r="K1034" i="5"/>
  <c r="X1034" i="5"/>
  <c r="Y1034" i="5" s="1"/>
  <c r="V1035" i="5" s="1"/>
  <c r="M1034" i="5"/>
  <c r="H1035" i="5" s="1"/>
  <c r="W251" i="2"/>
  <c r="Z251" i="2"/>
  <c r="E613" i="2"/>
  <c r="F612" i="2"/>
  <c r="G612" i="2" s="1"/>
  <c r="H251" i="2"/>
  <c r="N251" i="2" s="1"/>
  <c r="W1035" i="5" l="1"/>
  <c r="Z1035" i="5"/>
  <c r="L1035" i="5"/>
  <c r="I1035" i="5"/>
  <c r="J1035" i="5"/>
  <c r="E2067" i="5"/>
  <c r="E614" i="2"/>
  <c r="F613" i="2"/>
  <c r="G613" i="2" s="1"/>
  <c r="J251" i="2"/>
  <c r="I251" i="2"/>
  <c r="L251" i="2"/>
  <c r="X251" i="2" s="1"/>
  <c r="Y251" i="2" s="1"/>
  <c r="E2068" i="5" l="1"/>
  <c r="K1035" i="5"/>
  <c r="X1035" i="5"/>
  <c r="Y1035" i="5" s="1"/>
  <c r="V1036" i="5" s="1"/>
  <c r="M1035" i="5"/>
  <c r="H1036" i="5" s="1"/>
  <c r="V252" i="2"/>
  <c r="K251" i="2"/>
  <c r="F614" i="2"/>
  <c r="G614" i="2" s="1"/>
  <c r="E615" i="2"/>
  <c r="M251" i="2"/>
  <c r="Z1036" i="5" l="1"/>
  <c r="W1036" i="5"/>
  <c r="L1036" i="5"/>
  <c r="I1036" i="5"/>
  <c r="J1036" i="5"/>
  <c r="E2069" i="5"/>
  <c r="W252" i="2"/>
  <c r="Z252" i="2"/>
  <c r="E616" i="2"/>
  <c r="F615" i="2"/>
  <c r="G615" i="2" s="1"/>
  <c r="H252" i="2"/>
  <c r="N252" i="2" s="1"/>
  <c r="K1036" i="5" l="1"/>
  <c r="X1036" i="5"/>
  <c r="M1036" i="5"/>
  <c r="H1037" i="5" s="1"/>
  <c r="E2070" i="5"/>
  <c r="Y1036" i="5"/>
  <c r="V1037" i="5" s="1"/>
  <c r="E617" i="2"/>
  <c r="F616" i="2"/>
  <c r="G616" i="2" s="1"/>
  <c r="I252" i="2"/>
  <c r="J252" i="2"/>
  <c r="L252" i="2"/>
  <c r="X252" i="2" s="1"/>
  <c r="Y252" i="2" s="1"/>
  <c r="Z1037" i="5" l="1"/>
  <c r="W1037" i="5"/>
  <c r="E2071" i="5"/>
  <c r="L1037" i="5"/>
  <c r="I1037" i="5"/>
  <c r="J1037" i="5"/>
  <c r="V253" i="2"/>
  <c r="F617" i="2"/>
  <c r="G617" i="2" s="1"/>
  <c r="E618" i="2"/>
  <c r="K252" i="2"/>
  <c r="M252" i="2" s="1"/>
  <c r="K1037" i="5" l="1"/>
  <c r="E2072" i="5"/>
  <c r="X1037" i="5"/>
  <c r="M1037" i="5"/>
  <c r="H1038" i="5" s="1"/>
  <c r="Y1037" i="5"/>
  <c r="V1038" i="5" s="1"/>
  <c r="W253" i="2"/>
  <c r="Z253" i="2"/>
  <c r="E619" i="2"/>
  <c r="F618" i="2"/>
  <c r="G618" i="2" s="1"/>
  <c r="H253" i="2"/>
  <c r="N253" i="2" s="1"/>
  <c r="Z1038" i="5" l="1"/>
  <c r="W1038" i="5"/>
  <c r="E2073" i="5"/>
  <c r="L1038" i="5"/>
  <c r="J1038" i="5"/>
  <c r="I1038" i="5"/>
  <c r="E620" i="2"/>
  <c r="F619" i="2"/>
  <c r="G619" i="2" s="1"/>
  <c r="I253" i="2"/>
  <c r="J253" i="2"/>
  <c r="L253" i="2"/>
  <c r="X253" i="2" s="1"/>
  <c r="Y253" i="2" s="1"/>
  <c r="K1038" i="5" l="1"/>
  <c r="X1038" i="5"/>
  <c r="M1038" i="5"/>
  <c r="H1039" i="5" s="1"/>
  <c r="E2074" i="5"/>
  <c r="Y1038" i="5"/>
  <c r="V1039" i="5" s="1"/>
  <c r="V254" i="2"/>
  <c r="F620" i="2"/>
  <c r="G620" i="2" s="1"/>
  <c r="E621" i="2"/>
  <c r="K253" i="2"/>
  <c r="M253" i="2" s="1"/>
  <c r="H254" i="2" s="1"/>
  <c r="N254" i="2" s="1"/>
  <c r="E2075" i="5" l="1"/>
  <c r="L1039" i="5"/>
  <c r="I1039" i="5"/>
  <c r="J1039" i="5"/>
  <c r="W1039" i="5"/>
  <c r="Z1039" i="5"/>
  <c r="W254" i="2"/>
  <c r="Y254" i="2" s="1"/>
  <c r="Z254" i="2"/>
  <c r="E622" i="2"/>
  <c r="F621" i="2"/>
  <c r="G621" i="2" s="1"/>
  <c r="J254" i="2"/>
  <c r="I254" i="2"/>
  <c r="L254" i="2"/>
  <c r="X254" i="2" s="1"/>
  <c r="X1039" i="5" l="1"/>
  <c r="Y1039" i="5"/>
  <c r="V1040" i="5" s="1"/>
  <c r="K1039" i="5"/>
  <c r="M1039" i="5" s="1"/>
  <c r="H1040" i="5" s="1"/>
  <c r="E2076" i="5"/>
  <c r="V255" i="2"/>
  <c r="K254" i="2"/>
  <c r="E623" i="2"/>
  <c r="F622" i="2"/>
  <c r="G622" i="2" s="1"/>
  <c r="M254" i="2"/>
  <c r="L1040" i="5" l="1"/>
  <c r="I1040" i="5"/>
  <c r="J1040" i="5"/>
  <c r="E2077" i="5"/>
  <c r="Z1040" i="5"/>
  <c r="W1040" i="5"/>
  <c r="W255" i="2"/>
  <c r="Z255" i="2"/>
  <c r="F623" i="2"/>
  <c r="G623" i="2" s="1"/>
  <c r="E624" i="2"/>
  <c r="H255" i="2"/>
  <c r="N255" i="2" s="1"/>
  <c r="E2078" i="5" l="1"/>
  <c r="X1040" i="5"/>
  <c r="Y1040" i="5" s="1"/>
  <c r="V1041" i="5" s="1"/>
  <c r="K1040" i="5"/>
  <c r="M1040" i="5" s="1"/>
  <c r="H1041" i="5" s="1"/>
  <c r="E625" i="2"/>
  <c r="F624" i="2"/>
  <c r="G624" i="2" s="1"/>
  <c r="I255" i="2"/>
  <c r="J255" i="2"/>
  <c r="L255" i="2"/>
  <c r="X255" i="2" s="1"/>
  <c r="Y255" i="2" s="1"/>
  <c r="L1041" i="5" l="1"/>
  <c r="I1041" i="5"/>
  <c r="J1041" i="5"/>
  <c r="Z1041" i="5"/>
  <c r="W1041" i="5"/>
  <c r="E2079" i="5"/>
  <c r="V256" i="2"/>
  <c r="E626" i="2"/>
  <c r="F625" i="2"/>
  <c r="G625" i="2" s="1"/>
  <c r="K255" i="2"/>
  <c r="M255" i="2" s="1"/>
  <c r="E2080" i="5" l="1"/>
  <c r="K1041" i="5"/>
  <c r="X1041" i="5"/>
  <c r="Y1041" i="5" s="1"/>
  <c r="V1042" i="5" s="1"/>
  <c r="M1041" i="5"/>
  <c r="H1042" i="5" s="1"/>
  <c r="W256" i="2"/>
  <c r="Z256" i="2"/>
  <c r="E627" i="2"/>
  <c r="F626" i="2"/>
  <c r="G626" i="2" s="1"/>
  <c r="H256" i="2"/>
  <c r="N256" i="2" s="1"/>
  <c r="Z1042" i="5" l="1"/>
  <c r="W1042" i="5"/>
  <c r="E2081" i="5"/>
  <c r="L1042" i="5"/>
  <c r="I1042" i="5"/>
  <c r="J1042" i="5"/>
  <c r="E628" i="2"/>
  <c r="F627" i="2"/>
  <c r="G627" i="2" s="1"/>
  <c r="I256" i="2"/>
  <c r="J256" i="2"/>
  <c r="L256" i="2"/>
  <c r="X256" i="2" s="1"/>
  <c r="Y256" i="2" s="1"/>
  <c r="X1042" i="5" l="1"/>
  <c r="K1042" i="5"/>
  <c r="M1042" i="5" s="1"/>
  <c r="H1043" i="5" s="1"/>
  <c r="E2082" i="5"/>
  <c r="Y1042" i="5"/>
  <c r="V1043" i="5" s="1"/>
  <c r="V257" i="2"/>
  <c r="F628" i="2"/>
  <c r="G628" i="2" s="1"/>
  <c r="E629" i="2"/>
  <c r="K256" i="2"/>
  <c r="M256" i="2" s="1"/>
  <c r="L1043" i="5" l="1"/>
  <c r="I1043" i="5"/>
  <c r="J1043" i="5"/>
  <c r="W1043" i="5"/>
  <c r="Z1043" i="5"/>
  <c r="E2083" i="5"/>
  <c r="W257" i="2"/>
  <c r="Z257" i="2"/>
  <c r="F629" i="2"/>
  <c r="G629" i="2" s="1"/>
  <c r="E630" i="2"/>
  <c r="H257" i="2"/>
  <c r="N257" i="2" s="1"/>
  <c r="E2084" i="5" l="1"/>
  <c r="X1043" i="5"/>
  <c r="Y1043" i="5" s="1"/>
  <c r="V1044" i="5" s="1"/>
  <c r="K1043" i="5"/>
  <c r="M1043" i="5" s="1"/>
  <c r="H1044" i="5" s="1"/>
  <c r="F630" i="2"/>
  <c r="G630" i="2" s="1"/>
  <c r="E631" i="2"/>
  <c r="I257" i="2"/>
  <c r="J257" i="2"/>
  <c r="L257" i="2"/>
  <c r="X257" i="2" s="1"/>
  <c r="Y257" i="2" s="1"/>
  <c r="L1044" i="5" l="1"/>
  <c r="J1044" i="5"/>
  <c r="I1044" i="5"/>
  <c r="K1044" i="5" s="1"/>
  <c r="Z1044" i="5"/>
  <c r="W1044" i="5"/>
  <c r="E2085" i="5"/>
  <c r="V258" i="2"/>
  <c r="F631" i="2"/>
  <c r="G631" i="2" s="1"/>
  <c r="E632" i="2"/>
  <c r="K257" i="2"/>
  <c r="M257" i="2" s="1"/>
  <c r="H258" i="2" s="1"/>
  <c r="N258" i="2" s="1"/>
  <c r="E2086" i="5" l="1"/>
  <c r="X1044" i="5"/>
  <c r="M1044" i="5"/>
  <c r="H1045" i="5" s="1"/>
  <c r="Y1044" i="5"/>
  <c r="V1045" i="5" s="1"/>
  <c r="W258" i="2"/>
  <c r="Z258" i="2"/>
  <c r="F632" i="2"/>
  <c r="G632" i="2" s="1"/>
  <c r="E633" i="2"/>
  <c r="J258" i="2"/>
  <c r="I258" i="2"/>
  <c r="L258" i="2"/>
  <c r="X258" i="2" s="1"/>
  <c r="Y258" i="2" l="1"/>
  <c r="Z1045" i="5"/>
  <c r="W1045" i="5"/>
  <c r="L1045" i="5"/>
  <c r="I1045" i="5"/>
  <c r="J1045" i="5"/>
  <c r="E2087" i="5"/>
  <c r="V259" i="2"/>
  <c r="K258" i="2"/>
  <c r="M258" i="2" s="1"/>
  <c r="H259" i="2" s="1"/>
  <c r="N259" i="2" s="1"/>
  <c r="E634" i="2"/>
  <c r="F633" i="2"/>
  <c r="G633" i="2" s="1"/>
  <c r="E2088" i="5" l="1"/>
  <c r="K1045" i="5"/>
  <c r="X1045" i="5"/>
  <c r="M1045" i="5"/>
  <c r="H1046" i="5" s="1"/>
  <c r="Y1045" i="5"/>
  <c r="V1046" i="5" s="1"/>
  <c r="W259" i="2"/>
  <c r="Z259" i="2"/>
  <c r="E635" i="2"/>
  <c r="F634" i="2"/>
  <c r="G634" i="2" s="1"/>
  <c r="J259" i="2"/>
  <c r="I259" i="2"/>
  <c r="L259" i="2"/>
  <c r="X259" i="2" s="1"/>
  <c r="Y259" i="2" l="1"/>
  <c r="V260" i="2" s="1"/>
  <c r="Z1046" i="5"/>
  <c r="W1046" i="5"/>
  <c r="L1046" i="5"/>
  <c r="I1046" i="5"/>
  <c r="J1046" i="5"/>
  <c r="E2089" i="5"/>
  <c r="K259" i="2"/>
  <c r="M259" i="2" s="1"/>
  <c r="F635" i="2"/>
  <c r="G635" i="2" s="1"/>
  <c r="E636" i="2"/>
  <c r="E2090" i="5" l="1"/>
  <c r="K1046" i="5"/>
  <c r="X1046" i="5"/>
  <c r="Y1046" i="5" s="1"/>
  <c r="V1047" i="5" s="1"/>
  <c r="M1046" i="5"/>
  <c r="H1047" i="5" s="1"/>
  <c r="W260" i="2"/>
  <c r="Z260" i="2"/>
  <c r="F636" i="2"/>
  <c r="G636" i="2" s="1"/>
  <c r="E637" i="2"/>
  <c r="H260" i="2"/>
  <c r="N260" i="2" s="1"/>
  <c r="W1047" i="5" l="1"/>
  <c r="Z1047" i="5"/>
  <c r="L1047" i="5"/>
  <c r="J1047" i="5"/>
  <c r="I1047" i="5"/>
  <c r="E2091" i="5"/>
  <c r="E638" i="2"/>
  <c r="F637" i="2"/>
  <c r="G637" i="2" s="1"/>
  <c r="I260" i="2"/>
  <c r="J260" i="2"/>
  <c r="L260" i="2"/>
  <c r="X260" i="2" s="1"/>
  <c r="Y260" i="2" s="1"/>
  <c r="K1047" i="5" l="1"/>
  <c r="E2092" i="5"/>
  <c r="X1047" i="5"/>
  <c r="Y1047" i="5" s="1"/>
  <c r="V1048" i="5" s="1"/>
  <c r="M1047" i="5"/>
  <c r="H1048" i="5" s="1"/>
  <c r="V261" i="2"/>
  <c r="F638" i="2"/>
  <c r="G638" i="2" s="1"/>
  <c r="E639" i="2"/>
  <c r="K260" i="2"/>
  <c r="M260" i="2" s="1"/>
  <c r="H261" i="2" s="1"/>
  <c r="N261" i="2" s="1"/>
  <c r="Z1048" i="5" l="1"/>
  <c r="W1048" i="5"/>
  <c r="L1048" i="5"/>
  <c r="I1048" i="5"/>
  <c r="J1048" i="5"/>
  <c r="E2093" i="5"/>
  <c r="W261" i="2"/>
  <c r="Y261" i="2" s="1"/>
  <c r="Z261" i="2"/>
  <c r="E640" i="2"/>
  <c r="F639" i="2"/>
  <c r="G639" i="2" s="1"/>
  <c r="I261" i="2"/>
  <c r="J261" i="2"/>
  <c r="L261" i="2"/>
  <c r="X261" i="2" s="1"/>
  <c r="K1048" i="5" l="1"/>
  <c r="E2094" i="5"/>
  <c r="X1048" i="5"/>
  <c r="M1048" i="5"/>
  <c r="H1049" i="5" s="1"/>
  <c r="Y1048" i="5"/>
  <c r="V1049" i="5" s="1"/>
  <c r="V262" i="2"/>
  <c r="F640" i="2"/>
  <c r="G640" i="2" s="1"/>
  <c r="E641" i="2"/>
  <c r="K261" i="2"/>
  <c r="M261" i="2" s="1"/>
  <c r="H262" i="2" s="1"/>
  <c r="N262" i="2" s="1"/>
  <c r="Z1049" i="5" l="1"/>
  <c r="W1049" i="5"/>
  <c r="L1049" i="5"/>
  <c r="J1049" i="5"/>
  <c r="I1049" i="5"/>
  <c r="E2095" i="5"/>
  <c r="W262" i="2"/>
  <c r="Y262" i="2" s="1"/>
  <c r="Z262" i="2"/>
  <c r="F641" i="2"/>
  <c r="G641" i="2" s="1"/>
  <c r="E642" i="2"/>
  <c r="J262" i="2"/>
  <c r="I262" i="2"/>
  <c r="L262" i="2"/>
  <c r="X262" i="2" s="1"/>
  <c r="K1049" i="5" l="1"/>
  <c r="E2096" i="5"/>
  <c r="X1049" i="5"/>
  <c r="M1049" i="5"/>
  <c r="H1050" i="5" s="1"/>
  <c r="Y1049" i="5"/>
  <c r="V1050" i="5" s="1"/>
  <c r="K262" i="2"/>
  <c r="V263" i="2"/>
  <c r="E643" i="2"/>
  <c r="F642" i="2"/>
  <c r="G642" i="2" s="1"/>
  <c r="M262" i="2"/>
  <c r="Z1050" i="5" l="1"/>
  <c r="W1050" i="5"/>
  <c r="E2097" i="5"/>
  <c r="L1050" i="5"/>
  <c r="I1050" i="5"/>
  <c r="J1050" i="5"/>
  <c r="W263" i="2"/>
  <c r="Z263" i="2"/>
  <c r="E644" i="2"/>
  <c r="F643" i="2"/>
  <c r="G643" i="2" s="1"/>
  <c r="H263" i="2"/>
  <c r="N263" i="2" s="1"/>
  <c r="X1050" i="5" l="1"/>
  <c r="K1050" i="5"/>
  <c r="M1050" i="5" s="1"/>
  <c r="H1051" i="5" s="1"/>
  <c r="E2098" i="5"/>
  <c r="Y1050" i="5"/>
  <c r="V1051" i="5" s="1"/>
  <c r="F644" i="2"/>
  <c r="G644" i="2" s="1"/>
  <c r="E645" i="2"/>
  <c r="I263" i="2"/>
  <c r="J263" i="2"/>
  <c r="L263" i="2"/>
  <c r="X263" i="2" s="1"/>
  <c r="Y263" i="2" s="1"/>
  <c r="L1051" i="5" l="1"/>
  <c r="I1051" i="5"/>
  <c r="J1051" i="5"/>
  <c r="W1051" i="5"/>
  <c r="Z1051" i="5"/>
  <c r="E2099" i="5"/>
  <c r="V264" i="2"/>
  <c r="F645" i="2"/>
  <c r="G645" i="2" s="1"/>
  <c r="E646" i="2"/>
  <c r="K263" i="2"/>
  <c r="M263" i="2" s="1"/>
  <c r="H264" i="2" s="1"/>
  <c r="N264" i="2" s="1"/>
  <c r="E2100" i="5" l="1"/>
  <c r="X1051" i="5"/>
  <c r="Y1051" i="5" s="1"/>
  <c r="V1052" i="5" s="1"/>
  <c r="K1051" i="5"/>
  <c r="M1051" i="5" s="1"/>
  <c r="H1052" i="5" s="1"/>
  <c r="W264" i="2"/>
  <c r="Z264" i="2"/>
  <c r="F646" i="2"/>
  <c r="G646" i="2" s="1"/>
  <c r="E647" i="2"/>
  <c r="I264" i="2"/>
  <c r="J264" i="2"/>
  <c r="L264" i="2"/>
  <c r="X264" i="2" s="1"/>
  <c r="Y264" i="2" l="1"/>
  <c r="V265" i="2" s="1"/>
  <c r="L1052" i="5"/>
  <c r="I1052" i="5"/>
  <c r="J1052" i="5"/>
  <c r="Z1052" i="5"/>
  <c r="W1052" i="5"/>
  <c r="E2101" i="5"/>
  <c r="E648" i="2"/>
  <c r="F647" i="2"/>
  <c r="G647" i="2" s="1"/>
  <c r="K264" i="2"/>
  <c r="M264" i="2" s="1"/>
  <c r="K1052" i="5" l="1"/>
  <c r="E2102" i="5"/>
  <c r="X1052" i="5"/>
  <c r="Y1052" i="5" s="1"/>
  <c r="V1053" i="5" s="1"/>
  <c r="M1052" i="5"/>
  <c r="H1053" i="5" s="1"/>
  <c r="W265" i="2"/>
  <c r="Z265" i="2"/>
  <c r="E649" i="2"/>
  <c r="F648" i="2"/>
  <c r="G648" i="2" s="1"/>
  <c r="H265" i="2"/>
  <c r="N265" i="2" s="1"/>
  <c r="Z1053" i="5" l="1"/>
  <c r="W1053" i="5"/>
  <c r="L1053" i="5"/>
  <c r="I1053" i="5"/>
  <c r="J1053" i="5"/>
  <c r="E2103" i="5"/>
  <c r="E650" i="2"/>
  <c r="F649" i="2"/>
  <c r="G649" i="2" s="1"/>
  <c r="I265" i="2"/>
  <c r="J265" i="2"/>
  <c r="L265" i="2"/>
  <c r="X265" i="2" s="1"/>
  <c r="Y265" i="2" s="1"/>
  <c r="E2104" i="5" l="1"/>
  <c r="K1053" i="5"/>
  <c r="X1053" i="5"/>
  <c r="M1053" i="5"/>
  <c r="H1054" i="5" s="1"/>
  <c r="Y1053" i="5"/>
  <c r="V1054" i="5" s="1"/>
  <c r="V266" i="2"/>
  <c r="E651" i="2"/>
  <c r="F650" i="2"/>
  <c r="G650" i="2" s="1"/>
  <c r="K265" i="2"/>
  <c r="M265" i="2"/>
  <c r="Z1054" i="5" l="1"/>
  <c r="W1054" i="5"/>
  <c r="L1054" i="5"/>
  <c r="I1054" i="5"/>
  <c r="J1054" i="5"/>
  <c r="E2105" i="5"/>
  <c r="W266" i="2"/>
  <c r="Z266" i="2"/>
  <c r="E652" i="2"/>
  <c r="F651" i="2"/>
  <c r="G651" i="2" s="1"/>
  <c r="H266" i="2"/>
  <c r="N266" i="2" s="1"/>
  <c r="E2106" i="5" l="1"/>
  <c r="K1054" i="5"/>
  <c r="X1054" i="5"/>
  <c r="Y1054" i="5" s="1"/>
  <c r="V1055" i="5" s="1"/>
  <c r="M1054" i="5"/>
  <c r="H1055" i="5" s="1"/>
  <c r="E653" i="2"/>
  <c r="F652" i="2"/>
  <c r="G652" i="2" s="1"/>
  <c r="I266" i="2"/>
  <c r="J266" i="2"/>
  <c r="L266" i="2"/>
  <c r="X266" i="2" s="1"/>
  <c r="Y266" i="2" s="1"/>
  <c r="W1055" i="5" l="1"/>
  <c r="Z1055" i="5"/>
  <c r="E2107" i="5"/>
  <c r="L1055" i="5"/>
  <c r="I1055" i="5"/>
  <c r="J1055" i="5"/>
  <c r="V267" i="2"/>
  <c r="E654" i="2"/>
  <c r="F653" i="2"/>
  <c r="G653" i="2" s="1"/>
  <c r="K266" i="2"/>
  <c r="M266" i="2"/>
  <c r="K1055" i="5" l="1"/>
  <c r="X1055" i="5"/>
  <c r="M1055" i="5"/>
  <c r="H1056" i="5" s="1"/>
  <c r="E2108" i="5"/>
  <c r="Y1055" i="5"/>
  <c r="V1056" i="5" s="1"/>
  <c r="W267" i="2"/>
  <c r="Z267" i="2"/>
  <c r="E655" i="2"/>
  <c r="F654" i="2"/>
  <c r="G654" i="2" s="1"/>
  <c r="H267" i="2"/>
  <c r="N267" i="2" s="1"/>
  <c r="Z1056" i="5" l="1"/>
  <c r="W1056" i="5"/>
  <c r="E2109" i="5"/>
  <c r="L1056" i="5"/>
  <c r="J1056" i="5"/>
  <c r="I1056" i="5"/>
  <c r="F655" i="2"/>
  <c r="G655" i="2" s="1"/>
  <c r="E656" i="2"/>
  <c r="I267" i="2"/>
  <c r="J267" i="2"/>
  <c r="L267" i="2"/>
  <c r="X267" i="2" s="1"/>
  <c r="Y267" i="2" s="1"/>
  <c r="K1056" i="5" l="1"/>
  <c r="X1056" i="5"/>
  <c r="M1056" i="5"/>
  <c r="H1057" i="5" s="1"/>
  <c r="E2110" i="5"/>
  <c r="Y1056" i="5"/>
  <c r="V1057" i="5" s="1"/>
  <c r="V268" i="2"/>
  <c r="E657" i="2"/>
  <c r="F656" i="2"/>
  <c r="G656" i="2" s="1"/>
  <c r="K267" i="2"/>
  <c r="M267" i="2" s="1"/>
  <c r="H268" i="2" s="1"/>
  <c r="N268" i="2" s="1"/>
  <c r="E2111" i="5" l="1"/>
  <c r="Z1057" i="5"/>
  <c r="W1057" i="5"/>
  <c r="L1057" i="5"/>
  <c r="I1057" i="5"/>
  <c r="J1057" i="5"/>
  <c r="W268" i="2"/>
  <c r="Y268" i="2" s="1"/>
  <c r="Z268" i="2"/>
  <c r="E658" i="2"/>
  <c r="F657" i="2"/>
  <c r="G657" i="2" s="1"/>
  <c r="I268" i="2"/>
  <c r="J268" i="2"/>
  <c r="L268" i="2"/>
  <c r="X268" i="2" s="1"/>
  <c r="K1057" i="5" l="1"/>
  <c r="X1057" i="5"/>
  <c r="M1057" i="5"/>
  <c r="H1058" i="5" s="1"/>
  <c r="E2112" i="5"/>
  <c r="Y1057" i="5"/>
  <c r="V1058" i="5" s="1"/>
  <c r="V269" i="2"/>
  <c r="F658" i="2"/>
  <c r="G658" i="2" s="1"/>
  <c r="E659" i="2"/>
  <c r="K268" i="2"/>
  <c r="M268" i="2" s="1"/>
  <c r="L1058" i="5" l="1"/>
  <c r="I1058" i="5"/>
  <c r="J1058" i="5"/>
  <c r="Z1058" i="5"/>
  <c r="W1058" i="5"/>
  <c r="E2113" i="5"/>
  <c r="W269" i="2"/>
  <c r="Z269" i="2"/>
  <c r="F659" i="2"/>
  <c r="G659" i="2" s="1"/>
  <c r="E660" i="2"/>
  <c r="H269" i="2"/>
  <c r="N269" i="2" s="1"/>
  <c r="E2114" i="5" l="1"/>
  <c r="K1058" i="5"/>
  <c r="X1058" i="5"/>
  <c r="Y1058" i="5" s="1"/>
  <c r="V1059" i="5" s="1"/>
  <c r="M1058" i="5"/>
  <c r="H1059" i="5" s="1"/>
  <c r="F660" i="2"/>
  <c r="G660" i="2" s="1"/>
  <c r="E661" i="2"/>
  <c r="I269" i="2"/>
  <c r="J269" i="2"/>
  <c r="L269" i="2"/>
  <c r="X269" i="2" s="1"/>
  <c r="Y269" i="2" s="1"/>
  <c r="W1059" i="5" l="1"/>
  <c r="Z1059" i="5"/>
  <c r="E2115" i="5"/>
  <c r="L1059" i="5"/>
  <c r="I1059" i="5"/>
  <c r="J1059" i="5"/>
  <c r="V270" i="2"/>
  <c r="F661" i="2"/>
  <c r="G661" i="2" s="1"/>
  <c r="E662" i="2"/>
  <c r="K269" i="2"/>
  <c r="M269" i="2"/>
  <c r="X1059" i="5" l="1"/>
  <c r="Y1059" i="5"/>
  <c r="V1060" i="5" s="1"/>
  <c r="K1059" i="5"/>
  <c r="M1059" i="5" s="1"/>
  <c r="H1060" i="5" s="1"/>
  <c r="E2116" i="5"/>
  <c r="W270" i="2"/>
  <c r="Z270" i="2"/>
  <c r="E663" i="2"/>
  <c r="F662" i="2"/>
  <c r="G662" i="2" s="1"/>
  <c r="H270" i="2"/>
  <c r="N270" i="2" s="1"/>
  <c r="L1060" i="5" l="1"/>
  <c r="I1060" i="5"/>
  <c r="J1060" i="5"/>
  <c r="E2117" i="5"/>
  <c r="Z1060" i="5"/>
  <c r="W1060" i="5"/>
  <c r="E664" i="2"/>
  <c r="F663" i="2"/>
  <c r="G663" i="2" s="1"/>
  <c r="J270" i="2"/>
  <c r="I270" i="2"/>
  <c r="L270" i="2"/>
  <c r="X270" i="2" s="1"/>
  <c r="Y270" i="2" s="1"/>
  <c r="E2118" i="5" l="1"/>
  <c r="K1060" i="5"/>
  <c r="X1060" i="5"/>
  <c r="Y1060" i="5" s="1"/>
  <c r="V1061" i="5" s="1"/>
  <c r="M1060" i="5"/>
  <c r="H1061" i="5" s="1"/>
  <c r="V271" i="2"/>
  <c r="K270" i="2"/>
  <c r="E665" i="2"/>
  <c r="F664" i="2"/>
  <c r="G664" i="2" s="1"/>
  <c r="M270" i="2"/>
  <c r="Z1061" i="5" l="1"/>
  <c r="W1061" i="5"/>
  <c r="E2119" i="5"/>
  <c r="L1061" i="5"/>
  <c r="I1061" i="5"/>
  <c r="J1061" i="5"/>
  <c r="W271" i="2"/>
  <c r="Z271" i="2"/>
  <c r="F665" i="2"/>
  <c r="G665" i="2" s="1"/>
  <c r="E666" i="2"/>
  <c r="H271" i="2"/>
  <c r="N271" i="2" s="1"/>
  <c r="K1061" i="5" l="1"/>
  <c r="E2120" i="5"/>
  <c r="X1061" i="5"/>
  <c r="M1061" i="5"/>
  <c r="H1062" i="5" s="1"/>
  <c r="Y1061" i="5"/>
  <c r="V1062" i="5" s="1"/>
  <c r="F666" i="2"/>
  <c r="G666" i="2" s="1"/>
  <c r="E667" i="2"/>
  <c r="I271" i="2"/>
  <c r="J271" i="2"/>
  <c r="L271" i="2"/>
  <c r="X271" i="2" s="1"/>
  <c r="Y271" i="2" s="1"/>
  <c r="L1062" i="5" l="1"/>
  <c r="I1062" i="5"/>
  <c r="J1062" i="5"/>
  <c r="E2121" i="5"/>
  <c r="Z1062" i="5"/>
  <c r="W1062" i="5"/>
  <c r="V272" i="2"/>
  <c r="F667" i="2"/>
  <c r="G667" i="2" s="1"/>
  <c r="E668" i="2"/>
  <c r="K271" i="2"/>
  <c r="M271" i="2" s="1"/>
  <c r="E2122" i="5" l="1"/>
  <c r="X1062" i="5"/>
  <c r="Y1062" i="5" s="1"/>
  <c r="V1063" i="5" s="1"/>
  <c r="K1062" i="5"/>
  <c r="M1062" i="5" s="1"/>
  <c r="H1063" i="5" s="1"/>
  <c r="W272" i="2"/>
  <c r="Z272" i="2"/>
  <c r="F668" i="2"/>
  <c r="G668" i="2" s="1"/>
  <c r="E669" i="2"/>
  <c r="H272" i="2"/>
  <c r="N272" i="2" s="1"/>
  <c r="L1063" i="5" l="1"/>
  <c r="I1063" i="5"/>
  <c r="J1063" i="5"/>
  <c r="E2123" i="5"/>
  <c r="W1063" i="5"/>
  <c r="Z1063" i="5"/>
  <c r="E670" i="2"/>
  <c r="F669" i="2"/>
  <c r="G669" i="2" s="1"/>
  <c r="I272" i="2"/>
  <c r="J272" i="2"/>
  <c r="L272" i="2"/>
  <c r="X272" i="2" s="1"/>
  <c r="Y272" i="2" s="1"/>
  <c r="E2124" i="5" l="1"/>
  <c r="X1063" i="5"/>
  <c r="Y1063" i="5" s="1"/>
  <c r="V1064" i="5" s="1"/>
  <c r="K1063" i="5"/>
  <c r="M1063" i="5" s="1"/>
  <c r="H1064" i="5" s="1"/>
  <c r="V273" i="2"/>
  <c r="E671" i="2"/>
  <c r="F670" i="2"/>
  <c r="G670" i="2" s="1"/>
  <c r="K272" i="2"/>
  <c r="M272" i="2" s="1"/>
  <c r="L1064" i="5" l="1"/>
  <c r="J1064" i="5"/>
  <c r="I1064" i="5"/>
  <c r="K1064" i="5" s="1"/>
  <c r="Z1064" i="5"/>
  <c r="W1064" i="5"/>
  <c r="E2125" i="5"/>
  <c r="W273" i="2"/>
  <c r="Z273" i="2"/>
  <c r="F671" i="2"/>
  <c r="G671" i="2" s="1"/>
  <c r="E672" i="2"/>
  <c r="H273" i="2"/>
  <c r="N273" i="2" s="1"/>
  <c r="E2126" i="5" l="1"/>
  <c r="X1064" i="5"/>
  <c r="M1064" i="5"/>
  <c r="H1065" i="5" s="1"/>
  <c r="Y1064" i="5"/>
  <c r="V1065" i="5" s="1"/>
  <c r="E673" i="2"/>
  <c r="F672" i="2"/>
  <c r="G672" i="2" s="1"/>
  <c r="I273" i="2"/>
  <c r="J273" i="2"/>
  <c r="L273" i="2"/>
  <c r="X273" i="2" s="1"/>
  <c r="Y273" i="2" s="1"/>
  <c r="L1065" i="5" l="1"/>
  <c r="I1065" i="5"/>
  <c r="J1065" i="5"/>
  <c r="E2127" i="5"/>
  <c r="Z1065" i="5"/>
  <c r="W1065" i="5"/>
  <c r="V274" i="2"/>
  <c r="E674" i="2"/>
  <c r="F673" i="2"/>
  <c r="G673" i="2" s="1"/>
  <c r="K273" i="2"/>
  <c r="M273" i="2" s="1"/>
  <c r="E2128" i="5" l="1"/>
  <c r="K1065" i="5"/>
  <c r="X1065" i="5"/>
  <c r="Y1065" i="5" s="1"/>
  <c r="V1066" i="5" s="1"/>
  <c r="M1065" i="5"/>
  <c r="H1066" i="5" s="1"/>
  <c r="W274" i="2"/>
  <c r="Z274" i="2"/>
  <c r="E675" i="2"/>
  <c r="F674" i="2"/>
  <c r="G674" i="2" s="1"/>
  <c r="H274" i="2"/>
  <c r="N274" i="2" s="1"/>
  <c r="Z1066" i="5" l="1"/>
  <c r="W1066" i="5"/>
  <c r="L1066" i="5"/>
  <c r="I1066" i="5"/>
  <c r="J1066" i="5"/>
  <c r="E2129" i="5"/>
  <c r="E676" i="2"/>
  <c r="F675" i="2"/>
  <c r="G675" i="2" s="1"/>
  <c r="J274" i="2"/>
  <c r="I274" i="2"/>
  <c r="L274" i="2"/>
  <c r="X274" i="2" s="1"/>
  <c r="Y274" i="2" s="1"/>
  <c r="E2130" i="5" l="1"/>
  <c r="X1066" i="5"/>
  <c r="Y1066" i="5" s="1"/>
  <c r="V1067" i="5" s="1"/>
  <c r="K1066" i="5"/>
  <c r="M1066" i="5" s="1"/>
  <c r="H1067" i="5" s="1"/>
  <c r="V275" i="2"/>
  <c r="K274" i="2"/>
  <c r="M274" i="2" s="1"/>
  <c r="H275" i="2" s="1"/>
  <c r="N275" i="2" s="1"/>
  <c r="F676" i="2"/>
  <c r="G676" i="2" s="1"/>
  <c r="E677" i="2"/>
  <c r="L1067" i="5" l="1"/>
  <c r="I1067" i="5"/>
  <c r="J1067" i="5"/>
  <c r="W1067" i="5"/>
  <c r="Z1067" i="5"/>
  <c r="E2131" i="5"/>
  <c r="W275" i="2"/>
  <c r="Y275" i="2" s="1"/>
  <c r="Z275" i="2"/>
  <c r="F677" i="2"/>
  <c r="G677" i="2" s="1"/>
  <c r="E678" i="2"/>
  <c r="I275" i="2"/>
  <c r="J275" i="2"/>
  <c r="L275" i="2"/>
  <c r="X275" i="2" s="1"/>
  <c r="E2132" i="5" l="1"/>
  <c r="X1067" i="5"/>
  <c r="Y1067" i="5"/>
  <c r="V1068" i="5" s="1"/>
  <c r="K1067" i="5"/>
  <c r="M1067" i="5" s="1"/>
  <c r="H1068" i="5" s="1"/>
  <c r="V276" i="2"/>
  <c r="E679" i="2"/>
  <c r="F678" i="2"/>
  <c r="G678" i="2" s="1"/>
  <c r="K275" i="2"/>
  <c r="M275" i="2" s="1"/>
  <c r="L1068" i="5" l="1"/>
  <c r="I1068" i="5"/>
  <c r="J1068" i="5"/>
  <c r="Z1068" i="5"/>
  <c r="W1068" i="5"/>
  <c r="E2133" i="5"/>
  <c r="W276" i="2"/>
  <c r="Z276" i="2"/>
  <c r="E680" i="2"/>
  <c r="F679" i="2"/>
  <c r="G679" i="2" s="1"/>
  <c r="H276" i="2"/>
  <c r="N276" i="2" s="1"/>
  <c r="E2134" i="5" l="1"/>
  <c r="X1068" i="5"/>
  <c r="Y1068" i="5" s="1"/>
  <c r="V1069" i="5" s="1"/>
  <c r="K1068" i="5"/>
  <c r="M1068" i="5" s="1"/>
  <c r="H1069" i="5" s="1"/>
  <c r="F680" i="2"/>
  <c r="G680" i="2" s="1"/>
  <c r="E681" i="2"/>
  <c r="I276" i="2"/>
  <c r="J276" i="2"/>
  <c r="L276" i="2"/>
  <c r="X276" i="2" s="1"/>
  <c r="Y276" i="2" s="1"/>
  <c r="L1069" i="5" l="1"/>
  <c r="I1069" i="5"/>
  <c r="J1069" i="5"/>
  <c r="E2135" i="5"/>
  <c r="Z1069" i="5"/>
  <c r="W1069" i="5"/>
  <c r="V277" i="2"/>
  <c r="F681" i="2"/>
  <c r="G681" i="2" s="1"/>
  <c r="E682" i="2"/>
  <c r="K276" i="2"/>
  <c r="M276" i="2" s="1"/>
  <c r="E2136" i="5" l="1"/>
  <c r="K1069" i="5"/>
  <c r="X1069" i="5"/>
  <c r="Y1069" i="5" s="1"/>
  <c r="V1070" i="5" s="1"/>
  <c r="M1069" i="5"/>
  <c r="H1070" i="5" s="1"/>
  <c r="W277" i="2"/>
  <c r="Z277" i="2"/>
  <c r="F682" i="2"/>
  <c r="G682" i="2" s="1"/>
  <c r="E683" i="2"/>
  <c r="H277" i="2"/>
  <c r="N277" i="2" s="1"/>
  <c r="Z1070" i="5" l="1"/>
  <c r="W1070" i="5"/>
  <c r="L1070" i="5"/>
  <c r="I1070" i="5"/>
  <c r="J1070" i="5"/>
  <c r="E2137" i="5"/>
  <c r="E684" i="2"/>
  <c r="F683" i="2"/>
  <c r="G683" i="2" s="1"/>
  <c r="I277" i="2"/>
  <c r="J277" i="2"/>
  <c r="L277" i="2"/>
  <c r="X277" i="2" s="1"/>
  <c r="Y277" i="2" s="1"/>
  <c r="K1070" i="5" l="1"/>
  <c r="E2138" i="5"/>
  <c r="X1070" i="5"/>
  <c r="M1070" i="5"/>
  <c r="H1071" i="5" s="1"/>
  <c r="Y1070" i="5"/>
  <c r="V1071" i="5" s="1"/>
  <c r="V278" i="2"/>
  <c r="F684" i="2"/>
  <c r="G684" i="2" s="1"/>
  <c r="E685" i="2"/>
  <c r="K277" i="2"/>
  <c r="M277" i="2" s="1"/>
  <c r="W1071" i="5" l="1"/>
  <c r="Z1071" i="5"/>
  <c r="E2139" i="5"/>
  <c r="L1071" i="5"/>
  <c r="J1071" i="5"/>
  <c r="I1071" i="5"/>
  <c r="W278" i="2"/>
  <c r="Z278" i="2"/>
  <c r="E686" i="2"/>
  <c r="F685" i="2"/>
  <c r="G685" i="2" s="1"/>
  <c r="H278" i="2"/>
  <c r="N278" i="2" s="1"/>
  <c r="X1071" i="5" l="1"/>
  <c r="E2140" i="5"/>
  <c r="K1071" i="5"/>
  <c r="M1071" i="5" s="1"/>
  <c r="H1072" i="5" s="1"/>
  <c r="Y1071" i="5"/>
  <c r="V1072" i="5" s="1"/>
  <c r="E687" i="2"/>
  <c r="F686" i="2"/>
  <c r="G686" i="2" s="1"/>
  <c r="I278" i="2"/>
  <c r="J278" i="2"/>
  <c r="L278" i="2"/>
  <c r="X278" i="2" s="1"/>
  <c r="Y278" i="2" s="1"/>
  <c r="L1072" i="5" l="1"/>
  <c r="J1072" i="5"/>
  <c r="I1072" i="5"/>
  <c r="Z1072" i="5"/>
  <c r="W1072" i="5"/>
  <c r="E2141" i="5"/>
  <c r="V279" i="2"/>
  <c r="F687" i="2"/>
  <c r="G687" i="2" s="1"/>
  <c r="E688" i="2"/>
  <c r="K278" i="2"/>
  <c r="M278" i="2" s="1"/>
  <c r="H279" i="2" s="1"/>
  <c r="N279" i="2" s="1"/>
  <c r="K1072" i="5" l="1"/>
  <c r="E2142" i="5"/>
  <c r="X1072" i="5"/>
  <c r="Y1072" i="5" s="1"/>
  <c r="V1073" i="5" s="1"/>
  <c r="M1072" i="5"/>
  <c r="H1073" i="5" s="1"/>
  <c r="W279" i="2"/>
  <c r="Z279" i="2"/>
  <c r="F688" i="2"/>
  <c r="G688" i="2" s="1"/>
  <c r="E689" i="2"/>
  <c r="I279" i="2"/>
  <c r="J279" i="2"/>
  <c r="L279" i="2"/>
  <c r="X279" i="2" s="1"/>
  <c r="Y279" i="2" l="1"/>
  <c r="V280" i="2" s="1"/>
  <c r="Z1073" i="5"/>
  <c r="W1073" i="5"/>
  <c r="E2143" i="5"/>
  <c r="L1073" i="5"/>
  <c r="J1073" i="5"/>
  <c r="I1073" i="5"/>
  <c r="F689" i="2"/>
  <c r="G689" i="2" s="1"/>
  <c r="E690" i="2"/>
  <c r="K279" i="2"/>
  <c r="M279" i="2" s="1"/>
  <c r="K1073" i="5" l="1"/>
  <c r="E2144" i="5"/>
  <c r="X1073" i="5"/>
  <c r="M1073" i="5"/>
  <c r="H1074" i="5" s="1"/>
  <c r="Y1073" i="5"/>
  <c r="V1074" i="5" s="1"/>
  <c r="W280" i="2"/>
  <c r="Z280" i="2"/>
  <c r="F690" i="2"/>
  <c r="G690" i="2" s="1"/>
  <c r="E691" i="2"/>
  <c r="H280" i="2"/>
  <c r="N280" i="2" s="1"/>
  <c r="Z1074" i="5" l="1"/>
  <c r="W1074" i="5"/>
  <c r="E2145" i="5"/>
  <c r="L1074" i="5"/>
  <c r="I1074" i="5"/>
  <c r="J1074" i="5"/>
  <c r="E692" i="2"/>
  <c r="F691" i="2"/>
  <c r="G691" i="2" s="1"/>
  <c r="I280" i="2"/>
  <c r="J280" i="2"/>
  <c r="L280" i="2"/>
  <c r="X280" i="2" s="1"/>
  <c r="Y280" i="2" s="1"/>
  <c r="K1074" i="5" l="1"/>
  <c r="E2146" i="5"/>
  <c r="X1074" i="5"/>
  <c r="M1074" i="5"/>
  <c r="H1075" i="5" s="1"/>
  <c r="Y1074" i="5"/>
  <c r="V1075" i="5" s="1"/>
  <c r="V281" i="2"/>
  <c r="E693" i="2"/>
  <c r="F692" i="2"/>
  <c r="G692" i="2" s="1"/>
  <c r="K280" i="2"/>
  <c r="M280" i="2" s="1"/>
  <c r="W1075" i="5" l="1"/>
  <c r="Z1075" i="5"/>
  <c r="L1075" i="5"/>
  <c r="J1075" i="5"/>
  <c r="I1075" i="5"/>
  <c r="E2147" i="5"/>
  <c r="W281" i="2"/>
  <c r="Z281" i="2"/>
  <c r="E694" i="2"/>
  <c r="F693" i="2"/>
  <c r="G693" i="2" s="1"/>
  <c r="H281" i="2"/>
  <c r="N281" i="2" s="1"/>
  <c r="K1075" i="5" l="1"/>
  <c r="E2148" i="5"/>
  <c r="X1075" i="5"/>
  <c r="M1075" i="5"/>
  <c r="H1076" i="5" s="1"/>
  <c r="Y1075" i="5"/>
  <c r="V1076" i="5" s="1"/>
  <c r="E695" i="2"/>
  <c r="F694" i="2"/>
  <c r="G694" i="2" s="1"/>
  <c r="I281" i="2"/>
  <c r="J281" i="2"/>
  <c r="L281" i="2"/>
  <c r="X281" i="2" s="1"/>
  <c r="Y281" i="2" s="1"/>
  <c r="Z1076" i="5" l="1"/>
  <c r="W1076" i="5"/>
  <c r="L1076" i="5"/>
  <c r="I1076" i="5"/>
  <c r="J1076" i="5"/>
  <c r="E2149" i="5"/>
  <c r="V282" i="2"/>
  <c r="E696" i="2"/>
  <c r="F695" i="2"/>
  <c r="G695" i="2" s="1"/>
  <c r="K281" i="2"/>
  <c r="M281" i="2" s="1"/>
  <c r="H282" i="2" s="1"/>
  <c r="N282" i="2" s="1"/>
  <c r="E2150" i="5" l="1"/>
  <c r="X1076" i="5"/>
  <c r="K1076" i="5"/>
  <c r="M1076" i="5" s="1"/>
  <c r="H1077" i="5" s="1"/>
  <c r="Y1076" i="5"/>
  <c r="V1077" i="5" s="1"/>
  <c r="W282" i="2"/>
  <c r="Z282" i="2"/>
  <c r="E697" i="2"/>
  <c r="F696" i="2"/>
  <c r="G696" i="2" s="1"/>
  <c r="J282" i="2"/>
  <c r="I282" i="2"/>
  <c r="L282" i="2"/>
  <c r="X282" i="2" s="1"/>
  <c r="Y282" i="2" l="1"/>
  <c r="L1077" i="5"/>
  <c r="J1077" i="5"/>
  <c r="I1077" i="5"/>
  <c r="E2151" i="5"/>
  <c r="Z1077" i="5"/>
  <c r="W1077" i="5"/>
  <c r="V283" i="2"/>
  <c r="K282" i="2"/>
  <c r="M282" i="2"/>
  <c r="H283" i="2" s="1"/>
  <c r="N283" i="2" s="1"/>
  <c r="F697" i="2"/>
  <c r="G697" i="2" s="1"/>
  <c r="E698" i="2"/>
  <c r="E2152" i="5" l="1"/>
  <c r="K1077" i="5"/>
  <c r="X1077" i="5"/>
  <c r="Y1077" i="5" s="1"/>
  <c r="V1078" i="5" s="1"/>
  <c r="M1077" i="5"/>
  <c r="H1078" i="5" s="1"/>
  <c r="W283" i="2"/>
  <c r="Z283" i="2"/>
  <c r="E699" i="2"/>
  <c r="F698" i="2"/>
  <c r="G698" i="2" s="1"/>
  <c r="J283" i="2"/>
  <c r="I283" i="2"/>
  <c r="L283" i="2"/>
  <c r="X283" i="2" s="1"/>
  <c r="Y283" i="2" l="1"/>
  <c r="V284" i="2" s="1"/>
  <c r="Z1078" i="5"/>
  <c r="W1078" i="5"/>
  <c r="L1078" i="5"/>
  <c r="I1078" i="5"/>
  <c r="J1078" i="5"/>
  <c r="E2153" i="5"/>
  <c r="K283" i="2"/>
  <c r="M283" i="2" s="1"/>
  <c r="E700" i="2"/>
  <c r="F699" i="2"/>
  <c r="G699" i="2" s="1"/>
  <c r="X1078" i="5" l="1"/>
  <c r="K1078" i="5"/>
  <c r="M1078" i="5" s="1"/>
  <c r="H1079" i="5" s="1"/>
  <c r="E2154" i="5"/>
  <c r="Y1078" i="5"/>
  <c r="V1079" i="5" s="1"/>
  <c r="W284" i="2"/>
  <c r="Z284" i="2"/>
  <c r="E701" i="2"/>
  <c r="F700" i="2"/>
  <c r="G700" i="2" s="1"/>
  <c r="H284" i="2"/>
  <c r="N284" i="2" s="1"/>
  <c r="L1079" i="5" l="1"/>
  <c r="I1079" i="5"/>
  <c r="J1079" i="5"/>
  <c r="W1079" i="5"/>
  <c r="Z1079" i="5"/>
  <c r="E2155" i="5"/>
  <c r="F701" i="2"/>
  <c r="G701" i="2" s="1"/>
  <c r="E702" i="2"/>
  <c r="I284" i="2"/>
  <c r="J284" i="2"/>
  <c r="L284" i="2"/>
  <c r="X284" i="2" s="1"/>
  <c r="Y284" i="2" s="1"/>
  <c r="E2156" i="5" l="1"/>
  <c r="X1079" i="5"/>
  <c r="Y1079" i="5" s="1"/>
  <c r="V1080" i="5" s="1"/>
  <c r="K1079" i="5"/>
  <c r="M1079" i="5" s="1"/>
  <c r="H1080" i="5" s="1"/>
  <c r="V285" i="2"/>
  <c r="F702" i="2"/>
  <c r="G702" i="2" s="1"/>
  <c r="E703" i="2"/>
  <c r="K284" i="2"/>
  <c r="M284" i="2"/>
  <c r="L1080" i="5" l="1"/>
  <c r="J1080" i="5"/>
  <c r="I1080" i="5"/>
  <c r="Z1080" i="5"/>
  <c r="W1080" i="5"/>
  <c r="E2157" i="5"/>
  <c r="W285" i="2"/>
  <c r="Z285" i="2"/>
  <c r="E704" i="2"/>
  <c r="F703" i="2"/>
  <c r="G703" i="2" s="1"/>
  <c r="H285" i="2"/>
  <c r="N285" i="2" s="1"/>
  <c r="K1080" i="5" l="1"/>
  <c r="E2158" i="5"/>
  <c r="X1080" i="5"/>
  <c r="M1080" i="5"/>
  <c r="H1081" i="5" s="1"/>
  <c r="Y1080" i="5"/>
  <c r="V1081" i="5" s="1"/>
  <c r="F704" i="2"/>
  <c r="G704" i="2" s="1"/>
  <c r="E705" i="2"/>
  <c r="I285" i="2"/>
  <c r="J285" i="2"/>
  <c r="L285" i="2"/>
  <c r="X285" i="2" s="1"/>
  <c r="Y285" i="2" s="1"/>
  <c r="Z1081" i="5" l="1"/>
  <c r="W1081" i="5"/>
  <c r="L1081" i="5"/>
  <c r="J1081" i="5"/>
  <c r="I1081" i="5"/>
  <c r="E2159" i="5"/>
  <c r="V286" i="2"/>
  <c r="E706" i="2"/>
  <c r="F705" i="2"/>
  <c r="G705" i="2" s="1"/>
  <c r="K285" i="2"/>
  <c r="M285" i="2" s="1"/>
  <c r="K1081" i="5" l="1"/>
  <c r="E2160" i="5"/>
  <c r="X1081" i="5"/>
  <c r="M1081" i="5"/>
  <c r="H1082" i="5" s="1"/>
  <c r="Y1081" i="5"/>
  <c r="V1082" i="5" s="1"/>
  <c r="W286" i="2"/>
  <c r="Z286" i="2"/>
  <c r="E707" i="2"/>
  <c r="F706" i="2"/>
  <c r="G706" i="2" s="1"/>
  <c r="H286" i="2"/>
  <c r="N286" i="2" s="1"/>
  <c r="L1082" i="5" l="1"/>
  <c r="I1082" i="5"/>
  <c r="J1082" i="5"/>
  <c r="E2161" i="5"/>
  <c r="Z1082" i="5"/>
  <c r="W1082" i="5"/>
  <c r="E708" i="2"/>
  <c r="F707" i="2"/>
  <c r="G707" i="2" s="1"/>
  <c r="I286" i="2"/>
  <c r="J286" i="2"/>
  <c r="L286" i="2"/>
  <c r="X286" i="2" s="1"/>
  <c r="Y286" i="2" s="1"/>
  <c r="K1082" i="5" l="1"/>
  <c r="E2162" i="5"/>
  <c r="X1082" i="5"/>
  <c r="Y1082" i="5" s="1"/>
  <c r="V1083" i="5" s="1"/>
  <c r="M1082" i="5"/>
  <c r="H1083" i="5" s="1"/>
  <c r="V287" i="2"/>
  <c r="E709" i="2"/>
  <c r="F708" i="2"/>
  <c r="G708" i="2" s="1"/>
  <c r="K286" i="2"/>
  <c r="M286" i="2" s="1"/>
  <c r="W1083" i="5" l="1"/>
  <c r="Z1083" i="5"/>
  <c r="L1083" i="5"/>
  <c r="J1083" i="5"/>
  <c r="I1083" i="5"/>
  <c r="E2163" i="5"/>
  <c r="W287" i="2"/>
  <c r="Z287" i="2"/>
  <c r="E710" i="2"/>
  <c r="F709" i="2"/>
  <c r="G709" i="2" s="1"/>
  <c r="H287" i="2"/>
  <c r="N287" i="2" s="1"/>
  <c r="E2164" i="5" l="1"/>
  <c r="K1083" i="5"/>
  <c r="X1083" i="5"/>
  <c r="Y1083" i="5" s="1"/>
  <c r="V1084" i="5" s="1"/>
  <c r="M1083" i="5"/>
  <c r="H1084" i="5" s="1"/>
  <c r="E711" i="2"/>
  <c r="F710" i="2"/>
  <c r="G710" i="2" s="1"/>
  <c r="J287" i="2"/>
  <c r="I287" i="2"/>
  <c r="L287" i="2"/>
  <c r="X287" i="2" s="1"/>
  <c r="Y287" i="2" s="1"/>
  <c r="L1084" i="5" l="1"/>
  <c r="I1084" i="5"/>
  <c r="J1084" i="5"/>
  <c r="Z1084" i="5"/>
  <c r="W1084" i="5"/>
  <c r="E2165" i="5"/>
  <c r="V288" i="2"/>
  <c r="K287" i="2"/>
  <c r="M287" i="2" s="1"/>
  <c r="H288" i="2" s="1"/>
  <c r="N288" i="2" s="1"/>
  <c r="E712" i="2"/>
  <c r="F711" i="2"/>
  <c r="G711" i="2" s="1"/>
  <c r="E2166" i="5" l="1"/>
  <c r="X1084" i="5"/>
  <c r="Y1084" i="5" s="1"/>
  <c r="V1085" i="5" s="1"/>
  <c r="K1084" i="5"/>
  <c r="M1084" i="5" s="1"/>
  <c r="H1085" i="5" s="1"/>
  <c r="W288" i="2"/>
  <c r="Z288" i="2"/>
  <c r="E713" i="2"/>
  <c r="F712" i="2"/>
  <c r="G712" i="2" s="1"/>
  <c r="I288" i="2"/>
  <c r="J288" i="2"/>
  <c r="L288" i="2"/>
  <c r="X288" i="2" s="1"/>
  <c r="Y288" i="2" l="1"/>
  <c r="L1085" i="5"/>
  <c r="J1085" i="5"/>
  <c r="I1085" i="5"/>
  <c r="Z1085" i="5"/>
  <c r="W1085" i="5"/>
  <c r="E2167" i="5"/>
  <c r="V289" i="2"/>
  <c r="F713" i="2"/>
  <c r="G713" i="2" s="1"/>
  <c r="E714" i="2"/>
  <c r="K288" i="2"/>
  <c r="M288" i="2" s="1"/>
  <c r="H289" i="2" s="1"/>
  <c r="N289" i="2" s="1"/>
  <c r="E2168" i="5" l="1"/>
  <c r="K1085" i="5"/>
  <c r="X1085" i="5"/>
  <c r="Y1085" i="5" s="1"/>
  <c r="V1086" i="5" s="1"/>
  <c r="M1085" i="5"/>
  <c r="H1086" i="5" s="1"/>
  <c r="W289" i="2"/>
  <c r="Z289" i="2"/>
  <c r="F714" i="2"/>
  <c r="G714" i="2" s="1"/>
  <c r="E715" i="2"/>
  <c r="I289" i="2"/>
  <c r="J289" i="2"/>
  <c r="L289" i="2"/>
  <c r="X289" i="2" s="1"/>
  <c r="Y289" i="2" l="1"/>
  <c r="Z1086" i="5"/>
  <c r="W1086" i="5"/>
  <c r="L1086" i="5"/>
  <c r="I1086" i="5"/>
  <c r="J1086" i="5"/>
  <c r="E2169" i="5"/>
  <c r="V290" i="2"/>
  <c r="F715" i="2"/>
  <c r="G715" i="2" s="1"/>
  <c r="E716" i="2"/>
  <c r="K289" i="2"/>
  <c r="M289" i="2" s="1"/>
  <c r="X1086" i="5" l="1"/>
  <c r="E2170" i="5"/>
  <c r="K1086" i="5"/>
  <c r="M1086" i="5" s="1"/>
  <c r="H1087" i="5" s="1"/>
  <c r="Y1086" i="5"/>
  <c r="V1087" i="5" s="1"/>
  <c r="W290" i="2"/>
  <c r="Z290" i="2"/>
  <c r="F716" i="2"/>
  <c r="G716" i="2" s="1"/>
  <c r="E717" i="2"/>
  <c r="H290" i="2"/>
  <c r="N290" i="2" s="1"/>
  <c r="L1087" i="5" l="1"/>
  <c r="I1087" i="5"/>
  <c r="J1087" i="5"/>
  <c r="W1087" i="5"/>
  <c r="Z1087" i="5"/>
  <c r="E2171" i="5"/>
  <c r="E718" i="2"/>
  <c r="F717" i="2"/>
  <c r="G717" i="2" s="1"/>
  <c r="I290" i="2"/>
  <c r="J290" i="2"/>
  <c r="L290" i="2"/>
  <c r="X290" i="2" s="1"/>
  <c r="Y290" i="2" s="1"/>
  <c r="E2172" i="5" l="1"/>
  <c r="X1087" i="5"/>
  <c r="Y1087" i="5"/>
  <c r="V1088" i="5" s="1"/>
  <c r="K1087" i="5"/>
  <c r="M1087" i="5" s="1"/>
  <c r="H1088" i="5" s="1"/>
  <c r="V291" i="2"/>
  <c r="F718" i="2"/>
  <c r="G718" i="2" s="1"/>
  <c r="E719" i="2"/>
  <c r="K290" i="2"/>
  <c r="M290" i="2"/>
  <c r="L1088" i="5" l="1"/>
  <c r="I1088" i="5"/>
  <c r="J1088" i="5"/>
  <c r="Z1088" i="5"/>
  <c r="W1088" i="5"/>
  <c r="E2173" i="5"/>
  <c r="W291" i="2"/>
  <c r="Z291" i="2"/>
  <c r="E720" i="2"/>
  <c r="F719" i="2"/>
  <c r="G719" i="2" s="1"/>
  <c r="H291" i="2"/>
  <c r="N291" i="2" s="1"/>
  <c r="X1088" i="5" l="1"/>
  <c r="Y1088" i="5" s="1"/>
  <c r="V1089" i="5" s="1"/>
  <c r="E2174" i="5"/>
  <c r="K1088" i="5"/>
  <c r="M1088" i="5" s="1"/>
  <c r="H1089" i="5" s="1"/>
  <c r="F720" i="2"/>
  <c r="G720" i="2" s="1"/>
  <c r="E721" i="2"/>
  <c r="I291" i="2"/>
  <c r="J291" i="2"/>
  <c r="L291" i="2"/>
  <c r="X291" i="2" s="1"/>
  <c r="Y291" i="2" s="1"/>
  <c r="L1089" i="5" l="1"/>
  <c r="J1089" i="5"/>
  <c r="I1089" i="5"/>
  <c r="Z1089" i="5"/>
  <c r="W1089" i="5"/>
  <c r="E2175" i="5"/>
  <c r="V292" i="2"/>
  <c r="E722" i="2"/>
  <c r="F721" i="2"/>
  <c r="G721" i="2" s="1"/>
  <c r="K291" i="2"/>
  <c r="M291" i="2" s="1"/>
  <c r="H292" i="2" s="1"/>
  <c r="N292" i="2" s="1"/>
  <c r="K1089" i="5" l="1"/>
  <c r="E2176" i="5"/>
  <c r="X1089" i="5"/>
  <c r="Y1089" i="5" s="1"/>
  <c r="V1090" i="5" s="1"/>
  <c r="M1089" i="5"/>
  <c r="H1090" i="5" s="1"/>
  <c r="W292" i="2"/>
  <c r="Z292" i="2"/>
  <c r="E723" i="2"/>
  <c r="F722" i="2"/>
  <c r="G722" i="2" s="1"/>
  <c r="I292" i="2"/>
  <c r="J292" i="2"/>
  <c r="L292" i="2"/>
  <c r="X292" i="2" s="1"/>
  <c r="Y292" i="2" l="1"/>
  <c r="V293" i="2" s="1"/>
  <c r="Z1090" i="5"/>
  <c r="W1090" i="5"/>
  <c r="L1090" i="5"/>
  <c r="I1090" i="5"/>
  <c r="J1090" i="5"/>
  <c r="E2177" i="5"/>
  <c r="F723" i="2"/>
  <c r="G723" i="2" s="1"/>
  <c r="E724" i="2"/>
  <c r="K292" i="2"/>
  <c r="M292" i="2" s="1"/>
  <c r="K1090" i="5" l="1"/>
  <c r="X1090" i="5"/>
  <c r="M1090" i="5"/>
  <c r="H1091" i="5" s="1"/>
  <c r="E2178" i="5"/>
  <c r="Y1090" i="5"/>
  <c r="V1091" i="5" s="1"/>
  <c r="W293" i="2"/>
  <c r="Z293" i="2"/>
  <c r="E725" i="2"/>
  <c r="F724" i="2"/>
  <c r="G724" i="2" s="1"/>
  <c r="H293" i="2"/>
  <c r="N293" i="2" s="1"/>
  <c r="F725" i="2" l="1"/>
  <c r="G725" i="2" s="1"/>
  <c r="E726" i="2"/>
  <c r="W1091" i="5"/>
  <c r="Z1091" i="5"/>
  <c r="E2179" i="5"/>
  <c r="L1091" i="5"/>
  <c r="I1091" i="5"/>
  <c r="J1091" i="5"/>
  <c r="I293" i="2"/>
  <c r="J293" i="2"/>
  <c r="L293" i="2"/>
  <c r="X293" i="2" s="1"/>
  <c r="Y293" i="2" s="1"/>
  <c r="F726" i="2" l="1"/>
  <c r="G726" i="2" s="1"/>
  <c r="E727" i="2"/>
  <c r="X1091" i="5"/>
  <c r="Y1091" i="5"/>
  <c r="V1092" i="5" s="1"/>
  <c r="K1091" i="5"/>
  <c r="M1091" i="5" s="1"/>
  <c r="H1092" i="5" s="1"/>
  <c r="E2180" i="5"/>
  <c r="V294" i="2"/>
  <c r="K293" i="2"/>
  <c r="M293" i="2"/>
  <c r="E728" i="2" l="1"/>
  <c r="F727" i="2"/>
  <c r="G727" i="2" s="1"/>
  <c r="L1092" i="5"/>
  <c r="I1092" i="5"/>
  <c r="J1092" i="5"/>
  <c r="E2181" i="5"/>
  <c r="Z1092" i="5"/>
  <c r="W1092" i="5"/>
  <c r="W294" i="2"/>
  <c r="Z294" i="2"/>
  <c r="H294" i="2"/>
  <c r="N294" i="2" s="1"/>
  <c r="E729" i="2" l="1"/>
  <c r="F728" i="2"/>
  <c r="G728" i="2" s="1"/>
  <c r="X1092" i="5"/>
  <c r="Y1092" i="5"/>
  <c r="V1093" i="5" s="1"/>
  <c r="E2182" i="5"/>
  <c r="K1092" i="5"/>
  <c r="M1092" i="5" s="1"/>
  <c r="H1093" i="5" s="1"/>
  <c r="J294" i="2"/>
  <c r="I294" i="2"/>
  <c r="L294" i="2"/>
  <c r="X294" i="2" s="1"/>
  <c r="Y294" i="2" s="1"/>
  <c r="K294" i="2" l="1"/>
  <c r="E730" i="2"/>
  <c r="F729" i="2"/>
  <c r="G729" i="2" s="1"/>
  <c r="L1093" i="5"/>
  <c r="J1093" i="5"/>
  <c r="I1093" i="5"/>
  <c r="E2183" i="5"/>
  <c r="Z1093" i="5"/>
  <c r="W1093" i="5"/>
  <c r="M294" i="2"/>
  <c r="H295" i="2" s="1"/>
  <c r="N295" i="2" s="1"/>
  <c r="V295" i="2"/>
  <c r="F730" i="2" l="1"/>
  <c r="G730" i="2" s="1"/>
  <c r="E731" i="2"/>
  <c r="E2184" i="5"/>
  <c r="K1093" i="5"/>
  <c r="X1093" i="5"/>
  <c r="Y1093" i="5" s="1"/>
  <c r="V1094" i="5" s="1"/>
  <c r="M1093" i="5"/>
  <c r="H1094" i="5" s="1"/>
  <c r="W295" i="2"/>
  <c r="Z295" i="2"/>
  <c r="J295" i="2"/>
  <c r="I295" i="2"/>
  <c r="L295" i="2"/>
  <c r="X295" i="2" s="1"/>
  <c r="Y295" i="2" l="1"/>
  <c r="V296" i="2" s="1"/>
  <c r="K295" i="2"/>
  <c r="F731" i="2"/>
  <c r="G731" i="2" s="1"/>
  <c r="E732" i="2"/>
  <c r="Z1094" i="5"/>
  <c r="W1094" i="5"/>
  <c r="E2185" i="5"/>
  <c r="L1094" i="5"/>
  <c r="I1094" i="5"/>
  <c r="J1094" i="5"/>
  <c r="M295" i="2"/>
  <c r="H296" i="2" s="1"/>
  <c r="N296" i="2" s="1"/>
  <c r="E733" i="2" l="1"/>
  <c r="F732" i="2"/>
  <c r="G732" i="2" s="1"/>
  <c r="K1094" i="5"/>
  <c r="X1094" i="5"/>
  <c r="M1094" i="5"/>
  <c r="H1095" i="5" s="1"/>
  <c r="E2186" i="5"/>
  <c r="Y1094" i="5"/>
  <c r="V1095" i="5" s="1"/>
  <c r="W296" i="2"/>
  <c r="Z296" i="2"/>
  <c r="I296" i="2"/>
  <c r="J296" i="2"/>
  <c r="L296" i="2"/>
  <c r="X296" i="2" s="1"/>
  <c r="Y296" i="2" l="1"/>
  <c r="E734" i="2"/>
  <c r="F733" i="2"/>
  <c r="G733" i="2" s="1"/>
  <c r="L1095" i="5"/>
  <c r="I1095" i="5"/>
  <c r="J1095" i="5"/>
  <c r="W1095" i="5"/>
  <c r="Z1095" i="5"/>
  <c r="E2187" i="5"/>
  <c r="V297" i="2"/>
  <c r="K296" i="2"/>
  <c r="M296" i="2" s="1"/>
  <c r="F734" i="2" l="1"/>
  <c r="G734" i="2" s="1"/>
  <c r="E735" i="2"/>
  <c r="E2188" i="5"/>
  <c r="X1095" i="5"/>
  <c r="Y1095" i="5"/>
  <c r="V1096" i="5" s="1"/>
  <c r="K1095" i="5"/>
  <c r="M1095" i="5" s="1"/>
  <c r="H1096" i="5" s="1"/>
  <c r="W297" i="2"/>
  <c r="Z297" i="2"/>
  <c r="H297" i="2"/>
  <c r="N297" i="2" s="1"/>
  <c r="F735" i="2" l="1"/>
  <c r="G735" i="2" s="1"/>
  <c r="E736" i="2"/>
  <c r="L1096" i="5"/>
  <c r="J1096" i="5"/>
  <c r="I1096" i="5"/>
  <c r="Z1096" i="5"/>
  <c r="W1096" i="5"/>
  <c r="E2189" i="5"/>
  <c r="I297" i="2"/>
  <c r="J297" i="2"/>
  <c r="L297" i="2"/>
  <c r="X297" i="2" s="1"/>
  <c r="Y297" i="2" s="1"/>
  <c r="F736" i="2" l="1"/>
  <c r="G736" i="2" s="1"/>
  <c r="E737" i="2"/>
  <c r="K1096" i="5"/>
  <c r="E2190" i="5"/>
  <c r="X1096" i="5"/>
  <c r="Y1096" i="5" s="1"/>
  <c r="V1097" i="5" s="1"/>
  <c r="M1096" i="5"/>
  <c r="H1097" i="5" s="1"/>
  <c r="V298" i="2"/>
  <c r="K297" i="2"/>
  <c r="M297" i="2"/>
  <c r="E738" i="2" l="1"/>
  <c r="F737" i="2"/>
  <c r="G737" i="2" s="1"/>
  <c r="Z1097" i="5"/>
  <c r="W1097" i="5"/>
  <c r="L1097" i="5"/>
  <c r="I1097" i="5"/>
  <c r="J1097" i="5"/>
  <c r="E2191" i="5"/>
  <c r="W298" i="2"/>
  <c r="Z298" i="2"/>
  <c r="H298" i="2"/>
  <c r="N298" i="2" s="1"/>
  <c r="F738" i="2" l="1"/>
  <c r="G738" i="2" s="1"/>
  <c r="E739" i="2"/>
  <c r="E2192" i="5"/>
  <c r="K1097" i="5"/>
  <c r="X1097" i="5"/>
  <c r="M1097" i="5"/>
  <c r="H1098" i="5" s="1"/>
  <c r="Y1097" i="5"/>
  <c r="V1098" i="5" s="1"/>
  <c r="I298" i="2"/>
  <c r="J298" i="2"/>
  <c r="L298" i="2"/>
  <c r="X298" i="2" s="1"/>
  <c r="Y298" i="2" s="1"/>
  <c r="E740" i="2" l="1"/>
  <c r="F739" i="2"/>
  <c r="G739" i="2" s="1"/>
  <c r="L1098" i="5"/>
  <c r="I1098" i="5"/>
  <c r="J1098" i="5"/>
  <c r="Z1098" i="5"/>
  <c r="W1098" i="5"/>
  <c r="E2193" i="5"/>
  <c r="V299" i="2"/>
  <c r="K298" i="2"/>
  <c r="M298" i="2"/>
  <c r="F740" i="2" l="1"/>
  <c r="G740" i="2" s="1"/>
  <c r="E741" i="2"/>
  <c r="K1098" i="5"/>
  <c r="E2194" i="5"/>
  <c r="X1098" i="5"/>
  <c r="Y1098" i="5" s="1"/>
  <c r="V1099" i="5" s="1"/>
  <c r="M1098" i="5"/>
  <c r="H1099" i="5" s="1"/>
  <c r="W299" i="2"/>
  <c r="Z299" i="2"/>
  <c r="H299" i="2"/>
  <c r="N299" i="2" s="1"/>
  <c r="E742" i="2" l="1"/>
  <c r="F741" i="2"/>
  <c r="G741" i="2" s="1"/>
  <c r="W1099" i="5"/>
  <c r="Z1099" i="5"/>
  <c r="L1099" i="5"/>
  <c r="I1099" i="5"/>
  <c r="J1099" i="5"/>
  <c r="E2195" i="5"/>
  <c r="I299" i="2"/>
  <c r="J299" i="2"/>
  <c r="L299" i="2"/>
  <c r="X299" i="2" s="1"/>
  <c r="Y299" i="2" s="1"/>
  <c r="F742" i="2" l="1"/>
  <c r="G742" i="2" s="1"/>
  <c r="E743" i="2"/>
  <c r="E2196" i="5"/>
  <c r="K1099" i="5"/>
  <c r="X1099" i="5"/>
  <c r="Y1099" i="5" s="1"/>
  <c r="V1100" i="5" s="1"/>
  <c r="M1099" i="5"/>
  <c r="H1100" i="5" s="1"/>
  <c r="V300" i="2"/>
  <c r="K299" i="2"/>
  <c r="M299" i="2"/>
  <c r="E744" i="2" l="1"/>
  <c r="F743" i="2"/>
  <c r="G743" i="2" s="1"/>
  <c r="Z1100" i="5"/>
  <c r="W1100" i="5"/>
  <c r="L1100" i="5"/>
  <c r="I1100" i="5"/>
  <c r="J1100" i="5"/>
  <c r="E2197" i="5"/>
  <c r="W300" i="2"/>
  <c r="Z300" i="2"/>
  <c r="H300" i="2"/>
  <c r="N300" i="2" s="1"/>
  <c r="E745" i="2" l="1"/>
  <c r="F744" i="2"/>
  <c r="G744" i="2" s="1"/>
  <c r="E2198" i="5"/>
  <c r="X1100" i="5"/>
  <c r="K1100" i="5"/>
  <c r="M1100" i="5" s="1"/>
  <c r="H1101" i="5" s="1"/>
  <c r="Y1100" i="5"/>
  <c r="V1101" i="5" s="1"/>
  <c r="I300" i="2"/>
  <c r="J300" i="2"/>
  <c r="L300" i="2"/>
  <c r="X300" i="2" s="1"/>
  <c r="Y300" i="2" s="1"/>
  <c r="E746" i="2" l="1"/>
  <c r="F745" i="2"/>
  <c r="G745" i="2" s="1"/>
  <c r="L1101" i="5"/>
  <c r="J1101" i="5"/>
  <c r="I1101" i="5"/>
  <c r="Z1101" i="5"/>
  <c r="W1101" i="5"/>
  <c r="E2199" i="5"/>
  <c r="V301" i="2"/>
  <c r="K300" i="2"/>
  <c r="M300" i="2"/>
  <c r="F746" i="2" l="1"/>
  <c r="G746" i="2" s="1"/>
  <c r="E747" i="2"/>
  <c r="K1101" i="5"/>
  <c r="E2200" i="5"/>
  <c r="X1101" i="5"/>
  <c r="Y1101" i="5" s="1"/>
  <c r="V1102" i="5" s="1"/>
  <c r="M1101" i="5"/>
  <c r="H1102" i="5" s="1"/>
  <c r="W301" i="2"/>
  <c r="Z301" i="2"/>
  <c r="H301" i="2"/>
  <c r="N301" i="2" s="1"/>
  <c r="F747" i="2" l="1"/>
  <c r="G747" i="2" s="1"/>
  <c r="E748" i="2"/>
  <c r="Z1102" i="5"/>
  <c r="W1102" i="5"/>
  <c r="L1102" i="5"/>
  <c r="I1102" i="5"/>
  <c r="J1102" i="5"/>
  <c r="E2201" i="5"/>
  <c r="I301" i="2"/>
  <c r="J301" i="2"/>
  <c r="L301" i="2"/>
  <c r="X301" i="2" s="1"/>
  <c r="Y301" i="2" s="1"/>
  <c r="F748" i="2" l="1"/>
  <c r="G748" i="2" s="1"/>
  <c r="E749" i="2"/>
  <c r="K1102" i="5"/>
  <c r="E2202" i="5"/>
  <c r="X1102" i="5"/>
  <c r="M1102" i="5"/>
  <c r="H1103" i="5" s="1"/>
  <c r="Y1102" i="5"/>
  <c r="V1103" i="5" s="1"/>
  <c r="V302" i="2"/>
  <c r="K301" i="2"/>
  <c r="M301" i="2"/>
  <c r="F749" i="2" l="1"/>
  <c r="G749" i="2" s="1"/>
  <c r="E750" i="2"/>
  <c r="L1103" i="5"/>
  <c r="J1103" i="5"/>
  <c r="I1103" i="5"/>
  <c r="E2203" i="5"/>
  <c r="W1103" i="5"/>
  <c r="Z1103" i="5"/>
  <c r="W302" i="2"/>
  <c r="Z302" i="2"/>
  <c r="H302" i="2"/>
  <c r="N302" i="2" s="1"/>
  <c r="F750" i="2" l="1"/>
  <c r="G750" i="2" s="1"/>
  <c r="E751" i="2"/>
  <c r="K1103" i="5"/>
  <c r="E2204" i="5"/>
  <c r="X1103" i="5"/>
  <c r="Y1103" i="5" s="1"/>
  <c r="V1104" i="5" s="1"/>
  <c r="M1103" i="5"/>
  <c r="H1104" i="5" s="1"/>
  <c r="I302" i="2"/>
  <c r="J302" i="2"/>
  <c r="L302" i="2"/>
  <c r="X302" i="2" s="1"/>
  <c r="Y302" i="2" s="1"/>
  <c r="F751" i="2" l="1"/>
  <c r="G751" i="2" s="1"/>
  <c r="E752" i="2"/>
  <c r="Z1104" i="5"/>
  <c r="W1104" i="5"/>
  <c r="L1104" i="5"/>
  <c r="I1104" i="5"/>
  <c r="J1104" i="5"/>
  <c r="E2205" i="5"/>
  <c r="V303" i="2"/>
  <c r="K302" i="2"/>
  <c r="M302" i="2"/>
  <c r="E753" i="2" l="1"/>
  <c r="F752" i="2"/>
  <c r="G752" i="2" s="1"/>
  <c r="K1104" i="5"/>
  <c r="E2206" i="5"/>
  <c r="X1104" i="5"/>
  <c r="M1104" i="5"/>
  <c r="H1105" i="5" s="1"/>
  <c r="Y1104" i="5"/>
  <c r="V1105" i="5" s="1"/>
  <c r="W303" i="2"/>
  <c r="Z303" i="2"/>
  <c r="H303" i="2"/>
  <c r="N303" i="2" s="1"/>
  <c r="E754" i="2" l="1"/>
  <c r="F753" i="2"/>
  <c r="G753" i="2" s="1"/>
  <c r="Z1105" i="5"/>
  <c r="W1105" i="5"/>
  <c r="E2207" i="5"/>
  <c r="L1105" i="5"/>
  <c r="I1105" i="5"/>
  <c r="J1105" i="5"/>
  <c r="J303" i="2"/>
  <c r="I303" i="2"/>
  <c r="L303" i="2"/>
  <c r="X303" i="2" s="1"/>
  <c r="Y303" i="2" s="1"/>
  <c r="K303" i="2" l="1"/>
  <c r="F754" i="2"/>
  <c r="G754" i="2" s="1"/>
  <c r="E755" i="2"/>
  <c r="X1105" i="5"/>
  <c r="Y1105" i="5" s="1"/>
  <c r="V1106" i="5" s="1"/>
  <c r="K1105" i="5"/>
  <c r="M1105" i="5" s="1"/>
  <c r="H1106" i="5" s="1"/>
  <c r="E2208" i="5"/>
  <c r="M303" i="2"/>
  <c r="H304" i="2" s="1"/>
  <c r="N304" i="2" s="1"/>
  <c r="V304" i="2"/>
  <c r="F755" i="2" l="1"/>
  <c r="G755" i="2" s="1"/>
  <c r="E756" i="2"/>
  <c r="L1106" i="5"/>
  <c r="I1106" i="5"/>
  <c r="J1106" i="5"/>
  <c r="Z1106" i="5"/>
  <c r="W1106" i="5"/>
  <c r="E2209" i="5"/>
  <c r="W304" i="2"/>
  <c r="Y304" i="2" s="1"/>
  <c r="Z304" i="2"/>
  <c r="I304" i="2"/>
  <c r="J304" i="2"/>
  <c r="L304" i="2"/>
  <c r="X304" i="2" s="1"/>
  <c r="E757" i="2" l="1"/>
  <c r="F756" i="2"/>
  <c r="G756" i="2" s="1"/>
  <c r="E2210" i="5"/>
  <c r="K1106" i="5"/>
  <c r="X1106" i="5"/>
  <c r="Y1106" i="5" s="1"/>
  <c r="V1107" i="5" s="1"/>
  <c r="M1106" i="5"/>
  <c r="H1107" i="5" s="1"/>
  <c r="V305" i="2"/>
  <c r="K304" i="2"/>
  <c r="M304" i="2"/>
  <c r="F757" i="2" l="1"/>
  <c r="G757" i="2" s="1"/>
  <c r="E758" i="2"/>
  <c r="W1107" i="5"/>
  <c r="Z1107" i="5"/>
  <c r="E2211" i="5"/>
  <c r="L1107" i="5"/>
  <c r="I1107" i="5"/>
  <c r="J1107" i="5"/>
  <c r="W305" i="2"/>
  <c r="Z305" i="2"/>
  <c r="H305" i="2"/>
  <c r="N305" i="2" s="1"/>
  <c r="F758" i="2" l="1"/>
  <c r="G758" i="2" s="1"/>
  <c r="E759" i="2"/>
  <c r="X1107" i="5"/>
  <c r="Y1107" i="5"/>
  <c r="V1108" i="5" s="1"/>
  <c r="K1107" i="5"/>
  <c r="M1107" i="5" s="1"/>
  <c r="H1108" i="5" s="1"/>
  <c r="E2212" i="5"/>
  <c r="I305" i="2"/>
  <c r="J305" i="2"/>
  <c r="L305" i="2"/>
  <c r="X305" i="2" s="1"/>
  <c r="Y305" i="2" s="1"/>
  <c r="F759" i="2" l="1"/>
  <c r="G759" i="2" s="1"/>
  <c r="E760" i="2"/>
  <c r="L1108" i="5"/>
  <c r="I1108" i="5"/>
  <c r="J1108" i="5"/>
  <c r="Z1108" i="5"/>
  <c r="W1108" i="5"/>
  <c r="E2213" i="5"/>
  <c r="V306" i="2"/>
  <c r="K305" i="2"/>
  <c r="M305" i="2"/>
  <c r="F760" i="2" l="1"/>
  <c r="G760" i="2" s="1"/>
  <c r="E761" i="2"/>
  <c r="E2214" i="5"/>
  <c r="K1108" i="5"/>
  <c r="X1108" i="5"/>
  <c r="Y1108" i="5" s="1"/>
  <c r="V1109" i="5" s="1"/>
  <c r="M1108" i="5"/>
  <c r="H1109" i="5" s="1"/>
  <c r="W306" i="2"/>
  <c r="Z306" i="2"/>
  <c r="H306" i="2"/>
  <c r="N306" i="2" s="1"/>
  <c r="E762" i="2" l="1"/>
  <c r="F761" i="2"/>
  <c r="G761" i="2" s="1"/>
  <c r="Z1109" i="5"/>
  <c r="W1109" i="5"/>
  <c r="L1109" i="5"/>
  <c r="J1109" i="5"/>
  <c r="I1109" i="5"/>
  <c r="E2215" i="5"/>
  <c r="J306" i="2"/>
  <c r="I306" i="2"/>
  <c r="L306" i="2"/>
  <c r="X306" i="2" s="1"/>
  <c r="Y306" i="2" s="1"/>
  <c r="K306" i="2" l="1"/>
  <c r="E763" i="2"/>
  <c r="F762" i="2"/>
  <c r="G762" i="2" s="1"/>
  <c r="X1109" i="5"/>
  <c r="E2216" i="5"/>
  <c r="K1109" i="5"/>
  <c r="M1109" i="5" s="1"/>
  <c r="H1110" i="5" s="1"/>
  <c r="Y1109" i="5"/>
  <c r="V1110" i="5" s="1"/>
  <c r="V307" i="2"/>
  <c r="M306" i="2"/>
  <c r="E764" i="2" l="1"/>
  <c r="F763" i="2"/>
  <c r="G763" i="2" s="1"/>
  <c r="L1110" i="5"/>
  <c r="I1110" i="5"/>
  <c r="J1110" i="5"/>
  <c r="Z1110" i="5"/>
  <c r="W1110" i="5"/>
  <c r="E2217" i="5"/>
  <c r="W307" i="2"/>
  <c r="Z307" i="2"/>
  <c r="H307" i="2"/>
  <c r="N307" i="2" s="1"/>
  <c r="E765" i="2" l="1"/>
  <c r="F764" i="2"/>
  <c r="G764" i="2" s="1"/>
  <c r="E2218" i="5"/>
  <c r="K1110" i="5"/>
  <c r="X1110" i="5"/>
  <c r="Y1110" i="5" s="1"/>
  <c r="V1111" i="5" s="1"/>
  <c r="M1110" i="5"/>
  <c r="H1111" i="5" s="1"/>
  <c r="I307" i="2"/>
  <c r="J307" i="2"/>
  <c r="L307" i="2"/>
  <c r="X307" i="2" s="1"/>
  <c r="Y307" i="2" s="1"/>
  <c r="F765" i="2" l="1"/>
  <c r="G765" i="2" s="1"/>
  <c r="E766" i="2"/>
  <c r="W1111" i="5"/>
  <c r="Z1111" i="5"/>
  <c r="E2219" i="5"/>
  <c r="L1111" i="5"/>
  <c r="I1111" i="5"/>
  <c r="J1111" i="5"/>
  <c r="V308" i="2"/>
  <c r="K307" i="2"/>
  <c r="M307" i="2" s="1"/>
  <c r="H308" i="2" s="1"/>
  <c r="N308" i="2" s="1"/>
  <c r="E767" i="2" l="1"/>
  <c r="F766" i="2"/>
  <c r="G766" i="2" s="1"/>
  <c r="X1111" i="5"/>
  <c r="K1111" i="5"/>
  <c r="M1111" i="5" s="1"/>
  <c r="H1112" i="5" s="1"/>
  <c r="Y1111" i="5"/>
  <c r="V1112" i="5" s="1"/>
  <c r="E2220" i="5"/>
  <c r="W308" i="2"/>
  <c r="Z308" i="2"/>
  <c r="I308" i="2"/>
  <c r="J308" i="2"/>
  <c r="L308" i="2"/>
  <c r="X308" i="2" s="1"/>
  <c r="Y308" i="2" l="1"/>
  <c r="E768" i="2"/>
  <c r="F767" i="2"/>
  <c r="G767" i="2" s="1"/>
  <c r="L1112" i="5"/>
  <c r="I1112" i="5"/>
  <c r="J1112" i="5"/>
  <c r="Z1112" i="5"/>
  <c r="W1112" i="5"/>
  <c r="E2221" i="5"/>
  <c r="V309" i="2"/>
  <c r="K308" i="2"/>
  <c r="M308" i="2" s="1"/>
  <c r="E769" i="2" l="1"/>
  <c r="F768" i="2"/>
  <c r="G768" i="2" s="1"/>
  <c r="E2222" i="5"/>
  <c r="X1112" i="5"/>
  <c r="Y1112" i="5"/>
  <c r="V1113" i="5" s="1"/>
  <c r="K1112" i="5"/>
  <c r="M1112" i="5" s="1"/>
  <c r="H1113" i="5" s="1"/>
  <c r="W309" i="2"/>
  <c r="Z309" i="2"/>
  <c r="H309" i="2"/>
  <c r="N309" i="2" s="1"/>
  <c r="F769" i="2" l="1"/>
  <c r="G769" i="2" s="1"/>
  <c r="E770" i="2"/>
  <c r="L1113" i="5"/>
  <c r="I1113" i="5"/>
  <c r="J1113" i="5"/>
  <c r="Z1113" i="5"/>
  <c r="W1113" i="5"/>
  <c r="E2223" i="5"/>
  <c r="I309" i="2"/>
  <c r="J309" i="2"/>
  <c r="L309" i="2"/>
  <c r="X309" i="2" s="1"/>
  <c r="Y309" i="2" s="1"/>
  <c r="F770" i="2" l="1"/>
  <c r="G770" i="2" s="1"/>
  <c r="E771" i="2"/>
  <c r="K1113" i="5"/>
  <c r="E2224" i="5"/>
  <c r="X1113" i="5"/>
  <c r="Y1113" i="5" s="1"/>
  <c r="V1114" i="5" s="1"/>
  <c r="M1113" i="5"/>
  <c r="H1114" i="5" s="1"/>
  <c r="V310" i="2"/>
  <c r="K309" i="2"/>
  <c r="M309" i="2"/>
  <c r="E772" i="2" l="1"/>
  <c r="F771" i="2"/>
  <c r="G771" i="2" s="1"/>
  <c r="Z1114" i="5"/>
  <c r="W1114" i="5"/>
  <c r="L1114" i="5"/>
  <c r="I1114" i="5"/>
  <c r="J1114" i="5"/>
  <c r="E2225" i="5"/>
  <c r="W310" i="2"/>
  <c r="Z310" i="2"/>
  <c r="H310" i="2"/>
  <c r="N310" i="2" s="1"/>
  <c r="F772" i="2" l="1"/>
  <c r="G772" i="2" s="1"/>
  <c r="E773" i="2"/>
  <c r="E2226" i="5"/>
  <c r="X1114" i="5"/>
  <c r="K1114" i="5"/>
  <c r="M1114" i="5" s="1"/>
  <c r="H1115" i="5" s="1"/>
  <c r="Y1114" i="5"/>
  <c r="V1115" i="5" s="1"/>
  <c r="I310" i="2"/>
  <c r="J310" i="2"/>
  <c r="L310" i="2"/>
  <c r="X310" i="2" s="1"/>
  <c r="Y310" i="2" s="1"/>
  <c r="F773" i="2" l="1"/>
  <c r="G773" i="2" s="1"/>
  <c r="E774" i="2"/>
  <c r="L1115" i="5"/>
  <c r="I1115" i="5"/>
  <c r="J1115" i="5"/>
  <c r="E2227" i="5"/>
  <c r="W1115" i="5"/>
  <c r="Z1115" i="5"/>
  <c r="V311" i="2"/>
  <c r="K310" i="2"/>
  <c r="M310" i="2"/>
  <c r="E775" i="2" l="1"/>
  <c r="F774" i="2"/>
  <c r="G774" i="2" s="1"/>
  <c r="X1115" i="5"/>
  <c r="Y1115" i="5" s="1"/>
  <c r="V1116" i="5" s="1"/>
  <c r="E2228" i="5"/>
  <c r="K1115" i="5"/>
  <c r="M1115" i="5" s="1"/>
  <c r="H1116" i="5" s="1"/>
  <c r="W311" i="2"/>
  <c r="Z311" i="2"/>
  <c r="H311" i="2"/>
  <c r="N311" i="2" s="1"/>
  <c r="F775" i="2" l="1"/>
  <c r="G775" i="2" s="1"/>
  <c r="E776" i="2"/>
  <c r="Z1116" i="5"/>
  <c r="W1116" i="5"/>
  <c r="L1116" i="5"/>
  <c r="I1116" i="5"/>
  <c r="J1116" i="5"/>
  <c r="E2229" i="5"/>
  <c r="I311" i="2"/>
  <c r="J311" i="2"/>
  <c r="L311" i="2"/>
  <c r="X311" i="2" s="1"/>
  <c r="Y311" i="2" s="1"/>
  <c r="F776" i="2" l="1"/>
  <c r="G776" i="2" s="1"/>
  <c r="E777" i="2"/>
  <c r="K1116" i="5"/>
  <c r="E2230" i="5"/>
  <c r="X1116" i="5"/>
  <c r="M1116" i="5"/>
  <c r="H1117" i="5" s="1"/>
  <c r="Y1116" i="5"/>
  <c r="V1117" i="5" s="1"/>
  <c r="V312" i="2"/>
  <c r="K311" i="2"/>
  <c r="M311" i="2"/>
  <c r="E778" i="2" l="1"/>
  <c r="F777" i="2"/>
  <c r="G777" i="2" s="1"/>
  <c r="L1117" i="5"/>
  <c r="I1117" i="5"/>
  <c r="J1117" i="5"/>
  <c r="E2231" i="5"/>
  <c r="Z1117" i="5"/>
  <c r="W1117" i="5"/>
  <c r="W312" i="2"/>
  <c r="Z312" i="2"/>
  <c r="H312" i="2"/>
  <c r="N312" i="2" s="1"/>
  <c r="F778" i="2" l="1"/>
  <c r="G778" i="2" s="1"/>
  <c r="E779" i="2"/>
  <c r="E2232" i="5"/>
  <c r="K1117" i="5"/>
  <c r="X1117" i="5"/>
  <c r="Y1117" i="5" s="1"/>
  <c r="V1118" i="5" s="1"/>
  <c r="M1117" i="5"/>
  <c r="H1118" i="5" s="1"/>
  <c r="I312" i="2"/>
  <c r="J312" i="2"/>
  <c r="L312" i="2"/>
  <c r="X312" i="2" s="1"/>
  <c r="Y312" i="2" s="1"/>
  <c r="E780" i="2" l="1"/>
  <c r="F779" i="2"/>
  <c r="G779" i="2" s="1"/>
  <c r="Z1118" i="5"/>
  <c r="W1118" i="5"/>
  <c r="L1118" i="5"/>
  <c r="I1118" i="5"/>
  <c r="J1118" i="5"/>
  <c r="E2233" i="5"/>
  <c r="V313" i="2"/>
  <c r="K312" i="2"/>
  <c r="M312" i="2"/>
  <c r="F780" i="2" l="1"/>
  <c r="G780" i="2" s="1"/>
  <c r="E781" i="2"/>
  <c r="K1118" i="5"/>
  <c r="E2234" i="5"/>
  <c r="X1118" i="5"/>
  <c r="M1118" i="5"/>
  <c r="H1119" i="5" s="1"/>
  <c r="Y1118" i="5"/>
  <c r="V1119" i="5" s="1"/>
  <c r="W313" i="2"/>
  <c r="Z313" i="2"/>
  <c r="H313" i="2"/>
  <c r="N313" i="2" s="1"/>
  <c r="E782" i="2" l="1"/>
  <c r="F781" i="2"/>
  <c r="G781" i="2" s="1"/>
  <c r="W1119" i="5"/>
  <c r="Z1119" i="5"/>
  <c r="E2235" i="5"/>
  <c r="L1119" i="5"/>
  <c r="I1119" i="5"/>
  <c r="J1119" i="5"/>
  <c r="I313" i="2"/>
  <c r="J313" i="2"/>
  <c r="L313" i="2"/>
  <c r="X313" i="2" s="1"/>
  <c r="Y313" i="2" s="1"/>
  <c r="E783" i="2" l="1"/>
  <c r="F782" i="2"/>
  <c r="G782" i="2" s="1"/>
  <c r="K1119" i="5"/>
  <c r="X1119" i="5"/>
  <c r="Y1119" i="5" s="1"/>
  <c r="V1120" i="5" s="1"/>
  <c r="M1119" i="5"/>
  <c r="H1120" i="5" s="1"/>
  <c r="E2236" i="5"/>
  <c r="V314" i="2"/>
  <c r="K313" i="2"/>
  <c r="M313" i="2"/>
  <c r="E784" i="2" l="1"/>
  <c r="F783" i="2"/>
  <c r="G783" i="2" s="1"/>
  <c r="Z1120" i="5"/>
  <c r="W1120" i="5"/>
  <c r="E2237" i="5"/>
  <c r="L1120" i="5"/>
  <c r="I1120" i="5"/>
  <c r="J1120" i="5"/>
  <c r="W314" i="2"/>
  <c r="Z314" i="2"/>
  <c r="H314" i="2"/>
  <c r="N314" i="2" s="1"/>
  <c r="F784" i="2" l="1"/>
  <c r="G784" i="2" s="1"/>
  <c r="E785" i="2"/>
  <c r="X1120" i="5"/>
  <c r="E2238" i="5"/>
  <c r="K1120" i="5"/>
  <c r="M1120" i="5" s="1"/>
  <c r="H1121" i="5" s="1"/>
  <c r="Y1120" i="5"/>
  <c r="V1121" i="5" s="1"/>
  <c r="I314" i="2"/>
  <c r="J314" i="2"/>
  <c r="L314" i="2"/>
  <c r="X314" i="2" s="1"/>
  <c r="Y314" i="2" s="1"/>
  <c r="E786" i="2" l="1"/>
  <c r="F785" i="2"/>
  <c r="G785" i="2" s="1"/>
  <c r="L1121" i="5"/>
  <c r="J1121" i="5"/>
  <c r="I1121" i="5"/>
  <c r="Z1121" i="5"/>
  <c r="W1121" i="5"/>
  <c r="E2239" i="5"/>
  <c r="V315" i="2"/>
  <c r="K314" i="2"/>
  <c r="M314" i="2"/>
  <c r="F786" i="2" l="1"/>
  <c r="G786" i="2" s="1"/>
  <c r="E787" i="2"/>
  <c r="E2240" i="5"/>
  <c r="K1121" i="5"/>
  <c r="X1121" i="5"/>
  <c r="Y1121" i="5" s="1"/>
  <c r="V1122" i="5" s="1"/>
  <c r="M1121" i="5"/>
  <c r="H1122" i="5" s="1"/>
  <c r="W315" i="2"/>
  <c r="Z315" i="2"/>
  <c r="H315" i="2"/>
  <c r="N315" i="2" s="1"/>
  <c r="F787" i="2" l="1"/>
  <c r="G787" i="2" s="1"/>
  <c r="E788" i="2"/>
  <c r="Z1122" i="5"/>
  <c r="W1122" i="5"/>
  <c r="L1122" i="5"/>
  <c r="I1122" i="5"/>
  <c r="J1122" i="5"/>
  <c r="E2241" i="5"/>
  <c r="I315" i="2"/>
  <c r="J315" i="2"/>
  <c r="L315" i="2"/>
  <c r="X315" i="2" s="1"/>
  <c r="Y315" i="2" s="1"/>
  <c r="F788" i="2" l="1"/>
  <c r="G788" i="2" s="1"/>
  <c r="E789" i="2"/>
  <c r="E2242" i="5"/>
  <c r="X1122" i="5"/>
  <c r="K1122" i="5"/>
  <c r="M1122" i="5" s="1"/>
  <c r="H1123" i="5" s="1"/>
  <c r="Y1122" i="5"/>
  <c r="V1123" i="5" s="1"/>
  <c r="V316" i="2"/>
  <c r="K315" i="2"/>
  <c r="M315" i="2"/>
  <c r="F789" i="2" l="1"/>
  <c r="G789" i="2" s="1"/>
  <c r="E790" i="2"/>
  <c r="L1123" i="5"/>
  <c r="I1123" i="5"/>
  <c r="J1123" i="5"/>
  <c r="W1123" i="5"/>
  <c r="Z1123" i="5"/>
  <c r="E2243" i="5"/>
  <c r="W316" i="2"/>
  <c r="Z316" i="2"/>
  <c r="H316" i="2"/>
  <c r="N316" i="2" s="1"/>
  <c r="F790" i="2" l="1"/>
  <c r="G790" i="2" s="1"/>
  <c r="E791" i="2"/>
  <c r="E2244" i="5"/>
  <c r="X1123" i="5"/>
  <c r="Y1123" i="5"/>
  <c r="V1124" i="5" s="1"/>
  <c r="K1123" i="5"/>
  <c r="M1123" i="5" s="1"/>
  <c r="H1124" i="5" s="1"/>
  <c r="I316" i="2"/>
  <c r="J316" i="2"/>
  <c r="L316" i="2"/>
  <c r="X316" i="2" s="1"/>
  <c r="Y316" i="2" s="1"/>
  <c r="E792" i="2" l="1"/>
  <c r="F791" i="2"/>
  <c r="G791" i="2" s="1"/>
  <c r="L1124" i="5"/>
  <c r="I1124" i="5"/>
  <c r="J1124" i="5"/>
  <c r="Z1124" i="5"/>
  <c r="W1124" i="5"/>
  <c r="E2245" i="5"/>
  <c r="V317" i="2"/>
  <c r="K316" i="2"/>
  <c r="M316" i="2"/>
  <c r="E793" i="2" l="1"/>
  <c r="F792" i="2"/>
  <c r="G792" i="2" s="1"/>
  <c r="E2246" i="5"/>
  <c r="X1124" i="5"/>
  <c r="Y1124" i="5" s="1"/>
  <c r="V1125" i="5" s="1"/>
  <c r="K1124" i="5"/>
  <c r="M1124" i="5" s="1"/>
  <c r="H1125" i="5" s="1"/>
  <c r="W317" i="2"/>
  <c r="Z317" i="2"/>
  <c r="H317" i="2"/>
  <c r="N317" i="2" s="1"/>
  <c r="E794" i="2" l="1"/>
  <c r="F793" i="2"/>
  <c r="G793" i="2" s="1"/>
  <c r="L1125" i="5"/>
  <c r="I1125" i="5"/>
  <c r="J1125" i="5"/>
  <c r="Z1125" i="5"/>
  <c r="W1125" i="5"/>
  <c r="E2247" i="5"/>
  <c r="I317" i="2"/>
  <c r="J317" i="2"/>
  <c r="L317" i="2"/>
  <c r="X317" i="2" s="1"/>
  <c r="Y317" i="2" s="1"/>
  <c r="E795" i="2" l="1"/>
  <c r="F794" i="2"/>
  <c r="G794" i="2" s="1"/>
  <c r="E2248" i="5"/>
  <c r="K1125" i="5"/>
  <c r="X1125" i="5"/>
  <c r="Y1125" i="5" s="1"/>
  <c r="V1126" i="5" s="1"/>
  <c r="M1125" i="5"/>
  <c r="H1126" i="5" s="1"/>
  <c r="V318" i="2"/>
  <c r="K317" i="2"/>
  <c r="M317" i="2"/>
  <c r="E796" i="2" l="1"/>
  <c r="F795" i="2"/>
  <c r="G795" i="2" s="1"/>
  <c r="Z1126" i="5"/>
  <c r="W1126" i="5"/>
  <c r="L1126" i="5"/>
  <c r="J1126" i="5"/>
  <c r="I1126" i="5"/>
  <c r="E2249" i="5"/>
  <c r="W318" i="2"/>
  <c r="Z318" i="2"/>
  <c r="H318" i="2"/>
  <c r="N318" i="2" s="1"/>
  <c r="E797" i="2" l="1"/>
  <c r="F796" i="2"/>
  <c r="G796" i="2" s="1"/>
  <c r="X1126" i="5"/>
  <c r="E2250" i="5"/>
  <c r="K1126" i="5"/>
  <c r="M1126" i="5" s="1"/>
  <c r="H1127" i="5" s="1"/>
  <c r="Y1126" i="5"/>
  <c r="V1127" i="5" s="1"/>
  <c r="J318" i="2"/>
  <c r="I318" i="2"/>
  <c r="L318" i="2"/>
  <c r="X318" i="2" s="1"/>
  <c r="Y318" i="2" s="1"/>
  <c r="K318" i="2" l="1"/>
  <c r="E798" i="2"/>
  <c r="F797" i="2"/>
  <c r="G797" i="2" s="1"/>
  <c r="L1127" i="5"/>
  <c r="I1127" i="5"/>
  <c r="J1127" i="5"/>
  <c r="W1127" i="5"/>
  <c r="Z1127" i="5"/>
  <c r="E2251" i="5"/>
  <c r="V319" i="2"/>
  <c r="M318" i="2"/>
  <c r="F798" i="2" l="1"/>
  <c r="G798" i="2" s="1"/>
  <c r="E799" i="2"/>
  <c r="E2252" i="5"/>
  <c r="K1127" i="5"/>
  <c r="X1127" i="5"/>
  <c r="Y1127" i="5" s="1"/>
  <c r="V1128" i="5" s="1"/>
  <c r="M1127" i="5"/>
  <c r="H1128" i="5" s="1"/>
  <c r="W319" i="2"/>
  <c r="Z319" i="2"/>
  <c r="H319" i="2"/>
  <c r="N319" i="2" s="1"/>
  <c r="E800" i="2" l="1"/>
  <c r="F799" i="2"/>
  <c r="G799" i="2" s="1"/>
  <c r="Z1128" i="5"/>
  <c r="W1128" i="5"/>
  <c r="L1128" i="5"/>
  <c r="I1128" i="5"/>
  <c r="J1128" i="5"/>
  <c r="E2253" i="5"/>
  <c r="I319" i="2"/>
  <c r="J319" i="2"/>
  <c r="L319" i="2"/>
  <c r="X319" i="2" s="1"/>
  <c r="Y319" i="2" s="1"/>
  <c r="F800" i="2" l="1"/>
  <c r="G800" i="2" s="1"/>
  <c r="E801" i="2"/>
  <c r="X1128" i="5"/>
  <c r="E2254" i="5"/>
  <c r="K1128" i="5"/>
  <c r="M1128" i="5" s="1"/>
  <c r="H1129" i="5" s="1"/>
  <c r="Y1128" i="5"/>
  <c r="V1129" i="5" s="1"/>
  <c r="V320" i="2"/>
  <c r="K319" i="2"/>
  <c r="M319" i="2"/>
  <c r="F801" i="2" l="1"/>
  <c r="G801" i="2" s="1"/>
  <c r="E802" i="2"/>
  <c r="L1129" i="5"/>
  <c r="I1129" i="5"/>
  <c r="J1129" i="5"/>
  <c r="E2255" i="5"/>
  <c r="Z1129" i="5"/>
  <c r="W1129" i="5"/>
  <c r="W320" i="2"/>
  <c r="Z320" i="2"/>
  <c r="H320" i="2"/>
  <c r="N320" i="2" s="1"/>
  <c r="F802" i="2" l="1"/>
  <c r="G802" i="2" s="1"/>
  <c r="E803" i="2"/>
  <c r="E2256" i="5"/>
  <c r="K1129" i="5"/>
  <c r="X1129" i="5"/>
  <c r="Y1129" i="5" s="1"/>
  <c r="V1130" i="5" s="1"/>
  <c r="M1129" i="5"/>
  <c r="H1130" i="5" s="1"/>
  <c r="I320" i="2"/>
  <c r="J320" i="2"/>
  <c r="L320" i="2"/>
  <c r="X320" i="2" s="1"/>
  <c r="Y320" i="2" s="1"/>
  <c r="E804" i="2" l="1"/>
  <c r="F803" i="2"/>
  <c r="G803" i="2" s="1"/>
  <c r="Z1130" i="5"/>
  <c r="W1130" i="5"/>
  <c r="L1130" i="5"/>
  <c r="I1130" i="5"/>
  <c r="J1130" i="5"/>
  <c r="E2257" i="5"/>
  <c r="V321" i="2"/>
  <c r="K320" i="2"/>
  <c r="M320" i="2"/>
  <c r="F804" i="2" l="1"/>
  <c r="G804" i="2" s="1"/>
  <c r="E805" i="2"/>
  <c r="E2258" i="5"/>
  <c r="X1130" i="5"/>
  <c r="K1130" i="5"/>
  <c r="M1130" i="5" s="1"/>
  <c r="H1131" i="5" s="1"/>
  <c r="Y1130" i="5"/>
  <c r="V1131" i="5" s="1"/>
  <c r="W321" i="2"/>
  <c r="Z321" i="2"/>
  <c r="H321" i="2"/>
  <c r="N321" i="2" s="1"/>
  <c r="E806" i="2" l="1"/>
  <c r="F805" i="2"/>
  <c r="G805" i="2" s="1"/>
  <c r="L1131" i="5"/>
  <c r="I1131" i="5"/>
  <c r="J1131" i="5"/>
  <c r="W1131" i="5"/>
  <c r="Z1131" i="5"/>
  <c r="E2259" i="5"/>
  <c r="I321" i="2"/>
  <c r="J321" i="2"/>
  <c r="L321" i="2"/>
  <c r="X321" i="2" s="1"/>
  <c r="Y321" i="2" s="1"/>
  <c r="E807" i="2" l="1"/>
  <c r="F806" i="2"/>
  <c r="G806" i="2" s="1"/>
  <c r="E2260" i="5"/>
  <c r="K1131" i="5"/>
  <c r="X1131" i="5"/>
  <c r="Y1131" i="5" s="1"/>
  <c r="V1132" i="5" s="1"/>
  <c r="M1131" i="5"/>
  <c r="H1132" i="5" s="1"/>
  <c r="V322" i="2"/>
  <c r="K321" i="2"/>
  <c r="M321" i="2" s="1"/>
  <c r="E808" i="2" l="1"/>
  <c r="F807" i="2"/>
  <c r="G807" i="2" s="1"/>
  <c r="Z1132" i="5"/>
  <c r="W1132" i="5"/>
  <c r="L1132" i="5"/>
  <c r="J1132" i="5"/>
  <c r="I1132" i="5"/>
  <c r="E2261" i="5"/>
  <c r="W322" i="2"/>
  <c r="Z322" i="2"/>
  <c r="H322" i="2"/>
  <c r="N322" i="2" s="1"/>
  <c r="F808" i="2" l="1"/>
  <c r="G808" i="2" s="1"/>
  <c r="E809" i="2"/>
  <c r="E2262" i="5"/>
  <c r="K1132" i="5"/>
  <c r="X1132" i="5"/>
  <c r="Y1132" i="5" s="1"/>
  <c r="V1133" i="5" s="1"/>
  <c r="M1132" i="5"/>
  <c r="H1133" i="5" s="1"/>
  <c r="J322" i="2"/>
  <c r="I322" i="2"/>
  <c r="L322" i="2"/>
  <c r="X322" i="2" s="1"/>
  <c r="Y322" i="2" s="1"/>
  <c r="K322" i="2" l="1"/>
  <c r="E810" i="2"/>
  <c r="F809" i="2"/>
  <c r="G809" i="2" s="1"/>
  <c r="Z1133" i="5"/>
  <c r="W1133" i="5"/>
  <c r="L1133" i="5"/>
  <c r="J1133" i="5"/>
  <c r="I1133" i="5"/>
  <c r="E2263" i="5"/>
  <c r="V323" i="2"/>
  <c r="M322" i="2"/>
  <c r="F810" i="2" l="1"/>
  <c r="G810" i="2" s="1"/>
  <c r="E811" i="2"/>
  <c r="K1133" i="5"/>
  <c r="E2264" i="5"/>
  <c r="X1133" i="5"/>
  <c r="Y1133" i="5" s="1"/>
  <c r="V1134" i="5" s="1"/>
  <c r="M1133" i="5"/>
  <c r="H1134" i="5" s="1"/>
  <c r="W323" i="2"/>
  <c r="Z323" i="2"/>
  <c r="H323" i="2"/>
  <c r="N323" i="2" s="1"/>
  <c r="E812" i="2" l="1"/>
  <c r="F811" i="2"/>
  <c r="G811" i="2" s="1"/>
  <c r="Z1134" i="5"/>
  <c r="W1134" i="5"/>
  <c r="L1134" i="5"/>
  <c r="I1134" i="5"/>
  <c r="J1134" i="5"/>
  <c r="E2265" i="5"/>
  <c r="I323" i="2"/>
  <c r="J323" i="2"/>
  <c r="L323" i="2"/>
  <c r="X323" i="2" s="1"/>
  <c r="Y323" i="2" s="1"/>
  <c r="E813" i="2" l="1"/>
  <c r="F812" i="2"/>
  <c r="G812" i="2" s="1"/>
  <c r="E2266" i="5"/>
  <c r="K1134" i="5"/>
  <c r="X1134" i="5"/>
  <c r="Y1134" i="5" s="1"/>
  <c r="V1135" i="5" s="1"/>
  <c r="M1134" i="5"/>
  <c r="H1135" i="5" s="1"/>
  <c r="V324" i="2"/>
  <c r="K323" i="2"/>
  <c r="M323" i="2"/>
  <c r="F813" i="2" l="1"/>
  <c r="G813" i="2" s="1"/>
  <c r="E814" i="2"/>
  <c r="W1135" i="5"/>
  <c r="Z1135" i="5"/>
  <c r="L1135" i="5"/>
  <c r="I1135" i="5"/>
  <c r="J1135" i="5"/>
  <c r="E2267" i="5"/>
  <c r="W324" i="2"/>
  <c r="Z324" i="2"/>
  <c r="H324" i="2"/>
  <c r="N324" i="2" s="1"/>
  <c r="E815" i="2" l="1"/>
  <c r="F814" i="2"/>
  <c r="G814" i="2" s="1"/>
  <c r="E2268" i="5"/>
  <c r="K1135" i="5"/>
  <c r="X1135" i="5"/>
  <c r="M1135" i="5"/>
  <c r="H1136" i="5" s="1"/>
  <c r="Y1135" i="5"/>
  <c r="V1136" i="5" s="1"/>
  <c r="I324" i="2"/>
  <c r="J324" i="2"/>
  <c r="L324" i="2"/>
  <c r="X324" i="2" s="1"/>
  <c r="Y324" i="2" s="1"/>
  <c r="E816" i="2" l="1"/>
  <c r="F815" i="2"/>
  <c r="G815" i="2" s="1"/>
  <c r="L1136" i="5"/>
  <c r="J1136" i="5"/>
  <c r="I1136" i="5"/>
  <c r="K1136" i="5" s="1"/>
  <c r="E2269" i="5"/>
  <c r="Z1136" i="5"/>
  <c r="W1136" i="5"/>
  <c r="V325" i="2"/>
  <c r="K324" i="2"/>
  <c r="M324" i="2"/>
  <c r="E817" i="2" l="1"/>
  <c r="F816" i="2"/>
  <c r="G816" i="2" s="1"/>
  <c r="X1136" i="5"/>
  <c r="M1136" i="5"/>
  <c r="H1137" i="5" s="1"/>
  <c r="Y1136" i="5"/>
  <c r="V1137" i="5" s="1"/>
  <c r="E2270" i="5"/>
  <c r="W325" i="2"/>
  <c r="Z325" i="2"/>
  <c r="H325" i="2"/>
  <c r="N325" i="2" s="1"/>
  <c r="E818" i="2" l="1"/>
  <c r="F817" i="2"/>
  <c r="G817" i="2" s="1"/>
  <c r="Z1137" i="5"/>
  <c r="W1137" i="5"/>
  <c r="E2271" i="5"/>
  <c r="L1137" i="5"/>
  <c r="I1137" i="5"/>
  <c r="J1137" i="5"/>
  <c r="I325" i="2"/>
  <c r="J325" i="2"/>
  <c r="L325" i="2"/>
  <c r="X325" i="2" s="1"/>
  <c r="Y325" i="2" s="1"/>
  <c r="E819" i="2" l="1"/>
  <c r="F818" i="2"/>
  <c r="G818" i="2" s="1"/>
  <c r="X1137" i="5"/>
  <c r="Y1137" i="5"/>
  <c r="V1138" i="5" s="1"/>
  <c r="K1137" i="5"/>
  <c r="M1137" i="5" s="1"/>
  <c r="H1138" i="5" s="1"/>
  <c r="E2272" i="5"/>
  <c r="V326" i="2"/>
  <c r="K325" i="2"/>
  <c r="M325" i="2"/>
  <c r="E820" i="2" l="1"/>
  <c r="F819" i="2"/>
  <c r="G819" i="2" s="1"/>
  <c r="L1138" i="5"/>
  <c r="I1138" i="5"/>
  <c r="J1138" i="5"/>
  <c r="E2273" i="5"/>
  <c r="W1138" i="5"/>
  <c r="Z1138" i="5"/>
  <c r="W326" i="2"/>
  <c r="Z326" i="2"/>
  <c r="H326" i="2"/>
  <c r="N326" i="2" s="1"/>
  <c r="F820" i="2" l="1"/>
  <c r="G820" i="2" s="1"/>
  <c r="E821" i="2"/>
  <c r="K1138" i="5"/>
  <c r="E2274" i="5"/>
  <c r="X1138" i="5"/>
  <c r="Y1138" i="5" s="1"/>
  <c r="V1139" i="5" s="1"/>
  <c r="M1138" i="5"/>
  <c r="H1139" i="5" s="1"/>
  <c r="I326" i="2"/>
  <c r="J326" i="2"/>
  <c r="L326" i="2"/>
  <c r="X326" i="2" s="1"/>
  <c r="Y326" i="2" s="1"/>
  <c r="F821" i="2" l="1"/>
  <c r="G821" i="2" s="1"/>
  <c r="E822" i="2"/>
  <c r="Z1139" i="5"/>
  <c r="W1139" i="5"/>
  <c r="L1139" i="5"/>
  <c r="I1139" i="5"/>
  <c r="J1139" i="5"/>
  <c r="E2275" i="5"/>
  <c r="V327" i="2"/>
  <c r="K326" i="2"/>
  <c r="M326" i="2" s="1"/>
  <c r="F822" i="2" l="1"/>
  <c r="G822" i="2" s="1"/>
  <c r="E823" i="2"/>
  <c r="E2276" i="5"/>
  <c r="K1139" i="5"/>
  <c r="X1139" i="5"/>
  <c r="Y1139" i="5" s="1"/>
  <c r="V1140" i="5" s="1"/>
  <c r="M1139" i="5"/>
  <c r="H1140" i="5" s="1"/>
  <c r="W327" i="2"/>
  <c r="Z327" i="2"/>
  <c r="H327" i="2"/>
  <c r="N327" i="2" s="1"/>
  <c r="F823" i="2" l="1"/>
  <c r="G823" i="2" s="1"/>
  <c r="E824" i="2"/>
  <c r="Z1140" i="5"/>
  <c r="W1140" i="5"/>
  <c r="E2277" i="5"/>
  <c r="L1140" i="5"/>
  <c r="I1140" i="5"/>
  <c r="J1140" i="5"/>
  <c r="I327" i="2"/>
  <c r="J327" i="2"/>
  <c r="L327" i="2"/>
  <c r="X327" i="2" s="1"/>
  <c r="Y327" i="2" s="1"/>
  <c r="F824" i="2" l="1"/>
  <c r="G824" i="2" s="1"/>
  <c r="E825" i="2"/>
  <c r="E2278" i="5"/>
  <c r="K1140" i="5"/>
  <c r="X1140" i="5"/>
  <c r="M1140" i="5"/>
  <c r="H1141" i="5" s="1"/>
  <c r="Y1140" i="5"/>
  <c r="V1141" i="5" s="1"/>
  <c r="V328" i="2"/>
  <c r="K327" i="2"/>
  <c r="M327" i="2"/>
  <c r="E826" i="2" l="1"/>
  <c r="F825" i="2"/>
  <c r="G825" i="2" s="1"/>
  <c r="Z1141" i="5"/>
  <c r="W1141" i="5"/>
  <c r="L1141" i="5"/>
  <c r="J1141" i="5"/>
  <c r="I1141" i="5"/>
  <c r="E2279" i="5"/>
  <c r="W328" i="2"/>
  <c r="Z328" i="2"/>
  <c r="H328" i="2"/>
  <c r="N328" i="2" s="1"/>
  <c r="F826" i="2" l="1"/>
  <c r="G826" i="2" s="1"/>
  <c r="E827" i="2"/>
  <c r="K1141" i="5"/>
  <c r="E2280" i="5"/>
  <c r="X1141" i="5"/>
  <c r="M1141" i="5"/>
  <c r="H1142" i="5" s="1"/>
  <c r="Y1141" i="5"/>
  <c r="V1142" i="5" s="1"/>
  <c r="I328" i="2"/>
  <c r="J328" i="2"/>
  <c r="L328" i="2"/>
  <c r="X328" i="2" s="1"/>
  <c r="Y328" i="2" s="1"/>
  <c r="F827" i="2" l="1"/>
  <c r="G827" i="2" s="1"/>
  <c r="E828" i="2"/>
  <c r="W1142" i="5"/>
  <c r="Z1142" i="5"/>
  <c r="L1142" i="5"/>
  <c r="I1142" i="5"/>
  <c r="J1142" i="5"/>
  <c r="E2281" i="5"/>
  <c r="V329" i="2"/>
  <c r="K328" i="2"/>
  <c r="M328" i="2" s="1"/>
  <c r="H329" i="2" s="1"/>
  <c r="N329" i="2" s="1"/>
  <c r="F828" i="2" l="1"/>
  <c r="G828" i="2" s="1"/>
  <c r="E829" i="2"/>
  <c r="E2282" i="5"/>
  <c r="K1142" i="5"/>
  <c r="X1142" i="5"/>
  <c r="M1142" i="5"/>
  <c r="H1143" i="5" s="1"/>
  <c r="Y1142" i="5"/>
  <c r="V1143" i="5" s="1"/>
  <c r="W329" i="2"/>
  <c r="Z329" i="2"/>
  <c r="I329" i="2"/>
  <c r="J329" i="2"/>
  <c r="L329" i="2"/>
  <c r="X329" i="2" s="1"/>
  <c r="Y329" i="2" l="1"/>
  <c r="E830" i="2"/>
  <c r="F829" i="2"/>
  <c r="G829" i="2" s="1"/>
  <c r="Z1143" i="5"/>
  <c r="W1143" i="5"/>
  <c r="E2283" i="5"/>
  <c r="L1143" i="5"/>
  <c r="J1143" i="5"/>
  <c r="I1143" i="5"/>
  <c r="V330" i="2"/>
  <c r="K329" i="2"/>
  <c r="M329" i="2" s="1"/>
  <c r="E831" i="2" l="1"/>
  <c r="F830" i="2"/>
  <c r="G830" i="2" s="1"/>
  <c r="X1143" i="5"/>
  <c r="K1143" i="5"/>
  <c r="M1143" i="5" s="1"/>
  <c r="H1144" i="5" s="1"/>
  <c r="E2284" i="5"/>
  <c r="Y1143" i="5"/>
  <c r="V1144" i="5" s="1"/>
  <c r="W330" i="2"/>
  <c r="Z330" i="2"/>
  <c r="H330" i="2"/>
  <c r="N330" i="2" s="1"/>
  <c r="E832" i="2" l="1"/>
  <c r="F831" i="2"/>
  <c r="G831" i="2" s="1"/>
  <c r="L1144" i="5"/>
  <c r="I1144" i="5"/>
  <c r="J1144" i="5"/>
  <c r="Z1144" i="5"/>
  <c r="W1144" i="5"/>
  <c r="E2285" i="5"/>
  <c r="J330" i="2"/>
  <c r="I330" i="2"/>
  <c r="L330" i="2"/>
  <c r="X330" i="2" s="1"/>
  <c r="Y330" i="2" s="1"/>
  <c r="E833" i="2" l="1"/>
  <c r="F832" i="2"/>
  <c r="G832" i="2" s="1"/>
  <c r="E2286" i="5"/>
  <c r="X1144" i="5"/>
  <c r="Y1144" i="5"/>
  <c r="V1145" i="5" s="1"/>
  <c r="K1144" i="5"/>
  <c r="M1144" i="5" s="1"/>
  <c r="H1145" i="5" s="1"/>
  <c r="V331" i="2"/>
  <c r="K330" i="2"/>
  <c r="M330" i="2"/>
  <c r="F833" i="2" l="1"/>
  <c r="G833" i="2" s="1"/>
  <c r="E834" i="2"/>
  <c r="L1145" i="5"/>
  <c r="I1145" i="5"/>
  <c r="J1145" i="5"/>
  <c r="Z1145" i="5"/>
  <c r="W1145" i="5"/>
  <c r="E2287" i="5"/>
  <c r="W331" i="2"/>
  <c r="Z331" i="2"/>
  <c r="H331" i="2"/>
  <c r="N331" i="2" s="1"/>
  <c r="F834" i="2" l="1"/>
  <c r="G834" i="2" s="1"/>
  <c r="E835" i="2"/>
  <c r="K1145" i="5"/>
  <c r="E2288" i="5"/>
  <c r="X1145" i="5"/>
  <c r="Y1145" i="5" s="1"/>
  <c r="V1146" i="5" s="1"/>
  <c r="M1145" i="5"/>
  <c r="H1146" i="5" s="1"/>
  <c r="I331" i="2"/>
  <c r="J331" i="2"/>
  <c r="L331" i="2"/>
  <c r="X331" i="2" s="1"/>
  <c r="Y331" i="2" s="1"/>
  <c r="E836" i="2" l="1"/>
  <c r="F835" i="2"/>
  <c r="G835" i="2" s="1"/>
  <c r="W1146" i="5"/>
  <c r="Z1146" i="5"/>
  <c r="L1146" i="5"/>
  <c r="I1146" i="5"/>
  <c r="J1146" i="5"/>
  <c r="E2289" i="5"/>
  <c r="V332" i="2"/>
  <c r="K331" i="2"/>
  <c r="M331" i="2"/>
  <c r="E837" i="2" l="1"/>
  <c r="F836" i="2"/>
  <c r="G836" i="2" s="1"/>
  <c r="E2290" i="5"/>
  <c r="K1146" i="5"/>
  <c r="X1146" i="5"/>
  <c r="Y1146" i="5" s="1"/>
  <c r="V1147" i="5" s="1"/>
  <c r="M1146" i="5"/>
  <c r="H1147" i="5" s="1"/>
  <c r="W332" i="2"/>
  <c r="Z332" i="2"/>
  <c r="H332" i="2"/>
  <c r="N332" i="2" s="1"/>
  <c r="F837" i="2" l="1"/>
  <c r="G837" i="2" s="1"/>
  <c r="E838" i="2"/>
  <c r="L1147" i="5"/>
  <c r="I1147" i="5"/>
  <c r="J1147" i="5"/>
  <c r="Z1147" i="5"/>
  <c r="W1147" i="5"/>
  <c r="E2291" i="5"/>
  <c r="I332" i="2"/>
  <c r="J332" i="2"/>
  <c r="L332" i="2"/>
  <c r="X332" i="2" s="1"/>
  <c r="Y332" i="2" s="1"/>
  <c r="E839" i="2" l="1"/>
  <c r="F838" i="2"/>
  <c r="G838" i="2" s="1"/>
  <c r="K1147" i="5"/>
  <c r="E2292" i="5"/>
  <c r="X1147" i="5"/>
  <c r="Y1147" i="5" s="1"/>
  <c r="V1148" i="5" s="1"/>
  <c r="M1147" i="5"/>
  <c r="H1148" i="5" s="1"/>
  <c r="V333" i="2"/>
  <c r="K332" i="2"/>
  <c r="M332" i="2"/>
  <c r="E840" i="2" l="1"/>
  <c r="F839" i="2"/>
  <c r="G839" i="2" s="1"/>
  <c r="Z1148" i="5"/>
  <c r="W1148" i="5"/>
  <c r="E2293" i="5"/>
  <c r="L1148" i="5"/>
  <c r="I1148" i="5"/>
  <c r="J1148" i="5"/>
  <c r="W333" i="2"/>
  <c r="Z333" i="2"/>
  <c r="H333" i="2"/>
  <c r="N333" i="2" s="1"/>
  <c r="F840" i="2" l="1"/>
  <c r="G840" i="2" s="1"/>
  <c r="E841" i="2"/>
  <c r="E2294" i="5"/>
  <c r="K1148" i="5"/>
  <c r="X1148" i="5"/>
  <c r="Y1148" i="5" s="1"/>
  <c r="V1149" i="5" s="1"/>
  <c r="M1148" i="5"/>
  <c r="H1149" i="5" s="1"/>
  <c r="I333" i="2"/>
  <c r="J333" i="2"/>
  <c r="L333" i="2"/>
  <c r="X333" i="2" s="1"/>
  <c r="Y333" i="2" s="1"/>
  <c r="F841" i="2" l="1"/>
  <c r="G841" i="2" s="1"/>
  <c r="E842" i="2"/>
  <c r="Z1149" i="5"/>
  <c r="W1149" i="5"/>
  <c r="L1149" i="5"/>
  <c r="I1149" i="5"/>
  <c r="J1149" i="5"/>
  <c r="E2295" i="5"/>
  <c r="V334" i="2"/>
  <c r="K333" i="2"/>
  <c r="M333" i="2"/>
  <c r="F842" i="2" l="1"/>
  <c r="G842" i="2" s="1"/>
  <c r="E843" i="2"/>
  <c r="X1149" i="5"/>
  <c r="E2296" i="5"/>
  <c r="K1149" i="5"/>
  <c r="M1149" i="5" s="1"/>
  <c r="H1150" i="5" s="1"/>
  <c r="Y1149" i="5"/>
  <c r="V1150" i="5" s="1"/>
  <c r="W334" i="2"/>
  <c r="Z334" i="2"/>
  <c r="H334" i="2"/>
  <c r="N334" i="2" s="1"/>
  <c r="E844" i="2" l="1"/>
  <c r="F843" i="2"/>
  <c r="G843" i="2" s="1"/>
  <c r="L1150" i="5"/>
  <c r="I1150" i="5"/>
  <c r="J1150" i="5"/>
  <c r="W1150" i="5"/>
  <c r="Z1150" i="5"/>
  <c r="E2297" i="5"/>
  <c r="J334" i="2"/>
  <c r="I334" i="2"/>
  <c r="L334" i="2"/>
  <c r="X334" i="2" s="1"/>
  <c r="Y334" i="2" s="1"/>
  <c r="K334" i="2" l="1"/>
  <c r="F844" i="2"/>
  <c r="G844" i="2" s="1"/>
  <c r="E845" i="2"/>
  <c r="E2298" i="5"/>
  <c r="X1150" i="5"/>
  <c r="Y1150" i="5" s="1"/>
  <c r="V1151" i="5" s="1"/>
  <c r="K1150" i="5"/>
  <c r="M1150" i="5" s="1"/>
  <c r="H1151" i="5" s="1"/>
  <c r="V335" i="2"/>
  <c r="M334" i="2"/>
  <c r="E846" i="2" l="1"/>
  <c r="F845" i="2"/>
  <c r="G845" i="2" s="1"/>
  <c r="L1151" i="5"/>
  <c r="I1151" i="5"/>
  <c r="J1151" i="5"/>
  <c r="Z1151" i="5"/>
  <c r="W1151" i="5"/>
  <c r="E2299" i="5"/>
  <c r="W335" i="2"/>
  <c r="Z335" i="2"/>
  <c r="H335" i="2"/>
  <c r="N335" i="2" s="1"/>
  <c r="E847" i="2" l="1"/>
  <c r="F846" i="2"/>
  <c r="G846" i="2" s="1"/>
  <c r="E2300" i="5"/>
  <c r="K1151" i="5"/>
  <c r="X1151" i="5"/>
  <c r="Y1151" i="5" s="1"/>
  <c r="V1152" i="5" s="1"/>
  <c r="M1151" i="5"/>
  <c r="H1152" i="5" s="1"/>
  <c r="I335" i="2"/>
  <c r="J335" i="2"/>
  <c r="L335" i="2"/>
  <c r="X335" i="2" s="1"/>
  <c r="Y335" i="2" s="1"/>
  <c r="E848" i="2" l="1"/>
  <c r="F847" i="2"/>
  <c r="G847" i="2" s="1"/>
  <c r="Z1152" i="5"/>
  <c r="W1152" i="5"/>
  <c r="L1152" i="5"/>
  <c r="I1152" i="5"/>
  <c r="J1152" i="5"/>
  <c r="E2301" i="5"/>
  <c r="V336" i="2"/>
  <c r="K335" i="2"/>
  <c r="M335" i="2"/>
  <c r="F848" i="2" l="1"/>
  <c r="G848" i="2" s="1"/>
  <c r="E849" i="2"/>
  <c r="K1152" i="5"/>
  <c r="E2302" i="5"/>
  <c r="X1152" i="5"/>
  <c r="M1152" i="5"/>
  <c r="H1153" i="5" s="1"/>
  <c r="Y1152" i="5"/>
  <c r="V1153" i="5" s="1"/>
  <c r="W336" i="2"/>
  <c r="Z336" i="2"/>
  <c r="H336" i="2"/>
  <c r="N336" i="2" s="1"/>
  <c r="E850" i="2" l="1"/>
  <c r="F849" i="2"/>
  <c r="G849" i="2" s="1"/>
  <c r="Z1153" i="5"/>
  <c r="W1153" i="5"/>
  <c r="L1153" i="5"/>
  <c r="J1153" i="5"/>
  <c r="I1153" i="5"/>
  <c r="E2303" i="5"/>
  <c r="I336" i="2"/>
  <c r="J336" i="2"/>
  <c r="L336" i="2"/>
  <c r="X336" i="2" s="1"/>
  <c r="Y336" i="2" s="1"/>
  <c r="E851" i="2" l="1"/>
  <c r="F850" i="2"/>
  <c r="G850" i="2" s="1"/>
  <c r="X1153" i="5"/>
  <c r="E2304" i="5"/>
  <c r="K1153" i="5"/>
  <c r="M1153" i="5" s="1"/>
  <c r="H1154" i="5" s="1"/>
  <c r="Y1153" i="5"/>
  <c r="V1154" i="5" s="1"/>
  <c r="V337" i="2"/>
  <c r="K336" i="2"/>
  <c r="M336" i="2"/>
  <c r="F851" i="2" l="1"/>
  <c r="G851" i="2" s="1"/>
  <c r="E852" i="2"/>
  <c r="L1154" i="5"/>
  <c r="I1154" i="5"/>
  <c r="J1154" i="5"/>
  <c r="W1154" i="5"/>
  <c r="Z1154" i="5"/>
  <c r="E2305" i="5"/>
  <c r="W337" i="2"/>
  <c r="Z337" i="2"/>
  <c r="H337" i="2"/>
  <c r="N337" i="2" s="1"/>
  <c r="F852" i="2" l="1"/>
  <c r="G852" i="2" s="1"/>
  <c r="E853" i="2"/>
  <c r="E2306" i="5"/>
  <c r="X1154" i="5"/>
  <c r="Y1154" i="5"/>
  <c r="V1155" i="5" s="1"/>
  <c r="K1154" i="5"/>
  <c r="M1154" i="5" s="1"/>
  <c r="H1155" i="5" s="1"/>
  <c r="I337" i="2"/>
  <c r="J337" i="2"/>
  <c r="L337" i="2"/>
  <c r="X337" i="2" s="1"/>
  <c r="Y337" i="2" s="1"/>
  <c r="F853" i="2" l="1"/>
  <c r="G853" i="2" s="1"/>
  <c r="E854" i="2"/>
  <c r="L1155" i="5"/>
  <c r="J1155" i="5"/>
  <c r="I1155" i="5"/>
  <c r="Z1155" i="5"/>
  <c r="W1155" i="5"/>
  <c r="E2307" i="5"/>
  <c r="V338" i="2"/>
  <c r="K337" i="2"/>
  <c r="M337" i="2"/>
  <c r="F854" i="2" l="1"/>
  <c r="G854" i="2" s="1"/>
  <c r="E855" i="2"/>
  <c r="E2308" i="5"/>
  <c r="K1155" i="5"/>
  <c r="X1155" i="5"/>
  <c r="Y1155" i="5" s="1"/>
  <c r="V1156" i="5" s="1"/>
  <c r="M1155" i="5"/>
  <c r="H1156" i="5" s="1"/>
  <c r="W338" i="2"/>
  <c r="Z338" i="2"/>
  <c r="H338" i="2"/>
  <c r="N338" i="2" s="1"/>
  <c r="F855" i="2" l="1"/>
  <c r="G855" i="2" s="1"/>
  <c r="E856" i="2"/>
  <c r="Z1156" i="5"/>
  <c r="W1156" i="5"/>
  <c r="L1156" i="5"/>
  <c r="I1156" i="5"/>
  <c r="J1156" i="5"/>
  <c r="E2309" i="5"/>
  <c r="J338" i="2"/>
  <c r="I338" i="2"/>
  <c r="L338" i="2"/>
  <c r="X338" i="2" s="1"/>
  <c r="Y338" i="2" s="1"/>
  <c r="K338" i="2" l="1"/>
  <c r="F856" i="2"/>
  <c r="G856" i="2" s="1"/>
  <c r="E857" i="2"/>
  <c r="E2310" i="5"/>
  <c r="K1156" i="5"/>
  <c r="X1156" i="5"/>
  <c r="M1156" i="5"/>
  <c r="H1157" i="5" s="1"/>
  <c r="Y1156" i="5"/>
  <c r="V1157" i="5" s="1"/>
  <c r="V339" i="2"/>
  <c r="M338" i="2"/>
  <c r="F857" i="2" l="1"/>
  <c r="G857" i="2" s="1"/>
  <c r="E858" i="2"/>
  <c r="L1157" i="5"/>
  <c r="I1157" i="5"/>
  <c r="J1157" i="5"/>
  <c r="Z1157" i="5"/>
  <c r="W1157" i="5"/>
  <c r="E2311" i="5"/>
  <c r="W339" i="2"/>
  <c r="Z339" i="2"/>
  <c r="H339" i="2"/>
  <c r="N339" i="2" s="1"/>
  <c r="F858" i="2" l="1"/>
  <c r="G858" i="2" s="1"/>
  <c r="E859" i="2"/>
  <c r="E2312" i="5"/>
  <c r="K1157" i="5"/>
  <c r="X1157" i="5"/>
  <c r="Y1157" i="5" s="1"/>
  <c r="V1158" i="5" s="1"/>
  <c r="M1157" i="5"/>
  <c r="H1158" i="5" s="1"/>
  <c r="J339" i="2"/>
  <c r="I339" i="2"/>
  <c r="L339" i="2"/>
  <c r="X339" i="2" s="1"/>
  <c r="Y339" i="2" s="1"/>
  <c r="K339" i="2" l="1"/>
  <c r="M339" i="2" s="1"/>
  <c r="F859" i="2"/>
  <c r="G859" i="2" s="1"/>
  <c r="E860" i="2"/>
  <c r="W1158" i="5"/>
  <c r="Z1158" i="5"/>
  <c r="L1158" i="5"/>
  <c r="I1158" i="5"/>
  <c r="J1158" i="5"/>
  <c r="E2313" i="5"/>
  <c r="V340" i="2"/>
  <c r="F860" i="2" l="1"/>
  <c r="G860" i="2" s="1"/>
  <c r="E861" i="2"/>
  <c r="E2314" i="5"/>
  <c r="K1158" i="5"/>
  <c r="X1158" i="5"/>
  <c r="M1158" i="5"/>
  <c r="H1159" i="5" s="1"/>
  <c r="Y1158" i="5"/>
  <c r="V1159" i="5" s="1"/>
  <c r="W340" i="2"/>
  <c r="Z340" i="2"/>
  <c r="H340" i="2"/>
  <c r="N340" i="2" s="1"/>
  <c r="F861" i="2" l="1"/>
  <c r="G861" i="2" s="1"/>
  <c r="E862" i="2"/>
  <c r="L1159" i="5"/>
  <c r="I1159" i="5"/>
  <c r="J1159" i="5"/>
  <c r="Z1159" i="5"/>
  <c r="W1159" i="5"/>
  <c r="E2315" i="5"/>
  <c r="I340" i="2"/>
  <c r="J340" i="2"/>
  <c r="L340" i="2"/>
  <c r="X340" i="2" s="1"/>
  <c r="Y340" i="2" s="1"/>
  <c r="F862" i="2" l="1"/>
  <c r="G862" i="2" s="1"/>
  <c r="E863" i="2"/>
  <c r="E2316" i="5"/>
  <c r="K1159" i="5"/>
  <c r="X1159" i="5"/>
  <c r="Y1159" i="5" s="1"/>
  <c r="V1160" i="5" s="1"/>
  <c r="M1159" i="5"/>
  <c r="H1160" i="5" s="1"/>
  <c r="V341" i="2"/>
  <c r="K340" i="2"/>
  <c r="M340" i="2" s="1"/>
  <c r="H341" i="2" s="1"/>
  <c r="N341" i="2" s="1"/>
  <c r="F863" i="2" l="1"/>
  <c r="G863" i="2" s="1"/>
  <c r="E864" i="2"/>
  <c r="Z1160" i="5"/>
  <c r="W1160" i="5"/>
  <c r="L1160" i="5"/>
  <c r="I1160" i="5"/>
  <c r="J1160" i="5"/>
  <c r="E2317" i="5"/>
  <c r="W341" i="2"/>
  <c r="Y341" i="2" s="1"/>
  <c r="Z341" i="2"/>
  <c r="I341" i="2"/>
  <c r="J341" i="2"/>
  <c r="L341" i="2"/>
  <c r="X341" i="2" s="1"/>
  <c r="E865" i="2" l="1"/>
  <c r="F864" i="2"/>
  <c r="G864" i="2" s="1"/>
  <c r="K1160" i="5"/>
  <c r="E2318" i="5"/>
  <c r="X1160" i="5"/>
  <c r="M1160" i="5"/>
  <c r="H1161" i="5" s="1"/>
  <c r="Y1160" i="5"/>
  <c r="V1161" i="5" s="1"/>
  <c r="V342" i="2"/>
  <c r="K341" i="2"/>
  <c r="M341" i="2" s="1"/>
  <c r="H342" i="2" s="1"/>
  <c r="N342" i="2" s="1"/>
  <c r="E866" i="2" l="1"/>
  <c r="F865" i="2"/>
  <c r="G865" i="2" s="1"/>
  <c r="Z1161" i="5"/>
  <c r="W1161" i="5"/>
  <c r="L1161" i="5"/>
  <c r="I1161" i="5"/>
  <c r="J1161" i="5"/>
  <c r="E2319" i="5"/>
  <c r="W342" i="2"/>
  <c r="Y342" i="2" s="1"/>
  <c r="Z342" i="2"/>
  <c r="I342" i="2"/>
  <c r="J342" i="2"/>
  <c r="L342" i="2"/>
  <c r="X342" i="2" s="1"/>
  <c r="F866" i="2" l="1"/>
  <c r="G866" i="2" s="1"/>
  <c r="E867" i="2"/>
  <c r="E2320" i="5"/>
  <c r="K1161" i="5"/>
  <c r="X1161" i="5"/>
  <c r="M1161" i="5"/>
  <c r="H1162" i="5" s="1"/>
  <c r="Y1161" i="5"/>
  <c r="V1162" i="5" s="1"/>
  <c r="V343" i="2"/>
  <c r="K342" i="2"/>
  <c r="M342" i="2"/>
  <c r="F867" i="2" l="1"/>
  <c r="G867" i="2" s="1"/>
  <c r="E868" i="2"/>
  <c r="L1162" i="5"/>
  <c r="I1162" i="5"/>
  <c r="J1162" i="5"/>
  <c r="W1162" i="5"/>
  <c r="Z1162" i="5"/>
  <c r="E2321" i="5"/>
  <c r="W343" i="2"/>
  <c r="Z343" i="2"/>
  <c r="H343" i="2"/>
  <c r="N343" i="2" s="1"/>
  <c r="E869" i="2" l="1"/>
  <c r="F868" i="2"/>
  <c r="G868" i="2" s="1"/>
  <c r="E2322" i="5"/>
  <c r="K1162" i="5"/>
  <c r="X1162" i="5"/>
  <c r="Y1162" i="5" s="1"/>
  <c r="V1163" i="5" s="1"/>
  <c r="M1162" i="5"/>
  <c r="H1163" i="5" s="1"/>
  <c r="I343" i="2"/>
  <c r="J343" i="2"/>
  <c r="L343" i="2"/>
  <c r="X343" i="2" s="1"/>
  <c r="Y343" i="2" s="1"/>
  <c r="E870" i="2" l="1"/>
  <c r="F869" i="2"/>
  <c r="G869" i="2" s="1"/>
  <c r="Z1163" i="5"/>
  <c r="W1163" i="5"/>
  <c r="L1163" i="5"/>
  <c r="I1163" i="5"/>
  <c r="J1163" i="5"/>
  <c r="E2323" i="5"/>
  <c r="V344" i="2"/>
  <c r="K343" i="2"/>
  <c r="M343" i="2" s="1"/>
  <c r="H344" i="2" s="1"/>
  <c r="N344" i="2" s="1"/>
  <c r="F870" i="2" l="1"/>
  <c r="G870" i="2" s="1"/>
  <c r="E871" i="2"/>
  <c r="K1163" i="5"/>
  <c r="X1163" i="5"/>
  <c r="M1163" i="5"/>
  <c r="H1164" i="5" s="1"/>
  <c r="E2324" i="5"/>
  <c r="Y1163" i="5"/>
  <c r="V1164" i="5" s="1"/>
  <c r="W344" i="2"/>
  <c r="Z344" i="2"/>
  <c r="I344" i="2"/>
  <c r="J344" i="2"/>
  <c r="L344" i="2"/>
  <c r="X344" i="2" s="1"/>
  <c r="Y344" i="2" l="1"/>
  <c r="F871" i="2"/>
  <c r="G871" i="2" s="1"/>
  <c r="E872" i="2"/>
  <c r="Z1164" i="5"/>
  <c r="W1164" i="5"/>
  <c r="E2325" i="5"/>
  <c r="L1164" i="5"/>
  <c r="I1164" i="5"/>
  <c r="J1164" i="5"/>
  <c r="V345" i="2"/>
  <c r="K344" i="2"/>
  <c r="M344" i="2" s="1"/>
  <c r="H345" i="2" s="1"/>
  <c r="N345" i="2" s="1"/>
  <c r="E873" i="2" l="1"/>
  <c r="F872" i="2"/>
  <c r="G872" i="2" s="1"/>
  <c r="K1164" i="5"/>
  <c r="X1164" i="5"/>
  <c r="M1164" i="5"/>
  <c r="H1165" i="5" s="1"/>
  <c r="E2326" i="5"/>
  <c r="Y1164" i="5"/>
  <c r="V1165" i="5" s="1"/>
  <c r="W345" i="2"/>
  <c r="Z345" i="2"/>
  <c r="I345" i="2"/>
  <c r="J345" i="2"/>
  <c r="L345" i="2"/>
  <c r="X345" i="2" s="1"/>
  <c r="Y345" i="2" l="1"/>
  <c r="F873" i="2"/>
  <c r="G873" i="2" s="1"/>
  <c r="E874" i="2"/>
  <c r="Z1165" i="5"/>
  <c r="W1165" i="5"/>
  <c r="E2327" i="5"/>
  <c r="L1165" i="5"/>
  <c r="I1165" i="5"/>
  <c r="J1165" i="5"/>
  <c r="V346" i="2"/>
  <c r="K345" i="2"/>
  <c r="M345" i="2" s="1"/>
  <c r="F874" i="2" l="1"/>
  <c r="G874" i="2" s="1"/>
  <c r="E875" i="2"/>
  <c r="K1165" i="5"/>
  <c r="X1165" i="5"/>
  <c r="M1165" i="5"/>
  <c r="H1166" i="5" s="1"/>
  <c r="E2328" i="5"/>
  <c r="Y1165" i="5"/>
  <c r="V1166" i="5" s="1"/>
  <c r="W346" i="2"/>
  <c r="Z346" i="2"/>
  <c r="H346" i="2"/>
  <c r="N346" i="2" s="1"/>
  <c r="F875" i="2" l="1"/>
  <c r="G875" i="2" s="1"/>
  <c r="E876" i="2"/>
  <c r="E2329" i="5"/>
  <c r="W1166" i="5"/>
  <c r="Z1166" i="5"/>
  <c r="L1166" i="5"/>
  <c r="I1166" i="5"/>
  <c r="J1166" i="5"/>
  <c r="I346" i="2"/>
  <c r="J346" i="2"/>
  <c r="L346" i="2"/>
  <c r="X346" i="2" s="1"/>
  <c r="Y346" i="2" s="1"/>
  <c r="E877" i="2" l="1"/>
  <c r="F876" i="2"/>
  <c r="G876" i="2" s="1"/>
  <c r="X1166" i="5"/>
  <c r="Y1166" i="5" s="1"/>
  <c r="V1167" i="5" s="1"/>
  <c r="K1166" i="5"/>
  <c r="M1166" i="5" s="1"/>
  <c r="H1167" i="5" s="1"/>
  <c r="E2330" i="5"/>
  <c r="V347" i="2"/>
  <c r="K346" i="2"/>
  <c r="M346" i="2" s="1"/>
  <c r="E878" i="2" l="1"/>
  <c r="F877" i="2"/>
  <c r="G877" i="2" s="1"/>
  <c r="L1167" i="5"/>
  <c r="I1167" i="5"/>
  <c r="J1167" i="5"/>
  <c r="Z1167" i="5"/>
  <c r="W1167" i="5"/>
  <c r="E2331" i="5"/>
  <c r="W347" i="2"/>
  <c r="Z347" i="2"/>
  <c r="H347" i="2"/>
  <c r="N347" i="2" s="1"/>
  <c r="F878" i="2" l="1"/>
  <c r="G878" i="2" s="1"/>
  <c r="E879" i="2"/>
  <c r="K1167" i="5"/>
  <c r="E2332" i="5"/>
  <c r="X1167" i="5"/>
  <c r="Y1167" i="5" s="1"/>
  <c r="V1168" i="5" s="1"/>
  <c r="M1167" i="5"/>
  <c r="H1168" i="5" s="1"/>
  <c r="J347" i="2"/>
  <c r="I347" i="2"/>
  <c r="L347" i="2"/>
  <c r="X347" i="2" s="1"/>
  <c r="Y347" i="2" s="1"/>
  <c r="K347" i="2" l="1"/>
  <c r="E880" i="2"/>
  <c r="F879" i="2"/>
  <c r="G879" i="2" s="1"/>
  <c r="Z1168" i="5"/>
  <c r="W1168" i="5"/>
  <c r="L1168" i="5"/>
  <c r="I1168" i="5"/>
  <c r="J1168" i="5"/>
  <c r="E2333" i="5"/>
  <c r="V348" i="2"/>
  <c r="M347" i="2"/>
  <c r="F880" i="2" l="1"/>
  <c r="G880" i="2" s="1"/>
  <c r="E881" i="2"/>
  <c r="X1168" i="5"/>
  <c r="E2334" i="5"/>
  <c r="K1168" i="5"/>
  <c r="M1168" i="5" s="1"/>
  <c r="H1169" i="5" s="1"/>
  <c r="Y1168" i="5"/>
  <c r="V1169" i="5" s="1"/>
  <c r="W348" i="2"/>
  <c r="Z348" i="2"/>
  <c r="H348" i="2"/>
  <c r="N348" i="2" s="1"/>
  <c r="E882" i="2" l="1"/>
  <c r="F881" i="2"/>
  <c r="G881" i="2" s="1"/>
  <c r="L1169" i="5"/>
  <c r="J1169" i="5"/>
  <c r="I1169" i="5"/>
  <c r="Z1169" i="5"/>
  <c r="W1169" i="5"/>
  <c r="E2335" i="5"/>
  <c r="I348" i="2"/>
  <c r="J348" i="2"/>
  <c r="L348" i="2"/>
  <c r="X348" i="2" s="1"/>
  <c r="Y348" i="2" s="1"/>
  <c r="E883" i="2" l="1"/>
  <c r="F882" i="2"/>
  <c r="G882" i="2" s="1"/>
  <c r="K1169" i="5"/>
  <c r="X1169" i="5"/>
  <c r="Y1169" i="5" s="1"/>
  <c r="V1170" i="5" s="1"/>
  <c r="M1169" i="5"/>
  <c r="H1170" i="5" s="1"/>
  <c r="E2336" i="5"/>
  <c r="V349" i="2"/>
  <c r="K348" i="2"/>
  <c r="M348" i="2" s="1"/>
  <c r="H349" i="2" s="1"/>
  <c r="N349" i="2" s="1"/>
  <c r="E884" i="2" l="1"/>
  <c r="F883" i="2"/>
  <c r="G883" i="2" s="1"/>
  <c r="W1170" i="5"/>
  <c r="Z1170" i="5"/>
  <c r="L1170" i="5"/>
  <c r="I1170" i="5"/>
  <c r="J1170" i="5"/>
  <c r="E2337" i="5"/>
  <c r="W349" i="2"/>
  <c r="Y349" i="2" s="1"/>
  <c r="Z349" i="2"/>
  <c r="I349" i="2"/>
  <c r="J349" i="2"/>
  <c r="L349" i="2"/>
  <c r="X349" i="2" s="1"/>
  <c r="E885" i="2" l="1"/>
  <c r="F884" i="2"/>
  <c r="G884" i="2" s="1"/>
  <c r="X1170" i="5"/>
  <c r="E2338" i="5"/>
  <c r="K1170" i="5"/>
  <c r="M1170" i="5" s="1"/>
  <c r="H1171" i="5" s="1"/>
  <c r="Y1170" i="5"/>
  <c r="V1171" i="5" s="1"/>
  <c r="V350" i="2"/>
  <c r="K349" i="2"/>
  <c r="M349" i="2"/>
  <c r="F885" i="2" l="1"/>
  <c r="G885" i="2" s="1"/>
  <c r="E886" i="2"/>
  <c r="L1171" i="5"/>
  <c r="J1171" i="5"/>
  <c r="I1171" i="5"/>
  <c r="Z1171" i="5"/>
  <c r="W1171" i="5"/>
  <c r="E2339" i="5"/>
  <c r="W350" i="2"/>
  <c r="Z350" i="2"/>
  <c r="H350" i="2"/>
  <c r="N350" i="2" s="1"/>
  <c r="E887" i="2" l="1"/>
  <c r="F886" i="2"/>
  <c r="G886" i="2" s="1"/>
  <c r="K1171" i="5"/>
  <c r="E2340" i="5"/>
  <c r="X1171" i="5"/>
  <c r="Y1171" i="5" s="1"/>
  <c r="V1172" i="5" s="1"/>
  <c r="M1171" i="5"/>
  <c r="H1172" i="5" s="1"/>
  <c r="I350" i="2"/>
  <c r="J350" i="2"/>
  <c r="L350" i="2"/>
  <c r="X350" i="2" s="1"/>
  <c r="Y350" i="2" s="1"/>
  <c r="E888" i="2" l="1"/>
  <c r="F887" i="2"/>
  <c r="G887" i="2" s="1"/>
  <c r="Z1172" i="5"/>
  <c r="W1172" i="5"/>
  <c r="E2341" i="5"/>
  <c r="L1172" i="5"/>
  <c r="I1172" i="5"/>
  <c r="J1172" i="5"/>
  <c r="V351" i="2"/>
  <c r="K350" i="2"/>
  <c r="M350" i="2"/>
  <c r="F888" i="2" l="1"/>
  <c r="G888" i="2" s="1"/>
  <c r="E889" i="2"/>
  <c r="K1172" i="5"/>
  <c r="X1172" i="5"/>
  <c r="M1172" i="5"/>
  <c r="H1173" i="5" s="1"/>
  <c r="Y1172" i="5"/>
  <c r="V1173" i="5" s="1"/>
  <c r="E2342" i="5"/>
  <c r="W351" i="2"/>
  <c r="Z351" i="2"/>
  <c r="H351" i="2"/>
  <c r="N351" i="2" s="1"/>
  <c r="F889" i="2" l="1"/>
  <c r="G889" i="2" s="1"/>
  <c r="E890" i="2"/>
  <c r="E2343" i="5"/>
  <c r="L1173" i="5"/>
  <c r="I1173" i="5"/>
  <c r="J1173" i="5"/>
  <c r="Z1173" i="5"/>
  <c r="W1173" i="5"/>
  <c r="J351" i="2"/>
  <c r="I351" i="2"/>
  <c r="L351" i="2"/>
  <c r="X351" i="2" s="1"/>
  <c r="Y351" i="2" s="1"/>
  <c r="K351" i="2" l="1"/>
  <c r="E891" i="2"/>
  <c r="F890" i="2"/>
  <c r="G890" i="2" s="1"/>
  <c r="K1173" i="5"/>
  <c r="X1173" i="5"/>
  <c r="Y1173" i="5" s="1"/>
  <c r="V1174" i="5" s="1"/>
  <c r="M1173" i="5"/>
  <c r="H1174" i="5" s="1"/>
  <c r="E2344" i="5"/>
  <c r="V352" i="2"/>
  <c r="M351" i="2"/>
  <c r="E892" i="2" l="1"/>
  <c r="F891" i="2"/>
  <c r="G891" i="2" s="1"/>
  <c r="W1174" i="5"/>
  <c r="Z1174" i="5"/>
  <c r="E2345" i="5"/>
  <c r="L1174" i="5"/>
  <c r="I1174" i="5"/>
  <c r="J1174" i="5"/>
  <c r="W352" i="2"/>
  <c r="Z352" i="2"/>
  <c r="H352" i="2"/>
  <c r="N352" i="2" s="1"/>
  <c r="F892" i="2" l="1"/>
  <c r="G892" i="2" s="1"/>
  <c r="E893" i="2"/>
  <c r="K1174" i="5"/>
  <c r="X1174" i="5"/>
  <c r="M1174" i="5"/>
  <c r="H1175" i="5" s="1"/>
  <c r="E2346" i="5"/>
  <c r="Y1174" i="5"/>
  <c r="V1175" i="5" s="1"/>
  <c r="I352" i="2"/>
  <c r="J352" i="2"/>
  <c r="L352" i="2"/>
  <c r="X352" i="2" s="1"/>
  <c r="Y352" i="2" s="1"/>
  <c r="F893" i="2" l="1"/>
  <c r="G893" i="2" s="1"/>
  <c r="E894" i="2"/>
  <c r="Z1175" i="5"/>
  <c r="W1175" i="5"/>
  <c r="E2347" i="5"/>
  <c r="L1175" i="5"/>
  <c r="J1175" i="5"/>
  <c r="I1175" i="5"/>
  <c r="V353" i="2"/>
  <c r="K352" i="2"/>
  <c r="M352" i="2"/>
  <c r="F894" i="2" l="1"/>
  <c r="G894" i="2" s="1"/>
  <c r="E895" i="2"/>
  <c r="X1175" i="5"/>
  <c r="K1175" i="5"/>
  <c r="M1175" i="5" s="1"/>
  <c r="H1176" i="5" s="1"/>
  <c r="E2348" i="5"/>
  <c r="Y1175" i="5"/>
  <c r="V1176" i="5" s="1"/>
  <c r="W353" i="2"/>
  <c r="Z353" i="2"/>
  <c r="H353" i="2"/>
  <c r="N353" i="2" s="1"/>
  <c r="E896" i="2" l="1"/>
  <c r="F895" i="2"/>
  <c r="G895" i="2" s="1"/>
  <c r="L1176" i="5"/>
  <c r="I1176" i="5"/>
  <c r="J1176" i="5"/>
  <c r="Z1176" i="5"/>
  <c r="W1176" i="5"/>
  <c r="E2349" i="5"/>
  <c r="J353" i="2"/>
  <c r="I353" i="2"/>
  <c r="L353" i="2"/>
  <c r="X353" i="2" s="1"/>
  <c r="Y353" i="2" s="1"/>
  <c r="K353" i="2" l="1"/>
  <c r="F896" i="2"/>
  <c r="G896" i="2" s="1"/>
  <c r="E897" i="2"/>
  <c r="E2350" i="5"/>
  <c r="K1176" i="5"/>
  <c r="X1176" i="5"/>
  <c r="Y1176" i="5" s="1"/>
  <c r="V1177" i="5" s="1"/>
  <c r="M1176" i="5"/>
  <c r="H1177" i="5" s="1"/>
  <c r="V354" i="2"/>
  <c r="M353" i="2"/>
  <c r="F897" i="2" l="1"/>
  <c r="G897" i="2" s="1"/>
  <c r="E898" i="2"/>
  <c r="Z1177" i="5"/>
  <c r="W1177" i="5"/>
  <c r="L1177" i="5"/>
  <c r="J1177" i="5"/>
  <c r="I1177" i="5"/>
  <c r="E2351" i="5"/>
  <c r="W354" i="2"/>
  <c r="Z354" i="2"/>
  <c r="H354" i="2"/>
  <c r="N354" i="2" s="1"/>
  <c r="F898" i="2" l="1"/>
  <c r="G898" i="2" s="1"/>
  <c r="E899" i="2"/>
  <c r="E2352" i="5"/>
  <c r="K1177" i="5"/>
  <c r="X1177" i="5"/>
  <c r="M1177" i="5"/>
  <c r="H1178" i="5" s="1"/>
  <c r="Y1177" i="5"/>
  <c r="V1178" i="5" s="1"/>
  <c r="I354" i="2"/>
  <c r="J354" i="2"/>
  <c r="L354" i="2"/>
  <c r="X354" i="2" s="1"/>
  <c r="Y354" i="2" s="1"/>
  <c r="E900" i="2" l="1"/>
  <c r="F899" i="2"/>
  <c r="G899" i="2" s="1"/>
  <c r="L1178" i="5"/>
  <c r="I1178" i="5"/>
  <c r="J1178" i="5"/>
  <c r="E2353" i="5"/>
  <c r="W1178" i="5"/>
  <c r="Z1178" i="5"/>
  <c r="V355" i="2"/>
  <c r="K354" i="2"/>
  <c r="M354" i="2"/>
  <c r="F900" i="2" l="1"/>
  <c r="G900" i="2" s="1"/>
  <c r="E901" i="2"/>
  <c r="E2354" i="5"/>
  <c r="X1178" i="5"/>
  <c r="Y1178" i="5" s="1"/>
  <c r="V1179" i="5" s="1"/>
  <c r="K1178" i="5"/>
  <c r="M1178" i="5" s="1"/>
  <c r="H1179" i="5" s="1"/>
  <c r="W355" i="2"/>
  <c r="Z355" i="2"/>
  <c r="H355" i="2"/>
  <c r="N355" i="2" s="1"/>
  <c r="F901" i="2" l="1"/>
  <c r="G901" i="2" s="1"/>
  <c r="E902" i="2"/>
  <c r="L1179" i="5"/>
  <c r="I1179" i="5"/>
  <c r="J1179" i="5"/>
  <c r="Z1179" i="5"/>
  <c r="W1179" i="5"/>
  <c r="E2355" i="5"/>
  <c r="I355" i="2"/>
  <c r="J355" i="2"/>
  <c r="L355" i="2"/>
  <c r="X355" i="2" s="1"/>
  <c r="Y355" i="2" s="1"/>
  <c r="F902" i="2" l="1"/>
  <c r="G902" i="2" s="1"/>
  <c r="E903" i="2"/>
  <c r="E2356" i="5"/>
  <c r="K1179" i="5"/>
  <c r="X1179" i="5"/>
  <c r="Y1179" i="5" s="1"/>
  <c r="V1180" i="5" s="1"/>
  <c r="M1179" i="5"/>
  <c r="H1180" i="5" s="1"/>
  <c r="V356" i="2"/>
  <c r="K355" i="2"/>
  <c r="M355" i="2" s="1"/>
  <c r="H356" i="2" s="1"/>
  <c r="N356" i="2" s="1"/>
  <c r="F903" i="2" l="1"/>
  <c r="G903" i="2" s="1"/>
  <c r="E904" i="2"/>
  <c r="Z1180" i="5"/>
  <c r="W1180" i="5"/>
  <c r="L1180" i="5"/>
  <c r="I1180" i="5"/>
  <c r="J1180" i="5"/>
  <c r="E2357" i="5"/>
  <c r="W356" i="2"/>
  <c r="Y356" i="2" s="1"/>
  <c r="Z356" i="2"/>
  <c r="I356" i="2"/>
  <c r="J356" i="2"/>
  <c r="L356" i="2"/>
  <c r="X356" i="2" s="1"/>
  <c r="F904" i="2" l="1"/>
  <c r="G904" i="2" s="1"/>
  <c r="E905" i="2"/>
  <c r="E2358" i="5"/>
  <c r="K1180" i="5"/>
  <c r="X1180" i="5"/>
  <c r="Y1180" i="5" s="1"/>
  <c r="V1181" i="5" s="1"/>
  <c r="M1180" i="5"/>
  <c r="H1181" i="5" s="1"/>
  <c r="V357" i="2"/>
  <c r="K356" i="2"/>
  <c r="M356" i="2" s="1"/>
  <c r="H357" i="2" s="1"/>
  <c r="N357" i="2" s="1"/>
  <c r="F905" i="2" l="1"/>
  <c r="G905" i="2" s="1"/>
  <c r="E906" i="2"/>
  <c r="Z1181" i="5"/>
  <c r="W1181" i="5"/>
  <c r="E2359" i="5"/>
  <c r="L1181" i="5"/>
  <c r="I1181" i="5"/>
  <c r="J1181" i="5"/>
  <c r="W357" i="2"/>
  <c r="Y357" i="2" s="1"/>
  <c r="Z357" i="2"/>
  <c r="I357" i="2"/>
  <c r="J357" i="2"/>
  <c r="L357" i="2"/>
  <c r="X357" i="2" s="1"/>
  <c r="F906" i="2" l="1"/>
  <c r="G906" i="2" s="1"/>
  <c r="E907" i="2"/>
  <c r="K1181" i="5"/>
  <c r="X1181" i="5"/>
  <c r="M1181" i="5"/>
  <c r="H1182" i="5" s="1"/>
  <c r="E2360" i="5"/>
  <c r="Y1181" i="5"/>
  <c r="V1182" i="5" s="1"/>
  <c r="V358" i="2"/>
  <c r="K357" i="2"/>
  <c r="M357" i="2" s="1"/>
  <c r="H358" i="2" s="1"/>
  <c r="N358" i="2" s="1"/>
  <c r="F907" i="2" l="1"/>
  <c r="G907" i="2" s="1"/>
  <c r="E908" i="2"/>
  <c r="W1182" i="5"/>
  <c r="Z1182" i="5"/>
  <c r="L1182" i="5"/>
  <c r="I1182" i="5"/>
  <c r="J1182" i="5"/>
  <c r="E2361" i="5"/>
  <c r="W358" i="2"/>
  <c r="Y358" i="2" s="1"/>
  <c r="Z358" i="2"/>
  <c r="I358" i="2"/>
  <c r="J358" i="2"/>
  <c r="L358" i="2"/>
  <c r="X358" i="2" s="1"/>
  <c r="E909" i="2" l="1"/>
  <c r="F908" i="2"/>
  <c r="G908" i="2" s="1"/>
  <c r="E2362" i="5"/>
  <c r="K1182" i="5"/>
  <c r="X1182" i="5"/>
  <c r="Y1182" i="5" s="1"/>
  <c r="V1183" i="5" s="1"/>
  <c r="M1182" i="5"/>
  <c r="H1183" i="5" s="1"/>
  <c r="V359" i="2"/>
  <c r="K358" i="2"/>
  <c r="M358" i="2" s="1"/>
  <c r="H359" i="2" s="1"/>
  <c r="N359" i="2" s="1"/>
  <c r="E910" i="2" l="1"/>
  <c r="F909" i="2"/>
  <c r="G909" i="2" s="1"/>
  <c r="Z1183" i="5"/>
  <c r="W1183" i="5"/>
  <c r="L1183" i="5"/>
  <c r="J1183" i="5"/>
  <c r="I1183" i="5"/>
  <c r="E2363" i="5"/>
  <c r="W359" i="2"/>
  <c r="Y359" i="2" s="1"/>
  <c r="Z359" i="2"/>
  <c r="I359" i="2"/>
  <c r="J359" i="2"/>
  <c r="L359" i="2"/>
  <c r="X359" i="2" s="1"/>
  <c r="E911" i="2" l="1"/>
  <c r="F910" i="2"/>
  <c r="G910" i="2" s="1"/>
  <c r="E2364" i="5"/>
  <c r="X1183" i="5"/>
  <c r="K1183" i="5"/>
  <c r="M1183" i="5" s="1"/>
  <c r="H1184" i="5" s="1"/>
  <c r="Y1183" i="5"/>
  <c r="V1184" i="5" s="1"/>
  <c r="V360" i="2"/>
  <c r="K359" i="2"/>
  <c r="M359" i="2"/>
  <c r="E912" i="2" l="1"/>
  <c r="F911" i="2"/>
  <c r="G911" i="2" s="1"/>
  <c r="L1184" i="5"/>
  <c r="I1184" i="5"/>
  <c r="J1184" i="5"/>
  <c r="Z1184" i="5"/>
  <c r="W1184" i="5"/>
  <c r="E2365" i="5"/>
  <c r="W360" i="2"/>
  <c r="Z360" i="2"/>
  <c r="H360" i="2"/>
  <c r="N360" i="2" s="1"/>
  <c r="E913" i="2" l="1"/>
  <c r="F912" i="2"/>
  <c r="G912" i="2" s="1"/>
  <c r="E2366" i="5"/>
  <c r="K1184" i="5"/>
  <c r="X1184" i="5"/>
  <c r="Y1184" i="5" s="1"/>
  <c r="V1185" i="5" s="1"/>
  <c r="M1184" i="5"/>
  <c r="H1185" i="5" s="1"/>
  <c r="J360" i="2"/>
  <c r="I360" i="2"/>
  <c r="L360" i="2"/>
  <c r="X360" i="2" s="1"/>
  <c r="Y360" i="2" s="1"/>
  <c r="K360" i="2" l="1"/>
  <c r="E914" i="2"/>
  <c r="F913" i="2"/>
  <c r="G913" i="2" s="1"/>
  <c r="Z1185" i="5"/>
  <c r="W1185" i="5"/>
  <c r="L1185" i="5"/>
  <c r="I1185" i="5"/>
  <c r="J1185" i="5"/>
  <c r="E2367" i="5"/>
  <c r="V361" i="2"/>
  <c r="M360" i="2"/>
  <c r="E915" i="2" l="1"/>
  <c r="F914" i="2"/>
  <c r="G914" i="2" s="1"/>
  <c r="X1185" i="5"/>
  <c r="E2368" i="5"/>
  <c r="Y1185" i="5"/>
  <c r="V1186" i="5" s="1"/>
  <c r="K1185" i="5"/>
  <c r="M1185" i="5" s="1"/>
  <c r="H1186" i="5" s="1"/>
  <c r="W361" i="2"/>
  <c r="Z361" i="2"/>
  <c r="H361" i="2"/>
  <c r="N361" i="2" s="1"/>
  <c r="F915" i="2" l="1"/>
  <c r="G915" i="2" s="1"/>
  <c r="E916" i="2"/>
  <c r="L1186" i="5"/>
  <c r="I1186" i="5"/>
  <c r="J1186" i="5"/>
  <c r="W1186" i="5"/>
  <c r="Z1186" i="5"/>
  <c r="E2369" i="5"/>
  <c r="I361" i="2"/>
  <c r="J361" i="2"/>
  <c r="L361" i="2"/>
  <c r="X361" i="2" s="1"/>
  <c r="Y361" i="2" s="1"/>
  <c r="F916" i="2" l="1"/>
  <c r="G916" i="2" s="1"/>
  <c r="E917" i="2"/>
  <c r="E2370" i="5"/>
  <c r="K1186" i="5"/>
  <c r="X1186" i="5"/>
  <c r="Y1186" i="5" s="1"/>
  <c r="V1187" i="5" s="1"/>
  <c r="M1186" i="5"/>
  <c r="H1187" i="5" s="1"/>
  <c r="V362" i="2"/>
  <c r="K361" i="2"/>
  <c r="M361" i="2"/>
  <c r="F917" i="2" l="1"/>
  <c r="G917" i="2" s="1"/>
  <c r="E918" i="2"/>
  <c r="Z1187" i="5"/>
  <c r="W1187" i="5"/>
  <c r="L1187" i="5"/>
  <c r="I1187" i="5"/>
  <c r="J1187" i="5"/>
  <c r="E2371" i="5"/>
  <c r="W362" i="2"/>
  <c r="Z362" i="2"/>
  <c r="H362" i="2"/>
  <c r="N362" i="2" s="1"/>
  <c r="E919" i="2" l="1"/>
  <c r="F918" i="2"/>
  <c r="G918" i="2" s="1"/>
  <c r="E2372" i="5"/>
  <c r="K1187" i="5"/>
  <c r="X1187" i="5"/>
  <c r="M1187" i="5"/>
  <c r="H1188" i="5" s="1"/>
  <c r="Y1187" i="5"/>
  <c r="V1188" i="5" s="1"/>
  <c r="I362" i="2"/>
  <c r="J362" i="2"/>
  <c r="L362" i="2"/>
  <c r="X362" i="2" s="1"/>
  <c r="Y362" i="2" s="1"/>
  <c r="E920" i="2" l="1"/>
  <c r="F919" i="2"/>
  <c r="G919" i="2" s="1"/>
  <c r="L1188" i="5"/>
  <c r="I1188" i="5"/>
  <c r="J1188" i="5"/>
  <c r="Z1188" i="5"/>
  <c r="W1188" i="5"/>
  <c r="E2373" i="5"/>
  <c r="V363" i="2"/>
  <c r="K362" i="2"/>
  <c r="M362" i="2"/>
  <c r="E921" i="2" l="1"/>
  <c r="F920" i="2"/>
  <c r="G920" i="2" s="1"/>
  <c r="E2374" i="5"/>
  <c r="X1188" i="5"/>
  <c r="Y1188" i="5" s="1"/>
  <c r="V1189" i="5" s="1"/>
  <c r="K1188" i="5"/>
  <c r="M1188" i="5" s="1"/>
  <c r="H1189" i="5" s="1"/>
  <c r="W363" i="2"/>
  <c r="Z363" i="2"/>
  <c r="H363" i="2"/>
  <c r="N363" i="2" s="1"/>
  <c r="F921" i="2" l="1"/>
  <c r="G921" i="2" s="1"/>
  <c r="E922" i="2"/>
  <c r="L1189" i="5"/>
  <c r="I1189" i="5"/>
  <c r="J1189" i="5"/>
  <c r="Z1189" i="5"/>
  <c r="W1189" i="5"/>
  <c r="E2375" i="5"/>
  <c r="J363" i="2"/>
  <c r="I363" i="2"/>
  <c r="L363" i="2"/>
  <c r="X363" i="2" s="1"/>
  <c r="Y363" i="2" s="1"/>
  <c r="K363" i="2" l="1"/>
  <c r="E923" i="2"/>
  <c r="F922" i="2"/>
  <c r="G922" i="2" s="1"/>
  <c r="E2376" i="5"/>
  <c r="X1189" i="5"/>
  <c r="Y1189" i="5" s="1"/>
  <c r="V1190" i="5" s="1"/>
  <c r="K1189" i="5"/>
  <c r="M1189" i="5" s="1"/>
  <c r="H1190" i="5" s="1"/>
  <c r="V364" i="2"/>
  <c r="M363" i="2"/>
  <c r="F923" i="2" l="1"/>
  <c r="G923" i="2" s="1"/>
  <c r="E924" i="2"/>
  <c r="L1190" i="5"/>
  <c r="I1190" i="5"/>
  <c r="J1190" i="5"/>
  <c r="W1190" i="5"/>
  <c r="Z1190" i="5"/>
  <c r="E2377" i="5"/>
  <c r="W364" i="2"/>
  <c r="Z364" i="2"/>
  <c r="H364" i="2"/>
  <c r="N364" i="2" s="1"/>
  <c r="F924" i="2" l="1"/>
  <c r="G924" i="2" s="1"/>
  <c r="E925" i="2"/>
  <c r="X1190" i="5"/>
  <c r="E2378" i="5"/>
  <c r="Y1190" i="5"/>
  <c r="V1191" i="5" s="1"/>
  <c r="K1190" i="5"/>
  <c r="M1190" i="5" s="1"/>
  <c r="H1191" i="5" s="1"/>
  <c r="I364" i="2"/>
  <c r="J364" i="2"/>
  <c r="L364" i="2"/>
  <c r="X364" i="2" s="1"/>
  <c r="Y364" i="2" s="1"/>
  <c r="E926" i="2" l="1"/>
  <c r="F925" i="2"/>
  <c r="G925" i="2" s="1"/>
  <c r="L1191" i="5"/>
  <c r="J1191" i="5"/>
  <c r="I1191" i="5"/>
  <c r="Z1191" i="5"/>
  <c r="W1191" i="5"/>
  <c r="E2379" i="5"/>
  <c r="V365" i="2"/>
  <c r="K364" i="2"/>
  <c r="M364" i="2"/>
  <c r="F926" i="2" l="1"/>
  <c r="G926" i="2" s="1"/>
  <c r="E927" i="2"/>
  <c r="E2380" i="5"/>
  <c r="K1191" i="5"/>
  <c r="X1191" i="5"/>
  <c r="Y1191" i="5" s="1"/>
  <c r="V1192" i="5" s="1"/>
  <c r="M1191" i="5"/>
  <c r="H1192" i="5" s="1"/>
  <c r="W365" i="2"/>
  <c r="Z365" i="2"/>
  <c r="H365" i="2"/>
  <c r="N365" i="2" s="1"/>
  <c r="F927" i="2" l="1"/>
  <c r="G927" i="2" s="1"/>
  <c r="E928" i="2"/>
  <c r="Z1192" i="5"/>
  <c r="W1192" i="5"/>
  <c r="L1192" i="5"/>
  <c r="I1192" i="5"/>
  <c r="J1192" i="5"/>
  <c r="E2381" i="5"/>
  <c r="I365" i="2"/>
  <c r="J365" i="2"/>
  <c r="L365" i="2"/>
  <c r="X365" i="2" s="1"/>
  <c r="Y365" i="2" s="1"/>
  <c r="E929" i="2" l="1"/>
  <c r="F928" i="2"/>
  <c r="G928" i="2" s="1"/>
  <c r="E2382" i="5"/>
  <c r="K1192" i="5"/>
  <c r="X1192" i="5"/>
  <c r="M1192" i="5"/>
  <c r="H1193" i="5" s="1"/>
  <c r="Y1192" i="5"/>
  <c r="V1193" i="5" s="1"/>
  <c r="V366" i="2"/>
  <c r="K365" i="2"/>
  <c r="M365" i="2"/>
  <c r="E930" i="2" l="1"/>
  <c r="F929" i="2"/>
  <c r="G929" i="2" s="1"/>
  <c r="Z1193" i="5"/>
  <c r="W1193" i="5"/>
  <c r="E2383" i="5"/>
  <c r="L1193" i="5"/>
  <c r="I1193" i="5"/>
  <c r="J1193" i="5"/>
  <c r="W366" i="2"/>
  <c r="Z366" i="2"/>
  <c r="H366" i="2"/>
  <c r="N366" i="2" s="1"/>
  <c r="F930" i="2" l="1"/>
  <c r="G930" i="2" s="1"/>
  <c r="E931" i="2"/>
  <c r="K1193" i="5"/>
  <c r="E2384" i="5"/>
  <c r="X1193" i="5"/>
  <c r="M1193" i="5"/>
  <c r="H1194" i="5" s="1"/>
  <c r="Y1193" i="5"/>
  <c r="V1194" i="5" s="1"/>
  <c r="I366" i="2"/>
  <c r="J366" i="2"/>
  <c r="L366" i="2"/>
  <c r="X366" i="2" s="1"/>
  <c r="Y366" i="2" s="1"/>
  <c r="F931" i="2" l="1"/>
  <c r="G931" i="2" s="1"/>
  <c r="E932" i="2"/>
  <c r="L1194" i="5"/>
  <c r="I1194" i="5"/>
  <c r="J1194" i="5"/>
  <c r="W1194" i="5"/>
  <c r="Z1194" i="5"/>
  <c r="E2385" i="5"/>
  <c r="V367" i="2"/>
  <c r="K366" i="2"/>
  <c r="M366" i="2"/>
  <c r="F932" i="2" l="1"/>
  <c r="G932" i="2" s="1"/>
  <c r="E933" i="2"/>
  <c r="X1194" i="5"/>
  <c r="E2386" i="5"/>
  <c r="Y1194" i="5"/>
  <c r="V1195" i="5" s="1"/>
  <c r="K1194" i="5"/>
  <c r="M1194" i="5" s="1"/>
  <c r="H1195" i="5" s="1"/>
  <c r="W367" i="2"/>
  <c r="Z367" i="2"/>
  <c r="H367" i="2"/>
  <c r="N367" i="2" s="1"/>
  <c r="E934" i="2" l="1"/>
  <c r="F933" i="2"/>
  <c r="G933" i="2" s="1"/>
  <c r="L1195" i="5"/>
  <c r="I1195" i="5"/>
  <c r="J1195" i="5"/>
  <c r="Z1195" i="5"/>
  <c r="W1195" i="5"/>
  <c r="E2387" i="5"/>
  <c r="J367" i="2"/>
  <c r="I367" i="2"/>
  <c r="L367" i="2"/>
  <c r="X367" i="2" s="1"/>
  <c r="Y367" i="2" s="1"/>
  <c r="K367" i="2" l="1"/>
  <c r="E935" i="2"/>
  <c r="F934" i="2"/>
  <c r="G934" i="2" s="1"/>
  <c r="K1195" i="5"/>
  <c r="E2388" i="5"/>
  <c r="X1195" i="5"/>
  <c r="Y1195" i="5" s="1"/>
  <c r="V1196" i="5" s="1"/>
  <c r="M1195" i="5"/>
  <c r="H1196" i="5" s="1"/>
  <c r="V368" i="2"/>
  <c r="M367" i="2"/>
  <c r="F935" i="2" l="1"/>
  <c r="G935" i="2" s="1"/>
  <c r="E936" i="2"/>
  <c r="Z1196" i="5"/>
  <c r="W1196" i="5"/>
  <c r="L1196" i="5"/>
  <c r="I1196" i="5"/>
  <c r="J1196" i="5"/>
  <c r="E2389" i="5"/>
  <c r="W368" i="2"/>
  <c r="Z368" i="2"/>
  <c r="H368" i="2"/>
  <c r="N368" i="2" s="1"/>
  <c r="E937" i="2" l="1"/>
  <c r="F936" i="2"/>
  <c r="G936" i="2" s="1"/>
  <c r="K1196" i="5"/>
  <c r="E2390" i="5"/>
  <c r="X1196" i="5"/>
  <c r="M1196" i="5"/>
  <c r="H1197" i="5" s="1"/>
  <c r="Y1196" i="5"/>
  <c r="V1197" i="5" s="1"/>
  <c r="I368" i="2"/>
  <c r="J368" i="2"/>
  <c r="L368" i="2"/>
  <c r="X368" i="2" s="1"/>
  <c r="Y368" i="2" s="1"/>
  <c r="F937" i="2" l="1"/>
  <c r="G937" i="2" s="1"/>
  <c r="E938" i="2"/>
  <c r="Z1197" i="5"/>
  <c r="W1197" i="5"/>
  <c r="E2391" i="5"/>
  <c r="L1197" i="5"/>
  <c r="J1197" i="5"/>
  <c r="I1197" i="5"/>
  <c r="V369" i="2"/>
  <c r="K368" i="2"/>
  <c r="M368" i="2"/>
  <c r="F938" i="2" l="1"/>
  <c r="G938" i="2" s="1"/>
  <c r="E939" i="2"/>
  <c r="X1197" i="5"/>
  <c r="E2392" i="5"/>
  <c r="K1197" i="5"/>
  <c r="M1197" i="5" s="1"/>
  <c r="H1198" i="5" s="1"/>
  <c r="Y1197" i="5"/>
  <c r="V1198" i="5" s="1"/>
  <c r="W369" i="2"/>
  <c r="Z369" i="2"/>
  <c r="H369" i="2"/>
  <c r="N369" i="2" s="1"/>
  <c r="E940" i="2" l="1"/>
  <c r="F939" i="2"/>
  <c r="G939" i="2" s="1"/>
  <c r="L1198" i="5"/>
  <c r="I1198" i="5"/>
  <c r="J1198" i="5"/>
  <c r="W1198" i="5"/>
  <c r="Z1198" i="5"/>
  <c r="E2393" i="5"/>
  <c r="I369" i="2"/>
  <c r="J369" i="2"/>
  <c r="L369" i="2"/>
  <c r="X369" i="2" s="1"/>
  <c r="Y369" i="2" s="1"/>
  <c r="F940" i="2" l="1"/>
  <c r="G940" i="2" s="1"/>
  <c r="E941" i="2"/>
  <c r="E2394" i="5"/>
  <c r="X1198" i="5"/>
  <c r="Y1198" i="5"/>
  <c r="V1199" i="5" s="1"/>
  <c r="K1198" i="5"/>
  <c r="M1198" i="5" s="1"/>
  <c r="H1199" i="5" s="1"/>
  <c r="V370" i="2"/>
  <c r="K369" i="2"/>
  <c r="M369" i="2"/>
  <c r="E942" i="2" l="1"/>
  <c r="F941" i="2"/>
  <c r="G941" i="2" s="1"/>
  <c r="L1199" i="5"/>
  <c r="I1199" i="5"/>
  <c r="J1199" i="5"/>
  <c r="Z1199" i="5"/>
  <c r="W1199" i="5"/>
  <c r="E2395" i="5"/>
  <c r="W370" i="2"/>
  <c r="Z370" i="2"/>
  <c r="H370" i="2"/>
  <c r="N370" i="2" s="1"/>
  <c r="F942" i="2" l="1"/>
  <c r="G942" i="2" s="1"/>
  <c r="E943" i="2"/>
  <c r="E2396" i="5"/>
  <c r="K1199" i="5"/>
  <c r="X1199" i="5"/>
  <c r="Y1199" i="5" s="1"/>
  <c r="V1200" i="5" s="1"/>
  <c r="M1199" i="5"/>
  <c r="H1200" i="5" s="1"/>
  <c r="I370" i="2"/>
  <c r="J370" i="2"/>
  <c r="L370" i="2"/>
  <c r="X370" i="2" s="1"/>
  <c r="Y370" i="2" s="1"/>
  <c r="E944" i="2" l="1"/>
  <c r="F943" i="2"/>
  <c r="G943" i="2" s="1"/>
  <c r="Z1200" i="5"/>
  <c r="W1200" i="5"/>
  <c r="L1200" i="5"/>
  <c r="I1200" i="5"/>
  <c r="J1200" i="5"/>
  <c r="E2397" i="5"/>
  <c r="V371" i="2"/>
  <c r="K370" i="2"/>
  <c r="M370" i="2"/>
  <c r="E945" i="2" l="1"/>
  <c r="F944" i="2"/>
  <c r="G944" i="2" s="1"/>
  <c r="K1200" i="5"/>
  <c r="E2398" i="5"/>
  <c r="X1200" i="5"/>
  <c r="Y1200" i="5" s="1"/>
  <c r="V1201" i="5" s="1"/>
  <c r="M1200" i="5"/>
  <c r="H1201" i="5" s="1"/>
  <c r="W371" i="2"/>
  <c r="Z371" i="2"/>
  <c r="H371" i="2"/>
  <c r="N371" i="2" s="1"/>
  <c r="E946" i="2" l="1"/>
  <c r="F945" i="2"/>
  <c r="G945" i="2" s="1"/>
  <c r="Z1201" i="5"/>
  <c r="W1201" i="5"/>
  <c r="L1201" i="5"/>
  <c r="I1201" i="5"/>
  <c r="J1201" i="5"/>
  <c r="E2399" i="5"/>
  <c r="I371" i="2"/>
  <c r="J371" i="2"/>
  <c r="L371" i="2"/>
  <c r="X371" i="2" s="1"/>
  <c r="Y371" i="2" s="1"/>
  <c r="F946" i="2" l="1"/>
  <c r="G946" i="2" s="1"/>
  <c r="E947" i="2"/>
  <c r="E2400" i="5"/>
  <c r="K1201" i="5"/>
  <c r="X1201" i="5"/>
  <c r="Y1201" i="5" s="1"/>
  <c r="V1202" i="5" s="1"/>
  <c r="M1201" i="5"/>
  <c r="H1202" i="5" s="1"/>
  <c r="V372" i="2"/>
  <c r="K371" i="2"/>
  <c r="M371" i="2"/>
  <c r="F947" i="2" l="1"/>
  <c r="G947" i="2" s="1"/>
  <c r="E948" i="2"/>
  <c r="W1202" i="5"/>
  <c r="Z1202" i="5"/>
  <c r="L1202" i="5"/>
  <c r="I1202" i="5"/>
  <c r="J1202" i="5"/>
  <c r="E2401" i="5"/>
  <c r="W372" i="2"/>
  <c r="Z372" i="2"/>
  <c r="H372" i="2"/>
  <c r="N372" i="2" s="1"/>
  <c r="E949" i="2" l="1"/>
  <c r="F948" i="2"/>
  <c r="G948" i="2" s="1"/>
  <c r="E2402" i="5"/>
  <c r="X1202" i="5"/>
  <c r="K1202" i="5"/>
  <c r="M1202" i="5" s="1"/>
  <c r="H1203" i="5" s="1"/>
  <c r="Y1202" i="5"/>
  <c r="V1203" i="5" s="1"/>
  <c r="I372" i="2"/>
  <c r="J372" i="2"/>
  <c r="L372" i="2"/>
  <c r="X372" i="2" s="1"/>
  <c r="Y372" i="2" s="1"/>
  <c r="E950" i="2" l="1"/>
  <c r="F949" i="2"/>
  <c r="G949" i="2" s="1"/>
  <c r="L1203" i="5"/>
  <c r="I1203" i="5"/>
  <c r="J1203" i="5"/>
  <c r="Z1203" i="5"/>
  <c r="W1203" i="5"/>
  <c r="E2403" i="5"/>
  <c r="V373" i="2"/>
  <c r="K372" i="2"/>
  <c r="M372" i="2"/>
  <c r="F950" i="2" l="1"/>
  <c r="G950" i="2" s="1"/>
  <c r="E951" i="2"/>
  <c r="E2404" i="5"/>
  <c r="K1203" i="5"/>
  <c r="X1203" i="5"/>
  <c r="Y1203" i="5" s="1"/>
  <c r="V1204" i="5" s="1"/>
  <c r="M1203" i="5"/>
  <c r="H1204" i="5" s="1"/>
  <c r="W373" i="2"/>
  <c r="Z373" i="2"/>
  <c r="H373" i="2"/>
  <c r="N373" i="2" s="1"/>
  <c r="F951" i="2" l="1"/>
  <c r="G951" i="2" s="1"/>
  <c r="E952" i="2"/>
  <c r="Z1204" i="5"/>
  <c r="W1204" i="5"/>
  <c r="L1204" i="5"/>
  <c r="I1204" i="5"/>
  <c r="J1204" i="5"/>
  <c r="E2405" i="5"/>
  <c r="I373" i="2"/>
  <c r="J373" i="2"/>
  <c r="L373" i="2"/>
  <c r="X373" i="2" s="1"/>
  <c r="Y373" i="2" s="1"/>
  <c r="E953" i="2" l="1"/>
  <c r="F952" i="2"/>
  <c r="G952" i="2" s="1"/>
  <c r="K1204" i="5"/>
  <c r="E2406" i="5"/>
  <c r="X1204" i="5"/>
  <c r="M1204" i="5"/>
  <c r="H1205" i="5" s="1"/>
  <c r="Y1204" i="5"/>
  <c r="V1205" i="5" s="1"/>
  <c r="V374" i="2"/>
  <c r="K373" i="2"/>
  <c r="M373" i="2"/>
  <c r="E954" i="2" l="1"/>
  <c r="F953" i="2"/>
  <c r="G953" i="2" s="1"/>
  <c r="L1205" i="5"/>
  <c r="I1205" i="5"/>
  <c r="J1205" i="5"/>
  <c r="Z1205" i="5"/>
  <c r="W1205" i="5"/>
  <c r="E2407" i="5"/>
  <c r="W374" i="2"/>
  <c r="Z374" i="2"/>
  <c r="H374" i="2"/>
  <c r="N374" i="2" s="1"/>
  <c r="E955" i="2" l="1"/>
  <c r="F954" i="2"/>
  <c r="G954" i="2" s="1"/>
  <c r="E2408" i="5"/>
  <c r="K1205" i="5"/>
  <c r="M1205" i="5" s="1"/>
  <c r="H1206" i="5" s="1"/>
  <c r="X1205" i="5"/>
  <c r="Y1205" i="5" s="1"/>
  <c r="V1206" i="5" s="1"/>
  <c r="I374" i="2"/>
  <c r="J374" i="2"/>
  <c r="L374" i="2"/>
  <c r="X374" i="2" s="1"/>
  <c r="Y374" i="2" s="1"/>
  <c r="E956" i="2" l="1"/>
  <c r="F955" i="2"/>
  <c r="G955" i="2" s="1"/>
  <c r="W1206" i="5"/>
  <c r="Z1206" i="5"/>
  <c r="L1206" i="5"/>
  <c r="I1206" i="5"/>
  <c r="J1206" i="5"/>
  <c r="E2409" i="5"/>
  <c r="V375" i="2"/>
  <c r="K374" i="2"/>
  <c r="M374" i="2"/>
  <c r="E957" i="2" l="1"/>
  <c r="F956" i="2"/>
  <c r="G956" i="2" s="1"/>
  <c r="E2410" i="5"/>
  <c r="K1206" i="5"/>
  <c r="X1206" i="5"/>
  <c r="Y1206" i="5" s="1"/>
  <c r="V1207" i="5" s="1"/>
  <c r="M1206" i="5"/>
  <c r="H1207" i="5" s="1"/>
  <c r="W375" i="2"/>
  <c r="Z375" i="2"/>
  <c r="H375" i="2"/>
  <c r="N375" i="2" s="1"/>
  <c r="E958" i="2" l="1"/>
  <c r="F957" i="2"/>
  <c r="G957" i="2" s="1"/>
  <c r="Z1207" i="5"/>
  <c r="W1207" i="5"/>
  <c r="L1207" i="5"/>
  <c r="I1207" i="5"/>
  <c r="J1207" i="5"/>
  <c r="E2411" i="5"/>
  <c r="I375" i="2"/>
  <c r="J375" i="2"/>
  <c r="L375" i="2"/>
  <c r="X375" i="2" s="1"/>
  <c r="Y375" i="2" s="1"/>
  <c r="F958" i="2" l="1"/>
  <c r="G958" i="2" s="1"/>
  <c r="E959" i="2"/>
  <c r="K1207" i="5"/>
  <c r="X1207" i="5"/>
  <c r="M1207" i="5"/>
  <c r="H1208" i="5" s="1"/>
  <c r="E2412" i="5"/>
  <c r="Y1207" i="5"/>
  <c r="V1208" i="5" s="1"/>
  <c r="V376" i="2"/>
  <c r="K375" i="2"/>
  <c r="M375" i="2"/>
  <c r="E960" i="2" l="1"/>
  <c r="F959" i="2"/>
  <c r="G959" i="2" s="1"/>
  <c r="Z1208" i="5"/>
  <c r="W1208" i="5"/>
  <c r="L1208" i="5"/>
  <c r="I1208" i="5"/>
  <c r="J1208" i="5"/>
  <c r="E2413" i="5"/>
  <c r="W376" i="2"/>
  <c r="Z376" i="2"/>
  <c r="H376" i="2"/>
  <c r="N376" i="2" s="1"/>
  <c r="E961" i="2" l="1"/>
  <c r="F960" i="2"/>
  <c r="G960" i="2" s="1"/>
  <c r="E2414" i="5"/>
  <c r="K1208" i="5"/>
  <c r="X1208" i="5"/>
  <c r="Y1208" i="5" s="1"/>
  <c r="V1209" i="5" s="1"/>
  <c r="M1208" i="5"/>
  <c r="H1209" i="5" s="1"/>
  <c r="I376" i="2"/>
  <c r="J376" i="2"/>
  <c r="L376" i="2"/>
  <c r="X376" i="2" s="1"/>
  <c r="Y376" i="2" s="1"/>
  <c r="F961" i="2" l="1"/>
  <c r="G961" i="2" s="1"/>
  <c r="E962" i="2"/>
  <c r="Z1209" i="5"/>
  <c r="W1209" i="5"/>
  <c r="L1209" i="5"/>
  <c r="I1209" i="5"/>
  <c r="J1209" i="5"/>
  <c r="E2415" i="5"/>
  <c r="V377" i="2"/>
  <c r="K376" i="2"/>
  <c r="M376" i="2" s="1"/>
  <c r="E963" i="2" l="1"/>
  <c r="F962" i="2"/>
  <c r="G962" i="2" s="1"/>
  <c r="E2416" i="5"/>
  <c r="K1209" i="5"/>
  <c r="X1209" i="5"/>
  <c r="M1209" i="5"/>
  <c r="H1210" i="5" s="1"/>
  <c r="Y1209" i="5"/>
  <c r="V1210" i="5" s="1"/>
  <c r="W377" i="2"/>
  <c r="Z377" i="2"/>
  <c r="H377" i="2"/>
  <c r="N377" i="2" s="1"/>
  <c r="F963" i="2" l="1"/>
  <c r="G963" i="2" s="1"/>
  <c r="E964" i="2"/>
  <c r="W1210" i="5"/>
  <c r="Z1210" i="5"/>
  <c r="L1210" i="5"/>
  <c r="J1210" i="5"/>
  <c r="I1210" i="5"/>
  <c r="E2417" i="5"/>
  <c r="I377" i="2"/>
  <c r="J377" i="2"/>
  <c r="L377" i="2"/>
  <c r="X377" i="2" s="1"/>
  <c r="Y377" i="2" s="1"/>
  <c r="F964" i="2" l="1"/>
  <c r="G964" i="2" s="1"/>
  <c r="E965" i="2"/>
  <c r="K1210" i="5"/>
  <c r="E2418" i="5"/>
  <c r="X1210" i="5"/>
  <c r="Y1210" i="5" s="1"/>
  <c r="V1211" i="5" s="1"/>
  <c r="M1210" i="5"/>
  <c r="H1211" i="5" s="1"/>
  <c r="V378" i="2"/>
  <c r="K377" i="2"/>
  <c r="M377" i="2"/>
  <c r="F965" i="2" l="1"/>
  <c r="G965" i="2" s="1"/>
  <c r="E966" i="2"/>
  <c r="Z1211" i="5"/>
  <c r="W1211" i="5"/>
  <c r="L1211" i="5"/>
  <c r="I1211" i="5"/>
  <c r="J1211" i="5"/>
  <c r="E2419" i="5"/>
  <c r="W378" i="2"/>
  <c r="Z378" i="2"/>
  <c r="H378" i="2"/>
  <c r="N378" i="2" s="1"/>
  <c r="E967" i="2" l="1"/>
  <c r="F966" i="2"/>
  <c r="G966" i="2" s="1"/>
  <c r="E2420" i="5"/>
  <c r="K1211" i="5"/>
  <c r="X1211" i="5"/>
  <c r="Y1211" i="5" s="1"/>
  <c r="V1212" i="5" s="1"/>
  <c r="M1211" i="5"/>
  <c r="H1212" i="5" s="1"/>
  <c r="I378" i="2"/>
  <c r="J378" i="2"/>
  <c r="L378" i="2"/>
  <c r="X378" i="2" s="1"/>
  <c r="Y378" i="2" s="1"/>
  <c r="F967" i="2" l="1"/>
  <c r="G967" i="2" s="1"/>
  <c r="E968" i="2"/>
  <c r="Z1212" i="5"/>
  <c r="W1212" i="5"/>
  <c r="L1212" i="5"/>
  <c r="I1212" i="5"/>
  <c r="J1212" i="5"/>
  <c r="E2421" i="5"/>
  <c r="V379" i="2"/>
  <c r="K378" i="2"/>
  <c r="M378" i="2"/>
  <c r="E969" i="2" l="1"/>
  <c r="F968" i="2"/>
  <c r="G968" i="2" s="1"/>
  <c r="E2422" i="5"/>
  <c r="K1212" i="5"/>
  <c r="X1212" i="5"/>
  <c r="M1212" i="5"/>
  <c r="H1213" i="5" s="1"/>
  <c r="Y1212" i="5"/>
  <c r="V1213" i="5" s="1"/>
  <c r="W379" i="2"/>
  <c r="Z379" i="2"/>
  <c r="H379" i="2"/>
  <c r="N379" i="2" s="1"/>
  <c r="E970" i="2" l="1"/>
  <c r="F969" i="2"/>
  <c r="G969" i="2" s="1"/>
  <c r="Z1213" i="5"/>
  <c r="W1213" i="5"/>
  <c r="L1213" i="5"/>
  <c r="I1213" i="5"/>
  <c r="J1213" i="5"/>
  <c r="E2423" i="5"/>
  <c r="J379" i="2"/>
  <c r="I379" i="2"/>
  <c r="L379" i="2"/>
  <c r="X379" i="2" s="1"/>
  <c r="Y379" i="2" s="1"/>
  <c r="K379" i="2" l="1"/>
  <c r="F970" i="2"/>
  <c r="G970" i="2" s="1"/>
  <c r="E971" i="2"/>
  <c r="E2424" i="5"/>
  <c r="K1213" i="5"/>
  <c r="X1213" i="5"/>
  <c r="M1213" i="5"/>
  <c r="H1214" i="5" s="1"/>
  <c r="Y1213" i="5"/>
  <c r="V1214" i="5" s="1"/>
  <c r="V380" i="2"/>
  <c r="M379" i="2"/>
  <c r="F971" i="2" l="1"/>
  <c r="G971" i="2" s="1"/>
  <c r="E972" i="2"/>
  <c r="W1214" i="5"/>
  <c r="Z1214" i="5"/>
  <c r="E2425" i="5"/>
  <c r="L1214" i="5"/>
  <c r="J1214" i="5"/>
  <c r="I1214" i="5"/>
  <c r="K1214" i="5" s="1"/>
  <c r="W380" i="2"/>
  <c r="Z380" i="2"/>
  <c r="H380" i="2"/>
  <c r="N380" i="2" s="1"/>
  <c r="F972" i="2" l="1"/>
  <c r="G972" i="2" s="1"/>
  <c r="E973" i="2"/>
  <c r="X1214" i="5"/>
  <c r="M1214" i="5"/>
  <c r="H1215" i="5" s="1"/>
  <c r="E2426" i="5"/>
  <c r="Y1214" i="5"/>
  <c r="V1215" i="5" s="1"/>
  <c r="I380" i="2"/>
  <c r="J380" i="2"/>
  <c r="L380" i="2"/>
  <c r="X380" i="2" s="1"/>
  <c r="Y380" i="2" s="1"/>
  <c r="F973" i="2" l="1"/>
  <c r="G973" i="2" s="1"/>
  <c r="E974" i="2"/>
  <c r="Z1215" i="5"/>
  <c r="W1215" i="5"/>
  <c r="E2427" i="5"/>
  <c r="L1215" i="5"/>
  <c r="I1215" i="5"/>
  <c r="J1215" i="5"/>
  <c r="V381" i="2"/>
  <c r="K380" i="2"/>
  <c r="M380" i="2"/>
  <c r="F974" i="2" l="1"/>
  <c r="G974" i="2" s="1"/>
  <c r="E975" i="2"/>
  <c r="K1215" i="5"/>
  <c r="E2428" i="5"/>
  <c r="X1215" i="5"/>
  <c r="M1215" i="5"/>
  <c r="H1216" i="5" s="1"/>
  <c r="Y1215" i="5"/>
  <c r="V1216" i="5" s="1"/>
  <c r="W381" i="2"/>
  <c r="Z381" i="2"/>
  <c r="H381" i="2"/>
  <c r="N381" i="2" s="1"/>
  <c r="F975" i="2" l="1"/>
  <c r="G975" i="2" s="1"/>
  <c r="E976" i="2"/>
  <c r="Z1216" i="5"/>
  <c r="W1216" i="5"/>
  <c r="L1216" i="5"/>
  <c r="I1216" i="5"/>
  <c r="J1216" i="5"/>
  <c r="E2429" i="5"/>
  <c r="J381" i="2"/>
  <c r="I381" i="2"/>
  <c r="L381" i="2"/>
  <c r="X381" i="2" s="1"/>
  <c r="Y381" i="2" s="1"/>
  <c r="K381" i="2" l="1"/>
  <c r="E977" i="2"/>
  <c r="F976" i="2"/>
  <c r="G976" i="2" s="1"/>
  <c r="E2430" i="5"/>
  <c r="K1216" i="5"/>
  <c r="X1216" i="5"/>
  <c r="M1216" i="5"/>
  <c r="H1217" i="5" s="1"/>
  <c r="Y1216" i="5"/>
  <c r="V1217" i="5" s="1"/>
  <c r="V382" i="2"/>
  <c r="M381" i="2"/>
  <c r="F977" i="2" l="1"/>
  <c r="G977" i="2" s="1"/>
  <c r="E978" i="2"/>
  <c r="Z1217" i="5"/>
  <c r="W1217" i="5"/>
  <c r="L1217" i="5"/>
  <c r="I1217" i="5"/>
  <c r="J1217" i="5"/>
  <c r="E2431" i="5"/>
  <c r="W382" i="2"/>
  <c r="Z382" i="2"/>
  <c r="H382" i="2"/>
  <c r="N382" i="2" s="1"/>
  <c r="F978" i="2" l="1"/>
  <c r="G978" i="2" s="1"/>
  <c r="E979" i="2"/>
  <c r="E2432" i="5"/>
  <c r="K1217" i="5"/>
  <c r="X1217" i="5"/>
  <c r="Y1217" i="5" s="1"/>
  <c r="V1218" i="5" s="1"/>
  <c r="M1217" i="5"/>
  <c r="H1218" i="5" s="1"/>
  <c r="I382" i="2"/>
  <c r="J382" i="2"/>
  <c r="L382" i="2"/>
  <c r="X382" i="2" s="1"/>
  <c r="Y382" i="2" s="1"/>
  <c r="E980" i="2" l="1"/>
  <c r="F979" i="2"/>
  <c r="G979" i="2" s="1"/>
  <c r="L1218" i="5"/>
  <c r="I1218" i="5"/>
  <c r="J1218" i="5"/>
  <c r="W1218" i="5"/>
  <c r="Z1218" i="5"/>
  <c r="E2433" i="5"/>
  <c r="V383" i="2"/>
  <c r="K382" i="2"/>
  <c r="M382" i="2"/>
  <c r="E981" i="2" l="1"/>
  <c r="F980" i="2"/>
  <c r="G980" i="2" s="1"/>
  <c r="K1218" i="5"/>
  <c r="E2434" i="5"/>
  <c r="X1218" i="5"/>
  <c r="Y1218" i="5" s="1"/>
  <c r="V1219" i="5" s="1"/>
  <c r="M1218" i="5"/>
  <c r="H1219" i="5" s="1"/>
  <c r="W383" i="2"/>
  <c r="Z383" i="2"/>
  <c r="H383" i="2"/>
  <c r="N383" i="2" s="1"/>
  <c r="E982" i="2" l="1"/>
  <c r="F981" i="2"/>
  <c r="G981" i="2" s="1"/>
  <c r="Z1219" i="5"/>
  <c r="W1219" i="5"/>
  <c r="E2435" i="5"/>
  <c r="L1219" i="5"/>
  <c r="I1219" i="5"/>
  <c r="J1219" i="5"/>
  <c r="J383" i="2"/>
  <c r="I383" i="2"/>
  <c r="L383" i="2"/>
  <c r="X383" i="2" s="1"/>
  <c r="Y383" i="2" s="1"/>
  <c r="K383" i="2" l="1"/>
  <c r="E983" i="2"/>
  <c r="F982" i="2"/>
  <c r="G982" i="2" s="1"/>
  <c r="X1219" i="5"/>
  <c r="E2436" i="5"/>
  <c r="K1219" i="5"/>
  <c r="M1219" i="5" s="1"/>
  <c r="H1220" i="5" s="1"/>
  <c r="Y1219" i="5"/>
  <c r="V1220" i="5" s="1"/>
  <c r="V384" i="2"/>
  <c r="M383" i="2"/>
  <c r="F983" i="2" l="1"/>
  <c r="G983" i="2" s="1"/>
  <c r="E984" i="2"/>
  <c r="L1220" i="5"/>
  <c r="I1220" i="5"/>
  <c r="J1220" i="5"/>
  <c r="Z1220" i="5"/>
  <c r="W1220" i="5"/>
  <c r="E2437" i="5"/>
  <c r="W384" i="2"/>
  <c r="Z384" i="2"/>
  <c r="H384" i="2"/>
  <c r="N384" i="2" s="1"/>
  <c r="E985" i="2" l="1"/>
  <c r="F984" i="2"/>
  <c r="G984" i="2" s="1"/>
  <c r="E2438" i="5"/>
  <c r="K1220" i="5"/>
  <c r="X1220" i="5"/>
  <c r="Y1220" i="5" s="1"/>
  <c r="V1221" i="5" s="1"/>
  <c r="M1220" i="5"/>
  <c r="H1221" i="5" s="1"/>
  <c r="I384" i="2"/>
  <c r="J384" i="2"/>
  <c r="L384" i="2"/>
  <c r="X384" i="2" s="1"/>
  <c r="Y384" i="2" s="1"/>
  <c r="E986" i="2" l="1"/>
  <c r="F985" i="2"/>
  <c r="G985" i="2" s="1"/>
  <c r="Z1221" i="5"/>
  <c r="W1221" i="5"/>
  <c r="L1221" i="5"/>
  <c r="J1221" i="5"/>
  <c r="I1221" i="5"/>
  <c r="E2439" i="5"/>
  <c r="V385" i="2"/>
  <c r="K384" i="2"/>
  <c r="M384" i="2"/>
  <c r="F986" i="2" l="1"/>
  <c r="G986" i="2" s="1"/>
  <c r="E987" i="2"/>
  <c r="K1221" i="5"/>
  <c r="X1221" i="5"/>
  <c r="M1221" i="5"/>
  <c r="H1222" i="5" s="1"/>
  <c r="E2440" i="5"/>
  <c r="Y1221" i="5"/>
  <c r="V1222" i="5" s="1"/>
  <c r="W385" i="2"/>
  <c r="Z385" i="2"/>
  <c r="H385" i="2"/>
  <c r="N385" i="2" s="1"/>
  <c r="F987" i="2" l="1"/>
  <c r="G987" i="2" s="1"/>
  <c r="E988" i="2"/>
  <c r="W1222" i="5"/>
  <c r="Z1222" i="5"/>
  <c r="L1222" i="5"/>
  <c r="I1222" i="5"/>
  <c r="J1222" i="5"/>
  <c r="E2441" i="5"/>
  <c r="I385" i="2"/>
  <c r="J385" i="2"/>
  <c r="L385" i="2"/>
  <c r="X385" i="2" s="1"/>
  <c r="Y385" i="2" s="1"/>
  <c r="E989" i="2" l="1"/>
  <c r="F988" i="2"/>
  <c r="G988" i="2" s="1"/>
  <c r="X1222" i="5"/>
  <c r="E2442" i="5"/>
  <c r="K1222" i="5"/>
  <c r="M1222" i="5" s="1"/>
  <c r="H1223" i="5" s="1"/>
  <c r="Y1222" i="5"/>
  <c r="V1223" i="5" s="1"/>
  <c r="V386" i="2"/>
  <c r="K385" i="2"/>
  <c r="M385" i="2"/>
  <c r="E990" i="2" l="1"/>
  <c r="F989" i="2"/>
  <c r="G989" i="2" s="1"/>
  <c r="L1223" i="5"/>
  <c r="J1223" i="5"/>
  <c r="I1223" i="5"/>
  <c r="Z1223" i="5"/>
  <c r="W1223" i="5"/>
  <c r="E2443" i="5"/>
  <c r="W386" i="2"/>
  <c r="Z386" i="2"/>
  <c r="H386" i="2"/>
  <c r="N386" i="2" s="1"/>
  <c r="F990" i="2" l="1"/>
  <c r="G990" i="2" s="1"/>
  <c r="E991" i="2"/>
  <c r="E2444" i="5"/>
  <c r="K1223" i="5"/>
  <c r="X1223" i="5"/>
  <c r="Y1223" i="5" s="1"/>
  <c r="V1224" i="5" s="1"/>
  <c r="M1223" i="5"/>
  <c r="H1224" i="5" s="1"/>
  <c r="I386" i="2"/>
  <c r="J386" i="2"/>
  <c r="L386" i="2"/>
  <c r="X386" i="2" s="1"/>
  <c r="Y386" i="2" s="1"/>
  <c r="E992" i="2" l="1"/>
  <c r="F991" i="2"/>
  <c r="G991" i="2" s="1"/>
  <c r="Z1224" i="5"/>
  <c r="W1224" i="5"/>
  <c r="L1224" i="5"/>
  <c r="I1224" i="5"/>
  <c r="J1224" i="5"/>
  <c r="E2445" i="5"/>
  <c r="V387" i="2"/>
  <c r="K386" i="2"/>
  <c r="M386" i="2"/>
  <c r="E993" i="2" l="1"/>
  <c r="F992" i="2"/>
  <c r="G992" i="2" s="1"/>
  <c r="X1224" i="5"/>
  <c r="E2446" i="5"/>
  <c r="K1224" i="5"/>
  <c r="M1224" i="5" s="1"/>
  <c r="H1225" i="5" s="1"/>
  <c r="Y1224" i="5"/>
  <c r="V1225" i="5" s="1"/>
  <c r="W387" i="2"/>
  <c r="Z387" i="2"/>
  <c r="H387" i="2"/>
  <c r="N387" i="2" s="1"/>
  <c r="F993" i="2" l="1"/>
  <c r="G993" i="2" s="1"/>
  <c r="E994" i="2"/>
  <c r="L1225" i="5"/>
  <c r="I1225" i="5"/>
  <c r="J1225" i="5"/>
  <c r="Z1225" i="5"/>
  <c r="W1225" i="5"/>
  <c r="E2447" i="5"/>
  <c r="I387" i="2"/>
  <c r="J387" i="2"/>
  <c r="L387" i="2"/>
  <c r="X387" i="2" s="1"/>
  <c r="Y387" i="2" s="1"/>
  <c r="E995" i="2" l="1"/>
  <c r="F994" i="2"/>
  <c r="G994" i="2" s="1"/>
  <c r="E2448" i="5"/>
  <c r="K1225" i="5"/>
  <c r="X1225" i="5"/>
  <c r="Y1225" i="5" s="1"/>
  <c r="V1226" i="5" s="1"/>
  <c r="M1225" i="5"/>
  <c r="H1226" i="5" s="1"/>
  <c r="V388" i="2"/>
  <c r="K387" i="2"/>
  <c r="M387" i="2"/>
  <c r="E996" i="2" l="1"/>
  <c r="F995" i="2"/>
  <c r="G995" i="2" s="1"/>
  <c r="W1226" i="5"/>
  <c r="Z1226" i="5"/>
  <c r="L1226" i="5"/>
  <c r="I1226" i="5"/>
  <c r="J1226" i="5"/>
  <c r="E2449" i="5"/>
  <c r="W388" i="2"/>
  <c r="Z388" i="2"/>
  <c r="H388" i="2"/>
  <c r="N388" i="2" s="1"/>
  <c r="F996" i="2" l="1"/>
  <c r="G996" i="2" s="1"/>
  <c r="E997" i="2"/>
  <c r="X1226" i="5"/>
  <c r="E2450" i="5"/>
  <c r="K1226" i="5"/>
  <c r="M1226" i="5" s="1"/>
  <c r="H1227" i="5" s="1"/>
  <c r="Y1226" i="5"/>
  <c r="V1227" i="5" s="1"/>
  <c r="I388" i="2"/>
  <c r="J388" i="2"/>
  <c r="L388" i="2"/>
  <c r="X388" i="2" s="1"/>
  <c r="Y388" i="2" s="1"/>
  <c r="E998" i="2" l="1"/>
  <c r="F997" i="2"/>
  <c r="G997" i="2" s="1"/>
  <c r="L1227" i="5"/>
  <c r="I1227" i="5"/>
  <c r="J1227" i="5"/>
  <c r="Z1227" i="5"/>
  <c r="W1227" i="5"/>
  <c r="E2451" i="5"/>
  <c r="V389" i="2"/>
  <c r="K388" i="2"/>
  <c r="M388" i="2"/>
  <c r="E999" i="2" l="1"/>
  <c r="F998" i="2"/>
  <c r="G998" i="2" s="1"/>
  <c r="E2452" i="5"/>
  <c r="K1227" i="5"/>
  <c r="X1227" i="5"/>
  <c r="Y1227" i="5" s="1"/>
  <c r="V1228" i="5" s="1"/>
  <c r="M1227" i="5"/>
  <c r="H1228" i="5" s="1"/>
  <c r="W389" i="2"/>
  <c r="Z389" i="2"/>
  <c r="H389" i="2"/>
  <c r="N389" i="2" s="1"/>
  <c r="E1000" i="2" l="1"/>
  <c r="F999" i="2"/>
  <c r="G999" i="2" s="1"/>
  <c r="Z1228" i="5"/>
  <c r="W1228" i="5"/>
  <c r="L1228" i="5"/>
  <c r="I1228" i="5"/>
  <c r="J1228" i="5"/>
  <c r="E2453" i="5"/>
  <c r="I389" i="2"/>
  <c r="J389" i="2"/>
  <c r="L389" i="2"/>
  <c r="X389" i="2" s="1"/>
  <c r="Y389" i="2" s="1"/>
  <c r="F1000" i="2" l="1"/>
  <c r="G1000" i="2" s="1"/>
  <c r="E1001" i="2"/>
  <c r="E2454" i="5"/>
  <c r="X1228" i="5"/>
  <c r="K1228" i="5"/>
  <c r="M1228" i="5" s="1"/>
  <c r="H1229" i="5" s="1"/>
  <c r="Y1228" i="5"/>
  <c r="V1229" i="5" s="1"/>
  <c r="V390" i="2"/>
  <c r="K389" i="2"/>
  <c r="M389" i="2"/>
  <c r="E1002" i="2" l="1"/>
  <c r="F1001" i="2"/>
  <c r="G1001" i="2" s="1"/>
  <c r="L1229" i="5"/>
  <c r="I1229" i="5"/>
  <c r="J1229" i="5"/>
  <c r="Z1229" i="5"/>
  <c r="W1229" i="5"/>
  <c r="E2455" i="5"/>
  <c r="W390" i="2"/>
  <c r="Z390" i="2"/>
  <c r="H390" i="2"/>
  <c r="N390" i="2" s="1"/>
  <c r="E1003" i="2" l="1"/>
  <c r="F1002" i="2"/>
  <c r="G1002" i="2" s="1"/>
  <c r="E2456" i="5"/>
  <c r="X1229" i="5"/>
  <c r="Y1229" i="5" s="1"/>
  <c r="V1230" i="5" s="1"/>
  <c r="K1229" i="5"/>
  <c r="M1229" i="5" s="1"/>
  <c r="H1230" i="5" s="1"/>
  <c r="I390" i="2"/>
  <c r="J390" i="2"/>
  <c r="L390" i="2"/>
  <c r="X390" i="2" s="1"/>
  <c r="Y390" i="2" s="1"/>
  <c r="E1004" i="2" l="1"/>
  <c r="F1003" i="2"/>
  <c r="G1003" i="2" s="1"/>
  <c r="L1230" i="5"/>
  <c r="I1230" i="5"/>
  <c r="J1230" i="5"/>
  <c r="W1230" i="5"/>
  <c r="Z1230" i="5"/>
  <c r="E2457" i="5"/>
  <c r="V391" i="2"/>
  <c r="K390" i="2"/>
  <c r="M390" i="2" s="1"/>
  <c r="H391" i="2" s="1"/>
  <c r="N391" i="2" s="1"/>
  <c r="F1004" i="2" l="1"/>
  <c r="G1004" i="2" s="1"/>
  <c r="E1005" i="2"/>
  <c r="E2458" i="5"/>
  <c r="K1230" i="5"/>
  <c r="X1230" i="5"/>
  <c r="Y1230" i="5" s="1"/>
  <c r="V1231" i="5" s="1"/>
  <c r="M1230" i="5"/>
  <c r="H1231" i="5" s="1"/>
  <c r="W391" i="2"/>
  <c r="Z391" i="2"/>
  <c r="I391" i="2"/>
  <c r="J391" i="2"/>
  <c r="L391" i="2"/>
  <c r="X391" i="2" s="1"/>
  <c r="Y391" i="2" l="1"/>
  <c r="F1005" i="2"/>
  <c r="G1005" i="2" s="1"/>
  <c r="E1006" i="2"/>
  <c r="Z1231" i="5"/>
  <c r="W1231" i="5"/>
  <c r="L1231" i="5"/>
  <c r="J1231" i="5"/>
  <c r="I1231" i="5"/>
  <c r="E2459" i="5"/>
  <c r="V392" i="2"/>
  <c r="K391" i="2"/>
  <c r="M391" i="2" s="1"/>
  <c r="F1006" i="2" l="1"/>
  <c r="G1006" i="2" s="1"/>
  <c r="E1007" i="2"/>
  <c r="K1231" i="5"/>
  <c r="X1231" i="5"/>
  <c r="M1231" i="5"/>
  <c r="H1232" i="5" s="1"/>
  <c r="E2460" i="5"/>
  <c r="Y1231" i="5"/>
  <c r="V1232" i="5" s="1"/>
  <c r="W392" i="2"/>
  <c r="Z392" i="2"/>
  <c r="H392" i="2"/>
  <c r="N392" i="2" s="1"/>
  <c r="F1007" i="2" l="1"/>
  <c r="G1007" i="2" s="1"/>
  <c r="E1008" i="2"/>
  <c r="W1232" i="5"/>
  <c r="Z1232" i="5"/>
  <c r="E2461" i="5"/>
  <c r="L1232" i="5"/>
  <c r="J1232" i="5"/>
  <c r="I1232" i="5"/>
  <c r="K1232" i="5" s="1"/>
  <c r="I392" i="2"/>
  <c r="J392" i="2"/>
  <c r="L392" i="2"/>
  <c r="X392" i="2" s="1"/>
  <c r="Y392" i="2" s="1"/>
  <c r="F1008" i="2" l="1"/>
  <c r="G1008" i="2" s="1"/>
  <c r="E1009" i="2"/>
  <c r="X1232" i="5"/>
  <c r="M1232" i="5"/>
  <c r="H1233" i="5" s="1"/>
  <c r="E2462" i="5"/>
  <c r="Y1232" i="5"/>
  <c r="V1233" i="5" s="1"/>
  <c r="V393" i="2"/>
  <c r="K392" i="2"/>
  <c r="M392" i="2" s="1"/>
  <c r="F1009" i="2" l="1"/>
  <c r="G1009" i="2" s="1"/>
  <c r="E1010" i="2"/>
  <c r="W1233" i="5"/>
  <c r="Z1233" i="5"/>
  <c r="L1233" i="5"/>
  <c r="I1233" i="5"/>
  <c r="J1233" i="5"/>
  <c r="E2463" i="5"/>
  <c r="W393" i="2"/>
  <c r="Z393" i="2"/>
  <c r="H393" i="2"/>
  <c r="N393" i="2" s="1"/>
  <c r="E1011" i="2" l="1"/>
  <c r="F1010" i="2"/>
  <c r="G1010" i="2" s="1"/>
  <c r="E2464" i="5"/>
  <c r="X1233" i="5"/>
  <c r="K1233" i="5"/>
  <c r="M1233" i="5" s="1"/>
  <c r="H1234" i="5" s="1"/>
  <c r="Y1233" i="5"/>
  <c r="V1234" i="5" s="1"/>
  <c r="I393" i="2"/>
  <c r="J393" i="2"/>
  <c r="L393" i="2"/>
  <c r="X393" i="2" s="1"/>
  <c r="Y393" i="2" s="1"/>
  <c r="F1011" i="2" l="1"/>
  <c r="G1011" i="2" s="1"/>
  <c r="E1012" i="2"/>
  <c r="L1234" i="5"/>
  <c r="I1234" i="5"/>
  <c r="J1234" i="5"/>
  <c r="E2465" i="5"/>
  <c r="Z1234" i="5"/>
  <c r="W1234" i="5"/>
  <c r="V394" i="2"/>
  <c r="K393" i="2"/>
  <c r="M393" i="2"/>
  <c r="E1013" i="2" l="1"/>
  <c r="F1012" i="2"/>
  <c r="G1012" i="2" s="1"/>
  <c r="X1234" i="5"/>
  <c r="Y1234" i="5" s="1"/>
  <c r="V1235" i="5" s="1"/>
  <c r="E2466" i="5"/>
  <c r="K1234" i="5"/>
  <c r="M1234" i="5" s="1"/>
  <c r="H1235" i="5" s="1"/>
  <c r="W394" i="2"/>
  <c r="Z394" i="2"/>
  <c r="H394" i="2"/>
  <c r="N394" i="2" s="1"/>
  <c r="E1014" i="2" l="1"/>
  <c r="F1013" i="2"/>
  <c r="G1013" i="2" s="1"/>
  <c r="L1235" i="5"/>
  <c r="J1235" i="5"/>
  <c r="I1235" i="5"/>
  <c r="Z1235" i="5"/>
  <c r="W1235" i="5"/>
  <c r="E2467" i="5"/>
  <c r="I394" i="2"/>
  <c r="J394" i="2"/>
  <c r="L394" i="2"/>
  <c r="X394" i="2" s="1"/>
  <c r="Y394" i="2" s="1"/>
  <c r="E1015" i="2" l="1"/>
  <c r="F1014" i="2"/>
  <c r="G1014" i="2" s="1"/>
  <c r="E2468" i="5"/>
  <c r="K1235" i="5"/>
  <c r="X1235" i="5"/>
  <c r="Y1235" i="5" s="1"/>
  <c r="V1236" i="5" s="1"/>
  <c r="M1235" i="5"/>
  <c r="H1236" i="5" s="1"/>
  <c r="V395" i="2"/>
  <c r="K394" i="2"/>
  <c r="M394" i="2"/>
  <c r="F1015" i="2" l="1"/>
  <c r="G1015" i="2" s="1"/>
  <c r="E1016" i="2"/>
  <c r="Z1236" i="5"/>
  <c r="W1236" i="5"/>
  <c r="L1236" i="5"/>
  <c r="I1236" i="5"/>
  <c r="J1236" i="5"/>
  <c r="E2469" i="5"/>
  <c r="W395" i="2"/>
  <c r="Z395" i="2"/>
  <c r="H395" i="2"/>
  <c r="N395" i="2" s="1"/>
  <c r="E1017" i="2" l="1"/>
  <c r="F1016" i="2"/>
  <c r="G1016" i="2" s="1"/>
  <c r="E2470" i="5"/>
  <c r="K1236" i="5"/>
  <c r="X1236" i="5"/>
  <c r="M1236" i="5"/>
  <c r="H1237" i="5" s="1"/>
  <c r="Y1236" i="5"/>
  <c r="V1237" i="5" s="1"/>
  <c r="J395" i="2"/>
  <c r="I395" i="2"/>
  <c r="L395" i="2"/>
  <c r="X395" i="2" s="1"/>
  <c r="Y395" i="2" s="1"/>
  <c r="F1017" i="2" l="1"/>
  <c r="G1017" i="2" s="1"/>
  <c r="E1018" i="2"/>
  <c r="K395" i="2"/>
  <c r="M395" i="2" s="1"/>
  <c r="W1237" i="5"/>
  <c r="Z1237" i="5"/>
  <c r="L1237" i="5"/>
  <c r="I1237" i="5"/>
  <c r="J1237" i="5"/>
  <c r="E2471" i="5"/>
  <c r="V396" i="2"/>
  <c r="F1018" i="2" l="1"/>
  <c r="G1018" i="2" s="1"/>
  <c r="E1019" i="2"/>
  <c r="K1237" i="5"/>
  <c r="E2472" i="5"/>
  <c r="X1237" i="5"/>
  <c r="M1237" i="5"/>
  <c r="H1238" i="5" s="1"/>
  <c r="Y1237" i="5"/>
  <c r="V1238" i="5" s="1"/>
  <c r="W396" i="2"/>
  <c r="Z396" i="2"/>
  <c r="H396" i="2"/>
  <c r="N396" i="2" s="1"/>
  <c r="E1020" i="2" l="1"/>
  <c r="F1019" i="2"/>
  <c r="G1019" i="2" s="1"/>
  <c r="L1238" i="5"/>
  <c r="J1238" i="5"/>
  <c r="I1238" i="5"/>
  <c r="Z1238" i="5"/>
  <c r="W1238" i="5"/>
  <c r="E2473" i="5"/>
  <c r="J396" i="2"/>
  <c r="I396" i="2"/>
  <c r="L396" i="2"/>
  <c r="X396" i="2" s="1"/>
  <c r="Y396" i="2" s="1"/>
  <c r="K396" i="2" l="1"/>
  <c r="E1021" i="2"/>
  <c r="F1020" i="2"/>
  <c r="G1020" i="2" s="1"/>
  <c r="K1238" i="5"/>
  <c r="X1238" i="5"/>
  <c r="Y1238" i="5" s="1"/>
  <c r="V1239" i="5" s="1"/>
  <c r="M1238" i="5"/>
  <c r="H1239" i="5" s="1"/>
  <c r="E2474" i="5"/>
  <c r="M396" i="2"/>
  <c r="H397" i="2" s="1"/>
  <c r="N397" i="2" s="1"/>
  <c r="V397" i="2"/>
  <c r="E1022" i="2" l="1"/>
  <c r="F1021" i="2"/>
  <c r="G1021" i="2" s="1"/>
  <c r="Z1239" i="5"/>
  <c r="W1239" i="5"/>
  <c r="E2475" i="5"/>
  <c r="L1239" i="5"/>
  <c r="I1239" i="5"/>
  <c r="J1239" i="5"/>
  <c r="W397" i="2"/>
  <c r="Y397" i="2" s="1"/>
  <c r="Z397" i="2"/>
  <c r="I397" i="2"/>
  <c r="J397" i="2"/>
  <c r="L397" i="2"/>
  <c r="X397" i="2" s="1"/>
  <c r="E1023" i="2" l="1"/>
  <c r="F1022" i="2"/>
  <c r="G1022" i="2" s="1"/>
  <c r="X1239" i="5"/>
  <c r="Y1239" i="5"/>
  <c r="V1240" i="5" s="1"/>
  <c r="K1239" i="5"/>
  <c r="M1239" i="5" s="1"/>
  <c r="H1240" i="5" s="1"/>
  <c r="E2476" i="5"/>
  <c r="V398" i="2"/>
  <c r="K397" i="2"/>
  <c r="M397" i="2" s="1"/>
  <c r="E1024" i="2" l="1"/>
  <c r="F1023" i="2"/>
  <c r="G1023" i="2" s="1"/>
  <c r="L1240" i="5"/>
  <c r="J1240" i="5"/>
  <c r="I1240" i="5"/>
  <c r="E2477" i="5"/>
  <c r="Z1240" i="5"/>
  <c r="W1240" i="5"/>
  <c r="W398" i="2"/>
  <c r="Z398" i="2"/>
  <c r="H398" i="2"/>
  <c r="N398" i="2" s="1"/>
  <c r="E1025" i="2" l="1"/>
  <c r="F1024" i="2"/>
  <c r="G1024" i="2" s="1"/>
  <c r="K1240" i="5"/>
  <c r="E2478" i="5"/>
  <c r="X1240" i="5"/>
  <c r="Y1240" i="5" s="1"/>
  <c r="V1241" i="5" s="1"/>
  <c r="M1240" i="5"/>
  <c r="H1241" i="5" s="1"/>
  <c r="I398" i="2"/>
  <c r="J398" i="2"/>
  <c r="L398" i="2"/>
  <c r="X398" i="2" s="1"/>
  <c r="Y398" i="2" s="1"/>
  <c r="E1026" i="2" l="1"/>
  <c r="F1025" i="2"/>
  <c r="G1025" i="2" s="1"/>
  <c r="W1241" i="5"/>
  <c r="Z1241" i="5"/>
  <c r="L1241" i="5"/>
  <c r="I1241" i="5"/>
  <c r="J1241" i="5"/>
  <c r="E2479" i="5"/>
  <c r="V399" i="2"/>
  <c r="K398" i="2"/>
  <c r="M398" i="2" s="1"/>
  <c r="F1026" i="2" l="1"/>
  <c r="G1026" i="2" s="1"/>
  <c r="E1027" i="2"/>
  <c r="K1241" i="5"/>
  <c r="E2480" i="5"/>
  <c r="X1241" i="5"/>
  <c r="M1241" i="5"/>
  <c r="H1242" i="5" s="1"/>
  <c r="Y1241" i="5"/>
  <c r="V1242" i="5" s="1"/>
  <c r="W399" i="2"/>
  <c r="Z399" i="2"/>
  <c r="H399" i="2"/>
  <c r="N399" i="2" s="1"/>
  <c r="F1027" i="2" l="1"/>
  <c r="G1027" i="2" s="1"/>
  <c r="E1028" i="2"/>
  <c r="Z1242" i="5"/>
  <c r="W1242" i="5"/>
  <c r="L1242" i="5"/>
  <c r="I1242" i="5"/>
  <c r="J1242" i="5"/>
  <c r="E2481" i="5"/>
  <c r="J399" i="2"/>
  <c r="I399" i="2"/>
  <c r="L399" i="2"/>
  <c r="X399" i="2" s="1"/>
  <c r="Y399" i="2" s="1"/>
  <c r="K399" i="2" l="1"/>
  <c r="E1029" i="2"/>
  <c r="F1028" i="2"/>
  <c r="G1028" i="2" s="1"/>
  <c r="X1242" i="5"/>
  <c r="E2482" i="5"/>
  <c r="K1242" i="5"/>
  <c r="M1242" i="5" s="1"/>
  <c r="H1243" i="5" s="1"/>
  <c r="Y1242" i="5"/>
  <c r="V1243" i="5" s="1"/>
  <c r="V400" i="2"/>
  <c r="M399" i="2"/>
  <c r="E1030" i="2" l="1"/>
  <c r="F1029" i="2"/>
  <c r="G1029" i="2" s="1"/>
  <c r="L1243" i="5"/>
  <c r="I1243" i="5"/>
  <c r="J1243" i="5"/>
  <c r="Z1243" i="5"/>
  <c r="W1243" i="5"/>
  <c r="E2483" i="5"/>
  <c r="W400" i="2"/>
  <c r="Z400" i="2"/>
  <c r="H400" i="2"/>
  <c r="N400" i="2" s="1"/>
  <c r="F1030" i="2" l="1"/>
  <c r="G1030" i="2" s="1"/>
  <c r="E1031" i="2"/>
  <c r="E2484" i="5"/>
  <c r="X1243" i="5"/>
  <c r="Y1243" i="5" s="1"/>
  <c r="V1244" i="5" s="1"/>
  <c r="K1243" i="5"/>
  <c r="M1243" i="5" s="1"/>
  <c r="H1244" i="5" s="1"/>
  <c r="I400" i="2"/>
  <c r="J400" i="2"/>
  <c r="L400" i="2"/>
  <c r="X400" i="2" s="1"/>
  <c r="Y400" i="2" s="1"/>
  <c r="F1031" i="2" l="1"/>
  <c r="G1031" i="2" s="1"/>
  <c r="E1032" i="2"/>
  <c r="L1244" i="5"/>
  <c r="I1244" i="5"/>
  <c r="J1244" i="5"/>
  <c r="Z1244" i="5"/>
  <c r="W1244" i="5"/>
  <c r="E2485" i="5"/>
  <c r="V401" i="2"/>
  <c r="K400" i="2"/>
  <c r="M400" i="2"/>
  <c r="E1033" i="2" l="1"/>
  <c r="F1032" i="2"/>
  <c r="G1032" i="2" s="1"/>
  <c r="K1244" i="5"/>
  <c r="X1244" i="5"/>
  <c r="Y1244" i="5" s="1"/>
  <c r="V1245" i="5" s="1"/>
  <c r="M1244" i="5"/>
  <c r="H1245" i="5" s="1"/>
  <c r="E2486" i="5"/>
  <c r="W401" i="2"/>
  <c r="Z401" i="2"/>
  <c r="H401" i="2"/>
  <c r="N401" i="2" s="1"/>
  <c r="F1033" i="2" l="1"/>
  <c r="G1033" i="2" s="1"/>
  <c r="E1034" i="2"/>
  <c r="W1245" i="5"/>
  <c r="Z1245" i="5"/>
  <c r="L1245" i="5"/>
  <c r="I1245" i="5"/>
  <c r="J1245" i="5"/>
  <c r="E2487" i="5"/>
  <c r="I401" i="2"/>
  <c r="J401" i="2"/>
  <c r="L401" i="2"/>
  <c r="X401" i="2" s="1"/>
  <c r="Y401" i="2" s="1"/>
  <c r="E1035" i="2" l="1"/>
  <c r="F1034" i="2"/>
  <c r="G1034" i="2" s="1"/>
  <c r="E2488" i="5"/>
  <c r="K1245" i="5"/>
  <c r="X1245" i="5"/>
  <c r="Y1245" i="5" s="1"/>
  <c r="V1246" i="5" s="1"/>
  <c r="M1245" i="5"/>
  <c r="H1246" i="5" s="1"/>
  <c r="V402" i="2"/>
  <c r="K401" i="2"/>
  <c r="M401" i="2"/>
  <c r="E1036" i="2" l="1"/>
  <c r="F1035" i="2"/>
  <c r="G1035" i="2" s="1"/>
  <c r="L1246" i="5"/>
  <c r="J1246" i="5"/>
  <c r="I1246" i="5"/>
  <c r="Z1246" i="5"/>
  <c r="W1246" i="5"/>
  <c r="E2489" i="5"/>
  <c r="W402" i="2"/>
  <c r="Z402" i="2"/>
  <c r="H402" i="2"/>
  <c r="N402" i="2" s="1"/>
  <c r="F1036" i="2" l="1"/>
  <c r="G1036" i="2" s="1"/>
  <c r="E1037" i="2"/>
  <c r="K1246" i="5"/>
  <c r="E2490" i="5"/>
  <c r="X1246" i="5"/>
  <c r="Y1246" i="5" s="1"/>
  <c r="V1247" i="5" s="1"/>
  <c r="M1246" i="5"/>
  <c r="H1247" i="5" s="1"/>
  <c r="I402" i="2"/>
  <c r="J402" i="2"/>
  <c r="L402" i="2"/>
  <c r="X402" i="2" s="1"/>
  <c r="Y402" i="2" s="1"/>
  <c r="F1037" i="2" l="1"/>
  <c r="G1037" i="2" s="1"/>
  <c r="E1038" i="2"/>
  <c r="Z1247" i="5"/>
  <c r="W1247" i="5"/>
  <c r="L1247" i="5"/>
  <c r="I1247" i="5"/>
  <c r="J1247" i="5"/>
  <c r="E2491" i="5"/>
  <c r="V403" i="2"/>
  <c r="K402" i="2"/>
  <c r="M402" i="2"/>
  <c r="E1039" i="2" l="1"/>
  <c r="F1038" i="2"/>
  <c r="G1038" i="2" s="1"/>
  <c r="E2492" i="5"/>
  <c r="K1247" i="5"/>
  <c r="X1247" i="5"/>
  <c r="Y1247" i="5" s="1"/>
  <c r="V1248" i="5" s="1"/>
  <c r="M1247" i="5"/>
  <c r="H1248" i="5" s="1"/>
  <c r="W403" i="2"/>
  <c r="Z403" i="2"/>
  <c r="H403" i="2"/>
  <c r="N403" i="2" s="1"/>
  <c r="F1039" i="2" l="1"/>
  <c r="G1039" i="2" s="1"/>
  <c r="E1040" i="2"/>
  <c r="Z1248" i="5"/>
  <c r="W1248" i="5"/>
  <c r="L1248" i="5"/>
  <c r="I1248" i="5"/>
  <c r="J1248" i="5"/>
  <c r="E2493" i="5"/>
  <c r="I403" i="2"/>
  <c r="J403" i="2"/>
  <c r="L403" i="2"/>
  <c r="X403" i="2" s="1"/>
  <c r="Y403" i="2" s="1"/>
  <c r="E1041" i="2" l="1"/>
  <c r="F1040" i="2"/>
  <c r="G1040" i="2" s="1"/>
  <c r="E2494" i="5"/>
  <c r="X1248" i="5"/>
  <c r="K1248" i="5"/>
  <c r="M1248" i="5" s="1"/>
  <c r="H1249" i="5" s="1"/>
  <c r="Y1248" i="5"/>
  <c r="V1249" i="5" s="1"/>
  <c r="V404" i="2"/>
  <c r="K403" i="2"/>
  <c r="M403" i="2"/>
  <c r="E1042" i="2" l="1"/>
  <c r="F1041" i="2"/>
  <c r="G1041" i="2" s="1"/>
  <c r="L1249" i="5"/>
  <c r="J1249" i="5"/>
  <c r="I1249" i="5"/>
  <c r="W1249" i="5"/>
  <c r="Z1249" i="5"/>
  <c r="E2495" i="5"/>
  <c r="W404" i="2"/>
  <c r="Z404" i="2"/>
  <c r="H404" i="2"/>
  <c r="N404" i="2" s="1"/>
  <c r="E1043" i="2" l="1"/>
  <c r="F1042" i="2"/>
  <c r="G1042" i="2" s="1"/>
  <c r="K1249" i="5"/>
  <c r="E2496" i="5"/>
  <c r="X1249" i="5"/>
  <c r="Y1249" i="5" s="1"/>
  <c r="V1250" i="5" s="1"/>
  <c r="M1249" i="5"/>
  <c r="H1250" i="5" s="1"/>
  <c r="I404" i="2"/>
  <c r="J404" i="2"/>
  <c r="L404" i="2"/>
  <c r="X404" i="2" s="1"/>
  <c r="Y404" i="2" s="1"/>
  <c r="F1043" i="2" l="1"/>
  <c r="G1043" i="2" s="1"/>
  <c r="E1044" i="2"/>
  <c r="Z1250" i="5"/>
  <c r="W1250" i="5"/>
  <c r="L1250" i="5"/>
  <c r="I1250" i="5"/>
  <c r="J1250" i="5"/>
  <c r="E2497" i="5"/>
  <c r="V405" i="2"/>
  <c r="K404" i="2"/>
  <c r="M404" i="2" s="1"/>
  <c r="F1044" i="2" l="1"/>
  <c r="G1044" i="2" s="1"/>
  <c r="E1045" i="2"/>
  <c r="E2498" i="5"/>
  <c r="K1250" i="5"/>
  <c r="X1250" i="5"/>
  <c r="M1250" i="5"/>
  <c r="H1251" i="5" s="1"/>
  <c r="Y1250" i="5"/>
  <c r="V1251" i="5" s="1"/>
  <c r="W405" i="2"/>
  <c r="Z405" i="2"/>
  <c r="H405" i="2"/>
  <c r="N405" i="2" s="1"/>
  <c r="F1045" i="2" l="1"/>
  <c r="G1045" i="2" s="1"/>
  <c r="E1046" i="2"/>
  <c r="Z1251" i="5"/>
  <c r="W1251" i="5"/>
  <c r="L1251" i="5"/>
  <c r="I1251" i="5"/>
  <c r="J1251" i="5"/>
  <c r="E2499" i="5"/>
  <c r="I405" i="2"/>
  <c r="J405" i="2"/>
  <c r="L405" i="2"/>
  <c r="X405" i="2" s="1"/>
  <c r="Y405" i="2" s="1"/>
  <c r="F1046" i="2" l="1"/>
  <c r="G1046" i="2" s="1"/>
  <c r="E1047" i="2"/>
  <c r="K1251" i="5"/>
  <c r="E2500" i="5"/>
  <c r="X1251" i="5"/>
  <c r="M1251" i="5"/>
  <c r="H1252" i="5" s="1"/>
  <c r="Y1251" i="5"/>
  <c r="V1252" i="5" s="1"/>
  <c r="V406" i="2"/>
  <c r="K405" i="2"/>
  <c r="M405" i="2" s="1"/>
  <c r="H406" i="2" s="1"/>
  <c r="N406" i="2" s="1"/>
  <c r="F1047" i="2" l="1"/>
  <c r="G1047" i="2" s="1"/>
  <c r="E1048" i="2"/>
  <c r="Z1252" i="5"/>
  <c r="W1252" i="5"/>
  <c r="L1252" i="5"/>
  <c r="I1252" i="5"/>
  <c r="J1252" i="5"/>
  <c r="E2501" i="5"/>
  <c r="W406" i="2"/>
  <c r="Y406" i="2" s="1"/>
  <c r="Z406" i="2"/>
  <c r="I406" i="2"/>
  <c r="J406" i="2"/>
  <c r="L406" i="2"/>
  <c r="X406" i="2" s="1"/>
  <c r="E1049" i="2" l="1"/>
  <c r="F1048" i="2"/>
  <c r="G1048" i="2" s="1"/>
  <c r="E2502" i="5"/>
  <c r="K1252" i="5"/>
  <c r="X1252" i="5"/>
  <c r="M1252" i="5"/>
  <c r="H1253" i="5" s="1"/>
  <c r="Y1252" i="5"/>
  <c r="V1253" i="5" s="1"/>
  <c r="V407" i="2"/>
  <c r="K406" i="2"/>
  <c r="M406" i="2" s="1"/>
  <c r="H407" i="2" s="1"/>
  <c r="N407" i="2" s="1"/>
  <c r="E1050" i="2" l="1"/>
  <c r="F1049" i="2"/>
  <c r="G1049" i="2" s="1"/>
  <c r="W1253" i="5"/>
  <c r="Z1253" i="5"/>
  <c r="L1253" i="5"/>
  <c r="J1253" i="5"/>
  <c r="I1253" i="5"/>
  <c r="E2503" i="5"/>
  <c r="W407" i="2"/>
  <c r="Y407" i="2" s="1"/>
  <c r="Z407" i="2"/>
  <c r="I407" i="2"/>
  <c r="J407" i="2"/>
  <c r="L407" i="2"/>
  <c r="X407" i="2" s="1"/>
  <c r="F1050" i="2" l="1"/>
  <c r="G1050" i="2" s="1"/>
  <c r="E1051" i="2"/>
  <c r="K1253" i="5"/>
  <c r="E2504" i="5"/>
  <c r="X1253" i="5"/>
  <c r="M1253" i="5"/>
  <c r="H1254" i="5" s="1"/>
  <c r="Y1253" i="5"/>
  <c r="V1254" i="5" s="1"/>
  <c r="V408" i="2"/>
  <c r="K407" i="2"/>
  <c r="M407" i="2"/>
  <c r="F1051" i="2" l="1"/>
  <c r="G1051" i="2" s="1"/>
  <c r="E1052" i="2"/>
  <c r="Z1254" i="5"/>
  <c r="W1254" i="5"/>
  <c r="L1254" i="5"/>
  <c r="J1254" i="5"/>
  <c r="I1254" i="5"/>
  <c r="E2505" i="5"/>
  <c r="W408" i="2"/>
  <c r="Z408" i="2"/>
  <c r="H408" i="2"/>
  <c r="N408" i="2" s="1"/>
  <c r="E1053" i="2" l="1"/>
  <c r="F1052" i="2"/>
  <c r="G1052" i="2" s="1"/>
  <c r="E2506" i="5"/>
  <c r="K1254" i="5"/>
  <c r="X1254" i="5"/>
  <c r="Y1254" i="5" s="1"/>
  <c r="V1255" i="5" s="1"/>
  <c r="M1254" i="5"/>
  <c r="H1255" i="5" s="1"/>
  <c r="I408" i="2"/>
  <c r="J408" i="2"/>
  <c r="L408" i="2"/>
  <c r="X408" i="2" s="1"/>
  <c r="Y408" i="2" s="1"/>
  <c r="E1054" i="2" l="1"/>
  <c r="F1053" i="2"/>
  <c r="G1053" i="2" s="1"/>
  <c r="Z1255" i="5"/>
  <c r="W1255" i="5"/>
  <c r="L1255" i="5"/>
  <c r="I1255" i="5"/>
  <c r="J1255" i="5"/>
  <c r="E2507" i="5"/>
  <c r="V409" i="2"/>
  <c r="K408" i="2"/>
  <c r="M408" i="2" s="1"/>
  <c r="E1055" i="2" l="1"/>
  <c r="F1054" i="2"/>
  <c r="G1054" i="2" s="1"/>
  <c r="K1255" i="5"/>
  <c r="X1255" i="5"/>
  <c r="Y1255" i="5" s="1"/>
  <c r="V1256" i="5" s="1"/>
  <c r="M1255" i="5"/>
  <c r="H1256" i="5" s="1"/>
  <c r="W409" i="2"/>
  <c r="Z409" i="2"/>
  <c r="H409" i="2"/>
  <c r="N409" i="2" s="1"/>
  <c r="F1055" i="2" l="1"/>
  <c r="G1055" i="2" s="1"/>
  <c r="E1056" i="2"/>
  <c r="Z1256" i="5"/>
  <c r="W1256" i="5"/>
  <c r="L1256" i="5"/>
  <c r="J1256" i="5"/>
  <c r="I1256" i="5"/>
  <c r="I409" i="2"/>
  <c r="J409" i="2"/>
  <c r="L409" i="2"/>
  <c r="X409" i="2" s="1"/>
  <c r="Y409" i="2" s="1"/>
  <c r="E1057" i="2" l="1"/>
  <c r="F1056" i="2"/>
  <c r="G1056" i="2" s="1"/>
  <c r="K1256" i="5"/>
  <c r="X1256" i="5"/>
  <c r="M1256" i="5"/>
  <c r="H1257" i="5" s="1"/>
  <c r="Y1256" i="5"/>
  <c r="V1257" i="5" s="1"/>
  <c r="V410" i="2"/>
  <c r="K409" i="2"/>
  <c r="M409" i="2"/>
  <c r="F1057" i="2" l="1"/>
  <c r="G1057" i="2" s="1"/>
  <c r="E1058" i="2"/>
  <c r="L1257" i="5"/>
  <c r="J1257" i="5"/>
  <c r="I1257" i="5"/>
  <c r="W1257" i="5"/>
  <c r="Z1257" i="5"/>
  <c r="W410" i="2"/>
  <c r="Z410" i="2"/>
  <c r="H410" i="2"/>
  <c r="N410" i="2" s="1"/>
  <c r="E1059" i="2" l="1"/>
  <c r="F1058" i="2"/>
  <c r="G1058" i="2" s="1"/>
  <c r="K1257" i="5"/>
  <c r="X1257" i="5"/>
  <c r="Y1257" i="5" s="1"/>
  <c r="V1258" i="5" s="1"/>
  <c r="M1257" i="5"/>
  <c r="H1258" i="5" s="1"/>
  <c r="I410" i="2"/>
  <c r="J410" i="2"/>
  <c r="L410" i="2"/>
  <c r="X410" i="2" s="1"/>
  <c r="Y410" i="2" s="1"/>
  <c r="F1059" i="2" l="1"/>
  <c r="G1059" i="2" s="1"/>
  <c r="E1060" i="2"/>
  <c r="Z1258" i="5"/>
  <c r="W1258" i="5"/>
  <c r="L1258" i="5"/>
  <c r="I1258" i="5"/>
  <c r="J1258" i="5"/>
  <c r="V411" i="2"/>
  <c r="K410" i="2"/>
  <c r="M410" i="2" s="1"/>
  <c r="E1061" i="2" l="1"/>
  <c r="F1060" i="2"/>
  <c r="G1060" i="2" s="1"/>
  <c r="X1258" i="5"/>
  <c r="K1258" i="5"/>
  <c r="M1258" i="5" s="1"/>
  <c r="H1259" i="5" s="1"/>
  <c r="Y1258" i="5"/>
  <c r="V1259" i="5" s="1"/>
  <c r="W411" i="2"/>
  <c r="Z411" i="2"/>
  <c r="H411" i="2"/>
  <c r="N411" i="2" s="1"/>
  <c r="F1061" i="2" l="1"/>
  <c r="G1061" i="2" s="1"/>
  <c r="E1062" i="2"/>
  <c r="L1259" i="5"/>
  <c r="I1259" i="5"/>
  <c r="J1259" i="5"/>
  <c r="Z1259" i="5"/>
  <c r="W1259" i="5"/>
  <c r="J411" i="2"/>
  <c r="I411" i="2"/>
  <c r="L411" i="2"/>
  <c r="X411" i="2" s="1"/>
  <c r="Y411" i="2" s="1"/>
  <c r="F1062" i="2" l="1"/>
  <c r="G1062" i="2" s="1"/>
  <c r="E1063" i="2"/>
  <c r="K411" i="2"/>
  <c r="K1259" i="5"/>
  <c r="X1259" i="5"/>
  <c r="Y1259" i="5" s="1"/>
  <c r="V1260" i="5" s="1"/>
  <c r="M1259" i="5"/>
  <c r="H1260" i="5" s="1"/>
  <c r="V412" i="2"/>
  <c r="M411" i="2"/>
  <c r="F1063" i="2" l="1"/>
  <c r="G1063" i="2" s="1"/>
  <c r="E1064" i="2"/>
  <c r="Z1260" i="5"/>
  <c r="W1260" i="5"/>
  <c r="L1260" i="5"/>
  <c r="I1260" i="5"/>
  <c r="J1260" i="5"/>
  <c r="W412" i="2"/>
  <c r="Z412" i="2"/>
  <c r="H412" i="2"/>
  <c r="N412" i="2" s="1"/>
  <c r="E1065" i="2" l="1"/>
  <c r="F1064" i="2"/>
  <c r="G1064" i="2" s="1"/>
  <c r="X1260" i="5"/>
  <c r="K1260" i="5"/>
  <c r="M1260" i="5" s="1"/>
  <c r="H1261" i="5" s="1"/>
  <c r="Y1260" i="5"/>
  <c r="V1261" i="5" s="1"/>
  <c r="I412" i="2"/>
  <c r="J412" i="2"/>
  <c r="L412" i="2"/>
  <c r="X412" i="2" s="1"/>
  <c r="Y412" i="2" s="1"/>
  <c r="E1066" i="2" l="1"/>
  <c r="F1065" i="2"/>
  <c r="G1065" i="2" s="1"/>
  <c r="L1261" i="5"/>
  <c r="I1261" i="5"/>
  <c r="J1261" i="5"/>
  <c r="W1261" i="5"/>
  <c r="Z1261" i="5"/>
  <c r="V413" i="2"/>
  <c r="K412" i="2"/>
  <c r="M412" i="2" s="1"/>
  <c r="F1066" i="2" l="1"/>
  <c r="G1066" i="2" s="1"/>
  <c r="E1067" i="2"/>
  <c r="K1261" i="5"/>
  <c r="X1261" i="5"/>
  <c r="Y1261" i="5" s="1"/>
  <c r="V1262" i="5" s="1"/>
  <c r="M1261" i="5"/>
  <c r="H1262" i="5" s="1"/>
  <c r="W413" i="2"/>
  <c r="Z413" i="2"/>
  <c r="H413" i="2"/>
  <c r="N413" i="2" s="1"/>
  <c r="F1067" i="2" l="1"/>
  <c r="G1067" i="2" s="1"/>
  <c r="E1068" i="2"/>
  <c r="Z1262" i="5"/>
  <c r="W1262" i="5"/>
  <c r="L1262" i="5"/>
  <c r="I1262" i="5"/>
  <c r="J1262" i="5"/>
  <c r="I413" i="2"/>
  <c r="J413" i="2"/>
  <c r="L413" i="2"/>
  <c r="X413" i="2" s="1"/>
  <c r="Y413" i="2" s="1"/>
  <c r="F1068" i="2" l="1"/>
  <c r="G1068" i="2" s="1"/>
  <c r="E1069" i="2"/>
  <c r="K1262" i="5"/>
  <c r="X1262" i="5"/>
  <c r="M1262" i="5"/>
  <c r="H1263" i="5" s="1"/>
  <c r="Y1262" i="5"/>
  <c r="V1263" i="5" s="1"/>
  <c r="V414" i="2"/>
  <c r="K413" i="2"/>
  <c r="M413" i="2"/>
  <c r="F1069" i="2" l="1"/>
  <c r="G1069" i="2" s="1"/>
  <c r="E1070" i="2"/>
  <c r="L1263" i="5"/>
  <c r="I1263" i="5"/>
  <c r="J1263" i="5"/>
  <c r="Z1263" i="5"/>
  <c r="W1263" i="5"/>
  <c r="W414" i="2"/>
  <c r="Z414" i="2"/>
  <c r="H414" i="2"/>
  <c r="N414" i="2" s="1"/>
  <c r="F1070" i="2" l="1"/>
  <c r="G1070" i="2" s="1"/>
  <c r="E1071" i="2"/>
  <c r="K1263" i="5"/>
  <c r="X1263" i="5"/>
  <c r="Y1263" i="5" s="1"/>
  <c r="V1264" i="5" s="1"/>
  <c r="M1263" i="5"/>
  <c r="H1264" i="5" s="1"/>
  <c r="I414" i="2"/>
  <c r="J414" i="2"/>
  <c r="L414" i="2"/>
  <c r="X414" i="2" s="1"/>
  <c r="Y414" i="2" s="1"/>
  <c r="F1071" i="2" l="1"/>
  <c r="G1071" i="2" s="1"/>
  <c r="E1072" i="2"/>
  <c r="Z1264" i="5"/>
  <c r="W1264" i="5"/>
  <c r="L1264" i="5"/>
  <c r="I1264" i="5"/>
  <c r="J1264" i="5"/>
  <c r="V415" i="2"/>
  <c r="K414" i="2"/>
  <c r="M414" i="2" s="1"/>
  <c r="E1073" i="2" l="1"/>
  <c r="F1072" i="2"/>
  <c r="G1072" i="2" s="1"/>
  <c r="X1264" i="5"/>
  <c r="K1264" i="5"/>
  <c r="M1264" i="5" s="1"/>
  <c r="H1265" i="5" s="1"/>
  <c r="Y1264" i="5"/>
  <c r="V1265" i="5" s="1"/>
  <c r="W415" i="2"/>
  <c r="Z415" i="2"/>
  <c r="H415" i="2"/>
  <c r="N415" i="2" s="1"/>
  <c r="E1074" i="2" l="1"/>
  <c r="F1073" i="2"/>
  <c r="G1073" i="2" s="1"/>
  <c r="L1265" i="5"/>
  <c r="J1265" i="5"/>
  <c r="I1265" i="5"/>
  <c r="W1265" i="5"/>
  <c r="Z1265" i="5"/>
  <c r="J415" i="2"/>
  <c r="I415" i="2"/>
  <c r="L415" i="2"/>
  <c r="X415" i="2" s="1"/>
  <c r="Y415" i="2" s="1"/>
  <c r="F1074" i="2" l="1"/>
  <c r="G1074" i="2" s="1"/>
  <c r="E1075" i="2"/>
  <c r="K415" i="2"/>
  <c r="K1265" i="5"/>
  <c r="X1265" i="5"/>
  <c r="Y1265" i="5" s="1"/>
  <c r="V1266" i="5" s="1"/>
  <c r="M1265" i="5"/>
  <c r="H1266" i="5" s="1"/>
  <c r="V416" i="2"/>
  <c r="M415" i="2"/>
  <c r="F1075" i="2" l="1"/>
  <c r="G1075" i="2" s="1"/>
  <c r="E1076" i="2"/>
  <c r="Z1266" i="5"/>
  <c r="W1266" i="5"/>
  <c r="L1266" i="5"/>
  <c r="I1266" i="5"/>
  <c r="J1266" i="5"/>
  <c r="W416" i="2"/>
  <c r="Z416" i="2"/>
  <c r="H416" i="2"/>
  <c r="N416" i="2" s="1"/>
  <c r="E1077" i="2" l="1"/>
  <c r="F1076" i="2"/>
  <c r="G1076" i="2" s="1"/>
  <c r="K1266" i="5"/>
  <c r="X1266" i="5"/>
  <c r="M1266" i="5"/>
  <c r="H1267" i="5" s="1"/>
  <c r="Y1266" i="5"/>
  <c r="V1267" i="5" s="1"/>
  <c r="I416" i="2"/>
  <c r="J416" i="2"/>
  <c r="L416" i="2"/>
  <c r="X416" i="2" s="1"/>
  <c r="Y416" i="2" s="1"/>
  <c r="F1077" i="2" l="1"/>
  <c r="G1077" i="2" s="1"/>
  <c r="E1078" i="2"/>
  <c r="Z1267" i="5"/>
  <c r="W1267" i="5"/>
  <c r="L1267" i="5"/>
  <c r="I1267" i="5"/>
  <c r="J1267" i="5"/>
  <c r="V417" i="2"/>
  <c r="K416" i="2"/>
  <c r="M416" i="2" s="1"/>
  <c r="F1078" i="2" l="1"/>
  <c r="G1078" i="2" s="1"/>
  <c r="E1079" i="2"/>
  <c r="K1267" i="5"/>
  <c r="X1267" i="5"/>
  <c r="M1267" i="5"/>
  <c r="H1268" i="5" s="1"/>
  <c r="Y1267" i="5"/>
  <c r="V1268" i="5" s="1"/>
  <c r="W417" i="2"/>
  <c r="Z417" i="2"/>
  <c r="H417" i="2"/>
  <c r="N417" i="2" s="1"/>
  <c r="F1079" i="2" l="1"/>
  <c r="G1079" i="2" s="1"/>
  <c r="E1080" i="2"/>
  <c r="Z1268" i="5"/>
  <c r="W1268" i="5"/>
  <c r="L1268" i="5"/>
  <c r="I1268" i="5"/>
  <c r="J1268" i="5"/>
  <c r="J417" i="2"/>
  <c r="I417" i="2"/>
  <c r="L417" i="2"/>
  <c r="X417" i="2" s="1"/>
  <c r="Y417" i="2" s="1"/>
  <c r="E1081" i="2" l="1"/>
  <c r="F1080" i="2"/>
  <c r="G1080" i="2" s="1"/>
  <c r="K417" i="2"/>
  <c r="X1268" i="5"/>
  <c r="K1268" i="5"/>
  <c r="M1268" i="5" s="1"/>
  <c r="H1269" i="5" s="1"/>
  <c r="Y1268" i="5"/>
  <c r="V1269" i="5" s="1"/>
  <c r="V418" i="2"/>
  <c r="M417" i="2"/>
  <c r="E1082" i="2" l="1"/>
  <c r="F1081" i="2"/>
  <c r="G1081" i="2" s="1"/>
  <c r="L1269" i="5"/>
  <c r="J1269" i="5"/>
  <c r="I1269" i="5"/>
  <c r="W1269" i="5"/>
  <c r="Z1269" i="5"/>
  <c r="W418" i="2"/>
  <c r="Z418" i="2"/>
  <c r="H418" i="2"/>
  <c r="N418" i="2" s="1"/>
  <c r="F1082" i="2" l="1"/>
  <c r="G1082" i="2" s="1"/>
  <c r="E1083" i="2"/>
  <c r="K1269" i="5"/>
  <c r="X1269" i="5"/>
  <c r="Y1269" i="5" s="1"/>
  <c r="V1270" i="5" s="1"/>
  <c r="M1269" i="5"/>
  <c r="H1270" i="5" s="1"/>
  <c r="I418" i="2"/>
  <c r="J418" i="2"/>
  <c r="L418" i="2"/>
  <c r="X418" i="2" s="1"/>
  <c r="Y418" i="2" s="1"/>
  <c r="E1084" i="2" l="1"/>
  <c r="F1083" i="2"/>
  <c r="G1083" i="2" s="1"/>
  <c r="Z1270" i="5"/>
  <c r="W1270" i="5"/>
  <c r="L1270" i="5"/>
  <c r="J1270" i="5"/>
  <c r="I1270" i="5"/>
  <c r="V419" i="2"/>
  <c r="K418" i="2"/>
  <c r="M418" i="2" s="1"/>
  <c r="E1085" i="2" l="1"/>
  <c r="F1084" i="2"/>
  <c r="G1084" i="2" s="1"/>
  <c r="K1270" i="5"/>
  <c r="X1270" i="5"/>
  <c r="Y1270" i="5" s="1"/>
  <c r="V1271" i="5" s="1"/>
  <c r="M1270" i="5"/>
  <c r="H1271" i="5" s="1"/>
  <c r="W419" i="2"/>
  <c r="Z419" i="2"/>
  <c r="H419" i="2"/>
  <c r="N419" i="2" s="1"/>
  <c r="E1086" i="2" l="1"/>
  <c r="F1085" i="2"/>
  <c r="G1085" i="2" s="1"/>
  <c r="Z1271" i="5"/>
  <c r="W1271" i="5"/>
  <c r="L1271" i="5"/>
  <c r="I1271" i="5"/>
  <c r="J1271" i="5"/>
  <c r="I419" i="2"/>
  <c r="J419" i="2"/>
  <c r="L419" i="2"/>
  <c r="X419" i="2" s="1"/>
  <c r="Y419" i="2" s="1"/>
  <c r="F1086" i="2" l="1"/>
  <c r="G1086" i="2" s="1"/>
  <c r="E1087" i="2"/>
  <c r="K1271" i="5"/>
  <c r="X1271" i="5"/>
  <c r="M1271" i="5"/>
  <c r="H1272" i="5" s="1"/>
  <c r="Y1271" i="5"/>
  <c r="V1272" i="5" s="1"/>
  <c r="V420" i="2"/>
  <c r="K419" i="2"/>
  <c r="M419" i="2"/>
  <c r="E1088" i="2" l="1"/>
  <c r="F1087" i="2"/>
  <c r="G1087" i="2" s="1"/>
  <c r="Z1272" i="5"/>
  <c r="W1272" i="5"/>
  <c r="L1272" i="5"/>
  <c r="I1272" i="5"/>
  <c r="J1272" i="5"/>
  <c r="W420" i="2"/>
  <c r="Z420" i="2"/>
  <c r="H420" i="2"/>
  <c r="N420" i="2" s="1"/>
  <c r="E1089" i="2" l="1"/>
  <c r="F1088" i="2"/>
  <c r="G1088" i="2" s="1"/>
  <c r="K1272" i="5"/>
  <c r="X1272" i="5"/>
  <c r="M1272" i="5"/>
  <c r="H1273" i="5" s="1"/>
  <c r="Y1272" i="5"/>
  <c r="V1273" i="5" s="1"/>
  <c r="I420" i="2"/>
  <c r="J420" i="2"/>
  <c r="L420" i="2"/>
  <c r="X420" i="2" s="1"/>
  <c r="Y420" i="2" s="1"/>
  <c r="E1090" i="2" l="1"/>
  <c r="F1089" i="2"/>
  <c r="G1089" i="2" s="1"/>
  <c r="L1273" i="5"/>
  <c r="I1273" i="5"/>
  <c r="J1273" i="5"/>
  <c r="W1273" i="5"/>
  <c r="Z1273" i="5"/>
  <c r="V421" i="2"/>
  <c r="K420" i="2"/>
  <c r="M420" i="2" s="1"/>
  <c r="F1090" i="2" l="1"/>
  <c r="G1090" i="2" s="1"/>
  <c r="E1091" i="2"/>
  <c r="X1273" i="5"/>
  <c r="Y1273" i="5" s="1"/>
  <c r="V1274" i="5" s="1"/>
  <c r="K1273" i="5"/>
  <c r="M1273" i="5" s="1"/>
  <c r="H1274" i="5" s="1"/>
  <c r="W421" i="2"/>
  <c r="Z421" i="2"/>
  <c r="H421" i="2"/>
  <c r="N421" i="2" s="1"/>
  <c r="E1092" i="2" l="1"/>
  <c r="F1091" i="2"/>
  <c r="G1091" i="2" s="1"/>
  <c r="L1274" i="5"/>
  <c r="I1274" i="5"/>
  <c r="J1274" i="5"/>
  <c r="Z1274" i="5"/>
  <c r="W1274" i="5"/>
  <c r="I421" i="2"/>
  <c r="J421" i="2"/>
  <c r="L421" i="2"/>
  <c r="X421" i="2" s="1"/>
  <c r="Y421" i="2" s="1"/>
  <c r="F1092" i="2" l="1"/>
  <c r="G1092" i="2" s="1"/>
  <c r="E1093" i="2"/>
  <c r="X1274" i="5"/>
  <c r="Y1274" i="5" s="1"/>
  <c r="V1275" i="5" s="1"/>
  <c r="K1274" i="5"/>
  <c r="M1274" i="5" s="1"/>
  <c r="H1275" i="5" s="1"/>
  <c r="V422" i="2"/>
  <c r="K421" i="2"/>
  <c r="M421" i="2"/>
  <c r="E1094" i="2" l="1"/>
  <c r="F1093" i="2"/>
  <c r="G1093" i="2" s="1"/>
  <c r="L1275" i="5"/>
  <c r="J1275" i="5"/>
  <c r="I1275" i="5"/>
  <c r="Z1275" i="5"/>
  <c r="W1275" i="5"/>
  <c r="W422" i="2"/>
  <c r="Z422" i="2"/>
  <c r="H422" i="2"/>
  <c r="N422" i="2" s="1"/>
  <c r="F1094" i="2" l="1"/>
  <c r="G1094" i="2" s="1"/>
  <c r="E1095" i="2"/>
  <c r="K1275" i="5"/>
  <c r="X1275" i="5"/>
  <c r="M1275" i="5"/>
  <c r="H1276" i="5" s="1"/>
  <c r="Y1275" i="5"/>
  <c r="V1276" i="5" s="1"/>
  <c r="I422" i="2"/>
  <c r="J422" i="2"/>
  <c r="L422" i="2"/>
  <c r="X422" i="2" s="1"/>
  <c r="Y422" i="2" s="1"/>
  <c r="F1095" i="2" l="1"/>
  <c r="G1095" i="2" s="1"/>
  <c r="E1096" i="2"/>
  <c r="Z1276" i="5"/>
  <c r="W1276" i="5"/>
  <c r="L1276" i="5"/>
  <c r="J1276" i="5"/>
  <c r="I1276" i="5"/>
  <c r="V423" i="2"/>
  <c r="K422" i="2"/>
  <c r="M422" i="2" s="1"/>
  <c r="E1097" i="2" l="1"/>
  <c r="F1096" i="2"/>
  <c r="G1096" i="2" s="1"/>
  <c r="K1276" i="5"/>
  <c r="X1276" i="5"/>
  <c r="Y1276" i="5" s="1"/>
  <c r="V1277" i="5" s="1"/>
  <c r="M1276" i="5"/>
  <c r="H1277" i="5" s="1"/>
  <c r="W423" i="2"/>
  <c r="Z423" i="2"/>
  <c r="H423" i="2"/>
  <c r="N423" i="2" s="1"/>
  <c r="F1097" i="2" l="1"/>
  <c r="G1097" i="2" s="1"/>
  <c r="E1098" i="2"/>
  <c r="W1277" i="5"/>
  <c r="Z1277" i="5"/>
  <c r="L1277" i="5"/>
  <c r="I1277" i="5"/>
  <c r="J1277" i="5"/>
  <c r="I423" i="2"/>
  <c r="J423" i="2"/>
  <c r="L423" i="2"/>
  <c r="X423" i="2" s="1"/>
  <c r="Y423" i="2" s="1"/>
  <c r="E1099" i="2" l="1"/>
  <c r="F1098" i="2"/>
  <c r="G1098" i="2" s="1"/>
  <c r="K1277" i="5"/>
  <c r="X1277" i="5"/>
  <c r="M1277" i="5"/>
  <c r="H1278" i="5" s="1"/>
  <c r="Y1277" i="5"/>
  <c r="V1278" i="5" s="1"/>
  <c r="V424" i="2"/>
  <c r="K423" i="2"/>
  <c r="M423" i="2" s="1"/>
  <c r="E1100" i="2" l="1"/>
  <c r="F1099" i="2"/>
  <c r="G1099" i="2" s="1"/>
  <c r="L1278" i="5"/>
  <c r="J1278" i="5"/>
  <c r="I1278" i="5"/>
  <c r="Z1278" i="5"/>
  <c r="W1278" i="5"/>
  <c r="W424" i="2"/>
  <c r="Z424" i="2"/>
  <c r="H424" i="2"/>
  <c r="N424" i="2" s="1"/>
  <c r="E1101" i="2" l="1"/>
  <c r="F1100" i="2"/>
  <c r="G1100" i="2" s="1"/>
  <c r="K1278" i="5"/>
  <c r="X1278" i="5"/>
  <c r="M1278" i="5"/>
  <c r="H1279" i="5" s="1"/>
  <c r="Y1278" i="5"/>
  <c r="V1279" i="5" s="1"/>
  <c r="J424" i="2"/>
  <c r="I424" i="2"/>
  <c r="L424" i="2"/>
  <c r="X424" i="2" s="1"/>
  <c r="Y424" i="2" s="1"/>
  <c r="K424" i="2" l="1"/>
  <c r="F1101" i="2"/>
  <c r="G1101" i="2" s="1"/>
  <c r="E1102" i="2"/>
  <c r="Z1279" i="5"/>
  <c r="W1279" i="5"/>
  <c r="L1279" i="5"/>
  <c r="J1279" i="5"/>
  <c r="I1279" i="5"/>
  <c r="K1279" i="5" s="1"/>
  <c r="V425" i="2"/>
  <c r="M424" i="2"/>
  <c r="E1103" i="2" l="1"/>
  <c r="F1102" i="2"/>
  <c r="G1102" i="2" s="1"/>
  <c r="X1279" i="5"/>
  <c r="Y1279" i="5" s="1"/>
  <c r="V1280" i="5" s="1"/>
  <c r="M1279" i="5"/>
  <c r="H1280" i="5" s="1"/>
  <c r="W425" i="2"/>
  <c r="Z425" i="2"/>
  <c r="H425" i="2"/>
  <c r="N425" i="2" s="1"/>
  <c r="F1103" i="2" l="1"/>
  <c r="G1103" i="2" s="1"/>
  <c r="E1104" i="2"/>
  <c r="Z1280" i="5"/>
  <c r="W1280" i="5"/>
  <c r="L1280" i="5"/>
  <c r="J1280" i="5"/>
  <c r="I1280" i="5"/>
  <c r="I425" i="2"/>
  <c r="J425" i="2"/>
  <c r="L425" i="2"/>
  <c r="X425" i="2" s="1"/>
  <c r="Y425" i="2" s="1"/>
  <c r="E1105" i="2" l="1"/>
  <c r="F1104" i="2"/>
  <c r="G1104" i="2" s="1"/>
  <c r="K1280" i="5"/>
  <c r="X1280" i="5"/>
  <c r="M1280" i="5"/>
  <c r="H1281" i="5" s="1"/>
  <c r="Y1280" i="5"/>
  <c r="V1281" i="5" s="1"/>
  <c r="V426" i="2"/>
  <c r="K425" i="2"/>
  <c r="M425" i="2"/>
  <c r="E1106" i="2" l="1"/>
  <c r="F1105" i="2"/>
  <c r="G1105" i="2" s="1"/>
  <c r="L1281" i="5"/>
  <c r="I1281" i="5"/>
  <c r="J1281" i="5"/>
  <c r="W1281" i="5"/>
  <c r="Z1281" i="5"/>
  <c r="W426" i="2"/>
  <c r="Z426" i="2"/>
  <c r="H426" i="2"/>
  <c r="N426" i="2" s="1"/>
  <c r="E1107" i="2" l="1"/>
  <c r="F1106" i="2"/>
  <c r="G1106" i="2" s="1"/>
  <c r="K1281" i="5"/>
  <c r="X1281" i="5"/>
  <c r="Y1281" i="5" s="1"/>
  <c r="V1282" i="5" s="1"/>
  <c r="M1281" i="5"/>
  <c r="H1282" i="5" s="1"/>
  <c r="I426" i="2"/>
  <c r="J426" i="2"/>
  <c r="L426" i="2"/>
  <c r="X426" i="2" s="1"/>
  <c r="Y426" i="2" s="1"/>
  <c r="E1108" i="2" l="1"/>
  <c r="F1107" i="2"/>
  <c r="G1107" i="2" s="1"/>
  <c r="Z1282" i="5"/>
  <c r="W1282" i="5"/>
  <c r="L1282" i="5"/>
  <c r="J1282" i="5"/>
  <c r="I1282" i="5"/>
  <c r="K1282" i="5" s="1"/>
  <c r="V427" i="2"/>
  <c r="K426" i="2"/>
  <c r="M426" i="2" s="1"/>
  <c r="F1108" i="2" l="1"/>
  <c r="G1108" i="2" s="1"/>
  <c r="E1109" i="2"/>
  <c r="X1282" i="5"/>
  <c r="M1282" i="5"/>
  <c r="H1283" i="5" s="1"/>
  <c r="Y1282" i="5"/>
  <c r="V1283" i="5" s="1"/>
  <c r="W427" i="2"/>
  <c r="Z427" i="2"/>
  <c r="H427" i="2"/>
  <c r="N427" i="2" s="1"/>
  <c r="F1109" i="2" l="1"/>
  <c r="G1109" i="2" s="1"/>
  <c r="E1110" i="2"/>
  <c r="L1283" i="5"/>
  <c r="I1283" i="5"/>
  <c r="J1283" i="5"/>
  <c r="Z1283" i="5"/>
  <c r="W1283" i="5"/>
  <c r="J427" i="2"/>
  <c r="I427" i="2"/>
  <c r="L427" i="2"/>
  <c r="X427" i="2" s="1"/>
  <c r="Y427" i="2" s="1"/>
  <c r="F1110" i="2" l="1"/>
  <c r="G1110" i="2" s="1"/>
  <c r="E1111" i="2"/>
  <c r="K427" i="2"/>
  <c r="K1283" i="5"/>
  <c r="X1283" i="5"/>
  <c r="Y1283" i="5" s="1"/>
  <c r="V1284" i="5" s="1"/>
  <c r="M1283" i="5"/>
  <c r="H1284" i="5" s="1"/>
  <c r="V428" i="2"/>
  <c r="M427" i="2"/>
  <c r="F1111" i="2" l="1"/>
  <c r="G1111" i="2" s="1"/>
  <c r="E1112" i="2"/>
  <c r="Z1284" i="5"/>
  <c r="W1284" i="5"/>
  <c r="L1284" i="5"/>
  <c r="I1284" i="5"/>
  <c r="J1284" i="5"/>
  <c r="W428" i="2"/>
  <c r="Z428" i="2"/>
  <c r="H428" i="2"/>
  <c r="N428" i="2" s="1"/>
  <c r="F1112" i="2" l="1"/>
  <c r="G1112" i="2" s="1"/>
  <c r="E1113" i="2"/>
  <c r="X1284" i="5"/>
  <c r="K1284" i="5"/>
  <c r="M1284" i="5" s="1"/>
  <c r="H1285" i="5" s="1"/>
  <c r="Y1284" i="5"/>
  <c r="V1285" i="5" s="1"/>
  <c r="I428" i="2"/>
  <c r="J428" i="2"/>
  <c r="L428" i="2"/>
  <c r="X428" i="2" s="1"/>
  <c r="Y428" i="2" s="1"/>
  <c r="E1114" i="2" l="1"/>
  <c r="F1113" i="2"/>
  <c r="G1113" i="2" s="1"/>
  <c r="L1285" i="5"/>
  <c r="I1285" i="5"/>
  <c r="J1285" i="5"/>
  <c r="W1285" i="5"/>
  <c r="Z1285" i="5"/>
  <c r="V429" i="2"/>
  <c r="K428" i="2"/>
  <c r="M428" i="2" s="1"/>
  <c r="E1115" i="2" l="1"/>
  <c r="F1114" i="2"/>
  <c r="G1114" i="2" s="1"/>
  <c r="K1285" i="5"/>
  <c r="X1285" i="5"/>
  <c r="Y1285" i="5" s="1"/>
  <c r="V1286" i="5" s="1"/>
  <c r="M1285" i="5"/>
  <c r="H1286" i="5" s="1"/>
  <c r="W429" i="2"/>
  <c r="Z429" i="2"/>
  <c r="H429" i="2"/>
  <c r="N429" i="2" s="1"/>
  <c r="F1115" i="2" l="1"/>
  <c r="G1115" i="2" s="1"/>
  <c r="E1116" i="2"/>
  <c r="Z1286" i="5"/>
  <c r="W1286" i="5"/>
  <c r="L1286" i="5"/>
  <c r="I1286" i="5"/>
  <c r="J1286" i="5"/>
  <c r="I429" i="2"/>
  <c r="J429" i="2"/>
  <c r="L429" i="2"/>
  <c r="X429" i="2" s="1"/>
  <c r="Y429" i="2" s="1"/>
  <c r="E1117" i="2" l="1"/>
  <c r="F1116" i="2"/>
  <c r="G1116" i="2" s="1"/>
  <c r="K1286" i="5"/>
  <c r="X1286" i="5"/>
  <c r="M1286" i="5"/>
  <c r="H1287" i="5" s="1"/>
  <c r="Y1286" i="5"/>
  <c r="V1287" i="5" s="1"/>
  <c r="V430" i="2"/>
  <c r="K429" i="2"/>
  <c r="M429" i="2"/>
  <c r="E1118" i="2" l="1"/>
  <c r="F1117" i="2"/>
  <c r="G1117" i="2" s="1"/>
  <c r="Z1287" i="5"/>
  <c r="W1287" i="5"/>
  <c r="L1287" i="5"/>
  <c r="I1287" i="5"/>
  <c r="J1287" i="5"/>
  <c r="W430" i="2"/>
  <c r="Z430" i="2"/>
  <c r="H430" i="2"/>
  <c r="N430" i="2" s="1"/>
  <c r="E1119" i="2" l="1"/>
  <c r="F1118" i="2"/>
  <c r="G1118" i="2" s="1"/>
  <c r="K1287" i="5"/>
  <c r="X1287" i="5"/>
  <c r="M1287" i="5"/>
  <c r="H1288" i="5" s="1"/>
  <c r="Y1287" i="5"/>
  <c r="V1288" i="5" s="1"/>
  <c r="I430" i="2"/>
  <c r="J430" i="2"/>
  <c r="L430" i="2"/>
  <c r="X430" i="2" s="1"/>
  <c r="Y430" i="2" s="1"/>
  <c r="E1120" i="2" l="1"/>
  <c r="F1119" i="2"/>
  <c r="G1119" i="2" s="1"/>
  <c r="L1288" i="5"/>
  <c r="J1288" i="5"/>
  <c r="I1288" i="5"/>
  <c r="Z1288" i="5"/>
  <c r="W1288" i="5"/>
  <c r="V431" i="2"/>
  <c r="K430" i="2"/>
  <c r="M430" i="2" s="1"/>
  <c r="F1120" i="2" l="1"/>
  <c r="G1120" i="2" s="1"/>
  <c r="E1121" i="2"/>
  <c r="K1288" i="5"/>
  <c r="X1288" i="5"/>
  <c r="Y1288" i="5" s="1"/>
  <c r="V1289" i="5" s="1"/>
  <c r="M1288" i="5"/>
  <c r="H1289" i="5" s="1"/>
  <c r="W431" i="2"/>
  <c r="Z431" i="2"/>
  <c r="H431" i="2"/>
  <c r="N431" i="2" s="1"/>
  <c r="F1121" i="2" l="1"/>
  <c r="G1121" i="2" s="1"/>
  <c r="E1122" i="2"/>
  <c r="W1289" i="5"/>
  <c r="Z1289" i="5"/>
  <c r="L1289" i="5"/>
  <c r="I1289" i="5"/>
  <c r="J1289" i="5"/>
  <c r="J431" i="2"/>
  <c r="I431" i="2"/>
  <c r="L431" i="2"/>
  <c r="X431" i="2" s="1"/>
  <c r="Y431" i="2" s="1"/>
  <c r="F1122" i="2" l="1"/>
  <c r="G1122" i="2" s="1"/>
  <c r="E1123" i="2"/>
  <c r="K431" i="2"/>
  <c r="K1289" i="5"/>
  <c r="X1289" i="5"/>
  <c r="M1289" i="5"/>
  <c r="H1290" i="5" s="1"/>
  <c r="Y1289" i="5"/>
  <c r="V1290" i="5" s="1"/>
  <c r="V432" i="2"/>
  <c r="M431" i="2"/>
  <c r="F1123" i="2" l="1"/>
  <c r="G1123" i="2" s="1"/>
  <c r="E1124" i="2"/>
  <c r="Z1290" i="5"/>
  <c r="W1290" i="5"/>
  <c r="L1290" i="5"/>
  <c r="I1290" i="5"/>
  <c r="J1290" i="5"/>
  <c r="W432" i="2"/>
  <c r="Z432" i="2"/>
  <c r="H432" i="2"/>
  <c r="N432" i="2" s="1"/>
  <c r="E1125" i="2" l="1"/>
  <c r="F1124" i="2"/>
  <c r="G1124" i="2" s="1"/>
  <c r="K1290" i="5"/>
  <c r="X1290" i="5"/>
  <c r="M1290" i="5"/>
  <c r="H1291" i="5" s="1"/>
  <c r="Y1290" i="5"/>
  <c r="V1291" i="5" s="1"/>
  <c r="I432" i="2"/>
  <c r="J432" i="2"/>
  <c r="L432" i="2"/>
  <c r="X432" i="2" s="1"/>
  <c r="Y432" i="2" s="1"/>
  <c r="F1125" i="2" l="1"/>
  <c r="G1125" i="2" s="1"/>
  <c r="E1126" i="2"/>
  <c r="L1291" i="5"/>
  <c r="I1291" i="5"/>
  <c r="J1291" i="5"/>
  <c r="Z1291" i="5"/>
  <c r="W1291" i="5"/>
  <c r="V433" i="2"/>
  <c r="K432" i="2"/>
  <c r="M432" i="2" s="1"/>
  <c r="E1127" i="2" l="1"/>
  <c r="F1126" i="2"/>
  <c r="G1126" i="2" s="1"/>
  <c r="K1291" i="5"/>
  <c r="X1291" i="5"/>
  <c r="Y1291" i="5" s="1"/>
  <c r="V1292" i="5" s="1"/>
  <c r="M1291" i="5"/>
  <c r="H1292" i="5" s="1"/>
  <c r="W433" i="2"/>
  <c r="Z433" i="2"/>
  <c r="H433" i="2"/>
  <c r="N433" i="2" s="1"/>
  <c r="F1127" i="2" l="1"/>
  <c r="G1127" i="2" s="1"/>
  <c r="E1128" i="2"/>
  <c r="Z1292" i="5"/>
  <c r="W1292" i="5"/>
  <c r="L1292" i="5"/>
  <c r="I1292" i="5"/>
  <c r="J1292" i="5"/>
  <c r="I433" i="2"/>
  <c r="J433" i="2"/>
  <c r="L433" i="2"/>
  <c r="X433" i="2" s="1"/>
  <c r="Y433" i="2" s="1"/>
  <c r="F1128" i="2" l="1"/>
  <c r="G1128" i="2" s="1"/>
  <c r="E1129" i="2"/>
  <c r="X1292" i="5"/>
  <c r="K1292" i="5"/>
  <c r="M1292" i="5" s="1"/>
  <c r="H1293" i="5" s="1"/>
  <c r="Y1292" i="5"/>
  <c r="V1293" i="5" s="1"/>
  <c r="V434" i="2"/>
  <c r="K433" i="2"/>
  <c r="M433" i="2"/>
  <c r="F1129" i="2" l="1"/>
  <c r="G1129" i="2" s="1"/>
  <c r="E1130" i="2"/>
  <c r="L1293" i="5"/>
  <c r="J1293" i="5"/>
  <c r="I1293" i="5"/>
  <c r="W1293" i="5"/>
  <c r="Z1293" i="5"/>
  <c r="W434" i="2"/>
  <c r="Z434" i="2"/>
  <c r="H434" i="2"/>
  <c r="N434" i="2" s="1"/>
  <c r="E1131" i="2" l="1"/>
  <c r="F1130" i="2"/>
  <c r="G1130" i="2" s="1"/>
  <c r="K1293" i="5"/>
  <c r="X1293" i="5"/>
  <c r="Y1293" i="5" s="1"/>
  <c r="V1294" i="5" s="1"/>
  <c r="M1293" i="5"/>
  <c r="H1294" i="5" s="1"/>
  <c r="I434" i="2"/>
  <c r="J434" i="2"/>
  <c r="L434" i="2"/>
  <c r="X434" i="2" s="1"/>
  <c r="Y434" i="2" s="1"/>
  <c r="F1131" i="2" l="1"/>
  <c r="G1131" i="2" s="1"/>
  <c r="E1132" i="2"/>
  <c r="Z1294" i="5"/>
  <c r="W1294" i="5"/>
  <c r="L1294" i="5"/>
  <c r="I1294" i="5"/>
  <c r="J1294" i="5"/>
  <c r="V435" i="2"/>
  <c r="K434" i="2"/>
  <c r="M434" i="2" s="1"/>
  <c r="E1133" i="2" l="1"/>
  <c r="F1132" i="2"/>
  <c r="G1132" i="2" s="1"/>
  <c r="K1294" i="5"/>
  <c r="X1294" i="5"/>
  <c r="M1294" i="5"/>
  <c r="H1295" i="5" s="1"/>
  <c r="Y1294" i="5"/>
  <c r="V1295" i="5" s="1"/>
  <c r="W435" i="2"/>
  <c r="Z435" i="2"/>
  <c r="H435" i="2"/>
  <c r="N435" i="2" s="1"/>
  <c r="F1133" i="2" l="1"/>
  <c r="G1133" i="2" s="1"/>
  <c r="E1134" i="2"/>
  <c r="Z1295" i="5"/>
  <c r="W1295" i="5"/>
  <c r="L1295" i="5"/>
  <c r="I1295" i="5"/>
  <c r="J1295" i="5"/>
  <c r="I435" i="2"/>
  <c r="J435" i="2"/>
  <c r="L435" i="2"/>
  <c r="X435" i="2" s="1"/>
  <c r="Y435" i="2" s="1"/>
  <c r="E1135" i="2" l="1"/>
  <c r="F1134" i="2"/>
  <c r="G1134" i="2" s="1"/>
  <c r="K1295" i="5"/>
  <c r="X1295" i="5"/>
  <c r="M1295" i="5"/>
  <c r="H1296" i="5" s="1"/>
  <c r="Y1295" i="5"/>
  <c r="V1296" i="5" s="1"/>
  <c r="V436" i="2"/>
  <c r="K435" i="2"/>
  <c r="M435" i="2"/>
  <c r="E1136" i="2" l="1"/>
  <c r="F1135" i="2"/>
  <c r="G1135" i="2" s="1"/>
  <c r="Z1296" i="5"/>
  <c r="W1296" i="5"/>
  <c r="L1296" i="5"/>
  <c r="I1296" i="5"/>
  <c r="J1296" i="5"/>
  <c r="W436" i="2"/>
  <c r="Z436" i="2"/>
  <c r="H436" i="2"/>
  <c r="N436" i="2" s="1"/>
  <c r="F1136" i="2" l="1"/>
  <c r="G1136" i="2" s="1"/>
  <c r="E1137" i="2"/>
  <c r="K1296" i="5"/>
  <c r="X1296" i="5"/>
  <c r="M1296" i="5"/>
  <c r="H1297" i="5" s="1"/>
  <c r="Y1296" i="5"/>
  <c r="V1297" i="5" s="1"/>
  <c r="I436" i="2"/>
  <c r="J436" i="2"/>
  <c r="L436" i="2"/>
  <c r="X436" i="2" s="1"/>
  <c r="Y436" i="2" s="1"/>
  <c r="F1137" i="2" l="1"/>
  <c r="G1137" i="2" s="1"/>
  <c r="E1138" i="2"/>
  <c r="L1297" i="5"/>
  <c r="I1297" i="5"/>
  <c r="J1297" i="5"/>
  <c r="W1297" i="5"/>
  <c r="Z1297" i="5"/>
  <c r="V437" i="2"/>
  <c r="K436" i="2"/>
  <c r="M436" i="2" s="1"/>
  <c r="F1138" i="2" l="1"/>
  <c r="G1138" i="2" s="1"/>
  <c r="E1139" i="2"/>
  <c r="X1297" i="5"/>
  <c r="Y1297" i="5" s="1"/>
  <c r="V1298" i="5" s="1"/>
  <c r="K1297" i="5"/>
  <c r="M1297" i="5" s="1"/>
  <c r="H1298" i="5" s="1"/>
  <c r="W437" i="2"/>
  <c r="Z437" i="2"/>
  <c r="H437" i="2"/>
  <c r="N437" i="2" s="1"/>
  <c r="F1139" i="2" l="1"/>
  <c r="G1139" i="2" s="1"/>
  <c r="E1140" i="2"/>
  <c r="Z1298" i="5"/>
  <c r="W1298" i="5"/>
  <c r="L1298" i="5"/>
  <c r="I1298" i="5"/>
  <c r="J1298" i="5"/>
  <c r="I437" i="2"/>
  <c r="J437" i="2"/>
  <c r="L437" i="2"/>
  <c r="X437" i="2" s="1"/>
  <c r="Y437" i="2" s="1"/>
  <c r="E1141" i="2" l="1"/>
  <c r="F1140" i="2"/>
  <c r="G1140" i="2" s="1"/>
  <c r="X1298" i="5"/>
  <c r="K1298" i="5"/>
  <c r="M1298" i="5" s="1"/>
  <c r="H1299" i="5" s="1"/>
  <c r="Y1298" i="5"/>
  <c r="V1299" i="5" s="1"/>
  <c r="V438" i="2"/>
  <c r="K437" i="2"/>
  <c r="M437" i="2"/>
  <c r="E1142" i="2" l="1"/>
  <c r="F1141" i="2"/>
  <c r="G1141" i="2" s="1"/>
  <c r="L1299" i="5"/>
  <c r="I1299" i="5"/>
  <c r="J1299" i="5"/>
  <c r="Z1299" i="5"/>
  <c r="W1299" i="5"/>
  <c r="W438" i="2"/>
  <c r="Z438" i="2"/>
  <c r="H438" i="2"/>
  <c r="N438" i="2" s="1"/>
  <c r="F1142" i="2" l="1"/>
  <c r="G1142" i="2" s="1"/>
  <c r="E1143" i="2"/>
  <c r="X1299" i="5"/>
  <c r="Y1299" i="5"/>
  <c r="V1300" i="5" s="1"/>
  <c r="K1299" i="5"/>
  <c r="M1299" i="5" s="1"/>
  <c r="H1300" i="5" s="1"/>
  <c r="I438" i="2"/>
  <c r="J438" i="2"/>
  <c r="L438" i="2"/>
  <c r="X438" i="2" s="1"/>
  <c r="Y438" i="2" s="1"/>
  <c r="E1144" i="2" l="1"/>
  <c r="F1143" i="2"/>
  <c r="G1143" i="2" s="1"/>
  <c r="L1300" i="5"/>
  <c r="I1300" i="5"/>
  <c r="J1300" i="5"/>
  <c r="Z1300" i="5"/>
  <c r="W1300" i="5"/>
  <c r="V439" i="2"/>
  <c r="K438" i="2"/>
  <c r="M438" i="2" s="1"/>
  <c r="E1145" i="2" l="1"/>
  <c r="F1144" i="2"/>
  <c r="G1144" i="2" s="1"/>
  <c r="K1300" i="5"/>
  <c r="X1300" i="5"/>
  <c r="Y1300" i="5" s="1"/>
  <c r="V1301" i="5" s="1"/>
  <c r="M1300" i="5"/>
  <c r="H1301" i="5" s="1"/>
  <c r="W439" i="2"/>
  <c r="Z439" i="2"/>
  <c r="H439" i="2"/>
  <c r="N439" i="2" s="1"/>
  <c r="F1145" i="2" l="1"/>
  <c r="G1145" i="2" s="1"/>
  <c r="E1146" i="2"/>
  <c r="W1301" i="5"/>
  <c r="Z1301" i="5"/>
  <c r="L1301" i="5"/>
  <c r="J1301" i="5"/>
  <c r="I1301" i="5"/>
  <c r="I439" i="2"/>
  <c r="J439" i="2"/>
  <c r="L439" i="2"/>
  <c r="X439" i="2" s="1"/>
  <c r="Y439" i="2" s="1"/>
  <c r="E1147" i="2" l="1"/>
  <c r="F1146" i="2"/>
  <c r="G1146" i="2" s="1"/>
  <c r="K1301" i="5"/>
  <c r="X1301" i="5"/>
  <c r="M1301" i="5"/>
  <c r="H1302" i="5" s="1"/>
  <c r="Y1301" i="5"/>
  <c r="V1302" i="5" s="1"/>
  <c r="V440" i="2"/>
  <c r="K439" i="2"/>
  <c r="M439" i="2"/>
  <c r="E1148" i="2" l="1"/>
  <c r="F1147" i="2"/>
  <c r="G1147" i="2" s="1"/>
  <c r="Z1302" i="5"/>
  <c r="W1302" i="5"/>
  <c r="L1302" i="5"/>
  <c r="I1302" i="5"/>
  <c r="J1302" i="5"/>
  <c r="W440" i="2"/>
  <c r="Z440" i="2"/>
  <c r="H440" i="2"/>
  <c r="N440" i="2" s="1"/>
  <c r="E1149" i="2" l="1"/>
  <c r="F1148" i="2"/>
  <c r="G1148" i="2" s="1"/>
  <c r="X1302" i="5"/>
  <c r="K1302" i="5"/>
  <c r="M1302" i="5" s="1"/>
  <c r="H1303" i="5" s="1"/>
  <c r="Y1302" i="5"/>
  <c r="V1303" i="5" s="1"/>
  <c r="I440" i="2"/>
  <c r="J440" i="2"/>
  <c r="L440" i="2"/>
  <c r="X440" i="2" s="1"/>
  <c r="Y440" i="2" s="1"/>
  <c r="F1149" i="2" l="1"/>
  <c r="G1149" i="2" s="1"/>
  <c r="E1150" i="2"/>
  <c r="L1303" i="5"/>
  <c r="I1303" i="5"/>
  <c r="J1303" i="5"/>
  <c r="Z1303" i="5"/>
  <c r="W1303" i="5"/>
  <c r="V441" i="2"/>
  <c r="K440" i="2"/>
  <c r="M440" i="2" s="1"/>
  <c r="F1150" i="2" l="1"/>
  <c r="G1150" i="2" s="1"/>
  <c r="E1151" i="2"/>
  <c r="K1303" i="5"/>
  <c r="X1303" i="5"/>
  <c r="Y1303" i="5" s="1"/>
  <c r="V1304" i="5" s="1"/>
  <c r="M1303" i="5"/>
  <c r="H1304" i="5" s="1"/>
  <c r="W441" i="2"/>
  <c r="Z441" i="2"/>
  <c r="H441" i="2"/>
  <c r="N441" i="2" s="1"/>
  <c r="E1152" i="2" l="1"/>
  <c r="F1151" i="2"/>
  <c r="G1151" i="2" s="1"/>
  <c r="Z1304" i="5"/>
  <c r="W1304" i="5"/>
  <c r="L1304" i="5"/>
  <c r="I1304" i="5"/>
  <c r="J1304" i="5"/>
  <c r="I441" i="2"/>
  <c r="J441" i="2"/>
  <c r="L441" i="2"/>
  <c r="X441" i="2" s="1"/>
  <c r="Y441" i="2" s="1"/>
  <c r="E1153" i="2" l="1"/>
  <c r="F1152" i="2"/>
  <c r="G1152" i="2" s="1"/>
  <c r="X1304" i="5"/>
  <c r="K1304" i="5"/>
  <c r="M1304" i="5" s="1"/>
  <c r="H1305" i="5" s="1"/>
  <c r="Y1304" i="5"/>
  <c r="V1305" i="5" s="1"/>
  <c r="V442" i="2"/>
  <c r="K441" i="2"/>
  <c r="M441" i="2"/>
  <c r="E1154" i="2" l="1"/>
  <c r="F1153" i="2"/>
  <c r="G1153" i="2" s="1"/>
  <c r="L1305" i="5"/>
  <c r="I1305" i="5"/>
  <c r="J1305" i="5"/>
  <c r="W1305" i="5"/>
  <c r="Z1305" i="5"/>
  <c r="W442" i="2"/>
  <c r="Z442" i="2"/>
  <c r="H442" i="2"/>
  <c r="N442" i="2" s="1"/>
  <c r="F1154" i="2" l="1"/>
  <c r="G1154" i="2" s="1"/>
  <c r="E1155" i="2"/>
  <c r="K1305" i="5"/>
  <c r="X1305" i="5"/>
  <c r="Y1305" i="5" s="1"/>
  <c r="V1306" i="5" s="1"/>
  <c r="M1305" i="5"/>
  <c r="H1306" i="5" s="1"/>
  <c r="I442" i="2"/>
  <c r="J442" i="2"/>
  <c r="L442" i="2"/>
  <c r="X442" i="2" s="1"/>
  <c r="Y442" i="2" s="1"/>
  <c r="E1156" i="2" l="1"/>
  <c r="F1155" i="2"/>
  <c r="G1155" i="2" s="1"/>
  <c r="Z1306" i="5"/>
  <c r="W1306" i="5"/>
  <c r="L1306" i="5"/>
  <c r="I1306" i="5"/>
  <c r="J1306" i="5"/>
  <c r="V443" i="2"/>
  <c r="K442" i="2"/>
  <c r="M442" i="2" s="1"/>
  <c r="H443" i="2" s="1"/>
  <c r="N443" i="2" s="1"/>
  <c r="E1157" i="2" l="1"/>
  <c r="F1156" i="2"/>
  <c r="G1156" i="2" s="1"/>
  <c r="K1306" i="5"/>
  <c r="X1306" i="5"/>
  <c r="M1306" i="5"/>
  <c r="H1307" i="5" s="1"/>
  <c r="Y1306" i="5"/>
  <c r="V1307" i="5" s="1"/>
  <c r="W443" i="2"/>
  <c r="Z443" i="2"/>
  <c r="J443" i="2"/>
  <c r="I443" i="2"/>
  <c r="L443" i="2"/>
  <c r="X443" i="2" s="1"/>
  <c r="Y443" i="2" l="1"/>
  <c r="V444" i="2" s="1"/>
  <c r="K443" i="2"/>
  <c r="F1157" i="2"/>
  <c r="G1157" i="2" s="1"/>
  <c r="E1158" i="2"/>
  <c r="Z1307" i="5"/>
  <c r="W1307" i="5"/>
  <c r="L1307" i="5"/>
  <c r="I1307" i="5"/>
  <c r="J1307" i="5"/>
  <c r="M443" i="2"/>
  <c r="F1158" i="2" l="1"/>
  <c r="G1158" i="2" s="1"/>
  <c r="E1159" i="2"/>
  <c r="X1307" i="5"/>
  <c r="K1307" i="5"/>
  <c r="M1307" i="5" s="1"/>
  <c r="H1308" i="5" s="1"/>
  <c r="Y1307" i="5"/>
  <c r="V1308" i="5" s="1"/>
  <c r="W444" i="2"/>
  <c r="Z444" i="2"/>
  <c r="H444" i="2"/>
  <c r="N444" i="2" s="1"/>
  <c r="E1160" i="2" l="1"/>
  <c r="F1159" i="2"/>
  <c r="G1159" i="2" s="1"/>
  <c r="L1308" i="5"/>
  <c r="I1308" i="5"/>
  <c r="J1308" i="5"/>
  <c r="Z1308" i="5"/>
  <c r="W1308" i="5"/>
  <c r="I444" i="2"/>
  <c r="J444" i="2"/>
  <c r="L444" i="2"/>
  <c r="X444" i="2" s="1"/>
  <c r="Y444" i="2" s="1"/>
  <c r="E1161" i="2" l="1"/>
  <c r="F1160" i="2"/>
  <c r="G1160" i="2" s="1"/>
  <c r="X1308" i="5"/>
  <c r="Y1308" i="5"/>
  <c r="V1309" i="5" s="1"/>
  <c r="K1308" i="5"/>
  <c r="M1308" i="5" s="1"/>
  <c r="H1309" i="5" s="1"/>
  <c r="V445" i="2"/>
  <c r="K444" i="2"/>
  <c r="M444" i="2"/>
  <c r="F1161" i="2" l="1"/>
  <c r="G1161" i="2" s="1"/>
  <c r="E1162" i="2"/>
  <c r="L1309" i="5"/>
  <c r="I1309" i="5"/>
  <c r="J1309" i="5"/>
  <c r="W1309" i="5"/>
  <c r="Z1309" i="5"/>
  <c r="W445" i="2"/>
  <c r="Z445" i="2"/>
  <c r="H445" i="2"/>
  <c r="N445" i="2" s="1"/>
  <c r="F1162" i="2" l="1"/>
  <c r="G1162" i="2" s="1"/>
  <c r="E1163" i="2"/>
  <c r="X1309" i="5"/>
  <c r="Y1309" i="5" s="1"/>
  <c r="V1310" i="5" s="1"/>
  <c r="K1309" i="5"/>
  <c r="M1309" i="5" s="1"/>
  <c r="H1310" i="5" s="1"/>
  <c r="J445" i="2"/>
  <c r="I445" i="2"/>
  <c r="L445" i="2"/>
  <c r="X445" i="2" s="1"/>
  <c r="Y445" i="2" s="1"/>
  <c r="K445" i="2" l="1"/>
  <c r="M445" i="2" s="1"/>
  <c r="F1163" i="2"/>
  <c r="G1163" i="2" s="1"/>
  <c r="E1164" i="2"/>
  <c r="L1310" i="5"/>
  <c r="I1310" i="5"/>
  <c r="J1310" i="5"/>
  <c r="Z1310" i="5"/>
  <c r="W1310" i="5"/>
  <c r="V446" i="2"/>
  <c r="E1165" i="2" l="1"/>
  <c r="F1164" i="2"/>
  <c r="G1164" i="2" s="1"/>
  <c r="X1310" i="5"/>
  <c r="Y1310" i="5" s="1"/>
  <c r="V1311" i="5" s="1"/>
  <c r="K1310" i="5"/>
  <c r="M1310" i="5" s="1"/>
  <c r="H1311" i="5" s="1"/>
  <c r="W446" i="2"/>
  <c r="Z446" i="2"/>
  <c r="H446" i="2"/>
  <c r="N446" i="2" s="1"/>
  <c r="F1165" i="2" l="1"/>
  <c r="G1165" i="2" s="1"/>
  <c r="E1166" i="2"/>
  <c r="L1311" i="5"/>
  <c r="I1311" i="5"/>
  <c r="J1311" i="5"/>
  <c r="Z1311" i="5"/>
  <c r="W1311" i="5"/>
  <c r="I446" i="2"/>
  <c r="J446" i="2"/>
  <c r="L446" i="2"/>
  <c r="X446" i="2" s="1"/>
  <c r="Y446" i="2" s="1"/>
  <c r="F1166" i="2" l="1"/>
  <c r="G1166" i="2" s="1"/>
  <c r="E1167" i="2"/>
  <c r="X1311" i="5"/>
  <c r="Y1311" i="5" s="1"/>
  <c r="V1312" i="5" s="1"/>
  <c r="K1311" i="5"/>
  <c r="M1311" i="5" s="1"/>
  <c r="H1312" i="5" s="1"/>
  <c r="V447" i="2"/>
  <c r="K446" i="2"/>
  <c r="M446" i="2"/>
  <c r="E1168" i="2" l="1"/>
  <c r="F1167" i="2"/>
  <c r="G1167" i="2" s="1"/>
  <c r="L1312" i="5"/>
  <c r="I1312" i="5"/>
  <c r="J1312" i="5"/>
  <c r="Z1312" i="5"/>
  <c r="W1312" i="5"/>
  <c r="W447" i="2"/>
  <c r="Z447" i="2"/>
  <c r="H447" i="2"/>
  <c r="N447" i="2" s="1"/>
  <c r="E1169" i="2" l="1"/>
  <c r="F1168" i="2"/>
  <c r="G1168" i="2" s="1"/>
  <c r="X1312" i="5"/>
  <c r="Y1312" i="5"/>
  <c r="V1313" i="5" s="1"/>
  <c r="K1312" i="5"/>
  <c r="M1312" i="5" s="1"/>
  <c r="H1313" i="5" s="1"/>
  <c r="J447" i="2"/>
  <c r="I447" i="2"/>
  <c r="L447" i="2"/>
  <c r="X447" i="2" s="1"/>
  <c r="Y447" i="2" s="1"/>
  <c r="K447" i="2" l="1"/>
  <c r="F1169" i="2"/>
  <c r="G1169" i="2" s="1"/>
  <c r="E1170" i="2"/>
  <c r="L1313" i="5"/>
  <c r="I1313" i="5"/>
  <c r="J1313" i="5"/>
  <c r="W1313" i="5"/>
  <c r="Z1313" i="5"/>
  <c r="V448" i="2"/>
  <c r="M447" i="2"/>
  <c r="F1170" i="2" l="1"/>
  <c r="G1170" i="2" s="1"/>
  <c r="E1171" i="2"/>
  <c r="K1313" i="5"/>
  <c r="X1313" i="5"/>
  <c r="Y1313" i="5" s="1"/>
  <c r="V1314" i="5" s="1"/>
  <c r="M1313" i="5"/>
  <c r="H1314" i="5" s="1"/>
  <c r="W448" i="2"/>
  <c r="Z448" i="2"/>
  <c r="H448" i="2"/>
  <c r="N448" i="2" s="1"/>
  <c r="E1172" i="2" l="1"/>
  <c r="F1171" i="2"/>
  <c r="G1171" i="2" s="1"/>
  <c r="Z1314" i="5"/>
  <c r="W1314" i="5"/>
  <c r="L1314" i="5"/>
  <c r="I1314" i="5"/>
  <c r="J1314" i="5"/>
  <c r="I448" i="2"/>
  <c r="J448" i="2"/>
  <c r="L448" i="2"/>
  <c r="X448" i="2" s="1"/>
  <c r="Y448" i="2" s="1"/>
  <c r="F1172" i="2" l="1"/>
  <c r="G1172" i="2" s="1"/>
  <c r="E1173" i="2"/>
  <c r="K1314" i="5"/>
  <c r="X1314" i="5"/>
  <c r="Y1314" i="5" s="1"/>
  <c r="V1315" i="5" s="1"/>
  <c r="M1314" i="5"/>
  <c r="H1315" i="5" s="1"/>
  <c r="V449" i="2"/>
  <c r="K448" i="2"/>
  <c r="M448" i="2"/>
  <c r="E1174" i="2" l="1"/>
  <c r="F1173" i="2"/>
  <c r="G1173" i="2" s="1"/>
  <c r="Z1315" i="5"/>
  <c r="W1315" i="5"/>
  <c r="L1315" i="5"/>
  <c r="I1315" i="5"/>
  <c r="J1315" i="5"/>
  <c r="W449" i="2"/>
  <c r="Z449" i="2"/>
  <c r="H449" i="2"/>
  <c r="N449" i="2" s="1"/>
  <c r="F1174" i="2" l="1"/>
  <c r="G1174" i="2" s="1"/>
  <c r="E1175" i="2"/>
  <c r="X1315" i="5"/>
  <c r="K1315" i="5"/>
  <c r="M1315" i="5" s="1"/>
  <c r="H1316" i="5" s="1"/>
  <c r="Y1315" i="5"/>
  <c r="V1316" i="5" s="1"/>
  <c r="I449" i="2"/>
  <c r="J449" i="2"/>
  <c r="L449" i="2"/>
  <c r="X449" i="2" s="1"/>
  <c r="Y449" i="2" s="1"/>
  <c r="F1175" i="2" l="1"/>
  <c r="G1175" i="2" s="1"/>
  <c r="E1176" i="2"/>
  <c r="L1316" i="5"/>
  <c r="I1316" i="5"/>
  <c r="J1316" i="5"/>
  <c r="Z1316" i="5"/>
  <c r="W1316" i="5"/>
  <c r="V450" i="2"/>
  <c r="K449" i="2"/>
  <c r="M449" i="2" s="1"/>
  <c r="F1176" i="2" l="1"/>
  <c r="G1176" i="2" s="1"/>
  <c r="E1177" i="2"/>
  <c r="K1316" i="5"/>
  <c r="X1316" i="5"/>
  <c r="Y1316" i="5" s="1"/>
  <c r="V1317" i="5" s="1"/>
  <c r="M1316" i="5"/>
  <c r="H1317" i="5" s="1"/>
  <c r="W450" i="2"/>
  <c r="Z450" i="2"/>
  <c r="H450" i="2"/>
  <c r="N450" i="2" s="1"/>
  <c r="E1178" i="2" l="1"/>
  <c r="F1177" i="2"/>
  <c r="G1177" i="2" s="1"/>
  <c r="W1317" i="5"/>
  <c r="Z1317" i="5"/>
  <c r="L1317" i="5"/>
  <c r="J1317" i="5"/>
  <c r="I1317" i="5"/>
  <c r="I450" i="2"/>
  <c r="J450" i="2"/>
  <c r="L450" i="2"/>
  <c r="X450" i="2" s="1"/>
  <c r="Y450" i="2" s="1"/>
  <c r="F1178" i="2" l="1"/>
  <c r="G1178" i="2" s="1"/>
  <c r="E1179" i="2"/>
  <c r="K1317" i="5"/>
  <c r="M1317" i="5" s="1"/>
  <c r="H1318" i="5" s="1"/>
  <c r="X1317" i="5"/>
  <c r="Y1317" i="5" s="1"/>
  <c r="V1318" i="5" s="1"/>
  <c r="V451" i="2"/>
  <c r="K450" i="2"/>
  <c r="M450" i="2"/>
  <c r="F1179" i="2" l="1"/>
  <c r="G1179" i="2" s="1"/>
  <c r="E1180" i="2"/>
  <c r="Z1318" i="5"/>
  <c r="W1318" i="5"/>
  <c r="L1318" i="5"/>
  <c r="I1318" i="5"/>
  <c r="J1318" i="5"/>
  <c r="W451" i="2"/>
  <c r="Z451" i="2"/>
  <c r="H451" i="2"/>
  <c r="N451" i="2" s="1"/>
  <c r="F1180" i="2" l="1"/>
  <c r="G1180" i="2" s="1"/>
  <c r="E1181" i="2"/>
  <c r="K1318" i="5"/>
  <c r="M1318" i="5" s="1"/>
  <c r="H1319" i="5" s="1"/>
  <c r="X1318" i="5"/>
  <c r="Y1318" i="5" s="1"/>
  <c r="V1319" i="5" s="1"/>
  <c r="I451" i="2"/>
  <c r="J451" i="2"/>
  <c r="L451" i="2"/>
  <c r="X451" i="2" s="1"/>
  <c r="Y451" i="2" s="1"/>
  <c r="F1181" i="2" l="1"/>
  <c r="G1181" i="2" s="1"/>
  <c r="E1182" i="2"/>
  <c r="Z1319" i="5"/>
  <c r="W1319" i="5"/>
  <c r="L1319" i="5"/>
  <c r="I1319" i="5"/>
  <c r="J1319" i="5"/>
  <c r="V452" i="2"/>
  <c r="K451" i="2"/>
  <c r="M451" i="2" s="1"/>
  <c r="E1183" i="2" l="1"/>
  <c r="F1182" i="2"/>
  <c r="G1182" i="2" s="1"/>
  <c r="K1319" i="5"/>
  <c r="M1319" i="5" s="1"/>
  <c r="H1320" i="5" s="1"/>
  <c r="X1319" i="5"/>
  <c r="Y1319" i="5" s="1"/>
  <c r="V1320" i="5" s="1"/>
  <c r="W452" i="2"/>
  <c r="Z452" i="2"/>
  <c r="H452" i="2"/>
  <c r="N452" i="2" s="1"/>
  <c r="F1183" i="2" l="1"/>
  <c r="G1183" i="2" s="1"/>
  <c r="E1184" i="2"/>
  <c r="Z1320" i="5"/>
  <c r="W1320" i="5"/>
  <c r="L1320" i="5"/>
  <c r="J1320" i="5"/>
  <c r="I1320" i="5"/>
  <c r="I452" i="2"/>
  <c r="J452" i="2"/>
  <c r="L452" i="2"/>
  <c r="X452" i="2" s="1"/>
  <c r="Y452" i="2" s="1"/>
  <c r="F1184" i="2" l="1"/>
  <c r="G1184" i="2" s="1"/>
  <c r="E1185" i="2"/>
  <c r="K1320" i="5"/>
  <c r="X1320" i="5"/>
  <c r="Y1320" i="5" s="1"/>
  <c r="V1321" i="5" s="1"/>
  <c r="M1320" i="5"/>
  <c r="H1321" i="5" s="1"/>
  <c r="V453" i="2"/>
  <c r="K452" i="2"/>
  <c r="M452" i="2"/>
  <c r="E1186" i="2" l="1"/>
  <c r="F1185" i="2"/>
  <c r="G1185" i="2" s="1"/>
  <c r="L1321" i="5"/>
  <c r="I1321" i="5"/>
  <c r="J1321" i="5"/>
  <c r="W1321" i="5"/>
  <c r="Z1321" i="5"/>
  <c r="W453" i="2"/>
  <c r="Z453" i="2"/>
  <c r="H453" i="2"/>
  <c r="N453" i="2" s="1"/>
  <c r="F1186" i="2" l="1"/>
  <c r="G1186" i="2" s="1"/>
  <c r="E1187" i="2"/>
  <c r="X1321" i="5"/>
  <c r="Y1321" i="5" s="1"/>
  <c r="V1322" i="5" s="1"/>
  <c r="K1321" i="5"/>
  <c r="M1321" i="5" s="1"/>
  <c r="H1322" i="5" s="1"/>
  <c r="I453" i="2"/>
  <c r="J453" i="2"/>
  <c r="L453" i="2"/>
  <c r="X453" i="2" s="1"/>
  <c r="Y453" i="2" s="1"/>
  <c r="F1187" i="2" l="1"/>
  <c r="G1187" i="2" s="1"/>
  <c r="E1188" i="2"/>
  <c r="L1322" i="5"/>
  <c r="I1322" i="5"/>
  <c r="J1322" i="5"/>
  <c r="Z1322" i="5"/>
  <c r="W1322" i="5"/>
  <c r="V454" i="2"/>
  <c r="K453" i="2"/>
  <c r="M453" i="2" s="1"/>
  <c r="F1188" i="2" l="1"/>
  <c r="G1188" i="2" s="1"/>
  <c r="E1189" i="2"/>
  <c r="X1322" i="5"/>
  <c r="Y1322" i="5" s="1"/>
  <c r="V1323" i="5" s="1"/>
  <c r="K1322" i="5"/>
  <c r="M1322" i="5" s="1"/>
  <c r="H1323" i="5" s="1"/>
  <c r="W454" i="2"/>
  <c r="Z454" i="2"/>
  <c r="H454" i="2"/>
  <c r="N454" i="2" s="1"/>
  <c r="F1189" i="2" l="1"/>
  <c r="G1189" i="2" s="1"/>
  <c r="E1190" i="2"/>
  <c r="L1323" i="5"/>
  <c r="I1323" i="5"/>
  <c r="J1323" i="5"/>
  <c r="Z1323" i="5"/>
  <c r="W1323" i="5"/>
  <c r="I454" i="2"/>
  <c r="J454" i="2"/>
  <c r="L454" i="2"/>
  <c r="X454" i="2" s="1"/>
  <c r="Y454" i="2" s="1"/>
  <c r="F1190" i="2" l="1"/>
  <c r="G1190" i="2" s="1"/>
  <c r="E1191" i="2"/>
  <c r="X1323" i="5"/>
  <c r="Y1323" i="5" s="1"/>
  <c r="V1324" i="5" s="1"/>
  <c r="K1323" i="5"/>
  <c r="M1323" i="5" s="1"/>
  <c r="H1324" i="5" s="1"/>
  <c r="V455" i="2"/>
  <c r="K454" i="2"/>
  <c r="M454" i="2"/>
  <c r="E1192" i="2" l="1"/>
  <c r="F1191" i="2"/>
  <c r="G1191" i="2" s="1"/>
  <c r="L1324" i="5"/>
  <c r="I1324" i="5"/>
  <c r="J1324" i="5"/>
  <c r="Z1324" i="5"/>
  <c r="W1324" i="5"/>
  <c r="W455" i="2"/>
  <c r="Z455" i="2"/>
  <c r="H455" i="2"/>
  <c r="N455" i="2" s="1"/>
  <c r="F1192" i="2" l="1"/>
  <c r="G1192" i="2" s="1"/>
  <c r="E1193" i="2"/>
  <c r="K1324" i="5"/>
  <c r="M1324" i="5" s="1"/>
  <c r="H1325" i="5" s="1"/>
  <c r="X1324" i="5"/>
  <c r="Y1324" i="5" s="1"/>
  <c r="V1325" i="5" s="1"/>
  <c r="I455" i="2"/>
  <c r="J455" i="2"/>
  <c r="L455" i="2"/>
  <c r="X455" i="2" s="1"/>
  <c r="Y455" i="2" s="1"/>
  <c r="F1193" i="2" l="1"/>
  <c r="G1193" i="2" s="1"/>
  <c r="E1194" i="2"/>
  <c r="W1325" i="5"/>
  <c r="Z1325" i="5"/>
  <c r="L1325" i="5"/>
  <c r="I1325" i="5"/>
  <c r="J1325" i="5"/>
  <c r="V456" i="2"/>
  <c r="K455" i="2"/>
  <c r="M455" i="2" s="1"/>
  <c r="E1195" i="2" l="1"/>
  <c r="F1194" i="2"/>
  <c r="G1194" i="2" s="1"/>
  <c r="K1325" i="5"/>
  <c r="M1325" i="5" s="1"/>
  <c r="H1326" i="5" s="1"/>
  <c r="X1325" i="5"/>
  <c r="Y1325" i="5" s="1"/>
  <c r="V1326" i="5" s="1"/>
  <c r="W456" i="2"/>
  <c r="Z456" i="2"/>
  <c r="H456" i="2"/>
  <c r="N456" i="2" s="1"/>
  <c r="F1195" i="2" l="1"/>
  <c r="G1195" i="2" s="1"/>
  <c r="E1196" i="2"/>
  <c r="Z1326" i="5"/>
  <c r="W1326" i="5"/>
  <c r="L1326" i="5"/>
  <c r="I1326" i="5"/>
  <c r="J1326" i="5"/>
  <c r="I456" i="2"/>
  <c r="J456" i="2"/>
  <c r="L456" i="2"/>
  <c r="X456" i="2" s="1"/>
  <c r="Y456" i="2" s="1"/>
  <c r="F1196" i="2" l="1"/>
  <c r="G1196" i="2" s="1"/>
  <c r="E1197" i="2"/>
  <c r="K1326" i="5"/>
  <c r="X1326" i="5"/>
  <c r="Y1326" i="5" s="1"/>
  <c r="V1327" i="5" s="1"/>
  <c r="M1326" i="5"/>
  <c r="H1327" i="5" s="1"/>
  <c r="V457" i="2"/>
  <c r="K456" i="2"/>
  <c r="M456" i="2"/>
  <c r="E1198" i="2" l="1"/>
  <c r="F1197" i="2"/>
  <c r="G1197" i="2" s="1"/>
  <c r="Z1327" i="5"/>
  <c r="W1327" i="5"/>
  <c r="L1327" i="5"/>
  <c r="I1327" i="5"/>
  <c r="J1327" i="5"/>
  <c r="W457" i="2"/>
  <c r="Z457" i="2"/>
  <c r="H457" i="2"/>
  <c r="N457" i="2" s="1"/>
  <c r="F1198" i="2" l="1"/>
  <c r="G1198" i="2" s="1"/>
  <c r="E1199" i="2"/>
  <c r="K1327" i="5"/>
  <c r="M1327" i="5" s="1"/>
  <c r="H1328" i="5" s="1"/>
  <c r="X1327" i="5"/>
  <c r="Y1327" i="5"/>
  <c r="V1328" i="5" s="1"/>
  <c r="I457" i="2"/>
  <c r="J457" i="2"/>
  <c r="L457" i="2"/>
  <c r="X457" i="2" s="1"/>
  <c r="Y457" i="2" s="1"/>
  <c r="E1200" i="2" l="1"/>
  <c r="F1199" i="2"/>
  <c r="G1199" i="2" s="1"/>
  <c r="L1328" i="5"/>
  <c r="I1328" i="5"/>
  <c r="J1328" i="5"/>
  <c r="Z1328" i="5"/>
  <c r="W1328" i="5"/>
  <c r="V458" i="2"/>
  <c r="K457" i="2"/>
  <c r="M457" i="2" s="1"/>
  <c r="F1200" i="2" l="1"/>
  <c r="G1200" i="2" s="1"/>
  <c r="E1201" i="2"/>
  <c r="X1328" i="5"/>
  <c r="Y1328" i="5" s="1"/>
  <c r="V1329" i="5" s="1"/>
  <c r="K1328" i="5"/>
  <c r="M1328" i="5" s="1"/>
  <c r="H1329" i="5" s="1"/>
  <c r="W458" i="2"/>
  <c r="Z458" i="2"/>
  <c r="H458" i="2"/>
  <c r="N458" i="2" s="1"/>
  <c r="F1201" i="2" l="1"/>
  <c r="G1201" i="2" s="1"/>
  <c r="E1202" i="2"/>
  <c r="W1329" i="5"/>
  <c r="Z1329" i="5"/>
  <c r="L1329" i="5"/>
  <c r="I1329" i="5"/>
  <c r="J1329" i="5"/>
  <c r="I458" i="2"/>
  <c r="J458" i="2"/>
  <c r="L458" i="2"/>
  <c r="X458" i="2" s="1"/>
  <c r="Y458" i="2" s="1"/>
  <c r="F1202" i="2" l="1"/>
  <c r="G1202" i="2" s="1"/>
  <c r="E1203" i="2"/>
  <c r="K1329" i="5"/>
  <c r="M1329" i="5" s="1"/>
  <c r="H1330" i="5" s="1"/>
  <c r="X1329" i="5"/>
  <c r="Y1329" i="5"/>
  <c r="V1330" i="5" s="1"/>
  <c r="V459" i="2"/>
  <c r="K458" i="2"/>
  <c r="M458" i="2" s="1"/>
  <c r="H459" i="2" s="1"/>
  <c r="N459" i="2" s="1"/>
  <c r="F1203" i="2" l="1"/>
  <c r="G1203" i="2" s="1"/>
  <c r="E1204" i="2"/>
  <c r="L1330" i="5"/>
  <c r="I1330" i="5"/>
  <c r="J1330" i="5"/>
  <c r="Z1330" i="5"/>
  <c r="W1330" i="5"/>
  <c r="W459" i="2"/>
  <c r="Z459" i="2"/>
  <c r="J459" i="2"/>
  <c r="I459" i="2"/>
  <c r="L459" i="2"/>
  <c r="X459" i="2" s="1"/>
  <c r="Y459" i="2" l="1"/>
  <c r="V460" i="2" s="1"/>
  <c r="K459" i="2"/>
  <c r="F1204" i="2"/>
  <c r="G1204" i="2" s="1"/>
  <c r="E1205" i="2"/>
  <c r="X1330" i="5"/>
  <c r="Y1330" i="5" s="1"/>
  <c r="V1331" i="5" s="1"/>
  <c r="K1330" i="5"/>
  <c r="M1330" i="5" s="1"/>
  <c r="H1331" i="5" s="1"/>
  <c r="M459" i="2"/>
  <c r="F1205" i="2" l="1"/>
  <c r="G1205" i="2" s="1"/>
  <c r="E1206" i="2"/>
  <c r="L1331" i="5"/>
  <c r="J1331" i="5"/>
  <c r="I1331" i="5"/>
  <c r="Z1331" i="5"/>
  <c r="W1331" i="5"/>
  <c r="W460" i="2"/>
  <c r="Z460" i="2"/>
  <c r="H460" i="2"/>
  <c r="N460" i="2" s="1"/>
  <c r="F1206" i="2" l="1"/>
  <c r="G1206" i="2" s="1"/>
  <c r="E1207" i="2"/>
  <c r="K1331" i="5"/>
  <c r="M1331" i="5" s="1"/>
  <c r="H1332" i="5" s="1"/>
  <c r="X1331" i="5"/>
  <c r="Y1331" i="5" s="1"/>
  <c r="V1332" i="5" s="1"/>
  <c r="J460" i="2"/>
  <c r="I460" i="2"/>
  <c r="L460" i="2"/>
  <c r="X460" i="2" s="1"/>
  <c r="Y460" i="2" s="1"/>
  <c r="K460" i="2" l="1"/>
  <c r="E1208" i="2"/>
  <c r="F1207" i="2"/>
  <c r="G1207" i="2" s="1"/>
  <c r="Z1332" i="5"/>
  <c r="W1332" i="5"/>
  <c r="L1332" i="5"/>
  <c r="I1332" i="5"/>
  <c r="J1332" i="5"/>
  <c r="V461" i="2"/>
  <c r="M460" i="2"/>
  <c r="F1208" i="2" l="1"/>
  <c r="G1208" i="2" s="1"/>
  <c r="E1209" i="2"/>
  <c r="K1332" i="5"/>
  <c r="M1332" i="5" s="1"/>
  <c r="H1333" i="5" s="1"/>
  <c r="X1332" i="5"/>
  <c r="Y1332" i="5"/>
  <c r="V1333" i="5" s="1"/>
  <c r="W461" i="2"/>
  <c r="Z461" i="2"/>
  <c r="H461" i="2"/>
  <c r="N461" i="2" s="1"/>
  <c r="F1209" i="2" l="1"/>
  <c r="G1209" i="2" s="1"/>
  <c r="E1210" i="2"/>
  <c r="L1333" i="5"/>
  <c r="I1333" i="5"/>
  <c r="J1333" i="5"/>
  <c r="W1333" i="5"/>
  <c r="Z1333" i="5"/>
  <c r="I461" i="2"/>
  <c r="J461" i="2"/>
  <c r="L461" i="2"/>
  <c r="X461" i="2" s="1"/>
  <c r="Y461" i="2" s="1"/>
  <c r="F1210" i="2" l="1"/>
  <c r="G1210" i="2" s="1"/>
  <c r="E1211" i="2"/>
  <c r="X1333" i="5"/>
  <c r="Y1333" i="5" s="1"/>
  <c r="V1334" i="5" s="1"/>
  <c r="K1333" i="5"/>
  <c r="M1333" i="5" s="1"/>
  <c r="H1334" i="5" s="1"/>
  <c r="V462" i="2"/>
  <c r="K461" i="2"/>
  <c r="M461" i="2"/>
  <c r="F1211" i="2" l="1"/>
  <c r="G1211" i="2" s="1"/>
  <c r="E1212" i="2"/>
  <c r="L1334" i="5"/>
  <c r="I1334" i="5"/>
  <c r="J1334" i="5"/>
  <c r="Z1334" i="5"/>
  <c r="W1334" i="5"/>
  <c r="W462" i="2"/>
  <c r="Z462" i="2"/>
  <c r="H462" i="2"/>
  <c r="N462" i="2" s="1"/>
  <c r="F1212" i="2" l="1"/>
  <c r="G1212" i="2" s="1"/>
  <c r="E1213" i="2"/>
  <c r="K1334" i="5"/>
  <c r="X1334" i="5"/>
  <c r="Y1334" i="5" s="1"/>
  <c r="V1335" i="5" s="1"/>
  <c r="M1334" i="5"/>
  <c r="H1335" i="5" s="1"/>
  <c r="I462" i="2"/>
  <c r="J462" i="2"/>
  <c r="L462" i="2"/>
  <c r="X462" i="2" s="1"/>
  <c r="Y462" i="2" s="1"/>
  <c r="F1213" i="2" l="1"/>
  <c r="G1213" i="2" s="1"/>
  <c r="E1214" i="2"/>
  <c r="Z1335" i="5"/>
  <c r="W1335" i="5"/>
  <c r="L1335" i="5"/>
  <c r="I1335" i="5"/>
  <c r="J1335" i="5"/>
  <c r="V463" i="2"/>
  <c r="K462" i="2"/>
  <c r="M462" i="2" s="1"/>
  <c r="E1215" i="2" l="1"/>
  <c r="F1214" i="2"/>
  <c r="G1214" i="2" s="1"/>
  <c r="X1335" i="5"/>
  <c r="Y1335" i="5" s="1"/>
  <c r="V1336" i="5" s="1"/>
  <c r="K1335" i="5"/>
  <c r="M1335" i="5" s="1"/>
  <c r="H1336" i="5" s="1"/>
  <c r="W463" i="2"/>
  <c r="Z463" i="2"/>
  <c r="H463" i="2"/>
  <c r="N463" i="2" s="1"/>
  <c r="F1215" i="2" l="1"/>
  <c r="G1215" i="2" s="1"/>
  <c r="E1216" i="2"/>
  <c r="L1336" i="5"/>
  <c r="J1336" i="5"/>
  <c r="I1336" i="5"/>
  <c r="Z1336" i="5"/>
  <c r="W1336" i="5"/>
  <c r="J463" i="2"/>
  <c r="I463" i="2"/>
  <c r="L463" i="2"/>
  <c r="X463" i="2" s="1"/>
  <c r="Y463" i="2" s="1"/>
  <c r="F1216" i="2" l="1"/>
  <c r="G1216" i="2" s="1"/>
  <c r="E1217" i="2"/>
  <c r="K463" i="2"/>
  <c r="K1336" i="5"/>
  <c r="M1336" i="5" s="1"/>
  <c r="H1337" i="5" s="1"/>
  <c r="X1336" i="5"/>
  <c r="Y1336" i="5" s="1"/>
  <c r="V1337" i="5" s="1"/>
  <c r="V464" i="2"/>
  <c r="M463" i="2"/>
  <c r="F1217" i="2" l="1"/>
  <c r="G1217" i="2" s="1"/>
  <c r="E1218" i="2"/>
  <c r="W1337" i="5"/>
  <c r="Z1337" i="5"/>
  <c r="L1337" i="5"/>
  <c r="I1337" i="5"/>
  <c r="J1337" i="5"/>
  <c r="W464" i="2"/>
  <c r="Z464" i="2"/>
  <c r="H464" i="2"/>
  <c r="N464" i="2" s="1"/>
  <c r="E1219" i="2" l="1"/>
  <c r="F1218" i="2"/>
  <c r="G1218" i="2" s="1"/>
  <c r="K1337" i="5"/>
  <c r="M1337" i="5" s="1"/>
  <c r="H1338" i="5" s="1"/>
  <c r="X1337" i="5"/>
  <c r="Y1337" i="5" s="1"/>
  <c r="V1338" i="5" s="1"/>
  <c r="I464" i="2"/>
  <c r="J464" i="2"/>
  <c r="L464" i="2"/>
  <c r="X464" i="2" s="1"/>
  <c r="Y464" i="2" s="1"/>
  <c r="F1219" i="2" l="1"/>
  <c r="G1219" i="2" s="1"/>
  <c r="E1220" i="2"/>
  <c r="Z1338" i="5"/>
  <c r="W1338" i="5"/>
  <c r="L1338" i="5"/>
  <c r="J1338" i="5"/>
  <c r="I1338" i="5"/>
  <c r="V465" i="2"/>
  <c r="K464" i="2"/>
  <c r="M464" i="2" s="1"/>
  <c r="F1220" i="2" l="1"/>
  <c r="G1220" i="2" s="1"/>
  <c r="E1221" i="2"/>
  <c r="K1338" i="5"/>
  <c r="M1338" i="5" s="1"/>
  <c r="H1339" i="5" s="1"/>
  <c r="X1338" i="5"/>
  <c r="Y1338" i="5" s="1"/>
  <c r="V1339" i="5" s="1"/>
  <c r="W465" i="2"/>
  <c r="Z465" i="2"/>
  <c r="H465" i="2"/>
  <c r="N465" i="2" s="1"/>
  <c r="E1222" i="2" l="1"/>
  <c r="F1221" i="2"/>
  <c r="G1221" i="2" s="1"/>
  <c r="L1339" i="5"/>
  <c r="I1339" i="5"/>
  <c r="J1339" i="5"/>
  <c r="Z1339" i="5"/>
  <c r="W1339" i="5"/>
  <c r="I465" i="2"/>
  <c r="J465" i="2"/>
  <c r="L465" i="2"/>
  <c r="X465" i="2" s="1"/>
  <c r="Y465" i="2" s="1"/>
  <c r="E1223" i="2" l="1"/>
  <c r="F1222" i="2"/>
  <c r="G1222" i="2" s="1"/>
  <c r="K1339" i="5"/>
  <c r="M1339" i="5" s="1"/>
  <c r="H1340" i="5" s="1"/>
  <c r="X1339" i="5"/>
  <c r="Y1339" i="5" s="1"/>
  <c r="V1340" i="5" s="1"/>
  <c r="V466" i="2"/>
  <c r="K465" i="2"/>
  <c r="M465" i="2"/>
  <c r="F1223" i="2" l="1"/>
  <c r="G1223" i="2" s="1"/>
  <c r="E1224" i="2"/>
  <c r="Z1340" i="5"/>
  <c r="W1340" i="5"/>
  <c r="L1340" i="5"/>
  <c r="I1340" i="5"/>
  <c r="J1340" i="5"/>
  <c r="W466" i="2"/>
  <c r="Z466" i="2"/>
  <c r="H466" i="2"/>
  <c r="N466" i="2" s="1"/>
  <c r="E1225" i="2" l="1"/>
  <c r="F1224" i="2"/>
  <c r="G1224" i="2" s="1"/>
  <c r="K1340" i="5"/>
  <c r="M1340" i="5" s="1"/>
  <c r="H1341" i="5" s="1"/>
  <c r="X1340" i="5"/>
  <c r="Y1340" i="5"/>
  <c r="V1341" i="5" s="1"/>
  <c r="I466" i="2"/>
  <c r="J466" i="2"/>
  <c r="L466" i="2"/>
  <c r="X466" i="2" s="1"/>
  <c r="Y466" i="2" s="1"/>
  <c r="E1226" i="2" l="1"/>
  <c r="F1225" i="2"/>
  <c r="G1225" i="2" s="1"/>
  <c r="W1341" i="5"/>
  <c r="Z1341" i="5"/>
  <c r="L1341" i="5"/>
  <c r="I1341" i="5"/>
  <c r="J1341" i="5"/>
  <c r="V467" i="2"/>
  <c r="K466" i="2"/>
  <c r="M466" i="2" s="1"/>
  <c r="E1227" i="2" l="1"/>
  <c r="F1226" i="2"/>
  <c r="G1226" i="2" s="1"/>
  <c r="K1341" i="5"/>
  <c r="M1341" i="5" s="1"/>
  <c r="H1342" i="5" s="1"/>
  <c r="X1341" i="5"/>
  <c r="Y1341" i="5" s="1"/>
  <c r="V1342" i="5" s="1"/>
  <c r="W467" i="2"/>
  <c r="Z467" i="2"/>
  <c r="H467" i="2"/>
  <c r="N467" i="2" s="1"/>
  <c r="F1227" i="2" l="1"/>
  <c r="G1227" i="2" s="1"/>
  <c r="E1228" i="2"/>
  <c r="L1342" i="5"/>
  <c r="J1342" i="5"/>
  <c r="I1342" i="5"/>
  <c r="Z1342" i="5"/>
  <c r="W1342" i="5"/>
  <c r="I467" i="2"/>
  <c r="J467" i="2"/>
  <c r="L467" i="2"/>
  <c r="X467" i="2" s="1"/>
  <c r="Y467" i="2" s="1"/>
  <c r="F1228" i="2" l="1"/>
  <c r="G1228" i="2" s="1"/>
  <c r="E1229" i="2"/>
  <c r="K1342" i="5"/>
  <c r="M1342" i="5" s="1"/>
  <c r="H1343" i="5" s="1"/>
  <c r="X1342" i="5"/>
  <c r="Y1342" i="5" s="1"/>
  <c r="V1343" i="5" s="1"/>
  <c r="V468" i="2"/>
  <c r="K467" i="2"/>
  <c r="M467" i="2"/>
  <c r="E1230" i="2" l="1"/>
  <c r="F1229" i="2"/>
  <c r="G1229" i="2" s="1"/>
  <c r="Z1343" i="5"/>
  <c r="W1343" i="5"/>
  <c r="L1343" i="5"/>
  <c r="I1343" i="5"/>
  <c r="J1343" i="5"/>
  <c r="W468" i="2"/>
  <c r="Z468" i="2"/>
  <c r="H468" i="2"/>
  <c r="N468" i="2" s="1"/>
  <c r="E1231" i="2" l="1"/>
  <c r="F1230" i="2"/>
  <c r="G1230" i="2" s="1"/>
  <c r="K1343" i="5"/>
  <c r="M1343" i="5" s="1"/>
  <c r="H1344" i="5" s="1"/>
  <c r="X1343" i="5"/>
  <c r="Y1343" i="5" s="1"/>
  <c r="V1344" i="5" s="1"/>
  <c r="I468" i="2"/>
  <c r="J468" i="2"/>
  <c r="L468" i="2"/>
  <c r="X468" i="2" s="1"/>
  <c r="Y468" i="2" s="1"/>
  <c r="E1232" i="2" l="1"/>
  <c r="F1231" i="2"/>
  <c r="G1231" i="2" s="1"/>
  <c r="L1344" i="5"/>
  <c r="J1344" i="5"/>
  <c r="I1344" i="5"/>
  <c r="Z1344" i="5"/>
  <c r="W1344" i="5"/>
  <c r="V469" i="2"/>
  <c r="K468" i="2"/>
  <c r="M468" i="2" s="1"/>
  <c r="E1233" i="2" l="1"/>
  <c r="F1232" i="2"/>
  <c r="G1232" i="2" s="1"/>
  <c r="K1344" i="5"/>
  <c r="M1344" i="5" s="1"/>
  <c r="H1345" i="5" s="1"/>
  <c r="X1344" i="5"/>
  <c r="Y1344" i="5"/>
  <c r="V1345" i="5" s="1"/>
  <c r="W469" i="2"/>
  <c r="Z469" i="2"/>
  <c r="H469" i="2"/>
  <c r="N469" i="2" s="1"/>
  <c r="F1233" i="2" l="1"/>
  <c r="G1233" i="2" s="1"/>
  <c r="E1234" i="2"/>
  <c r="L1345" i="5"/>
  <c r="I1345" i="5"/>
  <c r="J1345" i="5"/>
  <c r="W1345" i="5"/>
  <c r="Z1345" i="5"/>
  <c r="I469" i="2"/>
  <c r="J469" i="2"/>
  <c r="L469" i="2"/>
  <c r="X469" i="2" s="1"/>
  <c r="Y469" i="2" s="1"/>
  <c r="E1235" i="2" l="1"/>
  <c r="F1234" i="2"/>
  <c r="G1234" i="2" s="1"/>
  <c r="K1345" i="5"/>
  <c r="M1345" i="5" s="1"/>
  <c r="H1346" i="5" s="1"/>
  <c r="X1345" i="5"/>
  <c r="Y1345" i="5" s="1"/>
  <c r="V1346" i="5" s="1"/>
  <c r="V470" i="2"/>
  <c r="K469" i="2"/>
  <c r="M469" i="2"/>
  <c r="E1236" i="2" l="1"/>
  <c r="F1235" i="2"/>
  <c r="G1235" i="2" s="1"/>
  <c r="Z1346" i="5"/>
  <c r="W1346" i="5"/>
  <c r="L1346" i="5"/>
  <c r="I1346" i="5"/>
  <c r="J1346" i="5"/>
  <c r="W470" i="2"/>
  <c r="Z470" i="2"/>
  <c r="H470" i="2"/>
  <c r="N470" i="2" s="1"/>
  <c r="F1236" i="2" l="1"/>
  <c r="G1236" i="2" s="1"/>
  <c r="E1237" i="2"/>
  <c r="X1346" i="5"/>
  <c r="K1346" i="5"/>
  <c r="M1346" i="5" s="1"/>
  <c r="H1347" i="5" s="1"/>
  <c r="Y1346" i="5"/>
  <c r="V1347" i="5" s="1"/>
  <c r="I470" i="2"/>
  <c r="J470" i="2"/>
  <c r="L470" i="2"/>
  <c r="X470" i="2" s="1"/>
  <c r="Y470" i="2" s="1"/>
  <c r="E1238" i="2" l="1"/>
  <c r="F1237" i="2"/>
  <c r="G1237" i="2" s="1"/>
  <c r="L1347" i="5"/>
  <c r="I1347" i="5"/>
  <c r="J1347" i="5"/>
  <c r="Z1347" i="5"/>
  <c r="W1347" i="5"/>
  <c r="V471" i="2"/>
  <c r="K470" i="2"/>
  <c r="M470" i="2" s="1"/>
  <c r="H471" i="2" s="1"/>
  <c r="N471" i="2" s="1"/>
  <c r="F1238" i="2" l="1"/>
  <c r="G1238" i="2" s="1"/>
  <c r="E1239" i="2"/>
  <c r="K1347" i="5"/>
  <c r="M1347" i="5" s="1"/>
  <c r="H1348" i="5" s="1"/>
  <c r="X1347" i="5"/>
  <c r="Y1347" i="5" s="1"/>
  <c r="V1348" i="5" s="1"/>
  <c r="W471" i="2"/>
  <c r="Z471" i="2"/>
  <c r="I471" i="2"/>
  <c r="J471" i="2"/>
  <c r="L471" i="2"/>
  <c r="X471" i="2" s="1"/>
  <c r="Y471" i="2" l="1"/>
  <c r="F1239" i="2"/>
  <c r="G1239" i="2" s="1"/>
  <c r="E1240" i="2"/>
  <c r="Z1348" i="5"/>
  <c r="W1348" i="5"/>
  <c r="L1348" i="5"/>
  <c r="I1348" i="5"/>
  <c r="J1348" i="5"/>
  <c r="V472" i="2"/>
  <c r="K471" i="2"/>
  <c r="M471" i="2"/>
  <c r="E1241" i="2" l="1"/>
  <c r="F1240" i="2"/>
  <c r="G1240" i="2" s="1"/>
  <c r="K1348" i="5"/>
  <c r="M1348" i="5" s="1"/>
  <c r="H1349" i="5" s="1"/>
  <c r="X1348" i="5"/>
  <c r="Y1348" i="5" s="1"/>
  <c r="V1349" i="5" s="1"/>
  <c r="W472" i="2"/>
  <c r="Z472" i="2"/>
  <c r="H472" i="2"/>
  <c r="N472" i="2" s="1"/>
  <c r="E1242" i="2" l="1"/>
  <c r="F1241" i="2"/>
  <c r="G1241" i="2" s="1"/>
  <c r="W1349" i="5"/>
  <c r="Z1349" i="5"/>
  <c r="L1349" i="5"/>
  <c r="I1349" i="5"/>
  <c r="J1349" i="5"/>
  <c r="I472" i="2"/>
  <c r="J472" i="2"/>
  <c r="L472" i="2"/>
  <c r="X472" i="2" s="1"/>
  <c r="Y472" i="2" s="1"/>
  <c r="E1243" i="2" l="1"/>
  <c r="F1242" i="2"/>
  <c r="G1242" i="2" s="1"/>
  <c r="K1349" i="5"/>
  <c r="M1349" i="5" s="1"/>
  <c r="H1350" i="5" s="1"/>
  <c r="X1349" i="5"/>
  <c r="Y1349" i="5"/>
  <c r="V1350" i="5" s="1"/>
  <c r="V473" i="2"/>
  <c r="K472" i="2"/>
  <c r="M472" i="2"/>
  <c r="F1243" i="2" l="1"/>
  <c r="G1243" i="2" s="1"/>
  <c r="E1244" i="2"/>
  <c r="Z1350" i="5"/>
  <c r="W1350" i="5"/>
  <c r="L1350" i="5"/>
  <c r="J1350" i="5"/>
  <c r="I1350" i="5"/>
  <c r="W473" i="2"/>
  <c r="Z473" i="2"/>
  <c r="H473" i="2"/>
  <c r="N473" i="2" s="1"/>
  <c r="E1245" i="2" l="1"/>
  <c r="F1244" i="2"/>
  <c r="G1244" i="2" s="1"/>
  <c r="X1350" i="5"/>
  <c r="Y1350" i="5" s="1"/>
  <c r="V1351" i="5" s="1"/>
  <c r="K1350" i="5"/>
  <c r="M1350" i="5" s="1"/>
  <c r="H1351" i="5" s="1"/>
  <c r="I473" i="2"/>
  <c r="J473" i="2"/>
  <c r="L473" i="2"/>
  <c r="X473" i="2" s="1"/>
  <c r="Y473" i="2" s="1"/>
  <c r="F1245" i="2" l="1"/>
  <c r="G1245" i="2" s="1"/>
  <c r="E1246" i="2"/>
  <c r="L1351" i="5"/>
  <c r="I1351" i="5"/>
  <c r="J1351" i="5"/>
  <c r="Z1351" i="5"/>
  <c r="W1351" i="5"/>
  <c r="V474" i="2"/>
  <c r="K473" i="2"/>
  <c r="M473" i="2" s="1"/>
  <c r="H474" i="2" s="1"/>
  <c r="N474" i="2" s="1"/>
  <c r="F1246" i="2" l="1"/>
  <c r="G1246" i="2" s="1"/>
  <c r="E1247" i="2"/>
  <c r="K1351" i="5"/>
  <c r="M1351" i="5" s="1"/>
  <c r="H1352" i="5" s="1"/>
  <c r="X1351" i="5"/>
  <c r="Y1351" i="5" s="1"/>
  <c r="V1352" i="5" s="1"/>
  <c r="W474" i="2"/>
  <c r="Z474" i="2"/>
  <c r="I474" i="2"/>
  <c r="J474" i="2"/>
  <c r="L474" i="2"/>
  <c r="X474" i="2" s="1"/>
  <c r="Y474" i="2" l="1"/>
  <c r="V475" i="2" s="1"/>
  <c r="E1248" i="2"/>
  <c r="F1247" i="2"/>
  <c r="G1247" i="2" s="1"/>
  <c r="Z1352" i="5"/>
  <c r="W1352" i="5"/>
  <c r="L1352" i="5"/>
  <c r="I1352" i="5"/>
  <c r="J1352" i="5"/>
  <c r="K474" i="2"/>
  <c r="M474" i="2"/>
  <c r="E1249" i="2" l="1"/>
  <c r="F1248" i="2"/>
  <c r="G1248" i="2" s="1"/>
  <c r="K1352" i="5"/>
  <c r="M1352" i="5" s="1"/>
  <c r="H1353" i="5" s="1"/>
  <c r="X1352" i="5"/>
  <c r="Y1352" i="5" s="1"/>
  <c r="V1353" i="5" s="1"/>
  <c r="W475" i="2"/>
  <c r="Z475" i="2"/>
  <c r="H475" i="2"/>
  <c r="N475" i="2" s="1"/>
  <c r="F1249" i="2" l="1"/>
  <c r="G1249" i="2" s="1"/>
  <c r="E1250" i="2"/>
  <c r="L1353" i="5"/>
  <c r="I1353" i="5"/>
  <c r="J1353" i="5"/>
  <c r="W1353" i="5"/>
  <c r="Z1353" i="5"/>
  <c r="J475" i="2"/>
  <c r="I475" i="2"/>
  <c r="L475" i="2"/>
  <c r="X475" i="2" s="1"/>
  <c r="Y475" i="2" s="1"/>
  <c r="F1250" i="2" l="1"/>
  <c r="G1250" i="2" s="1"/>
  <c r="E1251" i="2"/>
  <c r="K475" i="2"/>
  <c r="X1353" i="5"/>
  <c r="Y1353" i="5" s="1"/>
  <c r="V1354" i="5" s="1"/>
  <c r="K1353" i="5"/>
  <c r="M1353" i="5" s="1"/>
  <c r="H1354" i="5" s="1"/>
  <c r="V476" i="2"/>
  <c r="M475" i="2"/>
  <c r="E1252" i="2" l="1"/>
  <c r="F1251" i="2"/>
  <c r="G1251" i="2" s="1"/>
  <c r="L1354" i="5"/>
  <c r="I1354" i="5"/>
  <c r="J1354" i="5"/>
  <c r="Z1354" i="5"/>
  <c r="W1354" i="5"/>
  <c r="W476" i="2"/>
  <c r="Z476" i="2"/>
  <c r="H476" i="2"/>
  <c r="N476" i="2" s="1"/>
  <c r="F1252" i="2" l="1"/>
  <c r="G1252" i="2" s="1"/>
  <c r="E1253" i="2"/>
  <c r="X1354" i="5"/>
  <c r="Y1354" i="5" s="1"/>
  <c r="V1355" i="5" s="1"/>
  <c r="K1354" i="5"/>
  <c r="M1354" i="5" s="1"/>
  <c r="H1355" i="5" s="1"/>
  <c r="I476" i="2"/>
  <c r="J476" i="2"/>
  <c r="L476" i="2"/>
  <c r="X476" i="2" s="1"/>
  <c r="Y476" i="2" s="1"/>
  <c r="F1253" i="2" l="1"/>
  <c r="G1253" i="2" s="1"/>
  <c r="E1254" i="2"/>
  <c r="L1355" i="5"/>
  <c r="I1355" i="5"/>
  <c r="J1355" i="5"/>
  <c r="Z1355" i="5"/>
  <c r="W1355" i="5"/>
  <c r="V477" i="2"/>
  <c r="K476" i="2"/>
  <c r="M476" i="2" s="1"/>
  <c r="F1254" i="2" l="1"/>
  <c r="G1254" i="2" s="1"/>
  <c r="E1255" i="2"/>
  <c r="X1355" i="5"/>
  <c r="Y1355" i="5" s="1"/>
  <c r="V1356" i="5" s="1"/>
  <c r="K1355" i="5"/>
  <c r="M1355" i="5" s="1"/>
  <c r="H1356" i="5" s="1"/>
  <c r="W477" i="2"/>
  <c r="Z477" i="2"/>
  <c r="H477" i="2"/>
  <c r="N477" i="2" s="1"/>
  <c r="E1256" i="2" l="1"/>
  <c r="F1255" i="2"/>
  <c r="G1255" i="2" s="1"/>
  <c r="L1356" i="5"/>
  <c r="I1356" i="5"/>
  <c r="J1356" i="5"/>
  <c r="Z1356" i="5"/>
  <c r="W1356" i="5"/>
  <c r="I477" i="2"/>
  <c r="J477" i="2"/>
  <c r="L477" i="2"/>
  <c r="X477" i="2" s="1"/>
  <c r="Y477" i="2" s="1"/>
  <c r="F1256" i="2" l="1"/>
  <c r="G1256" i="2" s="1"/>
  <c r="E1257" i="2"/>
  <c r="X1356" i="5"/>
  <c r="Y1356" i="5" s="1"/>
  <c r="V1357" i="5" s="1"/>
  <c r="K1356" i="5"/>
  <c r="M1356" i="5" s="1"/>
  <c r="H1357" i="5" s="1"/>
  <c r="V478" i="2"/>
  <c r="K477" i="2"/>
  <c r="M477" i="2"/>
  <c r="E1258" i="2" l="1"/>
  <c r="F1257" i="2"/>
  <c r="G1257" i="2" s="1"/>
  <c r="L1357" i="5"/>
  <c r="J1357" i="5"/>
  <c r="I1357" i="5"/>
  <c r="W1357" i="5"/>
  <c r="Z1357" i="5"/>
  <c r="W478" i="2"/>
  <c r="Z478" i="2"/>
  <c r="H478" i="2"/>
  <c r="N478" i="2" s="1"/>
  <c r="F1258" i="2" l="1"/>
  <c r="G1258" i="2" s="1"/>
  <c r="E1259" i="2"/>
  <c r="K1357" i="5"/>
  <c r="M1357" i="5" s="1"/>
  <c r="H1358" i="5" s="1"/>
  <c r="X1357" i="5"/>
  <c r="Y1357" i="5" s="1"/>
  <c r="V1358" i="5" s="1"/>
  <c r="I478" i="2"/>
  <c r="J478" i="2"/>
  <c r="L478" i="2"/>
  <c r="X478" i="2" s="1"/>
  <c r="Y478" i="2" s="1"/>
  <c r="E1260" i="2" l="1"/>
  <c r="F1259" i="2"/>
  <c r="G1259" i="2" s="1"/>
  <c r="L1358" i="5"/>
  <c r="I1358" i="5"/>
  <c r="J1358" i="5"/>
  <c r="Z1358" i="5"/>
  <c r="W1358" i="5"/>
  <c r="V479" i="2"/>
  <c r="K478" i="2"/>
  <c r="M478" i="2" s="1"/>
  <c r="F1260" i="2" l="1"/>
  <c r="G1260" i="2" s="1"/>
  <c r="E1261" i="2"/>
  <c r="X1358" i="5"/>
  <c r="Y1358" i="5" s="1"/>
  <c r="V1359" i="5" s="1"/>
  <c r="K1358" i="5"/>
  <c r="M1358" i="5" s="1"/>
  <c r="H1359" i="5" s="1"/>
  <c r="W479" i="2"/>
  <c r="Z479" i="2"/>
  <c r="H479" i="2"/>
  <c r="N479" i="2" s="1"/>
  <c r="E1262" i="2" l="1"/>
  <c r="F1261" i="2"/>
  <c r="G1261" i="2" s="1"/>
  <c r="Z1359" i="5"/>
  <c r="W1359" i="5"/>
  <c r="L1359" i="5"/>
  <c r="I1359" i="5"/>
  <c r="J1359" i="5"/>
  <c r="I479" i="2"/>
  <c r="J479" i="2"/>
  <c r="L479" i="2"/>
  <c r="X479" i="2" s="1"/>
  <c r="Y479" i="2" s="1"/>
  <c r="F1262" i="2" l="1"/>
  <c r="G1262" i="2" s="1"/>
  <c r="E1263" i="2"/>
  <c r="K1359" i="5"/>
  <c r="M1359" i="5" s="1"/>
  <c r="H1360" i="5" s="1"/>
  <c r="X1359" i="5"/>
  <c r="Y1359" i="5"/>
  <c r="V1360" i="5" s="1"/>
  <c r="V480" i="2"/>
  <c r="K479" i="2"/>
  <c r="M479" i="2"/>
  <c r="E1264" i="2" l="1"/>
  <c r="F1263" i="2"/>
  <c r="G1263" i="2" s="1"/>
  <c r="L1360" i="5"/>
  <c r="I1360" i="5"/>
  <c r="J1360" i="5"/>
  <c r="Z1360" i="5"/>
  <c r="W1360" i="5"/>
  <c r="W480" i="2"/>
  <c r="Z480" i="2"/>
  <c r="H480" i="2"/>
  <c r="N480" i="2" s="1"/>
  <c r="F1264" i="2" l="1"/>
  <c r="G1264" i="2" s="1"/>
  <c r="E1265" i="2"/>
  <c r="X1360" i="5"/>
  <c r="Y1360" i="5" s="1"/>
  <c r="V1361" i="5" s="1"/>
  <c r="K1360" i="5"/>
  <c r="M1360" i="5" s="1"/>
  <c r="H1361" i="5" s="1"/>
  <c r="J480" i="2"/>
  <c r="I480" i="2"/>
  <c r="L480" i="2"/>
  <c r="X480" i="2" s="1"/>
  <c r="Y480" i="2" s="1"/>
  <c r="K480" i="2" l="1"/>
  <c r="E1266" i="2"/>
  <c r="F1265" i="2"/>
  <c r="G1265" i="2" s="1"/>
  <c r="L1361" i="5"/>
  <c r="J1361" i="5"/>
  <c r="I1361" i="5"/>
  <c r="W1361" i="5"/>
  <c r="Z1361" i="5"/>
  <c r="V481" i="2"/>
  <c r="M480" i="2"/>
  <c r="E1267" i="2" l="1"/>
  <c r="F1266" i="2"/>
  <c r="G1266" i="2" s="1"/>
  <c r="K1361" i="5"/>
  <c r="M1361" i="5" s="1"/>
  <c r="H1362" i="5" s="1"/>
  <c r="X1361" i="5"/>
  <c r="Y1361" i="5" s="1"/>
  <c r="V1362" i="5" s="1"/>
  <c r="W481" i="2"/>
  <c r="Z481" i="2"/>
  <c r="H481" i="2"/>
  <c r="N481" i="2" s="1"/>
  <c r="F1267" i="2" l="1"/>
  <c r="G1267" i="2" s="1"/>
  <c r="E1268" i="2"/>
  <c r="L1362" i="5"/>
  <c r="I1362" i="5"/>
  <c r="J1362" i="5"/>
  <c r="Z1362" i="5"/>
  <c r="W1362" i="5"/>
  <c r="I481" i="2"/>
  <c r="J481" i="2"/>
  <c r="L481" i="2"/>
  <c r="X481" i="2" s="1"/>
  <c r="Y481" i="2" s="1"/>
  <c r="E1269" i="2" l="1"/>
  <c r="F1268" i="2"/>
  <c r="G1268" i="2" s="1"/>
  <c r="K1362" i="5"/>
  <c r="X1362" i="5"/>
  <c r="Y1362" i="5" s="1"/>
  <c r="V1363" i="5" s="1"/>
  <c r="M1362" i="5"/>
  <c r="H1363" i="5" s="1"/>
  <c r="V482" i="2"/>
  <c r="K481" i="2"/>
  <c r="M481" i="2" s="1"/>
  <c r="E1270" i="2" l="1"/>
  <c r="F1269" i="2"/>
  <c r="G1269" i="2" s="1"/>
  <c r="Z1363" i="5"/>
  <c r="W1363" i="5"/>
  <c r="L1363" i="5"/>
  <c r="I1363" i="5"/>
  <c r="J1363" i="5"/>
  <c r="W482" i="2"/>
  <c r="Z482" i="2"/>
  <c r="H482" i="2"/>
  <c r="N482" i="2" s="1"/>
  <c r="F1270" i="2" l="1"/>
  <c r="G1270" i="2" s="1"/>
  <c r="E1271" i="2"/>
  <c r="K1363" i="5"/>
  <c r="X1363" i="5"/>
  <c r="M1363" i="5"/>
  <c r="H1364" i="5" s="1"/>
  <c r="Y1363" i="5"/>
  <c r="V1364" i="5" s="1"/>
  <c r="I482" i="2"/>
  <c r="J482" i="2"/>
  <c r="L482" i="2"/>
  <c r="X482" i="2" s="1"/>
  <c r="Y482" i="2" s="1"/>
  <c r="E1272" i="2" l="1"/>
  <c r="F1271" i="2"/>
  <c r="G1271" i="2" s="1"/>
  <c r="L1364" i="5"/>
  <c r="I1364" i="5"/>
  <c r="J1364" i="5"/>
  <c r="Z1364" i="5"/>
  <c r="W1364" i="5"/>
  <c r="V483" i="2"/>
  <c r="K482" i="2"/>
  <c r="M482" i="2" s="1"/>
  <c r="F1272" i="2" l="1"/>
  <c r="G1272" i="2" s="1"/>
  <c r="E1273" i="2"/>
  <c r="X1364" i="5"/>
  <c r="Y1364" i="5" s="1"/>
  <c r="V1365" i="5" s="1"/>
  <c r="K1364" i="5"/>
  <c r="M1364" i="5" s="1"/>
  <c r="H1365" i="5" s="1"/>
  <c r="W483" i="2"/>
  <c r="Z483" i="2"/>
  <c r="H483" i="2"/>
  <c r="N483" i="2" s="1"/>
  <c r="F1273" i="2" l="1"/>
  <c r="G1273" i="2" s="1"/>
  <c r="E1274" i="2"/>
  <c r="L1365" i="5"/>
  <c r="I1365" i="5"/>
  <c r="J1365" i="5"/>
  <c r="W1365" i="5"/>
  <c r="Z1365" i="5"/>
  <c r="I483" i="2"/>
  <c r="J483" i="2"/>
  <c r="L483" i="2"/>
  <c r="X483" i="2" s="1"/>
  <c r="Y483" i="2" s="1"/>
  <c r="E1275" i="2" l="1"/>
  <c r="F1274" i="2"/>
  <c r="G1274" i="2" s="1"/>
  <c r="X1365" i="5"/>
  <c r="Y1365" i="5" s="1"/>
  <c r="V1366" i="5" s="1"/>
  <c r="K1365" i="5"/>
  <c r="M1365" i="5" s="1"/>
  <c r="H1366" i="5" s="1"/>
  <c r="V484" i="2"/>
  <c r="K483" i="2"/>
  <c r="M483" i="2" s="1"/>
  <c r="F1275" i="2" l="1"/>
  <c r="G1275" i="2" s="1"/>
  <c r="E1276" i="2"/>
  <c r="L1366" i="5"/>
  <c r="I1366" i="5"/>
  <c r="J1366" i="5"/>
  <c r="Z1366" i="5"/>
  <c r="W1366" i="5"/>
  <c r="W484" i="2"/>
  <c r="Z484" i="2"/>
  <c r="H484" i="2"/>
  <c r="N484" i="2" s="1"/>
  <c r="F1276" i="2" l="1"/>
  <c r="G1276" i="2" s="1"/>
  <c r="E1277" i="2"/>
  <c r="X1366" i="5"/>
  <c r="Y1366" i="5" s="1"/>
  <c r="V1367" i="5" s="1"/>
  <c r="K1366" i="5"/>
  <c r="M1366" i="5" s="1"/>
  <c r="H1367" i="5" s="1"/>
  <c r="I484" i="2"/>
  <c r="J484" i="2"/>
  <c r="L484" i="2"/>
  <c r="X484" i="2" s="1"/>
  <c r="Y484" i="2" s="1"/>
  <c r="F1277" i="2" l="1"/>
  <c r="G1277" i="2" s="1"/>
  <c r="E1278" i="2"/>
  <c r="L1367" i="5"/>
  <c r="I1367" i="5"/>
  <c r="J1367" i="5"/>
  <c r="Z1367" i="5"/>
  <c r="W1367" i="5"/>
  <c r="V485" i="2"/>
  <c r="K484" i="2"/>
  <c r="M484" i="2" s="1"/>
  <c r="F1278" i="2" l="1"/>
  <c r="G1278" i="2" s="1"/>
  <c r="E1279" i="2"/>
  <c r="X1367" i="5"/>
  <c r="Y1367" i="5"/>
  <c r="V1368" i="5" s="1"/>
  <c r="K1367" i="5"/>
  <c r="M1367" i="5" s="1"/>
  <c r="H1368" i="5" s="1"/>
  <c r="W485" i="2"/>
  <c r="Z485" i="2"/>
  <c r="H485" i="2"/>
  <c r="N485" i="2" s="1"/>
  <c r="F1279" i="2" l="1"/>
  <c r="G1279" i="2" s="1"/>
  <c r="E1280" i="2"/>
  <c r="L1368" i="5"/>
  <c r="J1368" i="5"/>
  <c r="I1368" i="5"/>
  <c r="Z1368" i="5"/>
  <c r="W1368" i="5"/>
  <c r="I485" i="2"/>
  <c r="J485" i="2"/>
  <c r="L485" i="2"/>
  <c r="X485" i="2" s="1"/>
  <c r="Y485" i="2" s="1"/>
  <c r="F1280" i="2" l="1"/>
  <c r="G1280" i="2" s="1"/>
  <c r="E1281" i="2"/>
  <c r="K1368" i="5"/>
  <c r="X1368" i="5"/>
  <c r="Y1368" i="5" s="1"/>
  <c r="V1369" i="5" s="1"/>
  <c r="M1368" i="5"/>
  <c r="H1369" i="5" s="1"/>
  <c r="V486" i="2"/>
  <c r="K485" i="2"/>
  <c r="M485" i="2"/>
  <c r="E1282" i="2" l="1"/>
  <c r="F1281" i="2"/>
  <c r="G1281" i="2" s="1"/>
  <c r="W1369" i="5"/>
  <c r="Z1369" i="5"/>
  <c r="L1369" i="5"/>
  <c r="I1369" i="5"/>
  <c r="J1369" i="5"/>
  <c r="W486" i="2"/>
  <c r="Z486" i="2"/>
  <c r="H486" i="2"/>
  <c r="N486" i="2" s="1"/>
  <c r="F1282" i="2" l="1"/>
  <c r="G1282" i="2" s="1"/>
  <c r="E1283" i="2"/>
  <c r="K1369" i="5"/>
  <c r="X1369" i="5"/>
  <c r="M1369" i="5"/>
  <c r="H1370" i="5" s="1"/>
  <c r="Y1369" i="5"/>
  <c r="V1370" i="5" s="1"/>
  <c r="I486" i="2"/>
  <c r="J486" i="2"/>
  <c r="L486" i="2"/>
  <c r="X486" i="2" s="1"/>
  <c r="Y486" i="2" s="1"/>
  <c r="F1283" i="2" l="1"/>
  <c r="G1283" i="2" s="1"/>
  <c r="E1284" i="2"/>
  <c r="L1370" i="5"/>
  <c r="I1370" i="5"/>
  <c r="J1370" i="5"/>
  <c r="Z1370" i="5"/>
  <c r="W1370" i="5"/>
  <c r="V487" i="2"/>
  <c r="K486" i="2"/>
  <c r="M486" i="2" s="1"/>
  <c r="F1284" i="2" l="1"/>
  <c r="G1284" i="2" s="1"/>
  <c r="E1285" i="2"/>
  <c r="X1370" i="5"/>
  <c r="Y1370" i="5" s="1"/>
  <c r="V1371" i="5" s="1"/>
  <c r="K1370" i="5"/>
  <c r="M1370" i="5" s="1"/>
  <c r="H1371" i="5" s="1"/>
  <c r="W487" i="2"/>
  <c r="Z487" i="2"/>
  <c r="H487" i="2"/>
  <c r="N487" i="2" s="1"/>
  <c r="F1285" i="2" l="1"/>
  <c r="G1285" i="2" s="1"/>
  <c r="E1286" i="2"/>
  <c r="L1371" i="5"/>
  <c r="I1371" i="5"/>
  <c r="J1371" i="5"/>
  <c r="Z1371" i="5"/>
  <c r="W1371" i="5"/>
  <c r="I487" i="2"/>
  <c r="J487" i="2"/>
  <c r="L487" i="2"/>
  <c r="X487" i="2" s="1"/>
  <c r="Y487" i="2" s="1"/>
  <c r="F1286" i="2" l="1"/>
  <c r="G1286" i="2" s="1"/>
  <c r="E1287" i="2"/>
  <c r="X1371" i="5"/>
  <c r="Y1371" i="5" s="1"/>
  <c r="V1372" i="5" s="1"/>
  <c r="K1371" i="5"/>
  <c r="M1371" i="5" s="1"/>
  <c r="H1372" i="5" s="1"/>
  <c r="V488" i="2"/>
  <c r="K487" i="2"/>
  <c r="M487" i="2"/>
  <c r="F1287" i="2" l="1"/>
  <c r="G1287" i="2" s="1"/>
  <c r="E1288" i="2"/>
  <c r="L1372" i="5"/>
  <c r="I1372" i="5"/>
  <c r="J1372" i="5"/>
  <c r="Z1372" i="5"/>
  <c r="W1372" i="5"/>
  <c r="W488" i="2"/>
  <c r="Z488" i="2"/>
  <c r="H488" i="2"/>
  <c r="N488" i="2" s="1"/>
  <c r="F1288" i="2" l="1"/>
  <c r="G1288" i="2" s="1"/>
  <c r="E1289" i="2"/>
  <c r="X1372" i="5"/>
  <c r="Y1372" i="5" s="1"/>
  <c r="V1373" i="5" s="1"/>
  <c r="K1372" i="5"/>
  <c r="M1372" i="5" s="1"/>
  <c r="H1373" i="5" s="1"/>
  <c r="I488" i="2"/>
  <c r="J488" i="2"/>
  <c r="L488" i="2"/>
  <c r="X488" i="2" s="1"/>
  <c r="Y488" i="2" s="1"/>
  <c r="F1289" i="2" l="1"/>
  <c r="G1289" i="2" s="1"/>
  <c r="E1290" i="2"/>
  <c r="L1373" i="5"/>
  <c r="J1373" i="5"/>
  <c r="I1373" i="5"/>
  <c r="W1373" i="5"/>
  <c r="Z1373" i="5"/>
  <c r="V489" i="2"/>
  <c r="K488" i="2"/>
  <c r="M488" i="2" s="1"/>
  <c r="E1291" i="2" l="1"/>
  <c r="F1290" i="2"/>
  <c r="G1290" i="2" s="1"/>
  <c r="K1373" i="5"/>
  <c r="X1373" i="5"/>
  <c r="Y1373" i="5" s="1"/>
  <c r="V1374" i="5" s="1"/>
  <c r="M1373" i="5"/>
  <c r="H1374" i="5" s="1"/>
  <c r="W489" i="2"/>
  <c r="Z489" i="2"/>
  <c r="H489" i="2"/>
  <c r="N489" i="2" s="1"/>
  <c r="E1292" i="2" l="1"/>
  <c r="F1291" i="2"/>
  <c r="G1291" i="2" s="1"/>
  <c r="Z1374" i="5"/>
  <c r="W1374" i="5"/>
  <c r="L1374" i="5"/>
  <c r="I1374" i="5"/>
  <c r="J1374" i="5"/>
  <c r="I489" i="2"/>
  <c r="J489" i="2"/>
  <c r="L489" i="2"/>
  <c r="X489" i="2" s="1"/>
  <c r="Y489" i="2" s="1"/>
  <c r="E1293" i="2" l="1"/>
  <c r="F1292" i="2"/>
  <c r="G1292" i="2" s="1"/>
  <c r="K1374" i="5"/>
  <c r="X1374" i="5"/>
  <c r="Y1374" i="5" s="1"/>
  <c r="V1375" i="5" s="1"/>
  <c r="M1374" i="5"/>
  <c r="H1375" i="5" s="1"/>
  <c r="V490" i="2"/>
  <c r="K489" i="2"/>
  <c r="M489" i="2"/>
  <c r="F1293" i="2" l="1"/>
  <c r="G1293" i="2" s="1"/>
  <c r="E1294" i="2"/>
  <c r="Z1375" i="5"/>
  <c r="W1375" i="5"/>
  <c r="L1375" i="5"/>
  <c r="I1375" i="5"/>
  <c r="J1375" i="5"/>
  <c r="W490" i="2"/>
  <c r="Z490" i="2"/>
  <c r="H490" i="2"/>
  <c r="N490" i="2" s="1"/>
  <c r="E1295" i="2" l="1"/>
  <c r="F1294" i="2"/>
  <c r="G1294" i="2" s="1"/>
  <c r="K1375" i="5"/>
  <c r="X1375" i="5"/>
  <c r="Y1375" i="5" s="1"/>
  <c r="V1376" i="5" s="1"/>
  <c r="M1375" i="5"/>
  <c r="H1376" i="5" s="1"/>
  <c r="I490" i="2"/>
  <c r="J490" i="2"/>
  <c r="L490" i="2"/>
  <c r="X490" i="2" s="1"/>
  <c r="Y490" i="2" s="1"/>
  <c r="E1296" i="2" l="1"/>
  <c r="F1295" i="2"/>
  <c r="G1295" i="2" s="1"/>
  <c r="Z1376" i="5"/>
  <c r="W1376" i="5"/>
  <c r="L1376" i="5"/>
  <c r="I1376" i="5"/>
  <c r="J1376" i="5"/>
  <c r="V491" i="2"/>
  <c r="K490" i="2"/>
  <c r="M490" i="2" s="1"/>
  <c r="F1296" i="2" l="1"/>
  <c r="G1296" i="2" s="1"/>
  <c r="E1297" i="2"/>
  <c r="X1376" i="5"/>
  <c r="K1376" i="5"/>
  <c r="M1376" i="5" s="1"/>
  <c r="H1377" i="5" s="1"/>
  <c r="Y1376" i="5"/>
  <c r="V1377" i="5" s="1"/>
  <c r="W491" i="2"/>
  <c r="Z491" i="2"/>
  <c r="H491" i="2"/>
  <c r="N491" i="2" s="1"/>
  <c r="F1297" i="2" l="1"/>
  <c r="G1297" i="2" s="1"/>
  <c r="E1298" i="2"/>
  <c r="L1377" i="5"/>
  <c r="I1377" i="5"/>
  <c r="J1377" i="5"/>
  <c r="W1377" i="5"/>
  <c r="Z1377" i="5"/>
  <c r="I491" i="2"/>
  <c r="J491" i="2"/>
  <c r="L491" i="2"/>
  <c r="X491" i="2" s="1"/>
  <c r="Y491" i="2" s="1"/>
  <c r="E1299" i="2" l="1"/>
  <c r="F1298" i="2"/>
  <c r="G1298" i="2" s="1"/>
  <c r="X1377" i="5"/>
  <c r="Y1377" i="5" s="1"/>
  <c r="V1378" i="5" s="1"/>
  <c r="K1377" i="5"/>
  <c r="M1377" i="5" s="1"/>
  <c r="H1378" i="5" s="1"/>
  <c r="V492" i="2"/>
  <c r="K491" i="2"/>
  <c r="M491" i="2"/>
  <c r="E1300" i="2" l="1"/>
  <c r="F1299" i="2"/>
  <c r="G1299" i="2" s="1"/>
  <c r="L1378" i="5"/>
  <c r="I1378" i="5"/>
  <c r="J1378" i="5"/>
  <c r="Z1378" i="5"/>
  <c r="W1378" i="5"/>
  <c r="W492" i="2"/>
  <c r="Z492" i="2"/>
  <c r="H492" i="2"/>
  <c r="N492" i="2" s="1"/>
  <c r="F1300" i="2" l="1"/>
  <c r="G1300" i="2" s="1"/>
  <c r="E1301" i="2"/>
  <c r="X1378" i="5"/>
  <c r="Y1378" i="5" s="1"/>
  <c r="V1379" i="5" s="1"/>
  <c r="K1378" i="5"/>
  <c r="M1378" i="5" s="1"/>
  <c r="H1379" i="5" s="1"/>
  <c r="I492" i="2"/>
  <c r="J492" i="2"/>
  <c r="L492" i="2"/>
  <c r="X492" i="2" s="1"/>
  <c r="Y492" i="2" s="1"/>
  <c r="E1302" i="2" l="1"/>
  <c r="F1301" i="2"/>
  <c r="G1301" i="2" s="1"/>
  <c r="L1379" i="5"/>
  <c r="J1379" i="5"/>
  <c r="I1379" i="5"/>
  <c r="Z1379" i="5"/>
  <c r="W1379" i="5"/>
  <c r="V493" i="2"/>
  <c r="K492" i="2"/>
  <c r="M492" i="2" s="1"/>
  <c r="E1303" i="2" l="1"/>
  <c r="F1302" i="2"/>
  <c r="G1302" i="2" s="1"/>
  <c r="K1379" i="5"/>
  <c r="X1379" i="5"/>
  <c r="Y1379" i="5" s="1"/>
  <c r="V1380" i="5" s="1"/>
  <c r="M1379" i="5"/>
  <c r="H1380" i="5" s="1"/>
  <c r="W493" i="2"/>
  <c r="Z493" i="2"/>
  <c r="H493" i="2"/>
  <c r="N493" i="2" s="1"/>
  <c r="E1304" i="2" l="1"/>
  <c r="F1303" i="2"/>
  <c r="G1303" i="2" s="1"/>
  <c r="Z1380" i="5"/>
  <c r="W1380" i="5"/>
  <c r="L1380" i="5"/>
  <c r="I1380" i="5"/>
  <c r="J1380" i="5"/>
  <c r="J493" i="2"/>
  <c r="I493" i="2"/>
  <c r="L493" i="2"/>
  <c r="X493" i="2" s="1"/>
  <c r="Y493" i="2" s="1"/>
  <c r="E1305" i="2" l="1"/>
  <c r="F1304" i="2"/>
  <c r="G1304" i="2" s="1"/>
  <c r="K493" i="2"/>
  <c r="X1380" i="5"/>
  <c r="K1380" i="5"/>
  <c r="M1380" i="5" s="1"/>
  <c r="H1381" i="5" s="1"/>
  <c r="Y1380" i="5"/>
  <c r="V1381" i="5" s="1"/>
  <c r="V494" i="2"/>
  <c r="M493" i="2"/>
  <c r="E1306" i="2" l="1"/>
  <c r="F1305" i="2"/>
  <c r="G1305" i="2" s="1"/>
  <c r="L1381" i="5"/>
  <c r="I1381" i="5"/>
  <c r="J1381" i="5"/>
  <c r="W1381" i="5"/>
  <c r="Z1381" i="5"/>
  <c r="W494" i="2"/>
  <c r="Z494" i="2"/>
  <c r="H494" i="2"/>
  <c r="N494" i="2" s="1"/>
  <c r="E1307" i="2" l="1"/>
  <c r="F1306" i="2"/>
  <c r="G1306" i="2" s="1"/>
  <c r="K1381" i="5"/>
  <c r="X1381" i="5"/>
  <c r="Y1381" i="5" s="1"/>
  <c r="V1382" i="5" s="1"/>
  <c r="M1381" i="5"/>
  <c r="H1382" i="5" s="1"/>
  <c r="J494" i="2"/>
  <c r="I494" i="2"/>
  <c r="L494" i="2"/>
  <c r="X494" i="2" s="1"/>
  <c r="Y494" i="2" s="1"/>
  <c r="K494" i="2" l="1"/>
  <c r="E1308" i="2"/>
  <c r="F1307" i="2"/>
  <c r="G1307" i="2" s="1"/>
  <c r="Z1382" i="5"/>
  <c r="W1382" i="5"/>
  <c r="L1382" i="5"/>
  <c r="I1382" i="5"/>
  <c r="J1382" i="5"/>
  <c r="V495" i="2"/>
  <c r="M494" i="2"/>
  <c r="F1308" i="2" l="1"/>
  <c r="G1308" i="2" s="1"/>
  <c r="E1309" i="2"/>
  <c r="K1382" i="5"/>
  <c r="X1382" i="5"/>
  <c r="M1382" i="5"/>
  <c r="H1383" i="5" s="1"/>
  <c r="Y1382" i="5"/>
  <c r="V1383" i="5" s="1"/>
  <c r="W495" i="2"/>
  <c r="Z495" i="2"/>
  <c r="H495" i="2"/>
  <c r="N495" i="2" s="1"/>
  <c r="F1309" i="2" l="1"/>
  <c r="G1309" i="2" s="1"/>
  <c r="E1310" i="2"/>
  <c r="Z1383" i="5"/>
  <c r="W1383" i="5"/>
  <c r="L1383" i="5"/>
  <c r="I1383" i="5"/>
  <c r="J1383" i="5"/>
  <c r="I495" i="2"/>
  <c r="J495" i="2"/>
  <c r="L495" i="2"/>
  <c r="X495" i="2" s="1"/>
  <c r="Y495" i="2" s="1"/>
  <c r="E1311" i="2" l="1"/>
  <c r="F1310" i="2"/>
  <c r="G1310" i="2" s="1"/>
  <c r="X1383" i="5"/>
  <c r="K1383" i="5"/>
  <c r="M1383" i="5" s="1"/>
  <c r="H1384" i="5" s="1"/>
  <c r="Y1383" i="5"/>
  <c r="V1384" i="5" s="1"/>
  <c r="V496" i="2"/>
  <c r="K495" i="2"/>
  <c r="M495" i="2"/>
  <c r="F1311" i="2" l="1"/>
  <c r="G1311" i="2" s="1"/>
  <c r="E1312" i="2"/>
  <c r="L1384" i="5"/>
  <c r="I1384" i="5"/>
  <c r="J1384" i="5"/>
  <c r="Z1384" i="5"/>
  <c r="W1384" i="5"/>
  <c r="W496" i="2"/>
  <c r="Z496" i="2"/>
  <c r="H496" i="2"/>
  <c r="N496" i="2" s="1"/>
  <c r="F1312" i="2" l="1"/>
  <c r="G1312" i="2" s="1"/>
  <c r="E1313" i="2"/>
  <c r="X1384" i="5"/>
  <c r="Y1384" i="5"/>
  <c r="V1385" i="5" s="1"/>
  <c r="K1384" i="5"/>
  <c r="M1384" i="5" s="1"/>
  <c r="H1385" i="5" s="1"/>
  <c r="J496" i="2"/>
  <c r="I496" i="2"/>
  <c r="L496" i="2"/>
  <c r="X496" i="2" s="1"/>
  <c r="Y496" i="2" s="1"/>
  <c r="K496" i="2" l="1"/>
  <c r="M496" i="2" s="1"/>
  <c r="F1313" i="2"/>
  <c r="G1313" i="2" s="1"/>
  <c r="E1314" i="2"/>
  <c r="L1385" i="5"/>
  <c r="I1385" i="5"/>
  <c r="J1385" i="5"/>
  <c r="W1385" i="5"/>
  <c r="Z1385" i="5"/>
  <c r="V497" i="2"/>
  <c r="F1314" i="2" l="1"/>
  <c r="G1314" i="2" s="1"/>
  <c r="E1315" i="2"/>
  <c r="K1385" i="5"/>
  <c r="X1385" i="5"/>
  <c r="Y1385" i="5" s="1"/>
  <c r="V1386" i="5" s="1"/>
  <c r="M1385" i="5"/>
  <c r="H1386" i="5" s="1"/>
  <c r="W497" i="2"/>
  <c r="Z497" i="2"/>
  <c r="H497" i="2"/>
  <c r="N497" i="2" s="1"/>
  <c r="E1316" i="2" l="1"/>
  <c r="F1315" i="2"/>
  <c r="G1315" i="2" s="1"/>
  <c r="Z1386" i="5"/>
  <c r="W1386" i="5"/>
  <c r="L1386" i="5"/>
  <c r="J1386" i="5"/>
  <c r="I1386" i="5"/>
  <c r="J497" i="2"/>
  <c r="I497" i="2"/>
  <c r="L497" i="2"/>
  <c r="X497" i="2" s="1"/>
  <c r="Y497" i="2" s="1"/>
  <c r="E1317" i="2" l="1"/>
  <c r="F1316" i="2"/>
  <c r="G1316" i="2" s="1"/>
  <c r="K497" i="2"/>
  <c r="K1386" i="5"/>
  <c r="X1386" i="5"/>
  <c r="M1386" i="5"/>
  <c r="H1387" i="5" s="1"/>
  <c r="Y1386" i="5"/>
  <c r="V1387" i="5" s="1"/>
  <c r="V498" i="2"/>
  <c r="M497" i="2"/>
  <c r="F1317" i="2" l="1"/>
  <c r="G1317" i="2" s="1"/>
  <c r="E1318" i="2"/>
  <c r="L1387" i="5"/>
  <c r="I1387" i="5"/>
  <c r="J1387" i="5"/>
  <c r="Z1387" i="5"/>
  <c r="W1387" i="5"/>
  <c r="W498" i="2"/>
  <c r="Z498" i="2"/>
  <c r="H498" i="2"/>
  <c r="N498" i="2" s="1"/>
  <c r="E1319" i="2" l="1"/>
  <c r="F1318" i="2"/>
  <c r="G1318" i="2" s="1"/>
  <c r="K1387" i="5"/>
  <c r="X1387" i="5"/>
  <c r="Y1387" i="5" s="1"/>
  <c r="V1388" i="5" s="1"/>
  <c r="M1387" i="5"/>
  <c r="H1388" i="5" s="1"/>
  <c r="I498" i="2"/>
  <c r="J498" i="2"/>
  <c r="L498" i="2"/>
  <c r="X498" i="2" s="1"/>
  <c r="Y498" i="2" s="1"/>
  <c r="F1319" i="2" l="1"/>
  <c r="G1319" i="2" s="1"/>
  <c r="E1320" i="2"/>
  <c r="Z1388" i="5"/>
  <c r="W1388" i="5"/>
  <c r="L1388" i="5"/>
  <c r="I1388" i="5"/>
  <c r="J1388" i="5"/>
  <c r="V499" i="2"/>
  <c r="K498" i="2"/>
  <c r="M498" i="2" s="1"/>
  <c r="F1320" i="2" l="1"/>
  <c r="G1320" i="2" s="1"/>
  <c r="E1321" i="2"/>
  <c r="K1388" i="5"/>
  <c r="X1388" i="5"/>
  <c r="Y1388" i="5" s="1"/>
  <c r="V1389" i="5" s="1"/>
  <c r="M1388" i="5"/>
  <c r="H1389" i="5" s="1"/>
  <c r="W499" i="2"/>
  <c r="Z499" i="2"/>
  <c r="H499" i="2"/>
  <c r="N499" i="2" s="1"/>
  <c r="F1321" i="2" l="1"/>
  <c r="G1321" i="2" s="1"/>
  <c r="E1322" i="2"/>
  <c r="W1389" i="5"/>
  <c r="Z1389" i="5"/>
  <c r="L1389" i="5"/>
  <c r="I1389" i="5"/>
  <c r="J1389" i="5"/>
  <c r="J499" i="2"/>
  <c r="I499" i="2"/>
  <c r="L499" i="2"/>
  <c r="X499" i="2" s="1"/>
  <c r="Y499" i="2" s="1"/>
  <c r="E1323" i="2" l="1"/>
  <c r="F1322" i="2"/>
  <c r="G1322" i="2" s="1"/>
  <c r="K499" i="2"/>
  <c r="K1389" i="5"/>
  <c r="X1389" i="5"/>
  <c r="M1389" i="5"/>
  <c r="H1390" i="5" s="1"/>
  <c r="Y1389" i="5"/>
  <c r="V1390" i="5" s="1"/>
  <c r="V500" i="2"/>
  <c r="M499" i="2"/>
  <c r="E1324" i="2" l="1"/>
  <c r="F1323" i="2"/>
  <c r="G1323" i="2" s="1"/>
  <c r="L1390" i="5"/>
  <c r="I1390" i="5"/>
  <c r="J1390" i="5"/>
  <c r="Z1390" i="5"/>
  <c r="W1390" i="5"/>
  <c r="W500" i="2"/>
  <c r="Z500" i="2"/>
  <c r="H500" i="2"/>
  <c r="N500" i="2" s="1"/>
  <c r="F1324" i="2" l="1"/>
  <c r="G1324" i="2" s="1"/>
  <c r="E1325" i="2"/>
  <c r="X1390" i="5"/>
  <c r="Y1390" i="5" s="1"/>
  <c r="V1391" i="5" s="1"/>
  <c r="K1390" i="5"/>
  <c r="M1390" i="5" s="1"/>
  <c r="H1391" i="5" s="1"/>
  <c r="J500" i="2"/>
  <c r="I500" i="2"/>
  <c r="L500" i="2"/>
  <c r="X500" i="2" s="1"/>
  <c r="Y500" i="2" s="1"/>
  <c r="K500" i="2" l="1"/>
  <c r="F1325" i="2"/>
  <c r="G1325" i="2" s="1"/>
  <c r="E1326" i="2"/>
  <c r="L1391" i="5"/>
  <c r="I1391" i="5"/>
  <c r="J1391" i="5"/>
  <c r="Z1391" i="5"/>
  <c r="W1391" i="5"/>
  <c r="V501" i="2"/>
  <c r="M500" i="2"/>
  <c r="E1327" i="2" l="1"/>
  <c r="F1326" i="2"/>
  <c r="G1326" i="2" s="1"/>
  <c r="X1391" i="5"/>
  <c r="Y1391" i="5" s="1"/>
  <c r="V1392" i="5" s="1"/>
  <c r="K1391" i="5"/>
  <c r="M1391" i="5" s="1"/>
  <c r="H1392" i="5" s="1"/>
  <c r="W501" i="2"/>
  <c r="Z501" i="2"/>
  <c r="H501" i="2"/>
  <c r="N501" i="2" s="1"/>
  <c r="F1327" i="2" l="1"/>
  <c r="G1327" i="2" s="1"/>
  <c r="E1328" i="2"/>
  <c r="L1392" i="5"/>
  <c r="J1392" i="5"/>
  <c r="I1392" i="5"/>
  <c r="Z1392" i="5"/>
  <c r="W1392" i="5"/>
  <c r="I501" i="2"/>
  <c r="J501" i="2"/>
  <c r="L501" i="2"/>
  <c r="X501" i="2" s="1"/>
  <c r="Y501" i="2" s="1"/>
  <c r="F1328" i="2" l="1"/>
  <c r="G1328" i="2" s="1"/>
  <c r="E1329" i="2"/>
  <c r="K1392" i="5"/>
  <c r="X1392" i="5"/>
  <c r="Y1392" i="5" s="1"/>
  <c r="V1393" i="5" s="1"/>
  <c r="M1392" i="5"/>
  <c r="H1393" i="5" s="1"/>
  <c r="V502" i="2"/>
  <c r="K501" i="2"/>
  <c r="M501" i="2"/>
  <c r="F1329" i="2" l="1"/>
  <c r="G1329" i="2" s="1"/>
  <c r="E1330" i="2"/>
  <c r="W1393" i="5"/>
  <c r="Z1393" i="5"/>
  <c r="L1393" i="5"/>
  <c r="I1393" i="5"/>
  <c r="J1393" i="5"/>
  <c r="W502" i="2"/>
  <c r="Z502" i="2"/>
  <c r="H502" i="2"/>
  <c r="N502" i="2" s="1"/>
  <c r="E1331" i="2" l="1"/>
  <c r="F1330" i="2"/>
  <c r="G1330" i="2" s="1"/>
  <c r="K1393" i="5"/>
  <c r="X1393" i="5"/>
  <c r="M1393" i="5"/>
  <c r="H1394" i="5" s="1"/>
  <c r="Y1393" i="5"/>
  <c r="V1394" i="5" s="1"/>
  <c r="I502" i="2"/>
  <c r="J502" i="2"/>
  <c r="L502" i="2"/>
  <c r="X502" i="2" s="1"/>
  <c r="Y502" i="2" s="1"/>
  <c r="E1332" i="2" l="1"/>
  <c r="F1331" i="2"/>
  <c r="G1331" i="2" s="1"/>
  <c r="L1394" i="5"/>
  <c r="I1394" i="5"/>
  <c r="J1394" i="5"/>
  <c r="Z1394" i="5"/>
  <c r="W1394" i="5"/>
  <c r="V503" i="2"/>
  <c r="K502" i="2"/>
  <c r="M502" i="2" s="1"/>
  <c r="F1332" i="2" l="1"/>
  <c r="G1332" i="2" s="1"/>
  <c r="E1333" i="2"/>
  <c r="X1394" i="5"/>
  <c r="Y1394" i="5" s="1"/>
  <c r="V1395" i="5" s="1"/>
  <c r="K1394" i="5"/>
  <c r="M1394" i="5" s="1"/>
  <c r="H1395" i="5" s="1"/>
  <c r="W503" i="2"/>
  <c r="Z503" i="2"/>
  <c r="H503" i="2"/>
  <c r="N503" i="2" s="1"/>
  <c r="F1333" i="2" l="1"/>
  <c r="G1333" i="2" s="1"/>
  <c r="E1334" i="2"/>
  <c r="L1395" i="5"/>
  <c r="I1395" i="5"/>
  <c r="J1395" i="5"/>
  <c r="Z1395" i="5"/>
  <c r="W1395" i="5"/>
  <c r="I503" i="2"/>
  <c r="J503" i="2"/>
  <c r="L503" i="2"/>
  <c r="X503" i="2" s="1"/>
  <c r="Y503" i="2" s="1"/>
  <c r="E1335" i="2" l="1"/>
  <c r="F1334" i="2"/>
  <c r="G1334" i="2" s="1"/>
  <c r="X1395" i="5"/>
  <c r="Y1395" i="5" s="1"/>
  <c r="V1396" i="5" s="1"/>
  <c r="K1395" i="5"/>
  <c r="M1395" i="5" s="1"/>
  <c r="H1396" i="5" s="1"/>
  <c r="V504" i="2"/>
  <c r="K503" i="2"/>
  <c r="M503" i="2"/>
  <c r="F1335" i="2" l="1"/>
  <c r="G1335" i="2" s="1"/>
  <c r="E1336" i="2"/>
  <c r="L1396" i="5"/>
  <c r="I1396" i="5"/>
  <c r="J1396" i="5"/>
  <c r="Z1396" i="5"/>
  <c r="W1396" i="5"/>
  <c r="W504" i="2"/>
  <c r="Z504" i="2"/>
  <c r="H504" i="2"/>
  <c r="N504" i="2" s="1"/>
  <c r="F1336" i="2" l="1"/>
  <c r="G1336" i="2" s="1"/>
  <c r="E1337" i="2"/>
  <c r="X1396" i="5"/>
  <c r="Y1396" i="5" s="1"/>
  <c r="V1397" i="5" s="1"/>
  <c r="K1396" i="5"/>
  <c r="M1396" i="5" s="1"/>
  <c r="H1397" i="5" s="1"/>
  <c r="J504" i="2"/>
  <c r="I504" i="2"/>
  <c r="L504" i="2"/>
  <c r="X504" i="2" s="1"/>
  <c r="Y504" i="2" s="1"/>
  <c r="K504" i="2" l="1"/>
  <c r="F1337" i="2"/>
  <c r="G1337" i="2" s="1"/>
  <c r="E1338" i="2"/>
  <c r="L1397" i="5"/>
  <c r="I1397" i="5"/>
  <c r="J1397" i="5"/>
  <c r="W1397" i="5"/>
  <c r="Z1397" i="5"/>
  <c r="V505" i="2"/>
  <c r="M504" i="2"/>
  <c r="F1338" i="2" l="1"/>
  <c r="G1338" i="2" s="1"/>
  <c r="E1339" i="2"/>
  <c r="K1397" i="5"/>
  <c r="X1397" i="5"/>
  <c r="Y1397" i="5" s="1"/>
  <c r="V1398" i="5" s="1"/>
  <c r="M1397" i="5"/>
  <c r="H1398" i="5" s="1"/>
  <c r="W505" i="2"/>
  <c r="Z505" i="2"/>
  <c r="H505" i="2"/>
  <c r="N505" i="2" s="1"/>
  <c r="F1339" i="2" l="1"/>
  <c r="G1339" i="2" s="1"/>
  <c r="E1340" i="2"/>
  <c r="Z1398" i="5"/>
  <c r="W1398" i="5"/>
  <c r="L1398" i="5"/>
  <c r="I1398" i="5"/>
  <c r="J1398" i="5"/>
  <c r="I505" i="2"/>
  <c r="J505" i="2"/>
  <c r="L505" i="2"/>
  <c r="X505" i="2" s="1"/>
  <c r="Y505" i="2" s="1"/>
  <c r="F1340" i="2" l="1"/>
  <c r="G1340" i="2" s="1"/>
  <c r="E1341" i="2"/>
  <c r="K1398" i="5"/>
  <c r="X1398" i="5"/>
  <c r="M1398" i="5"/>
  <c r="H1399" i="5" s="1"/>
  <c r="Y1398" i="5"/>
  <c r="V1399" i="5" s="1"/>
  <c r="V506" i="2"/>
  <c r="K505" i="2"/>
  <c r="M505" i="2"/>
  <c r="E1342" i="2" l="1"/>
  <c r="F1341" i="2"/>
  <c r="G1341" i="2" s="1"/>
  <c r="L1399" i="5"/>
  <c r="I1399" i="5"/>
  <c r="J1399" i="5"/>
  <c r="Z1399" i="5"/>
  <c r="W1399" i="5"/>
  <c r="W506" i="2"/>
  <c r="Z506" i="2"/>
  <c r="H506" i="2"/>
  <c r="N506" i="2" s="1"/>
  <c r="E1343" i="2" l="1"/>
  <c r="F1342" i="2"/>
  <c r="G1342" i="2" s="1"/>
  <c r="K1399" i="5"/>
  <c r="X1399" i="5"/>
  <c r="Y1399" i="5" s="1"/>
  <c r="V1400" i="5" s="1"/>
  <c r="M1399" i="5"/>
  <c r="H1400" i="5" s="1"/>
  <c r="I506" i="2"/>
  <c r="J506" i="2"/>
  <c r="L506" i="2"/>
  <c r="X506" i="2" s="1"/>
  <c r="Y506" i="2" s="1"/>
  <c r="F1343" i="2" l="1"/>
  <c r="G1343" i="2" s="1"/>
  <c r="E1344" i="2"/>
  <c r="Z1400" i="5"/>
  <c r="W1400" i="5"/>
  <c r="L1400" i="5"/>
  <c r="I1400" i="5"/>
  <c r="J1400" i="5"/>
  <c r="V507" i="2"/>
  <c r="K506" i="2"/>
  <c r="M506" i="2" s="1"/>
  <c r="F1344" i="2" l="1"/>
  <c r="G1344" i="2" s="1"/>
  <c r="E1345" i="2"/>
  <c r="X1400" i="5"/>
  <c r="K1400" i="5"/>
  <c r="M1400" i="5" s="1"/>
  <c r="H1401" i="5" s="1"/>
  <c r="Y1400" i="5"/>
  <c r="V1401" i="5" s="1"/>
  <c r="W507" i="2"/>
  <c r="Z507" i="2"/>
  <c r="H507" i="2"/>
  <c r="N507" i="2" s="1"/>
  <c r="E1346" i="2" l="1"/>
  <c r="F1345" i="2"/>
  <c r="G1345" i="2" s="1"/>
  <c r="L1401" i="5"/>
  <c r="I1401" i="5"/>
  <c r="J1401" i="5"/>
  <c r="W1401" i="5"/>
  <c r="Z1401" i="5"/>
  <c r="I507" i="2"/>
  <c r="J507" i="2"/>
  <c r="L507" i="2"/>
  <c r="X507" i="2" s="1"/>
  <c r="Y507" i="2" s="1"/>
  <c r="E1347" i="2" l="1"/>
  <c r="F1346" i="2"/>
  <c r="G1346" i="2" s="1"/>
  <c r="X1401" i="5"/>
  <c r="Y1401" i="5" s="1"/>
  <c r="V1402" i="5" s="1"/>
  <c r="K1401" i="5"/>
  <c r="M1401" i="5" s="1"/>
  <c r="H1402" i="5" s="1"/>
  <c r="V508" i="2"/>
  <c r="K507" i="2"/>
  <c r="M507" i="2"/>
  <c r="E1348" i="2" l="1"/>
  <c r="F1347" i="2"/>
  <c r="G1347" i="2" s="1"/>
  <c r="L1402" i="5"/>
  <c r="I1402" i="5"/>
  <c r="J1402" i="5"/>
  <c r="Z1402" i="5"/>
  <c r="W1402" i="5"/>
  <c r="W508" i="2"/>
  <c r="Z508" i="2"/>
  <c r="H508" i="2"/>
  <c r="N508" i="2" s="1"/>
  <c r="F1348" i="2" l="1"/>
  <c r="G1348" i="2" s="1"/>
  <c r="E1349" i="2"/>
  <c r="X1402" i="5"/>
  <c r="Y1402" i="5" s="1"/>
  <c r="V1403" i="5" s="1"/>
  <c r="K1402" i="5"/>
  <c r="M1402" i="5" s="1"/>
  <c r="H1403" i="5" s="1"/>
  <c r="I508" i="2"/>
  <c r="J508" i="2"/>
  <c r="L508" i="2"/>
  <c r="X508" i="2" s="1"/>
  <c r="Y508" i="2" s="1"/>
  <c r="E1350" i="2" l="1"/>
  <c r="F1349" i="2"/>
  <c r="G1349" i="2" s="1"/>
  <c r="L1403" i="5"/>
  <c r="I1403" i="5"/>
  <c r="J1403" i="5"/>
  <c r="Z1403" i="5"/>
  <c r="W1403" i="5"/>
  <c r="V509" i="2"/>
  <c r="K508" i="2"/>
  <c r="M508" i="2" s="1"/>
  <c r="F1350" i="2" l="1"/>
  <c r="G1350" i="2" s="1"/>
  <c r="E1351" i="2"/>
  <c r="X1403" i="5"/>
  <c r="Y1403" i="5" s="1"/>
  <c r="V1404" i="5" s="1"/>
  <c r="K1403" i="5"/>
  <c r="M1403" i="5" s="1"/>
  <c r="H1404" i="5" s="1"/>
  <c r="W509" i="2"/>
  <c r="Z509" i="2"/>
  <c r="H509" i="2"/>
  <c r="N509" i="2" s="1"/>
  <c r="F1351" i="2" l="1"/>
  <c r="G1351" i="2" s="1"/>
  <c r="E1352" i="2"/>
  <c r="L1404" i="5"/>
  <c r="I1404" i="5"/>
  <c r="J1404" i="5"/>
  <c r="Z1404" i="5"/>
  <c r="W1404" i="5"/>
  <c r="I509" i="2"/>
  <c r="J509" i="2"/>
  <c r="L509" i="2"/>
  <c r="X509" i="2" s="1"/>
  <c r="Y509" i="2" s="1"/>
  <c r="F1352" i="2" l="1"/>
  <c r="G1352" i="2" s="1"/>
  <c r="E1353" i="2"/>
  <c r="X1404" i="5"/>
  <c r="Y1404" i="5"/>
  <c r="V1405" i="5" s="1"/>
  <c r="K1404" i="5"/>
  <c r="M1404" i="5" s="1"/>
  <c r="H1405" i="5" s="1"/>
  <c r="V510" i="2"/>
  <c r="K509" i="2"/>
  <c r="M509" i="2"/>
  <c r="F1353" i="2" l="1"/>
  <c r="G1353" i="2" s="1"/>
  <c r="E1354" i="2"/>
  <c r="L1405" i="5"/>
  <c r="I1405" i="5"/>
  <c r="J1405" i="5"/>
  <c r="W1405" i="5"/>
  <c r="Z1405" i="5"/>
  <c r="W510" i="2"/>
  <c r="Z510" i="2"/>
  <c r="H510" i="2"/>
  <c r="N510" i="2" s="1"/>
  <c r="F1354" i="2" l="1"/>
  <c r="G1354" i="2" s="1"/>
  <c r="E1355" i="2"/>
  <c r="X1405" i="5"/>
  <c r="Y1405" i="5" s="1"/>
  <c r="V1406" i="5" s="1"/>
  <c r="K1405" i="5"/>
  <c r="M1405" i="5" s="1"/>
  <c r="H1406" i="5" s="1"/>
  <c r="I510" i="2"/>
  <c r="J510" i="2"/>
  <c r="L510" i="2"/>
  <c r="X510" i="2" s="1"/>
  <c r="Y510" i="2" s="1"/>
  <c r="E1356" i="2" l="1"/>
  <c r="F1355" i="2"/>
  <c r="G1355" i="2" s="1"/>
  <c r="Z1406" i="5"/>
  <c r="W1406" i="5"/>
  <c r="L1406" i="5"/>
  <c r="I1406" i="5"/>
  <c r="J1406" i="5"/>
  <c r="V511" i="2"/>
  <c r="K510" i="2"/>
  <c r="M510" i="2" s="1"/>
  <c r="E1357" i="2" l="1"/>
  <c r="F1356" i="2"/>
  <c r="G1356" i="2" s="1"/>
  <c r="X1406" i="5"/>
  <c r="K1406" i="5"/>
  <c r="M1406" i="5" s="1"/>
  <c r="H1407" i="5" s="1"/>
  <c r="Y1406" i="5"/>
  <c r="V1407" i="5" s="1"/>
  <c r="W511" i="2"/>
  <c r="Z511" i="2"/>
  <c r="H511" i="2"/>
  <c r="N511" i="2" s="1"/>
  <c r="F1357" i="2" l="1"/>
  <c r="G1357" i="2" s="1"/>
  <c r="E1358" i="2"/>
  <c r="L1407" i="5"/>
  <c r="I1407" i="5"/>
  <c r="J1407" i="5"/>
  <c r="Z1407" i="5"/>
  <c r="W1407" i="5"/>
  <c r="I511" i="2"/>
  <c r="J511" i="2"/>
  <c r="L511" i="2"/>
  <c r="X511" i="2" s="1"/>
  <c r="Y511" i="2" s="1"/>
  <c r="E1359" i="2" l="1"/>
  <c r="F1358" i="2"/>
  <c r="G1358" i="2" s="1"/>
  <c r="K1407" i="5"/>
  <c r="X1407" i="5"/>
  <c r="Y1407" i="5" s="1"/>
  <c r="V1408" i="5" s="1"/>
  <c r="M1407" i="5"/>
  <c r="H1408" i="5" s="1"/>
  <c r="V512" i="2"/>
  <c r="K511" i="2"/>
  <c r="M511" i="2"/>
  <c r="E1360" i="2" l="1"/>
  <c r="F1359" i="2"/>
  <c r="G1359" i="2" s="1"/>
  <c r="Z1408" i="5"/>
  <c r="W1408" i="5"/>
  <c r="L1408" i="5"/>
  <c r="I1408" i="5"/>
  <c r="J1408" i="5"/>
  <c r="W512" i="2"/>
  <c r="Z512" i="2"/>
  <c r="H512" i="2"/>
  <c r="N512" i="2" s="1"/>
  <c r="F1360" i="2" l="1"/>
  <c r="G1360" i="2" s="1"/>
  <c r="E1361" i="2"/>
  <c r="X1408" i="5"/>
  <c r="K1408" i="5"/>
  <c r="M1408" i="5" s="1"/>
  <c r="H1409" i="5" s="1"/>
  <c r="Y1408" i="5"/>
  <c r="V1409" i="5" s="1"/>
  <c r="I512" i="2"/>
  <c r="J512" i="2"/>
  <c r="L512" i="2"/>
  <c r="X512" i="2" s="1"/>
  <c r="Y512" i="2" s="1"/>
  <c r="F1361" i="2" l="1"/>
  <c r="G1361" i="2" s="1"/>
  <c r="E1362" i="2"/>
  <c r="L1409" i="5"/>
  <c r="I1409" i="5"/>
  <c r="J1409" i="5"/>
  <c r="W1409" i="5"/>
  <c r="Z1409" i="5"/>
  <c r="V513" i="2"/>
  <c r="K512" i="2"/>
  <c r="M512" i="2" s="1"/>
  <c r="E1363" i="2" l="1"/>
  <c r="F1362" i="2"/>
  <c r="G1362" i="2" s="1"/>
  <c r="X1409" i="5"/>
  <c r="Y1409" i="5" s="1"/>
  <c r="V1410" i="5" s="1"/>
  <c r="K1409" i="5"/>
  <c r="M1409" i="5" s="1"/>
  <c r="H1410" i="5" s="1"/>
  <c r="W513" i="2"/>
  <c r="Z513" i="2"/>
  <c r="H513" i="2"/>
  <c r="N513" i="2" s="1"/>
  <c r="E1364" i="2" l="1"/>
  <c r="F1363" i="2"/>
  <c r="G1363" i="2" s="1"/>
  <c r="L1410" i="5"/>
  <c r="J1410" i="5"/>
  <c r="I1410" i="5"/>
  <c r="Z1410" i="5"/>
  <c r="W1410" i="5"/>
  <c r="I513" i="2"/>
  <c r="J513" i="2"/>
  <c r="L513" i="2"/>
  <c r="X513" i="2" s="1"/>
  <c r="Y513" i="2" s="1"/>
  <c r="F1364" i="2" l="1"/>
  <c r="G1364" i="2" s="1"/>
  <c r="E1365" i="2"/>
  <c r="K1410" i="5"/>
  <c r="X1410" i="5"/>
  <c r="Y1410" i="5" s="1"/>
  <c r="V1411" i="5" s="1"/>
  <c r="M1410" i="5"/>
  <c r="H1411" i="5" s="1"/>
  <c r="V514" i="2"/>
  <c r="K513" i="2"/>
  <c r="M513" i="2"/>
  <c r="F1365" i="2" l="1"/>
  <c r="G1365" i="2" s="1"/>
  <c r="E1366" i="2"/>
  <c r="Z1411" i="5"/>
  <c r="W1411" i="5"/>
  <c r="L1411" i="5"/>
  <c r="I1411" i="5"/>
  <c r="J1411" i="5"/>
  <c r="W514" i="2"/>
  <c r="Z514" i="2"/>
  <c r="H514" i="2"/>
  <c r="N514" i="2" s="1"/>
  <c r="E1367" i="2" l="1"/>
  <c r="F1366" i="2"/>
  <c r="G1366" i="2" s="1"/>
  <c r="K1411" i="5"/>
  <c r="X1411" i="5"/>
  <c r="M1411" i="5"/>
  <c r="H1412" i="5" s="1"/>
  <c r="Y1411" i="5"/>
  <c r="V1412" i="5" s="1"/>
  <c r="I514" i="2"/>
  <c r="J514" i="2"/>
  <c r="L514" i="2"/>
  <c r="X514" i="2" s="1"/>
  <c r="Y514" i="2" s="1"/>
  <c r="F1367" i="2" l="1"/>
  <c r="G1367" i="2" s="1"/>
  <c r="E1368" i="2"/>
  <c r="L1412" i="5"/>
  <c r="J1412" i="5"/>
  <c r="I1412" i="5"/>
  <c r="Z1412" i="5"/>
  <c r="W1412" i="5"/>
  <c r="V515" i="2"/>
  <c r="K514" i="2"/>
  <c r="M514" i="2" s="1"/>
  <c r="E1369" i="2" l="1"/>
  <c r="F1368" i="2"/>
  <c r="G1368" i="2" s="1"/>
  <c r="K1412" i="5"/>
  <c r="X1412" i="5"/>
  <c r="Y1412" i="5" s="1"/>
  <c r="V1413" i="5" s="1"/>
  <c r="M1412" i="5"/>
  <c r="H1413" i="5" s="1"/>
  <c r="W515" i="2"/>
  <c r="Z515" i="2"/>
  <c r="H515" i="2"/>
  <c r="N515" i="2" s="1"/>
  <c r="F1369" i="2" l="1"/>
  <c r="G1369" i="2" s="1"/>
  <c r="E1370" i="2"/>
  <c r="W1413" i="5"/>
  <c r="Z1413" i="5"/>
  <c r="L1413" i="5"/>
  <c r="J1413" i="5"/>
  <c r="I1413" i="5"/>
  <c r="K1413" i="5" s="1"/>
  <c r="J515" i="2"/>
  <c r="I515" i="2"/>
  <c r="L515" i="2"/>
  <c r="X515" i="2" s="1"/>
  <c r="Y515" i="2" s="1"/>
  <c r="E1371" i="2" l="1"/>
  <c r="F1370" i="2"/>
  <c r="G1370" i="2" s="1"/>
  <c r="K515" i="2"/>
  <c r="X1413" i="5"/>
  <c r="M1413" i="5"/>
  <c r="H1414" i="5" s="1"/>
  <c r="Y1413" i="5"/>
  <c r="V1414" i="5" s="1"/>
  <c r="V516" i="2"/>
  <c r="M515" i="2"/>
  <c r="E1372" i="2" l="1"/>
  <c r="F1371" i="2"/>
  <c r="G1371" i="2" s="1"/>
  <c r="L1414" i="5"/>
  <c r="I1414" i="5"/>
  <c r="J1414" i="5"/>
  <c r="Z1414" i="5"/>
  <c r="W1414" i="5"/>
  <c r="W516" i="2"/>
  <c r="Z516" i="2"/>
  <c r="H516" i="2"/>
  <c r="N516" i="2" s="1"/>
  <c r="F1372" i="2" l="1"/>
  <c r="G1372" i="2" s="1"/>
  <c r="E1373" i="2"/>
  <c r="X1414" i="5"/>
  <c r="Y1414" i="5" s="1"/>
  <c r="V1415" i="5" s="1"/>
  <c r="K1414" i="5"/>
  <c r="M1414" i="5" s="1"/>
  <c r="H1415" i="5" s="1"/>
  <c r="I516" i="2"/>
  <c r="J516" i="2"/>
  <c r="L516" i="2"/>
  <c r="X516" i="2" s="1"/>
  <c r="Y516" i="2" s="1"/>
  <c r="F1373" i="2" l="1"/>
  <c r="G1373" i="2" s="1"/>
  <c r="E1374" i="2"/>
  <c r="L1415" i="5"/>
  <c r="J1415" i="5"/>
  <c r="I1415" i="5"/>
  <c r="Z1415" i="5"/>
  <c r="W1415" i="5"/>
  <c r="V517" i="2"/>
  <c r="K516" i="2"/>
  <c r="M516" i="2" s="1"/>
  <c r="E1375" i="2" l="1"/>
  <c r="F1374" i="2"/>
  <c r="G1374" i="2" s="1"/>
  <c r="K1415" i="5"/>
  <c r="X1415" i="5"/>
  <c r="Y1415" i="5" s="1"/>
  <c r="V1416" i="5" s="1"/>
  <c r="M1415" i="5"/>
  <c r="H1416" i="5" s="1"/>
  <c r="W517" i="2"/>
  <c r="Z517" i="2"/>
  <c r="H517" i="2"/>
  <c r="N517" i="2" s="1"/>
  <c r="E1376" i="2" l="1"/>
  <c r="F1375" i="2"/>
  <c r="G1375" i="2" s="1"/>
  <c r="Z1416" i="5"/>
  <c r="W1416" i="5"/>
  <c r="L1416" i="5"/>
  <c r="I1416" i="5"/>
  <c r="J1416" i="5"/>
  <c r="J517" i="2"/>
  <c r="I517" i="2"/>
  <c r="L517" i="2"/>
  <c r="X517" i="2" s="1"/>
  <c r="Y517" i="2" s="1"/>
  <c r="E1377" i="2" l="1"/>
  <c r="F1376" i="2"/>
  <c r="G1376" i="2" s="1"/>
  <c r="K517" i="2"/>
  <c r="K1416" i="5"/>
  <c r="X1416" i="5"/>
  <c r="M1416" i="5"/>
  <c r="H1417" i="5" s="1"/>
  <c r="Y1416" i="5"/>
  <c r="V1417" i="5" s="1"/>
  <c r="V518" i="2"/>
  <c r="M517" i="2"/>
  <c r="F1377" i="2" l="1"/>
  <c r="G1377" i="2" s="1"/>
  <c r="E1378" i="2"/>
  <c r="L1417" i="5"/>
  <c r="J1417" i="5"/>
  <c r="I1417" i="5"/>
  <c r="W1417" i="5"/>
  <c r="Z1417" i="5"/>
  <c r="W518" i="2"/>
  <c r="Z518" i="2"/>
  <c r="H518" i="2"/>
  <c r="N518" i="2" s="1"/>
  <c r="F1378" i="2" l="1"/>
  <c r="G1378" i="2" s="1"/>
  <c r="E1379" i="2"/>
  <c r="K1417" i="5"/>
  <c r="X1417" i="5"/>
  <c r="M1417" i="5"/>
  <c r="H1418" i="5" s="1"/>
  <c r="Y1417" i="5"/>
  <c r="V1418" i="5" s="1"/>
  <c r="J518" i="2"/>
  <c r="I518" i="2"/>
  <c r="L518" i="2"/>
  <c r="X518" i="2" s="1"/>
  <c r="Y518" i="2" s="1"/>
  <c r="K518" i="2" l="1"/>
  <c r="F1379" i="2"/>
  <c r="G1379" i="2" s="1"/>
  <c r="E1380" i="2"/>
  <c r="L1418" i="5"/>
  <c r="I1418" i="5"/>
  <c r="J1418" i="5"/>
  <c r="Z1418" i="5"/>
  <c r="W1418" i="5"/>
  <c r="M518" i="2"/>
  <c r="H519" i="2" s="1"/>
  <c r="N519" i="2" s="1"/>
  <c r="V519" i="2"/>
  <c r="E1381" i="2" l="1"/>
  <c r="F1380" i="2"/>
  <c r="G1380" i="2" s="1"/>
  <c r="X1418" i="5"/>
  <c r="Y1418" i="5" s="1"/>
  <c r="V1419" i="5" s="1"/>
  <c r="K1418" i="5"/>
  <c r="M1418" i="5" s="1"/>
  <c r="H1419" i="5" s="1"/>
  <c r="W519" i="2"/>
  <c r="Z519" i="2"/>
  <c r="J519" i="2"/>
  <c r="I519" i="2"/>
  <c r="L519" i="2"/>
  <c r="X519" i="2" s="1"/>
  <c r="Y519" i="2" l="1"/>
  <c r="K519" i="2"/>
  <c r="E1382" i="2"/>
  <c r="F1381" i="2"/>
  <c r="G1381" i="2" s="1"/>
  <c r="L1419" i="5"/>
  <c r="I1419" i="5"/>
  <c r="J1419" i="5"/>
  <c r="Z1419" i="5"/>
  <c r="W1419" i="5"/>
  <c r="V520" i="2"/>
  <c r="M519" i="2"/>
  <c r="F1382" i="2" l="1"/>
  <c r="G1382" i="2" s="1"/>
  <c r="E1383" i="2"/>
  <c r="X1419" i="5"/>
  <c r="Y1419" i="5"/>
  <c r="V1420" i="5" s="1"/>
  <c r="K1419" i="5"/>
  <c r="M1419" i="5" s="1"/>
  <c r="H1420" i="5" s="1"/>
  <c r="W520" i="2"/>
  <c r="Z520" i="2"/>
  <c r="H520" i="2"/>
  <c r="N520" i="2" s="1"/>
  <c r="F1383" i="2" l="1"/>
  <c r="G1383" i="2" s="1"/>
  <c r="E1384" i="2"/>
  <c r="L1420" i="5"/>
  <c r="I1420" i="5"/>
  <c r="J1420" i="5"/>
  <c r="Z1420" i="5"/>
  <c r="W1420" i="5"/>
  <c r="I520" i="2"/>
  <c r="J520" i="2"/>
  <c r="L520" i="2"/>
  <c r="X520" i="2" s="1"/>
  <c r="Y520" i="2" s="1"/>
  <c r="E1385" i="2" l="1"/>
  <c r="F1384" i="2"/>
  <c r="G1384" i="2" s="1"/>
  <c r="X1420" i="5"/>
  <c r="Y1420" i="5"/>
  <c r="V1421" i="5" s="1"/>
  <c r="K1420" i="5"/>
  <c r="M1420" i="5" s="1"/>
  <c r="H1421" i="5" s="1"/>
  <c r="V521" i="2"/>
  <c r="K520" i="2"/>
  <c r="M520" i="2"/>
  <c r="E1386" i="2" l="1"/>
  <c r="F1385" i="2"/>
  <c r="G1385" i="2" s="1"/>
  <c r="L1421" i="5"/>
  <c r="J1421" i="5"/>
  <c r="I1421" i="5"/>
  <c r="W1421" i="5"/>
  <c r="Z1421" i="5"/>
  <c r="W521" i="2"/>
  <c r="Z521" i="2"/>
  <c r="H521" i="2"/>
  <c r="N521" i="2" s="1"/>
  <c r="E1387" i="2" l="1"/>
  <c r="F1386" i="2"/>
  <c r="G1386" i="2" s="1"/>
  <c r="K1421" i="5"/>
  <c r="X1421" i="5"/>
  <c r="M1421" i="5"/>
  <c r="H1422" i="5" s="1"/>
  <c r="Y1421" i="5"/>
  <c r="V1422" i="5" s="1"/>
  <c r="J521" i="2"/>
  <c r="I521" i="2"/>
  <c r="L521" i="2"/>
  <c r="X521" i="2" s="1"/>
  <c r="Y521" i="2" s="1"/>
  <c r="K521" i="2" l="1"/>
  <c r="E1388" i="2"/>
  <c r="F1387" i="2"/>
  <c r="G1387" i="2" s="1"/>
  <c r="L1422" i="5"/>
  <c r="I1422" i="5"/>
  <c r="J1422" i="5"/>
  <c r="Z1422" i="5"/>
  <c r="W1422" i="5"/>
  <c r="V522" i="2"/>
  <c r="M521" i="2"/>
  <c r="F1388" i="2" l="1"/>
  <c r="G1388" i="2" s="1"/>
  <c r="E1389" i="2"/>
  <c r="X1422" i="5"/>
  <c r="Y1422" i="5" s="1"/>
  <c r="V1423" i="5" s="1"/>
  <c r="K1422" i="5"/>
  <c r="M1422" i="5" s="1"/>
  <c r="H1423" i="5" s="1"/>
  <c r="W522" i="2"/>
  <c r="Z522" i="2"/>
  <c r="H522" i="2"/>
  <c r="N522" i="2" s="1"/>
  <c r="F1389" i="2" l="1"/>
  <c r="G1389" i="2" s="1"/>
  <c r="E1390" i="2"/>
  <c r="L1423" i="5"/>
  <c r="J1423" i="5"/>
  <c r="I1423" i="5"/>
  <c r="Z1423" i="5"/>
  <c r="W1423" i="5"/>
  <c r="I522" i="2"/>
  <c r="J522" i="2"/>
  <c r="L522" i="2"/>
  <c r="X522" i="2" s="1"/>
  <c r="Y522" i="2" s="1"/>
  <c r="F1390" i="2" l="1"/>
  <c r="G1390" i="2" s="1"/>
  <c r="E1391" i="2"/>
  <c r="K1423" i="5"/>
  <c r="X1423" i="5"/>
  <c r="Y1423" i="5" s="1"/>
  <c r="V1424" i="5" s="1"/>
  <c r="M1423" i="5"/>
  <c r="H1424" i="5" s="1"/>
  <c r="V523" i="2"/>
  <c r="K522" i="2"/>
  <c r="M522" i="2"/>
  <c r="E1392" i="2" l="1"/>
  <c r="F1391" i="2"/>
  <c r="G1391" i="2" s="1"/>
  <c r="Z1424" i="5"/>
  <c r="W1424" i="5"/>
  <c r="L1424" i="5"/>
  <c r="I1424" i="5"/>
  <c r="J1424" i="5"/>
  <c r="W523" i="2"/>
  <c r="Z523" i="2"/>
  <c r="H523" i="2"/>
  <c r="N523" i="2" s="1"/>
  <c r="F1392" i="2" l="1"/>
  <c r="G1392" i="2" s="1"/>
  <c r="E1393" i="2"/>
  <c r="X1424" i="5"/>
  <c r="K1424" i="5"/>
  <c r="M1424" i="5" s="1"/>
  <c r="H1425" i="5" s="1"/>
  <c r="Y1424" i="5"/>
  <c r="V1425" i="5" s="1"/>
  <c r="J523" i="2"/>
  <c r="I523" i="2"/>
  <c r="L523" i="2"/>
  <c r="X523" i="2" s="1"/>
  <c r="Y523" i="2" s="1"/>
  <c r="K523" i="2" l="1"/>
  <c r="F1393" i="2"/>
  <c r="G1393" i="2" s="1"/>
  <c r="E1394" i="2"/>
  <c r="L1425" i="5"/>
  <c r="I1425" i="5"/>
  <c r="J1425" i="5"/>
  <c r="W1425" i="5"/>
  <c r="Z1425" i="5"/>
  <c r="V524" i="2"/>
  <c r="M523" i="2"/>
  <c r="F1394" i="2" l="1"/>
  <c r="G1394" i="2" s="1"/>
  <c r="E1395" i="2"/>
  <c r="X1425" i="5"/>
  <c r="Y1425" i="5" s="1"/>
  <c r="V1426" i="5" s="1"/>
  <c r="K1425" i="5"/>
  <c r="M1425" i="5" s="1"/>
  <c r="H1426" i="5" s="1"/>
  <c r="W524" i="2"/>
  <c r="Z524" i="2"/>
  <c r="H524" i="2"/>
  <c r="N524" i="2" s="1"/>
  <c r="F1395" i="2" l="1"/>
  <c r="G1395" i="2" s="1"/>
  <c r="E1396" i="2"/>
  <c r="L1426" i="5"/>
  <c r="I1426" i="5"/>
  <c r="J1426" i="5"/>
  <c r="Z1426" i="5"/>
  <c r="W1426" i="5"/>
  <c r="I524" i="2"/>
  <c r="J524" i="2"/>
  <c r="L524" i="2"/>
  <c r="X524" i="2" s="1"/>
  <c r="Y524" i="2" s="1"/>
  <c r="F1396" i="2" l="1"/>
  <c r="G1396" i="2" s="1"/>
  <c r="E1397" i="2"/>
  <c r="X1426" i="5"/>
  <c r="Y1426" i="5" s="1"/>
  <c r="V1427" i="5" s="1"/>
  <c r="K1426" i="5"/>
  <c r="M1426" i="5" s="1"/>
  <c r="H1427" i="5" s="1"/>
  <c r="V525" i="2"/>
  <c r="K524" i="2"/>
  <c r="M524" i="2"/>
  <c r="E1398" i="2" l="1"/>
  <c r="F1397" i="2"/>
  <c r="G1397" i="2" s="1"/>
  <c r="L1427" i="5"/>
  <c r="I1427" i="5"/>
  <c r="J1427" i="5"/>
  <c r="Z1427" i="5"/>
  <c r="W1427" i="5"/>
  <c r="W525" i="2"/>
  <c r="Z525" i="2"/>
  <c r="H525" i="2"/>
  <c r="N525" i="2" s="1"/>
  <c r="E1399" i="2" l="1"/>
  <c r="F1398" i="2"/>
  <c r="G1398" i="2" s="1"/>
  <c r="X1427" i="5"/>
  <c r="Y1427" i="5" s="1"/>
  <c r="V1428" i="5" s="1"/>
  <c r="K1427" i="5"/>
  <c r="M1427" i="5" s="1"/>
  <c r="H1428" i="5" s="1"/>
  <c r="J525" i="2"/>
  <c r="I525" i="2"/>
  <c r="L525" i="2"/>
  <c r="X525" i="2" s="1"/>
  <c r="Y525" i="2" s="1"/>
  <c r="K525" i="2" l="1"/>
  <c r="E1400" i="2"/>
  <c r="F1399" i="2"/>
  <c r="G1399" i="2" s="1"/>
  <c r="L1428" i="5"/>
  <c r="I1428" i="5"/>
  <c r="J1428" i="5"/>
  <c r="Z1428" i="5"/>
  <c r="W1428" i="5"/>
  <c r="V526" i="2"/>
  <c r="M525" i="2"/>
  <c r="F1400" i="2" l="1"/>
  <c r="G1400" i="2" s="1"/>
  <c r="E1401" i="2"/>
  <c r="X1428" i="5"/>
  <c r="Y1428" i="5" s="1"/>
  <c r="V1429" i="5" s="1"/>
  <c r="K1428" i="5"/>
  <c r="M1428" i="5" s="1"/>
  <c r="H1429" i="5" s="1"/>
  <c r="W526" i="2"/>
  <c r="Z526" i="2"/>
  <c r="H526" i="2"/>
  <c r="N526" i="2" s="1"/>
  <c r="E1402" i="2" l="1"/>
  <c r="F1401" i="2"/>
  <c r="G1401" i="2" s="1"/>
  <c r="W1429" i="5"/>
  <c r="Z1429" i="5"/>
  <c r="L1429" i="5"/>
  <c r="J1429" i="5"/>
  <c r="I1429" i="5"/>
  <c r="I526" i="2"/>
  <c r="J526" i="2"/>
  <c r="L526" i="2"/>
  <c r="X526" i="2" s="1"/>
  <c r="Y526" i="2" s="1"/>
  <c r="F1402" i="2" l="1"/>
  <c r="G1402" i="2" s="1"/>
  <c r="E1403" i="2"/>
  <c r="K1429" i="5"/>
  <c r="X1429" i="5"/>
  <c r="M1429" i="5"/>
  <c r="H1430" i="5" s="1"/>
  <c r="Y1429" i="5"/>
  <c r="V1430" i="5" s="1"/>
  <c r="V527" i="2"/>
  <c r="K526" i="2"/>
  <c r="M526" i="2"/>
  <c r="E1404" i="2" l="1"/>
  <c r="F1403" i="2"/>
  <c r="G1403" i="2" s="1"/>
  <c r="Z1430" i="5"/>
  <c r="W1430" i="5"/>
  <c r="L1430" i="5"/>
  <c r="I1430" i="5"/>
  <c r="J1430" i="5"/>
  <c r="W527" i="2"/>
  <c r="Z527" i="2"/>
  <c r="H527" i="2"/>
  <c r="N527" i="2" s="1"/>
  <c r="E1405" i="2" l="1"/>
  <c r="F1404" i="2"/>
  <c r="G1404" i="2" s="1"/>
  <c r="K1430" i="5"/>
  <c r="X1430" i="5"/>
  <c r="M1430" i="5"/>
  <c r="H1431" i="5" s="1"/>
  <c r="Y1430" i="5"/>
  <c r="V1431" i="5" s="1"/>
  <c r="I527" i="2"/>
  <c r="J527" i="2"/>
  <c r="L527" i="2"/>
  <c r="X527" i="2" s="1"/>
  <c r="Y527" i="2" s="1"/>
  <c r="F1405" i="2" l="1"/>
  <c r="G1405" i="2" s="1"/>
  <c r="E1406" i="2"/>
  <c r="W1431" i="5"/>
  <c r="Z1431" i="5"/>
  <c r="L1431" i="5"/>
  <c r="I1431" i="5"/>
  <c r="J1431" i="5"/>
  <c r="V528" i="2"/>
  <c r="K527" i="2"/>
  <c r="M527" i="2" s="1"/>
  <c r="E1407" i="2" l="1"/>
  <c r="F1406" i="2"/>
  <c r="G1406" i="2" s="1"/>
  <c r="X1431" i="5"/>
  <c r="K1431" i="5"/>
  <c r="M1431" i="5" s="1"/>
  <c r="H1432" i="5" s="1"/>
  <c r="Y1431" i="5"/>
  <c r="V1432" i="5" s="1"/>
  <c r="W528" i="2"/>
  <c r="Z528" i="2"/>
  <c r="H528" i="2"/>
  <c r="N528" i="2" s="1"/>
  <c r="E1408" i="2" l="1"/>
  <c r="F1407" i="2"/>
  <c r="G1407" i="2" s="1"/>
  <c r="L1432" i="5"/>
  <c r="I1432" i="5"/>
  <c r="J1432" i="5"/>
  <c r="Z1432" i="5"/>
  <c r="W1432" i="5"/>
  <c r="J528" i="2"/>
  <c r="I528" i="2"/>
  <c r="L528" i="2"/>
  <c r="X528" i="2" s="1"/>
  <c r="Y528" i="2" s="1"/>
  <c r="E1409" i="2" l="1"/>
  <c r="F1408" i="2"/>
  <c r="G1408" i="2" s="1"/>
  <c r="K528" i="2"/>
  <c r="K1432" i="5"/>
  <c r="X1432" i="5"/>
  <c r="Y1432" i="5" s="1"/>
  <c r="V1433" i="5" s="1"/>
  <c r="M1432" i="5"/>
  <c r="H1433" i="5" s="1"/>
  <c r="V529" i="2"/>
  <c r="M528" i="2"/>
  <c r="E1410" i="2" l="1"/>
  <c r="F1409" i="2"/>
  <c r="G1409" i="2" s="1"/>
  <c r="W1433" i="5"/>
  <c r="Z1433" i="5"/>
  <c r="L1433" i="5"/>
  <c r="I1433" i="5"/>
  <c r="J1433" i="5"/>
  <c r="W529" i="2"/>
  <c r="Z529" i="2"/>
  <c r="H529" i="2"/>
  <c r="N529" i="2" s="1"/>
  <c r="E1411" i="2" l="1"/>
  <c r="F1410" i="2"/>
  <c r="G1410" i="2" s="1"/>
  <c r="K1433" i="5"/>
  <c r="X1433" i="5"/>
  <c r="M1433" i="5"/>
  <c r="H1434" i="5" s="1"/>
  <c r="Y1433" i="5"/>
  <c r="V1434" i="5" s="1"/>
  <c r="I529" i="2"/>
  <c r="J529" i="2"/>
  <c r="L529" i="2"/>
  <c r="X529" i="2" s="1"/>
  <c r="Y529" i="2" s="1"/>
  <c r="F1411" i="2" l="1"/>
  <c r="G1411" i="2" s="1"/>
  <c r="E1412" i="2"/>
  <c r="Z1434" i="5"/>
  <c r="W1434" i="5"/>
  <c r="L1434" i="5"/>
  <c r="I1434" i="5"/>
  <c r="J1434" i="5"/>
  <c r="V530" i="2"/>
  <c r="K529" i="2"/>
  <c r="M529" i="2" s="1"/>
  <c r="F1412" i="2" l="1"/>
  <c r="G1412" i="2" s="1"/>
  <c r="E1413" i="2"/>
  <c r="K1434" i="5"/>
  <c r="X1434" i="5"/>
  <c r="M1434" i="5"/>
  <c r="H1435" i="5" s="1"/>
  <c r="Y1434" i="5"/>
  <c r="V1435" i="5" s="1"/>
  <c r="W530" i="2"/>
  <c r="Z530" i="2"/>
  <c r="H530" i="2"/>
  <c r="N530" i="2" s="1"/>
  <c r="F1413" i="2" l="1"/>
  <c r="G1413" i="2" s="1"/>
  <c r="E1414" i="2"/>
  <c r="W1435" i="5"/>
  <c r="Z1435" i="5"/>
  <c r="L1435" i="5"/>
  <c r="J1435" i="5"/>
  <c r="I1435" i="5"/>
  <c r="J530" i="2"/>
  <c r="I530" i="2"/>
  <c r="L530" i="2"/>
  <c r="X530" i="2" s="1"/>
  <c r="Y530" i="2" s="1"/>
  <c r="E1415" i="2" l="1"/>
  <c r="F1414" i="2"/>
  <c r="G1414" i="2" s="1"/>
  <c r="K530" i="2"/>
  <c r="K1435" i="5"/>
  <c r="X1435" i="5"/>
  <c r="M1435" i="5"/>
  <c r="H1436" i="5" s="1"/>
  <c r="Y1435" i="5"/>
  <c r="V1436" i="5" s="1"/>
  <c r="V531" i="2"/>
  <c r="M530" i="2"/>
  <c r="F1415" i="2" l="1"/>
  <c r="G1415" i="2" s="1"/>
  <c r="E1416" i="2"/>
  <c r="L1436" i="5"/>
  <c r="I1436" i="5"/>
  <c r="J1436" i="5"/>
  <c r="Z1436" i="5"/>
  <c r="W1436" i="5"/>
  <c r="W531" i="2"/>
  <c r="Z531" i="2"/>
  <c r="H531" i="2"/>
  <c r="N531" i="2" s="1"/>
  <c r="F1416" i="2" l="1"/>
  <c r="G1416" i="2" s="1"/>
  <c r="E1417" i="2"/>
  <c r="K1436" i="5"/>
  <c r="X1436" i="5"/>
  <c r="Y1436" i="5" s="1"/>
  <c r="V1437" i="5" s="1"/>
  <c r="M1436" i="5"/>
  <c r="H1437" i="5" s="1"/>
  <c r="I531" i="2"/>
  <c r="J531" i="2"/>
  <c r="L531" i="2"/>
  <c r="X531" i="2" s="1"/>
  <c r="Y531" i="2" s="1"/>
  <c r="E1418" i="2" l="1"/>
  <c r="F1417" i="2"/>
  <c r="G1417" i="2" s="1"/>
  <c r="W1437" i="5"/>
  <c r="Z1437" i="5"/>
  <c r="L1437" i="5"/>
  <c r="I1437" i="5"/>
  <c r="J1437" i="5"/>
  <c r="V532" i="2"/>
  <c r="K531" i="2"/>
  <c r="M531" i="2" s="1"/>
  <c r="E1419" i="2" l="1"/>
  <c r="F1418" i="2"/>
  <c r="G1418" i="2" s="1"/>
  <c r="X1437" i="5"/>
  <c r="K1437" i="5"/>
  <c r="M1437" i="5" s="1"/>
  <c r="H1438" i="5" s="1"/>
  <c r="Y1437" i="5"/>
  <c r="V1438" i="5" s="1"/>
  <c r="W532" i="2"/>
  <c r="Z532" i="2"/>
  <c r="H532" i="2"/>
  <c r="N532" i="2" s="1"/>
  <c r="F1419" i="2" l="1"/>
  <c r="G1419" i="2" s="1"/>
  <c r="E1420" i="2"/>
  <c r="L1438" i="5"/>
  <c r="I1438" i="5"/>
  <c r="J1438" i="5"/>
  <c r="Z1438" i="5"/>
  <c r="W1438" i="5"/>
  <c r="I532" i="2"/>
  <c r="J532" i="2"/>
  <c r="L532" i="2"/>
  <c r="X532" i="2" s="1"/>
  <c r="Y532" i="2" s="1"/>
  <c r="F1420" i="2" l="1"/>
  <c r="G1420" i="2" s="1"/>
  <c r="E1421" i="2"/>
  <c r="K1438" i="5"/>
  <c r="X1438" i="5"/>
  <c r="Y1438" i="5" s="1"/>
  <c r="V1439" i="5" s="1"/>
  <c r="M1438" i="5"/>
  <c r="H1439" i="5" s="1"/>
  <c r="V533" i="2"/>
  <c r="K532" i="2"/>
  <c r="M532" i="2"/>
  <c r="E1422" i="2" l="1"/>
  <c r="F1421" i="2"/>
  <c r="G1421" i="2" s="1"/>
  <c r="W1439" i="5"/>
  <c r="Z1439" i="5"/>
  <c r="L1439" i="5"/>
  <c r="I1439" i="5"/>
  <c r="J1439" i="5"/>
  <c r="W533" i="2"/>
  <c r="Z533" i="2"/>
  <c r="H533" i="2"/>
  <c r="N533" i="2" s="1"/>
  <c r="E1423" i="2" l="1"/>
  <c r="F1422" i="2"/>
  <c r="G1422" i="2" s="1"/>
  <c r="X1439" i="5"/>
  <c r="K1439" i="5"/>
  <c r="M1439" i="5" s="1"/>
  <c r="H1440" i="5" s="1"/>
  <c r="Y1439" i="5"/>
  <c r="V1440" i="5" s="1"/>
  <c r="I533" i="2"/>
  <c r="J533" i="2"/>
  <c r="L533" i="2"/>
  <c r="X533" i="2" s="1"/>
  <c r="Y533" i="2" s="1"/>
  <c r="F1423" i="2" l="1"/>
  <c r="G1423" i="2" s="1"/>
  <c r="E1424" i="2"/>
  <c r="L1440" i="5"/>
  <c r="I1440" i="5"/>
  <c r="J1440" i="5"/>
  <c r="Z1440" i="5"/>
  <c r="W1440" i="5"/>
  <c r="V534" i="2"/>
  <c r="K533" i="2"/>
  <c r="M533" i="2" s="1"/>
  <c r="E1425" i="2" l="1"/>
  <c r="F1424" i="2"/>
  <c r="G1424" i="2" s="1"/>
  <c r="K1440" i="5"/>
  <c r="X1440" i="5"/>
  <c r="Y1440" i="5" s="1"/>
  <c r="V1441" i="5" s="1"/>
  <c r="M1440" i="5"/>
  <c r="H1441" i="5" s="1"/>
  <c r="W534" i="2"/>
  <c r="Z534" i="2"/>
  <c r="H534" i="2"/>
  <c r="N534" i="2" s="1"/>
  <c r="F1425" i="2" l="1"/>
  <c r="G1425" i="2" s="1"/>
  <c r="E1426" i="2"/>
  <c r="W1441" i="5"/>
  <c r="Z1441" i="5"/>
  <c r="L1441" i="5"/>
  <c r="I1441" i="5"/>
  <c r="J1441" i="5"/>
  <c r="J534" i="2"/>
  <c r="I534" i="2"/>
  <c r="L534" i="2"/>
  <c r="X534" i="2" s="1"/>
  <c r="Y534" i="2" s="1"/>
  <c r="F1426" i="2" l="1"/>
  <c r="G1426" i="2" s="1"/>
  <c r="E1427" i="2"/>
  <c r="K534" i="2"/>
  <c r="K1441" i="5"/>
  <c r="X1441" i="5"/>
  <c r="M1441" i="5"/>
  <c r="H1442" i="5" s="1"/>
  <c r="Y1441" i="5"/>
  <c r="V1442" i="5" s="1"/>
  <c r="V535" i="2"/>
  <c r="M534" i="2"/>
  <c r="E1428" i="2" l="1"/>
  <c r="F1427" i="2"/>
  <c r="G1427" i="2" s="1"/>
  <c r="L1442" i="5"/>
  <c r="I1442" i="5"/>
  <c r="J1442" i="5"/>
  <c r="Z1442" i="5"/>
  <c r="W1442" i="5"/>
  <c r="W535" i="2"/>
  <c r="Z535" i="2"/>
  <c r="H535" i="2"/>
  <c r="N535" i="2" s="1"/>
  <c r="F1428" i="2" l="1"/>
  <c r="G1428" i="2" s="1"/>
  <c r="E1429" i="2"/>
  <c r="K1442" i="5"/>
  <c r="X1442" i="5"/>
  <c r="Y1442" i="5" s="1"/>
  <c r="V1443" i="5" s="1"/>
  <c r="M1442" i="5"/>
  <c r="H1443" i="5" s="1"/>
  <c r="I535" i="2"/>
  <c r="J535" i="2"/>
  <c r="L535" i="2"/>
  <c r="X535" i="2" s="1"/>
  <c r="Y535" i="2" s="1"/>
  <c r="F1429" i="2" l="1"/>
  <c r="G1429" i="2" s="1"/>
  <c r="E1430" i="2"/>
  <c r="W1443" i="5"/>
  <c r="Z1443" i="5"/>
  <c r="L1443" i="5"/>
  <c r="I1443" i="5"/>
  <c r="J1443" i="5"/>
  <c r="V536" i="2"/>
  <c r="K535" i="2"/>
  <c r="M535" i="2" s="1"/>
  <c r="E1431" i="2" l="1"/>
  <c r="F1430" i="2"/>
  <c r="G1430" i="2" s="1"/>
  <c r="X1443" i="5"/>
  <c r="K1443" i="5"/>
  <c r="M1443" i="5" s="1"/>
  <c r="H1444" i="5" s="1"/>
  <c r="Y1443" i="5"/>
  <c r="V1444" i="5" s="1"/>
  <c r="W536" i="2"/>
  <c r="Z536" i="2"/>
  <c r="H536" i="2"/>
  <c r="N536" i="2" s="1"/>
  <c r="F1431" i="2" l="1"/>
  <c r="G1431" i="2" s="1"/>
  <c r="E1432" i="2"/>
  <c r="L1444" i="5"/>
  <c r="I1444" i="5"/>
  <c r="J1444" i="5"/>
  <c r="Z1444" i="5"/>
  <c r="W1444" i="5"/>
  <c r="I536" i="2"/>
  <c r="J536" i="2"/>
  <c r="L536" i="2"/>
  <c r="X536" i="2" s="1"/>
  <c r="Y536" i="2" s="1"/>
  <c r="F1432" i="2" l="1"/>
  <c r="G1432" i="2" s="1"/>
  <c r="E1433" i="2"/>
  <c r="K1444" i="5"/>
  <c r="X1444" i="5"/>
  <c r="Y1444" i="5" s="1"/>
  <c r="V1445" i="5" s="1"/>
  <c r="M1444" i="5"/>
  <c r="H1445" i="5" s="1"/>
  <c r="V537" i="2"/>
  <c r="K536" i="2"/>
  <c r="M536" i="2"/>
  <c r="E1434" i="2" l="1"/>
  <c r="F1433" i="2"/>
  <c r="G1433" i="2" s="1"/>
  <c r="W1445" i="5"/>
  <c r="Z1445" i="5"/>
  <c r="L1445" i="5"/>
  <c r="I1445" i="5"/>
  <c r="J1445" i="5"/>
  <c r="W537" i="2"/>
  <c r="Z537" i="2"/>
  <c r="H537" i="2"/>
  <c r="N537" i="2" s="1"/>
  <c r="E1435" i="2" l="1"/>
  <c r="F1434" i="2"/>
  <c r="G1434" i="2" s="1"/>
  <c r="K1445" i="5"/>
  <c r="X1445" i="5"/>
  <c r="Y1445" i="5" s="1"/>
  <c r="V1446" i="5" s="1"/>
  <c r="M1445" i="5"/>
  <c r="H1446" i="5" s="1"/>
  <c r="J537" i="2"/>
  <c r="I537" i="2"/>
  <c r="L537" i="2"/>
  <c r="X537" i="2" s="1"/>
  <c r="Y537" i="2" s="1"/>
  <c r="K537" i="2" l="1"/>
  <c r="F1435" i="2"/>
  <c r="G1435" i="2" s="1"/>
  <c r="E1436" i="2"/>
  <c r="Z1446" i="5"/>
  <c r="W1446" i="5"/>
  <c r="L1446" i="5"/>
  <c r="J1446" i="5"/>
  <c r="I1446" i="5"/>
  <c r="V538" i="2"/>
  <c r="M537" i="2"/>
  <c r="F1436" i="2" l="1"/>
  <c r="G1436" i="2" s="1"/>
  <c r="E1437" i="2"/>
  <c r="K1446" i="5"/>
  <c r="X1446" i="5"/>
  <c r="M1446" i="5"/>
  <c r="H1447" i="5" s="1"/>
  <c r="Y1446" i="5"/>
  <c r="V1447" i="5" s="1"/>
  <c r="W538" i="2"/>
  <c r="Z538" i="2"/>
  <c r="H538" i="2"/>
  <c r="N538" i="2" s="1"/>
  <c r="E1438" i="2" l="1"/>
  <c r="F1437" i="2"/>
  <c r="G1437" i="2" s="1"/>
  <c r="W1447" i="5"/>
  <c r="Z1447" i="5"/>
  <c r="L1447" i="5"/>
  <c r="I1447" i="5"/>
  <c r="J1447" i="5"/>
  <c r="J538" i="2"/>
  <c r="I538" i="2"/>
  <c r="L538" i="2"/>
  <c r="X538" i="2" s="1"/>
  <c r="Y538" i="2" s="1"/>
  <c r="E1439" i="2" l="1"/>
  <c r="F1438" i="2"/>
  <c r="G1438" i="2" s="1"/>
  <c r="K538" i="2"/>
  <c r="K1447" i="5"/>
  <c r="X1447" i="5"/>
  <c r="M1447" i="5"/>
  <c r="H1448" i="5" s="1"/>
  <c r="Y1447" i="5"/>
  <c r="V1448" i="5" s="1"/>
  <c r="V539" i="2"/>
  <c r="M538" i="2"/>
  <c r="F1439" i="2" l="1"/>
  <c r="G1439" i="2" s="1"/>
  <c r="E1440" i="2"/>
  <c r="Z1448" i="5"/>
  <c r="W1448" i="5"/>
  <c r="L1448" i="5"/>
  <c r="I1448" i="5"/>
  <c r="J1448" i="5"/>
  <c r="W539" i="2"/>
  <c r="Z539" i="2"/>
  <c r="H539" i="2"/>
  <c r="N539" i="2" s="1"/>
  <c r="E1441" i="2" l="1"/>
  <c r="F1440" i="2"/>
  <c r="G1440" i="2" s="1"/>
  <c r="K1448" i="5"/>
  <c r="X1448" i="5"/>
  <c r="M1448" i="5"/>
  <c r="H1449" i="5" s="1"/>
  <c r="Y1448" i="5"/>
  <c r="V1449" i="5" s="1"/>
  <c r="I539" i="2"/>
  <c r="J539" i="2"/>
  <c r="L539" i="2"/>
  <c r="X539" i="2" s="1"/>
  <c r="Y539" i="2" s="1"/>
  <c r="F1441" i="2" l="1"/>
  <c r="G1441" i="2" s="1"/>
  <c r="E1442" i="2"/>
  <c r="W1449" i="5"/>
  <c r="Z1449" i="5"/>
  <c r="L1449" i="5"/>
  <c r="I1449" i="5"/>
  <c r="J1449" i="5"/>
  <c r="V540" i="2"/>
  <c r="K539" i="2"/>
  <c r="M539" i="2" s="1"/>
  <c r="E1443" i="2" l="1"/>
  <c r="F1442" i="2"/>
  <c r="G1442" i="2" s="1"/>
  <c r="K1449" i="5"/>
  <c r="X1449" i="5"/>
  <c r="M1449" i="5"/>
  <c r="H1450" i="5" s="1"/>
  <c r="Y1449" i="5"/>
  <c r="V1450" i="5" s="1"/>
  <c r="W540" i="2"/>
  <c r="Z540" i="2"/>
  <c r="H540" i="2"/>
  <c r="N540" i="2" s="1"/>
  <c r="F1443" i="2" l="1"/>
  <c r="G1443" i="2" s="1"/>
  <c r="E1444" i="2"/>
  <c r="Z1450" i="5"/>
  <c r="W1450" i="5"/>
  <c r="L1450" i="5"/>
  <c r="I1450" i="5"/>
  <c r="J1450" i="5"/>
  <c r="J540" i="2"/>
  <c r="I540" i="2"/>
  <c r="L540" i="2"/>
  <c r="X540" i="2" s="1"/>
  <c r="Y540" i="2" s="1"/>
  <c r="E1445" i="2" l="1"/>
  <c r="F1444" i="2"/>
  <c r="G1444" i="2" s="1"/>
  <c r="K540" i="2"/>
  <c r="X1450" i="5"/>
  <c r="K1450" i="5"/>
  <c r="M1450" i="5" s="1"/>
  <c r="H1451" i="5" s="1"/>
  <c r="Y1450" i="5"/>
  <c r="V1451" i="5" s="1"/>
  <c r="V541" i="2"/>
  <c r="M540" i="2"/>
  <c r="F1445" i="2" l="1"/>
  <c r="G1445" i="2" s="1"/>
  <c r="E1446" i="2"/>
  <c r="L1451" i="5"/>
  <c r="I1451" i="5"/>
  <c r="J1451" i="5"/>
  <c r="W1451" i="5"/>
  <c r="Z1451" i="5"/>
  <c r="W541" i="2"/>
  <c r="Z541" i="2"/>
  <c r="H541" i="2"/>
  <c r="N541" i="2" s="1"/>
  <c r="E1447" i="2" l="1"/>
  <c r="F1446" i="2"/>
  <c r="G1446" i="2" s="1"/>
  <c r="X1451" i="5"/>
  <c r="Y1451" i="5" s="1"/>
  <c r="V1452" i="5" s="1"/>
  <c r="K1451" i="5"/>
  <c r="M1451" i="5" s="1"/>
  <c r="H1452" i="5" s="1"/>
  <c r="J541" i="2"/>
  <c r="I541" i="2"/>
  <c r="L541" i="2"/>
  <c r="X541" i="2" s="1"/>
  <c r="Y541" i="2" s="1"/>
  <c r="K541" i="2" l="1"/>
  <c r="F1447" i="2"/>
  <c r="G1447" i="2" s="1"/>
  <c r="E1448" i="2"/>
  <c r="L1452" i="5"/>
  <c r="I1452" i="5"/>
  <c r="J1452" i="5"/>
  <c r="Z1452" i="5"/>
  <c r="W1452" i="5"/>
  <c r="V542" i="2"/>
  <c r="M541" i="2"/>
  <c r="E1449" i="2" l="1"/>
  <c r="F1448" i="2"/>
  <c r="G1448" i="2" s="1"/>
  <c r="K1452" i="5"/>
  <c r="X1452" i="5"/>
  <c r="Y1452" i="5" s="1"/>
  <c r="V1453" i="5" s="1"/>
  <c r="M1452" i="5"/>
  <c r="H1453" i="5" s="1"/>
  <c r="W542" i="2"/>
  <c r="Z542" i="2"/>
  <c r="H542" i="2"/>
  <c r="N542" i="2" s="1"/>
  <c r="E1450" i="2" l="1"/>
  <c r="F1449" i="2"/>
  <c r="G1449" i="2" s="1"/>
  <c r="W1453" i="5"/>
  <c r="Z1453" i="5"/>
  <c r="L1453" i="5"/>
  <c r="I1453" i="5"/>
  <c r="J1453" i="5"/>
  <c r="J542" i="2"/>
  <c r="I542" i="2"/>
  <c r="L542" i="2"/>
  <c r="X542" i="2" s="1"/>
  <c r="Y542" i="2" s="1"/>
  <c r="F1450" i="2" l="1"/>
  <c r="G1450" i="2" s="1"/>
  <c r="E1451" i="2"/>
  <c r="K542" i="2"/>
  <c r="K1453" i="5"/>
  <c r="X1453" i="5"/>
  <c r="M1453" i="5"/>
  <c r="H1454" i="5" s="1"/>
  <c r="Y1453" i="5"/>
  <c r="V1454" i="5" s="1"/>
  <c r="V543" i="2"/>
  <c r="M542" i="2"/>
  <c r="F1451" i="2" l="1"/>
  <c r="G1451" i="2" s="1"/>
  <c r="E1452" i="2"/>
  <c r="Z1454" i="5"/>
  <c r="W1454" i="5"/>
  <c r="L1454" i="5"/>
  <c r="I1454" i="5"/>
  <c r="J1454" i="5"/>
  <c r="W543" i="2"/>
  <c r="Z543" i="2"/>
  <c r="H543" i="2"/>
  <c r="N543" i="2" s="1"/>
  <c r="F1452" i="2" l="1"/>
  <c r="G1452" i="2" s="1"/>
  <c r="E1453" i="2"/>
  <c r="K1454" i="5"/>
  <c r="X1454" i="5"/>
  <c r="M1454" i="5"/>
  <c r="H1455" i="5" s="1"/>
  <c r="Y1454" i="5"/>
  <c r="V1455" i="5" s="1"/>
  <c r="I543" i="2"/>
  <c r="J543" i="2"/>
  <c r="L543" i="2"/>
  <c r="X543" i="2" s="1"/>
  <c r="Y543" i="2" s="1"/>
  <c r="E1454" i="2" l="1"/>
  <c r="F1453" i="2"/>
  <c r="G1453" i="2" s="1"/>
  <c r="W1455" i="5"/>
  <c r="Z1455" i="5"/>
  <c r="L1455" i="5"/>
  <c r="J1455" i="5"/>
  <c r="I1455" i="5"/>
  <c r="V544" i="2"/>
  <c r="K543" i="2"/>
  <c r="M543" i="2" s="1"/>
  <c r="F1454" i="2" l="1"/>
  <c r="G1454" i="2" s="1"/>
  <c r="E1455" i="2"/>
  <c r="K1455" i="5"/>
  <c r="X1455" i="5"/>
  <c r="M1455" i="5"/>
  <c r="H1456" i="5" s="1"/>
  <c r="Y1455" i="5"/>
  <c r="V1456" i="5" s="1"/>
  <c r="W544" i="2"/>
  <c r="Z544" i="2"/>
  <c r="H544" i="2"/>
  <c r="N544" i="2" s="1"/>
  <c r="F1455" i="2" l="1"/>
  <c r="G1455" i="2" s="1"/>
  <c r="E1456" i="2"/>
  <c r="L1456" i="5"/>
  <c r="I1456" i="5"/>
  <c r="J1456" i="5"/>
  <c r="Z1456" i="5"/>
  <c r="W1456" i="5"/>
  <c r="I544" i="2"/>
  <c r="J544" i="2"/>
  <c r="L544" i="2"/>
  <c r="X544" i="2" s="1"/>
  <c r="Y544" i="2" s="1"/>
  <c r="E1457" i="2" l="1"/>
  <c r="F1456" i="2"/>
  <c r="G1456" i="2" s="1"/>
  <c r="K1456" i="5"/>
  <c r="X1456" i="5"/>
  <c r="Y1456" i="5" s="1"/>
  <c r="V1457" i="5" s="1"/>
  <c r="M1456" i="5"/>
  <c r="H1457" i="5" s="1"/>
  <c r="V545" i="2"/>
  <c r="K544" i="2"/>
  <c r="M544" i="2"/>
  <c r="E1458" i="2" l="1"/>
  <c r="F1457" i="2"/>
  <c r="G1457" i="2" s="1"/>
  <c r="W1457" i="5"/>
  <c r="Z1457" i="5"/>
  <c r="L1457" i="5"/>
  <c r="I1457" i="5"/>
  <c r="J1457" i="5"/>
  <c r="W545" i="2"/>
  <c r="Z545" i="2"/>
  <c r="H545" i="2"/>
  <c r="N545" i="2" s="1"/>
  <c r="E1459" i="2" l="1"/>
  <c r="F1458" i="2"/>
  <c r="G1458" i="2" s="1"/>
  <c r="X1457" i="5"/>
  <c r="K1457" i="5"/>
  <c r="M1457" i="5" s="1"/>
  <c r="H1458" i="5" s="1"/>
  <c r="Y1457" i="5"/>
  <c r="V1458" i="5" s="1"/>
  <c r="J545" i="2"/>
  <c r="I545" i="2"/>
  <c r="L545" i="2"/>
  <c r="X545" i="2" s="1"/>
  <c r="Y545" i="2" s="1"/>
  <c r="K545" i="2" l="1"/>
  <c r="F1459" i="2"/>
  <c r="G1459" i="2" s="1"/>
  <c r="E1460" i="2"/>
  <c r="L1458" i="5"/>
  <c r="J1458" i="5"/>
  <c r="I1458" i="5"/>
  <c r="Z1458" i="5"/>
  <c r="W1458" i="5"/>
  <c r="V546" i="2"/>
  <c r="M545" i="2"/>
  <c r="F1460" i="2" l="1"/>
  <c r="G1460" i="2" s="1"/>
  <c r="E1461" i="2"/>
  <c r="K1458" i="5"/>
  <c r="X1458" i="5"/>
  <c r="Y1458" i="5" s="1"/>
  <c r="V1459" i="5" s="1"/>
  <c r="M1458" i="5"/>
  <c r="H1459" i="5" s="1"/>
  <c r="W546" i="2"/>
  <c r="Z546" i="2"/>
  <c r="H546" i="2"/>
  <c r="N546" i="2" s="1"/>
  <c r="F1461" i="2" l="1"/>
  <c r="G1461" i="2" s="1"/>
  <c r="E1462" i="2"/>
  <c r="W1459" i="5"/>
  <c r="Z1459" i="5"/>
  <c r="L1459" i="5"/>
  <c r="J1459" i="5"/>
  <c r="I1459" i="5"/>
  <c r="I546" i="2"/>
  <c r="J546" i="2"/>
  <c r="L546" i="2"/>
  <c r="X546" i="2" s="1"/>
  <c r="Y546" i="2" s="1"/>
  <c r="E1463" i="2" l="1"/>
  <c r="F1462" i="2"/>
  <c r="G1462" i="2" s="1"/>
  <c r="K1459" i="5"/>
  <c r="X1459" i="5"/>
  <c r="M1459" i="5"/>
  <c r="H1460" i="5" s="1"/>
  <c r="Y1459" i="5"/>
  <c r="V1460" i="5" s="1"/>
  <c r="V547" i="2"/>
  <c r="K546" i="2"/>
  <c r="M546" i="2"/>
  <c r="E1464" i="2" l="1"/>
  <c r="F1463" i="2"/>
  <c r="G1463" i="2" s="1"/>
  <c r="L1460" i="5"/>
  <c r="I1460" i="5"/>
  <c r="J1460" i="5"/>
  <c r="Z1460" i="5"/>
  <c r="W1460" i="5"/>
  <c r="W547" i="2"/>
  <c r="Z547" i="2"/>
  <c r="H547" i="2"/>
  <c r="N547" i="2" s="1"/>
  <c r="F1464" i="2" l="1"/>
  <c r="G1464" i="2" s="1"/>
  <c r="E1465" i="2"/>
  <c r="K1460" i="5"/>
  <c r="X1460" i="5"/>
  <c r="Y1460" i="5" s="1"/>
  <c r="V1461" i="5" s="1"/>
  <c r="M1460" i="5"/>
  <c r="H1461" i="5" s="1"/>
  <c r="I547" i="2"/>
  <c r="J547" i="2"/>
  <c r="L547" i="2"/>
  <c r="X547" i="2" s="1"/>
  <c r="Y547" i="2" s="1"/>
  <c r="E1466" i="2" l="1"/>
  <c r="F1465" i="2"/>
  <c r="G1465" i="2" s="1"/>
  <c r="W1461" i="5"/>
  <c r="Z1461" i="5"/>
  <c r="L1461" i="5"/>
  <c r="J1461" i="5"/>
  <c r="I1461" i="5"/>
  <c r="V548" i="2"/>
  <c r="K547" i="2"/>
  <c r="M547" i="2" s="1"/>
  <c r="E1467" i="2" l="1"/>
  <c r="F1466" i="2"/>
  <c r="G1466" i="2" s="1"/>
  <c r="K1461" i="5"/>
  <c r="X1461" i="5"/>
  <c r="M1461" i="5"/>
  <c r="H1462" i="5" s="1"/>
  <c r="Y1461" i="5"/>
  <c r="V1462" i="5" s="1"/>
  <c r="W548" i="2"/>
  <c r="Z548" i="2"/>
  <c r="H548" i="2"/>
  <c r="N548" i="2" s="1"/>
  <c r="F1467" i="2" l="1"/>
  <c r="G1467" i="2" s="1"/>
  <c r="E1468" i="2"/>
  <c r="L1462" i="5"/>
  <c r="I1462" i="5"/>
  <c r="J1462" i="5"/>
  <c r="Z1462" i="5"/>
  <c r="W1462" i="5"/>
  <c r="I548" i="2"/>
  <c r="J548" i="2"/>
  <c r="L548" i="2"/>
  <c r="X548" i="2" s="1"/>
  <c r="Y548" i="2" s="1"/>
  <c r="F1468" i="2" l="1"/>
  <c r="G1468" i="2" s="1"/>
  <c r="E1469" i="2"/>
  <c r="K1462" i="5"/>
  <c r="X1462" i="5"/>
  <c r="Y1462" i="5" s="1"/>
  <c r="V1463" i="5" s="1"/>
  <c r="M1462" i="5"/>
  <c r="H1463" i="5" s="1"/>
  <c r="V549" i="2"/>
  <c r="K548" i="2"/>
  <c r="M548" i="2"/>
  <c r="F1469" i="2" l="1"/>
  <c r="G1469" i="2" s="1"/>
  <c r="E1470" i="2"/>
  <c r="W1463" i="5"/>
  <c r="Z1463" i="5"/>
  <c r="L1463" i="5"/>
  <c r="I1463" i="5"/>
  <c r="J1463" i="5"/>
  <c r="W549" i="2"/>
  <c r="Z549" i="2"/>
  <c r="H549" i="2"/>
  <c r="N549" i="2" s="1"/>
  <c r="E1471" i="2" l="1"/>
  <c r="F1470" i="2"/>
  <c r="G1470" i="2" s="1"/>
  <c r="K1463" i="5"/>
  <c r="X1463" i="5"/>
  <c r="M1463" i="5"/>
  <c r="H1464" i="5" s="1"/>
  <c r="Y1463" i="5"/>
  <c r="V1464" i="5" s="1"/>
  <c r="J549" i="2"/>
  <c r="I549" i="2"/>
  <c r="L549" i="2"/>
  <c r="X549" i="2" s="1"/>
  <c r="Y549" i="2" s="1"/>
  <c r="K549" i="2" l="1"/>
  <c r="F1471" i="2"/>
  <c r="G1471" i="2" s="1"/>
  <c r="E1472" i="2"/>
  <c r="L1464" i="5"/>
  <c r="I1464" i="5"/>
  <c r="J1464" i="5"/>
  <c r="Z1464" i="5"/>
  <c r="W1464" i="5"/>
  <c r="V550" i="2"/>
  <c r="M549" i="2"/>
  <c r="F1472" i="2" l="1"/>
  <c r="G1472" i="2" s="1"/>
  <c r="E1473" i="2"/>
  <c r="K1464" i="5"/>
  <c r="X1464" i="5"/>
  <c r="Y1464" i="5" s="1"/>
  <c r="V1465" i="5" s="1"/>
  <c r="M1464" i="5"/>
  <c r="H1465" i="5" s="1"/>
  <c r="W550" i="2"/>
  <c r="Z550" i="2"/>
  <c r="H550" i="2"/>
  <c r="N550" i="2" s="1"/>
  <c r="F1473" i="2" l="1"/>
  <c r="G1473" i="2" s="1"/>
  <c r="E1474" i="2"/>
  <c r="W1465" i="5"/>
  <c r="Z1465" i="5"/>
  <c r="L1465" i="5"/>
  <c r="I1465" i="5"/>
  <c r="J1465" i="5"/>
  <c r="I550" i="2"/>
  <c r="J550" i="2"/>
  <c r="L550" i="2"/>
  <c r="X550" i="2" s="1"/>
  <c r="Y550" i="2" s="1"/>
  <c r="F1474" i="2" l="1"/>
  <c r="G1474" i="2" s="1"/>
  <c r="E1475" i="2"/>
  <c r="K1465" i="5"/>
  <c r="X1465" i="5"/>
  <c r="M1465" i="5"/>
  <c r="H1466" i="5" s="1"/>
  <c r="Y1465" i="5"/>
  <c r="V1466" i="5" s="1"/>
  <c r="V551" i="2"/>
  <c r="K550" i="2"/>
  <c r="M550" i="2"/>
  <c r="F1475" i="2" l="1"/>
  <c r="G1475" i="2" s="1"/>
  <c r="E1476" i="2"/>
  <c r="Z1466" i="5"/>
  <c r="W1466" i="5"/>
  <c r="L1466" i="5"/>
  <c r="I1466" i="5"/>
  <c r="J1466" i="5"/>
  <c r="W551" i="2"/>
  <c r="Z551" i="2"/>
  <c r="H551" i="2"/>
  <c r="N551" i="2" s="1"/>
  <c r="F1476" i="2" l="1"/>
  <c r="G1476" i="2" s="1"/>
  <c r="E1477" i="2"/>
  <c r="K1466" i="5"/>
  <c r="X1466" i="5"/>
  <c r="M1466" i="5"/>
  <c r="H1467" i="5" s="1"/>
  <c r="Y1466" i="5"/>
  <c r="V1467" i="5" s="1"/>
  <c r="I551" i="2"/>
  <c r="J551" i="2"/>
  <c r="L551" i="2"/>
  <c r="X551" i="2" s="1"/>
  <c r="Y551" i="2" s="1"/>
  <c r="F1477" i="2" l="1"/>
  <c r="G1477" i="2" s="1"/>
  <c r="E1478" i="2"/>
  <c r="L1467" i="5"/>
  <c r="I1467" i="5"/>
  <c r="J1467" i="5"/>
  <c r="W1467" i="5"/>
  <c r="Z1467" i="5"/>
  <c r="V552" i="2"/>
  <c r="K551" i="2"/>
  <c r="M551" i="2" s="1"/>
  <c r="F1478" i="2" l="1"/>
  <c r="G1478" i="2" s="1"/>
  <c r="E1479" i="2"/>
  <c r="K1467" i="5"/>
  <c r="X1467" i="5"/>
  <c r="Y1467" i="5" s="1"/>
  <c r="V1468" i="5" s="1"/>
  <c r="M1467" i="5"/>
  <c r="H1468" i="5" s="1"/>
  <c r="W552" i="2"/>
  <c r="Z552" i="2"/>
  <c r="H552" i="2"/>
  <c r="N552" i="2" s="1"/>
  <c r="F1479" i="2" l="1"/>
  <c r="G1479" i="2" s="1"/>
  <c r="E1480" i="2"/>
  <c r="Z1468" i="5"/>
  <c r="W1468" i="5"/>
  <c r="L1468" i="5"/>
  <c r="I1468" i="5"/>
  <c r="J1468" i="5"/>
  <c r="J552" i="2"/>
  <c r="I552" i="2"/>
  <c r="L552" i="2"/>
  <c r="X552" i="2" s="1"/>
  <c r="Y552" i="2" s="1"/>
  <c r="F1480" i="2" l="1"/>
  <c r="G1480" i="2" s="1"/>
  <c r="E1481" i="2"/>
  <c r="K552" i="2"/>
  <c r="X1468" i="5"/>
  <c r="K1468" i="5"/>
  <c r="M1468" i="5" s="1"/>
  <c r="H1469" i="5" s="1"/>
  <c r="Y1468" i="5"/>
  <c r="V1469" i="5" s="1"/>
  <c r="V553" i="2"/>
  <c r="M552" i="2"/>
  <c r="E1482" i="2" l="1"/>
  <c r="F1481" i="2"/>
  <c r="G1481" i="2" s="1"/>
  <c r="L1469" i="5"/>
  <c r="J1469" i="5"/>
  <c r="I1469" i="5"/>
  <c r="W1469" i="5"/>
  <c r="Z1469" i="5"/>
  <c r="W553" i="2"/>
  <c r="Z553" i="2"/>
  <c r="H553" i="2"/>
  <c r="N553" i="2" s="1"/>
  <c r="E1483" i="2" l="1"/>
  <c r="F1482" i="2"/>
  <c r="G1482" i="2" s="1"/>
  <c r="K1469" i="5"/>
  <c r="X1469" i="5"/>
  <c r="M1469" i="5"/>
  <c r="H1470" i="5" s="1"/>
  <c r="Y1469" i="5"/>
  <c r="V1470" i="5" s="1"/>
  <c r="J553" i="2"/>
  <c r="I553" i="2"/>
  <c r="L553" i="2"/>
  <c r="X553" i="2" s="1"/>
  <c r="Y553" i="2" s="1"/>
  <c r="K553" i="2" l="1"/>
  <c r="E1484" i="2"/>
  <c r="F1483" i="2"/>
  <c r="G1483" i="2" s="1"/>
  <c r="L1470" i="5"/>
  <c r="I1470" i="5"/>
  <c r="J1470" i="5"/>
  <c r="Z1470" i="5"/>
  <c r="W1470" i="5"/>
  <c r="V554" i="2"/>
  <c r="M553" i="2"/>
  <c r="F1484" i="2" l="1"/>
  <c r="G1484" i="2" s="1"/>
  <c r="E1485" i="2"/>
  <c r="K1470" i="5"/>
  <c r="X1470" i="5"/>
  <c r="Y1470" i="5" s="1"/>
  <c r="V1471" i="5" s="1"/>
  <c r="M1470" i="5"/>
  <c r="H1471" i="5" s="1"/>
  <c r="W554" i="2"/>
  <c r="Z554" i="2"/>
  <c r="H554" i="2"/>
  <c r="N554" i="2" s="1"/>
  <c r="F1485" i="2" l="1"/>
  <c r="G1485" i="2" s="1"/>
  <c r="E1486" i="2"/>
  <c r="W1471" i="5"/>
  <c r="Z1471" i="5"/>
  <c r="L1471" i="5"/>
  <c r="I1471" i="5"/>
  <c r="J1471" i="5"/>
  <c r="I554" i="2"/>
  <c r="J554" i="2"/>
  <c r="L554" i="2"/>
  <c r="X554" i="2" s="1"/>
  <c r="Y554" i="2" s="1"/>
  <c r="F1486" i="2" l="1"/>
  <c r="G1486" i="2" s="1"/>
  <c r="E1487" i="2"/>
  <c r="X1471" i="5"/>
  <c r="K1471" i="5"/>
  <c r="M1471" i="5" s="1"/>
  <c r="H1472" i="5" s="1"/>
  <c r="Y1471" i="5"/>
  <c r="V1472" i="5" s="1"/>
  <c r="V555" i="2"/>
  <c r="K554" i="2"/>
  <c r="M554" i="2"/>
  <c r="E1488" i="2" l="1"/>
  <c r="F1487" i="2"/>
  <c r="G1487" i="2" s="1"/>
  <c r="L1472" i="5"/>
  <c r="I1472" i="5"/>
  <c r="J1472" i="5"/>
  <c r="Z1472" i="5"/>
  <c r="W1472" i="5"/>
  <c r="W555" i="2"/>
  <c r="Z555" i="2"/>
  <c r="H555" i="2"/>
  <c r="N555" i="2" s="1"/>
  <c r="F1488" i="2" l="1"/>
  <c r="G1488" i="2" s="1"/>
  <c r="E1489" i="2"/>
  <c r="K1472" i="5"/>
  <c r="X1472" i="5"/>
  <c r="Y1472" i="5" s="1"/>
  <c r="V1473" i="5" s="1"/>
  <c r="M1472" i="5"/>
  <c r="H1473" i="5" s="1"/>
  <c r="I555" i="2"/>
  <c r="J555" i="2"/>
  <c r="L555" i="2"/>
  <c r="X555" i="2" s="1"/>
  <c r="Y555" i="2" s="1"/>
  <c r="E1490" i="2" l="1"/>
  <c r="F1489" i="2"/>
  <c r="G1489" i="2" s="1"/>
  <c r="W1473" i="5"/>
  <c r="Z1473" i="5"/>
  <c r="L1473" i="5"/>
  <c r="I1473" i="5"/>
  <c r="J1473" i="5"/>
  <c r="V556" i="2"/>
  <c r="K555" i="2"/>
  <c r="M555" i="2" s="1"/>
  <c r="E1491" i="2" l="1"/>
  <c r="F1490" i="2"/>
  <c r="G1490" i="2" s="1"/>
  <c r="K1473" i="5"/>
  <c r="X1473" i="5"/>
  <c r="Y1473" i="5" s="1"/>
  <c r="V1474" i="5" s="1"/>
  <c r="M1473" i="5"/>
  <c r="H1474" i="5" s="1"/>
  <c r="W556" i="2"/>
  <c r="Z556" i="2"/>
  <c r="H556" i="2"/>
  <c r="N556" i="2" s="1"/>
  <c r="F1491" i="2" l="1"/>
  <c r="G1491" i="2" s="1"/>
  <c r="E1492" i="2"/>
  <c r="Z1474" i="5"/>
  <c r="W1474" i="5"/>
  <c r="L1474" i="5"/>
  <c r="I1474" i="5"/>
  <c r="J1474" i="5"/>
  <c r="I556" i="2"/>
  <c r="J556" i="2"/>
  <c r="L556" i="2"/>
  <c r="X556" i="2" s="1"/>
  <c r="Y556" i="2" s="1"/>
  <c r="F1492" i="2" l="1"/>
  <c r="G1492" i="2" s="1"/>
  <c r="E1493" i="2"/>
  <c r="X1474" i="5"/>
  <c r="K1474" i="5"/>
  <c r="M1474" i="5" s="1"/>
  <c r="H1475" i="5" s="1"/>
  <c r="Y1474" i="5"/>
  <c r="V1475" i="5" s="1"/>
  <c r="V557" i="2"/>
  <c r="K556" i="2"/>
  <c r="M556" i="2"/>
  <c r="F1493" i="2" l="1"/>
  <c r="G1493" i="2" s="1"/>
  <c r="E1494" i="2"/>
  <c r="L1475" i="5"/>
  <c r="I1475" i="5"/>
  <c r="J1475" i="5"/>
  <c r="W1475" i="5"/>
  <c r="Z1475" i="5"/>
  <c r="W557" i="2"/>
  <c r="Z557" i="2"/>
  <c r="H557" i="2"/>
  <c r="N557" i="2" s="1"/>
  <c r="F1494" i="2" l="1"/>
  <c r="G1494" i="2" s="1"/>
  <c r="E1495" i="2"/>
  <c r="X1475" i="5"/>
  <c r="Y1475" i="5" s="1"/>
  <c r="V1476" i="5" s="1"/>
  <c r="K1475" i="5"/>
  <c r="M1475" i="5" s="1"/>
  <c r="H1476" i="5" s="1"/>
  <c r="J557" i="2"/>
  <c r="I557" i="2"/>
  <c r="L557" i="2"/>
  <c r="X557" i="2" s="1"/>
  <c r="Y557" i="2" s="1"/>
  <c r="K557" i="2" l="1"/>
  <c r="E1496" i="2"/>
  <c r="F1495" i="2"/>
  <c r="G1495" i="2" s="1"/>
  <c r="L1476" i="5"/>
  <c r="I1476" i="5"/>
  <c r="J1476" i="5"/>
  <c r="Z1476" i="5"/>
  <c r="W1476" i="5"/>
  <c r="V558" i="2"/>
  <c r="M557" i="2"/>
  <c r="E1497" i="2" l="1"/>
  <c r="F1496" i="2"/>
  <c r="G1496" i="2" s="1"/>
  <c r="K1476" i="5"/>
  <c r="X1476" i="5"/>
  <c r="Y1476" i="5" s="1"/>
  <c r="V1477" i="5" s="1"/>
  <c r="M1476" i="5"/>
  <c r="H1477" i="5" s="1"/>
  <c r="W558" i="2"/>
  <c r="Z558" i="2"/>
  <c r="H558" i="2"/>
  <c r="N558" i="2" s="1"/>
  <c r="E1498" i="2" l="1"/>
  <c r="F1497" i="2"/>
  <c r="G1497" i="2" s="1"/>
  <c r="W1477" i="5"/>
  <c r="Z1477" i="5"/>
  <c r="L1477" i="5"/>
  <c r="J1477" i="5"/>
  <c r="I1477" i="5"/>
  <c r="I558" i="2"/>
  <c r="J558" i="2"/>
  <c r="L558" i="2"/>
  <c r="X558" i="2" s="1"/>
  <c r="Y558" i="2" s="1"/>
  <c r="F1498" i="2" l="1"/>
  <c r="G1498" i="2" s="1"/>
  <c r="E1499" i="2"/>
  <c r="K1477" i="5"/>
  <c r="X1477" i="5"/>
  <c r="M1477" i="5"/>
  <c r="H1478" i="5" s="1"/>
  <c r="Y1477" i="5"/>
  <c r="V1478" i="5" s="1"/>
  <c r="V559" i="2"/>
  <c r="K558" i="2"/>
  <c r="M558" i="2"/>
  <c r="E1500" i="2" l="1"/>
  <c r="F1499" i="2"/>
  <c r="G1499" i="2" s="1"/>
  <c r="Z1478" i="5"/>
  <c r="W1478" i="5"/>
  <c r="L1478" i="5"/>
  <c r="J1478" i="5"/>
  <c r="I1478" i="5"/>
  <c r="W559" i="2"/>
  <c r="Z559" i="2"/>
  <c r="H559" i="2"/>
  <c r="N559" i="2" s="1"/>
  <c r="E1501" i="2" l="1"/>
  <c r="F1500" i="2"/>
  <c r="G1500" i="2" s="1"/>
  <c r="K1478" i="5"/>
  <c r="X1478" i="5"/>
  <c r="Y1478" i="5" s="1"/>
  <c r="V1479" i="5" s="1"/>
  <c r="M1478" i="5"/>
  <c r="H1479" i="5" s="1"/>
  <c r="I559" i="2"/>
  <c r="J559" i="2"/>
  <c r="L559" i="2"/>
  <c r="X559" i="2" s="1"/>
  <c r="Y559" i="2" s="1"/>
  <c r="F1501" i="2" l="1"/>
  <c r="G1501" i="2" s="1"/>
  <c r="E1502" i="2"/>
  <c r="W1479" i="5"/>
  <c r="Z1479" i="5"/>
  <c r="L1479" i="5"/>
  <c r="I1479" i="5"/>
  <c r="J1479" i="5"/>
  <c r="V560" i="2"/>
  <c r="K559" i="2"/>
  <c r="M559" i="2" s="1"/>
  <c r="E1503" i="2" l="1"/>
  <c r="F1502" i="2"/>
  <c r="G1502" i="2" s="1"/>
  <c r="K1479" i="5"/>
  <c r="X1479" i="5"/>
  <c r="M1479" i="5"/>
  <c r="H1480" i="5" s="1"/>
  <c r="Y1479" i="5"/>
  <c r="V1480" i="5" s="1"/>
  <c r="W560" i="2"/>
  <c r="Z560" i="2"/>
  <c r="H560" i="2"/>
  <c r="N560" i="2" s="1"/>
  <c r="E1504" i="2" l="1"/>
  <c r="F1503" i="2"/>
  <c r="G1503" i="2" s="1"/>
  <c r="L1480" i="5"/>
  <c r="I1480" i="5"/>
  <c r="J1480" i="5"/>
  <c r="Z1480" i="5"/>
  <c r="W1480" i="5"/>
  <c r="I560" i="2"/>
  <c r="J560" i="2"/>
  <c r="L560" i="2"/>
  <c r="X560" i="2" s="1"/>
  <c r="Y560" i="2" s="1"/>
  <c r="F1504" i="2" l="1"/>
  <c r="G1504" i="2" s="1"/>
  <c r="E1505" i="2"/>
  <c r="K1480" i="5"/>
  <c r="X1480" i="5"/>
  <c r="Y1480" i="5" s="1"/>
  <c r="V1481" i="5" s="1"/>
  <c r="M1480" i="5"/>
  <c r="H1481" i="5" s="1"/>
  <c r="V561" i="2"/>
  <c r="K560" i="2"/>
  <c r="M560" i="2"/>
  <c r="E1506" i="2" l="1"/>
  <c r="F1505" i="2"/>
  <c r="G1505" i="2" s="1"/>
  <c r="W1481" i="5"/>
  <c r="Z1481" i="5"/>
  <c r="L1481" i="5"/>
  <c r="J1481" i="5"/>
  <c r="I1481" i="5"/>
  <c r="W561" i="2"/>
  <c r="Z561" i="2"/>
  <c r="H561" i="2"/>
  <c r="N561" i="2" s="1"/>
  <c r="F1506" i="2" l="1"/>
  <c r="G1506" i="2" s="1"/>
  <c r="E1507" i="2"/>
  <c r="K1481" i="5"/>
  <c r="X1481" i="5"/>
  <c r="M1481" i="5"/>
  <c r="H1482" i="5" s="1"/>
  <c r="Y1481" i="5"/>
  <c r="V1482" i="5" s="1"/>
  <c r="J561" i="2"/>
  <c r="I561" i="2"/>
  <c r="L561" i="2"/>
  <c r="X561" i="2" s="1"/>
  <c r="Y561" i="2" s="1"/>
  <c r="E1508" i="2" l="1"/>
  <c r="F1507" i="2"/>
  <c r="G1507" i="2" s="1"/>
  <c r="L1482" i="5"/>
  <c r="I1482" i="5"/>
  <c r="J1482" i="5"/>
  <c r="Z1482" i="5"/>
  <c r="W1482" i="5"/>
  <c r="V562" i="2"/>
  <c r="K561" i="2"/>
  <c r="M561" i="2" s="1"/>
  <c r="E1509" i="2" l="1"/>
  <c r="F1508" i="2"/>
  <c r="G1508" i="2" s="1"/>
  <c r="K1482" i="5"/>
  <c r="X1482" i="5"/>
  <c r="Y1482" i="5" s="1"/>
  <c r="V1483" i="5" s="1"/>
  <c r="M1482" i="5"/>
  <c r="H1483" i="5" s="1"/>
  <c r="W562" i="2"/>
  <c r="Z562" i="2"/>
  <c r="H562" i="2"/>
  <c r="N562" i="2" s="1"/>
  <c r="F1509" i="2" l="1"/>
  <c r="G1509" i="2" s="1"/>
  <c r="E1510" i="2"/>
  <c r="W1483" i="5"/>
  <c r="Z1483" i="5"/>
  <c r="L1483" i="5"/>
  <c r="I1483" i="5"/>
  <c r="J1483" i="5"/>
  <c r="I562" i="2"/>
  <c r="J562" i="2"/>
  <c r="L562" i="2"/>
  <c r="X562" i="2" s="1"/>
  <c r="Y562" i="2" s="1"/>
  <c r="F1510" i="2" l="1"/>
  <c r="G1510" i="2" s="1"/>
  <c r="E1511" i="2"/>
  <c r="K1483" i="5"/>
  <c r="X1483" i="5"/>
  <c r="M1483" i="5"/>
  <c r="H1484" i="5" s="1"/>
  <c r="Y1483" i="5"/>
  <c r="V1484" i="5" s="1"/>
  <c r="V563" i="2"/>
  <c r="K562" i="2"/>
  <c r="M562" i="2"/>
  <c r="F1511" i="2" l="1"/>
  <c r="G1511" i="2" s="1"/>
  <c r="E1512" i="2"/>
  <c r="L1484" i="5"/>
  <c r="I1484" i="5"/>
  <c r="J1484" i="5"/>
  <c r="Z1484" i="5"/>
  <c r="W1484" i="5"/>
  <c r="W563" i="2"/>
  <c r="Z563" i="2"/>
  <c r="H563" i="2"/>
  <c r="N563" i="2" s="1"/>
  <c r="E1513" i="2" l="1"/>
  <c r="F1512" i="2"/>
  <c r="G1512" i="2" s="1"/>
  <c r="K1484" i="5"/>
  <c r="X1484" i="5"/>
  <c r="Y1484" i="5" s="1"/>
  <c r="V1485" i="5" s="1"/>
  <c r="M1484" i="5"/>
  <c r="H1485" i="5" s="1"/>
  <c r="I563" i="2"/>
  <c r="J563" i="2"/>
  <c r="L563" i="2"/>
  <c r="X563" i="2" s="1"/>
  <c r="Y563" i="2" s="1"/>
  <c r="E1514" i="2" l="1"/>
  <c r="F1513" i="2"/>
  <c r="G1513" i="2" s="1"/>
  <c r="W1485" i="5"/>
  <c r="Z1485" i="5"/>
  <c r="L1485" i="5"/>
  <c r="I1485" i="5"/>
  <c r="J1485" i="5"/>
  <c r="V564" i="2"/>
  <c r="K563" i="2"/>
  <c r="M563" i="2" s="1"/>
  <c r="F1514" i="2" l="1"/>
  <c r="G1514" i="2" s="1"/>
  <c r="E1515" i="2"/>
  <c r="K1485" i="5"/>
  <c r="X1485" i="5"/>
  <c r="M1485" i="5"/>
  <c r="H1486" i="5" s="1"/>
  <c r="Y1485" i="5"/>
  <c r="V1486" i="5" s="1"/>
  <c r="W564" i="2"/>
  <c r="Z564" i="2"/>
  <c r="H564" i="2"/>
  <c r="N564" i="2" s="1"/>
  <c r="F1515" i="2" l="1"/>
  <c r="G1515" i="2" s="1"/>
  <c r="E1516" i="2"/>
  <c r="Z1486" i="5"/>
  <c r="W1486" i="5"/>
  <c r="L1486" i="5"/>
  <c r="I1486" i="5"/>
  <c r="J1486" i="5"/>
  <c r="I564" i="2"/>
  <c r="J564" i="2"/>
  <c r="L564" i="2"/>
  <c r="X564" i="2" s="1"/>
  <c r="Y564" i="2" s="1"/>
  <c r="E1517" i="2" l="1"/>
  <c r="F1516" i="2"/>
  <c r="G1516" i="2" s="1"/>
  <c r="K1486" i="5"/>
  <c r="X1486" i="5"/>
  <c r="Y1486" i="5" s="1"/>
  <c r="V1487" i="5" s="1"/>
  <c r="M1486" i="5"/>
  <c r="H1487" i="5" s="1"/>
  <c r="V565" i="2"/>
  <c r="K564" i="2"/>
  <c r="M564" i="2"/>
  <c r="F1517" i="2" l="1"/>
  <c r="G1517" i="2" s="1"/>
  <c r="E1518" i="2"/>
  <c r="W1487" i="5"/>
  <c r="Z1487" i="5"/>
  <c r="L1487" i="5"/>
  <c r="I1487" i="5"/>
  <c r="J1487" i="5"/>
  <c r="W565" i="2"/>
  <c r="Z565" i="2"/>
  <c r="H565" i="2"/>
  <c r="N565" i="2" s="1"/>
  <c r="E1519" i="2" l="1"/>
  <c r="F1518" i="2"/>
  <c r="G1518" i="2" s="1"/>
  <c r="K1487" i="5"/>
  <c r="X1487" i="5"/>
  <c r="M1487" i="5"/>
  <c r="H1488" i="5" s="1"/>
  <c r="Y1487" i="5"/>
  <c r="V1488" i="5" s="1"/>
  <c r="J565" i="2"/>
  <c r="I565" i="2"/>
  <c r="L565" i="2"/>
  <c r="X565" i="2" s="1"/>
  <c r="Y565" i="2" s="1"/>
  <c r="F1519" i="2" l="1"/>
  <c r="G1519" i="2" s="1"/>
  <c r="E1520" i="2"/>
  <c r="K565" i="2"/>
  <c r="M565" i="2" s="1"/>
  <c r="Z1488" i="5"/>
  <c r="W1488" i="5"/>
  <c r="L1488" i="5"/>
  <c r="I1488" i="5"/>
  <c r="J1488" i="5"/>
  <c r="V566" i="2"/>
  <c r="E1521" i="2" l="1"/>
  <c r="F1520" i="2"/>
  <c r="G1520" i="2" s="1"/>
  <c r="X1488" i="5"/>
  <c r="K1488" i="5"/>
  <c r="M1488" i="5" s="1"/>
  <c r="H1489" i="5" s="1"/>
  <c r="Y1488" i="5"/>
  <c r="V1489" i="5" s="1"/>
  <c r="W566" i="2"/>
  <c r="Z566" i="2"/>
  <c r="H566" i="2"/>
  <c r="N566" i="2" s="1"/>
  <c r="F1521" i="2" l="1"/>
  <c r="G1521" i="2" s="1"/>
  <c r="E1522" i="2"/>
  <c r="L1489" i="5"/>
  <c r="I1489" i="5"/>
  <c r="J1489" i="5"/>
  <c r="W1489" i="5"/>
  <c r="Z1489" i="5"/>
  <c r="I566" i="2"/>
  <c r="J566" i="2"/>
  <c r="L566" i="2"/>
  <c r="X566" i="2" s="1"/>
  <c r="Y566" i="2" s="1"/>
  <c r="F1522" i="2" l="1"/>
  <c r="G1522" i="2" s="1"/>
  <c r="E1523" i="2"/>
  <c r="X1489" i="5"/>
  <c r="Y1489" i="5" s="1"/>
  <c r="V1490" i="5" s="1"/>
  <c r="K1489" i="5"/>
  <c r="M1489" i="5" s="1"/>
  <c r="H1490" i="5" s="1"/>
  <c r="V567" i="2"/>
  <c r="K566" i="2"/>
  <c r="M566" i="2"/>
  <c r="F1523" i="2" l="1"/>
  <c r="G1523" i="2" s="1"/>
  <c r="E1524" i="2"/>
  <c r="L1490" i="5"/>
  <c r="I1490" i="5"/>
  <c r="J1490" i="5"/>
  <c r="Z1490" i="5"/>
  <c r="W1490" i="5"/>
  <c r="W567" i="2"/>
  <c r="Z567" i="2"/>
  <c r="H567" i="2"/>
  <c r="N567" i="2" s="1"/>
  <c r="E1525" i="2" l="1"/>
  <c r="F1524" i="2"/>
  <c r="G1524" i="2" s="1"/>
  <c r="K1490" i="5"/>
  <c r="X1490" i="5"/>
  <c r="Y1490" i="5" s="1"/>
  <c r="V1491" i="5" s="1"/>
  <c r="M1490" i="5"/>
  <c r="H1491" i="5" s="1"/>
  <c r="I567" i="2"/>
  <c r="J567" i="2"/>
  <c r="L567" i="2"/>
  <c r="X567" i="2" s="1"/>
  <c r="Y567" i="2" s="1"/>
  <c r="F1525" i="2" l="1"/>
  <c r="G1525" i="2" s="1"/>
  <c r="E1526" i="2"/>
  <c r="W1491" i="5"/>
  <c r="Z1491" i="5"/>
  <c r="L1491" i="5"/>
  <c r="J1491" i="5"/>
  <c r="I1491" i="5"/>
  <c r="V568" i="2"/>
  <c r="K567" i="2"/>
  <c r="M567" i="2" s="1"/>
  <c r="E1527" i="2" l="1"/>
  <c r="F1526" i="2"/>
  <c r="G1526" i="2" s="1"/>
  <c r="K1491" i="5"/>
  <c r="X1491" i="5"/>
  <c r="M1491" i="5"/>
  <c r="H1492" i="5" s="1"/>
  <c r="Y1491" i="5"/>
  <c r="V1492" i="5" s="1"/>
  <c r="W568" i="2"/>
  <c r="Z568" i="2"/>
  <c r="H568" i="2"/>
  <c r="N568" i="2" s="1"/>
  <c r="E1528" i="2" l="1"/>
  <c r="F1527" i="2"/>
  <c r="G1527" i="2" s="1"/>
  <c r="L1492" i="5"/>
  <c r="I1492" i="5"/>
  <c r="J1492" i="5"/>
  <c r="Z1492" i="5"/>
  <c r="W1492" i="5"/>
  <c r="J568" i="2"/>
  <c r="I568" i="2"/>
  <c r="L568" i="2"/>
  <c r="X568" i="2" s="1"/>
  <c r="Y568" i="2" s="1"/>
  <c r="F1528" i="2" l="1"/>
  <c r="G1528" i="2" s="1"/>
  <c r="E1529" i="2"/>
  <c r="K568" i="2"/>
  <c r="K1492" i="5"/>
  <c r="X1492" i="5"/>
  <c r="Y1492" i="5" s="1"/>
  <c r="V1493" i="5" s="1"/>
  <c r="M1492" i="5"/>
  <c r="H1493" i="5" s="1"/>
  <c r="V569" i="2"/>
  <c r="M568" i="2"/>
  <c r="E1530" i="2" l="1"/>
  <c r="F1529" i="2"/>
  <c r="G1529" i="2" s="1"/>
  <c r="W1493" i="5"/>
  <c r="Z1493" i="5"/>
  <c r="L1493" i="5"/>
  <c r="I1493" i="5"/>
  <c r="J1493" i="5"/>
  <c r="W569" i="2"/>
  <c r="Z569" i="2"/>
  <c r="H569" i="2"/>
  <c r="N569" i="2" s="1"/>
  <c r="F1530" i="2" l="1"/>
  <c r="G1530" i="2" s="1"/>
  <c r="E1531" i="2"/>
  <c r="X1493" i="5"/>
  <c r="K1493" i="5"/>
  <c r="M1493" i="5" s="1"/>
  <c r="H1494" i="5" s="1"/>
  <c r="Y1493" i="5"/>
  <c r="V1494" i="5" s="1"/>
  <c r="J569" i="2"/>
  <c r="I569" i="2"/>
  <c r="L569" i="2"/>
  <c r="X569" i="2" s="1"/>
  <c r="Y569" i="2" s="1"/>
  <c r="E1532" i="2" l="1"/>
  <c r="F1531" i="2"/>
  <c r="G1531" i="2" s="1"/>
  <c r="K569" i="2"/>
  <c r="M569" i="2" s="1"/>
  <c r="L1494" i="5"/>
  <c r="I1494" i="5"/>
  <c r="J1494" i="5"/>
  <c r="Z1494" i="5"/>
  <c r="W1494" i="5"/>
  <c r="V570" i="2"/>
  <c r="E1533" i="2" l="1"/>
  <c r="F1532" i="2"/>
  <c r="G1532" i="2" s="1"/>
  <c r="K1494" i="5"/>
  <c r="X1494" i="5"/>
  <c r="Y1494" i="5" s="1"/>
  <c r="V1495" i="5" s="1"/>
  <c r="M1494" i="5"/>
  <c r="H1495" i="5" s="1"/>
  <c r="W570" i="2"/>
  <c r="Z570" i="2"/>
  <c r="H570" i="2"/>
  <c r="N570" i="2" s="1"/>
  <c r="F1533" i="2" l="1"/>
  <c r="G1533" i="2" s="1"/>
  <c r="E1534" i="2"/>
  <c r="W1495" i="5"/>
  <c r="Z1495" i="5"/>
  <c r="L1495" i="5"/>
  <c r="I1495" i="5"/>
  <c r="J1495" i="5"/>
  <c r="I570" i="2"/>
  <c r="J570" i="2"/>
  <c r="L570" i="2"/>
  <c r="X570" i="2" s="1"/>
  <c r="Y570" i="2" s="1"/>
  <c r="E1535" i="2" l="1"/>
  <c r="F1534" i="2"/>
  <c r="G1534" i="2" s="1"/>
  <c r="K1495" i="5"/>
  <c r="X1495" i="5"/>
  <c r="M1495" i="5"/>
  <c r="H1496" i="5" s="1"/>
  <c r="Y1495" i="5"/>
  <c r="V1496" i="5" s="1"/>
  <c r="V571" i="2"/>
  <c r="K570" i="2"/>
  <c r="M570" i="2"/>
  <c r="E1536" i="2" l="1"/>
  <c r="F1535" i="2"/>
  <c r="G1535" i="2" s="1"/>
  <c r="L1496" i="5"/>
  <c r="J1496" i="5"/>
  <c r="I1496" i="5"/>
  <c r="Z1496" i="5"/>
  <c r="W1496" i="5"/>
  <c r="W571" i="2"/>
  <c r="Z571" i="2"/>
  <c r="H571" i="2"/>
  <c r="N571" i="2" s="1"/>
  <c r="F1536" i="2" l="1"/>
  <c r="G1536" i="2" s="1"/>
  <c r="E1537" i="2"/>
  <c r="K1496" i="5"/>
  <c r="X1496" i="5"/>
  <c r="Y1496" i="5" s="1"/>
  <c r="V1497" i="5" s="1"/>
  <c r="M1496" i="5"/>
  <c r="H1497" i="5" s="1"/>
  <c r="I571" i="2"/>
  <c r="J571" i="2"/>
  <c r="L571" i="2"/>
  <c r="X571" i="2" s="1"/>
  <c r="Y571" i="2" s="1"/>
  <c r="F1537" i="2" l="1"/>
  <c r="G1537" i="2" s="1"/>
  <c r="E1538" i="2"/>
  <c r="W1497" i="5"/>
  <c r="Z1497" i="5"/>
  <c r="L1497" i="5"/>
  <c r="I1497" i="5"/>
  <c r="J1497" i="5"/>
  <c r="V572" i="2"/>
  <c r="K571" i="2"/>
  <c r="M571" i="2" s="1"/>
  <c r="E1539" i="2" l="1"/>
  <c r="F1538" i="2"/>
  <c r="G1538" i="2" s="1"/>
  <c r="X1497" i="5"/>
  <c r="K1497" i="5"/>
  <c r="M1497" i="5" s="1"/>
  <c r="H1498" i="5" s="1"/>
  <c r="Y1497" i="5"/>
  <c r="V1498" i="5" s="1"/>
  <c r="W572" i="2"/>
  <c r="Z572" i="2"/>
  <c r="H572" i="2"/>
  <c r="N572" i="2" s="1"/>
  <c r="F1539" i="2" l="1"/>
  <c r="G1539" i="2" s="1"/>
  <c r="E1540" i="2"/>
  <c r="L1498" i="5"/>
  <c r="I1498" i="5"/>
  <c r="J1498" i="5"/>
  <c r="Z1498" i="5"/>
  <c r="W1498" i="5"/>
  <c r="I572" i="2"/>
  <c r="J572" i="2"/>
  <c r="L572" i="2"/>
  <c r="X572" i="2" s="1"/>
  <c r="Y572" i="2" s="1"/>
  <c r="F1540" i="2" l="1"/>
  <c r="G1540" i="2" s="1"/>
  <c r="E1541" i="2"/>
  <c r="K1498" i="5"/>
  <c r="X1498" i="5"/>
  <c r="Y1498" i="5" s="1"/>
  <c r="V1499" i="5" s="1"/>
  <c r="M1498" i="5"/>
  <c r="H1499" i="5" s="1"/>
  <c r="V573" i="2"/>
  <c r="K572" i="2"/>
  <c r="M572" i="2"/>
  <c r="E1542" i="2" l="1"/>
  <c r="F1541" i="2"/>
  <c r="G1541" i="2" s="1"/>
  <c r="W1499" i="5"/>
  <c r="Z1499" i="5"/>
  <c r="L1499" i="5"/>
  <c r="I1499" i="5"/>
  <c r="J1499" i="5"/>
  <c r="W573" i="2"/>
  <c r="Z573" i="2"/>
  <c r="H573" i="2"/>
  <c r="N573" i="2" s="1"/>
  <c r="E1543" i="2" l="1"/>
  <c r="F1542" i="2"/>
  <c r="G1542" i="2" s="1"/>
  <c r="K1499" i="5"/>
  <c r="X1499" i="5"/>
  <c r="M1499" i="5"/>
  <c r="H1500" i="5" s="1"/>
  <c r="Y1499" i="5"/>
  <c r="V1500" i="5" s="1"/>
  <c r="J573" i="2"/>
  <c r="I573" i="2"/>
  <c r="L573" i="2"/>
  <c r="X573" i="2" s="1"/>
  <c r="Y573" i="2" s="1"/>
  <c r="K573" i="2" l="1"/>
  <c r="F1543" i="2"/>
  <c r="G1543" i="2" s="1"/>
  <c r="E1544" i="2"/>
  <c r="L1500" i="5"/>
  <c r="I1500" i="5"/>
  <c r="J1500" i="5"/>
  <c r="Z1500" i="5"/>
  <c r="W1500" i="5"/>
  <c r="V574" i="2"/>
  <c r="M573" i="2"/>
  <c r="F1544" i="2" l="1"/>
  <c r="G1544" i="2" s="1"/>
  <c r="E1545" i="2"/>
  <c r="K1500" i="5"/>
  <c r="X1500" i="5"/>
  <c r="Y1500" i="5" s="1"/>
  <c r="V1501" i="5" s="1"/>
  <c r="M1500" i="5"/>
  <c r="H1501" i="5" s="1"/>
  <c r="W574" i="2"/>
  <c r="Z574" i="2"/>
  <c r="H574" i="2"/>
  <c r="N574" i="2" s="1"/>
  <c r="F1545" i="2" l="1"/>
  <c r="G1545" i="2" s="1"/>
  <c r="E1546" i="2"/>
  <c r="W1501" i="5"/>
  <c r="Z1501" i="5"/>
  <c r="L1501" i="5"/>
  <c r="I1501" i="5"/>
  <c r="J1501" i="5"/>
  <c r="I574" i="2"/>
  <c r="J574" i="2"/>
  <c r="L574" i="2"/>
  <c r="X574" i="2" s="1"/>
  <c r="Y574" i="2" s="1"/>
  <c r="F1546" i="2" l="1"/>
  <c r="G1546" i="2" s="1"/>
  <c r="E1547" i="2"/>
  <c r="K1501" i="5"/>
  <c r="X1501" i="5"/>
  <c r="Y1501" i="5" s="1"/>
  <c r="V1502" i="5" s="1"/>
  <c r="M1501" i="5"/>
  <c r="H1502" i="5" s="1"/>
  <c r="V575" i="2"/>
  <c r="K574" i="2"/>
  <c r="M574" i="2"/>
  <c r="E1548" i="2" l="1"/>
  <c r="F1547" i="2"/>
  <c r="G1547" i="2" s="1"/>
  <c r="Z1502" i="5"/>
  <c r="W1502" i="5"/>
  <c r="L1502" i="5"/>
  <c r="I1502" i="5"/>
  <c r="J1502" i="5"/>
  <c r="W575" i="2"/>
  <c r="Z575" i="2"/>
  <c r="H575" i="2"/>
  <c r="N575" i="2" s="1"/>
  <c r="E1549" i="2" l="1"/>
  <c r="F1548" i="2"/>
  <c r="G1548" i="2" s="1"/>
  <c r="X1502" i="5"/>
  <c r="K1502" i="5"/>
  <c r="M1502" i="5" s="1"/>
  <c r="H1503" i="5" s="1"/>
  <c r="Y1502" i="5"/>
  <c r="V1503" i="5" s="1"/>
  <c r="I575" i="2"/>
  <c r="J575" i="2"/>
  <c r="L575" i="2"/>
  <c r="X575" i="2" s="1"/>
  <c r="Y575" i="2" s="1"/>
  <c r="F1549" i="2" l="1"/>
  <c r="G1549" i="2" s="1"/>
  <c r="E1550" i="2"/>
  <c r="L1503" i="5"/>
  <c r="I1503" i="5"/>
  <c r="J1503" i="5"/>
  <c r="W1503" i="5"/>
  <c r="Z1503" i="5"/>
  <c r="V576" i="2"/>
  <c r="K575" i="2"/>
  <c r="M575" i="2" s="1"/>
  <c r="F1550" i="2" l="1"/>
  <c r="G1550" i="2" s="1"/>
  <c r="E1551" i="2"/>
  <c r="X1503" i="5"/>
  <c r="Y1503" i="5" s="1"/>
  <c r="V1504" i="5" s="1"/>
  <c r="K1503" i="5"/>
  <c r="M1503" i="5" s="1"/>
  <c r="H1504" i="5" s="1"/>
  <c r="W576" i="2"/>
  <c r="Z576" i="2"/>
  <c r="H576" i="2"/>
  <c r="N576" i="2" s="1"/>
  <c r="E1552" i="2" l="1"/>
  <c r="F1551" i="2"/>
  <c r="G1551" i="2" s="1"/>
  <c r="L1504" i="5"/>
  <c r="I1504" i="5"/>
  <c r="J1504" i="5"/>
  <c r="Z1504" i="5"/>
  <c r="W1504" i="5"/>
  <c r="I576" i="2"/>
  <c r="J576" i="2"/>
  <c r="L576" i="2"/>
  <c r="X576" i="2" s="1"/>
  <c r="Y576" i="2" s="1"/>
  <c r="F1552" i="2" l="1"/>
  <c r="G1552" i="2" s="1"/>
  <c r="E1553" i="2"/>
  <c r="K1504" i="5"/>
  <c r="X1504" i="5"/>
  <c r="Y1504" i="5" s="1"/>
  <c r="V1505" i="5" s="1"/>
  <c r="M1504" i="5"/>
  <c r="H1505" i="5" s="1"/>
  <c r="V577" i="2"/>
  <c r="K576" i="2"/>
  <c r="M576" i="2"/>
  <c r="F1553" i="2" l="1"/>
  <c r="G1553" i="2" s="1"/>
  <c r="E1554" i="2"/>
  <c r="W1505" i="5"/>
  <c r="Z1505" i="5"/>
  <c r="L1505" i="5"/>
  <c r="J1505" i="5"/>
  <c r="I1505" i="5"/>
  <c r="W577" i="2"/>
  <c r="Z577" i="2"/>
  <c r="H577" i="2"/>
  <c r="N577" i="2" s="1"/>
  <c r="F1554" i="2" l="1"/>
  <c r="G1554" i="2" s="1"/>
  <c r="E1555" i="2"/>
  <c r="K1505" i="5"/>
  <c r="X1505" i="5"/>
  <c r="Y1505" i="5" s="1"/>
  <c r="V1506" i="5" s="1"/>
  <c r="M1505" i="5"/>
  <c r="H1506" i="5" s="1"/>
  <c r="J577" i="2"/>
  <c r="I577" i="2"/>
  <c r="L577" i="2"/>
  <c r="X577" i="2" s="1"/>
  <c r="Y577" i="2" s="1"/>
  <c r="K577" i="2" l="1"/>
  <c r="F1555" i="2"/>
  <c r="G1555" i="2" s="1"/>
  <c r="E1556" i="2"/>
  <c r="Z1506" i="5"/>
  <c r="W1506" i="5"/>
  <c r="L1506" i="5"/>
  <c r="I1506" i="5"/>
  <c r="J1506" i="5"/>
  <c r="V578" i="2"/>
  <c r="M577" i="2"/>
  <c r="F1556" i="2" l="1"/>
  <c r="G1556" i="2" s="1"/>
  <c r="E1557" i="2"/>
  <c r="K1506" i="5"/>
  <c r="X1506" i="5"/>
  <c r="M1506" i="5"/>
  <c r="H1507" i="5" s="1"/>
  <c r="Y1506" i="5"/>
  <c r="V1507" i="5" s="1"/>
  <c r="W578" i="2"/>
  <c r="Z578" i="2"/>
  <c r="H578" i="2"/>
  <c r="N578" i="2" s="1"/>
  <c r="F1557" i="2" l="1"/>
  <c r="G1557" i="2" s="1"/>
  <c r="E1558" i="2"/>
  <c r="W1507" i="5"/>
  <c r="Z1507" i="5"/>
  <c r="L1507" i="5"/>
  <c r="J1507" i="5"/>
  <c r="I1507" i="5"/>
  <c r="I578" i="2"/>
  <c r="J578" i="2"/>
  <c r="L578" i="2"/>
  <c r="X578" i="2" s="1"/>
  <c r="Y578" i="2" s="1"/>
  <c r="E1559" i="2" l="1"/>
  <c r="F1558" i="2"/>
  <c r="G1558" i="2" s="1"/>
  <c r="K1507" i="5"/>
  <c r="X1507" i="5"/>
  <c r="M1507" i="5"/>
  <c r="H1508" i="5" s="1"/>
  <c r="Y1507" i="5"/>
  <c r="V1508" i="5" s="1"/>
  <c r="V579" i="2"/>
  <c r="K578" i="2"/>
  <c r="M578" i="2"/>
  <c r="E1560" i="2" l="1"/>
  <c r="F1559" i="2"/>
  <c r="G1559" i="2" s="1"/>
  <c r="L1508" i="5"/>
  <c r="I1508" i="5"/>
  <c r="J1508" i="5"/>
  <c r="Z1508" i="5"/>
  <c r="W1508" i="5"/>
  <c r="W579" i="2"/>
  <c r="Z579" i="2"/>
  <c r="H579" i="2"/>
  <c r="N579" i="2" s="1"/>
  <c r="F1560" i="2" l="1"/>
  <c r="G1560" i="2" s="1"/>
  <c r="E1561" i="2"/>
  <c r="K1508" i="5"/>
  <c r="X1508" i="5"/>
  <c r="Y1508" i="5" s="1"/>
  <c r="V1509" i="5" s="1"/>
  <c r="M1508" i="5"/>
  <c r="H1509" i="5" s="1"/>
  <c r="I579" i="2"/>
  <c r="J579" i="2"/>
  <c r="L579" i="2"/>
  <c r="X579" i="2" s="1"/>
  <c r="Y579" i="2" s="1"/>
  <c r="E1562" i="2" l="1"/>
  <c r="F1561" i="2"/>
  <c r="G1561" i="2" s="1"/>
  <c r="W1509" i="5"/>
  <c r="Z1509" i="5"/>
  <c r="L1509" i="5"/>
  <c r="I1509" i="5"/>
  <c r="J1509" i="5"/>
  <c r="V580" i="2"/>
  <c r="K579" i="2"/>
  <c r="M579" i="2" s="1"/>
  <c r="E1563" i="2" l="1"/>
  <c r="F1562" i="2"/>
  <c r="G1562" i="2" s="1"/>
  <c r="K1509" i="5"/>
  <c r="X1509" i="5"/>
  <c r="Y1509" i="5" s="1"/>
  <c r="V1510" i="5" s="1"/>
  <c r="M1509" i="5"/>
  <c r="H1510" i="5" s="1"/>
  <c r="W580" i="2"/>
  <c r="Z580" i="2"/>
  <c r="H580" i="2"/>
  <c r="N580" i="2" s="1"/>
  <c r="F1563" i="2" l="1"/>
  <c r="G1563" i="2" s="1"/>
  <c r="E1564" i="2"/>
  <c r="Z1510" i="5"/>
  <c r="W1510" i="5"/>
  <c r="L1510" i="5"/>
  <c r="I1510" i="5"/>
  <c r="J1510" i="5"/>
  <c r="I580" i="2"/>
  <c r="J580" i="2"/>
  <c r="L580" i="2"/>
  <c r="X580" i="2" s="1"/>
  <c r="Y580" i="2" s="1"/>
  <c r="E1565" i="2" l="1"/>
  <c r="F1564" i="2"/>
  <c r="G1564" i="2" s="1"/>
  <c r="X1510" i="5"/>
  <c r="K1510" i="5"/>
  <c r="M1510" i="5" s="1"/>
  <c r="H1511" i="5" s="1"/>
  <c r="Y1510" i="5"/>
  <c r="V1511" i="5" s="1"/>
  <c r="V581" i="2"/>
  <c r="K580" i="2"/>
  <c r="M580" i="2"/>
  <c r="E1566" i="2" l="1"/>
  <c r="F1565" i="2"/>
  <c r="G1565" i="2" s="1"/>
  <c r="L1511" i="5"/>
  <c r="J1511" i="5"/>
  <c r="I1511" i="5"/>
  <c r="W1511" i="5"/>
  <c r="Z1511" i="5"/>
  <c r="W581" i="2"/>
  <c r="Z581" i="2"/>
  <c r="H581" i="2"/>
  <c r="N581" i="2" s="1"/>
  <c r="E1567" i="2" l="1"/>
  <c r="F1566" i="2"/>
  <c r="G1566" i="2" s="1"/>
  <c r="K1511" i="5"/>
  <c r="X1511" i="5"/>
  <c r="Y1511" i="5" s="1"/>
  <c r="V1512" i="5" s="1"/>
  <c r="M1511" i="5"/>
  <c r="H1512" i="5" s="1"/>
  <c r="J581" i="2"/>
  <c r="I581" i="2"/>
  <c r="L581" i="2"/>
  <c r="X581" i="2" s="1"/>
  <c r="Y581" i="2" s="1"/>
  <c r="K581" i="2" l="1"/>
  <c r="F1567" i="2"/>
  <c r="G1567" i="2" s="1"/>
  <c r="E1568" i="2"/>
  <c r="Z1512" i="5"/>
  <c r="W1512" i="5"/>
  <c r="L1512" i="5"/>
  <c r="I1512" i="5"/>
  <c r="J1512" i="5"/>
  <c r="V582" i="2"/>
  <c r="M581" i="2"/>
  <c r="F1568" i="2" l="1"/>
  <c r="G1568" i="2" s="1"/>
  <c r="E1569" i="2"/>
  <c r="X1512" i="5"/>
  <c r="K1512" i="5"/>
  <c r="M1512" i="5" s="1"/>
  <c r="H1513" i="5" s="1"/>
  <c r="Y1512" i="5"/>
  <c r="V1513" i="5" s="1"/>
  <c r="W582" i="2"/>
  <c r="Z582" i="2"/>
  <c r="H582" i="2"/>
  <c r="N582" i="2" s="1"/>
  <c r="F1569" i="2" l="1"/>
  <c r="G1569" i="2" s="1"/>
  <c r="E1570" i="2"/>
  <c r="L1513" i="5"/>
  <c r="I1513" i="5"/>
  <c r="J1513" i="5"/>
  <c r="W1513" i="5"/>
  <c r="Z1513" i="5"/>
  <c r="I582" i="2"/>
  <c r="J582" i="2"/>
  <c r="L582" i="2"/>
  <c r="X582" i="2" s="1"/>
  <c r="Y582" i="2" s="1"/>
  <c r="F1570" i="2" l="1"/>
  <c r="G1570" i="2" s="1"/>
  <c r="E1571" i="2"/>
  <c r="X1513" i="5"/>
  <c r="Y1513" i="5" s="1"/>
  <c r="V1514" i="5" s="1"/>
  <c r="K1513" i="5"/>
  <c r="M1513" i="5" s="1"/>
  <c r="H1514" i="5" s="1"/>
  <c r="V583" i="2"/>
  <c r="K582" i="2"/>
  <c r="M582" i="2"/>
  <c r="E1572" i="2" l="1"/>
  <c r="F1571" i="2"/>
  <c r="G1571" i="2" s="1"/>
  <c r="L1514" i="5"/>
  <c r="I1514" i="5"/>
  <c r="J1514" i="5"/>
  <c r="Z1514" i="5"/>
  <c r="W1514" i="5"/>
  <c r="W583" i="2"/>
  <c r="Z583" i="2"/>
  <c r="H583" i="2"/>
  <c r="N583" i="2" s="1"/>
  <c r="F1572" i="2" l="1"/>
  <c r="G1572" i="2" s="1"/>
  <c r="E1573" i="2"/>
  <c r="K1514" i="5"/>
  <c r="X1514" i="5"/>
  <c r="Y1514" i="5" s="1"/>
  <c r="V1515" i="5" s="1"/>
  <c r="M1514" i="5"/>
  <c r="H1515" i="5" s="1"/>
  <c r="I583" i="2"/>
  <c r="J583" i="2"/>
  <c r="L583" i="2"/>
  <c r="X583" i="2" s="1"/>
  <c r="Y583" i="2" s="1"/>
  <c r="F1573" i="2" l="1"/>
  <c r="G1573" i="2" s="1"/>
  <c r="E1574" i="2"/>
  <c r="W1515" i="5"/>
  <c r="Z1515" i="5"/>
  <c r="L1515" i="5"/>
  <c r="I1515" i="5"/>
  <c r="J1515" i="5"/>
  <c r="V584" i="2"/>
  <c r="K583" i="2"/>
  <c r="M583" i="2" s="1"/>
  <c r="F1574" i="2" l="1"/>
  <c r="G1574" i="2" s="1"/>
  <c r="E1575" i="2"/>
  <c r="K1515" i="5"/>
  <c r="X1515" i="5"/>
  <c r="M1515" i="5"/>
  <c r="H1516" i="5" s="1"/>
  <c r="Y1515" i="5"/>
  <c r="V1516" i="5" s="1"/>
  <c r="W584" i="2"/>
  <c r="Z584" i="2"/>
  <c r="H584" i="2"/>
  <c r="N584" i="2" s="1"/>
  <c r="E1576" i="2" l="1"/>
  <c r="F1575" i="2"/>
  <c r="G1575" i="2" s="1"/>
  <c r="L1516" i="5"/>
  <c r="I1516" i="5"/>
  <c r="J1516" i="5"/>
  <c r="Z1516" i="5"/>
  <c r="W1516" i="5"/>
  <c r="J584" i="2"/>
  <c r="I584" i="2"/>
  <c r="L584" i="2"/>
  <c r="X584" i="2" s="1"/>
  <c r="Y584" i="2" s="1"/>
  <c r="K584" i="2" l="1"/>
  <c r="F1576" i="2"/>
  <c r="G1576" i="2" s="1"/>
  <c r="E1577" i="2"/>
  <c r="K1516" i="5"/>
  <c r="X1516" i="5"/>
  <c r="Y1516" i="5" s="1"/>
  <c r="V1517" i="5" s="1"/>
  <c r="M1516" i="5"/>
  <c r="H1517" i="5" s="1"/>
  <c r="V585" i="2"/>
  <c r="M584" i="2"/>
  <c r="F1577" i="2" l="1"/>
  <c r="G1577" i="2" s="1"/>
  <c r="E1578" i="2"/>
  <c r="W1517" i="5"/>
  <c r="Z1517" i="5"/>
  <c r="L1517" i="5"/>
  <c r="J1517" i="5"/>
  <c r="I1517" i="5"/>
  <c r="W585" i="2"/>
  <c r="Z585" i="2"/>
  <c r="H585" i="2"/>
  <c r="N585" i="2" s="1"/>
  <c r="F1578" i="2" l="1"/>
  <c r="G1578" i="2" s="1"/>
  <c r="E1579" i="2"/>
  <c r="K1517" i="5"/>
  <c r="X1517" i="5"/>
  <c r="M1517" i="5"/>
  <c r="H1518" i="5" s="1"/>
  <c r="Y1517" i="5"/>
  <c r="V1518" i="5" s="1"/>
  <c r="J585" i="2"/>
  <c r="I585" i="2"/>
  <c r="L585" i="2"/>
  <c r="X585" i="2" s="1"/>
  <c r="Y585" i="2" s="1"/>
  <c r="K585" i="2" l="1"/>
  <c r="F1579" i="2"/>
  <c r="G1579" i="2" s="1"/>
  <c r="E1580" i="2"/>
  <c r="L1518" i="5"/>
  <c r="J1518" i="5"/>
  <c r="I1518" i="5"/>
  <c r="Z1518" i="5"/>
  <c r="W1518" i="5"/>
  <c r="V586" i="2"/>
  <c r="M585" i="2"/>
  <c r="E1581" i="2" l="1"/>
  <c r="F1580" i="2"/>
  <c r="G1580" i="2" s="1"/>
  <c r="K1518" i="5"/>
  <c r="X1518" i="5"/>
  <c r="Y1518" i="5" s="1"/>
  <c r="V1519" i="5" s="1"/>
  <c r="M1518" i="5"/>
  <c r="H1519" i="5" s="1"/>
  <c r="W586" i="2"/>
  <c r="Z586" i="2"/>
  <c r="H586" i="2"/>
  <c r="N586" i="2" s="1"/>
  <c r="F1581" i="2" l="1"/>
  <c r="G1581" i="2" s="1"/>
  <c r="E1582" i="2"/>
  <c r="W1519" i="5"/>
  <c r="Z1519" i="5"/>
  <c r="L1519" i="5"/>
  <c r="I1519" i="5"/>
  <c r="J1519" i="5"/>
  <c r="I586" i="2"/>
  <c r="J586" i="2"/>
  <c r="L586" i="2"/>
  <c r="X586" i="2" s="1"/>
  <c r="Y586" i="2" s="1"/>
  <c r="F1582" i="2" l="1"/>
  <c r="G1582" i="2" s="1"/>
  <c r="E1583" i="2"/>
  <c r="X1519" i="5"/>
  <c r="K1519" i="5"/>
  <c r="M1519" i="5" s="1"/>
  <c r="H1520" i="5" s="1"/>
  <c r="Y1519" i="5"/>
  <c r="V1520" i="5" s="1"/>
  <c r="V587" i="2"/>
  <c r="K586" i="2"/>
  <c r="M586" i="2"/>
  <c r="H587" i="2" s="1"/>
  <c r="N587" i="2" s="1"/>
  <c r="E1584" i="2" l="1"/>
  <c r="F1583" i="2"/>
  <c r="G1583" i="2" s="1"/>
  <c r="L1520" i="5"/>
  <c r="I1520" i="5"/>
  <c r="J1520" i="5"/>
  <c r="Z1520" i="5"/>
  <c r="W1520" i="5"/>
  <c r="W587" i="2"/>
  <c r="Y587" i="2" s="1"/>
  <c r="Z587" i="2"/>
  <c r="I587" i="2"/>
  <c r="J587" i="2"/>
  <c r="L587" i="2"/>
  <c r="X587" i="2" s="1"/>
  <c r="F1584" i="2" l="1"/>
  <c r="G1584" i="2" s="1"/>
  <c r="E1585" i="2"/>
  <c r="K1520" i="5"/>
  <c r="X1520" i="5"/>
  <c r="Y1520" i="5" s="1"/>
  <c r="V1521" i="5" s="1"/>
  <c r="M1520" i="5"/>
  <c r="H1521" i="5" s="1"/>
  <c r="V588" i="2"/>
  <c r="K587" i="2"/>
  <c r="M587" i="2"/>
  <c r="F1585" i="2" l="1"/>
  <c r="G1585" i="2" s="1"/>
  <c r="E1586" i="2"/>
  <c r="W1521" i="5"/>
  <c r="Z1521" i="5"/>
  <c r="L1521" i="5"/>
  <c r="I1521" i="5"/>
  <c r="J1521" i="5"/>
  <c r="W588" i="2"/>
  <c r="Z588" i="2"/>
  <c r="H588" i="2"/>
  <c r="N588" i="2" s="1"/>
  <c r="F1586" i="2" l="1"/>
  <c r="G1586" i="2" s="1"/>
  <c r="E1587" i="2"/>
  <c r="K1521" i="5"/>
  <c r="X1521" i="5"/>
  <c r="M1521" i="5"/>
  <c r="H1522" i="5" s="1"/>
  <c r="Y1521" i="5"/>
  <c r="V1522" i="5" s="1"/>
  <c r="I588" i="2"/>
  <c r="J588" i="2"/>
  <c r="L588" i="2"/>
  <c r="X588" i="2" s="1"/>
  <c r="Y588" i="2" s="1"/>
  <c r="F1587" i="2" l="1"/>
  <c r="G1587" i="2" s="1"/>
  <c r="E1588" i="2"/>
  <c r="Z1522" i="5"/>
  <c r="W1522" i="5"/>
  <c r="L1522" i="5"/>
  <c r="I1522" i="5"/>
  <c r="J1522" i="5"/>
  <c r="V589" i="2"/>
  <c r="K588" i="2"/>
  <c r="M588" i="2" s="1"/>
  <c r="H589" i="2" s="1"/>
  <c r="N589" i="2" s="1"/>
  <c r="F1588" i="2" l="1"/>
  <c r="G1588" i="2" s="1"/>
  <c r="E1589" i="2"/>
  <c r="K1522" i="5"/>
  <c r="X1522" i="5"/>
  <c r="M1522" i="5"/>
  <c r="H1523" i="5" s="1"/>
  <c r="Y1522" i="5"/>
  <c r="V1523" i="5" s="1"/>
  <c r="W589" i="2"/>
  <c r="Z589" i="2"/>
  <c r="J589" i="2"/>
  <c r="I589" i="2"/>
  <c r="L589" i="2"/>
  <c r="X589" i="2" s="1"/>
  <c r="Y589" i="2" l="1"/>
  <c r="K589" i="2"/>
  <c r="E1590" i="2"/>
  <c r="F1589" i="2"/>
  <c r="G1589" i="2" s="1"/>
  <c r="W1523" i="5"/>
  <c r="Z1523" i="5"/>
  <c r="L1523" i="5"/>
  <c r="I1523" i="5"/>
  <c r="J1523" i="5"/>
  <c r="V590" i="2"/>
  <c r="M589" i="2"/>
  <c r="H590" i="2" s="1"/>
  <c r="N590" i="2" s="1"/>
  <c r="F1590" i="2" l="1"/>
  <c r="G1590" i="2" s="1"/>
  <c r="E1591" i="2"/>
  <c r="K1523" i="5"/>
  <c r="X1523" i="5"/>
  <c r="M1523" i="5"/>
  <c r="H1524" i="5" s="1"/>
  <c r="Y1523" i="5"/>
  <c r="V1524" i="5" s="1"/>
  <c r="W590" i="2"/>
  <c r="Z590" i="2"/>
  <c r="I590" i="2"/>
  <c r="J590" i="2"/>
  <c r="L590" i="2"/>
  <c r="X590" i="2" s="1"/>
  <c r="Y590" i="2" l="1"/>
  <c r="E1592" i="2"/>
  <c r="F1591" i="2"/>
  <c r="G1591" i="2" s="1"/>
  <c r="Z1524" i="5"/>
  <c r="W1524" i="5"/>
  <c r="L1524" i="5"/>
  <c r="I1524" i="5"/>
  <c r="J1524" i="5"/>
  <c r="V591" i="2"/>
  <c r="K590" i="2"/>
  <c r="M590" i="2" s="1"/>
  <c r="E1593" i="2" l="1"/>
  <c r="F1592" i="2"/>
  <c r="G1592" i="2" s="1"/>
  <c r="K1524" i="5"/>
  <c r="X1524" i="5"/>
  <c r="Y1524" i="5" s="1"/>
  <c r="V1525" i="5" s="1"/>
  <c r="M1524" i="5"/>
  <c r="H1525" i="5" s="1"/>
  <c r="W591" i="2"/>
  <c r="Z591" i="2"/>
  <c r="H591" i="2"/>
  <c r="N591" i="2" s="1"/>
  <c r="F1593" i="2" l="1"/>
  <c r="G1593" i="2" s="1"/>
  <c r="E1594" i="2"/>
  <c r="W1525" i="5"/>
  <c r="Z1525" i="5"/>
  <c r="L1525" i="5"/>
  <c r="I1525" i="5"/>
  <c r="J1525" i="5"/>
  <c r="I591" i="2"/>
  <c r="J591" i="2"/>
  <c r="L591" i="2"/>
  <c r="X591" i="2" s="1"/>
  <c r="Y591" i="2" s="1"/>
  <c r="E1595" i="2" l="1"/>
  <c r="F1594" i="2"/>
  <c r="G1594" i="2" s="1"/>
  <c r="K1525" i="5"/>
  <c r="X1525" i="5"/>
  <c r="M1525" i="5"/>
  <c r="H1526" i="5" s="1"/>
  <c r="Y1525" i="5"/>
  <c r="V1526" i="5" s="1"/>
  <c r="V592" i="2"/>
  <c r="K591" i="2"/>
  <c r="M591" i="2"/>
  <c r="H592" i="2" s="1"/>
  <c r="N592" i="2" s="1"/>
  <c r="F1595" i="2" l="1"/>
  <c r="G1595" i="2" s="1"/>
  <c r="E1596" i="2"/>
  <c r="L1526" i="5"/>
  <c r="J1526" i="5"/>
  <c r="I1526" i="5"/>
  <c r="Z1526" i="5"/>
  <c r="W1526" i="5"/>
  <c r="W592" i="2"/>
  <c r="Z592" i="2"/>
  <c r="I592" i="2"/>
  <c r="J592" i="2"/>
  <c r="L592" i="2"/>
  <c r="X592" i="2" s="1"/>
  <c r="Y592" i="2" l="1"/>
  <c r="F1596" i="2"/>
  <c r="G1596" i="2" s="1"/>
  <c r="E1597" i="2"/>
  <c r="K1526" i="5"/>
  <c r="X1526" i="5"/>
  <c r="Y1526" i="5" s="1"/>
  <c r="V1527" i="5" s="1"/>
  <c r="M1526" i="5"/>
  <c r="H1527" i="5" s="1"/>
  <c r="V593" i="2"/>
  <c r="K592" i="2"/>
  <c r="M592" i="2"/>
  <c r="F1597" i="2" l="1"/>
  <c r="G1597" i="2" s="1"/>
  <c r="E1598" i="2"/>
  <c r="Z1527" i="5"/>
  <c r="W1527" i="5"/>
  <c r="L1527" i="5"/>
  <c r="I1527" i="5"/>
  <c r="J1527" i="5"/>
  <c r="W593" i="2"/>
  <c r="Z593" i="2"/>
  <c r="H593" i="2"/>
  <c r="N593" i="2" s="1"/>
  <c r="E1599" i="2" l="1"/>
  <c r="F1598" i="2"/>
  <c r="G1598" i="2" s="1"/>
  <c r="X1527" i="5"/>
  <c r="K1527" i="5"/>
  <c r="M1527" i="5" s="1"/>
  <c r="H1528" i="5" s="1"/>
  <c r="Y1527" i="5"/>
  <c r="V1528" i="5" s="1"/>
  <c r="J593" i="2"/>
  <c r="I593" i="2"/>
  <c r="L593" i="2"/>
  <c r="X593" i="2" s="1"/>
  <c r="Y593" i="2" s="1"/>
  <c r="E1600" i="2" l="1"/>
  <c r="F1599" i="2"/>
  <c r="G1599" i="2" s="1"/>
  <c r="K593" i="2"/>
  <c r="M593" i="2" s="1"/>
  <c r="H594" i="2" s="1"/>
  <c r="N594" i="2" s="1"/>
  <c r="L1528" i="5"/>
  <c r="I1528" i="5"/>
  <c r="J1528" i="5"/>
  <c r="W1528" i="5"/>
  <c r="Z1528" i="5"/>
  <c r="V594" i="2"/>
  <c r="F1600" i="2" l="1"/>
  <c r="G1600" i="2" s="1"/>
  <c r="E1601" i="2"/>
  <c r="K1528" i="5"/>
  <c r="X1528" i="5"/>
  <c r="Y1528" i="5" s="1"/>
  <c r="V1529" i="5" s="1"/>
  <c r="M1528" i="5"/>
  <c r="H1529" i="5" s="1"/>
  <c r="W594" i="2"/>
  <c r="Z594" i="2"/>
  <c r="I594" i="2"/>
  <c r="J594" i="2"/>
  <c r="L594" i="2"/>
  <c r="X594" i="2" s="1"/>
  <c r="Y594" i="2" l="1"/>
  <c r="V595" i="2" s="1"/>
  <c r="F1601" i="2"/>
  <c r="G1601" i="2" s="1"/>
  <c r="E1602" i="2"/>
  <c r="Z1529" i="5"/>
  <c r="W1529" i="5"/>
  <c r="L1529" i="5"/>
  <c r="I1529" i="5"/>
  <c r="J1529" i="5"/>
  <c r="K594" i="2"/>
  <c r="M594" i="2"/>
  <c r="F1602" i="2" l="1"/>
  <c r="G1602" i="2" s="1"/>
  <c r="E1603" i="2"/>
  <c r="K1529" i="5"/>
  <c r="X1529" i="5"/>
  <c r="Y1529" i="5" s="1"/>
  <c r="V1530" i="5" s="1"/>
  <c r="M1529" i="5"/>
  <c r="H1530" i="5" s="1"/>
  <c r="W595" i="2"/>
  <c r="Z595" i="2"/>
  <c r="H595" i="2"/>
  <c r="N595" i="2" s="1"/>
  <c r="E1604" i="2" l="1"/>
  <c r="F1603" i="2"/>
  <c r="G1603" i="2" s="1"/>
  <c r="W1530" i="5"/>
  <c r="Z1530" i="5"/>
  <c r="L1530" i="5"/>
  <c r="I1530" i="5"/>
  <c r="J1530" i="5"/>
  <c r="I595" i="2"/>
  <c r="J595" i="2"/>
  <c r="L595" i="2"/>
  <c r="X595" i="2" s="1"/>
  <c r="Y595" i="2" s="1"/>
  <c r="F1604" i="2" l="1"/>
  <c r="G1604" i="2" s="1"/>
  <c r="E1605" i="2"/>
  <c r="X1530" i="5"/>
  <c r="K1530" i="5"/>
  <c r="M1530" i="5" s="1"/>
  <c r="H1531" i="5" s="1"/>
  <c r="Y1530" i="5"/>
  <c r="V1531" i="5" s="1"/>
  <c r="V596" i="2"/>
  <c r="K595" i="2"/>
  <c r="M595" i="2"/>
  <c r="F1605" i="2" l="1"/>
  <c r="G1605" i="2" s="1"/>
  <c r="E1606" i="2"/>
  <c r="L1531" i="5"/>
  <c r="J1531" i="5"/>
  <c r="I1531" i="5"/>
  <c r="Z1531" i="5"/>
  <c r="W1531" i="5"/>
  <c r="W596" i="2"/>
  <c r="Z596" i="2"/>
  <c r="H596" i="2"/>
  <c r="N596" i="2" s="1"/>
  <c r="F1606" i="2" l="1"/>
  <c r="G1606" i="2" s="1"/>
  <c r="E1607" i="2"/>
  <c r="K1531" i="5"/>
  <c r="X1531" i="5"/>
  <c r="Y1531" i="5" s="1"/>
  <c r="V1532" i="5" s="1"/>
  <c r="M1531" i="5"/>
  <c r="H1532" i="5" s="1"/>
  <c r="I596" i="2"/>
  <c r="J596" i="2"/>
  <c r="L596" i="2"/>
  <c r="X596" i="2" s="1"/>
  <c r="Y596" i="2" s="1"/>
  <c r="E1608" i="2" l="1"/>
  <c r="F1607" i="2"/>
  <c r="G1607" i="2" s="1"/>
  <c r="W1532" i="5"/>
  <c r="Z1532" i="5"/>
  <c r="L1532" i="5"/>
  <c r="I1532" i="5"/>
  <c r="J1532" i="5"/>
  <c r="V597" i="2"/>
  <c r="K596" i="2"/>
  <c r="M596" i="2" s="1"/>
  <c r="F1608" i="2" l="1"/>
  <c r="G1608" i="2" s="1"/>
  <c r="E1609" i="2"/>
  <c r="K1532" i="5"/>
  <c r="X1532" i="5"/>
  <c r="M1532" i="5"/>
  <c r="H1533" i="5" s="1"/>
  <c r="Y1532" i="5"/>
  <c r="V1533" i="5" s="1"/>
  <c r="W597" i="2"/>
  <c r="Z597" i="2"/>
  <c r="H597" i="2"/>
  <c r="N597" i="2" s="1"/>
  <c r="F1609" i="2" l="1"/>
  <c r="G1609" i="2" s="1"/>
  <c r="E1610" i="2"/>
  <c r="Z1533" i="5"/>
  <c r="W1533" i="5"/>
  <c r="L1533" i="5"/>
  <c r="I1533" i="5"/>
  <c r="J1533" i="5"/>
  <c r="J597" i="2"/>
  <c r="I597" i="2"/>
  <c r="L597" i="2"/>
  <c r="X597" i="2" s="1"/>
  <c r="Y597" i="2" s="1"/>
  <c r="F1610" i="2" l="1"/>
  <c r="G1610" i="2" s="1"/>
  <c r="E1611" i="2"/>
  <c r="K597" i="2"/>
  <c r="X1533" i="5"/>
  <c r="K1533" i="5"/>
  <c r="M1533" i="5" s="1"/>
  <c r="H1534" i="5" s="1"/>
  <c r="Y1533" i="5"/>
  <c r="V1534" i="5" s="1"/>
  <c r="V598" i="2"/>
  <c r="M597" i="2"/>
  <c r="H598" i="2" s="1"/>
  <c r="N598" i="2" s="1"/>
  <c r="E1612" i="2" l="1"/>
  <c r="F1611" i="2"/>
  <c r="G1611" i="2" s="1"/>
  <c r="L1534" i="5"/>
  <c r="I1534" i="5"/>
  <c r="J1534" i="5"/>
  <c r="W1534" i="5"/>
  <c r="Z1534" i="5"/>
  <c r="W598" i="2"/>
  <c r="Z598" i="2"/>
  <c r="I598" i="2"/>
  <c r="J598" i="2"/>
  <c r="L598" i="2"/>
  <c r="X598" i="2" s="1"/>
  <c r="Y598" i="2" l="1"/>
  <c r="V599" i="2" s="1"/>
  <c r="F1612" i="2"/>
  <c r="G1612" i="2" s="1"/>
  <c r="E1613" i="2"/>
  <c r="K1534" i="5"/>
  <c r="X1534" i="5"/>
  <c r="Y1534" i="5" s="1"/>
  <c r="V1535" i="5" s="1"/>
  <c r="M1534" i="5"/>
  <c r="H1535" i="5" s="1"/>
  <c r="K598" i="2"/>
  <c r="M598" i="2"/>
  <c r="F1613" i="2" l="1"/>
  <c r="G1613" i="2" s="1"/>
  <c r="E1614" i="2"/>
  <c r="Z1535" i="5"/>
  <c r="W1535" i="5"/>
  <c r="L1535" i="5"/>
  <c r="J1535" i="5"/>
  <c r="I1535" i="5"/>
  <c r="W599" i="2"/>
  <c r="Z599" i="2"/>
  <c r="H599" i="2"/>
  <c r="N599" i="2" s="1"/>
  <c r="E1615" i="2" l="1"/>
  <c r="F1614" i="2"/>
  <c r="G1614" i="2" s="1"/>
  <c r="K1535" i="5"/>
  <c r="X1535" i="5"/>
  <c r="Y1535" i="5" s="1"/>
  <c r="V1536" i="5" s="1"/>
  <c r="M1535" i="5"/>
  <c r="H1536" i="5" s="1"/>
  <c r="I599" i="2"/>
  <c r="J599" i="2"/>
  <c r="L599" i="2"/>
  <c r="X599" i="2" s="1"/>
  <c r="Y599" i="2" s="1"/>
  <c r="E1616" i="2" l="1"/>
  <c r="F1615" i="2"/>
  <c r="G1615" i="2" s="1"/>
  <c r="W1536" i="5"/>
  <c r="Z1536" i="5"/>
  <c r="L1536" i="5"/>
  <c r="I1536" i="5"/>
  <c r="J1536" i="5"/>
  <c r="V600" i="2"/>
  <c r="K599" i="2"/>
  <c r="M599" i="2" s="1"/>
  <c r="E1617" i="2" l="1"/>
  <c r="F1616" i="2"/>
  <c r="G1616" i="2" s="1"/>
  <c r="X1536" i="5"/>
  <c r="K1536" i="5"/>
  <c r="M1536" i="5" s="1"/>
  <c r="H1537" i="5" s="1"/>
  <c r="Y1536" i="5"/>
  <c r="V1537" i="5" s="1"/>
  <c r="W600" i="2"/>
  <c r="Z600" i="2"/>
  <c r="H600" i="2"/>
  <c r="N600" i="2" s="1"/>
  <c r="E1618" i="2" l="1"/>
  <c r="F1617" i="2"/>
  <c r="G1617" i="2" s="1"/>
  <c r="L1537" i="5"/>
  <c r="J1537" i="5"/>
  <c r="I1537" i="5"/>
  <c r="Z1537" i="5"/>
  <c r="W1537" i="5"/>
  <c r="J600" i="2"/>
  <c r="I600" i="2"/>
  <c r="L600" i="2"/>
  <c r="X600" i="2" s="1"/>
  <c r="Y600" i="2" s="1"/>
  <c r="F1618" i="2" l="1"/>
  <c r="G1618" i="2" s="1"/>
  <c r="E1619" i="2"/>
  <c r="K600" i="2"/>
  <c r="K1537" i="5"/>
  <c r="X1537" i="5"/>
  <c r="Y1537" i="5" s="1"/>
  <c r="V1538" i="5" s="1"/>
  <c r="M1537" i="5"/>
  <c r="H1538" i="5" s="1"/>
  <c r="V601" i="2"/>
  <c r="M600" i="2"/>
  <c r="E1620" i="2" l="1"/>
  <c r="F1619" i="2"/>
  <c r="G1619" i="2" s="1"/>
  <c r="W1538" i="5"/>
  <c r="Z1538" i="5"/>
  <c r="L1538" i="5"/>
  <c r="I1538" i="5"/>
  <c r="J1538" i="5"/>
  <c r="W601" i="2"/>
  <c r="Z601" i="2"/>
  <c r="H601" i="2"/>
  <c r="N601" i="2" s="1"/>
  <c r="F1620" i="2" l="1"/>
  <c r="G1620" i="2" s="1"/>
  <c r="E1621" i="2"/>
  <c r="K1538" i="5"/>
  <c r="X1538" i="5"/>
  <c r="M1538" i="5"/>
  <c r="H1539" i="5" s="1"/>
  <c r="Y1538" i="5"/>
  <c r="V1539" i="5" s="1"/>
  <c r="I601" i="2"/>
  <c r="J601" i="2"/>
  <c r="L601" i="2"/>
  <c r="X601" i="2" s="1"/>
  <c r="Y601" i="2" s="1"/>
  <c r="E1622" i="2" l="1"/>
  <c r="F1621" i="2"/>
  <c r="G1621" i="2" s="1"/>
  <c r="L1539" i="5"/>
  <c r="I1539" i="5"/>
  <c r="J1539" i="5"/>
  <c r="Z1539" i="5"/>
  <c r="W1539" i="5"/>
  <c r="V602" i="2"/>
  <c r="K601" i="2"/>
  <c r="M601" i="2" s="1"/>
  <c r="F1622" i="2" l="1"/>
  <c r="G1622" i="2" s="1"/>
  <c r="E1623" i="2"/>
  <c r="K1539" i="5"/>
  <c r="X1539" i="5"/>
  <c r="Y1539" i="5" s="1"/>
  <c r="V1540" i="5" s="1"/>
  <c r="M1539" i="5"/>
  <c r="H1540" i="5" s="1"/>
  <c r="W602" i="2"/>
  <c r="Z602" i="2"/>
  <c r="H602" i="2"/>
  <c r="N602" i="2" s="1"/>
  <c r="E1624" i="2" l="1"/>
  <c r="F1623" i="2"/>
  <c r="G1623" i="2" s="1"/>
  <c r="W1540" i="5"/>
  <c r="Z1540" i="5"/>
  <c r="L1540" i="5"/>
  <c r="J1540" i="5"/>
  <c r="I1540" i="5"/>
  <c r="I602" i="2"/>
  <c r="J602" i="2"/>
  <c r="L602" i="2"/>
  <c r="X602" i="2" s="1"/>
  <c r="Y602" i="2" s="1"/>
  <c r="F1624" i="2" l="1"/>
  <c r="G1624" i="2" s="1"/>
  <c r="E1625" i="2"/>
  <c r="K1540" i="5"/>
  <c r="X1540" i="5"/>
  <c r="M1540" i="5"/>
  <c r="H1541" i="5" s="1"/>
  <c r="Y1540" i="5"/>
  <c r="V1541" i="5" s="1"/>
  <c r="V603" i="2"/>
  <c r="K602" i="2"/>
  <c r="M602" i="2"/>
  <c r="F1625" i="2" l="1"/>
  <c r="G1625" i="2" s="1"/>
  <c r="E1626" i="2"/>
  <c r="L1541" i="5"/>
  <c r="I1541" i="5"/>
  <c r="J1541" i="5"/>
  <c r="Z1541" i="5"/>
  <c r="W1541" i="5"/>
  <c r="W603" i="2"/>
  <c r="Z603" i="2"/>
  <c r="H603" i="2"/>
  <c r="N603" i="2" s="1"/>
  <c r="F1626" i="2" l="1"/>
  <c r="G1626" i="2" s="1"/>
  <c r="E1627" i="2"/>
  <c r="K1541" i="5"/>
  <c r="X1541" i="5"/>
  <c r="Y1541" i="5" s="1"/>
  <c r="V1542" i="5" s="1"/>
  <c r="M1541" i="5"/>
  <c r="H1542" i="5" s="1"/>
  <c r="I603" i="2"/>
  <c r="J603" i="2"/>
  <c r="L603" i="2"/>
  <c r="X603" i="2" s="1"/>
  <c r="Y603" i="2" s="1"/>
  <c r="E1628" i="2" l="1"/>
  <c r="F1627" i="2"/>
  <c r="G1627" i="2" s="1"/>
  <c r="W1542" i="5"/>
  <c r="Z1542" i="5"/>
  <c r="L1542" i="5"/>
  <c r="J1542" i="5"/>
  <c r="I1542" i="5"/>
  <c r="V604" i="2"/>
  <c r="K603" i="2"/>
  <c r="M603" i="2" s="1"/>
  <c r="H604" i="2" s="1"/>
  <c r="N604" i="2" s="1"/>
  <c r="F1628" i="2" l="1"/>
  <c r="G1628" i="2" s="1"/>
  <c r="E1629" i="2"/>
  <c r="K1542" i="5"/>
  <c r="X1542" i="5"/>
  <c r="M1542" i="5"/>
  <c r="H1543" i="5" s="1"/>
  <c r="Y1542" i="5"/>
  <c r="V1543" i="5" s="1"/>
  <c r="W604" i="2"/>
  <c r="Z604" i="2"/>
  <c r="J604" i="2"/>
  <c r="I604" i="2"/>
  <c r="L604" i="2"/>
  <c r="X604" i="2" s="1"/>
  <c r="Y604" i="2" l="1"/>
  <c r="K604" i="2"/>
  <c r="F1629" i="2"/>
  <c r="G1629" i="2" s="1"/>
  <c r="E1630" i="2"/>
  <c r="L1543" i="5"/>
  <c r="I1543" i="5"/>
  <c r="J1543" i="5"/>
  <c r="Z1543" i="5"/>
  <c r="W1543" i="5"/>
  <c r="V605" i="2"/>
  <c r="M604" i="2"/>
  <c r="F1630" i="2" l="1"/>
  <c r="G1630" i="2" s="1"/>
  <c r="E1631" i="2"/>
  <c r="K1543" i="5"/>
  <c r="X1543" i="5"/>
  <c r="Y1543" i="5" s="1"/>
  <c r="V1544" i="5" s="1"/>
  <c r="M1543" i="5"/>
  <c r="H1544" i="5" s="1"/>
  <c r="W605" i="2"/>
  <c r="Z605" i="2"/>
  <c r="H605" i="2"/>
  <c r="N605" i="2" s="1"/>
  <c r="E1632" i="2" l="1"/>
  <c r="F1631" i="2"/>
  <c r="G1631" i="2" s="1"/>
  <c r="W1544" i="5"/>
  <c r="Z1544" i="5"/>
  <c r="L1544" i="5"/>
  <c r="I1544" i="5"/>
  <c r="J1544" i="5"/>
  <c r="I605" i="2"/>
  <c r="J605" i="2"/>
  <c r="L605" i="2"/>
  <c r="X605" i="2" s="1"/>
  <c r="Y605" i="2" s="1"/>
  <c r="F1632" i="2" l="1"/>
  <c r="G1632" i="2" s="1"/>
  <c r="E1633" i="2"/>
  <c r="K1544" i="5"/>
  <c r="X1544" i="5"/>
  <c r="M1544" i="5"/>
  <c r="H1545" i="5" s="1"/>
  <c r="Y1544" i="5"/>
  <c r="V1545" i="5" s="1"/>
  <c r="V606" i="2"/>
  <c r="K605" i="2"/>
  <c r="M605" i="2"/>
  <c r="F1633" i="2" l="1"/>
  <c r="G1633" i="2" s="1"/>
  <c r="E1634" i="2"/>
  <c r="L1545" i="5"/>
  <c r="J1545" i="5"/>
  <c r="I1545" i="5"/>
  <c r="Z1545" i="5"/>
  <c r="W1545" i="5"/>
  <c r="W606" i="2"/>
  <c r="Z606" i="2"/>
  <c r="H606" i="2"/>
  <c r="N606" i="2" s="1"/>
  <c r="F1634" i="2" l="1"/>
  <c r="G1634" i="2" s="1"/>
  <c r="E1635" i="2"/>
  <c r="K1545" i="5"/>
  <c r="X1545" i="5"/>
  <c r="Y1545" i="5" s="1"/>
  <c r="V1546" i="5" s="1"/>
  <c r="M1545" i="5"/>
  <c r="H1546" i="5" s="1"/>
  <c r="I606" i="2"/>
  <c r="J606" i="2"/>
  <c r="L606" i="2"/>
  <c r="X606" i="2" s="1"/>
  <c r="Y606" i="2" s="1"/>
  <c r="F1635" i="2" l="1"/>
  <c r="G1635" i="2" s="1"/>
  <c r="E1636" i="2"/>
  <c r="W1546" i="5"/>
  <c r="Z1546" i="5"/>
  <c r="L1546" i="5"/>
  <c r="I1546" i="5"/>
  <c r="J1546" i="5"/>
  <c r="V607" i="2"/>
  <c r="K606" i="2"/>
  <c r="M606" i="2" s="1"/>
  <c r="H607" i="2" s="1"/>
  <c r="N607" i="2" s="1"/>
  <c r="E1637" i="2" l="1"/>
  <c r="F1636" i="2"/>
  <c r="G1636" i="2" s="1"/>
  <c r="K1546" i="5"/>
  <c r="X1546" i="5"/>
  <c r="M1546" i="5"/>
  <c r="H1547" i="5" s="1"/>
  <c r="Y1546" i="5"/>
  <c r="V1547" i="5" s="1"/>
  <c r="W607" i="2"/>
  <c r="Z607" i="2"/>
  <c r="I607" i="2"/>
  <c r="J607" i="2"/>
  <c r="L607" i="2"/>
  <c r="X607" i="2" s="1"/>
  <c r="Y607" i="2" l="1"/>
  <c r="V608" i="2" s="1"/>
  <c r="F1637" i="2"/>
  <c r="G1637" i="2" s="1"/>
  <c r="E1638" i="2"/>
  <c r="Z1547" i="5"/>
  <c r="W1547" i="5"/>
  <c r="L1547" i="5"/>
  <c r="I1547" i="5"/>
  <c r="J1547" i="5"/>
  <c r="K607" i="2"/>
  <c r="M607" i="2" s="1"/>
  <c r="F1638" i="2" l="1"/>
  <c r="G1638" i="2" s="1"/>
  <c r="E1639" i="2"/>
  <c r="X1547" i="5"/>
  <c r="Y1547" i="5"/>
  <c r="V1548" i="5" s="1"/>
  <c r="K1547" i="5"/>
  <c r="M1547" i="5" s="1"/>
  <c r="H1548" i="5" s="1"/>
  <c r="W608" i="2"/>
  <c r="Z608" i="2"/>
  <c r="H608" i="2"/>
  <c r="N608" i="2" s="1"/>
  <c r="F1639" i="2" l="1"/>
  <c r="G1639" i="2" s="1"/>
  <c r="E1640" i="2"/>
  <c r="L1548" i="5"/>
  <c r="I1548" i="5"/>
  <c r="J1548" i="5"/>
  <c r="W1548" i="5"/>
  <c r="Z1548" i="5"/>
  <c r="I608" i="2"/>
  <c r="J608" i="2"/>
  <c r="L608" i="2"/>
  <c r="X608" i="2" s="1"/>
  <c r="Y608" i="2" s="1"/>
  <c r="E1641" i="2" l="1"/>
  <c r="F1640" i="2"/>
  <c r="G1640" i="2" s="1"/>
  <c r="K1548" i="5"/>
  <c r="X1548" i="5"/>
  <c r="Y1548" i="5" s="1"/>
  <c r="V1549" i="5" s="1"/>
  <c r="M1548" i="5"/>
  <c r="H1549" i="5" s="1"/>
  <c r="V609" i="2"/>
  <c r="K608" i="2"/>
  <c r="M608" i="2"/>
  <c r="F1641" i="2" l="1"/>
  <c r="G1641" i="2" s="1"/>
  <c r="E1642" i="2"/>
  <c r="Z1549" i="5"/>
  <c r="W1549" i="5"/>
  <c r="L1549" i="5"/>
  <c r="I1549" i="5"/>
  <c r="J1549" i="5"/>
  <c r="W609" i="2"/>
  <c r="Z609" i="2"/>
  <c r="H609" i="2"/>
  <c r="N609" i="2" s="1"/>
  <c r="F1642" i="2" l="1"/>
  <c r="G1642" i="2" s="1"/>
  <c r="E1643" i="2"/>
  <c r="K1549" i="5"/>
  <c r="X1549" i="5"/>
  <c r="Y1549" i="5" s="1"/>
  <c r="V1550" i="5" s="1"/>
  <c r="M1549" i="5"/>
  <c r="H1550" i="5" s="1"/>
  <c r="I609" i="2"/>
  <c r="J609" i="2"/>
  <c r="L609" i="2"/>
  <c r="X609" i="2" s="1"/>
  <c r="Y609" i="2" s="1"/>
  <c r="E1644" i="2" l="1"/>
  <c r="F1643" i="2"/>
  <c r="G1643" i="2" s="1"/>
  <c r="W1550" i="5"/>
  <c r="Z1550" i="5"/>
  <c r="L1550" i="5"/>
  <c r="I1550" i="5"/>
  <c r="J1550" i="5"/>
  <c r="V610" i="2"/>
  <c r="K609" i="2"/>
  <c r="M609" i="2" s="1"/>
  <c r="H610" i="2" s="1"/>
  <c r="N610" i="2" s="1"/>
  <c r="E1645" i="2" l="1"/>
  <c r="F1644" i="2"/>
  <c r="G1644" i="2" s="1"/>
  <c r="X1550" i="5"/>
  <c r="K1550" i="5"/>
  <c r="M1550" i="5" s="1"/>
  <c r="H1551" i="5" s="1"/>
  <c r="Y1550" i="5"/>
  <c r="V1551" i="5" s="1"/>
  <c r="W610" i="2"/>
  <c r="Z610" i="2"/>
  <c r="I610" i="2"/>
  <c r="J610" i="2"/>
  <c r="L610" i="2"/>
  <c r="X610" i="2" s="1"/>
  <c r="Y610" i="2" l="1"/>
  <c r="V611" i="2" s="1"/>
  <c r="F1645" i="2"/>
  <c r="G1645" i="2" s="1"/>
  <c r="E1646" i="2"/>
  <c r="L1551" i="5"/>
  <c r="I1551" i="5"/>
  <c r="J1551" i="5"/>
  <c r="Z1551" i="5"/>
  <c r="W1551" i="5"/>
  <c r="K610" i="2"/>
  <c r="M610" i="2"/>
  <c r="F1646" i="2" l="1"/>
  <c r="G1646" i="2" s="1"/>
  <c r="E1647" i="2"/>
  <c r="X1551" i="5"/>
  <c r="Y1551" i="5" s="1"/>
  <c r="V1552" i="5" s="1"/>
  <c r="K1551" i="5"/>
  <c r="M1551" i="5" s="1"/>
  <c r="H1552" i="5" s="1"/>
  <c r="W611" i="2"/>
  <c r="Z611" i="2"/>
  <c r="H611" i="2"/>
  <c r="N611" i="2" s="1"/>
  <c r="F1647" i="2" l="1"/>
  <c r="G1647" i="2" s="1"/>
  <c r="E1648" i="2"/>
  <c r="L1552" i="5"/>
  <c r="I1552" i="5"/>
  <c r="J1552" i="5"/>
  <c r="W1552" i="5"/>
  <c r="Z1552" i="5"/>
  <c r="I611" i="2"/>
  <c r="J611" i="2"/>
  <c r="L611" i="2"/>
  <c r="X611" i="2" s="1"/>
  <c r="Y611" i="2" s="1"/>
  <c r="E1649" i="2" l="1"/>
  <c r="F1648" i="2"/>
  <c r="G1648" i="2" s="1"/>
  <c r="K1552" i="5"/>
  <c r="X1552" i="5"/>
  <c r="Y1552" i="5" s="1"/>
  <c r="V1553" i="5" s="1"/>
  <c r="M1552" i="5"/>
  <c r="H1553" i="5" s="1"/>
  <c r="V612" i="2"/>
  <c r="K611" i="2"/>
  <c r="M611" i="2" s="1"/>
  <c r="E1650" i="2" l="1"/>
  <c r="F1649" i="2"/>
  <c r="G1649" i="2" s="1"/>
  <c r="Z1553" i="5"/>
  <c r="W1553" i="5"/>
  <c r="L1553" i="5"/>
  <c r="I1553" i="5"/>
  <c r="J1553" i="5"/>
  <c r="W612" i="2"/>
  <c r="Z612" i="2"/>
  <c r="H612" i="2"/>
  <c r="N612" i="2" s="1"/>
  <c r="F1650" i="2" l="1"/>
  <c r="G1650" i="2" s="1"/>
  <c r="E1651" i="2"/>
  <c r="K1553" i="5"/>
  <c r="X1553" i="5"/>
  <c r="Y1553" i="5" s="1"/>
  <c r="V1554" i="5" s="1"/>
  <c r="M1553" i="5"/>
  <c r="H1554" i="5" s="1"/>
  <c r="I612" i="2"/>
  <c r="J612" i="2"/>
  <c r="L612" i="2"/>
  <c r="X612" i="2" s="1"/>
  <c r="Y612" i="2" s="1"/>
  <c r="E1652" i="2" l="1"/>
  <c r="F1651" i="2"/>
  <c r="G1651" i="2" s="1"/>
  <c r="W1554" i="5"/>
  <c r="Z1554" i="5"/>
  <c r="L1554" i="5"/>
  <c r="I1554" i="5"/>
  <c r="J1554" i="5"/>
  <c r="V613" i="2"/>
  <c r="K612" i="2"/>
  <c r="M612" i="2" s="1"/>
  <c r="E1653" i="2" l="1"/>
  <c r="F1652" i="2"/>
  <c r="G1652" i="2" s="1"/>
  <c r="K1554" i="5"/>
  <c r="X1554" i="5"/>
  <c r="M1554" i="5"/>
  <c r="H1555" i="5" s="1"/>
  <c r="Y1554" i="5"/>
  <c r="V1555" i="5" s="1"/>
  <c r="W613" i="2"/>
  <c r="Z613" i="2"/>
  <c r="H613" i="2"/>
  <c r="N613" i="2" s="1"/>
  <c r="F1653" i="2" l="1"/>
  <c r="G1653" i="2" s="1"/>
  <c r="E1654" i="2"/>
  <c r="Z1555" i="5"/>
  <c r="W1555" i="5"/>
  <c r="L1555" i="5"/>
  <c r="I1555" i="5"/>
  <c r="J1555" i="5"/>
  <c r="I613" i="2"/>
  <c r="J613" i="2"/>
  <c r="L613" i="2"/>
  <c r="X613" i="2" s="1"/>
  <c r="Y613" i="2" s="1"/>
  <c r="E1655" i="2" l="1"/>
  <c r="F1654" i="2"/>
  <c r="G1654" i="2" s="1"/>
  <c r="K1555" i="5"/>
  <c r="X1555" i="5"/>
  <c r="Y1555" i="5" s="1"/>
  <c r="V1556" i="5" s="1"/>
  <c r="M1555" i="5"/>
  <c r="H1556" i="5" s="1"/>
  <c r="V614" i="2"/>
  <c r="K613" i="2"/>
  <c r="M613" i="2"/>
  <c r="H614" i="2" s="1"/>
  <c r="N614" i="2" s="1"/>
  <c r="F1655" i="2" l="1"/>
  <c r="G1655" i="2" s="1"/>
  <c r="E1656" i="2"/>
  <c r="W1556" i="5"/>
  <c r="Z1556" i="5"/>
  <c r="L1556" i="5"/>
  <c r="I1556" i="5"/>
  <c r="J1556" i="5"/>
  <c r="W614" i="2"/>
  <c r="Z614" i="2"/>
  <c r="I614" i="2"/>
  <c r="J614" i="2"/>
  <c r="L614" i="2"/>
  <c r="X614" i="2" s="1"/>
  <c r="Y614" i="2" l="1"/>
  <c r="E1657" i="2"/>
  <c r="F1656" i="2"/>
  <c r="G1656" i="2" s="1"/>
  <c r="K1556" i="5"/>
  <c r="X1556" i="5"/>
  <c r="M1556" i="5"/>
  <c r="H1557" i="5" s="1"/>
  <c r="Y1556" i="5"/>
  <c r="V1557" i="5" s="1"/>
  <c r="V615" i="2"/>
  <c r="K614" i="2"/>
  <c r="M614" i="2"/>
  <c r="F1657" i="2" l="1"/>
  <c r="G1657" i="2" s="1"/>
  <c r="E1658" i="2"/>
  <c r="L1557" i="5"/>
  <c r="J1557" i="5"/>
  <c r="I1557" i="5"/>
  <c r="Z1557" i="5"/>
  <c r="W1557" i="5"/>
  <c r="W615" i="2"/>
  <c r="Z615" i="2"/>
  <c r="H615" i="2"/>
  <c r="N615" i="2" s="1"/>
  <c r="F1658" i="2" l="1"/>
  <c r="G1658" i="2" s="1"/>
  <c r="E1659" i="2"/>
  <c r="K1557" i="5"/>
  <c r="X1557" i="5"/>
  <c r="Y1557" i="5" s="1"/>
  <c r="V1558" i="5" s="1"/>
  <c r="M1557" i="5"/>
  <c r="H1558" i="5" s="1"/>
  <c r="I615" i="2"/>
  <c r="J615" i="2"/>
  <c r="L615" i="2"/>
  <c r="X615" i="2" s="1"/>
  <c r="Y615" i="2" s="1"/>
  <c r="F1659" i="2" l="1"/>
  <c r="G1659" i="2" s="1"/>
  <c r="E1660" i="2"/>
  <c r="W1558" i="5"/>
  <c r="Z1558" i="5"/>
  <c r="L1558" i="5"/>
  <c r="J1558" i="5"/>
  <c r="I1558" i="5"/>
  <c r="V616" i="2"/>
  <c r="K615" i="2"/>
  <c r="M615" i="2" s="1"/>
  <c r="F1660" i="2" l="1"/>
  <c r="G1660" i="2" s="1"/>
  <c r="E1661" i="2"/>
  <c r="K1558" i="5"/>
  <c r="X1558" i="5"/>
  <c r="M1558" i="5"/>
  <c r="H1559" i="5" s="1"/>
  <c r="Y1558" i="5"/>
  <c r="V1559" i="5" s="1"/>
  <c r="W616" i="2"/>
  <c r="Z616" i="2"/>
  <c r="H616" i="2"/>
  <c r="N616" i="2" s="1"/>
  <c r="F1661" i="2" l="1"/>
  <c r="G1661" i="2" s="1"/>
  <c r="E1662" i="2"/>
  <c r="Z1559" i="5"/>
  <c r="W1559" i="5"/>
  <c r="L1559" i="5"/>
  <c r="I1559" i="5"/>
  <c r="J1559" i="5"/>
  <c r="I616" i="2"/>
  <c r="J616" i="2"/>
  <c r="L616" i="2"/>
  <c r="X616" i="2" s="1"/>
  <c r="Y616" i="2" s="1"/>
  <c r="E1663" i="2" l="1"/>
  <c r="F1662" i="2"/>
  <c r="G1662" i="2" s="1"/>
  <c r="K1559" i="5"/>
  <c r="X1559" i="5"/>
  <c r="Y1559" i="5" s="1"/>
  <c r="V1560" i="5" s="1"/>
  <c r="M1559" i="5"/>
  <c r="H1560" i="5" s="1"/>
  <c r="V617" i="2"/>
  <c r="K616" i="2"/>
  <c r="M616" i="2"/>
  <c r="F1663" i="2" l="1"/>
  <c r="G1663" i="2" s="1"/>
  <c r="E1664" i="2"/>
  <c r="W1560" i="5"/>
  <c r="Z1560" i="5"/>
  <c r="L1560" i="5"/>
  <c r="I1560" i="5"/>
  <c r="J1560" i="5"/>
  <c r="W617" i="2"/>
  <c r="Z617" i="2"/>
  <c r="H617" i="2"/>
  <c r="N617" i="2" s="1"/>
  <c r="E1665" i="2" l="1"/>
  <c r="F1664" i="2"/>
  <c r="G1664" i="2" s="1"/>
  <c r="K1560" i="5"/>
  <c r="X1560" i="5"/>
  <c r="M1560" i="5"/>
  <c r="H1561" i="5" s="1"/>
  <c r="Y1560" i="5"/>
  <c r="V1561" i="5" s="1"/>
  <c r="J617" i="2"/>
  <c r="I617" i="2"/>
  <c r="L617" i="2"/>
  <c r="X617" i="2" s="1"/>
  <c r="Y617" i="2" s="1"/>
  <c r="K617" i="2" l="1"/>
  <c r="F1665" i="2"/>
  <c r="G1665" i="2" s="1"/>
  <c r="E1666" i="2"/>
  <c r="L1561" i="5"/>
  <c r="J1561" i="5"/>
  <c r="I1561" i="5"/>
  <c r="Z1561" i="5"/>
  <c r="W1561" i="5"/>
  <c r="V618" i="2"/>
  <c r="M617" i="2"/>
  <c r="E1667" i="2" l="1"/>
  <c r="F1666" i="2"/>
  <c r="G1666" i="2" s="1"/>
  <c r="K1561" i="5"/>
  <c r="X1561" i="5"/>
  <c r="Y1561" i="5" s="1"/>
  <c r="V1562" i="5" s="1"/>
  <c r="M1561" i="5"/>
  <c r="H1562" i="5" s="1"/>
  <c r="W618" i="2"/>
  <c r="Z618" i="2"/>
  <c r="H618" i="2"/>
  <c r="N618" i="2" s="1"/>
  <c r="F1667" i="2" l="1"/>
  <c r="G1667" i="2" s="1"/>
  <c r="E1668" i="2"/>
  <c r="W1562" i="5"/>
  <c r="Z1562" i="5"/>
  <c r="L1562" i="5"/>
  <c r="I1562" i="5"/>
  <c r="J1562" i="5"/>
  <c r="I618" i="2"/>
  <c r="J618" i="2"/>
  <c r="L618" i="2"/>
  <c r="X618" i="2" s="1"/>
  <c r="Y618" i="2" s="1"/>
  <c r="E1669" i="2" l="1"/>
  <c r="F1668" i="2"/>
  <c r="G1668" i="2" s="1"/>
  <c r="X1562" i="5"/>
  <c r="K1562" i="5"/>
  <c r="M1562" i="5" s="1"/>
  <c r="H1563" i="5" s="1"/>
  <c r="Y1562" i="5"/>
  <c r="V1563" i="5" s="1"/>
  <c r="V619" i="2"/>
  <c r="K618" i="2"/>
  <c r="M618" i="2"/>
  <c r="F1669" i="2" l="1"/>
  <c r="G1669" i="2" s="1"/>
  <c r="E1670" i="2"/>
  <c r="L1563" i="5"/>
  <c r="J1563" i="5"/>
  <c r="I1563" i="5"/>
  <c r="Z1563" i="5"/>
  <c r="W1563" i="5"/>
  <c r="W619" i="2"/>
  <c r="Z619" i="2"/>
  <c r="H619" i="2"/>
  <c r="N619" i="2" s="1"/>
  <c r="E1671" i="2" l="1"/>
  <c r="F1670" i="2"/>
  <c r="G1670" i="2" s="1"/>
  <c r="K1563" i="5"/>
  <c r="X1563" i="5"/>
  <c r="Y1563" i="5" s="1"/>
  <c r="V1564" i="5" s="1"/>
  <c r="M1563" i="5"/>
  <c r="H1564" i="5" s="1"/>
  <c r="I619" i="2"/>
  <c r="J619" i="2"/>
  <c r="L619" i="2"/>
  <c r="X619" i="2" s="1"/>
  <c r="Y619" i="2" s="1"/>
  <c r="E1672" i="2" l="1"/>
  <c r="F1671" i="2"/>
  <c r="G1671" i="2" s="1"/>
  <c r="W1564" i="5"/>
  <c r="Z1564" i="5"/>
  <c r="L1564" i="5"/>
  <c r="I1564" i="5"/>
  <c r="J1564" i="5"/>
  <c r="V620" i="2"/>
  <c r="K619" i="2"/>
  <c r="M619" i="2" s="1"/>
  <c r="E1673" i="2" l="1"/>
  <c r="F1672" i="2"/>
  <c r="G1672" i="2" s="1"/>
  <c r="K1564" i="5"/>
  <c r="X1564" i="5"/>
  <c r="Y1564" i="5" s="1"/>
  <c r="V1565" i="5" s="1"/>
  <c r="M1564" i="5"/>
  <c r="H1565" i="5" s="1"/>
  <c r="W620" i="2"/>
  <c r="Z620" i="2"/>
  <c r="H620" i="2"/>
  <c r="N620" i="2" s="1"/>
  <c r="F1673" i="2" l="1"/>
  <c r="G1673" i="2" s="1"/>
  <c r="E1674" i="2"/>
  <c r="Z1565" i="5"/>
  <c r="W1565" i="5"/>
  <c r="L1565" i="5"/>
  <c r="J1565" i="5"/>
  <c r="I1565" i="5"/>
  <c r="I620" i="2"/>
  <c r="J620" i="2"/>
  <c r="L620" i="2"/>
  <c r="X620" i="2" s="1"/>
  <c r="Y620" i="2" s="1"/>
  <c r="E1675" i="2" l="1"/>
  <c r="F1674" i="2"/>
  <c r="G1674" i="2" s="1"/>
  <c r="K1565" i="5"/>
  <c r="X1565" i="5"/>
  <c r="Y1565" i="5" s="1"/>
  <c r="V1566" i="5" s="1"/>
  <c r="M1565" i="5"/>
  <c r="H1566" i="5" s="1"/>
  <c r="V621" i="2"/>
  <c r="K620" i="2"/>
  <c r="M620" i="2"/>
  <c r="H621" i="2" s="1"/>
  <c r="N621" i="2" s="1"/>
  <c r="F1675" i="2" l="1"/>
  <c r="G1675" i="2" s="1"/>
  <c r="E1676" i="2"/>
  <c r="W1566" i="5"/>
  <c r="Z1566" i="5"/>
  <c r="L1566" i="5"/>
  <c r="I1566" i="5"/>
  <c r="J1566" i="5"/>
  <c r="W621" i="2"/>
  <c r="Z621" i="2"/>
  <c r="J621" i="2"/>
  <c r="I621" i="2"/>
  <c r="L621" i="2"/>
  <c r="X621" i="2" s="1"/>
  <c r="Y621" i="2" l="1"/>
  <c r="K621" i="2"/>
  <c r="F1676" i="2"/>
  <c r="G1676" i="2" s="1"/>
  <c r="E1677" i="2"/>
  <c r="K1566" i="5"/>
  <c r="X1566" i="5"/>
  <c r="Y1566" i="5" s="1"/>
  <c r="V1567" i="5" s="1"/>
  <c r="M1566" i="5"/>
  <c r="H1567" i="5" s="1"/>
  <c r="V622" i="2"/>
  <c r="M621" i="2"/>
  <c r="E1678" i="2" l="1"/>
  <c r="F1677" i="2"/>
  <c r="G1677" i="2" s="1"/>
  <c r="Z1567" i="5"/>
  <c r="W1567" i="5"/>
  <c r="L1567" i="5"/>
  <c r="I1567" i="5"/>
  <c r="J1567" i="5"/>
  <c r="W622" i="2"/>
  <c r="Z622" i="2"/>
  <c r="H622" i="2"/>
  <c r="N622" i="2" s="1"/>
  <c r="F1678" i="2" l="1"/>
  <c r="G1678" i="2" s="1"/>
  <c r="E1679" i="2"/>
  <c r="K1567" i="5"/>
  <c r="X1567" i="5"/>
  <c r="Y1567" i="5" s="1"/>
  <c r="V1568" i="5" s="1"/>
  <c r="M1567" i="5"/>
  <c r="H1568" i="5" s="1"/>
  <c r="I622" i="2"/>
  <c r="J622" i="2"/>
  <c r="L622" i="2"/>
  <c r="X622" i="2" s="1"/>
  <c r="Y622" i="2" s="1"/>
  <c r="E1680" i="2" l="1"/>
  <c r="F1679" i="2"/>
  <c r="G1679" i="2" s="1"/>
  <c r="W1568" i="5"/>
  <c r="Z1568" i="5"/>
  <c r="L1568" i="5"/>
  <c r="I1568" i="5"/>
  <c r="J1568" i="5"/>
  <c r="V623" i="2"/>
  <c r="K622" i="2"/>
  <c r="M622" i="2" s="1"/>
  <c r="H623" i="2" s="1"/>
  <c r="N623" i="2" s="1"/>
  <c r="F1680" i="2" l="1"/>
  <c r="G1680" i="2" s="1"/>
  <c r="E1681" i="2"/>
  <c r="K1568" i="5"/>
  <c r="X1568" i="5"/>
  <c r="Y1568" i="5" s="1"/>
  <c r="V1569" i="5" s="1"/>
  <c r="M1568" i="5"/>
  <c r="H1569" i="5" s="1"/>
  <c r="W623" i="2"/>
  <c r="Z623" i="2"/>
  <c r="I623" i="2"/>
  <c r="J623" i="2"/>
  <c r="L623" i="2"/>
  <c r="X623" i="2" s="1"/>
  <c r="Y623" i="2" l="1"/>
  <c r="V624" i="2" s="1"/>
  <c r="F1681" i="2"/>
  <c r="G1681" i="2" s="1"/>
  <c r="E1682" i="2"/>
  <c r="Z1569" i="5"/>
  <c r="W1569" i="5"/>
  <c r="L1569" i="5"/>
  <c r="J1569" i="5"/>
  <c r="I1569" i="5"/>
  <c r="K623" i="2"/>
  <c r="M623" i="2"/>
  <c r="F1682" i="2" l="1"/>
  <c r="G1682" i="2" s="1"/>
  <c r="E1683" i="2"/>
  <c r="K1569" i="5"/>
  <c r="X1569" i="5"/>
  <c r="Y1569" i="5" s="1"/>
  <c r="V1570" i="5" s="1"/>
  <c r="M1569" i="5"/>
  <c r="H1570" i="5" s="1"/>
  <c r="W624" i="2"/>
  <c r="Z624" i="2"/>
  <c r="H624" i="2"/>
  <c r="N624" i="2" s="1"/>
  <c r="F1683" i="2" l="1"/>
  <c r="G1683" i="2" s="1"/>
  <c r="E1684" i="2"/>
  <c r="W1570" i="5"/>
  <c r="Z1570" i="5"/>
  <c r="L1570" i="5"/>
  <c r="I1570" i="5"/>
  <c r="J1570" i="5"/>
  <c r="J624" i="2"/>
  <c r="I624" i="2"/>
  <c r="L624" i="2"/>
  <c r="X624" i="2" s="1"/>
  <c r="Y624" i="2" s="1"/>
  <c r="F1684" i="2" l="1"/>
  <c r="G1684" i="2" s="1"/>
  <c r="E1685" i="2"/>
  <c r="K624" i="2"/>
  <c r="K1570" i="5"/>
  <c r="X1570" i="5"/>
  <c r="M1570" i="5"/>
  <c r="H1571" i="5" s="1"/>
  <c r="Y1570" i="5"/>
  <c r="V1571" i="5" s="1"/>
  <c r="V625" i="2"/>
  <c r="M624" i="2"/>
  <c r="H625" i="2" s="1"/>
  <c r="N625" i="2" s="1"/>
  <c r="F1685" i="2" l="1"/>
  <c r="G1685" i="2" s="1"/>
  <c r="E1686" i="2"/>
  <c r="L1571" i="5"/>
  <c r="I1571" i="5"/>
  <c r="J1571" i="5"/>
  <c r="Z1571" i="5"/>
  <c r="W1571" i="5"/>
  <c r="W625" i="2"/>
  <c r="Z625" i="2"/>
  <c r="I625" i="2"/>
  <c r="J625" i="2"/>
  <c r="L625" i="2"/>
  <c r="X625" i="2" s="1"/>
  <c r="Y625" i="2" l="1"/>
  <c r="F1686" i="2"/>
  <c r="G1686" i="2" s="1"/>
  <c r="E1687" i="2"/>
  <c r="K1571" i="5"/>
  <c r="X1571" i="5"/>
  <c r="Y1571" i="5" s="1"/>
  <c r="V1572" i="5" s="1"/>
  <c r="M1571" i="5"/>
  <c r="H1572" i="5" s="1"/>
  <c r="V626" i="2"/>
  <c r="K625" i="2"/>
  <c r="M625" i="2"/>
  <c r="F1687" i="2" l="1"/>
  <c r="G1687" i="2" s="1"/>
  <c r="E1688" i="2"/>
  <c r="W1572" i="5"/>
  <c r="Z1572" i="5"/>
  <c r="L1572" i="5"/>
  <c r="I1572" i="5"/>
  <c r="J1572" i="5"/>
  <c r="W626" i="2"/>
  <c r="Z626" i="2"/>
  <c r="H626" i="2"/>
  <c r="N626" i="2" s="1"/>
  <c r="F1688" i="2" l="1"/>
  <c r="G1688" i="2" s="1"/>
  <c r="E1689" i="2"/>
  <c r="K1572" i="5"/>
  <c r="X1572" i="5"/>
  <c r="M1572" i="5"/>
  <c r="H1573" i="5" s="1"/>
  <c r="Y1572" i="5"/>
  <c r="V1573" i="5" s="1"/>
  <c r="I626" i="2"/>
  <c r="J626" i="2"/>
  <c r="L626" i="2"/>
  <c r="X626" i="2" s="1"/>
  <c r="Y626" i="2" s="1"/>
  <c r="F1689" i="2" l="1"/>
  <c r="G1689" i="2" s="1"/>
  <c r="E1690" i="2"/>
  <c r="L1573" i="5"/>
  <c r="I1573" i="5"/>
  <c r="J1573" i="5"/>
  <c r="Z1573" i="5"/>
  <c r="W1573" i="5"/>
  <c r="V627" i="2"/>
  <c r="K626" i="2"/>
  <c r="M626" i="2" s="1"/>
  <c r="F1690" i="2" l="1"/>
  <c r="G1690" i="2" s="1"/>
  <c r="E1691" i="2"/>
  <c r="K1573" i="5"/>
  <c r="X1573" i="5"/>
  <c r="Y1573" i="5" s="1"/>
  <c r="V1574" i="5" s="1"/>
  <c r="M1573" i="5"/>
  <c r="H1574" i="5" s="1"/>
  <c r="W627" i="2"/>
  <c r="Z627" i="2"/>
  <c r="H627" i="2"/>
  <c r="N627" i="2" s="1"/>
  <c r="F1691" i="2" l="1"/>
  <c r="G1691" i="2" s="1"/>
  <c r="E1692" i="2"/>
  <c r="W1574" i="5"/>
  <c r="Z1574" i="5"/>
  <c r="L1574" i="5"/>
  <c r="I1574" i="5"/>
  <c r="J1574" i="5"/>
  <c r="I627" i="2"/>
  <c r="J627" i="2"/>
  <c r="L627" i="2"/>
  <c r="X627" i="2" s="1"/>
  <c r="Y627" i="2" s="1"/>
  <c r="F1692" i="2" l="1"/>
  <c r="G1692" i="2" s="1"/>
  <c r="E1693" i="2"/>
  <c r="K1574" i="5"/>
  <c r="X1574" i="5"/>
  <c r="M1574" i="5"/>
  <c r="H1575" i="5" s="1"/>
  <c r="Y1574" i="5"/>
  <c r="V1575" i="5" s="1"/>
  <c r="V628" i="2"/>
  <c r="K627" i="2"/>
  <c r="M627" i="2"/>
  <c r="E1694" i="2" l="1"/>
  <c r="F1693" i="2"/>
  <c r="G1693" i="2" s="1"/>
  <c r="Z1575" i="5"/>
  <c r="W1575" i="5"/>
  <c r="L1575" i="5"/>
  <c r="I1575" i="5"/>
  <c r="J1575" i="5"/>
  <c r="W628" i="2"/>
  <c r="Z628" i="2"/>
  <c r="H628" i="2"/>
  <c r="N628" i="2" s="1"/>
  <c r="E1695" i="2" l="1"/>
  <c r="F1694" i="2"/>
  <c r="G1694" i="2" s="1"/>
  <c r="K1575" i="5"/>
  <c r="X1575" i="5"/>
  <c r="Y1575" i="5" s="1"/>
  <c r="V1576" i="5" s="1"/>
  <c r="M1575" i="5"/>
  <c r="H1576" i="5" s="1"/>
  <c r="I628" i="2"/>
  <c r="J628" i="2"/>
  <c r="L628" i="2"/>
  <c r="X628" i="2" s="1"/>
  <c r="Y628" i="2" s="1"/>
  <c r="E1696" i="2" l="1"/>
  <c r="F1695" i="2"/>
  <c r="G1695" i="2" s="1"/>
  <c r="W1576" i="5"/>
  <c r="Z1576" i="5"/>
  <c r="L1576" i="5"/>
  <c r="I1576" i="5"/>
  <c r="J1576" i="5"/>
  <c r="V629" i="2"/>
  <c r="K628" i="2"/>
  <c r="M628" i="2" s="1"/>
  <c r="H629" i="2" s="1"/>
  <c r="N629" i="2" s="1"/>
  <c r="F1696" i="2" l="1"/>
  <c r="G1696" i="2" s="1"/>
  <c r="E1697" i="2"/>
  <c r="K1576" i="5"/>
  <c r="X1576" i="5"/>
  <c r="M1576" i="5"/>
  <c r="H1577" i="5" s="1"/>
  <c r="Y1576" i="5"/>
  <c r="V1577" i="5" s="1"/>
  <c r="W629" i="2"/>
  <c r="Z629" i="2"/>
  <c r="I629" i="2"/>
  <c r="J629" i="2"/>
  <c r="L629" i="2"/>
  <c r="X629" i="2" s="1"/>
  <c r="Y629" i="2" l="1"/>
  <c r="V630" i="2" s="1"/>
  <c r="F1697" i="2"/>
  <c r="G1697" i="2" s="1"/>
  <c r="E1698" i="2"/>
  <c r="L1577" i="5"/>
  <c r="I1577" i="5"/>
  <c r="J1577" i="5"/>
  <c r="Z1577" i="5"/>
  <c r="W1577" i="5"/>
  <c r="K629" i="2"/>
  <c r="M629" i="2" s="1"/>
  <c r="E1699" i="2" l="1"/>
  <c r="F1698" i="2"/>
  <c r="G1698" i="2" s="1"/>
  <c r="K1577" i="5"/>
  <c r="X1577" i="5"/>
  <c r="Y1577" i="5" s="1"/>
  <c r="V1578" i="5" s="1"/>
  <c r="M1577" i="5"/>
  <c r="H1578" i="5" s="1"/>
  <c r="W630" i="2"/>
  <c r="Z630" i="2"/>
  <c r="H630" i="2"/>
  <c r="N630" i="2" s="1"/>
  <c r="E1700" i="2" l="1"/>
  <c r="F1699" i="2"/>
  <c r="G1699" i="2" s="1"/>
  <c r="W1578" i="5"/>
  <c r="Z1578" i="5"/>
  <c r="L1578" i="5"/>
  <c r="I1578" i="5"/>
  <c r="J1578" i="5"/>
  <c r="J630" i="2"/>
  <c r="I630" i="2"/>
  <c r="L630" i="2"/>
  <c r="X630" i="2" s="1"/>
  <c r="Y630" i="2" s="1"/>
  <c r="F1700" i="2" l="1"/>
  <c r="G1700" i="2" s="1"/>
  <c r="E1701" i="2"/>
  <c r="K630" i="2"/>
  <c r="X1578" i="5"/>
  <c r="K1578" i="5"/>
  <c r="M1578" i="5" s="1"/>
  <c r="H1579" i="5" s="1"/>
  <c r="Y1578" i="5"/>
  <c r="V1579" i="5" s="1"/>
  <c r="V631" i="2"/>
  <c r="M630" i="2"/>
  <c r="E1702" i="2" l="1"/>
  <c r="F1701" i="2"/>
  <c r="G1701" i="2" s="1"/>
  <c r="L1579" i="5"/>
  <c r="I1579" i="5"/>
  <c r="J1579" i="5"/>
  <c r="Z1579" i="5"/>
  <c r="W1579" i="5"/>
  <c r="W631" i="2"/>
  <c r="Z631" i="2"/>
  <c r="H631" i="2"/>
  <c r="N631" i="2" s="1"/>
  <c r="F1702" i="2" l="1"/>
  <c r="G1702" i="2" s="1"/>
  <c r="E1703" i="2"/>
  <c r="K1579" i="5"/>
  <c r="X1579" i="5"/>
  <c r="Y1579" i="5" s="1"/>
  <c r="V1580" i="5" s="1"/>
  <c r="M1579" i="5"/>
  <c r="H1580" i="5" s="1"/>
  <c r="I631" i="2"/>
  <c r="J631" i="2"/>
  <c r="L631" i="2"/>
  <c r="X631" i="2" s="1"/>
  <c r="Y631" i="2" s="1"/>
  <c r="F1703" i="2" l="1"/>
  <c r="G1703" i="2" s="1"/>
  <c r="E1704" i="2"/>
  <c r="W1580" i="5"/>
  <c r="Z1580" i="5"/>
  <c r="L1580" i="5"/>
  <c r="I1580" i="5"/>
  <c r="J1580" i="5"/>
  <c r="V632" i="2"/>
  <c r="K631" i="2"/>
  <c r="M631" i="2" s="1"/>
  <c r="F1704" i="2" l="1"/>
  <c r="G1704" i="2" s="1"/>
  <c r="E1705" i="2"/>
  <c r="K1580" i="5"/>
  <c r="X1580" i="5"/>
  <c r="M1580" i="5"/>
  <c r="H1581" i="5" s="1"/>
  <c r="Y1580" i="5"/>
  <c r="V1581" i="5" s="1"/>
  <c r="W632" i="2"/>
  <c r="Z632" i="2"/>
  <c r="H632" i="2"/>
  <c r="N632" i="2" s="1"/>
  <c r="F1705" i="2" l="1"/>
  <c r="G1705" i="2" s="1"/>
  <c r="E1706" i="2"/>
  <c r="L1581" i="5"/>
  <c r="J1581" i="5"/>
  <c r="I1581" i="5"/>
  <c r="Z1581" i="5"/>
  <c r="W1581" i="5"/>
  <c r="I632" i="2"/>
  <c r="J632" i="2"/>
  <c r="L632" i="2"/>
  <c r="X632" i="2" s="1"/>
  <c r="Y632" i="2" s="1"/>
  <c r="E1707" i="2" l="1"/>
  <c r="F1706" i="2"/>
  <c r="G1706" i="2" s="1"/>
  <c r="K1581" i="5"/>
  <c r="X1581" i="5"/>
  <c r="Y1581" i="5" s="1"/>
  <c r="V1582" i="5" s="1"/>
  <c r="M1581" i="5"/>
  <c r="H1582" i="5" s="1"/>
  <c r="V633" i="2"/>
  <c r="K632" i="2"/>
  <c r="M632" i="2" s="1"/>
  <c r="F1707" i="2" l="1"/>
  <c r="G1707" i="2" s="1"/>
  <c r="E1708" i="2"/>
  <c r="W1582" i="5"/>
  <c r="Z1582" i="5"/>
  <c r="L1582" i="5"/>
  <c r="I1582" i="5"/>
  <c r="J1582" i="5"/>
  <c r="W633" i="2"/>
  <c r="Z633" i="2"/>
  <c r="H633" i="2"/>
  <c r="N633" i="2" s="1"/>
  <c r="F1708" i="2" l="1"/>
  <c r="G1708" i="2" s="1"/>
  <c r="E1709" i="2"/>
  <c r="K1582" i="5"/>
  <c r="X1582" i="5"/>
  <c r="M1582" i="5"/>
  <c r="H1583" i="5" s="1"/>
  <c r="Y1582" i="5"/>
  <c r="V1583" i="5" s="1"/>
  <c r="I633" i="2"/>
  <c r="J633" i="2"/>
  <c r="L633" i="2"/>
  <c r="X633" i="2" s="1"/>
  <c r="Y633" i="2" s="1"/>
  <c r="E1710" i="2" l="1"/>
  <c r="F1709" i="2"/>
  <c r="G1709" i="2" s="1"/>
  <c r="L1583" i="5"/>
  <c r="I1583" i="5"/>
  <c r="J1583" i="5"/>
  <c r="Z1583" i="5"/>
  <c r="W1583" i="5"/>
  <c r="V634" i="2"/>
  <c r="K633" i="2"/>
  <c r="M633" i="2" s="1"/>
  <c r="H634" i="2" s="1"/>
  <c r="N634" i="2" s="1"/>
  <c r="F1710" i="2" l="1"/>
  <c r="G1710" i="2" s="1"/>
  <c r="E1711" i="2"/>
  <c r="K1583" i="5"/>
  <c r="X1583" i="5"/>
  <c r="Y1583" i="5" s="1"/>
  <c r="V1584" i="5" s="1"/>
  <c r="M1583" i="5"/>
  <c r="H1584" i="5" s="1"/>
  <c r="W634" i="2"/>
  <c r="Z634" i="2"/>
  <c r="J634" i="2"/>
  <c r="I634" i="2"/>
  <c r="L634" i="2"/>
  <c r="X634" i="2" s="1"/>
  <c r="Y634" i="2" l="1"/>
  <c r="V635" i="2" s="1"/>
  <c r="K634" i="2"/>
  <c r="M634" i="2" s="1"/>
  <c r="E1712" i="2"/>
  <c r="F1711" i="2"/>
  <c r="G1711" i="2" s="1"/>
  <c r="W1584" i="5"/>
  <c r="Z1584" i="5"/>
  <c r="L1584" i="5"/>
  <c r="I1584" i="5"/>
  <c r="J1584" i="5"/>
  <c r="E1713" i="2" l="1"/>
  <c r="F1712" i="2"/>
  <c r="G1712" i="2" s="1"/>
  <c r="K1584" i="5"/>
  <c r="X1584" i="5"/>
  <c r="M1584" i="5"/>
  <c r="H1585" i="5" s="1"/>
  <c r="Y1584" i="5"/>
  <c r="V1585" i="5" s="1"/>
  <c r="W635" i="2"/>
  <c r="Z635" i="2"/>
  <c r="H635" i="2"/>
  <c r="N635" i="2" s="1"/>
  <c r="F1713" i="2" l="1"/>
  <c r="G1713" i="2" s="1"/>
  <c r="E1714" i="2"/>
  <c r="L1585" i="5"/>
  <c r="I1585" i="5"/>
  <c r="J1585" i="5"/>
  <c r="Z1585" i="5"/>
  <c r="W1585" i="5"/>
  <c r="I635" i="2"/>
  <c r="J635" i="2"/>
  <c r="L635" i="2"/>
  <c r="X635" i="2" s="1"/>
  <c r="Y635" i="2" s="1"/>
  <c r="F1714" i="2" l="1"/>
  <c r="G1714" i="2" s="1"/>
  <c r="E1715" i="2"/>
  <c r="X1585" i="5"/>
  <c r="Y1585" i="5" s="1"/>
  <c r="V1586" i="5" s="1"/>
  <c r="K1585" i="5"/>
  <c r="M1585" i="5" s="1"/>
  <c r="H1586" i="5" s="1"/>
  <c r="V636" i="2"/>
  <c r="K635" i="2"/>
  <c r="M635" i="2"/>
  <c r="H636" i="2" s="1"/>
  <c r="N636" i="2" s="1"/>
  <c r="E1716" i="2" l="1"/>
  <c r="F1715" i="2"/>
  <c r="G1715" i="2" s="1"/>
  <c r="L1586" i="5"/>
  <c r="I1586" i="5"/>
  <c r="J1586" i="5"/>
  <c r="W1586" i="5"/>
  <c r="Z1586" i="5"/>
  <c r="W636" i="2"/>
  <c r="Z636" i="2"/>
  <c r="I636" i="2"/>
  <c r="J636" i="2"/>
  <c r="L636" i="2"/>
  <c r="X636" i="2" s="1"/>
  <c r="Y636" i="2" l="1"/>
  <c r="E1717" i="2"/>
  <c r="F1716" i="2"/>
  <c r="G1716" i="2" s="1"/>
  <c r="X1586" i="5"/>
  <c r="Y1586" i="5" s="1"/>
  <c r="V1587" i="5" s="1"/>
  <c r="K1586" i="5"/>
  <c r="M1586" i="5" s="1"/>
  <c r="H1587" i="5" s="1"/>
  <c r="V637" i="2"/>
  <c r="K636" i="2"/>
  <c r="M636" i="2"/>
  <c r="F1717" i="2" l="1"/>
  <c r="G1717" i="2" s="1"/>
  <c r="E1718" i="2"/>
  <c r="L1587" i="5"/>
  <c r="I1587" i="5"/>
  <c r="J1587" i="5"/>
  <c r="Z1587" i="5"/>
  <c r="W1587" i="5"/>
  <c r="W637" i="2"/>
  <c r="Z637" i="2"/>
  <c r="H637" i="2"/>
  <c r="N637" i="2" s="1"/>
  <c r="E1719" i="2" l="1"/>
  <c r="F1718" i="2"/>
  <c r="G1718" i="2" s="1"/>
  <c r="K1587" i="5"/>
  <c r="X1587" i="5"/>
  <c r="Y1587" i="5" s="1"/>
  <c r="V1588" i="5" s="1"/>
  <c r="M1587" i="5"/>
  <c r="H1588" i="5" s="1"/>
  <c r="I637" i="2"/>
  <c r="J637" i="2"/>
  <c r="L637" i="2"/>
  <c r="X637" i="2" s="1"/>
  <c r="Y637" i="2" s="1"/>
  <c r="E1720" i="2" l="1"/>
  <c r="F1719" i="2"/>
  <c r="G1719" i="2" s="1"/>
  <c r="W1588" i="5"/>
  <c r="Z1588" i="5"/>
  <c r="L1588" i="5"/>
  <c r="I1588" i="5"/>
  <c r="J1588" i="5"/>
  <c r="V638" i="2"/>
  <c r="K637" i="2"/>
  <c r="M637" i="2" s="1"/>
  <c r="H638" i="2" s="1"/>
  <c r="N638" i="2" s="1"/>
  <c r="F1720" i="2" l="1"/>
  <c r="G1720" i="2" s="1"/>
  <c r="E1721" i="2"/>
  <c r="K1588" i="5"/>
  <c r="X1588" i="5"/>
  <c r="M1588" i="5"/>
  <c r="H1589" i="5" s="1"/>
  <c r="Y1588" i="5"/>
  <c r="V1589" i="5" s="1"/>
  <c r="W638" i="2"/>
  <c r="Z638" i="2"/>
  <c r="J638" i="2"/>
  <c r="I638" i="2"/>
  <c r="L638" i="2"/>
  <c r="X638" i="2" s="1"/>
  <c r="Y638" i="2" l="1"/>
  <c r="V639" i="2" s="1"/>
  <c r="K638" i="2"/>
  <c r="F1721" i="2"/>
  <c r="G1721" i="2" s="1"/>
  <c r="E1722" i="2"/>
  <c r="Z1589" i="5"/>
  <c r="W1589" i="5"/>
  <c r="L1589" i="5"/>
  <c r="J1589" i="5"/>
  <c r="I1589" i="5"/>
  <c r="M638" i="2"/>
  <c r="H639" i="2" s="1"/>
  <c r="N639" i="2" s="1"/>
  <c r="E1723" i="2" l="1"/>
  <c r="F1722" i="2"/>
  <c r="G1722" i="2" s="1"/>
  <c r="K1589" i="5"/>
  <c r="X1589" i="5"/>
  <c r="Y1589" i="5" s="1"/>
  <c r="V1590" i="5" s="1"/>
  <c r="M1589" i="5"/>
  <c r="H1590" i="5" s="1"/>
  <c r="W639" i="2"/>
  <c r="Z639" i="2"/>
  <c r="I639" i="2"/>
  <c r="J639" i="2"/>
  <c r="L639" i="2"/>
  <c r="X639" i="2" s="1"/>
  <c r="Y639" i="2" l="1"/>
  <c r="V640" i="2" s="1"/>
  <c r="F1723" i="2"/>
  <c r="G1723" i="2" s="1"/>
  <c r="E1724" i="2"/>
  <c r="W1590" i="5"/>
  <c r="Z1590" i="5"/>
  <c r="L1590" i="5"/>
  <c r="I1590" i="5"/>
  <c r="J1590" i="5"/>
  <c r="K639" i="2"/>
  <c r="M639" i="2"/>
  <c r="F1724" i="2" l="1"/>
  <c r="G1724" i="2" s="1"/>
  <c r="E1725" i="2"/>
  <c r="K1590" i="5"/>
  <c r="X1590" i="5"/>
  <c r="M1590" i="5"/>
  <c r="H1591" i="5" s="1"/>
  <c r="Y1590" i="5"/>
  <c r="V1591" i="5" s="1"/>
  <c r="W640" i="2"/>
  <c r="Z640" i="2"/>
  <c r="H640" i="2"/>
  <c r="N640" i="2" s="1"/>
  <c r="E1726" i="2" l="1"/>
  <c r="F1725" i="2"/>
  <c r="G1725" i="2" s="1"/>
  <c r="Z1591" i="5"/>
  <c r="W1591" i="5"/>
  <c r="L1591" i="5"/>
  <c r="I1591" i="5"/>
  <c r="J1591" i="5"/>
  <c r="I640" i="2"/>
  <c r="J640" i="2"/>
  <c r="L640" i="2"/>
  <c r="X640" i="2" s="1"/>
  <c r="Y640" i="2" s="1"/>
  <c r="E1727" i="2" l="1"/>
  <c r="F1726" i="2"/>
  <c r="G1726" i="2" s="1"/>
  <c r="X1591" i="5"/>
  <c r="K1591" i="5"/>
  <c r="M1591" i="5" s="1"/>
  <c r="H1592" i="5" s="1"/>
  <c r="Y1591" i="5"/>
  <c r="V1592" i="5" s="1"/>
  <c r="V641" i="2"/>
  <c r="K640" i="2"/>
  <c r="M640" i="2"/>
  <c r="H641" i="2" s="1"/>
  <c r="N641" i="2" s="1"/>
  <c r="F1727" i="2" l="1"/>
  <c r="G1727" i="2" s="1"/>
  <c r="E1728" i="2"/>
  <c r="L1592" i="5"/>
  <c r="I1592" i="5"/>
  <c r="J1592" i="5"/>
  <c r="W1592" i="5"/>
  <c r="Z1592" i="5"/>
  <c r="W641" i="2"/>
  <c r="Z641" i="2"/>
  <c r="I641" i="2"/>
  <c r="J641" i="2"/>
  <c r="L641" i="2"/>
  <c r="X641" i="2" s="1"/>
  <c r="Y641" i="2" l="1"/>
  <c r="F1728" i="2"/>
  <c r="G1728" i="2" s="1"/>
  <c r="E1729" i="2"/>
  <c r="K1592" i="5"/>
  <c r="X1592" i="5"/>
  <c r="Y1592" i="5" s="1"/>
  <c r="V1593" i="5" s="1"/>
  <c r="M1592" i="5"/>
  <c r="H1593" i="5" s="1"/>
  <c r="V642" i="2"/>
  <c r="K641" i="2"/>
  <c r="M641" i="2"/>
  <c r="E1730" i="2" l="1"/>
  <c r="F1729" i="2"/>
  <c r="G1729" i="2" s="1"/>
  <c r="Z1593" i="5"/>
  <c r="W1593" i="5"/>
  <c r="L1593" i="5"/>
  <c r="I1593" i="5"/>
  <c r="J1593" i="5"/>
  <c r="W642" i="2"/>
  <c r="Z642" i="2"/>
  <c r="H642" i="2"/>
  <c r="N642" i="2" s="1"/>
  <c r="F1730" i="2" l="1"/>
  <c r="G1730" i="2" s="1"/>
  <c r="E1731" i="2"/>
  <c r="K1593" i="5"/>
  <c r="X1593" i="5"/>
  <c r="M1593" i="5"/>
  <c r="H1594" i="5" s="1"/>
  <c r="Y1593" i="5"/>
  <c r="V1594" i="5" s="1"/>
  <c r="J642" i="2"/>
  <c r="I642" i="2"/>
  <c r="L642" i="2"/>
  <c r="X642" i="2" s="1"/>
  <c r="Y642" i="2" s="1"/>
  <c r="K642" i="2" l="1"/>
  <c r="E1732" i="2"/>
  <c r="F1731" i="2"/>
  <c r="G1731" i="2" s="1"/>
  <c r="L1594" i="5"/>
  <c r="I1594" i="5"/>
  <c r="J1594" i="5"/>
  <c r="W1594" i="5"/>
  <c r="Z1594" i="5"/>
  <c r="V643" i="2"/>
  <c r="M642" i="2"/>
  <c r="H643" i="2" s="1"/>
  <c r="N643" i="2" s="1"/>
  <c r="F1732" i="2" l="1"/>
  <c r="G1732" i="2" s="1"/>
  <c r="E1733" i="2"/>
  <c r="X1594" i="5"/>
  <c r="Y1594" i="5"/>
  <c r="V1595" i="5" s="1"/>
  <c r="K1594" i="5"/>
  <c r="M1594" i="5" s="1"/>
  <c r="H1595" i="5" s="1"/>
  <c r="W643" i="2"/>
  <c r="Z643" i="2"/>
  <c r="I643" i="2"/>
  <c r="J643" i="2"/>
  <c r="L643" i="2"/>
  <c r="X643" i="2" s="1"/>
  <c r="Y643" i="2" l="1"/>
  <c r="E1734" i="2"/>
  <c r="F1733" i="2"/>
  <c r="G1733" i="2" s="1"/>
  <c r="L1595" i="5"/>
  <c r="I1595" i="5"/>
  <c r="J1595" i="5"/>
  <c r="Z1595" i="5"/>
  <c r="W1595" i="5"/>
  <c r="V644" i="2"/>
  <c r="K643" i="2"/>
  <c r="M643" i="2"/>
  <c r="E1735" i="2" l="1"/>
  <c r="F1734" i="2"/>
  <c r="G1734" i="2" s="1"/>
  <c r="K1595" i="5"/>
  <c r="X1595" i="5"/>
  <c r="Y1595" i="5" s="1"/>
  <c r="V1596" i="5" s="1"/>
  <c r="M1595" i="5"/>
  <c r="H1596" i="5" s="1"/>
  <c r="W644" i="2"/>
  <c r="Z644" i="2"/>
  <c r="H644" i="2"/>
  <c r="N644" i="2" s="1"/>
  <c r="F1735" i="2" l="1"/>
  <c r="G1735" i="2" s="1"/>
  <c r="E1736" i="2"/>
  <c r="W1596" i="5"/>
  <c r="Z1596" i="5"/>
  <c r="L1596" i="5"/>
  <c r="J1596" i="5"/>
  <c r="I1596" i="5"/>
  <c r="J644" i="2"/>
  <c r="I644" i="2"/>
  <c r="L644" i="2"/>
  <c r="X644" i="2" s="1"/>
  <c r="Y644" i="2" s="1"/>
  <c r="F1736" i="2" l="1"/>
  <c r="G1736" i="2" s="1"/>
  <c r="E1737" i="2"/>
  <c r="K644" i="2"/>
  <c r="K1596" i="5"/>
  <c r="X1596" i="5"/>
  <c r="M1596" i="5"/>
  <c r="H1597" i="5" s="1"/>
  <c r="Y1596" i="5"/>
  <c r="V1597" i="5" s="1"/>
  <c r="V645" i="2"/>
  <c r="M644" i="2"/>
  <c r="H645" i="2" s="1"/>
  <c r="N645" i="2" s="1"/>
  <c r="E1738" i="2" l="1"/>
  <c r="F1737" i="2"/>
  <c r="G1737" i="2" s="1"/>
  <c r="L1597" i="5"/>
  <c r="J1597" i="5"/>
  <c r="I1597" i="5"/>
  <c r="Z1597" i="5"/>
  <c r="W1597" i="5"/>
  <c r="W645" i="2"/>
  <c r="Z645" i="2"/>
  <c r="I645" i="2"/>
  <c r="J645" i="2"/>
  <c r="L645" i="2"/>
  <c r="X645" i="2" s="1"/>
  <c r="Y645" i="2" l="1"/>
  <c r="V646" i="2" s="1"/>
  <c r="E1739" i="2"/>
  <c r="F1738" i="2"/>
  <c r="G1738" i="2" s="1"/>
  <c r="K1597" i="5"/>
  <c r="X1597" i="5"/>
  <c r="Y1597" i="5" s="1"/>
  <c r="V1598" i="5" s="1"/>
  <c r="M1597" i="5"/>
  <c r="H1598" i="5" s="1"/>
  <c r="K645" i="2"/>
  <c r="M645" i="2"/>
  <c r="H646" i="2" s="1"/>
  <c r="N646" i="2" s="1"/>
  <c r="E1740" i="2" l="1"/>
  <c r="F1739" i="2"/>
  <c r="G1739" i="2" s="1"/>
  <c r="W1598" i="5"/>
  <c r="Z1598" i="5"/>
  <c r="L1598" i="5"/>
  <c r="I1598" i="5"/>
  <c r="J1598" i="5"/>
  <c r="W646" i="2"/>
  <c r="Y646" i="2" s="1"/>
  <c r="Z646" i="2"/>
  <c r="J646" i="2"/>
  <c r="I646" i="2"/>
  <c r="L646" i="2"/>
  <c r="X646" i="2" s="1"/>
  <c r="K646" i="2" l="1"/>
  <c r="E1741" i="2"/>
  <c r="F1740" i="2"/>
  <c r="G1740" i="2" s="1"/>
  <c r="X1598" i="5"/>
  <c r="K1598" i="5"/>
  <c r="M1598" i="5" s="1"/>
  <c r="H1599" i="5" s="1"/>
  <c r="Y1598" i="5"/>
  <c r="V1599" i="5" s="1"/>
  <c r="V647" i="2"/>
  <c r="M646" i="2"/>
  <c r="H647" i="2" s="1"/>
  <c r="N647" i="2" s="1"/>
  <c r="F1741" i="2" l="1"/>
  <c r="G1741" i="2" s="1"/>
  <c r="E1742" i="2"/>
  <c r="L1599" i="5"/>
  <c r="I1599" i="5"/>
  <c r="J1599" i="5"/>
  <c r="Z1599" i="5"/>
  <c r="W1599" i="5"/>
  <c r="W647" i="2"/>
  <c r="Y647" i="2" s="1"/>
  <c r="Z647" i="2"/>
  <c r="I647" i="2"/>
  <c r="J647" i="2"/>
  <c r="L647" i="2"/>
  <c r="X647" i="2" s="1"/>
  <c r="E1743" i="2" l="1"/>
  <c r="F1742" i="2"/>
  <c r="G1742" i="2" s="1"/>
  <c r="K1599" i="5"/>
  <c r="X1599" i="5"/>
  <c r="Y1599" i="5" s="1"/>
  <c r="V1600" i="5" s="1"/>
  <c r="M1599" i="5"/>
  <c r="H1600" i="5" s="1"/>
  <c r="V648" i="2"/>
  <c r="K647" i="2"/>
  <c r="M647" i="2"/>
  <c r="H648" i="2" s="1"/>
  <c r="N648" i="2" s="1"/>
  <c r="E1744" i="2" l="1"/>
  <c r="F1743" i="2"/>
  <c r="G1743" i="2" s="1"/>
  <c r="W1600" i="5"/>
  <c r="Z1600" i="5"/>
  <c r="L1600" i="5"/>
  <c r="I1600" i="5"/>
  <c r="J1600" i="5"/>
  <c r="W648" i="2"/>
  <c r="Z648" i="2"/>
  <c r="I648" i="2"/>
  <c r="J648" i="2"/>
  <c r="L648" i="2"/>
  <c r="X648" i="2" s="1"/>
  <c r="Y648" i="2" l="1"/>
  <c r="V649" i="2" s="1"/>
  <c r="F1744" i="2"/>
  <c r="G1744" i="2" s="1"/>
  <c r="E1745" i="2"/>
  <c r="K1600" i="5"/>
  <c r="X1600" i="5"/>
  <c r="Y1600" i="5" s="1"/>
  <c r="V1601" i="5" s="1"/>
  <c r="M1600" i="5"/>
  <c r="H1601" i="5" s="1"/>
  <c r="K648" i="2"/>
  <c r="M648" i="2"/>
  <c r="H649" i="2" s="1"/>
  <c r="N649" i="2" s="1"/>
  <c r="E1746" i="2" l="1"/>
  <c r="F1745" i="2"/>
  <c r="G1745" i="2" s="1"/>
  <c r="Z1601" i="5"/>
  <c r="W1601" i="5"/>
  <c r="L1601" i="5"/>
  <c r="I1601" i="5"/>
  <c r="J1601" i="5"/>
  <c r="W649" i="2"/>
  <c r="Y649" i="2" s="1"/>
  <c r="Z649" i="2"/>
  <c r="I649" i="2"/>
  <c r="J649" i="2"/>
  <c r="L649" i="2"/>
  <c r="X649" i="2" s="1"/>
  <c r="F1746" i="2" l="1"/>
  <c r="G1746" i="2" s="1"/>
  <c r="E1747" i="2"/>
  <c r="K1601" i="5"/>
  <c r="X1601" i="5"/>
  <c r="M1601" i="5"/>
  <c r="H1602" i="5" s="1"/>
  <c r="Y1601" i="5"/>
  <c r="V1602" i="5" s="1"/>
  <c r="V650" i="2"/>
  <c r="K649" i="2"/>
  <c r="M649" i="2"/>
  <c r="E1748" i="2" l="1"/>
  <c r="F1747" i="2"/>
  <c r="G1747" i="2" s="1"/>
  <c r="L1602" i="5"/>
  <c r="I1602" i="5"/>
  <c r="J1602" i="5"/>
  <c r="W1602" i="5"/>
  <c r="Z1602" i="5"/>
  <c r="W650" i="2"/>
  <c r="Z650" i="2"/>
  <c r="H650" i="2"/>
  <c r="N650" i="2" s="1"/>
  <c r="E1749" i="2" l="1"/>
  <c r="F1748" i="2"/>
  <c r="G1748" i="2" s="1"/>
  <c r="X1602" i="5"/>
  <c r="Y1602" i="5" s="1"/>
  <c r="V1603" i="5" s="1"/>
  <c r="K1602" i="5"/>
  <c r="M1602" i="5" s="1"/>
  <c r="H1603" i="5" s="1"/>
  <c r="J650" i="2"/>
  <c r="I650" i="2"/>
  <c r="L650" i="2"/>
  <c r="X650" i="2" s="1"/>
  <c r="Y650" i="2" s="1"/>
  <c r="K650" i="2" l="1"/>
  <c r="E1750" i="2"/>
  <c r="F1749" i="2"/>
  <c r="G1749" i="2" s="1"/>
  <c r="L1603" i="5"/>
  <c r="I1603" i="5"/>
  <c r="J1603" i="5"/>
  <c r="Z1603" i="5"/>
  <c r="W1603" i="5"/>
  <c r="V651" i="2"/>
  <c r="M650" i="2"/>
  <c r="E1751" i="2" l="1"/>
  <c r="F1750" i="2"/>
  <c r="G1750" i="2" s="1"/>
  <c r="K1603" i="5"/>
  <c r="X1603" i="5"/>
  <c r="Y1603" i="5" s="1"/>
  <c r="V1604" i="5" s="1"/>
  <c r="M1603" i="5"/>
  <c r="H1604" i="5" s="1"/>
  <c r="W651" i="2"/>
  <c r="Z651" i="2"/>
  <c r="H651" i="2"/>
  <c r="N651" i="2" s="1"/>
  <c r="E1752" i="2" l="1"/>
  <c r="F1751" i="2"/>
  <c r="G1751" i="2" s="1"/>
  <c r="W1604" i="5"/>
  <c r="Z1604" i="5"/>
  <c r="L1604" i="5"/>
  <c r="J1604" i="5"/>
  <c r="I1604" i="5"/>
  <c r="I651" i="2"/>
  <c r="J651" i="2"/>
  <c r="L651" i="2"/>
  <c r="X651" i="2" s="1"/>
  <c r="Y651" i="2" s="1"/>
  <c r="E1753" i="2" l="1"/>
  <c r="F1752" i="2"/>
  <c r="G1752" i="2" s="1"/>
  <c r="X1604" i="5"/>
  <c r="K1604" i="5"/>
  <c r="M1604" i="5" s="1"/>
  <c r="H1605" i="5" s="1"/>
  <c r="Y1604" i="5"/>
  <c r="V1605" i="5" s="1"/>
  <c r="V652" i="2"/>
  <c r="K651" i="2"/>
  <c r="M651" i="2"/>
  <c r="H652" i="2" s="1"/>
  <c r="N652" i="2" s="1"/>
  <c r="F1753" i="2" l="1"/>
  <c r="G1753" i="2" s="1"/>
  <c r="E1754" i="2"/>
  <c r="L1605" i="5"/>
  <c r="I1605" i="5"/>
  <c r="J1605" i="5"/>
  <c r="Z1605" i="5"/>
  <c r="W1605" i="5"/>
  <c r="W652" i="2"/>
  <c r="Z652" i="2"/>
  <c r="I652" i="2"/>
  <c r="J652" i="2"/>
  <c r="L652" i="2"/>
  <c r="X652" i="2" s="1"/>
  <c r="Y652" i="2" l="1"/>
  <c r="V653" i="2" s="1"/>
  <c r="F1754" i="2"/>
  <c r="G1754" i="2" s="1"/>
  <c r="E1755" i="2"/>
  <c r="X1605" i="5"/>
  <c r="Y1605" i="5"/>
  <c r="V1606" i="5" s="1"/>
  <c r="K1605" i="5"/>
  <c r="M1605" i="5" s="1"/>
  <c r="H1606" i="5" s="1"/>
  <c r="K652" i="2"/>
  <c r="M652" i="2"/>
  <c r="E1756" i="2" l="1"/>
  <c r="F1755" i="2"/>
  <c r="G1755" i="2" s="1"/>
  <c r="L1606" i="5"/>
  <c r="I1606" i="5"/>
  <c r="J1606" i="5"/>
  <c r="W1606" i="5"/>
  <c r="Z1606" i="5"/>
  <c r="W653" i="2"/>
  <c r="Z653" i="2"/>
  <c r="H653" i="2"/>
  <c r="N653" i="2" s="1"/>
  <c r="F1756" i="2" l="1"/>
  <c r="G1756" i="2" s="1"/>
  <c r="E1757" i="2"/>
  <c r="X1606" i="5"/>
  <c r="Y1606" i="5" s="1"/>
  <c r="V1607" i="5" s="1"/>
  <c r="K1606" i="5"/>
  <c r="M1606" i="5" s="1"/>
  <c r="H1607" i="5" s="1"/>
  <c r="I653" i="2"/>
  <c r="J653" i="2"/>
  <c r="L653" i="2"/>
  <c r="X653" i="2" s="1"/>
  <c r="Y653" i="2" s="1"/>
  <c r="E1758" i="2" l="1"/>
  <c r="F1757" i="2"/>
  <c r="G1757" i="2" s="1"/>
  <c r="L1607" i="5"/>
  <c r="I1607" i="5"/>
  <c r="J1607" i="5"/>
  <c r="Z1607" i="5"/>
  <c r="W1607" i="5"/>
  <c r="V654" i="2"/>
  <c r="K653" i="2"/>
  <c r="M653" i="2" s="1"/>
  <c r="E1759" i="2" l="1"/>
  <c r="F1758" i="2"/>
  <c r="G1758" i="2" s="1"/>
  <c r="K1607" i="5"/>
  <c r="X1607" i="5"/>
  <c r="Y1607" i="5" s="1"/>
  <c r="V1608" i="5" s="1"/>
  <c r="M1607" i="5"/>
  <c r="H1608" i="5" s="1"/>
  <c r="W654" i="2"/>
  <c r="Z654" i="2"/>
  <c r="H654" i="2"/>
  <c r="N654" i="2" s="1"/>
  <c r="E1760" i="2" l="1"/>
  <c r="F1759" i="2"/>
  <c r="G1759" i="2" s="1"/>
  <c r="W1608" i="5"/>
  <c r="Z1608" i="5"/>
  <c r="L1608" i="5"/>
  <c r="I1608" i="5"/>
  <c r="J1608" i="5"/>
  <c r="J654" i="2"/>
  <c r="I654" i="2"/>
  <c r="L654" i="2"/>
  <c r="X654" i="2" s="1"/>
  <c r="Y654" i="2" s="1"/>
  <c r="F1760" i="2" l="1"/>
  <c r="G1760" i="2" s="1"/>
  <c r="E1761" i="2"/>
  <c r="K654" i="2"/>
  <c r="K1608" i="5"/>
  <c r="X1608" i="5"/>
  <c r="Y1608" i="5" s="1"/>
  <c r="V1609" i="5" s="1"/>
  <c r="M1608" i="5"/>
  <c r="H1609" i="5" s="1"/>
  <c r="V655" i="2"/>
  <c r="M654" i="2"/>
  <c r="F1761" i="2" l="1"/>
  <c r="G1761" i="2" s="1"/>
  <c r="E1762" i="2"/>
  <c r="Z1609" i="5"/>
  <c r="W1609" i="5"/>
  <c r="L1609" i="5"/>
  <c r="I1609" i="5"/>
  <c r="J1609" i="5"/>
  <c r="W655" i="2"/>
  <c r="Z655" i="2"/>
  <c r="H655" i="2"/>
  <c r="N655" i="2" s="1"/>
  <c r="F1762" i="2" l="1"/>
  <c r="G1762" i="2" s="1"/>
  <c r="E1763" i="2"/>
  <c r="X1609" i="5"/>
  <c r="K1609" i="5"/>
  <c r="M1609" i="5" s="1"/>
  <c r="H1610" i="5" s="1"/>
  <c r="Y1609" i="5"/>
  <c r="V1610" i="5" s="1"/>
  <c r="I655" i="2"/>
  <c r="J655" i="2"/>
  <c r="L655" i="2"/>
  <c r="X655" i="2" s="1"/>
  <c r="Y655" i="2" s="1"/>
  <c r="F1763" i="2" l="1"/>
  <c r="G1763" i="2" s="1"/>
  <c r="E1764" i="2"/>
  <c r="L1610" i="5"/>
  <c r="I1610" i="5"/>
  <c r="J1610" i="5"/>
  <c r="W1610" i="5"/>
  <c r="Z1610" i="5"/>
  <c r="V656" i="2"/>
  <c r="K655" i="2"/>
  <c r="M655" i="2" s="1"/>
  <c r="E1765" i="2" l="1"/>
  <c r="F1764" i="2"/>
  <c r="G1764" i="2" s="1"/>
  <c r="K1610" i="5"/>
  <c r="X1610" i="5"/>
  <c r="Y1610" i="5" s="1"/>
  <c r="V1611" i="5" s="1"/>
  <c r="M1610" i="5"/>
  <c r="H1611" i="5" s="1"/>
  <c r="W656" i="2"/>
  <c r="Z656" i="2"/>
  <c r="H656" i="2"/>
  <c r="N656" i="2" s="1"/>
  <c r="E1766" i="2" l="1"/>
  <c r="F1765" i="2"/>
  <c r="G1765" i="2" s="1"/>
  <c r="Z1611" i="5"/>
  <c r="W1611" i="5"/>
  <c r="L1611" i="5"/>
  <c r="I1611" i="5"/>
  <c r="J1611" i="5"/>
  <c r="I656" i="2"/>
  <c r="J656" i="2"/>
  <c r="L656" i="2"/>
  <c r="X656" i="2" s="1"/>
  <c r="Y656" i="2" s="1"/>
  <c r="E1767" i="2" l="1"/>
  <c r="F1766" i="2"/>
  <c r="G1766" i="2" s="1"/>
  <c r="X1611" i="5"/>
  <c r="K1611" i="5"/>
  <c r="M1611" i="5" s="1"/>
  <c r="H1612" i="5" s="1"/>
  <c r="Y1611" i="5"/>
  <c r="V1612" i="5" s="1"/>
  <c r="V657" i="2"/>
  <c r="K656" i="2"/>
  <c r="M656" i="2"/>
  <c r="H657" i="2" s="1"/>
  <c r="N657" i="2" s="1"/>
  <c r="E1768" i="2" l="1"/>
  <c r="F1767" i="2"/>
  <c r="G1767" i="2" s="1"/>
  <c r="L1612" i="5"/>
  <c r="I1612" i="5"/>
  <c r="J1612" i="5"/>
  <c r="W1612" i="5"/>
  <c r="Z1612" i="5"/>
  <c r="W657" i="2"/>
  <c r="Z657" i="2"/>
  <c r="I657" i="2"/>
  <c r="J657" i="2"/>
  <c r="L657" i="2"/>
  <c r="X657" i="2" s="1"/>
  <c r="Y657" i="2" l="1"/>
  <c r="V658" i="2" s="1"/>
  <c r="F1768" i="2"/>
  <c r="G1768" i="2" s="1"/>
  <c r="E1769" i="2"/>
  <c r="K1612" i="5"/>
  <c r="X1612" i="5"/>
  <c r="Y1612" i="5" s="1"/>
  <c r="V1613" i="5" s="1"/>
  <c r="M1612" i="5"/>
  <c r="H1613" i="5" s="1"/>
  <c r="K657" i="2"/>
  <c r="M657" i="2"/>
  <c r="E1770" i="2" l="1"/>
  <c r="F1769" i="2"/>
  <c r="G1769" i="2" s="1"/>
  <c r="W1613" i="5"/>
  <c r="Z1613" i="5"/>
  <c r="L1613" i="5"/>
  <c r="I1613" i="5"/>
  <c r="J1613" i="5"/>
  <c r="W658" i="2"/>
  <c r="Z658" i="2"/>
  <c r="H658" i="2"/>
  <c r="N658" i="2" s="1"/>
  <c r="E1771" i="2" l="1"/>
  <c r="F1770" i="2"/>
  <c r="G1770" i="2" s="1"/>
  <c r="K1613" i="5"/>
  <c r="X1613" i="5"/>
  <c r="M1613" i="5"/>
  <c r="H1614" i="5" s="1"/>
  <c r="Y1613" i="5"/>
  <c r="V1614" i="5" s="1"/>
  <c r="J658" i="2"/>
  <c r="I658" i="2"/>
  <c r="L658" i="2"/>
  <c r="X658" i="2" s="1"/>
  <c r="Y658" i="2" s="1"/>
  <c r="K658" i="2" l="1"/>
  <c r="F1771" i="2"/>
  <c r="G1771" i="2" s="1"/>
  <c r="E1772" i="2"/>
  <c r="L1614" i="5"/>
  <c r="I1614" i="5"/>
  <c r="J1614" i="5"/>
  <c r="Z1614" i="5"/>
  <c r="W1614" i="5"/>
  <c r="V659" i="2"/>
  <c r="M658" i="2"/>
  <c r="H659" i="2" s="1"/>
  <c r="N659" i="2" s="1"/>
  <c r="F1772" i="2" l="1"/>
  <c r="G1772" i="2" s="1"/>
  <c r="E1773" i="2"/>
  <c r="K1614" i="5"/>
  <c r="X1614" i="5"/>
  <c r="Y1614" i="5" s="1"/>
  <c r="V1615" i="5" s="1"/>
  <c r="M1614" i="5"/>
  <c r="H1615" i="5" s="1"/>
  <c r="W659" i="2"/>
  <c r="Z659" i="2"/>
  <c r="I659" i="2"/>
  <c r="J659" i="2"/>
  <c r="L659" i="2"/>
  <c r="X659" i="2" s="1"/>
  <c r="Y659" i="2" l="1"/>
  <c r="F1773" i="2"/>
  <c r="G1773" i="2" s="1"/>
  <c r="E1774" i="2"/>
  <c r="Z1615" i="5"/>
  <c r="W1615" i="5"/>
  <c r="L1615" i="5"/>
  <c r="I1615" i="5"/>
  <c r="J1615" i="5"/>
  <c r="V660" i="2"/>
  <c r="K659" i="2"/>
  <c r="M659" i="2" s="1"/>
  <c r="E1775" i="2" l="1"/>
  <c r="F1774" i="2"/>
  <c r="G1774" i="2" s="1"/>
  <c r="K1615" i="5"/>
  <c r="X1615" i="5"/>
  <c r="M1615" i="5"/>
  <c r="H1616" i="5" s="1"/>
  <c r="Y1615" i="5"/>
  <c r="V1616" i="5" s="1"/>
  <c r="W660" i="2"/>
  <c r="Z660" i="2"/>
  <c r="H660" i="2"/>
  <c r="N660" i="2" s="1"/>
  <c r="E1776" i="2" l="1"/>
  <c r="F1775" i="2"/>
  <c r="G1775" i="2" s="1"/>
  <c r="L1616" i="5"/>
  <c r="I1616" i="5"/>
  <c r="J1616" i="5"/>
  <c r="Z1616" i="5"/>
  <c r="W1616" i="5"/>
  <c r="I660" i="2"/>
  <c r="J660" i="2"/>
  <c r="L660" i="2"/>
  <c r="X660" i="2" s="1"/>
  <c r="Y660" i="2" s="1"/>
  <c r="F1776" i="2" l="1"/>
  <c r="G1776" i="2" s="1"/>
  <c r="E1777" i="2"/>
  <c r="K1616" i="5"/>
  <c r="X1616" i="5"/>
  <c r="Y1616" i="5" s="1"/>
  <c r="V1617" i="5" s="1"/>
  <c r="M1616" i="5"/>
  <c r="H1617" i="5" s="1"/>
  <c r="V661" i="2"/>
  <c r="K660" i="2"/>
  <c r="M660" i="2" s="1"/>
  <c r="H661" i="2" s="1"/>
  <c r="N661" i="2" s="1"/>
  <c r="F1777" i="2" l="1"/>
  <c r="G1777" i="2" s="1"/>
  <c r="E1778" i="2"/>
  <c r="W1617" i="5"/>
  <c r="Z1617" i="5"/>
  <c r="L1617" i="5"/>
  <c r="I1617" i="5"/>
  <c r="J1617" i="5"/>
  <c r="W661" i="2"/>
  <c r="Z661" i="2"/>
  <c r="I661" i="2"/>
  <c r="J661" i="2"/>
  <c r="L661" i="2"/>
  <c r="X661" i="2" s="1"/>
  <c r="Y661" i="2" l="1"/>
  <c r="V662" i="2" s="1"/>
  <c r="F1778" i="2"/>
  <c r="G1778" i="2" s="1"/>
  <c r="E1779" i="2"/>
  <c r="K1617" i="5"/>
  <c r="X1617" i="5"/>
  <c r="M1617" i="5"/>
  <c r="H1618" i="5" s="1"/>
  <c r="Y1617" i="5"/>
  <c r="V1618" i="5" s="1"/>
  <c r="K661" i="2"/>
  <c r="M661" i="2"/>
  <c r="F1779" i="2" l="1"/>
  <c r="G1779" i="2" s="1"/>
  <c r="E1780" i="2"/>
  <c r="Z1618" i="5"/>
  <c r="W1618" i="5"/>
  <c r="L1618" i="5"/>
  <c r="J1618" i="5"/>
  <c r="I1618" i="5"/>
  <c r="W662" i="2"/>
  <c r="Z662" i="2"/>
  <c r="H662" i="2"/>
  <c r="N662" i="2" s="1"/>
  <c r="F1780" i="2" l="1"/>
  <c r="G1780" i="2" s="1"/>
  <c r="E1781" i="2"/>
  <c r="K1618" i="5"/>
  <c r="X1618" i="5"/>
  <c r="Y1618" i="5" s="1"/>
  <c r="V1619" i="5" s="1"/>
  <c r="M1618" i="5"/>
  <c r="H1619" i="5" s="1"/>
  <c r="J662" i="2"/>
  <c r="I662" i="2"/>
  <c r="L662" i="2"/>
  <c r="X662" i="2" s="1"/>
  <c r="Y662" i="2" s="1"/>
  <c r="K662" i="2" l="1"/>
  <c r="E1782" i="2"/>
  <c r="F1781" i="2"/>
  <c r="G1781" i="2" s="1"/>
  <c r="Z1619" i="5"/>
  <c r="W1619" i="5"/>
  <c r="L1619" i="5"/>
  <c r="I1619" i="5"/>
  <c r="J1619" i="5"/>
  <c r="V663" i="2"/>
  <c r="M662" i="2"/>
  <c r="E1783" i="2" l="1"/>
  <c r="F1782" i="2"/>
  <c r="G1782" i="2" s="1"/>
  <c r="K1619" i="5"/>
  <c r="X1619" i="5"/>
  <c r="M1619" i="5"/>
  <c r="H1620" i="5" s="1"/>
  <c r="Y1619" i="5"/>
  <c r="V1620" i="5" s="1"/>
  <c r="W663" i="2"/>
  <c r="Z663" i="2"/>
  <c r="H663" i="2"/>
  <c r="N663" i="2" s="1"/>
  <c r="F1783" i="2" l="1"/>
  <c r="G1783" i="2" s="1"/>
  <c r="E1784" i="2"/>
  <c r="L1620" i="5"/>
  <c r="I1620" i="5"/>
  <c r="J1620" i="5"/>
  <c r="Z1620" i="5"/>
  <c r="W1620" i="5"/>
  <c r="I663" i="2"/>
  <c r="J663" i="2"/>
  <c r="L663" i="2"/>
  <c r="X663" i="2" s="1"/>
  <c r="Y663" i="2" s="1"/>
  <c r="E1785" i="2" l="1"/>
  <c r="F1784" i="2"/>
  <c r="G1784" i="2" s="1"/>
  <c r="K1620" i="5"/>
  <c r="X1620" i="5"/>
  <c r="Y1620" i="5" s="1"/>
  <c r="V1621" i="5" s="1"/>
  <c r="M1620" i="5"/>
  <c r="H1621" i="5" s="1"/>
  <c r="V664" i="2"/>
  <c r="K663" i="2"/>
  <c r="M663" i="2"/>
  <c r="E1786" i="2" l="1"/>
  <c r="F1785" i="2"/>
  <c r="G1785" i="2" s="1"/>
  <c r="W1621" i="5"/>
  <c r="Z1621" i="5"/>
  <c r="L1621" i="5"/>
  <c r="J1621" i="5"/>
  <c r="I1621" i="5"/>
  <c r="W664" i="2"/>
  <c r="Z664" i="2"/>
  <c r="H664" i="2"/>
  <c r="N664" i="2" s="1"/>
  <c r="E1787" i="2" l="1"/>
  <c r="F1786" i="2"/>
  <c r="G1786" i="2" s="1"/>
  <c r="K1621" i="5"/>
  <c r="X1621" i="5"/>
  <c r="Y1621" i="5" s="1"/>
  <c r="V1622" i="5" s="1"/>
  <c r="M1621" i="5"/>
  <c r="H1622" i="5" s="1"/>
  <c r="I664" i="2"/>
  <c r="J664" i="2"/>
  <c r="L664" i="2"/>
  <c r="X664" i="2" s="1"/>
  <c r="Y664" i="2" s="1"/>
  <c r="F1787" i="2" l="1"/>
  <c r="G1787" i="2" s="1"/>
  <c r="E1788" i="2"/>
  <c r="Z1622" i="5"/>
  <c r="W1622" i="5"/>
  <c r="L1622" i="5"/>
  <c r="I1622" i="5"/>
  <c r="J1622" i="5"/>
  <c r="V665" i="2"/>
  <c r="K664" i="2"/>
  <c r="M664" i="2" s="1"/>
  <c r="F1788" i="2" l="1"/>
  <c r="G1788" i="2" s="1"/>
  <c r="E1789" i="2"/>
  <c r="K1622" i="5"/>
  <c r="X1622" i="5"/>
  <c r="Y1622" i="5" s="1"/>
  <c r="V1623" i="5" s="1"/>
  <c r="M1622" i="5"/>
  <c r="H1623" i="5" s="1"/>
  <c r="W665" i="2"/>
  <c r="Z665" i="2"/>
  <c r="H665" i="2"/>
  <c r="N665" i="2" s="1"/>
  <c r="F1789" i="2" l="1"/>
  <c r="G1789" i="2" s="1"/>
  <c r="E1790" i="2"/>
  <c r="Z1623" i="5"/>
  <c r="W1623" i="5"/>
  <c r="L1623" i="5"/>
  <c r="I1623" i="5"/>
  <c r="J1623" i="5"/>
  <c r="I665" i="2"/>
  <c r="J665" i="2"/>
  <c r="L665" i="2"/>
  <c r="X665" i="2" s="1"/>
  <c r="Y665" i="2" s="1"/>
  <c r="F1790" i="2" l="1"/>
  <c r="G1790" i="2" s="1"/>
  <c r="E1791" i="2"/>
  <c r="K1623" i="5"/>
  <c r="X1623" i="5"/>
  <c r="Y1623" i="5" s="1"/>
  <c r="V1624" i="5" s="1"/>
  <c r="M1623" i="5"/>
  <c r="H1624" i="5" s="1"/>
  <c r="V666" i="2"/>
  <c r="K665" i="2"/>
  <c r="M665" i="2"/>
  <c r="E1792" i="2" l="1"/>
  <c r="F1791" i="2"/>
  <c r="G1791" i="2" s="1"/>
  <c r="Z1624" i="5"/>
  <c r="W1624" i="5"/>
  <c r="L1624" i="5"/>
  <c r="J1624" i="5"/>
  <c r="I1624" i="5"/>
  <c r="W666" i="2"/>
  <c r="Z666" i="2"/>
  <c r="H666" i="2"/>
  <c r="N666" i="2" s="1"/>
  <c r="E1793" i="2" l="1"/>
  <c r="F1792" i="2"/>
  <c r="G1792" i="2" s="1"/>
  <c r="K1624" i="5"/>
  <c r="X1624" i="5"/>
  <c r="Y1624" i="5" s="1"/>
  <c r="V1625" i="5" s="1"/>
  <c r="M1624" i="5"/>
  <c r="H1625" i="5" s="1"/>
  <c r="J666" i="2"/>
  <c r="I666" i="2"/>
  <c r="L666" i="2"/>
  <c r="X666" i="2" s="1"/>
  <c r="Y666" i="2" s="1"/>
  <c r="K666" i="2" l="1"/>
  <c r="E1794" i="2"/>
  <c r="F1793" i="2"/>
  <c r="G1793" i="2" s="1"/>
  <c r="W1625" i="5"/>
  <c r="Z1625" i="5"/>
  <c r="L1625" i="5"/>
  <c r="I1625" i="5"/>
  <c r="J1625" i="5"/>
  <c r="V667" i="2"/>
  <c r="M666" i="2"/>
  <c r="F1794" i="2" l="1"/>
  <c r="G1794" i="2" s="1"/>
  <c r="E1795" i="2"/>
  <c r="X1625" i="5"/>
  <c r="K1625" i="5"/>
  <c r="M1625" i="5" s="1"/>
  <c r="H1626" i="5" s="1"/>
  <c r="Y1625" i="5"/>
  <c r="V1626" i="5" s="1"/>
  <c r="W667" i="2"/>
  <c r="Z667" i="2"/>
  <c r="H667" i="2"/>
  <c r="N667" i="2" s="1"/>
  <c r="F1795" i="2" l="1"/>
  <c r="G1795" i="2" s="1"/>
  <c r="E1796" i="2"/>
  <c r="L1626" i="5"/>
  <c r="I1626" i="5"/>
  <c r="J1626" i="5"/>
  <c r="Z1626" i="5"/>
  <c r="W1626" i="5"/>
  <c r="I667" i="2"/>
  <c r="J667" i="2"/>
  <c r="L667" i="2"/>
  <c r="X667" i="2" s="1"/>
  <c r="Y667" i="2" s="1"/>
  <c r="F1796" i="2" l="1"/>
  <c r="G1796" i="2" s="1"/>
  <c r="E1797" i="2"/>
  <c r="K1626" i="5"/>
  <c r="X1626" i="5"/>
  <c r="Y1626" i="5" s="1"/>
  <c r="V1627" i="5" s="1"/>
  <c r="M1626" i="5"/>
  <c r="H1627" i="5" s="1"/>
  <c r="V668" i="2"/>
  <c r="K667" i="2"/>
  <c r="M667" i="2" s="1"/>
  <c r="H668" i="2" s="1"/>
  <c r="N668" i="2" s="1"/>
  <c r="F1797" i="2" l="1"/>
  <c r="G1797" i="2" s="1"/>
  <c r="E1798" i="2"/>
  <c r="Z1627" i="5"/>
  <c r="W1627" i="5"/>
  <c r="L1627" i="5"/>
  <c r="I1627" i="5"/>
  <c r="J1627" i="5"/>
  <c r="W668" i="2"/>
  <c r="Z668" i="2"/>
  <c r="I668" i="2"/>
  <c r="J668" i="2"/>
  <c r="L668" i="2"/>
  <c r="X668" i="2" s="1"/>
  <c r="Y668" i="2" l="1"/>
  <c r="V669" i="2" s="1"/>
  <c r="F1798" i="2"/>
  <c r="G1798" i="2" s="1"/>
  <c r="E1799" i="2"/>
  <c r="K1627" i="5"/>
  <c r="X1627" i="5"/>
  <c r="Y1627" i="5" s="1"/>
  <c r="V1628" i="5" s="1"/>
  <c r="M1627" i="5"/>
  <c r="H1628" i="5" s="1"/>
  <c r="K668" i="2"/>
  <c r="M668" i="2"/>
  <c r="F1799" i="2" l="1"/>
  <c r="G1799" i="2" s="1"/>
  <c r="E1800" i="2"/>
  <c r="Z1628" i="5"/>
  <c r="W1628" i="5"/>
  <c r="L1628" i="5"/>
  <c r="I1628" i="5"/>
  <c r="J1628" i="5"/>
  <c r="W669" i="2"/>
  <c r="Z669" i="2"/>
  <c r="H669" i="2"/>
  <c r="N669" i="2" s="1"/>
  <c r="F1800" i="2" l="1"/>
  <c r="G1800" i="2" s="1"/>
  <c r="E1801" i="2"/>
  <c r="X1628" i="5"/>
  <c r="K1628" i="5"/>
  <c r="M1628" i="5" s="1"/>
  <c r="H1629" i="5" s="1"/>
  <c r="Y1628" i="5"/>
  <c r="V1629" i="5" s="1"/>
  <c r="I669" i="2"/>
  <c r="J669" i="2"/>
  <c r="L669" i="2"/>
  <c r="X669" i="2" s="1"/>
  <c r="Y669" i="2" s="1"/>
  <c r="F1801" i="2" l="1"/>
  <c r="G1801" i="2" s="1"/>
  <c r="E1802" i="2"/>
  <c r="L1629" i="5"/>
  <c r="I1629" i="5"/>
  <c r="J1629" i="5"/>
  <c r="W1629" i="5"/>
  <c r="Z1629" i="5"/>
  <c r="V670" i="2"/>
  <c r="K669" i="2"/>
  <c r="M669" i="2" s="1"/>
  <c r="E1803" i="2" l="1"/>
  <c r="F1802" i="2"/>
  <c r="G1802" i="2" s="1"/>
  <c r="X1629" i="5"/>
  <c r="Y1629" i="5" s="1"/>
  <c r="V1630" i="5" s="1"/>
  <c r="K1629" i="5"/>
  <c r="M1629" i="5" s="1"/>
  <c r="H1630" i="5" s="1"/>
  <c r="W670" i="2"/>
  <c r="Z670" i="2"/>
  <c r="H670" i="2"/>
  <c r="N670" i="2" s="1"/>
  <c r="E1804" i="2" l="1"/>
  <c r="F1803" i="2"/>
  <c r="G1803" i="2" s="1"/>
  <c r="L1630" i="5"/>
  <c r="J1630" i="5"/>
  <c r="I1630" i="5"/>
  <c r="Z1630" i="5"/>
  <c r="W1630" i="5"/>
  <c r="J670" i="2"/>
  <c r="I670" i="2"/>
  <c r="L670" i="2"/>
  <c r="X670" i="2" s="1"/>
  <c r="Y670" i="2" s="1"/>
  <c r="F1804" i="2" l="1"/>
  <c r="G1804" i="2" s="1"/>
  <c r="E1805" i="2"/>
  <c r="K670" i="2"/>
  <c r="K1630" i="5"/>
  <c r="X1630" i="5"/>
  <c r="Y1630" i="5" s="1"/>
  <c r="V1631" i="5" s="1"/>
  <c r="M1630" i="5"/>
  <c r="H1631" i="5" s="1"/>
  <c r="V671" i="2"/>
  <c r="M670" i="2"/>
  <c r="F1805" i="2" l="1"/>
  <c r="G1805" i="2" s="1"/>
  <c r="E1806" i="2"/>
  <c r="Z1631" i="5"/>
  <c r="W1631" i="5"/>
  <c r="L1631" i="5"/>
  <c r="J1631" i="5"/>
  <c r="I1631" i="5"/>
  <c r="W671" i="2"/>
  <c r="Z671" i="2"/>
  <c r="H671" i="2"/>
  <c r="N671" i="2" s="1"/>
  <c r="E1807" i="2" l="1"/>
  <c r="F1806" i="2"/>
  <c r="G1806" i="2" s="1"/>
  <c r="K1631" i="5"/>
  <c r="X1631" i="5"/>
  <c r="Y1631" i="5" s="1"/>
  <c r="V1632" i="5" s="1"/>
  <c r="M1631" i="5"/>
  <c r="H1632" i="5" s="1"/>
  <c r="I671" i="2"/>
  <c r="J671" i="2"/>
  <c r="L671" i="2"/>
  <c r="X671" i="2" s="1"/>
  <c r="Y671" i="2" s="1"/>
  <c r="E1808" i="2" l="1"/>
  <c r="F1807" i="2"/>
  <c r="G1807" i="2" s="1"/>
  <c r="Z1632" i="5"/>
  <c r="W1632" i="5"/>
  <c r="L1632" i="5"/>
  <c r="I1632" i="5"/>
  <c r="J1632" i="5"/>
  <c r="V672" i="2"/>
  <c r="K671" i="2"/>
  <c r="M671" i="2" s="1"/>
  <c r="H672" i="2" s="1"/>
  <c r="N672" i="2" s="1"/>
  <c r="F1808" i="2" l="1"/>
  <c r="G1808" i="2" s="1"/>
  <c r="E1809" i="2"/>
  <c r="K1632" i="5"/>
  <c r="X1632" i="5"/>
  <c r="Y1632" i="5" s="1"/>
  <c r="V1633" i="5" s="1"/>
  <c r="M1632" i="5"/>
  <c r="H1633" i="5" s="1"/>
  <c r="W672" i="2"/>
  <c r="Z672" i="2"/>
  <c r="I672" i="2"/>
  <c r="J672" i="2"/>
  <c r="L672" i="2"/>
  <c r="X672" i="2" s="1"/>
  <c r="Y672" i="2" l="1"/>
  <c r="V673" i="2" s="1"/>
  <c r="E1810" i="2"/>
  <c r="F1809" i="2"/>
  <c r="G1809" i="2" s="1"/>
  <c r="W1633" i="5"/>
  <c r="Z1633" i="5"/>
  <c r="L1633" i="5"/>
  <c r="J1633" i="5"/>
  <c r="I1633" i="5"/>
  <c r="K1633" i="5" s="1"/>
  <c r="K672" i="2"/>
  <c r="M672" i="2" s="1"/>
  <c r="F1810" i="2" l="1"/>
  <c r="G1810" i="2" s="1"/>
  <c r="E1811" i="2"/>
  <c r="X1633" i="5"/>
  <c r="M1633" i="5"/>
  <c r="H1634" i="5" s="1"/>
  <c r="Y1633" i="5"/>
  <c r="V1634" i="5" s="1"/>
  <c r="W673" i="2"/>
  <c r="Z673" i="2"/>
  <c r="H673" i="2"/>
  <c r="N673" i="2" s="1"/>
  <c r="F1811" i="2" l="1"/>
  <c r="G1811" i="2" s="1"/>
  <c r="E1812" i="2"/>
  <c r="L1634" i="5"/>
  <c r="I1634" i="5"/>
  <c r="J1634" i="5"/>
  <c r="Z1634" i="5"/>
  <c r="W1634" i="5"/>
  <c r="I673" i="2"/>
  <c r="J673" i="2"/>
  <c r="L673" i="2"/>
  <c r="X673" i="2" s="1"/>
  <c r="Y673" i="2" s="1"/>
  <c r="F1812" i="2" l="1"/>
  <c r="G1812" i="2" s="1"/>
  <c r="E1813" i="2"/>
  <c r="K1634" i="5"/>
  <c r="X1634" i="5"/>
  <c r="Y1634" i="5" s="1"/>
  <c r="V1635" i="5" s="1"/>
  <c r="M1634" i="5"/>
  <c r="H1635" i="5" s="1"/>
  <c r="V674" i="2"/>
  <c r="K673" i="2"/>
  <c r="M673" i="2"/>
  <c r="H674" i="2" s="1"/>
  <c r="N674" i="2" s="1"/>
  <c r="F1813" i="2" l="1"/>
  <c r="G1813" i="2" s="1"/>
  <c r="E1814" i="2"/>
  <c r="Z1635" i="5"/>
  <c r="W1635" i="5"/>
  <c r="L1635" i="5"/>
  <c r="I1635" i="5"/>
  <c r="J1635" i="5"/>
  <c r="W674" i="2"/>
  <c r="Y674" i="2" s="1"/>
  <c r="Z674" i="2"/>
  <c r="J674" i="2"/>
  <c r="I674" i="2"/>
  <c r="L674" i="2"/>
  <c r="X674" i="2" s="1"/>
  <c r="K674" i="2" l="1"/>
  <c r="E1815" i="2"/>
  <c r="F1814" i="2"/>
  <c r="G1814" i="2" s="1"/>
  <c r="K1635" i="5"/>
  <c r="M1635" i="5" s="1"/>
  <c r="H1636" i="5" s="1"/>
  <c r="X1635" i="5"/>
  <c r="Y1635" i="5" s="1"/>
  <c r="V1636" i="5" s="1"/>
  <c r="V675" i="2"/>
  <c r="M674" i="2"/>
  <c r="F1815" i="2" l="1"/>
  <c r="G1815" i="2" s="1"/>
  <c r="E1816" i="2"/>
  <c r="L1636" i="5"/>
  <c r="I1636" i="5"/>
  <c r="J1636" i="5"/>
  <c r="Z1636" i="5"/>
  <c r="W1636" i="5"/>
  <c r="W675" i="2"/>
  <c r="Z675" i="2"/>
  <c r="H675" i="2"/>
  <c r="N675" i="2" s="1"/>
  <c r="F1816" i="2" l="1"/>
  <c r="G1816" i="2" s="1"/>
  <c r="E1817" i="2"/>
  <c r="K1636" i="5"/>
  <c r="X1636" i="5"/>
  <c r="Y1636" i="5" s="1"/>
  <c r="V1637" i="5" s="1"/>
  <c r="M1636" i="5"/>
  <c r="H1637" i="5" s="1"/>
  <c r="I675" i="2"/>
  <c r="J675" i="2"/>
  <c r="L675" i="2"/>
  <c r="X675" i="2" s="1"/>
  <c r="Y675" i="2" s="1"/>
  <c r="E1818" i="2" l="1"/>
  <c r="F1817" i="2"/>
  <c r="G1817" i="2" s="1"/>
  <c r="W1637" i="5"/>
  <c r="Z1637" i="5"/>
  <c r="L1637" i="5"/>
  <c r="I1637" i="5"/>
  <c r="J1637" i="5"/>
  <c r="V676" i="2"/>
  <c r="K675" i="2"/>
  <c r="M675" i="2" s="1"/>
  <c r="F1818" i="2" l="1"/>
  <c r="G1818" i="2" s="1"/>
  <c r="E1819" i="2"/>
  <c r="X1637" i="5"/>
  <c r="K1637" i="5"/>
  <c r="M1637" i="5" s="1"/>
  <c r="H1638" i="5" s="1"/>
  <c r="Y1637" i="5"/>
  <c r="V1638" i="5" s="1"/>
  <c r="W676" i="2"/>
  <c r="Z676" i="2"/>
  <c r="H676" i="2"/>
  <c r="N676" i="2" s="1"/>
  <c r="F1819" i="2" l="1"/>
  <c r="G1819" i="2" s="1"/>
  <c r="E1820" i="2"/>
  <c r="L1638" i="5"/>
  <c r="I1638" i="5"/>
  <c r="J1638" i="5"/>
  <c r="Z1638" i="5"/>
  <c r="W1638" i="5"/>
  <c r="I676" i="2"/>
  <c r="J676" i="2"/>
  <c r="L676" i="2"/>
  <c r="X676" i="2" s="1"/>
  <c r="Y676" i="2" s="1"/>
  <c r="F1820" i="2" l="1"/>
  <c r="G1820" i="2" s="1"/>
  <c r="E1821" i="2"/>
  <c r="K1638" i="5"/>
  <c r="X1638" i="5"/>
  <c r="Y1638" i="5" s="1"/>
  <c r="V1639" i="5" s="1"/>
  <c r="M1638" i="5"/>
  <c r="H1639" i="5" s="1"/>
  <c r="V677" i="2"/>
  <c r="K676" i="2"/>
  <c r="M676" i="2"/>
  <c r="H677" i="2" s="1"/>
  <c r="N677" i="2" s="1"/>
  <c r="E1822" i="2" l="1"/>
  <c r="F1821" i="2"/>
  <c r="G1821" i="2" s="1"/>
  <c r="Z1639" i="5"/>
  <c r="W1639" i="5"/>
  <c r="L1639" i="5"/>
  <c r="I1639" i="5"/>
  <c r="J1639" i="5"/>
  <c r="W677" i="2"/>
  <c r="Z677" i="2"/>
  <c r="I677" i="2"/>
  <c r="J677" i="2"/>
  <c r="L677" i="2"/>
  <c r="X677" i="2" s="1"/>
  <c r="Y677" i="2" l="1"/>
  <c r="F1822" i="2"/>
  <c r="G1822" i="2" s="1"/>
  <c r="E1823" i="2"/>
  <c r="K1639" i="5"/>
  <c r="X1639" i="5"/>
  <c r="Y1639" i="5" s="1"/>
  <c r="V1640" i="5" s="1"/>
  <c r="M1639" i="5"/>
  <c r="H1640" i="5" s="1"/>
  <c r="V678" i="2"/>
  <c r="K677" i="2"/>
  <c r="M677" i="2"/>
  <c r="F1823" i="2" l="1"/>
  <c r="G1823" i="2" s="1"/>
  <c r="E1824" i="2"/>
  <c r="Z1640" i="5"/>
  <c r="W1640" i="5"/>
  <c r="L1640" i="5"/>
  <c r="I1640" i="5"/>
  <c r="J1640" i="5"/>
  <c r="W678" i="2"/>
  <c r="Z678" i="2"/>
  <c r="H678" i="2"/>
  <c r="N678" i="2" s="1"/>
  <c r="E1825" i="2" l="1"/>
  <c r="F1824" i="2"/>
  <c r="G1824" i="2" s="1"/>
  <c r="K1640" i="5"/>
  <c r="X1640" i="5"/>
  <c r="Y1640" i="5" s="1"/>
  <c r="V1641" i="5" s="1"/>
  <c r="M1640" i="5"/>
  <c r="H1641" i="5" s="1"/>
  <c r="J678" i="2"/>
  <c r="I678" i="2"/>
  <c r="L678" i="2"/>
  <c r="X678" i="2" s="1"/>
  <c r="Y678" i="2" s="1"/>
  <c r="K678" i="2" l="1"/>
  <c r="F1825" i="2"/>
  <c r="G1825" i="2" s="1"/>
  <c r="E1826" i="2"/>
  <c r="W1641" i="5"/>
  <c r="Z1641" i="5"/>
  <c r="L1641" i="5"/>
  <c r="I1641" i="5"/>
  <c r="J1641" i="5"/>
  <c r="V679" i="2"/>
  <c r="M678" i="2"/>
  <c r="F1826" i="2" l="1"/>
  <c r="G1826" i="2" s="1"/>
  <c r="E1827" i="2"/>
  <c r="K1641" i="5"/>
  <c r="X1641" i="5"/>
  <c r="Y1641" i="5" s="1"/>
  <c r="V1642" i="5" s="1"/>
  <c r="M1641" i="5"/>
  <c r="H1642" i="5" s="1"/>
  <c r="W679" i="2"/>
  <c r="Z679" i="2"/>
  <c r="H679" i="2"/>
  <c r="N679" i="2" s="1"/>
  <c r="F1827" i="2" l="1"/>
  <c r="G1827" i="2" s="1"/>
  <c r="E1828" i="2"/>
  <c r="Z1642" i="5"/>
  <c r="W1642" i="5"/>
  <c r="L1642" i="5"/>
  <c r="I1642" i="5"/>
  <c r="J1642" i="5"/>
  <c r="I679" i="2"/>
  <c r="J679" i="2"/>
  <c r="L679" i="2"/>
  <c r="X679" i="2" s="1"/>
  <c r="Y679" i="2" s="1"/>
  <c r="E1829" i="2" l="1"/>
  <c r="F1828" i="2"/>
  <c r="G1828" i="2" s="1"/>
  <c r="X1642" i="5"/>
  <c r="K1642" i="5"/>
  <c r="M1642" i="5" s="1"/>
  <c r="H1643" i="5" s="1"/>
  <c r="Y1642" i="5"/>
  <c r="V1643" i="5" s="1"/>
  <c r="V680" i="2"/>
  <c r="K679" i="2"/>
  <c r="M679" i="2"/>
  <c r="F1829" i="2" l="1"/>
  <c r="G1829" i="2" s="1"/>
  <c r="E1830" i="2"/>
  <c r="L1643" i="5"/>
  <c r="J1643" i="5"/>
  <c r="I1643" i="5"/>
  <c r="Z1643" i="5"/>
  <c r="W1643" i="5"/>
  <c r="W680" i="2"/>
  <c r="Z680" i="2"/>
  <c r="H680" i="2"/>
  <c r="N680" i="2" s="1"/>
  <c r="E1831" i="2" l="1"/>
  <c r="F1830" i="2"/>
  <c r="G1830" i="2" s="1"/>
  <c r="K1643" i="5"/>
  <c r="X1643" i="5"/>
  <c r="Y1643" i="5" s="1"/>
  <c r="V1644" i="5" s="1"/>
  <c r="M1643" i="5"/>
  <c r="H1644" i="5" s="1"/>
  <c r="I680" i="2"/>
  <c r="J680" i="2"/>
  <c r="L680" i="2"/>
  <c r="X680" i="2" s="1"/>
  <c r="Y680" i="2" s="1"/>
  <c r="E1832" i="2" l="1"/>
  <c r="F1831" i="2"/>
  <c r="G1831" i="2" s="1"/>
  <c r="Z1644" i="5"/>
  <c r="W1644" i="5"/>
  <c r="L1644" i="5"/>
  <c r="I1644" i="5"/>
  <c r="J1644" i="5"/>
  <c r="V681" i="2"/>
  <c r="K680" i="2"/>
  <c r="M680" i="2" s="1"/>
  <c r="H681" i="2" s="1"/>
  <c r="N681" i="2" s="1"/>
  <c r="E1833" i="2" l="1"/>
  <c r="F1832" i="2"/>
  <c r="G1832" i="2" s="1"/>
  <c r="X1644" i="5"/>
  <c r="K1644" i="5"/>
  <c r="M1644" i="5" s="1"/>
  <c r="H1645" i="5" s="1"/>
  <c r="Y1644" i="5"/>
  <c r="V1645" i="5" s="1"/>
  <c r="W681" i="2"/>
  <c r="Z681" i="2"/>
  <c r="I681" i="2"/>
  <c r="J681" i="2"/>
  <c r="L681" i="2"/>
  <c r="X681" i="2" s="1"/>
  <c r="Y681" i="2" l="1"/>
  <c r="V682" i="2" s="1"/>
  <c r="E1834" i="2"/>
  <c r="F1833" i="2"/>
  <c r="G1833" i="2" s="1"/>
  <c r="L1645" i="5"/>
  <c r="I1645" i="5"/>
  <c r="J1645" i="5"/>
  <c r="W1645" i="5"/>
  <c r="Z1645" i="5"/>
  <c r="K681" i="2"/>
  <c r="M681" i="2"/>
  <c r="F1834" i="2" l="1"/>
  <c r="G1834" i="2" s="1"/>
  <c r="E1835" i="2"/>
  <c r="X1645" i="5"/>
  <c r="Y1645" i="5"/>
  <c r="V1646" i="5" s="1"/>
  <c r="K1645" i="5"/>
  <c r="M1645" i="5" s="1"/>
  <c r="H1646" i="5" s="1"/>
  <c r="W682" i="2"/>
  <c r="Z682" i="2"/>
  <c r="H682" i="2"/>
  <c r="N682" i="2" s="1"/>
  <c r="E1836" i="2" l="1"/>
  <c r="F1835" i="2"/>
  <c r="G1835" i="2" s="1"/>
  <c r="L1646" i="5"/>
  <c r="I1646" i="5"/>
  <c r="J1646" i="5"/>
  <c r="Z1646" i="5"/>
  <c r="W1646" i="5"/>
  <c r="J682" i="2"/>
  <c r="I682" i="2"/>
  <c r="L682" i="2"/>
  <c r="X682" i="2" s="1"/>
  <c r="Y682" i="2" s="1"/>
  <c r="F1836" i="2" l="1"/>
  <c r="G1836" i="2" s="1"/>
  <c r="E1837" i="2"/>
  <c r="K682" i="2"/>
  <c r="K1646" i="5"/>
  <c r="X1646" i="5"/>
  <c r="Y1646" i="5" s="1"/>
  <c r="V1647" i="5" s="1"/>
  <c r="M1646" i="5"/>
  <c r="H1647" i="5" s="1"/>
  <c r="V683" i="2"/>
  <c r="M682" i="2"/>
  <c r="H683" i="2" s="1"/>
  <c r="N683" i="2" s="1"/>
  <c r="F1837" i="2" l="1"/>
  <c r="G1837" i="2" s="1"/>
  <c r="E1838" i="2"/>
  <c r="Z1647" i="5"/>
  <c r="W1647" i="5"/>
  <c r="L1647" i="5"/>
  <c r="J1647" i="5"/>
  <c r="I1647" i="5"/>
  <c r="W683" i="2"/>
  <c r="Z683" i="2"/>
  <c r="I683" i="2"/>
  <c r="J683" i="2"/>
  <c r="L683" i="2"/>
  <c r="X683" i="2" s="1"/>
  <c r="Y683" i="2" l="1"/>
  <c r="V684" i="2" s="1"/>
  <c r="F1838" i="2"/>
  <c r="G1838" i="2" s="1"/>
  <c r="E1839" i="2"/>
  <c r="K1647" i="5"/>
  <c r="X1647" i="5"/>
  <c r="Y1647" i="5" s="1"/>
  <c r="V1648" i="5" s="1"/>
  <c r="M1647" i="5"/>
  <c r="H1648" i="5" s="1"/>
  <c r="K683" i="2"/>
  <c r="M683" i="2"/>
  <c r="E1840" i="2" l="1"/>
  <c r="F1839" i="2"/>
  <c r="G1839" i="2" s="1"/>
  <c r="W1648" i="5"/>
  <c r="Z1648" i="5"/>
  <c r="L1648" i="5"/>
  <c r="I1648" i="5"/>
  <c r="J1648" i="5"/>
  <c r="W684" i="2"/>
  <c r="Z684" i="2"/>
  <c r="H684" i="2"/>
  <c r="N684" i="2" s="1"/>
  <c r="E1841" i="2" l="1"/>
  <c r="F1840" i="2"/>
  <c r="G1840" i="2" s="1"/>
  <c r="X1648" i="5"/>
  <c r="K1648" i="5"/>
  <c r="M1648" i="5" s="1"/>
  <c r="H1649" i="5" s="1"/>
  <c r="Y1648" i="5"/>
  <c r="V1649" i="5" s="1"/>
  <c r="I684" i="2"/>
  <c r="J684" i="2"/>
  <c r="L684" i="2"/>
  <c r="X684" i="2" s="1"/>
  <c r="Y684" i="2" s="1"/>
  <c r="F1841" i="2" l="1"/>
  <c r="G1841" i="2" s="1"/>
  <c r="E1842" i="2"/>
  <c r="L1649" i="5"/>
  <c r="J1649" i="5"/>
  <c r="I1649" i="5"/>
  <c r="Z1649" i="5"/>
  <c r="W1649" i="5"/>
  <c r="V685" i="2"/>
  <c r="K684" i="2"/>
  <c r="M684" i="2" s="1"/>
  <c r="H685" i="2" s="1"/>
  <c r="N685" i="2" s="1"/>
  <c r="F1842" i="2" l="1"/>
  <c r="G1842" i="2" s="1"/>
  <c r="E1843" i="2"/>
  <c r="K1649" i="5"/>
  <c r="X1649" i="5"/>
  <c r="M1649" i="5"/>
  <c r="H1650" i="5" s="1"/>
  <c r="Y1649" i="5"/>
  <c r="V1650" i="5" s="1"/>
  <c r="W685" i="2"/>
  <c r="Z685" i="2"/>
  <c r="I685" i="2"/>
  <c r="J685" i="2"/>
  <c r="L685" i="2"/>
  <c r="X685" i="2" s="1"/>
  <c r="Y685" i="2" l="1"/>
  <c r="V686" i="2" s="1"/>
  <c r="F1843" i="2"/>
  <c r="G1843" i="2" s="1"/>
  <c r="E1844" i="2"/>
  <c r="L1650" i="5"/>
  <c r="I1650" i="5"/>
  <c r="J1650" i="5"/>
  <c r="Z1650" i="5"/>
  <c r="W1650" i="5"/>
  <c r="K685" i="2"/>
  <c r="M685" i="2" s="1"/>
  <c r="H686" i="2" s="1"/>
  <c r="N686" i="2" s="1"/>
  <c r="F1844" i="2" l="1"/>
  <c r="G1844" i="2" s="1"/>
  <c r="E1845" i="2"/>
  <c r="K1650" i="5"/>
  <c r="X1650" i="5"/>
  <c r="Y1650" i="5" s="1"/>
  <c r="V1651" i="5" s="1"/>
  <c r="M1650" i="5"/>
  <c r="H1651" i="5" s="1"/>
  <c r="W686" i="2"/>
  <c r="Z686" i="2"/>
  <c r="J686" i="2"/>
  <c r="I686" i="2"/>
  <c r="L686" i="2"/>
  <c r="X686" i="2" s="1"/>
  <c r="Y686" i="2" l="1"/>
  <c r="F1845" i="2"/>
  <c r="G1845" i="2" s="1"/>
  <c r="E1846" i="2"/>
  <c r="K686" i="2"/>
  <c r="M686" i="2" s="1"/>
  <c r="H687" i="2" s="1"/>
  <c r="N687" i="2" s="1"/>
  <c r="Z1651" i="5"/>
  <c r="W1651" i="5"/>
  <c r="L1651" i="5"/>
  <c r="I1651" i="5"/>
  <c r="J1651" i="5"/>
  <c r="V687" i="2"/>
  <c r="E1847" i="2" l="1"/>
  <c r="F1846" i="2"/>
  <c r="G1846" i="2" s="1"/>
  <c r="K1651" i="5"/>
  <c r="X1651" i="5"/>
  <c r="M1651" i="5"/>
  <c r="H1652" i="5" s="1"/>
  <c r="Y1651" i="5"/>
  <c r="V1652" i="5" s="1"/>
  <c r="W687" i="2"/>
  <c r="Z687" i="2"/>
  <c r="I687" i="2"/>
  <c r="J687" i="2"/>
  <c r="L687" i="2"/>
  <c r="X687" i="2" s="1"/>
  <c r="Y687" i="2" l="1"/>
  <c r="E1848" i="2"/>
  <c r="F1847" i="2"/>
  <c r="G1847" i="2" s="1"/>
  <c r="L1652" i="5"/>
  <c r="I1652" i="5"/>
  <c r="J1652" i="5"/>
  <c r="W1652" i="5"/>
  <c r="Z1652" i="5"/>
  <c r="V688" i="2"/>
  <c r="K687" i="2"/>
  <c r="M687" i="2" s="1"/>
  <c r="E1849" i="2" l="1"/>
  <c r="F1848" i="2"/>
  <c r="G1848" i="2" s="1"/>
  <c r="K1652" i="5"/>
  <c r="X1652" i="5"/>
  <c r="Y1652" i="5" s="1"/>
  <c r="V1653" i="5" s="1"/>
  <c r="M1652" i="5"/>
  <c r="H1653" i="5" s="1"/>
  <c r="W688" i="2"/>
  <c r="Z688" i="2"/>
  <c r="H688" i="2"/>
  <c r="N688" i="2" s="1"/>
  <c r="E1850" i="2" l="1"/>
  <c r="F1849" i="2"/>
  <c r="G1849" i="2" s="1"/>
  <c r="Z1653" i="5"/>
  <c r="W1653" i="5"/>
  <c r="L1653" i="5"/>
  <c r="I1653" i="5"/>
  <c r="J1653" i="5"/>
  <c r="I688" i="2"/>
  <c r="J688" i="2"/>
  <c r="L688" i="2"/>
  <c r="X688" i="2" s="1"/>
  <c r="Y688" i="2" s="1"/>
  <c r="E1851" i="2" l="1"/>
  <c r="F1850" i="2"/>
  <c r="G1850" i="2" s="1"/>
  <c r="K1653" i="5"/>
  <c r="X1653" i="5"/>
  <c r="Y1653" i="5" s="1"/>
  <c r="V1654" i="5" s="1"/>
  <c r="M1653" i="5"/>
  <c r="H1654" i="5" s="1"/>
  <c r="V689" i="2"/>
  <c r="K688" i="2"/>
  <c r="M688" i="2"/>
  <c r="E1852" i="2" l="1"/>
  <c r="F1851" i="2"/>
  <c r="G1851" i="2" s="1"/>
  <c r="Z1654" i="5"/>
  <c r="W1654" i="5"/>
  <c r="L1654" i="5"/>
  <c r="I1654" i="5"/>
  <c r="J1654" i="5"/>
  <c r="W689" i="2"/>
  <c r="Z689" i="2"/>
  <c r="H689" i="2"/>
  <c r="N689" i="2" s="1"/>
  <c r="E1853" i="2" l="1"/>
  <c r="F1852" i="2"/>
  <c r="G1852" i="2" s="1"/>
  <c r="K1654" i="5"/>
  <c r="X1654" i="5"/>
  <c r="Y1654" i="5" s="1"/>
  <c r="V1655" i="5" s="1"/>
  <c r="M1654" i="5"/>
  <c r="H1655" i="5" s="1"/>
  <c r="I689" i="2"/>
  <c r="J689" i="2"/>
  <c r="L689" i="2"/>
  <c r="X689" i="2" s="1"/>
  <c r="Y689" i="2" s="1"/>
  <c r="F1853" i="2" l="1"/>
  <c r="G1853" i="2" s="1"/>
  <c r="E1854" i="2"/>
  <c r="Z1655" i="5"/>
  <c r="W1655" i="5"/>
  <c r="L1655" i="5"/>
  <c r="I1655" i="5"/>
  <c r="J1655" i="5"/>
  <c r="V690" i="2"/>
  <c r="K689" i="2"/>
  <c r="M689" i="2" s="1"/>
  <c r="F1854" i="2" l="1"/>
  <c r="G1854" i="2" s="1"/>
  <c r="E1855" i="2"/>
  <c r="X1655" i="5"/>
  <c r="K1655" i="5"/>
  <c r="M1655" i="5" s="1"/>
  <c r="H1656" i="5" s="1"/>
  <c r="Y1655" i="5"/>
  <c r="V1656" i="5" s="1"/>
  <c r="W690" i="2"/>
  <c r="Z690" i="2"/>
  <c r="H690" i="2"/>
  <c r="N690" i="2" s="1"/>
  <c r="F1855" i="2" l="1"/>
  <c r="G1855" i="2" s="1"/>
  <c r="E1856" i="2"/>
  <c r="L1656" i="5"/>
  <c r="I1656" i="5"/>
  <c r="J1656" i="5"/>
  <c r="W1656" i="5"/>
  <c r="Z1656" i="5"/>
  <c r="J690" i="2"/>
  <c r="I690" i="2"/>
  <c r="L690" i="2"/>
  <c r="X690" i="2" s="1"/>
  <c r="Y690" i="2" s="1"/>
  <c r="E1857" i="2" l="1"/>
  <c r="F1856" i="2"/>
  <c r="G1856" i="2" s="1"/>
  <c r="K690" i="2"/>
  <c r="K1656" i="5"/>
  <c r="X1656" i="5"/>
  <c r="Y1656" i="5" s="1"/>
  <c r="V1657" i="5" s="1"/>
  <c r="M1656" i="5"/>
  <c r="H1657" i="5" s="1"/>
  <c r="V691" i="2"/>
  <c r="M690" i="2"/>
  <c r="F1857" i="2" l="1"/>
  <c r="G1857" i="2" s="1"/>
  <c r="E1858" i="2"/>
  <c r="Z1657" i="5"/>
  <c r="W1657" i="5"/>
  <c r="L1657" i="5"/>
  <c r="J1657" i="5"/>
  <c r="I1657" i="5"/>
  <c r="W691" i="2"/>
  <c r="Z691" i="2"/>
  <c r="H691" i="2"/>
  <c r="N691" i="2" s="1"/>
  <c r="F1858" i="2" l="1"/>
  <c r="G1858" i="2" s="1"/>
  <c r="E1859" i="2"/>
  <c r="K1657" i="5"/>
  <c r="X1657" i="5"/>
  <c r="M1657" i="5"/>
  <c r="H1658" i="5" s="1"/>
  <c r="Y1657" i="5"/>
  <c r="V1658" i="5" s="1"/>
  <c r="I691" i="2"/>
  <c r="J691" i="2"/>
  <c r="L691" i="2"/>
  <c r="X691" i="2" s="1"/>
  <c r="Y691" i="2" s="1"/>
  <c r="F1859" i="2" l="1"/>
  <c r="G1859" i="2" s="1"/>
  <c r="E1860" i="2"/>
  <c r="L1658" i="5"/>
  <c r="I1658" i="5"/>
  <c r="J1658" i="5"/>
  <c r="Z1658" i="5"/>
  <c r="W1658" i="5"/>
  <c r="V692" i="2"/>
  <c r="K691" i="2"/>
  <c r="M691" i="2" s="1"/>
  <c r="E1861" i="2" l="1"/>
  <c r="F1860" i="2"/>
  <c r="G1860" i="2" s="1"/>
  <c r="K1658" i="5"/>
  <c r="X1658" i="5"/>
  <c r="Y1658" i="5" s="1"/>
  <c r="V1659" i="5" s="1"/>
  <c r="M1658" i="5"/>
  <c r="H1659" i="5" s="1"/>
  <c r="W692" i="2"/>
  <c r="Z692" i="2"/>
  <c r="H692" i="2"/>
  <c r="N692" i="2" s="1"/>
  <c r="F1861" i="2" l="1"/>
  <c r="G1861" i="2" s="1"/>
  <c r="E1862" i="2"/>
  <c r="Z1659" i="5"/>
  <c r="W1659" i="5"/>
  <c r="L1659" i="5"/>
  <c r="I1659" i="5"/>
  <c r="J1659" i="5"/>
  <c r="J692" i="2"/>
  <c r="I692" i="2"/>
  <c r="L692" i="2"/>
  <c r="X692" i="2" s="1"/>
  <c r="Y692" i="2" s="1"/>
  <c r="E1863" i="2" l="1"/>
  <c r="F1862" i="2"/>
  <c r="G1862" i="2" s="1"/>
  <c r="K692" i="2"/>
  <c r="X1659" i="5"/>
  <c r="K1659" i="5"/>
  <c r="M1659" i="5" s="1"/>
  <c r="H1660" i="5" s="1"/>
  <c r="Y1659" i="5"/>
  <c r="V1660" i="5" s="1"/>
  <c r="V693" i="2"/>
  <c r="M692" i="2"/>
  <c r="E1864" i="2" l="1"/>
  <c r="F1863" i="2"/>
  <c r="G1863" i="2" s="1"/>
  <c r="L1660" i="5"/>
  <c r="J1660" i="5"/>
  <c r="I1660" i="5"/>
  <c r="W1660" i="5"/>
  <c r="Z1660" i="5"/>
  <c r="W693" i="2"/>
  <c r="Z693" i="2"/>
  <c r="H693" i="2"/>
  <c r="N693" i="2" s="1"/>
  <c r="E1865" i="2" l="1"/>
  <c r="F1864" i="2"/>
  <c r="G1864" i="2" s="1"/>
  <c r="K1660" i="5"/>
  <c r="X1660" i="5"/>
  <c r="Y1660" i="5" s="1"/>
  <c r="V1661" i="5" s="1"/>
  <c r="M1660" i="5"/>
  <c r="H1661" i="5" s="1"/>
  <c r="I693" i="2"/>
  <c r="J693" i="2"/>
  <c r="L693" i="2"/>
  <c r="X693" i="2" s="1"/>
  <c r="Y693" i="2" s="1"/>
  <c r="F1865" i="2" l="1"/>
  <c r="G1865" i="2" s="1"/>
  <c r="E1866" i="2"/>
  <c r="Z1661" i="5"/>
  <c r="W1661" i="5"/>
  <c r="L1661" i="5"/>
  <c r="I1661" i="5"/>
  <c r="J1661" i="5"/>
  <c r="V694" i="2"/>
  <c r="K693" i="2"/>
  <c r="M693" i="2" s="1"/>
  <c r="H694" i="2" s="1"/>
  <c r="N694" i="2" s="1"/>
  <c r="E1867" i="2" l="1"/>
  <c r="F1866" i="2"/>
  <c r="G1866" i="2" s="1"/>
  <c r="K1661" i="5"/>
  <c r="X1661" i="5"/>
  <c r="Y1661" i="5" s="1"/>
  <c r="V1662" i="5" s="1"/>
  <c r="M1661" i="5"/>
  <c r="H1662" i="5" s="1"/>
  <c r="W694" i="2"/>
  <c r="Z694" i="2"/>
  <c r="J694" i="2"/>
  <c r="I694" i="2"/>
  <c r="L694" i="2"/>
  <c r="X694" i="2" s="1"/>
  <c r="Y694" i="2" l="1"/>
  <c r="V695" i="2" s="1"/>
  <c r="K694" i="2"/>
  <c r="F1867" i="2"/>
  <c r="G1867" i="2" s="1"/>
  <c r="E1868" i="2"/>
  <c r="Z1662" i="5"/>
  <c r="W1662" i="5"/>
  <c r="L1662" i="5"/>
  <c r="I1662" i="5"/>
  <c r="J1662" i="5"/>
  <c r="M694" i="2"/>
  <c r="H695" i="2" s="1"/>
  <c r="N695" i="2" s="1"/>
  <c r="F1868" i="2" l="1"/>
  <c r="G1868" i="2" s="1"/>
  <c r="E1869" i="2"/>
  <c r="X1662" i="5"/>
  <c r="K1662" i="5"/>
  <c r="M1662" i="5" s="1"/>
  <c r="H1663" i="5" s="1"/>
  <c r="Y1662" i="5"/>
  <c r="V1663" i="5" s="1"/>
  <c r="W695" i="2"/>
  <c r="Z695" i="2"/>
  <c r="I695" i="2"/>
  <c r="J695" i="2"/>
  <c r="L695" i="2"/>
  <c r="X695" i="2" s="1"/>
  <c r="Y695" i="2" l="1"/>
  <c r="V696" i="2" s="1"/>
  <c r="F1869" i="2"/>
  <c r="G1869" i="2" s="1"/>
  <c r="E1870" i="2"/>
  <c r="L1663" i="5"/>
  <c r="I1663" i="5"/>
  <c r="J1663" i="5"/>
  <c r="Z1663" i="5"/>
  <c r="W1663" i="5"/>
  <c r="K695" i="2"/>
  <c r="M695" i="2"/>
  <c r="H696" i="2" s="1"/>
  <c r="N696" i="2" s="1"/>
  <c r="F1870" i="2" l="1"/>
  <c r="G1870" i="2" s="1"/>
  <c r="E1871" i="2"/>
  <c r="X1663" i="5"/>
  <c r="Y1663" i="5" s="1"/>
  <c r="V1664" i="5" s="1"/>
  <c r="K1663" i="5"/>
  <c r="M1663" i="5" s="1"/>
  <c r="H1664" i="5" s="1"/>
  <c r="W696" i="2"/>
  <c r="Z696" i="2"/>
  <c r="J696" i="2"/>
  <c r="I696" i="2"/>
  <c r="L696" i="2"/>
  <c r="X696" i="2" s="1"/>
  <c r="Y696" i="2" l="1"/>
  <c r="E1872" i="2"/>
  <c r="F1871" i="2"/>
  <c r="G1871" i="2" s="1"/>
  <c r="K696" i="2"/>
  <c r="M696" i="2" s="1"/>
  <c r="H697" i="2" s="1"/>
  <c r="N697" i="2" s="1"/>
  <c r="L1664" i="5"/>
  <c r="I1664" i="5"/>
  <c r="J1664" i="5"/>
  <c r="W1664" i="5"/>
  <c r="Z1664" i="5"/>
  <c r="V697" i="2"/>
  <c r="F1872" i="2" l="1"/>
  <c r="G1872" i="2" s="1"/>
  <c r="E1873" i="2"/>
  <c r="K1664" i="5"/>
  <c r="X1664" i="5"/>
  <c r="Y1664" i="5" s="1"/>
  <c r="V1665" i="5" s="1"/>
  <c r="M1664" i="5"/>
  <c r="H1665" i="5" s="1"/>
  <c r="W697" i="2"/>
  <c r="Z697" i="2"/>
  <c r="I697" i="2"/>
  <c r="J697" i="2"/>
  <c r="L697" i="2"/>
  <c r="X697" i="2" s="1"/>
  <c r="Y697" i="2" l="1"/>
  <c r="F1873" i="2"/>
  <c r="G1873" i="2" s="1"/>
  <c r="E1874" i="2"/>
  <c r="W1665" i="5"/>
  <c r="Z1665" i="5"/>
  <c r="L1665" i="5"/>
  <c r="I1665" i="5"/>
  <c r="J1665" i="5"/>
  <c r="V698" i="2"/>
  <c r="K697" i="2"/>
  <c r="M697" i="2"/>
  <c r="F1874" i="2" l="1"/>
  <c r="G1874" i="2" s="1"/>
  <c r="E1875" i="2"/>
  <c r="X1665" i="5"/>
  <c r="K1665" i="5"/>
  <c r="M1665" i="5" s="1"/>
  <c r="H1666" i="5" s="1"/>
  <c r="Y1665" i="5"/>
  <c r="V1666" i="5" s="1"/>
  <c r="W698" i="2"/>
  <c r="Z698" i="2"/>
  <c r="H698" i="2"/>
  <c r="N698" i="2" s="1"/>
  <c r="E1876" i="2" l="1"/>
  <c r="F1875" i="2"/>
  <c r="G1875" i="2" s="1"/>
  <c r="L1666" i="5"/>
  <c r="I1666" i="5"/>
  <c r="J1666" i="5"/>
  <c r="W1666" i="5"/>
  <c r="Z1666" i="5"/>
  <c r="J698" i="2"/>
  <c r="I698" i="2"/>
  <c r="L698" i="2"/>
  <c r="X698" i="2" s="1"/>
  <c r="Y698" i="2" s="1"/>
  <c r="F1876" i="2" l="1"/>
  <c r="G1876" i="2" s="1"/>
  <c r="E1877" i="2"/>
  <c r="K698" i="2"/>
  <c r="K1666" i="5"/>
  <c r="X1666" i="5"/>
  <c r="Y1666" i="5" s="1"/>
  <c r="V1667" i="5" s="1"/>
  <c r="M1666" i="5"/>
  <c r="H1667" i="5" s="1"/>
  <c r="V699" i="2"/>
  <c r="M698" i="2"/>
  <c r="H699" i="2" s="1"/>
  <c r="N699" i="2" s="1"/>
  <c r="E1878" i="2" l="1"/>
  <c r="F1877" i="2"/>
  <c r="G1877" i="2" s="1"/>
  <c r="Z1667" i="5"/>
  <c r="W1667" i="5"/>
  <c r="L1667" i="5"/>
  <c r="J1667" i="5"/>
  <c r="I1667" i="5"/>
  <c r="K1667" i="5" s="1"/>
  <c r="W699" i="2"/>
  <c r="Y699" i="2" s="1"/>
  <c r="Z699" i="2"/>
  <c r="I699" i="2"/>
  <c r="J699" i="2"/>
  <c r="L699" i="2"/>
  <c r="X699" i="2" s="1"/>
  <c r="F1878" i="2" l="1"/>
  <c r="G1878" i="2" s="1"/>
  <c r="E1879" i="2"/>
  <c r="X1667" i="5"/>
  <c r="M1667" i="5"/>
  <c r="H1668" i="5" s="1"/>
  <c r="Y1667" i="5"/>
  <c r="V1668" i="5" s="1"/>
  <c r="V700" i="2"/>
  <c r="K699" i="2"/>
  <c r="M699" i="2" s="1"/>
  <c r="F1879" i="2" l="1"/>
  <c r="G1879" i="2" s="1"/>
  <c r="E1880" i="2"/>
  <c r="L1668" i="5"/>
  <c r="I1668" i="5"/>
  <c r="J1668" i="5"/>
  <c r="W1668" i="5"/>
  <c r="Z1668" i="5"/>
  <c r="W700" i="2"/>
  <c r="Z700" i="2"/>
  <c r="H700" i="2"/>
  <c r="N700" i="2" s="1"/>
  <c r="F1880" i="2" l="1"/>
  <c r="G1880" i="2" s="1"/>
  <c r="E1881" i="2"/>
  <c r="K1668" i="5"/>
  <c r="X1668" i="5"/>
  <c r="Y1668" i="5" s="1"/>
  <c r="V1669" i="5" s="1"/>
  <c r="M1668" i="5"/>
  <c r="H1669" i="5" s="1"/>
  <c r="I700" i="2"/>
  <c r="J700" i="2"/>
  <c r="L700" i="2"/>
  <c r="X700" i="2" s="1"/>
  <c r="Y700" i="2" s="1"/>
  <c r="F1881" i="2" l="1"/>
  <c r="G1881" i="2" s="1"/>
  <c r="E1882" i="2"/>
  <c r="W1669" i="5"/>
  <c r="Z1669" i="5"/>
  <c r="L1669" i="5"/>
  <c r="I1669" i="5"/>
  <c r="J1669" i="5"/>
  <c r="V701" i="2"/>
  <c r="K700" i="2"/>
  <c r="M700" i="2" s="1"/>
  <c r="H701" i="2" s="1"/>
  <c r="N701" i="2" s="1"/>
  <c r="E1883" i="2" l="1"/>
  <c r="F1882" i="2"/>
  <c r="G1882" i="2" s="1"/>
  <c r="K1669" i="5"/>
  <c r="X1669" i="5"/>
  <c r="M1669" i="5"/>
  <c r="H1670" i="5" s="1"/>
  <c r="Y1669" i="5"/>
  <c r="V1670" i="5" s="1"/>
  <c r="W701" i="2"/>
  <c r="Z701" i="2"/>
  <c r="I701" i="2"/>
  <c r="J701" i="2"/>
  <c r="L701" i="2"/>
  <c r="X701" i="2" s="1"/>
  <c r="Y701" i="2" l="1"/>
  <c r="V702" i="2" s="1"/>
  <c r="E1884" i="2"/>
  <c r="F1883" i="2"/>
  <c r="G1883" i="2" s="1"/>
  <c r="Z1670" i="5"/>
  <c r="W1670" i="5"/>
  <c r="L1670" i="5"/>
  <c r="I1670" i="5"/>
  <c r="J1670" i="5"/>
  <c r="K701" i="2"/>
  <c r="M701" i="2" s="1"/>
  <c r="H702" i="2" s="1"/>
  <c r="N702" i="2" s="1"/>
  <c r="F1884" i="2" l="1"/>
  <c r="G1884" i="2" s="1"/>
  <c r="E1885" i="2"/>
  <c r="K1670" i="5"/>
  <c r="X1670" i="5"/>
  <c r="Y1670" i="5" s="1"/>
  <c r="V1671" i="5" s="1"/>
  <c r="M1670" i="5"/>
  <c r="H1671" i="5" s="1"/>
  <c r="W702" i="2"/>
  <c r="Z702" i="2"/>
  <c r="J702" i="2"/>
  <c r="I702" i="2"/>
  <c r="L702" i="2"/>
  <c r="X702" i="2" s="1"/>
  <c r="Y702" i="2" l="1"/>
  <c r="V703" i="2" s="1"/>
  <c r="K702" i="2"/>
  <c r="F1885" i="2"/>
  <c r="G1885" i="2" s="1"/>
  <c r="E1886" i="2"/>
  <c r="Z1671" i="5"/>
  <c r="W1671" i="5"/>
  <c r="L1671" i="5"/>
  <c r="I1671" i="5"/>
  <c r="J1671" i="5"/>
  <c r="M702" i="2"/>
  <c r="H703" i="2" s="1"/>
  <c r="N703" i="2" s="1"/>
  <c r="F1886" i="2" l="1"/>
  <c r="G1886" i="2" s="1"/>
  <c r="E1887" i="2"/>
  <c r="X1671" i="5"/>
  <c r="K1671" i="5"/>
  <c r="M1671" i="5" s="1"/>
  <c r="H1672" i="5" s="1"/>
  <c r="Y1671" i="5"/>
  <c r="V1672" i="5" s="1"/>
  <c r="W703" i="2"/>
  <c r="Z703" i="2"/>
  <c r="I703" i="2"/>
  <c r="J703" i="2"/>
  <c r="L703" i="2"/>
  <c r="X703" i="2" s="1"/>
  <c r="Y703" i="2" l="1"/>
  <c r="V704" i="2" s="1"/>
  <c r="F1887" i="2"/>
  <c r="G1887" i="2" s="1"/>
  <c r="E1888" i="2"/>
  <c r="L1672" i="5"/>
  <c r="I1672" i="5"/>
  <c r="J1672" i="5"/>
  <c r="W1672" i="5"/>
  <c r="Z1672" i="5"/>
  <c r="K703" i="2"/>
  <c r="M703" i="2"/>
  <c r="H704" i="2" s="1"/>
  <c r="N704" i="2" s="1"/>
  <c r="F1888" i="2" l="1"/>
  <c r="G1888" i="2" s="1"/>
  <c r="E1889" i="2"/>
  <c r="K1672" i="5"/>
  <c r="X1672" i="5"/>
  <c r="Y1672" i="5" s="1"/>
  <c r="V1673" i="5" s="1"/>
  <c r="M1672" i="5"/>
  <c r="H1673" i="5" s="1"/>
  <c r="W704" i="2"/>
  <c r="Z704" i="2"/>
  <c r="J704" i="2"/>
  <c r="I704" i="2"/>
  <c r="L704" i="2"/>
  <c r="X704" i="2" s="1"/>
  <c r="Y704" i="2" l="1"/>
  <c r="V705" i="2" s="1"/>
  <c r="K704" i="2"/>
  <c r="F1889" i="2"/>
  <c r="G1889" i="2" s="1"/>
  <c r="E1890" i="2"/>
  <c r="Z1673" i="5"/>
  <c r="W1673" i="5"/>
  <c r="L1673" i="5"/>
  <c r="I1673" i="5"/>
  <c r="J1673" i="5"/>
  <c r="M704" i="2"/>
  <c r="H705" i="2" s="1"/>
  <c r="N705" i="2" s="1"/>
  <c r="F1890" i="2" l="1"/>
  <c r="G1890" i="2" s="1"/>
  <c r="E1891" i="2"/>
  <c r="K1673" i="5"/>
  <c r="X1673" i="5"/>
  <c r="Y1673" i="5" s="1"/>
  <c r="V1674" i="5" s="1"/>
  <c r="M1673" i="5"/>
  <c r="H1674" i="5" s="1"/>
  <c r="W705" i="2"/>
  <c r="Z705" i="2"/>
  <c r="I705" i="2"/>
  <c r="J705" i="2"/>
  <c r="L705" i="2"/>
  <c r="X705" i="2" s="1"/>
  <c r="Y705" i="2" l="1"/>
  <c r="V706" i="2" s="1"/>
  <c r="F1891" i="2"/>
  <c r="G1891" i="2" s="1"/>
  <c r="E1892" i="2"/>
  <c r="W1674" i="5"/>
  <c r="Z1674" i="5"/>
  <c r="L1674" i="5"/>
  <c r="J1674" i="5"/>
  <c r="I1674" i="5"/>
  <c r="K705" i="2"/>
  <c r="M705" i="2"/>
  <c r="F1892" i="2" l="1"/>
  <c r="G1892" i="2" s="1"/>
  <c r="E1893" i="2"/>
  <c r="K1674" i="5"/>
  <c r="X1674" i="5"/>
  <c r="M1674" i="5"/>
  <c r="H1675" i="5" s="1"/>
  <c r="Y1674" i="5"/>
  <c r="V1675" i="5" s="1"/>
  <c r="W706" i="2"/>
  <c r="Z706" i="2"/>
  <c r="H706" i="2"/>
  <c r="N706" i="2" s="1"/>
  <c r="F1893" i="2" l="1"/>
  <c r="G1893" i="2" s="1"/>
  <c r="E1894" i="2"/>
  <c r="L1675" i="5"/>
  <c r="J1675" i="5"/>
  <c r="I1675" i="5"/>
  <c r="Z1675" i="5"/>
  <c r="W1675" i="5"/>
  <c r="J706" i="2"/>
  <c r="I706" i="2"/>
  <c r="L706" i="2"/>
  <c r="X706" i="2" s="1"/>
  <c r="Y706" i="2" s="1"/>
  <c r="E1895" i="2" l="1"/>
  <c r="F1894" i="2"/>
  <c r="G1894" i="2" s="1"/>
  <c r="K706" i="2"/>
  <c r="K1675" i="5"/>
  <c r="X1675" i="5"/>
  <c r="M1675" i="5"/>
  <c r="H1676" i="5" s="1"/>
  <c r="Y1675" i="5"/>
  <c r="V1676" i="5" s="1"/>
  <c r="V707" i="2"/>
  <c r="M706" i="2"/>
  <c r="H707" i="2" s="1"/>
  <c r="N707" i="2" s="1"/>
  <c r="F1895" i="2" l="1"/>
  <c r="G1895" i="2" s="1"/>
  <c r="E1896" i="2"/>
  <c r="W1676" i="5"/>
  <c r="Z1676" i="5"/>
  <c r="L1676" i="5"/>
  <c r="I1676" i="5"/>
  <c r="J1676" i="5"/>
  <c r="W707" i="2"/>
  <c r="Z707" i="2"/>
  <c r="I707" i="2"/>
  <c r="J707" i="2"/>
  <c r="L707" i="2"/>
  <c r="X707" i="2" s="1"/>
  <c r="Y707" i="2" l="1"/>
  <c r="V708" i="2" s="1"/>
  <c r="E1897" i="2"/>
  <c r="F1896" i="2"/>
  <c r="G1896" i="2" s="1"/>
  <c r="K1676" i="5"/>
  <c r="X1676" i="5"/>
  <c r="M1676" i="5"/>
  <c r="H1677" i="5" s="1"/>
  <c r="Y1676" i="5"/>
  <c r="V1677" i="5" s="1"/>
  <c r="K707" i="2"/>
  <c r="M707" i="2"/>
  <c r="F1897" i="2" l="1"/>
  <c r="G1897" i="2" s="1"/>
  <c r="E1898" i="2"/>
  <c r="Z1677" i="5"/>
  <c r="W1677" i="5"/>
  <c r="L1677" i="5"/>
  <c r="J1677" i="5"/>
  <c r="I1677" i="5"/>
  <c r="W708" i="2"/>
  <c r="Z708" i="2"/>
  <c r="H708" i="2"/>
  <c r="N708" i="2" s="1"/>
  <c r="E1899" i="2" l="1"/>
  <c r="F1898" i="2"/>
  <c r="G1898" i="2" s="1"/>
  <c r="K1677" i="5"/>
  <c r="X1677" i="5"/>
  <c r="Y1677" i="5" s="1"/>
  <c r="V1678" i="5" s="1"/>
  <c r="M1677" i="5"/>
  <c r="H1678" i="5" s="1"/>
  <c r="I708" i="2"/>
  <c r="J708" i="2"/>
  <c r="L708" i="2"/>
  <c r="X708" i="2" s="1"/>
  <c r="Y708" i="2" s="1"/>
  <c r="E1900" i="2" l="1"/>
  <c r="F1899" i="2"/>
  <c r="G1899" i="2" s="1"/>
  <c r="Z1678" i="5"/>
  <c r="W1678" i="5"/>
  <c r="L1678" i="5"/>
  <c r="I1678" i="5"/>
  <c r="J1678" i="5"/>
  <c r="V709" i="2"/>
  <c r="K708" i="2"/>
  <c r="M708" i="2" s="1"/>
  <c r="H709" i="2" s="1"/>
  <c r="N709" i="2" s="1"/>
  <c r="E1901" i="2" l="1"/>
  <c r="F1900" i="2"/>
  <c r="G1900" i="2" s="1"/>
  <c r="K1678" i="5"/>
  <c r="X1678" i="5"/>
  <c r="Y1678" i="5" s="1"/>
  <c r="V1679" i="5" s="1"/>
  <c r="M1678" i="5"/>
  <c r="H1679" i="5" s="1"/>
  <c r="W709" i="2"/>
  <c r="Z709" i="2"/>
  <c r="I709" i="2"/>
  <c r="J709" i="2"/>
  <c r="L709" i="2"/>
  <c r="X709" i="2" s="1"/>
  <c r="Y709" i="2" l="1"/>
  <c r="V710" i="2" s="1"/>
  <c r="F1901" i="2"/>
  <c r="G1901" i="2" s="1"/>
  <c r="E1902" i="2"/>
  <c r="Z1679" i="5"/>
  <c r="W1679" i="5"/>
  <c r="L1679" i="5"/>
  <c r="I1679" i="5"/>
  <c r="J1679" i="5"/>
  <c r="K709" i="2"/>
  <c r="M709" i="2"/>
  <c r="F1902" i="2" l="1"/>
  <c r="G1902" i="2" s="1"/>
  <c r="E1903" i="2"/>
  <c r="K1679" i="5"/>
  <c r="X1679" i="5"/>
  <c r="Y1679" i="5" s="1"/>
  <c r="V1680" i="5" s="1"/>
  <c r="M1679" i="5"/>
  <c r="H1680" i="5" s="1"/>
  <c r="W710" i="2"/>
  <c r="Z710" i="2"/>
  <c r="H710" i="2"/>
  <c r="N710" i="2" s="1"/>
  <c r="F1903" i="2" l="1"/>
  <c r="G1903" i="2" s="1"/>
  <c r="E1904" i="2"/>
  <c r="W1680" i="5"/>
  <c r="Z1680" i="5"/>
  <c r="L1680" i="5"/>
  <c r="I1680" i="5"/>
  <c r="J1680" i="5"/>
  <c r="J710" i="2"/>
  <c r="I710" i="2"/>
  <c r="L710" i="2"/>
  <c r="X710" i="2" s="1"/>
  <c r="Y710" i="2" s="1"/>
  <c r="F1904" i="2" l="1"/>
  <c r="G1904" i="2" s="1"/>
  <c r="E1905" i="2"/>
  <c r="K710" i="2"/>
  <c r="K1680" i="5"/>
  <c r="X1680" i="5"/>
  <c r="M1680" i="5"/>
  <c r="H1681" i="5" s="1"/>
  <c r="Y1680" i="5"/>
  <c r="V1681" i="5" s="1"/>
  <c r="V711" i="2"/>
  <c r="M710" i="2"/>
  <c r="H711" i="2" s="1"/>
  <c r="N711" i="2" s="1"/>
  <c r="E1906" i="2" l="1"/>
  <c r="F1905" i="2"/>
  <c r="G1905" i="2" s="1"/>
  <c r="Z1681" i="5"/>
  <c r="W1681" i="5"/>
  <c r="L1681" i="5"/>
  <c r="I1681" i="5"/>
  <c r="J1681" i="5"/>
  <c r="W711" i="2"/>
  <c r="Z711" i="2"/>
  <c r="I711" i="2"/>
  <c r="J711" i="2"/>
  <c r="L711" i="2"/>
  <c r="X711" i="2" s="1"/>
  <c r="Y711" i="2" l="1"/>
  <c r="V712" i="2" s="1"/>
  <c r="E1907" i="2"/>
  <c r="F1906" i="2"/>
  <c r="G1906" i="2" s="1"/>
  <c r="X1681" i="5"/>
  <c r="K1681" i="5"/>
  <c r="M1681" i="5" s="1"/>
  <c r="H1682" i="5" s="1"/>
  <c r="Y1681" i="5"/>
  <c r="V1682" i="5" s="1"/>
  <c r="K711" i="2"/>
  <c r="M711" i="2"/>
  <c r="H712" i="2" s="1"/>
  <c r="N712" i="2" s="1"/>
  <c r="E1908" i="2" l="1"/>
  <c r="F1907" i="2"/>
  <c r="G1907" i="2" s="1"/>
  <c r="L1682" i="5"/>
  <c r="I1682" i="5"/>
  <c r="J1682" i="5"/>
  <c r="Z1682" i="5"/>
  <c r="W1682" i="5"/>
  <c r="W712" i="2"/>
  <c r="Y712" i="2" s="1"/>
  <c r="Z712" i="2"/>
  <c r="J712" i="2"/>
  <c r="I712" i="2"/>
  <c r="L712" i="2"/>
  <c r="X712" i="2" s="1"/>
  <c r="K712" i="2" l="1"/>
  <c r="E1909" i="2"/>
  <c r="F1908" i="2"/>
  <c r="G1908" i="2" s="1"/>
  <c r="K1682" i="5"/>
  <c r="X1682" i="5"/>
  <c r="Y1682" i="5" s="1"/>
  <c r="V1683" i="5" s="1"/>
  <c r="M1682" i="5"/>
  <c r="H1683" i="5" s="1"/>
  <c r="V713" i="2"/>
  <c r="M712" i="2"/>
  <c r="E1910" i="2" l="1"/>
  <c r="F1909" i="2"/>
  <c r="G1909" i="2" s="1"/>
  <c r="Z1683" i="5"/>
  <c r="W1683" i="5"/>
  <c r="L1683" i="5"/>
  <c r="I1683" i="5"/>
  <c r="J1683" i="5"/>
  <c r="W713" i="2"/>
  <c r="Z713" i="2"/>
  <c r="H713" i="2"/>
  <c r="N713" i="2" s="1"/>
  <c r="E1911" i="2" l="1"/>
  <c r="F1910" i="2"/>
  <c r="G1910" i="2" s="1"/>
  <c r="K1683" i="5"/>
  <c r="X1683" i="5"/>
  <c r="M1683" i="5"/>
  <c r="H1684" i="5" s="1"/>
  <c r="Y1683" i="5"/>
  <c r="V1684" i="5" s="1"/>
  <c r="I713" i="2"/>
  <c r="J713" i="2"/>
  <c r="L713" i="2"/>
  <c r="X713" i="2" s="1"/>
  <c r="Y713" i="2" s="1"/>
  <c r="E1912" i="2" l="1"/>
  <c r="F1911" i="2"/>
  <c r="G1911" i="2" s="1"/>
  <c r="W1684" i="5"/>
  <c r="Z1684" i="5"/>
  <c r="L1684" i="5"/>
  <c r="I1684" i="5"/>
  <c r="J1684" i="5"/>
  <c r="V714" i="2"/>
  <c r="K713" i="2"/>
  <c r="M713" i="2" s="1"/>
  <c r="H714" i="2" s="1"/>
  <c r="N714" i="2" s="1"/>
  <c r="F1912" i="2" l="1"/>
  <c r="G1912" i="2" s="1"/>
  <c r="E1913" i="2"/>
  <c r="K1684" i="5"/>
  <c r="X1684" i="5"/>
  <c r="M1684" i="5"/>
  <c r="H1685" i="5" s="1"/>
  <c r="Y1684" i="5"/>
  <c r="V1685" i="5" s="1"/>
  <c r="W714" i="2"/>
  <c r="Z714" i="2"/>
  <c r="J714" i="2"/>
  <c r="I714" i="2"/>
  <c r="L714" i="2"/>
  <c r="X714" i="2" s="1"/>
  <c r="Y714" i="2" l="1"/>
  <c r="V715" i="2" s="1"/>
  <c r="K714" i="2"/>
  <c r="E1914" i="2"/>
  <c r="F1913" i="2"/>
  <c r="G1913" i="2" s="1"/>
  <c r="L1685" i="5"/>
  <c r="I1685" i="5"/>
  <c r="J1685" i="5"/>
  <c r="Z1685" i="5"/>
  <c r="W1685" i="5"/>
  <c r="M714" i="2"/>
  <c r="H715" i="2" s="1"/>
  <c r="N715" i="2" s="1"/>
  <c r="F1914" i="2" l="1"/>
  <c r="G1914" i="2" s="1"/>
  <c r="E1915" i="2"/>
  <c r="X1685" i="5"/>
  <c r="Y1685" i="5" s="1"/>
  <c r="V1686" i="5" s="1"/>
  <c r="K1685" i="5"/>
  <c r="M1685" i="5" s="1"/>
  <c r="H1686" i="5" s="1"/>
  <c r="W715" i="2"/>
  <c r="Z715" i="2"/>
  <c r="I715" i="2"/>
  <c r="J715" i="2"/>
  <c r="L715" i="2"/>
  <c r="X715" i="2" s="1"/>
  <c r="Y715" i="2" l="1"/>
  <c r="F1915" i="2"/>
  <c r="G1915" i="2" s="1"/>
  <c r="E1916" i="2"/>
  <c r="L1686" i="5"/>
  <c r="I1686" i="5"/>
  <c r="J1686" i="5"/>
  <c r="Z1686" i="5"/>
  <c r="W1686" i="5"/>
  <c r="V716" i="2"/>
  <c r="K715" i="2"/>
  <c r="M715" i="2" s="1"/>
  <c r="H716" i="2" s="1"/>
  <c r="N716" i="2" s="1"/>
  <c r="F1916" i="2" l="1"/>
  <c r="G1916" i="2" s="1"/>
  <c r="E1917" i="2"/>
  <c r="K1686" i="5"/>
  <c r="X1686" i="5"/>
  <c r="Y1686" i="5" s="1"/>
  <c r="V1687" i="5" s="1"/>
  <c r="M1686" i="5"/>
  <c r="H1687" i="5" s="1"/>
  <c r="W716" i="2"/>
  <c r="Z716" i="2"/>
  <c r="J716" i="2"/>
  <c r="I716" i="2"/>
  <c r="L716" i="2"/>
  <c r="X716" i="2" s="1"/>
  <c r="Y716" i="2" l="1"/>
  <c r="F1917" i="2"/>
  <c r="G1917" i="2" s="1"/>
  <c r="E1918" i="2"/>
  <c r="K716" i="2"/>
  <c r="M716" i="2" s="1"/>
  <c r="H717" i="2" s="1"/>
  <c r="Z1687" i="5"/>
  <c r="W1687" i="5"/>
  <c r="L1687" i="5"/>
  <c r="J1687" i="5"/>
  <c r="I1687" i="5"/>
  <c r="V717" i="2"/>
  <c r="N717" i="2" l="1"/>
  <c r="I717" i="2"/>
  <c r="J717" i="2"/>
  <c r="K717" i="2" s="1"/>
  <c r="L717" i="2"/>
  <c r="X717" i="2" s="1"/>
  <c r="E1919" i="2"/>
  <c r="F1918" i="2"/>
  <c r="G1918" i="2" s="1"/>
  <c r="K1687" i="5"/>
  <c r="X1687" i="5"/>
  <c r="M1687" i="5"/>
  <c r="H1688" i="5" s="1"/>
  <c r="Y1687" i="5"/>
  <c r="V1688" i="5" s="1"/>
  <c r="W717" i="2"/>
  <c r="Y717" i="2" s="1"/>
  <c r="Z717" i="2"/>
  <c r="M717" i="2" l="1"/>
  <c r="E1920" i="2"/>
  <c r="F1919" i="2"/>
  <c r="G1919" i="2" s="1"/>
  <c r="V718" i="2"/>
  <c r="W718" i="2" s="1"/>
  <c r="L1688" i="5"/>
  <c r="I1688" i="5"/>
  <c r="J1688" i="5"/>
  <c r="W1688" i="5"/>
  <c r="Z1688" i="5"/>
  <c r="H718" i="2"/>
  <c r="N718" i="2" s="1"/>
  <c r="F1920" i="2" l="1"/>
  <c r="G1920" i="2" s="1"/>
  <c r="E1921" i="2"/>
  <c r="Z718" i="2"/>
  <c r="K1688" i="5"/>
  <c r="X1688" i="5"/>
  <c r="Y1688" i="5" s="1"/>
  <c r="V1689" i="5" s="1"/>
  <c r="M1688" i="5"/>
  <c r="H1689" i="5" s="1"/>
  <c r="J718" i="2"/>
  <c r="I718" i="2"/>
  <c r="L718" i="2"/>
  <c r="X718" i="2" s="1"/>
  <c r="Y718" i="2" s="1"/>
  <c r="K718" i="2" l="1"/>
  <c r="E1922" i="2"/>
  <c r="F1921" i="2"/>
  <c r="G1921" i="2" s="1"/>
  <c r="W1689" i="5"/>
  <c r="Z1689" i="5"/>
  <c r="L1689" i="5"/>
  <c r="J1689" i="5"/>
  <c r="I1689" i="5"/>
  <c r="V719" i="2"/>
  <c r="M718" i="2"/>
  <c r="F1922" i="2" l="1"/>
  <c r="G1922" i="2" s="1"/>
  <c r="E1923" i="2"/>
  <c r="K1689" i="5"/>
  <c r="X1689" i="5"/>
  <c r="M1689" i="5"/>
  <c r="H1690" i="5" s="1"/>
  <c r="Y1689" i="5"/>
  <c r="V1690" i="5" s="1"/>
  <c r="W719" i="2"/>
  <c r="Z719" i="2"/>
  <c r="H719" i="2"/>
  <c r="N719" i="2" s="1"/>
  <c r="F1923" i="2" l="1"/>
  <c r="G1923" i="2" s="1"/>
  <c r="E1924" i="2"/>
  <c r="W1690" i="5"/>
  <c r="Z1690" i="5"/>
  <c r="L1690" i="5"/>
  <c r="I1690" i="5"/>
  <c r="J1690" i="5"/>
  <c r="I719" i="2"/>
  <c r="J719" i="2"/>
  <c r="L719" i="2"/>
  <c r="X719" i="2" s="1"/>
  <c r="Y719" i="2" s="1"/>
  <c r="F1924" i="2" l="1"/>
  <c r="G1924" i="2" s="1"/>
  <c r="E1925" i="2"/>
  <c r="K1690" i="5"/>
  <c r="X1690" i="5"/>
  <c r="M1690" i="5"/>
  <c r="H1691" i="5" s="1"/>
  <c r="Y1690" i="5"/>
  <c r="V1691" i="5" s="1"/>
  <c r="V720" i="2"/>
  <c r="K719" i="2"/>
  <c r="M719" i="2" s="1"/>
  <c r="H720" i="2" s="1"/>
  <c r="N720" i="2" s="1"/>
  <c r="F1925" i="2" l="1"/>
  <c r="G1925" i="2" s="1"/>
  <c r="E1926" i="2"/>
  <c r="L1691" i="5"/>
  <c r="I1691" i="5"/>
  <c r="J1691" i="5"/>
  <c r="Z1691" i="5"/>
  <c r="W1691" i="5"/>
  <c r="W720" i="2"/>
  <c r="Z720" i="2"/>
  <c r="I720" i="2"/>
  <c r="J720" i="2"/>
  <c r="L720" i="2"/>
  <c r="X720" i="2" s="1"/>
  <c r="Y720" i="2" l="1"/>
  <c r="V721" i="2" s="1"/>
  <c r="E1927" i="2"/>
  <c r="F1926" i="2"/>
  <c r="G1926" i="2" s="1"/>
  <c r="X1691" i="5"/>
  <c r="Y1691" i="5" s="1"/>
  <c r="V1692" i="5" s="1"/>
  <c r="K1691" i="5"/>
  <c r="M1691" i="5" s="1"/>
  <c r="H1692" i="5" s="1"/>
  <c r="K720" i="2"/>
  <c r="M720" i="2"/>
  <c r="H721" i="2" s="1"/>
  <c r="N721" i="2" s="1"/>
  <c r="E1928" i="2" l="1"/>
  <c r="F1927" i="2"/>
  <c r="G1927" i="2" s="1"/>
  <c r="L1692" i="5"/>
  <c r="I1692" i="5"/>
  <c r="J1692" i="5"/>
  <c r="W1692" i="5"/>
  <c r="Z1692" i="5"/>
  <c r="W721" i="2"/>
  <c r="Z721" i="2"/>
  <c r="I721" i="2"/>
  <c r="J721" i="2"/>
  <c r="L721" i="2"/>
  <c r="X721" i="2" s="1"/>
  <c r="Y721" i="2" l="1"/>
  <c r="V722" i="2" s="1"/>
  <c r="E1929" i="2"/>
  <c r="F1928" i="2"/>
  <c r="G1928" i="2" s="1"/>
  <c r="K1692" i="5"/>
  <c r="X1692" i="5"/>
  <c r="Y1692" i="5" s="1"/>
  <c r="V1693" i="5" s="1"/>
  <c r="M1692" i="5"/>
  <c r="H1693" i="5" s="1"/>
  <c r="K721" i="2"/>
  <c r="M721" i="2" s="1"/>
  <c r="H722" i="2" s="1"/>
  <c r="N722" i="2" s="1"/>
  <c r="F1929" i="2" l="1"/>
  <c r="G1929" i="2" s="1"/>
  <c r="E1930" i="2"/>
  <c r="W1693" i="5"/>
  <c r="Z1693" i="5"/>
  <c r="L1693" i="5"/>
  <c r="J1693" i="5"/>
  <c r="I1693" i="5"/>
  <c r="W722" i="2"/>
  <c r="Y722" i="2" s="1"/>
  <c r="Z722" i="2"/>
  <c r="J722" i="2"/>
  <c r="I722" i="2"/>
  <c r="L722" i="2"/>
  <c r="X722" i="2" s="1"/>
  <c r="K722" i="2" l="1"/>
  <c r="M722" i="2" s="1"/>
  <c r="E1931" i="2"/>
  <c r="F1930" i="2"/>
  <c r="G1930" i="2" s="1"/>
  <c r="K1693" i="5"/>
  <c r="X1693" i="5"/>
  <c r="Y1693" i="5" s="1"/>
  <c r="V1694" i="5" s="1"/>
  <c r="M1693" i="5"/>
  <c r="H1694" i="5" s="1"/>
  <c r="V723" i="2"/>
  <c r="H723" i="2"/>
  <c r="N723" i="2" s="1"/>
  <c r="F1931" i="2" l="1"/>
  <c r="G1931" i="2" s="1"/>
  <c r="E1932" i="2"/>
  <c r="Z1694" i="5"/>
  <c r="W1694" i="5"/>
  <c r="L1694" i="5"/>
  <c r="I1694" i="5"/>
  <c r="J1694" i="5"/>
  <c r="W723" i="2"/>
  <c r="Y723" i="2" s="1"/>
  <c r="Z723" i="2"/>
  <c r="J723" i="2"/>
  <c r="I723" i="2"/>
  <c r="L723" i="2"/>
  <c r="X723" i="2" s="1"/>
  <c r="K723" i="2" l="1"/>
  <c r="F1932" i="2"/>
  <c r="G1932" i="2" s="1"/>
  <c r="E1933" i="2"/>
  <c r="K1694" i="5"/>
  <c r="X1694" i="5"/>
  <c r="M1694" i="5"/>
  <c r="H1695" i="5" s="1"/>
  <c r="Y1694" i="5"/>
  <c r="V1695" i="5" s="1"/>
  <c r="V724" i="2"/>
  <c r="M723" i="2"/>
  <c r="F1933" i="2" l="1"/>
  <c r="G1933" i="2" s="1"/>
  <c r="E1934" i="2"/>
  <c r="L1695" i="5"/>
  <c r="I1695" i="5"/>
  <c r="J1695" i="5"/>
  <c r="W1695" i="5"/>
  <c r="Z1695" i="5"/>
  <c r="W724" i="2"/>
  <c r="Z724" i="2"/>
  <c r="H724" i="2"/>
  <c r="N724" i="2" s="1"/>
  <c r="E1935" i="2" l="1"/>
  <c r="F1934" i="2"/>
  <c r="G1934" i="2" s="1"/>
  <c r="K1695" i="5"/>
  <c r="X1695" i="5"/>
  <c r="Y1695" i="5" s="1"/>
  <c r="V1696" i="5" s="1"/>
  <c r="M1695" i="5"/>
  <c r="H1696" i="5" s="1"/>
  <c r="J724" i="2"/>
  <c r="I724" i="2"/>
  <c r="L724" i="2"/>
  <c r="X724" i="2" s="1"/>
  <c r="Y724" i="2" s="1"/>
  <c r="K724" i="2" l="1"/>
  <c r="E1936" i="2"/>
  <c r="F1935" i="2"/>
  <c r="G1935" i="2" s="1"/>
  <c r="Z1696" i="5"/>
  <c r="W1696" i="5"/>
  <c r="L1696" i="5"/>
  <c r="I1696" i="5"/>
  <c r="J1696" i="5"/>
  <c r="V725" i="2"/>
  <c r="M724" i="2"/>
  <c r="F1936" i="2" l="1"/>
  <c r="G1936" i="2" s="1"/>
  <c r="E1937" i="2"/>
  <c r="X1696" i="5"/>
  <c r="K1696" i="5"/>
  <c r="M1696" i="5" s="1"/>
  <c r="H1697" i="5" s="1"/>
  <c r="Y1696" i="5"/>
  <c r="V1697" i="5" s="1"/>
  <c r="W725" i="2"/>
  <c r="Z725" i="2"/>
  <c r="H725" i="2"/>
  <c r="N725" i="2" l="1"/>
  <c r="F1937" i="2"/>
  <c r="G1937" i="2" s="1"/>
  <c r="E1938" i="2"/>
  <c r="L1697" i="5"/>
  <c r="I1697" i="5"/>
  <c r="J1697" i="5"/>
  <c r="Z1697" i="5"/>
  <c r="W1697" i="5"/>
  <c r="I725" i="2"/>
  <c r="J725" i="2"/>
  <c r="L725" i="2"/>
  <c r="X725" i="2" s="1"/>
  <c r="Y725" i="2" s="1"/>
  <c r="V726" i="2" l="1"/>
  <c r="F1938" i="2"/>
  <c r="G1938" i="2" s="1"/>
  <c r="E1939" i="2"/>
  <c r="K1697" i="5"/>
  <c r="X1697" i="5"/>
  <c r="Y1697" i="5" s="1"/>
  <c r="V1698" i="5" s="1"/>
  <c r="M1697" i="5"/>
  <c r="H1698" i="5" s="1"/>
  <c r="K725" i="2"/>
  <c r="M725" i="2" s="1"/>
  <c r="H726" i="2" s="1"/>
  <c r="Z726" i="2" l="1"/>
  <c r="W726" i="2"/>
  <c r="Y726" i="2" s="1"/>
  <c r="L726" i="2"/>
  <c r="X726" i="2" s="1"/>
  <c r="N726" i="2"/>
  <c r="I726" i="2"/>
  <c r="J726" i="2"/>
  <c r="E1940" i="2"/>
  <c r="F1939" i="2"/>
  <c r="G1939" i="2" s="1"/>
  <c r="W1698" i="5"/>
  <c r="Z1698" i="5"/>
  <c r="L1698" i="5"/>
  <c r="I1698" i="5"/>
  <c r="J1698" i="5"/>
  <c r="V727" i="2" l="1"/>
  <c r="F1940" i="2"/>
  <c r="G1940" i="2" s="1"/>
  <c r="E1941" i="2"/>
  <c r="Z727" i="2"/>
  <c r="W727" i="2"/>
  <c r="K726" i="2"/>
  <c r="M726" i="2" s="1"/>
  <c r="H727" i="2" s="1"/>
  <c r="K1698" i="5"/>
  <c r="X1698" i="5"/>
  <c r="M1698" i="5"/>
  <c r="H1699" i="5" s="1"/>
  <c r="Y1698" i="5"/>
  <c r="V1699" i="5" s="1"/>
  <c r="N727" i="2" l="1"/>
  <c r="L727" i="2"/>
  <c r="X727" i="2" s="1"/>
  <c r="J727" i="2"/>
  <c r="I727" i="2"/>
  <c r="K727" i="2" s="1"/>
  <c r="M727" i="2" s="1"/>
  <c r="H728" i="2" s="1"/>
  <c r="F1941" i="2"/>
  <c r="G1941" i="2" s="1"/>
  <c r="E1942" i="2"/>
  <c r="Z1699" i="5"/>
  <c r="W1699" i="5"/>
  <c r="L1699" i="5"/>
  <c r="I1699" i="5"/>
  <c r="J1699" i="5"/>
  <c r="Y727" i="2" l="1"/>
  <c r="V728" i="2" s="1"/>
  <c r="F1942" i="2"/>
  <c r="G1942" i="2" s="1"/>
  <c r="E1943" i="2"/>
  <c r="L728" i="2"/>
  <c r="N728" i="2"/>
  <c r="J728" i="2"/>
  <c r="I728" i="2"/>
  <c r="K1699" i="5"/>
  <c r="X1699" i="5"/>
  <c r="Y1699" i="5" s="1"/>
  <c r="V1700" i="5" s="1"/>
  <c r="M1699" i="5"/>
  <c r="H1700" i="5" s="1"/>
  <c r="W728" i="2" l="1"/>
  <c r="Z728" i="2"/>
  <c r="K728" i="2"/>
  <c r="M728" i="2"/>
  <c r="H729" i="2" s="1"/>
  <c r="X728" i="2"/>
  <c r="F1943" i="2"/>
  <c r="G1943" i="2" s="1"/>
  <c r="E1944" i="2"/>
  <c r="W1700" i="5"/>
  <c r="Z1700" i="5"/>
  <c r="L1700" i="5"/>
  <c r="I1700" i="5"/>
  <c r="J1700" i="5"/>
  <c r="Y728" i="2" l="1"/>
  <c r="V729" i="2" s="1"/>
  <c r="L729" i="2"/>
  <c r="N729" i="2"/>
  <c r="I729" i="2"/>
  <c r="J729" i="2"/>
  <c r="F1944" i="2"/>
  <c r="G1944" i="2" s="1"/>
  <c r="E1945" i="2"/>
  <c r="K1700" i="5"/>
  <c r="X1700" i="5"/>
  <c r="M1700" i="5"/>
  <c r="H1701" i="5" s="1"/>
  <c r="Y1700" i="5"/>
  <c r="V1701" i="5" s="1"/>
  <c r="W729" i="2" l="1"/>
  <c r="Z729" i="2"/>
  <c r="X729" i="2"/>
  <c r="F1945" i="2"/>
  <c r="G1945" i="2" s="1"/>
  <c r="E1946" i="2"/>
  <c r="K729" i="2"/>
  <c r="M729" i="2" s="1"/>
  <c r="H730" i="2" s="1"/>
  <c r="Z1701" i="5"/>
  <c r="W1701" i="5"/>
  <c r="L1701" i="5"/>
  <c r="I1701" i="5"/>
  <c r="J1701" i="5"/>
  <c r="Y729" i="2" l="1"/>
  <c r="V730" i="2" s="1"/>
  <c r="L730" i="2"/>
  <c r="X730" i="2" s="1"/>
  <c r="N730" i="2"/>
  <c r="J730" i="2"/>
  <c r="I730" i="2"/>
  <c r="F1946" i="2"/>
  <c r="G1946" i="2" s="1"/>
  <c r="E1947" i="2"/>
  <c r="K1701" i="5"/>
  <c r="X1701" i="5"/>
  <c r="M1701" i="5"/>
  <c r="H1702" i="5" s="1"/>
  <c r="Y1701" i="5"/>
  <c r="V1702" i="5" s="1"/>
  <c r="W730" i="2" l="1"/>
  <c r="Y730" i="2" s="1"/>
  <c r="V731" i="2" s="1"/>
  <c r="Z730" i="2"/>
  <c r="K730" i="2"/>
  <c r="M730" i="2" s="1"/>
  <c r="H731" i="2" s="1"/>
  <c r="E1948" i="2"/>
  <c r="F1947" i="2"/>
  <c r="G1947" i="2" s="1"/>
  <c r="L731" i="2"/>
  <c r="N731" i="2"/>
  <c r="J731" i="2"/>
  <c r="I731" i="2"/>
  <c r="W1702" i="5"/>
  <c r="Z1702" i="5"/>
  <c r="L1702" i="5"/>
  <c r="I1702" i="5"/>
  <c r="J1702" i="5"/>
  <c r="W731" i="2" l="1"/>
  <c r="Z731" i="2"/>
  <c r="K731" i="2"/>
  <c r="X731" i="2"/>
  <c r="M731" i="2"/>
  <c r="H732" i="2" s="1"/>
  <c r="F1948" i="2"/>
  <c r="G1948" i="2" s="1"/>
  <c r="E1949" i="2"/>
  <c r="K1702" i="5"/>
  <c r="X1702" i="5"/>
  <c r="M1702" i="5"/>
  <c r="H1703" i="5" s="1"/>
  <c r="Y1702" i="5"/>
  <c r="V1703" i="5" s="1"/>
  <c r="Y731" i="2" l="1"/>
  <c r="V732" i="2" s="1"/>
  <c r="F1949" i="2"/>
  <c r="G1949" i="2" s="1"/>
  <c r="E1950" i="2"/>
  <c r="L732" i="2"/>
  <c r="N732" i="2"/>
  <c r="I732" i="2"/>
  <c r="J732" i="2"/>
  <c r="L1703" i="5"/>
  <c r="I1703" i="5"/>
  <c r="J1703" i="5"/>
  <c r="Z1703" i="5"/>
  <c r="W1703" i="5"/>
  <c r="Z732" i="2" l="1"/>
  <c r="W732" i="2"/>
  <c r="X732" i="2"/>
  <c r="F1950" i="2"/>
  <c r="G1950" i="2" s="1"/>
  <c r="E1951" i="2"/>
  <c r="K732" i="2"/>
  <c r="M732" i="2" s="1"/>
  <c r="H733" i="2" s="1"/>
  <c r="K1703" i="5"/>
  <c r="X1703" i="5"/>
  <c r="Y1703" i="5" s="1"/>
  <c r="V1704" i="5" s="1"/>
  <c r="M1703" i="5"/>
  <c r="H1704" i="5" s="1"/>
  <c r="Y732" i="2" l="1"/>
  <c r="V733" i="2" s="1"/>
  <c r="L733" i="2"/>
  <c r="N733" i="2"/>
  <c r="I733" i="2"/>
  <c r="J733" i="2"/>
  <c r="F1951" i="2"/>
  <c r="G1951" i="2" s="1"/>
  <c r="E1952" i="2"/>
  <c r="W1704" i="5"/>
  <c r="Z1704" i="5"/>
  <c r="L1704" i="5"/>
  <c r="I1704" i="5"/>
  <c r="J1704" i="5"/>
  <c r="W733" i="2" l="1"/>
  <c r="Z733" i="2"/>
  <c r="E1953" i="2"/>
  <c r="F1952" i="2"/>
  <c r="G1952" i="2" s="1"/>
  <c r="K733" i="2"/>
  <c r="M733" i="2" s="1"/>
  <c r="H734" i="2" s="1"/>
  <c r="X733" i="2"/>
  <c r="K1704" i="5"/>
  <c r="X1704" i="5"/>
  <c r="M1704" i="5"/>
  <c r="H1705" i="5" s="1"/>
  <c r="Y1704" i="5"/>
  <c r="V1705" i="5" s="1"/>
  <c r="Y733" i="2" l="1"/>
  <c r="V734" i="2" s="1"/>
  <c r="N734" i="2"/>
  <c r="L734" i="2"/>
  <c r="I734" i="2"/>
  <c r="J734" i="2"/>
  <c r="F1953" i="2"/>
  <c r="G1953" i="2" s="1"/>
  <c r="E1954" i="2"/>
  <c r="L1705" i="5"/>
  <c r="J1705" i="5"/>
  <c r="I1705" i="5"/>
  <c r="Z1705" i="5"/>
  <c r="W1705" i="5"/>
  <c r="Z734" i="2" l="1"/>
  <c r="W734" i="2"/>
  <c r="E1955" i="2"/>
  <c r="F1954" i="2"/>
  <c r="G1954" i="2" s="1"/>
  <c r="K734" i="2"/>
  <c r="M734" i="2"/>
  <c r="H735" i="2" s="1"/>
  <c r="X734" i="2"/>
  <c r="K1705" i="5"/>
  <c r="X1705" i="5"/>
  <c r="Y1705" i="5" s="1"/>
  <c r="V1706" i="5" s="1"/>
  <c r="M1705" i="5"/>
  <c r="H1706" i="5" s="1"/>
  <c r="Y734" i="2" l="1"/>
  <c r="V735" i="2" s="1"/>
  <c r="L735" i="2"/>
  <c r="X735" i="2" s="1"/>
  <c r="N735" i="2"/>
  <c r="J735" i="2"/>
  <c r="I735" i="2"/>
  <c r="E1956" i="2"/>
  <c r="F1955" i="2"/>
  <c r="G1955" i="2" s="1"/>
  <c r="W1706" i="5"/>
  <c r="Z1706" i="5"/>
  <c r="L1706" i="5"/>
  <c r="I1706" i="5"/>
  <c r="J1706" i="5"/>
  <c r="Z735" i="2" l="1"/>
  <c r="W735" i="2"/>
  <c r="K735" i="2"/>
  <c r="M735" i="2" s="1"/>
  <c r="H736" i="2" s="1"/>
  <c r="F1956" i="2"/>
  <c r="G1956" i="2" s="1"/>
  <c r="E1957" i="2"/>
  <c r="L736" i="2"/>
  <c r="X736" i="2" s="1"/>
  <c r="N736" i="2"/>
  <c r="J736" i="2"/>
  <c r="I736" i="2"/>
  <c r="K1706" i="5"/>
  <c r="X1706" i="5"/>
  <c r="Y1706" i="5" s="1"/>
  <c r="V1707" i="5" s="1"/>
  <c r="M1706" i="5"/>
  <c r="H1707" i="5" s="1"/>
  <c r="Y735" i="2" l="1"/>
  <c r="V736" i="2" s="1"/>
  <c r="K736" i="2"/>
  <c r="M736" i="2" s="1"/>
  <c r="H737" i="2" s="1"/>
  <c r="L737" i="2"/>
  <c r="N737" i="2"/>
  <c r="I737" i="2"/>
  <c r="J737" i="2"/>
  <c r="F1957" i="2"/>
  <c r="G1957" i="2" s="1"/>
  <c r="E1958" i="2"/>
  <c r="L1707" i="5"/>
  <c r="I1707" i="5"/>
  <c r="J1707" i="5"/>
  <c r="Z1707" i="5"/>
  <c r="W1707" i="5"/>
  <c r="Z736" i="2" l="1"/>
  <c r="W736" i="2"/>
  <c r="E1959" i="2"/>
  <c r="F1958" i="2"/>
  <c r="G1958" i="2" s="1"/>
  <c r="K737" i="2"/>
  <c r="M737" i="2"/>
  <c r="H738" i="2" s="1"/>
  <c r="X737" i="2"/>
  <c r="K1707" i="5"/>
  <c r="X1707" i="5"/>
  <c r="Y1707" i="5" s="1"/>
  <c r="V1708" i="5" s="1"/>
  <c r="M1707" i="5"/>
  <c r="H1708" i="5" s="1"/>
  <c r="Y736" i="2" l="1"/>
  <c r="V737" i="2" s="1"/>
  <c r="L738" i="2"/>
  <c r="N738" i="2"/>
  <c r="J738" i="2"/>
  <c r="I738" i="2"/>
  <c r="E1960" i="2"/>
  <c r="F1959" i="2"/>
  <c r="G1959" i="2" s="1"/>
  <c r="W1708" i="5"/>
  <c r="Z1708" i="5"/>
  <c r="L1708" i="5"/>
  <c r="J1708" i="5"/>
  <c r="I1708" i="5"/>
  <c r="Z737" i="2" l="1"/>
  <c r="W737" i="2"/>
  <c r="Y737" i="2" s="1"/>
  <c r="V738" i="2" s="1"/>
  <c r="E1961" i="2"/>
  <c r="F1960" i="2"/>
  <c r="G1960" i="2" s="1"/>
  <c r="K738" i="2"/>
  <c r="X738" i="2"/>
  <c r="M738" i="2"/>
  <c r="H739" i="2" s="1"/>
  <c r="K1708" i="5"/>
  <c r="X1708" i="5"/>
  <c r="M1708" i="5"/>
  <c r="H1709" i="5" s="1"/>
  <c r="Y1708" i="5"/>
  <c r="V1709" i="5" s="1"/>
  <c r="Z738" i="2" l="1"/>
  <c r="W738" i="2"/>
  <c r="Y738" i="2" s="1"/>
  <c r="V739" i="2" s="1"/>
  <c r="Z739" i="2" s="1"/>
  <c r="N739" i="2"/>
  <c r="L739" i="2"/>
  <c r="I739" i="2"/>
  <c r="J739" i="2"/>
  <c r="F1961" i="2"/>
  <c r="G1961" i="2" s="1"/>
  <c r="E1962" i="2"/>
  <c r="L1709" i="5"/>
  <c r="J1709" i="5"/>
  <c r="I1709" i="5"/>
  <c r="Z1709" i="5"/>
  <c r="W1709" i="5"/>
  <c r="W739" i="2" l="1"/>
  <c r="E1963" i="2"/>
  <c r="F1962" i="2"/>
  <c r="G1962" i="2" s="1"/>
  <c r="K739" i="2"/>
  <c r="X739" i="2"/>
  <c r="M739" i="2"/>
  <c r="H740" i="2" s="1"/>
  <c r="K1709" i="5"/>
  <c r="X1709" i="5"/>
  <c r="Y1709" i="5" s="1"/>
  <c r="V1710" i="5" s="1"/>
  <c r="M1709" i="5"/>
  <c r="H1710" i="5" s="1"/>
  <c r="Y739" i="2" l="1"/>
  <c r="V740" i="2" s="1"/>
  <c r="W740" i="2" s="1"/>
  <c r="Y740" i="2" s="1"/>
  <c r="L740" i="2"/>
  <c r="X740" i="2" s="1"/>
  <c r="N740" i="2"/>
  <c r="J740" i="2"/>
  <c r="I740" i="2"/>
  <c r="E1964" i="2"/>
  <c r="F1963" i="2"/>
  <c r="G1963" i="2" s="1"/>
  <c r="W1710" i="5"/>
  <c r="Z1710" i="5"/>
  <c r="L1710" i="5"/>
  <c r="J1710" i="5"/>
  <c r="I1710" i="5"/>
  <c r="Z740" i="2" l="1"/>
  <c r="V741" i="2"/>
  <c r="K740" i="2"/>
  <c r="M740" i="2" s="1"/>
  <c r="H741" i="2" s="1"/>
  <c r="L741" i="2"/>
  <c r="N741" i="2"/>
  <c r="I741" i="2"/>
  <c r="J741" i="2"/>
  <c r="F1964" i="2"/>
  <c r="G1964" i="2" s="1"/>
  <c r="E1965" i="2"/>
  <c r="X1710" i="5"/>
  <c r="K1710" i="5"/>
  <c r="M1710" i="5" s="1"/>
  <c r="H1711" i="5" s="1"/>
  <c r="Y1710" i="5"/>
  <c r="V1711" i="5" s="1"/>
  <c r="W741" i="2" l="1"/>
  <c r="Z741" i="2"/>
  <c r="F1965" i="2"/>
  <c r="G1965" i="2" s="1"/>
  <c r="E1966" i="2"/>
  <c r="K741" i="2"/>
  <c r="M741" i="2"/>
  <c r="H742" i="2" s="1"/>
  <c r="X741" i="2"/>
  <c r="L1711" i="5"/>
  <c r="I1711" i="5"/>
  <c r="J1711" i="5"/>
  <c r="Z1711" i="5"/>
  <c r="W1711" i="5"/>
  <c r="Y741" i="2" l="1"/>
  <c r="E1967" i="2"/>
  <c r="F1966" i="2"/>
  <c r="G1966" i="2" s="1"/>
  <c r="L742" i="2"/>
  <c r="X742" i="2" s="1"/>
  <c r="N742" i="2"/>
  <c r="J742" i="2"/>
  <c r="I742" i="2"/>
  <c r="V742" i="2"/>
  <c r="K1711" i="5"/>
  <c r="X1711" i="5"/>
  <c r="Y1711" i="5" s="1"/>
  <c r="V1712" i="5" s="1"/>
  <c r="M1711" i="5"/>
  <c r="H1712" i="5" s="1"/>
  <c r="Z742" i="2" l="1"/>
  <c r="W742" i="2"/>
  <c r="Y742" i="2" s="1"/>
  <c r="K742" i="2"/>
  <c r="M742" i="2" s="1"/>
  <c r="H743" i="2" s="1"/>
  <c r="E1968" i="2"/>
  <c r="F1967" i="2"/>
  <c r="G1967" i="2" s="1"/>
  <c r="W1712" i="5"/>
  <c r="Z1712" i="5"/>
  <c r="L1712" i="5"/>
  <c r="I1712" i="5"/>
  <c r="J1712" i="5"/>
  <c r="V743" i="2" l="1"/>
  <c r="E1969" i="2"/>
  <c r="F1968" i="2"/>
  <c r="G1968" i="2" s="1"/>
  <c r="N743" i="2"/>
  <c r="L743" i="2"/>
  <c r="I743" i="2"/>
  <c r="J743" i="2"/>
  <c r="K1712" i="5"/>
  <c r="X1712" i="5"/>
  <c r="M1712" i="5"/>
  <c r="H1713" i="5" s="1"/>
  <c r="Y1712" i="5"/>
  <c r="V1713" i="5" s="1"/>
  <c r="Z743" i="2" l="1"/>
  <c r="W743" i="2"/>
  <c r="Y743" i="2" s="1"/>
  <c r="K743" i="2"/>
  <c r="M743" i="2"/>
  <c r="H744" i="2" s="1"/>
  <c r="X743" i="2"/>
  <c r="F1969" i="2"/>
  <c r="G1969" i="2" s="1"/>
  <c r="E1970" i="2"/>
  <c r="L1713" i="5"/>
  <c r="I1713" i="5"/>
  <c r="J1713" i="5"/>
  <c r="Z1713" i="5"/>
  <c r="W1713" i="5"/>
  <c r="V744" i="2" l="1"/>
  <c r="F1970" i="2"/>
  <c r="G1970" i="2" s="1"/>
  <c r="E1971" i="2"/>
  <c r="L744" i="2"/>
  <c r="X744" i="2" s="1"/>
  <c r="N744" i="2"/>
  <c r="J744" i="2"/>
  <c r="I744" i="2"/>
  <c r="K1713" i="5"/>
  <c r="X1713" i="5"/>
  <c r="Y1713" i="5" s="1"/>
  <c r="V1714" i="5" s="1"/>
  <c r="M1713" i="5"/>
  <c r="H1714" i="5" s="1"/>
  <c r="W744" i="2" l="1"/>
  <c r="Y744" i="2" s="1"/>
  <c r="Z744" i="2"/>
  <c r="K744" i="2"/>
  <c r="M744" i="2" s="1"/>
  <c r="H745" i="2" s="1"/>
  <c r="L745" i="2" s="1"/>
  <c r="N745" i="2"/>
  <c r="I745" i="2"/>
  <c r="J745" i="2"/>
  <c r="E1972" i="2"/>
  <c r="F1971" i="2"/>
  <c r="G1971" i="2" s="1"/>
  <c r="V745" i="2"/>
  <c r="W1714" i="5"/>
  <c r="Z1714" i="5"/>
  <c r="L1714" i="5"/>
  <c r="I1714" i="5"/>
  <c r="J1714" i="5"/>
  <c r="W745" i="2" l="1"/>
  <c r="Z745" i="2"/>
  <c r="F1972" i="2"/>
  <c r="G1972" i="2" s="1"/>
  <c r="E1973" i="2"/>
  <c r="K745" i="2"/>
  <c r="M745" i="2"/>
  <c r="H746" i="2" s="1"/>
  <c r="X745" i="2"/>
  <c r="K1714" i="5"/>
  <c r="X1714" i="5"/>
  <c r="M1714" i="5"/>
  <c r="H1715" i="5" s="1"/>
  <c r="Y1714" i="5"/>
  <c r="V1715" i="5" s="1"/>
  <c r="Y745" i="2" l="1"/>
  <c r="V746" i="2" s="1"/>
  <c r="N746" i="2"/>
  <c r="L746" i="2"/>
  <c r="I746" i="2"/>
  <c r="J746" i="2"/>
  <c r="E1974" i="2"/>
  <c r="F1973" i="2"/>
  <c r="G1973" i="2" s="1"/>
  <c r="L1715" i="5"/>
  <c r="I1715" i="5"/>
  <c r="J1715" i="5"/>
  <c r="Z1715" i="5"/>
  <c r="W1715" i="5"/>
  <c r="K746" i="2" l="1"/>
  <c r="W746" i="2"/>
  <c r="Z746" i="2"/>
  <c r="F1974" i="2"/>
  <c r="G1974" i="2" s="1"/>
  <c r="E1975" i="2"/>
  <c r="X746" i="2"/>
  <c r="M746" i="2"/>
  <c r="H747" i="2" s="1"/>
  <c r="K1715" i="5"/>
  <c r="X1715" i="5"/>
  <c r="Y1715" i="5" s="1"/>
  <c r="V1716" i="5" s="1"/>
  <c r="M1715" i="5"/>
  <c r="H1716" i="5" s="1"/>
  <c r="Y746" i="2" l="1"/>
  <c r="V747" i="2" s="1"/>
  <c r="N747" i="2"/>
  <c r="L747" i="2"/>
  <c r="I747" i="2"/>
  <c r="J747" i="2"/>
  <c r="F1975" i="2"/>
  <c r="G1975" i="2" s="1"/>
  <c r="E1976" i="2"/>
  <c r="W1716" i="5"/>
  <c r="Z1716" i="5"/>
  <c r="L1716" i="5"/>
  <c r="J1716" i="5"/>
  <c r="I1716" i="5"/>
  <c r="Z747" i="2" l="1"/>
  <c r="W747" i="2"/>
  <c r="Y747" i="2" s="1"/>
  <c r="F1976" i="2"/>
  <c r="G1976" i="2" s="1"/>
  <c r="E1977" i="2"/>
  <c r="K747" i="2"/>
  <c r="X747" i="2"/>
  <c r="M747" i="2"/>
  <c r="H748" i="2" s="1"/>
  <c r="K1716" i="5"/>
  <c r="X1716" i="5"/>
  <c r="M1716" i="5"/>
  <c r="H1717" i="5" s="1"/>
  <c r="Y1716" i="5"/>
  <c r="V1717" i="5" s="1"/>
  <c r="L748" i="2" l="1"/>
  <c r="N748" i="2"/>
  <c r="J748" i="2"/>
  <c r="I748" i="2"/>
  <c r="E1978" i="2"/>
  <c r="F1977" i="2"/>
  <c r="G1977" i="2" s="1"/>
  <c r="V748" i="2"/>
  <c r="L1717" i="5"/>
  <c r="I1717" i="5"/>
  <c r="J1717" i="5"/>
  <c r="Z1717" i="5"/>
  <c r="W1717" i="5"/>
  <c r="K748" i="2" l="1"/>
  <c r="Z748" i="2"/>
  <c r="W748" i="2"/>
  <c r="Y748" i="2" s="1"/>
  <c r="E1979" i="2"/>
  <c r="F1978" i="2"/>
  <c r="G1978" i="2" s="1"/>
  <c r="M748" i="2"/>
  <c r="H749" i="2" s="1"/>
  <c r="X748" i="2"/>
  <c r="K1717" i="5"/>
  <c r="X1717" i="5"/>
  <c r="Y1717" i="5" s="1"/>
  <c r="V1718" i="5" s="1"/>
  <c r="M1717" i="5"/>
  <c r="H1718" i="5" s="1"/>
  <c r="L749" i="2" l="1"/>
  <c r="X749" i="2" s="1"/>
  <c r="N749" i="2"/>
  <c r="I749" i="2"/>
  <c r="J749" i="2"/>
  <c r="F1979" i="2"/>
  <c r="G1979" i="2" s="1"/>
  <c r="E1980" i="2"/>
  <c r="V749" i="2"/>
  <c r="W1718" i="5"/>
  <c r="Z1718" i="5"/>
  <c r="L1718" i="5"/>
  <c r="I1718" i="5"/>
  <c r="J1718" i="5"/>
  <c r="F1980" i="2" l="1"/>
  <c r="G1980" i="2" s="1"/>
  <c r="E1981" i="2"/>
  <c r="W749" i="2"/>
  <c r="Y749" i="2" s="1"/>
  <c r="Z749" i="2"/>
  <c r="K749" i="2"/>
  <c r="M749" i="2" s="1"/>
  <c r="H750" i="2" s="1"/>
  <c r="X1718" i="5"/>
  <c r="K1718" i="5"/>
  <c r="M1718" i="5" s="1"/>
  <c r="H1719" i="5" s="1"/>
  <c r="Y1718" i="5"/>
  <c r="V1719" i="5" s="1"/>
  <c r="V750" i="2" l="1"/>
  <c r="L750" i="2"/>
  <c r="X750" i="2" s="1"/>
  <c r="N750" i="2"/>
  <c r="I750" i="2"/>
  <c r="J750" i="2"/>
  <c r="E1982" i="2"/>
  <c r="F1981" i="2"/>
  <c r="G1981" i="2" s="1"/>
  <c r="L1719" i="5"/>
  <c r="I1719" i="5"/>
  <c r="J1719" i="5"/>
  <c r="Z1719" i="5"/>
  <c r="W1719" i="5"/>
  <c r="W750" i="2" l="1"/>
  <c r="Y750" i="2" s="1"/>
  <c r="Z750" i="2"/>
  <c r="E1983" i="2"/>
  <c r="F1982" i="2"/>
  <c r="G1982" i="2" s="1"/>
  <c r="K750" i="2"/>
  <c r="M750" i="2" s="1"/>
  <c r="H751" i="2" s="1"/>
  <c r="K1719" i="5"/>
  <c r="X1719" i="5"/>
  <c r="Y1719" i="5" s="1"/>
  <c r="V1720" i="5" s="1"/>
  <c r="M1719" i="5"/>
  <c r="H1720" i="5" s="1"/>
  <c r="V751" i="2" l="1"/>
  <c r="N751" i="2"/>
  <c r="L751" i="2"/>
  <c r="J751" i="2"/>
  <c r="I751" i="2"/>
  <c r="K751" i="2" s="1"/>
  <c r="F1983" i="2"/>
  <c r="G1983" i="2" s="1"/>
  <c r="E1984" i="2"/>
  <c r="W1720" i="5"/>
  <c r="Z1720" i="5"/>
  <c r="L1720" i="5"/>
  <c r="J1720" i="5"/>
  <c r="I1720" i="5"/>
  <c r="Z751" i="2" l="1"/>
  <c r="W751" i="2"/>
  <c r="Y751" i="2" s="1"/>
  <c r="E1985" i="2"/>
  <c r="F1984" i="2"/>
  <c r="G1984" i="2" s="1"/>
  <c r="X751" i="2"/>
  <c r="M751" i="2"/>
  <c r="H752" i="2" s="1"/>
  <c r="K1720" i="5"/>
  <c r="X1720" i="5"/>
  <c r="M1720" i="5"/>
  <c r="H1721" i="5" s="1"/>
  <c r="Y1720" i="5"/>
  <c r="V1721" i="5" s="1"/>
  <c r="V752" i="2" l="1"/>
  <c r="L752" i="2"/>
  <c r="X752" i="2" s="1"/>
  <c r="N752" i="2"/>
  <c r="J752" i="2"/>
  <c r="I752" i="2"/>
  <c r="F1985" i="2"/>
  <c r="G1985" i="2" s="1"/>
  <c r="E1986" i="2"/>
  <c r="Z1721" i="5"/>
  <c r="W1721" i="5"/>
  <c r="L1721" i="5"/>
  <c r="J1721" i="5"/>
  <c r="I1721" i="5"/>
  <c r="K1721" i="5" s="1"/>
  <c r="W752" i="2" l="1"/>
  <c r="Y752" i="2" s="1"/>
  <c r="V753" i="2" s="1"/>
  <c r="Z752" i="2"/>
  <c r="K752" i="2"/>
  <c r="M752" i="2" s="1"/>
  <c r="H753" i="2" s="1"/>
  <c r="E1987" i="2"/>
  <c r="F1986" i="2"/>
  <c r="G1986" i="2" s="1"/>
  <c r="L753" i="2"/>
  <c r="X753" i="2" s="1"/>
  <c r="N753" i="2"/>
  <c r="J753" i="2"/>
  <c r="I753" i="2"/>
  <c r="X1721" i="5"/>
  <c r="M1721" i="5"/>
  <c r="H1722" i="5" s="1"/>
  <c r="Y1721" i="5"/>
  <c r="V1722" i="5" s="1"/>
  <c r="Z753" i="2" l="1"/>
  <c r="W753" i="2"/>
  <c r="Y753" i="2" s="1"/>
  <c r="K753" i="2"/>
  <c r="M753" i="2" s="1"/>
  <c r="H754" i="2" s="1"/>
  <c r="E1988" i="2"/>
  <c r="F1987" i="2"/>
  <c r="G1987" i="2" s="1"/>
  <c r="L1722" i="5"/>
  <c r="J1722" i="5"/>
  <c r="I1722" i="5"/>
  <c r="W1722" i="5"/>
  <c r="Z1722" i="5"/>
  <c r="V754" i="2" l="1"/>
  <c r="F1988" i="2"/>
  <c r="G1988" i="2" s="1"/>
  <c r="E1989" i="2"/>
  <c r="L754" i="2"/>
  <c r="N754" i="2"/>
  <c r="J754" i="2"/>
  <c r="I754" i="2"/>
  <c r="K1722" i="5"/>
  <c r="X1722" i="5"/>
  <c r="M1722" i="5"/>
  <c r="H1723" i="5" s="1"/>
  <c r="Y1722" i="5"/>
  <c r="V1723" i="5" s="1"/>
  <c r="Z754" i="2" l="1"/>
  <c r="W754" i="2"/>
  <c r="Y754" i="2" s="1"/>
  <c r="K754" i="2"/>
  <c r="M754" i="2"/>
  <c r="H755" i="2" s="1"/>
  <c r="X754" i="2"/>
  <c r="F1989" i="2"/>
  <c r="G1989" i="2" s="1"/>
  <c r="E1990" i="2"/>
  <c r="L1723" i="5"/>
  <c r="I1723" i="5"/>
  <c r="J1723" i="5"/>
  <c r="Z1723" i="5"/>
  <c r="W1723" i="5"/>
  <c r="V755" i="2" l="1"/>
  <c r="E1991" i="2"/>
  <c r="F1990" i="2"/>
  <c r="G1990" i="2" s="1"/>
  <c r="N755" i="2"/>
  <c r="L755" i="2"/>
  <c r="X755" i="2" s="1"/>
  <c r="I755" i="2"/>
  <c r="J755" i="2"/>
  <c r="K1723" i="5"/>
  <c r="X1723" i="5"/>
  <c r="Y1723" i="5" s="1"/>
  <c r="V1724" i="5" s="1"/>
  <c r="M1723" i="5"/>
  <c r="H1724" i="5" s="1"/>
  <c r="W755" i="2" l="1"/>
  <c r="Z755" i="2"/>
  <c r="K755" i="2"/>
  <c r="M755" i="2" s="1"/>
  <c r="H756" i="2" s="1"/>
  <c r="F1991" i="2"/>
  <c r="G1991" i="2" s="1"/>
  <c r="E1992" i="2"/>
  <c r="W1724" i="5"/>
  <c r="Z1724" i="5"/>
  <c r="L1724" i="5"/>
  <c r="J1724" i="5"/>
  <c r="I1724" i="5"/>
  <c r="K1724" i="5" s="1"/>
  <c r="Y755" i="2" l="1"/>
  <c r="V756" i="2" s="1"/>
  <c r="E1993" i="2"/>
  <c r="F1992" i="2"/>
  <c r="G1992" i="2" s="1"/>
  <c r="L756" i="2"/>
  <c r="N756" i="2"/>
  <c r="J756" i="2"/>
  <c r="I756" i="2"/>
  <c r="X1724" i="5"/>
  <c r="M1724" i="5"/>
  <c r="H1725" i="5" s="1"/>
  <c r="Y1724" i="5"/>
  <c r="V1725" i="5" s="1"/>
  <c r="W756" i="2" l="1"/>
  <c r="Z756" i="2"/>
  <c r="F1993" i="2"/>
  <c r="G1993" i="2" s="1"/>
  <c r="E1994" i="2"/>
  <c r="K756" i="2"/>
  <c r="M756" i="2"/>
  <c r="H757" i="2" s="1"/>
  <c r="X756" i="2"/>
  <c r="L1725" i="5"/>
  <c r="I1725" i="5"/>
  <c r="J1725" i="5"/>
  <c r="Z1725" i="5"/>
  <c r="W1725" i="5"/>
  <c r="Y756" i="2" l="1"/>
  <c r="V757" i="2" s="1"/>
  <c r="L757" i="2"/>
  <c r="N757" i="2"/>
  <c r="I757" i="2"/>
  <c r="J757" i="2"/>
  <c r="E1995" i="2"/>
  <c r="F1994" i="2"/>
  <c r="G1994" i="2" s="1"/>
  <c r="K1725" i="5"/>
  <c r="X1725" i="5"/>
  <c r="Y1725" i="5" s="1"/>
  <c r="V1726" i="5" s="1"/>
  <c r="M1725" i="5"/>
  <c r="H1726" i="5" s="1"/>
  <c r="W757" i="2" l="1"/>
  <c r="Z757" i="2"/>
  <c r="E1996" i="2"/>
  <c r="F1995" i="2"/>
  <c r="G1995" i="2" s="1"/>
  <c r="K757" i="2"/>
  <c r="X757" i="2"/>
  <c r="M757" i="2"/>
  <c r="H758" i="2" s="1"/>
  <c r="W1726" i="5"/>
  <c r="Z1726" i="5"/>
  <c r="L1726" i="5"/>
  <c r="I1726" i="5"/>
  <c r="J1726" i="5"/>
  <c r="Y757" i="2" l="1"/>
  <c r="V758" i="2" s="1"/>
  <c r="L758" i="2"/>
  <c r="N758" i="2"/>
  <c r="J758" i="2"/>
  <c r="I758" i="2"/>
  <c r="F1996" i="2"/>
  <c r="G1996" i="2" s="1"/>
  <c r="E1997" i="2"/>
  <c r="X1726" i="5"/>
  <c r="K1726" i="5"/>
  <c r="M1726" i="5" s="1"/>
  <c r="H1727" i="5" s="1"/>
  <c r="Y1726" i="5"/>
  <c r="V1727" i="5" s="1"/>
  <c r="Z758" i="2" l="1"/>
  <c r="W758" i="2"/>
  <c r="Y758" i="2" s="1"/>
  <c r="K758" i="2"/>
  <c r="E1998" i="2"/>
  <c r="F1997" i="2"/>
  <c r="G1997" i="2" s="1"/>
  <c r="X758" i="2"/>
  <c r="M758" i="2"/>
  <c r="H759" i="2" s="1"/>
  <c r="L1727" i="5"/>
  <c r="I1727" i="5"/>
  <c r="J1727" i="5"/>
  <c r="Z1727" i="5"/>
  <c r="W1727" i="5"/>
  <c r="V759" i="2" l="1"/>
  <c r="N759" i="2"/>
  <c r="L759" i="2"/>
  <c r="X759" i="2" s="1"/>
  <c r="I759" i="2"/>
  <c r="J759" i="2"/>
  <c r="F1998" i="2"/>
  <c r="G1998" i="2" s="1"/>
  <c r="E1999" i="2"/>
  <c r="K1727" i="5"/>
  <c r="X1727" i="5"/>
  <c r="Y1727" i="5" s="1"/>
  <c r="V1728" i="5" s="1"/>
  <c r="M1727" i="5"/>
  <c r="H1728" i="5" s="1"/>
  <c r="W759" i="2" l="1"/>
  <c r="Z759" i="2"/>
  <c r="K759" i="2"/>
  <c r="M759" i="2" s="1"/>
  <c r="H760" i="2" s="1"/>
  <c r="F1999" i="2"/>
  <c r="G1999" i="2" s="1"/>
  <c r="E2000" i="2"/>
  <c r="W1728" i="5"/>
  <c r="Z1728" i="5"/>
  <c r="L1728" i="5"/>
  <c r="I1728" i="5"/>
  <c r="J1728" i="5"/>
  <c r="Y759" i="2" l="1"/>
  <c r="V760" i="2" s="1"/>
  <c r="F2000" i="2"/>
  <c r="G2000" i="2" s="1"/>
  <c r="E2001" i="2"/>
  <c r="L760" i="2"/>
  <c r="N760" i="2"/>
  <c r="I760" i="2"/>
  <c r="J760" i="2"/>
  <c r="K1728" i="5"/>
  <c r="X1728" i="5"/>
  <c r="M1728" i="5"/>
  <c r="H1729" i="5" s="1"/>
  <c r="Y1728" i="5"/>
  <c r="V1729" i="5" s="1"/>
  <c r="Z760" i="2" l="1"/>
  <c r="W760" i="2"/>
  <c r="Y760" i="2" s="1"/>
  <c r="K760" i="2"/>
  <c r="M760" i="2"/>
  <c r="H761" i="2" s="1"/>
  <c r="X760" i="2"/>
  <c r="E2002" i="2"/>
  <c r="F2001" i="2"/>
  <c r="G2001" i="2" s="1"/>
  <c r="Z1729" i="5"/>
  <c r="W1729" i="5"/>
  <c r="L1729" i="5"/>
  <c r="J1729" i="5"/>
  <c r="I1729" i="5"/>
  <c r="V761" i="2" l="1"/>
  <c r="F2002" i="2"/>
  <c r="G2002" i="2" s="1"/>
  <c r="E2003" i="2"/>
  <c r="Z761" i="2"/>
  <c r="W761" i="2"/>
  <c r="L761" i="2"/>
  <c r="N761" i="2"/>
  <c r="J761" i="2"/>
  <c r="I761" i="2"/>
  <c r="K1729" i="5"/>
  <c r="X1729" i="5"/>
  <c r="Y1729" i="5" s="1"/>
  <c r="V1730" i="5" s="1"/>
  <c r="M1729" i="5"/>
  <c r="H1730" i="5" s="1"/>
  <c r="K761" i="2" l="1"/>
  <c r="F2003" i="2"/>
  <c r="G2003" i="2" s="1"/>
  <c r="E2004" i="2"/>
  <c r="M761" i="2"/>
  <c r="H762" i="2" s="1"/>
  <c r="X761" i="2"/>
  <c r="Y761" i="2" s="1"/>
  <c r="W1730" i="5"/>
  <c r="Z1730" i="5"/>
  <c r="L1730" i="5"/>
  <c r="I1730" i="5"/>
  <c r="J1730" i="5"/>
  <c r="V762" i="2" l="1"/>
  <c r="N762" i="2"/>
  <c r="L762" i="2"/>
  <c r="I762" i="2"/>
  <c r="J762" i="2"/>
  <c r="E2005" i="2"/>
  <c r="F2004" i="2"/>
  <c r="G2004" i="2" s="1"/>
  <c r="K1730" i="5"/>
  <c r="X1730" i="5"/>
  <c r="Y1730" i="5" s="1"/>
  <c r="V1731" i="5" s="1"/>
  <c r="M1730" i="5"/>
  <c r="H1731" i="5" s="1"/>
  <c r="Z762" i="2" l="1"/>
  <c r="W762" i="2"/>
  <c r="Y762" i="2" s="1"/>
  <c r="F2005" i="2"/>
  <c r="G2005" i="2" s="1"/>
  <c r="E2006" i="2"/>
  <c r="X762" i="2"/>
  <c r="K762" i="2"/>
  <c r="M762" i="2" s="1"/>
  <c r="H763" i="2" s="1"/>
  <c r="Z1731" i="5"/>
  <c r="W1731" i="5"/>
  <c r="L1731" i="5"/>
  <c r="I1731" i="5"/>
  <c r="J1731" i="5"/>
  <c r="V763" i="2" l="1"/>
  <c r="W763" i="2" s="1"/>
  <c r="N763" i="2"/>
  <c r="L763" i="2"/>
  <c r="I763" i="2"/>
  <c r="J763" i="2"/>
  <c r="F2006" i="2"/>
  <c r="G2006" i="2" s="1"/>
  <c r="E2007" i="2"/>
  <c r="K1731" i="5"/>
  <c r="X1731" i="5"/>
  <c r="Y1731" i="5" s="1"/>
  <c r="V1732" i="5" s="1"/>
  <c r="M1731" i="5"/>
  <c r="H1732" i="5" s="1"/>
  <c r="Z763" i="2" l="1"/>
  <c r="E2008" i="2"/>
  <c r="F2007" i="2"/>
  <c r="G2007" i="2" s="1"/>
  <c r="X763" i="2"/>
  <c r="Y763" i="2" s="1"/>
  <c r="K763" i="2"/>
  <c r="M763" i="2" s="1"/>
  <c r="H764" i="2" s="1"/>
  <c r="W1732" i="5"/>
  <c r="Z1732" i="5"/>
  <c r="L1732" i="5"/>
  <c r="I1732" i="5"/>
  <c r="J1732" i="5"/>
  <c r="V764" i="2" l="1"/>
  <c r="L764" i="2"/>
  <c r="X764" i="2" s="1"/>
  <c r="N764" i="2"/>
  <c r="J764" i="2"/>
  <c r="I764" i="2"/>
  <c r="F2008" i="2"/>
  <c r="G2008" i="2" s="1"/>
  <c r="E2009" i="2"/>
  <c r="K1732" i="5"/>
  <c r="X1732" i="5"/>
  <c r="M1732" i="5"/>
  <c r="H1733" i="5" s="1"/>
  <c r="Y1732" i="5"/>
  <c r="V1733" i="5" s="1"/>
  <c r="W764" i="2" l="1"/>
  <c r="Y764" i="2" s="1"/>
  <c r="V765" i="2" s="1"/>
  <c r="Z764" i="2"/>
  <c r="K764" i="2"/>
  <c r="M764" i="2" s="1"/>
  <c r="H765" i="2" s="1"/>
  <c r="E2010" i="2"/>
  <c r="F2009" i="2"/>
  <c r="G2009" i="2" s="1"/>
  <c r="L765" i="2"/>
  <c r="N765" i="2"/>
  <c r="J765" i="2"/>
  <c r="I765" i="2"/>
  <c r="L1733" i="5"/>
  <c r="J1733" i="5"/>
  <c r="I1733" i="5"/>
  <c r="Z1733" i="5"/>
  <c r="W1733" i="5"/>
  <c r="W765" i="2" l="1"/>
  <c r="Z765" i="2"/>
  <c r="K765" i="2"/>
  <c r="M765" i="2"/>
  <c r="H766" i="2" s="1"/>
  <c r="X765" i="2"/>
  <c r="E2011" i="2"/>
  <c r="F2010" i="2"/>
  <c r="G2010" i="2" s="1"/>
  <c r="K1733" i="5"/>
  <c r="X1733" i="5"/>
  <c r="Y1733" i="5" s="1"/>
  <c r="V1734" i="5" s="1"/>
  <c r="M1733" i="5"/>
  <c r="H1734" i="5" s="1"/>
  <c r="Y765" i="2" l="1"/>
  <c r="V766" i="2" s="1"/>
  <c r="E2012" i="2"/>
  <c r="F2011" i="2"/>
  <c r="G2011" i="2" s="1"/>
  <c r="L766" i="2"/>
  <c r="N766" i="2"/>
  <c r="J766" i="2"/>
  <c r="I766" i="2"/>
  <c r="W1734" i="5"/>
  <c r="Z1734" i="5"/>
  <c r="L1734" i="5"/>
  <c r="I1734" i="5"/>
  <c r="J1734" i="5"/>
  <c r="W766" i="2" l="1"/>
  <c r="Z766" i="2"/>
  <c r="K766" i="2"/>
  <c r="M766" i="2"/>
  <c r="H767" i="2" s="1"/>
  <c r="X766" i="2"/>
  <c r="E2013" i="2"/>
  <c r="F2012" i="2"/>
  <c r="G2012" i="2" s="1"/>
  <c r="K1734" i="5"/>
  <c r="X1734" i="5"/>
  <c r="M1734" i="5"/>
  <c r="H1735" i="5" s="1"/>
  <c r="Y1734" i="5"/>
  <c r="V1735" i="5" s="1"/>
  <c r="Y766" i="2" l="1"/>
  <c r="V767" i="2" s="1"/>
  <c r="W767" i="2" s="1"/>
  <c r="Y767" i="2" s="1"/>
  <c r="E2014" i="2"/>
  <c r="F2013" i="2"/>
  <c r="G2013" i="2" s="1"/>
  <c r="N767" i="2"/>
  <c r="L767" i="2"/>
  <c r="X767" i="2" s="1"/>
  <c r="J767" i="2"/>
  <c r="I767" i="2"/>
  <c r="L1735" i="5"/>
  <c r="J1735" i="5"/>
  <c r="I1735" i="5"/>
  <c r="Z1735" i="5"/>
  <c r="W1735" i="5"/>
  <c r="Z767" i="2" l="1"/>
  <c r="K767" i="2"/>
  <c r="M767" i="2" s="1"/>
  <c r="H768" i="2" s="1"/>
  <c r="E2015" i="2"/>
  <c r="F2014" i="2"/>
  <c r="G2014" i="2" s="1"/>
  <c r="V768" i="2"/>
  <c r="K1735" i="5"/>
  <c r="X1735" i="5"/>
  <c r="Y1735" i="5" s="1"/>
  <c r="V1736" i="5" s="1"/>
  <c r="M1735" i="5"/>
  <c r="H1736" i="5" s="1"/>
  <c r="Z768" i="2" l="1"/>
  <c r="W768" i="2"/>
  <c r="F2015" i="2"/>
  <c r="G2015" i="2" s="1"/>
  <c r="E2016" i="2"/>
  <c r="L768" i="2"/>
  <c r="N768" i="2"/>
  <c r="I768" i="2"/>
  <c r="J768" i="2"/>
  <c r="W1736" i="5"/>
  <c r="Z1736" i="5"/>
  <c r="L1736" i="5"/>
  <c r="I1736" i="5"/>
  <c r="J1736" i="5"/>
  <c r="X768" i="2" l="1"/>
  <c r="K768" i="2"/>
  <c r="M768" i="2" s="1"/>
  <c r="H769" i="2" s="1"/>
  <c r="F2016" i="2"/>
  <c r="G2016" i="2" s="1"/>
  <c r="E2017" i="2"/>
  <c r="X1736" i="5"/>
  <c r="K1736" i="5"/>
  <c r="M1736" i="5" s="1"/>
  <c r="H1737" i="5" s="1"/>
  <c r="Y1736" i="5"/>
  <c r="V1737" i="5" s="1"/>
  <c r="Y768" i="2" l="1"/>
  <c r="V769" i="2" s="1"/>
  <c r="N769" i="2"/>
  <c r="L769" i="2"/>
  <c r="J769" i="2"/>
  <c r="I769" i="2"/>
  <c r="F2017" i="2"/>
  <c r="G2017" i="2" s="1"/>
  <c r="E2018" i="2"/>
  <c r="L1737" i="5"/>
  <c r="I1737" i="5"/>
  <c r="J1737" i="5"/>
  <c r="Z1737" i="5"/>
  <c r="W1737" i="5"/>
  <c r="W769" i="2" l="1"/>
  <c r="Z769" i="2"/>
  <c r="K769" i="2"/>
  <c r="M769" i="2"/>
  <c r="H770" i="2" s="1"/>
  <c r="X769" i="2"/>
  <c r="E2019" i="2"/>
  <c r="F2018" i="2"/>
  <c r="G2018" i="2" s="1"/>
  <c r="K1737" i="5"/>
  <c r="X1737" i="5"/>
  <c r="Y1737" i="5" s="1"/>
  <c r="V1738" i="5" s="1"/>
  <c r="M1737" i="5"/>
  <c r="H1738" i="5" s="1"/>
  <c r="Y769" i="2" l="1"/>
  <c r="V770" i="2" s="1"/>
  <c r="E2020" i="2"/>
  <c r="F2019" i="2"/>
  <c r="G2019" i="2" s="1"/>
  <c r="L770" i="2"/>
  <c r="N770" i="2"/>
  <c r="I770" i="2"/>
  <c r="J770" i="2"/>
  <c r="W1738" i="5"/>
  <c r="Z1738" i="5"/>
  <c r="L1738" i="5"/>
  <c r="I1738" i="5"/>
  <c r="J1738" i="5"/>
  <c r="Z770" i="2" l="1"/>
  <c r="W770" i="2"/>
  <c r="Y770" i="2" s="1"/>
  <c r="K770" i="2"/>
  <c r="X770" i="2"/>
  <c r="M770" i="2"/>
  <c r="H771" i="2" s="1"/>
  <c r="F2020" i="2"/>
  <c r="G2020" i="2" s="1"/>
  <c r="E2021" i="2"/>
  <c r="X1738" i="5"/>
  <c r="K1738" i="5"/>
  <c r="M1738" i="5" s="1"/>
  <c r="H1739" i="5" s="1"/>
  <c r="Y1738" i="5"/>
  <c r="V1739" i="5" s="1"/>
  <c r="V771" i="2" l="1"/>
  <c r="W771" i="2" s="1"/>
  <c r="E2022" i="2"/>
  <c r="F2021" i="2"/>
  <c r="G2021" i="2" s="1"/>
  <c r="N771" i="2"/>
  <c r="L771" i="2"/>
  <c r="J771" i="2"/>
  <c r="I771" i="2"/>
  <c r="L1739" i="5"/>
  <c r="I1739" i="5"/>
  <c r="J1739" i="5"/>
  <c r="Z1739" i="5"/>
  <c r="W1739" i="5"/>
  <c r="Z771" i="2" l="1"/>
  <c r="K771" i="2"/>
  <c r="X771" i="2"/>
  <c r="Y771" i="2" s="1"/>
  <c r="M771" i="2"/>
  <c r="H772" i="2" s="1"/>
  <c r="F2022" i="2"/>
  <c r="G2022" i="2" s="1"/>
  <c r="E2023" i="2"/>
  <c r="X1739" i="5"/>
  <c r="Y1739" i="5" s="1"/>
  <c r="V1740" i="5" s="1"/>
  <c r="K1739" i="5"/>
  <c r="M1739" i="5" s="1"/>
  <c r="H1740" i="5" s="1"/>
  <c r="V772" i="2" l="1"/>
  <c r="F2023" i="2"/>
  <c r="G2023" i="2" s="1"/>
  <c r="E2024" i="2"/>
  <c r="L772" i="2"/>
  <c r="N772" i="2"/>
  <c r="I772" i="2"/>
  <c r="J772" i="2"/>
  <c r="W1740" i="5"/>
  <c r="Z1740" i="5"/>
  <c r="L1740" i="5"/>
  <c r="I1740" i="5"/>
  <c r="J1740" i="5"/>
  <c r="Z772" i="2" l="1"/>
  <c r="W772" i="2"/>
  <c r="Y772" i="2" s="1"/>
  <c r="K772" i="2"/>
  <c r="M772" i="2"/>
  <c r="H773" i="2" s="1"/>
  <c r="X772" i="2"/>
  <c r="E2025" i="2"/>
  <c r="F2024" i="2"/>
  <c r="G2024" i="2" s="1"/>
  <c r="K1740" i="5"/>
  <c r="X1740" i="5"/>
  <c r="M1740" i="5"/>
  <c r="H1741" i="5" s="1"/>
  <c r="Y1740" i="5"/>
  <c r="V1741" i="5" s="1"/>
  <c r="V773" i="2" l="1"/>
  <c r="F2025" i="2"/>
  <c r="G2025" i="2" s="1"/>
  <c r="E2026" i="2"/>
  <c r="L773" i="2"/>
  <c r="N773" i="2"/>
  <c r="J773" i="2"/>
  <c r="I773" i="2"/>
  <c r="Z1741" i="5"/>
  <c r="W1741" i="5"/>
  <c r="L1741" i="5"/>
  <c r="J1741" i="5"/>
  <c r="I1741" i="5"/>
  <c r="Z773" i="2" l="1"/>
  <c r="W773" i="2"/>
  <c r="Y773" i="2" s="1"/>
  <c r="K773" i="2"/>
  <c r="M773" i="2"/>
  <c r="H774" i="2" s="1"/>
  <c r="X773" i="2"/>
  <c r="E2027" i="2"/>
  <c r="F2026" i="2"/>
  <c r="G2026" i="2" s="1"/>
  <c r="K1741" i="5"/>
  <c r="X1741" i="5"/>
  <c r="M1741" i="5"/>
  <c r="H1742" i="5" s="1"/>
  <c r="Y1741" i="5"/>
  <c r="V1742" i="5" s="1"/>
  <c r="V774" i="2" l="1"/>
  <c r="W774" i="2" s="1"/>
  <c r="E2028" i="2"/>
  <c r="F2027" i="2"/>
  <c r="G2027" i="2" s="1"/>
  <c r="N774" i="2"/>
  <c r="L774" i="2"/>
  <c r="I774" i="2"/>
  <c r="J774" i="2"/>
  <c r="L1742" i="5"/>
  <c r="J1742" i="5"/>
  <c r="I1742" i="5"/>
  <c r="W1742" i="5"/>
  <c r="Z1742" i="5"/>
  <c r="Z774" i="2" l="1"/>
  <c r="K774" i="2"/>
  <c r="M774" i="2"/>
  <c r="H775" i="2" s="1"/>
  <c r="X774" i="2"/>
  <c r="Y774" i="2" s="1"/>
  <c r="F2028" i="2"/>
  <c r="G2028" i="2" s="1"/>
  <c r="E2029" i="2"/>
  <c r="K1742" i="5"/>
  <c r="X1742" i="5"/>
  <c r="Y1742" i="5" s="1"/>
  <c r="V1743" i="5" s="1"/>
  <c r="M1742" i="5"/>
  <c r="H1743" i="5" s="1"/>
  <c r="V775" i="2" l="1"/>
  <c r="E2030" i="2"/>
  <c r="F2029" i="2"/>
  <c r="G2029" i="2" s="1"/>
  <c r="N775" i="2"/>
  <c r="L775" i="2"/>
  <c r="J775" i="2"/>
  <c r="I775" i="2"/>
  <c r="Z1743" i="5"/>
  <c r="W1743" i="5"/>
  <c r="L1743" i="5"/>
  <c r="I1743" i="5"/>
  <c r="J1743" i="5"/>
  <c r="Z775" i="2" l="1"/>
  <c r="W775" i="2"/>
  <c r="Y775" i="2" s="1"/>
  <c r="K775" i="2"/>
  <c r="F2030" i="2"/>
  <c r="G2030" i="2" s="1"/>
  <c r="E2031" i="2"/>
  <c r="X775" i="2"/>
  <c r="M775" i="2"/>
  <c r="H776" i="2" s="1"/>
  <c r="K1743" i="5"/>
  <c r="X1743" i="5"/>
  <c r="M1743" i="5"/>
  <c r="H1744" i="5" s="1"/>
  <c r="Y1743" i="5"/>
  <c r="V1744" i="5" s="1"/>
  <c r="V776" i="2" l="1"/>
  <c r="L776" i="2"/>
  <c r="N776" i="2"/>
  <c r="J776" i="2"/>
  <c r="I776" i="2"/>
  <c r="F2031" i="2"/>
  <c r="G2031" i="2" s="1"/>
  <c r="E2032" i="2"/>
  <c r="W776" i="2"/>
  <c r="Z776" i="2"/>
  <c r="L1744" i="5"/>
  <c r="I1744" i="5"/>
  <c r="J1744" i="5"/>
  <c r="W1744" i="5"/>
  <c r="Z1744" i="5"/>
  <c r="K776" i="2" l="1"/>
  <c r="F2032" i="2"/>
  <c r="G2032" i="2" s="1"/>
  <c r="E2033" i="2"/>
  <c r="X776" i="2"/>
  <c r="Y776" i="2" s="1"/>
  <c r="M776" i="2"/>
  <c r="H777" i="2" s="1"/>
  <c r="K1744" i="5"/>
  <c r="X1744" i="5"/>
  <c r="Y1744" i="5" s="1"/>
  <c r="V1745" i="5" s="1"/>
  <c r="M1744" i="5"/>
  <c r="H1745" i="5" s="1"/>
  <c r="V777" i="2" l="1"/>
  <c r="E2034" i="2"/>
  <c r="F2033" i="2"/>
  <c r="G2033" i="2" s="1"/>
  <c r="L777" i="2"/>
  <c r="N777" i="2"/>
  <c r="J777" i="2"/>
  <c r="I777" i="2"/>
  <c r="Z1745" i="5"/>
  <c r="W1745" i="5"/>
  <c r="L1745" i="5"/>
  <c r="I1745" i="5"/>
  <c r="J1745" i="5"/>
  <c r="W777" i="2" l="1"/>
  <c r="Z777" i="2"/>
  <c r="X777" i="2"/>
  <c r="K777" i="2"/>
  <c r="M777" i="2" s="1"/>
  <c r="H778" i="2" s="1"/>
  <c r="F2034" i="2"/>
  <c r="G2034" i="2" s="1"/>
  <c r="E2035" i="2"/>
  <c r="K1745" i="5"/>
  <c r="X1745" i="5"/>
  <c r="M1745" i="5"/>
  <c r="H1746" i="5" s="1"/>
  <c r="Y1745" i="5"/>
  <c r="V1746" i="5" s="1"/>
  <c r="Y777" i="2" l="1"/>
  <c r="V778" i="2" s="1"/>
  <c r="L778" i="2"/>
  <c r="X778" i="2" s="1"/>
  <c r="N778" i="2"/>
  <c r="J778" i="2"/>
  <c r="I778" i="2"/>
  <c r="K778" i="2" s="1"/>
  <c r="M778" i="2" s="1"/>
  <c r="H779" i="2" s="1"/>
  <c r="F2035" i="2"/>
  <c r="G2035" i="2" s="1"/>
  <c r="E2036" i="2"/>
  <c r="W1746" i="5"/>
  <c r="Z1746" i="5"/>
  <c r="L1746" i="5"/>
  <c r="I1746" i="5"/>
  <c r="J1746" i="5"/>
  <c r="W778" i="2" l="1"/>
  <c r="Y778" i="2" s="1"/>
  <c r="V779" i="2" s="1"/>
  <c r="Z778" i="2"/>
  <c r="E2037" i="2"/>
  <c r="F2036" i="2"/>
  <c r="G2036" i="2" s="1"/>
  <c r="N779" i="2"/>
  <c r="L779" i="2"/>
  <c r="X779" i="2" s="1"/>
  <c r="I779" i="2"/>
  <c r="J779" i="2"/>
  <c r="K1746" i="5"/>
  <c r="X1746" i="5"/>
  <c r="M1746" i="5"/>
  <c r="H1747" i="5" s="1"/>
  <c r="Y1746" i="5"/>
  <c r="V1747" i="5" s="1"/>
  <c r="Z779" i="2" l="1"/>
  <c r="W779" i="2"/>
  <c r="Y779" i="2" s="1"/>
  <c r="K779" i="2"/>
  <c r="M779" i="2" s="1"/>
  <c r="H780" i="2" s="1"/>
  <c r="F2037" i="2"/>
  <c r="G2037" i="2" s="1"/>
  <c r="E2038" i="2"/>
  <c r="L1747" i="5"/>
  <c r="I1747" i="5"/>
  <c r="J1747" i="5"/>
  <c r="Z1747" i="5"/>
  <c r="W1747" i="5"/>
  <c r="V780" i="2" l="1"/>
  <c r="F2038" i="2"/>
  <c r="G2038" i="2" s="1"/>
  <c r="E2039" i="2"/>
  <c r="L780" i="2"/>
  <c r="N780" i="2"/>
  <c r="J780" i="2"/>
  <c r="I780" i="2"/>
  <c r="X1747" i="5"/>
  <c r="Y1747" i="5"/>
  <c r="V1748" i="5" s="1"/>
  <c r="K1747" i="5"/>
  <c r="M1747" i="5" s="1"/>
  <c r="H1748" i="5" s="1"/>
  <c r="W780" i="2" l="1"/>
  <c r="Z780" i="2"/>
  <c r="K780" i="2"/>
  <c r="F2039" i="2"/>
  <c r="G2039" i="2" s="1"/>
  <c r="E2040" i="2"/>
  <c r="X780" i="2"/>
  <c r="M780" i="2"/>
  <c r="H781" i="2" s="1"/>
  <c r="L1748" i="5"/>
  <c r="I1748" i="5"/>
  <c r="J1748" i="5"/>
  <c r="W1748" i="5"/>
  <c r="Z1748" i="5"/>
  <c r="Y780" i="2" l="1"/>
  <c r="V781" i="2" s="1"/>
  <c r="E2041" i="2"/>
  <c r="F2040" i="2"/>
  <c r="G2040" i="2" s="1"/>
  <c r="N781" i="2"/>
  <c r="L781" i="2"/>
  <c r="J781" i="2"/>
  <c r="I781" i="2"/>
  <c r="K1748" i="5"/>
  <c r="X1748" i="5"/>
  <c r="Y1748" i="5" s="1"/>
  <c r="V1749" i="5" s="1"/>
  <c r="M1748" i="5"/>
  <c r="H1749" i="5" s="1"/>
  <c r="Z781" i="2" l="1"/>
  <c r="W781" i="2"/>
  <c r="K781" i="2"/>
  <c r="M781" i="2"/>
  <c r="H782" i="2" s="1"/>
  <c r="X781" i="2"/>
  <c r="E2042" i="2"/>
  <c r="F2041" i="2"/>
  <c r="G2041" i="2" s="1"/>
  <c r="Z1749" i="5"/>
  <c r="W1749" i="5"/>
  <c r="L1749" i="5"/>
  <c r="J1749" i="5"/>
  <c r="I1749" i="5"/>
  <c r="Y781" i="2" l="1"/>
  <c r="V782" i="2" s="1"/>
  <c r="L782" i="2"/>
  <c r="N782" i="2"/>
  <c r="I782" i="2"/>
  <c r="J782" i="2"/>
  <c r="E2043" i="2"/>
  <c r="F2042" i="2"/>
  <c r="G2042" i="2" s="1"/>
  <c r="X1749" i="5"/>
  <c r="K1749" i="5"/>
  <c r="M1749" i="5" s="1"/>
  <c r="H1750" i="5" s="1"/>
  <c r="Y1749" i="5"/>
  <c r="V1750" i="5" s="1"/>
  <c r="W782" i="2" l="1"/>
  <c r="Z782" i="2"/>
  <c r="E2044" i="2"/>
  <c r="F2043" i="2"/>
  <c r="G2043" i="2" s="1"/>
  <c r="K782" i="2"/>
  <c r="M782" i="2"/>
  <c r="H783" i="2" s="1"/>
  <c r="X782" i="2"/>
  <c r="L1750" i="5"/>
  <c r="I1750" i="5"/>
  <c r="J1750" i="5"/>
  <c r="W1750" i="5"/>
  <c r="Z1750" i="5"/>
  <c r="Y782" i="2" l="1"/>
  <c r="V783" i="2" s="1"/>
  <c r="L783" i="2"/>
  <c r="X783" i="2" s="1"/>
  <c r="N783" i="2"/>
  <c r="J783" i="2"/>
  <c r="I783" i="2"/>
  <c r="E2045" i="2"/>
  <c r="F2044" i="2"/>
  <c r="G2044" i="2" s="1"/>
  <c r="K1750" i="5"/>
  <c r="X1750" i="5"/>
  <c r="Y1750" i="5" s="1"/>
  <c r="V1751" i="5" s="1"/>
  <c r="M1750" i="5"/>
  <c r="H1751" i="5" s="1"/>
  <c r="Z783" i="2" l="1"/>
  <c r="W783" i="2"/>
  <c r="F2045" i="2"/>
  <c r="G2045" i="2" s="1"/>
  <c r="E2046" i="2"/>
  <c r="K783" i="2"/>
  <c r="M783" i="2" s="1"/>
  <c r="H784" i="2" s="1"/>
  <c r="Z1751" i="5"/>
  <c r="W1751" i="5"/>
  <c r="L1751" i="5"/>
  <c r="I1751" i="5"/>
  <c r="J1751" i="5"/>
  <c r="Y783" i="2" l="1"/>
  <c r="V784" i="2" s="1"/>
  <c r="L784" i="2"/>
  <c r="N784" i="2"/>
  <c r="I784" i="2"/>
  <c r="J784" i="2"/>
  <c r="F2046" i="2"/>
  <c r="G2046" i="2" s="1"/>
  <c r="E2047" i="2"/>
  <c r="K1751" i="5"/>
  <c r="X1751" i="5"/>
  <c r="M1751" i="5"/>
  <c r="H1752" i="5" s="1"/>
  <c r="Y1751" i="5"/>
  <c r="V1752" i="5" s="1"/>
  <c r="Z784" i="2" l="1"/>
  <c r="W784" i="2"/>
  <c r="Y784" i="2" s="1"/>
  <c r="F2047" i="2"/>
  <c r="G2047" i="2" s="1"/>
  <c r="E2048" i="2"/>
  <c r="K784" i="2"/>
  <c r="X784" i="2"/>
  <c r="M784" i="2"/>
  <c r="H785" i="2" s="1"/>
  <c r="L1752" i="5"/>
  <c r="J1752" i="5"/>
  <c r="I1752" i="5"/>
  <c r="W1752" i="5"/>
  <c r="Z1752" i="5"/>
  <c r="V785" i="2" l="1"/>
  <c r="L785" i="2"/>
  <c r="N785" i="2"/>
  <c r="I785" i="2"/>
  <c r="J785" i="2"/>
  <c r="E2049" i="2"/>
  <c r="F2048" i="2"/>
  <c r="G2048" i="2" s="1"/>
  <c r="K1752" i="5"/>
  <c r="X1752" i="5"/>
  <c r="Y1752" i="5" s="1"/>
  <c r="V1753" i="5" s="1"/>
  <c r="M1752" i="5"/>
  <c r="H1753" i="5" s="1"/>
  <c r="W785" i="2" l="1"/>
  <c r="Z785" i="2"/>
  <c r="E2050" i="2"/>
  <c r="F2049" i="2"/>
  <c r="G2049" i="2" s="1"/>
  <c r="K785" i="2"/>
  <c r="M785" i="2"/>
  <c r="H786" i="2" s="1"/>
  <c r="X785" i="2"/>
  <c r="Z1753" i="5"/>
  <c r="W1753" i="5"/>
  <c r="L1753" i="5"/>
  <c r="I1753" i="5"/>
  <c r="J1753" i="5"/>
  <c r="Y785" i="2" l="1"/>
  <c r="V786" i="2" s="1"/>
  <c r="L786" i="2"/>
  <c r="N786" i="2"/>
  <c r="I786" i="2"/>
  <c r="J786" i="2"/>
  <c r="E2051" i="2"/>
  <c r="F2050" i="2"/>
  <c r="G2050" i="2" s="1"/>
  <c r="K1753" i="5"/>
  <c r="X1753" i="5"/>
  <c r="M1753" i="5"/>
  <c r="H1754" i="5" s="1"/>
  <c r="Y1753" i="5"/>
  <c r="V1754" i="5" s="1"/>
  <c r="Z786" i="2" l="1"/>
  <c r="W786" i="2"/>
  <c r="Y786" i="2" s="1"/>
  <c r="E2052" i="2"/>
  <c r="F2051" i="2"/>
  <c r="G2051" i="2" s="1"/>
  <c r="K786" i="2"/>
  <c r="X786" i="2"/>
  <c r="M786" i="2"/>
  <c r="H787" i="2" s="1"/>
  <c r="L1754" i="5"/>
  <c r="I1754" i="5"/>
  <c r="J1754" i="5"/>
  <c r="W1754" i="5"/>
  <c r="Z1754" i="5"/>
  <c r="V787" i="2" l="1"/>
  <c r="L787" i="2"/>
  <c r="N787" i="2"/>
  <c r="J787" i="2"/>
  <c r="I787" i="2"/>
  <c r="E2053" i="2"/>
  <c r="F2052" i="2"/>
  <c r="G2052" i="2" s="1"/>
  <c r="K1754" i="5"/>
  <c r="X1754" i="5"/>
  <c r="Y1754" i="5" s="1"/>
  <c r="V1755" i="5" s="1"/>
  <c r="M1754" i="5"/>
  <c r="H1755" i="5" s="1"/>
  <c r="Z787" i="2" l="1"/>
  <c r="W787" i="2"/>
  <c r="X787" i="2"/>
  <c r="F2053" i="2"/>
  <c r="G2053" i="2" s="1"/>
  <c r="E2054" i="2"/>
  <c r="K787" i="2"/>
  <c r="M787" i="2" s="1"/>
  <c r="H788" i="2" s="1"/>
  <c r="Z1755" i="5"/>
  <c r="W1755" i="5"/>
  <c r="L1755" i="5"/>
  <c r="I1755" i="5"/>
  <c r="J1755" i="5"/>
  <c r="Y787" i="2" l="1"/>
  <c r="V788" i="2" s="1"/>
  <c r="L788" i="2"/>
  <c r="N788" i="2"/>
  <c r="I788" i="2"/>
  <c r="J788" i="2"/>
  <c r="F2054" i="2"/>
  <c r="G2054" i="2" s="1"/>
  <c r="E2055" i="2"/>
  <c r="K1755" i="5"/>
  <c r="X1755" i="5"/>
  <c r="M1755" i="5"/>
  <c r="H1756" i="5" s="1"/>
  <c r="Y1755" i="5"/>
  <c r="V1756" i="5" s="1"/>
  <c r="W788" i="2" l="1"/>
  <c r="Z788" i="2"/>
  <c r="E2056" i="2"/>
  <c r="F2055" i="2"/>
  <c r="G2055" i="2" s="1"/>
  <c r="K788" i="2"/>
  <c r="X788" i="2"/>
  <c r="M788" i="2"/>
  <c r="H789" i="2" s="1"/>
  <c r="L1756" i="5"/>
  <c r="J1756" i="5"/>
  <c r="I1756" i="5"/>
  <c r="W1756" i="5"/>
  <c r="Z1756" i="5"/>
  <c r="Y788" i="2" l="1"/>
  <c r="V789" i="2" s="1"/>
  <c r="N789" i="2"/>
  <c r="L789" i="2"/>
  <c r="X789" i="2" s="1"/>
  <c r="J789" i="2"/>
  <c r="I789" i="2"/>
  <c r="E2057" i="2"/>
  <c r="F2056" i="2"/>
  <c r="G2056" i="2" s="1"/>
  <c r="K1756" i="5"/>
  <c r="X1756" i="5"/>
  <c r="Y1756" i="5" s="1"/>
  <c r="V1757" i="5" s="1"/>
  <c r="M1756" i="5"/>
  <c r="H1757" i="5" s="1"/>
  <c r="W789" i="2" l="1"/>
  <c r="Z789" i="2"/>
  <c r="E2058" i="2"/>
  <c r="F2057" i="2"/>
  <c r="G2057" i="2" s="1"/>
  <c r="K789" i="2"/>
  <c r="M789" i="2" s="1"/>
  <c r="H790" i="2" s="1"/>
  <c r="Z1757" i="5"/>
  <c r="W1757" i="5"/>
  <c r="L1757" i="5"/>
  <c r="J1757" i="5"/>
  <c r="I1757" i="5"/>
  <c r="K1757" i="5" s="1"/>
  <c r="Y789" i="2" l="1"/>
  <c r="V790" i="2" s="1"/>
  <c r="L790" i="2"/>
  <c r="N790" i="2"/>
  <c r="I790" i="2"/>
  <c r="J790" i="2"/>
  <c r="E2059" i="2"/>
  <c r="F2058" i="2"/>
  <c r="G2058" i="2" s="1"/>
  <c r="X1757" i="5"/>
  <c r="M1757" i="5"/>
  <c r="H1758" i="5" s="1"/>
  <c r="Y1757" i="5"/>
  <c r="V1758" i="5" s="1"/>
  <c r="W790" i="2" l="1"/>
  <c r="Z790" i="2"/>
  <c r="E2060" i="2"/>
  <c r="F2059" i="2"/>
  <c r="G2059" i="2" s="1"/>
  <c r="K790" i="2"/>
  <c r="X790" i="2"/>
  <c r="M790" i="2"/>
  <c r="H791" i="2" s="1"/>
  <c r="L1758" i="5"/>
  <c r="I1758" i="5"/>
  <c r="J1758" i="5"/>
  <c r="W1758" i="5"/>
  <c r="Z1758" i="5"/>
  <c r="Y790" i="2" l="1"/>
  <c r="V791" i="2" s="1"/>
  <c r="L791" i="2"/>
  <c r="N791" i="2"/>
  <c r="I791" i="2"/>
  <c r="J791" i="2"/>
  <c r="F2060" i="2"/>
  <c r="G2060" i="2" s="1"/>
  <c r="E2061" i="2"/>
  <c r="X1758" i="5"/>
  <c r="Y1758" i="5" s="1"/>
  <c r="V1759" i="5" s="1"/>
  <c r="K1758" i="5"/>
  <c r="M1758" i="5" s="1"/>
  <c r="H1759" i="5" s="1"/>
  <c r="Z791" i="2" l="1"/>
  <c r="W791" i="2"/>
  <c r="Y791" i="2" s="1"/>
  <c r="E2062" i="2"/>
  <c r="F2061" i="2"/>
  <c r="G2061" i="2" s="1"/>
  <c r="K791" i="2"/>
  <c r="X791" i="2"/>
  <c r="M791" i="2"/>
  <c r="H792" i="2" s="1"/>
  <c r="L1759" i="5"/>
  <c r="J1759" i="5"/>
  <c r="I1759" i="5"/>
  <c r="Z1759" i="5"/>
  <c r="W1759" i="5"/>
  <c r="V792" i="2" l="1"/>
  <c r="N792" i="2"/>
  <c r="L792" i="2"/>
  <c r="X792" i="2" s="1"/>
  <c r="J792" i="2"/>
  <c r="I792" i="2"/>
  <c r="E2063" i="2"/>
  <c r="F2062" i="2"/>
  <c r="G2062" i="2" s="1"/>
  <c r="K1759" i="5"/>
  <c r="X1759" i="5"/>
  <c r="Y1759" i="5" s="1"/>
  <c r="V1760" i="5" s="1"/>
  <c r="M1759" i="5"/>
  <c r="H1760" i="5" s="1"/>
  <c r="W792" i="2" l="1"/>
  <c r="Y792" i="2" s="1"/>
  <c r="Z792" i="2"/>
  <c r="K792" i="2"/>
  <c r="M792" i="2" s="1"/>
  <c r="H793" i="2" s="1"/>
  <c r="L793" i="2" s="1"/>
  <c r="N793" i="2"/>
  <c r="I793" i="2"/>
  <c r="J793" i="2"/>
  <c r="E2064" i="2"/>
  <c r="F2063" i="2"/>
  <c r="G2063" i="2" s="1"/>
  <c r="V793" i="2"/>
  <c r="W1760" i="5"/>
  <c r="Z1760" i="5"/>
  <c r="L1760" i="5"/>
  <c r="J1760" i="5"/>
  <c r="I1760" i="5"/>
  <c r="F2064" i="2" l="1"/>
  <c r="G2064" i="2" s="1"/>
  <c r="E2065" i="2"/>
  <c r="Z793" i="2"/>
  <c r="W793" i="2"/>
  <c r="Y793" i="2" s="1"/>
  <c r="K793" i="2"/>
  <c r="X793" i="2"/>
  <c r="M793" i="2"/>
  <c r="H794" i="2" s="1"/>
  <c r="K1760" i="5"/>
  <c r="X1760" i="5"/>
  <c r="M1760" i="5"/>
  <c r="H1761" i="5" s="1"/>
  <c r="Y1760" i="5"/>
  <c r="V1761" i="5" s="1"/>
  <c r="V794" i="2" l="1"/>
  <c r="W794" i="2" s="1"/>
  <c r="L794" i="2"/>
  <c r="N794" i="2"/>
  <c r="I794" i="2"/>
  <c r="J794" i="2"/>
  <c r="F2065" i="2"/>
  <c r="G2065" i="2" s="1"/>
  <c r="E2066" i="2"/>
  <c r="Z1761" i="5"/>
  <c r="W1761" i="5"/>
  <c r="L1761" i="5"/>
  <c r="I1761" i="5"/>
  <c r="J1761" i="5"/>
  <c r="Z794" i="2" l="1"/>
  <c r="F2066" i="2"/>
  <c r="G2066" i="2" s="1"/>
  <c r="E2067" i="2"/>
  <c r="K794" i="2"/>
  <c r="M794" i="2"/>
  <c r="H795" i="2" s="1"/>
  <c r="X794" i="2"/>
  <c r="K1761" i="5"/>
  <c r="X1761" i="5"/>
  <c r="M1761" i="5"/>
  <c r="H1762" i="5" s="1"/>
  <c r="Y1761" i="5"/>
  <c r="V1762" i="5" s="1"/>
  <c r="Y794" i="2" l="1"/>
  <c r="V795" i="2" s="1"/>
  <c r="F2067" i="2"/>
  <c r="G2067" i="2" s="1"/>
  <c r="E2068" i="2"/>
  <c r="N795" i="2"/>
  <c r="L795" i="2"/>
  <c r="X795" i="2" s="1"/>
  <c r="I795" i="2"/>
  <c r="J795" i="2"/>
  <c r="W1762" i="5"/>
  <c r="Z1762" i="5"/>
  <c r="L1762" i="5"/>
  <c r="I1762" i="5"/>
  <c r="J1762" i="5"/>
  <c r="Z795" i="2" l="1"/>
  <c r="W795" i="2"/>
  <c r="Y795" i="2" s="1"/>
  <c r="V796" i="2" s="1"/>
  <c r="K795" i="2"/>
  <c r="M795" i="2" s="1"/>
  <c r="H796" i="2" s="1"/>
  <c r="F2068" i="2"/>
  <c r="G2068" i="2" s="1"/>
  <c r="E2069" i="2"/>
  <c r="K1762" i="5"/>
  <c r="X1762" i="5"/>
  <c r="M1762" i="5"/>
  <c r="H1763" i="5" s="1"/>
  <c r="Y1762" i="5"/>
  <c r="V1763" i="5" s="1"/>
  <c r="Z796" i="2" l="1"/>
  <c r="W796" i="2"/>
  <c r="E2070" i="2"/>
  <c r="F2069" i="2"/>
  <c r="G2069" i="2" s="1"/>
  <c r="L796" i="2"/>
  <c r="N796" i="2"/>
  <c r="I796" i="2"/>
  <c r="J796" i="2"/>
  <c r="L1763" i="5"/>
  <c r="I1763" i="5"/>
  <c r="J1763" i="5"/>
  <c r="Z1763" i="5"/>
  <c r="W1763" i="5"/>
  <c r="X796" i="2" l="1"/>
  <c r="E2071" i="2"/>
  <c r="F2070" i="2"/>
  <c r="G2070" i="2" s="1"/>
  <c r="K796" i="2"/>
  <c r="M796" i="2" s="1"/>
  <c r="H797" i="2" s="1"/>
  <c r="X1763" i="5"/>
  <c r="Y1763" i="5" s="1"/>
  <c r="V1764" i="5" s="1"/>
  <c r="K1763" i="5"/>
  <c r="M1763" i="5" s="1"/>
  <c r="H1764" i="5" s="1"/>
  <c r="Y796" i="2" l="1"/>
  <c r="V797" i="2" s="1"/>
  <c r="N797" i="2"/>
  <c r="L797" i="2"/>
  <c r="I797" i="2"/>
  <c r="J797" i="2"/>
  <c r="E2072" i="2"/>
  <c r="F2071" i="2"/>
  <c r="G2071" i="2" s="1"/>
  <c r="L1764" i="5"/>
  <c r="I1764" i="5"/>
  <c r="J1764" i="5"/>
  <c r="W1764" i="5"/>
  <c r="Z1764" i="5"/>
  <c r="Z797" i="2" l="1"/>
  <c r="W797" i="2"/>
  <c r="Y797" i="2" s="1"/>
  <c r="K797" i="2"/>
  <c r="E2073" i="2"/>
  <c r="F2072" i="2"/>
  <c r="G2072" i="2" s="1"/>
  <c r="X797" i="2"/>
  <c r="M797" i="2"/>
  <c r="H798" i="2" s="1"/>
  <c r="K1764" i="5"/>
  <c r="X1764" i="5"/>
  <c r="Y1764" i="5" s="1"/>
  <c r="V1765" i="5" s="1"/>
  <c r="M1764" i="5"/>
  <c r="H1765" i="5" s="1"/>
  <c r="V798" i="2" l="1"/>
  <c r="N798" i="2"/>
  <c r="L798" i="2"/>
  <c r="X798" i="2" s="1"/>
  <c r="J798" i="2"/>
  <c r="I798" i="2"/>
  <c r="F2073" i="2"/>
  <c r="G2073" i="2" s="1"/>
  <c r="E2074" i="2"/>
  <c r="Z1765" i="5"/>
  <c r="W1765" i="5"/>
  <c r="L1765" i="5"/>
  <c r="J1765" i="5"/>
  <c r="I1765" i="5"/>
  <c r="K1765" i="5" s="1"/>
  <c r="Z798" i="2" l="1"/>
  <c r="W798" i="2"/>
  <c r="E2075" i="2"/>
  <c r="F2074" i="2"/>
  <c r="G2074" i="2" s="1"/>
  <c r="K798" i="2"/>
  <c r="M798" i="2" s="1"/>
  <c r="H799" i="2" s="1"/>
  <c r="X1765" i="5"/>
  <c r="M1765" i="5"/>
  <c r="H1766" i="5" s="1"/>
  <c r="Y1765" i="5"/>
  <c r="V1766" i="5" s="1"/>
  <c r="Y798" i="2" l="1"/>
  <c r="V799" i="2" s="1"/>
  <c r="N799" i="2"/>
  <c r="L799" i="2"/>
  <c r="X799" i="2" s="1"/>
  <c r="J799" i="2"/>
  <c r="I799" i="2"/>
  <c r="K799" i="2" s="1"/>
  <c r="M799" i="2" s="1"/>
  <c r="H800" i="2" s="1"/>
  <c r="E2076" i="2"/>
  <c r="F2075" i="2"/>
  <c r="G2075" i="2" s="1"/>
  <c r="L1766" i="5"/>
  <c r="I1766" i="5"/>
  <c r="J1766" i="5"/>
  <c r="W1766" i="5"/>
  <c r="Z1766" i="5"/>
  <c r="Z799" i="2" l="1"/>
  <c r="W799" i="2"/>
  <c r="Y799" i="2" s="1"/>
  <c r="V800" i="2" s="1"/>
  <c r="F2076" i="2"/>
  <c r="G2076" i="2" s="1"/>
  <c r="E2077" i="2"/>
  <c r="L800" i="2"/>
  <c r="N800" i="2"/>
  <c r="I800" i="2"/>
  <c r="J800" i="2"/>
  <c r="K1766" i="5"/>
  <c r="X1766" i="5"/>
  <c r="Y1766" i="5" s="1"/>
  <c r="V1767" i="5" s="1"/>
  <c r="M1766" i="5"/>
  <c r="H1767" i="5" s="1"/>
  <c r="Z800" i="2" l="1"/>
  <c r="W800" i="2"/>
  <c r="X800" i="2"/>
  <c r="F2077" i="2"/>
  <c r="G2077" i="2" s="1"/>
  <c r="E2078" i="2"/>
  <c r="K800" i="2"/>
  <c r="M800" i="2" s="1"/>
  <c r="H801" i="2" s="1"/>
  <c r="Z1767" i="5"/>
  <c r="W1767" i="5"/>
  <c r="L1767" i="5"/>
  <c r="J1767" i="5"/>
  <c r="I1767" i="5"/>
  <c r="Y800" i="2" l="1"/>
  <c r="V801" i="2" s="1"/>
  <c r="N801" i="2"/>
  <c r="L801" i="2"/>
  <c r="J801" i="2"/>
  <c r="I801" i="2"/>
  <c r="E2079" i="2"/>
  <c r="F2078" i="2"/>
  <c r="G2078" i="2" s="1"/>
  <c r="K1767" i="5"/>
  <c r="X1767" i="5"/>
  <c r="Y1767" i="5" s="1"/>
  <c r="V1768" i="5" s="1"/>
  <c r="M1767" i="5"/>
  <c r="H1768" i="5" s="1"/>
  <c r="Z801" i="2" l="1"/>
  <c r="W801" i="2"/>
  <c r="Y801" i="2" s="1"/>
  <c r="K801" i="2"/>
  <c r="E2080" i="2"/>
  <c r="F2079" i="2"/>
  <c r="G2079" i="2" s="1"/>
  <c r="X801" i="2"/>
  <c r="M801" i="2"/>
  <c r="H802" i="2" s="1"/>
  <c r="W1768" i="5"/>
  <c r="Z1768" i="5"/>
  <c r="L1768" i="5"/>
  <c r="I1768" i="5"/>
  <c r="J1768" i="5"/>
  <c r="V802" i="2" l="1"/>
  <c r="L802" i="2"/>
  <c r="N802" i="2"/>
  <c r="I802" i="2"/>
  <c r="J802" i="2"/>
  <c r="F2080" i="2"/>
  <c r="G2080" i="2" s="1"/>
  <c r="E2081" i="2"/>
  <c r="X1768" i="5"/>
  <c r="K1768" i="5"/>
  <c r="M1768" i="5" s="1"/>
  <c r="H1769" i="5" s="1"/>
  <c r="Y1768" i="5"/>
  <c r="V1769" i="5" s="1"/>
  <c r="Z802" i="2" l="1"/>
  <c r="W802" i="2"/>
  <c r="Y802" i="2" s="1"/>
  <c r="F2081" i="2"/>
  <c r="G2081" i="2" s="1"/>
  <c r="E2082" i="2"/>
  <c r="K802" i="2"/>
  <c r="M802" i="2"/>
  <c r="H803" i="2" s="1"/>
  <c r="X802" i="2"/>
  <c r="L1769" i="5"/>
  <c r="J1769" i="5"/>
  <c r="I1769" i="5"/>
  <c r="Z1769" i="5"/>
  <c r="W1769" i="5"/>
  <c r="V803" i="2" l="1"/>
  <c r="L803" i="2"/>
  <c r="N803" i="2"/>
  <c r="J803" i="2"/>
  <c r="I803" i="2"/>
  <c r="F2082" i="2"/>
  <c r="G2082" i="2" s="1"/>
  <c r="E2083" i="2"/>
  <c r="Z803" i="2"/>
  <c r="W803" i="2"/>
  <c r="K1769" i="5"/>
  <c r="X1769" i="5"/>
  <c r="Y1769" i="5" s="1"/>
  <c r="V1770" i="5" s="1"/>
  <c r="M1769" i="5"/>
  <c r="H1770" i="5" s="1"/>
  <c r="K803" i="2" l="1"/>
  <c r="E2084" i="2"/>
  <c r="F2083" i="2"/>
  <c r="G2083" i="2" s="1"/>
  <c r="M803" i="2"/>
  <c r="H804" i="2" s="1"/>
  <c r="X803" i="2"/>
  <c r="Y803" i="2" s="1"/>
  <c r="W1770" i="5"/>
  <c r="Z1770" i="5"/>
  <c r="L1770" i="5"/>
  <c r="J1770" i="5"/>
  <c r="I1770" i="5"/>
  <c r="V804" i="2" l="1"/>
  <c r="L804" i="2"/>
  <c r="N804" i="2"/>
  <c r="I804" i="2"/>
  <c r="J804" i="2"/>
  <c r="E2085" i="2"/>
  <c r="F2084" i="2"/>
  <c r="G2084" i="2" s="1"/>
  <c r="K1770" i="5"/>
  <c r="X1770" i="5"/>
  <c r="M1770" i="5"/>
  <c r="H1771" i="5" s="1"/>
  <c r="Y1770" i="5"/>
  <c r="V1771" i="5" s="1"/>
  <c r="W804" i="2" l="1"/>
  <c r="Z804" i="2"/>
  <c r="F2085" i="2"/>
  <c r="G2085" i="2" s="1"/>
  <c r="E2086" i="2"/>
  <c r="K804" i="2"/>
  <c r="X804" i="2"/>
  <c r="M804" i="2"/>
  <c r="H805" i="2" s="1"/>
  <c r="L1771" i="5"/>
  <c r="I1771" i="5"/>
  <c r="J1771" i="5"/>
  <c r="Z1771" i="5"/>
  <c r="W1771" i="5"/>
  <c r="Y804" i="2" l="1"/>
  <c r="V805" i="2" s="1"/>
  <c r="W805" i="2" s="1"/>
  <c r="Y805" i="2" s="1"/>
  <c r="E2087" i="2"/>
  <c r="F2086" i="2"/>
  <c r="G2086" i="2" s="1"/>
  <c r="N805" i="2"/>
  <c r="L805" i="2"/>
  <c r="X805" i="2" s="1"/>
  <c r="J805" i="2"/>
  <c r="I805" i="2"/>
  <c r="K1771" i="5"/>
  <c r="X1771" i="5"/>
  <c r="Y1771" i="5" s="1"/>
  <c r="V1772" i="5" s="1"/>
  <c r="M1771" i="5"/>
  <c r="H1772" i="5" s="1"/>
  <c r="Z805" i="2" l="1"/>
  <c r="K805" i="2"/>
  <c r="M805" i="2" s="1"/>
  <c r="H806" i="2" s="1"/>
  <c r="L806" i="2" s="1"/>
  <c r="J806" i="2"/>
  <c r="I806" i="2"/>
  <c r="F2087" i="2"/>
  <c r="G2087" i="2" s="1"/>
  <c r="E2088" i="2"/>
  <c r="V806" i="2"/>
  <c r="W1772" i="5"/>
  <c r="Z1772" i="5"/>
  <c r="L1772" i="5"/>
  <c r="I1772" i="5"/>
  <c r="J1772" i="5"/>
  <c r="N806" i="2" l="1"/>
  <c r="K806" i="2"/>
  <c r="Z806" i="2"/>
  <c r="W806" i="2"/>
  <c r="Y806" i="2" s="1"/>
  <c r="F2088" i="2"/>
  <c r="G2088" i="2" s="1"/>
  <c r="E2089" i="2"/>
  <c r="M806" i="2"/>
  <c r="H807" i="2" s="1"/>
  <c r="X806" i="2"/>
  <c r="X1772" i="5"/>
  <c r="K1772" i="5"/>
  <c r="M1772" i="5" s="1"/>
  <c r="H1773" i="5" s="1"/>
  <c r="Y1772" i="5"/>
  <c r="V1773" i="5" s="1"/>
  <c r="E2090" i="2" l="1"/>
  <c r="F2089" i="2"/>
  <c r="G2089" i="2" s="1"/>
  <c r="N807" i="2"/>
  <c r="L807" i="2"/>
  <c r="X807" i="2" s="1"/>
  <c r="J807" i="2"/>
  <c r="I807" i="2"/>
  <c r="K807" i="2" s="1"/>
  <c r="M807" i="2" s="1"/>
  <c r="H808" i="2" s="1"/>
  <c r="V807" i="2"/>
  <c r="L1773" i="5"/>
  <c r="I1773" i="5"/>
  <c r="J1773" i="5"/>
  <c r="Z1773" i="5"/>
  <c r="W1773" i="5"/>
  <c r="W807" i="2" l="1"/>
  <c r="Y807" i="2" s="1"/>
  <c r="Z807" i="2"/>
  <c r="N808" i="2"/>
  <c r="L808" i="2"/>
  <c r="J808" i="2"/>
  <c r="I808" i="2"/>
  <c r="F2090" i="2"/>
  <c r="G2090" i="2" s="1"/>
  <c r="E2091" i="2"/>
  <c r="K1773" i="5"/>
  <c r="X1773" i="5"/>
  <c r="Y1773" i="5" s="1"/>
  <c r="V1774" i="5" s="1"/>
  <c r="M1773" i="5"/>
  <c r="H1774" i="5" s="1"/>
  <c r="V808" i="2" l="1"/>
  <c r="K808" i="2"/>
  <c r="E2092" i="2"/>
  <c r="F2091" i="2"/>
  <c r="G2091" i="2" s="1"/>
  <c r="X808" i="2"/>
  <c r="M808" i="2"/>
  <c r="H809" i="2" s="1"/>
  <c r="W1774" i="5"/>
  <c r="Z1774" i="5"/>
  <c r="L1774" i="5"/>
  <c r="J1774" i="5"/>
  <c r="I1774" i="5"/>
  <c r="Z808" i="2" l="1"/>
  <c r="W808" i="2"/>
  <c r="Y808" i="2" s="1"/>
  <c r="N809" i="2"/>
  <c r="L809" i="2"/>
  <c r="I809" i="2"/>
  <c r="J809" i="2"/>
  <c r="F2092" i="2"/>
  <c r="G2092" i="2" s="1"/>
  <c r="E2093" i="2"/>
  <c r="K1774" i="5"/>
  <c r="X1774" i="5"/>
  <c r="M1774" i="5"/>
  <c r="H1775" i="5" s="1"/>
  <c r="Y1774" i="5"/>
  <c r="V1775" i="5" s="1"/>
  <c r="V809" i="2" l="1"/>
  <c r="E2094" i="2"/>
  <c r="F2093" i="2"/>
  <c r="G2093" i="2" s="1"/>
  <c r="X809" i="2"/>
  <c r="K809" i="2"/>
  <c r="M809" i="2" s="1"/>
  <c r="H810" i="2" s="1"/>
  <c r="Z1775" i="5"/>
  <c r="W1775" i="5"/>
  <c r="L1775" i="5"/>
  <c r="I1775" i="5"/>
  <c r="J1775" i="5"/>
  <c r="Z809" i="2" l="1"/>
  <c r="W809" i="2"/>
  <c r="L810" i="2"/>
  <c r="N810" i="2"/>
  <c r="J810" i="2"/>
  <c r="I810" i="2"/>
  <c r="F2094" i="2"/>
  <c r="G2094" i="2" s="1"/>
  <c r="E2095" i="2"/>
  <c r="K1775" i="5"/>
  <c r="X1775" i="5"/>
  <c r="Y1775" i="5" s="1"/>
  <c r="V1776" i="5" s="1"/>
  <c r="M1775" i="5"/>
  <c r="H1776" i="5" s="1"/>
  <c r="Y809" i="2" l="1"/>
  <c r="V810" i="2" s="1"/>
  <c r="K810" i="2"/>
  <c r="E2096" i="2"/>
  <c r="F2095" i="2"/>
  <c r="G2095" i="2" s="1"/>
  <c r="M810" i="2"/>
  <c r="H811" i="2" s="1"/>
  <c r="X810" i="2"/>
  <c r="Z1776" i="5"/>
  <c r="W1776" i="5"/>
  <c r="L1776" i="5"/>
  <c r="I1776" i="5"/>
  <c r="J1776" i="5"/>
  <c r="Z810" i="2" l="1"/>
  <c r="W810" i="2"/>
  <c r="Y810" i="2" s="1"/>
  <c r="V811" i="2" s="1"/>
  <c r="N811" i="2"/>
  <c r="L811" i="2"/>
  <c r="I811" i="2"/>
  <c r="J811" i="2"/>
  <c r="F2096" i="2"/>
  <c r="G2096" i="2" s="1"/>
  <c r="E2097" i="2"/>
  <c r="K1776" i="5"/>
  <c r="X1776" i="5"/>
  <c r="Y1776" i="5" s="1"/>
  <c r="V1777" i="5" s="1"/>
  <c r="M1776" i="5"/>
  <c r="H1777" i="5" s="1"/>
  <c r="Z811" i="2" l="1"/>
  <c r="W811" i="2"/>
  <c r="E2098" i="2"/>
  <c r="F2097" i="2"/>
  <c r="G2097" i="2" s="1"/>
  <c r="K811" i="2"/>
  <c r="M811" i="2"/>
  <c r="H812" i="2" s="1"/>
  <c r="X811" i="2"/>
  <c r="Z1777" i="5"/>
  <c r="W1777" i="5"/>
  <c r="L1777" i="5"/>
  <c r="I1777" i="5"/>
  <c r="J1777" i="5"/>
  <c r="Y811" i="2" l="1"/>
  <c r="V812" i="2" s="1"/>
  <c r="Z812" i="2" s="1"/>
  <c r="L812" i="2"/>
  <c r="N812" i="2"/>
  <c r="I812" i="2"/>
  <c r="J812" i="2"/>
  <c r="E2099" i="2"/>
  <c r="F2098" i="2"/>
  <c r="G2098" i="2" s="1"/>
  <c r="K1777" i="5"/>
  <c r="X1777" i="5"/>
  <c r="M1777" i="5"/>
  <c r="H1778" i="5" s="1"/>
  <c r="Y1777" i="5"/>
  <c r="V1778" i="5" s="1"/>
  <c r="W812" i="2" l="1"/>
  <c r="X812" i="2"/>
  <c r="E2100" i="2"/>
  <c r="F2099" i="2"/>
  <c r="G2099" i="2" s="1"/>
  <c r="K812" i="2"/>
  <c r="M812" i="2" s="1"/>
  <c r="H813" i="2" s="1"/>
  <c r="L1778" i="5"/>
  <c r="I1778" i="5"/>
  <c r="J1778" i="5"/>
  <c r="W1778" i="5"/>
  <c r="Z1778" i="5"/>
  <c r="Y812" i="2" l="1"/>
  <c r="V813" i="2" s="1"/>
  <c r="N813" i="2"/>
  <c r="L813" i="2"/>
  <c r="X813" i="2" s="1"/>
  <c r="J813" i="2"/>
  <c r="I813" i="2"/>
  <c r="E2101" i="2"/>
  <c r="F2100" i="2"/>
  <c r="G2100" i="2" s="1"/>
  <c r="K1778" i="5"/>
  <c r="X1778" i="5"/>
  <c r="Y1778" i="5" s="1"/>
  <c r="V1779" i="5" s="1"/>
  <c r="M1778" i="5"/>
  <c r="H1779" i="5" s="1"/>
  <c r="W813" i="2" l="1"/>
  <c r="Y813" i="2" s="1"/>
  <c r="V814" i="2" s="1"/>
  <c r="Z813" i="2"/>
  <c r="K813" i="2"/>
  <c r="M813" i="2" s="1"/>
  <c r="H814" i="2" s="1"/>
  <c r="F2101" i="2"/>
  <c r="G2101" i="2" s="1"/>
  <c r="E2102" i="2"/>
  <c r="L814" i="2"/>
  <c r="N814" i="2"/>
  <c r="J814" i="2"/>
  <c r="I814" i="2"/>
  <c r="Z1779" i="5"/>
  <c r="W1779" i="5"/>
  <c r="L1779" i="5"/>
  <c r="I1779" i="5"/>
  <c r="J1779" i="5"/>
  <c r="Z814" i="2" l="1"/>
  <c r="W814" i="2"/>
  <c r="Y814" i="2" s="1"/>
  <c r="K814" i="2"/>
  <c r="M814" i="2"/>
  <c r="H815" i="2" s="1"/>
  <c r="X814" i="2"/>
  <c r="E2103" i="2"/>
  <c r="F2102" i="2"/>
  <c r="G2102" i="2" s="1"/>
  <c r="K1779" i="5"/>
  <c r="X1779" i="5"/>
  <c r="Y1779" i="5" s="1"/>
  <c r="V1780" i="5" s="1"/>
  <c r="M1779" i="5"/>
  <c r="H1780" i="5" s="1"/>
  <c r="V815" i="2" l="1"/>
  <c r="W815" i="2" s="1"/>
  <c r="F2103" i="2"/>
  <c r="G2103" i="2" s="1"/>
  <c r="E2104" i="2"/>
  <c r="N815" i="2"/>
  <c r="L815" i="2"/>
  <c r="I815" i="2"/>
  <c r="J815" i="2"/>
  <c r="W1780" i="5"/>
  <c r="Z1780" i="5"/>
  <c r="L1780" i="5"/>
  <c r="I1780" i="5"/>
  <c r="J1780" i="5"/>
  <c r="Z815" i="2" l="1"/>
  <c r="X815" i="2"/>
  <c r="E2105" i="2"/>
  <c r="F2104" i="2"/>
  <c r="G2104" i="2" s="1"/>
  <c r="K815" i="2"/>
  <c r="M815" i="2" s="1"/>
  <c r="H816" i="2" s="1"/>
  <c r="K1780" i="5"/>
  <c r="X1780" i="5"/>
  <c r="M1780" i="5"/>
  <c r="H1781" i="5" s="1"/>
  <c r="Y1780" i="5"/>
  <c r="V1781" i="5" s="1"/>
  <c r="Y815" i="2" l="1"/>
  <c r="V816" i="2" s="1"/>
  <c r="L816" i="2"/>
  <c r="N816" i="2"/>
  <c r="J816" i="2"/>
  <c r="I816" i="2"/>
  <c r="E2106" i="2"/>
  <c r="F2105" i="2"/>
  <c r="G2105" i="2" s="1"/>
  <c r="L1781" i="5"/>
  <c r="I1781" i="5"/>
  <c r="J1781" i="5"/>
  <c r="Z1781" i="5"/>
  <c r="W1781" i="5"/>
  <c r="Z816" i="2" l="1"/>
  <c r="W816" i="2"/>
  <c r="Y816" i="2" s="1"/>
  <c r="K816" i="2"/>
  <c r="E2107" i="2"/>
  <c r="F2106" i="2"/>
  <c r="G2106" i="2" s="1"/>
  <c r="X816" i="2"/>
  <c r="M816" i="2"/>
  <c r="H817" i="2" s="1"/>
  <c r="K1781" i="5"/>
  <c r="X1781" i="5"/>
  <c r="Y1781" i="5" s="1"/>
  <c r="V1782" i="5" s="1"/>
  <c r="M1781" i="5"/>
  <c r="H1782" i="5" s="1"/>
  <c r="V817" i="2" l="1"/>
  <c r="N817" i="2"/>
  <c r="L817" i="2"/>
  <c r="X817" i="2" s="1"/>
  <c r="J817" i="2"/>
  <c r="I817" i="2"/>
  <c r="E2108" i="2"/>
  <c r="F2107" i="2"/>
  <c r="G2107" i="2" s="1"/>
  <c r="W1782" i="5"/>
  <c r="Z1782" i="5"/>
  <c r="L1782" i="5"/>
  <c r="J1782" i="5"/>
  <c r="I1782" i="5"/>
  <c r="Z817" i="2" l="1"/>
  <c r="W817" i="2"/>
  <c r="K817" i="2"/>
  <c r="M817" i="2" s="1"/>
  <c r="H818" i="2" s="1"/>
  <c r="F2108" i="2"/>
  <c r="G2108" i="2" s="1"/>
  <c r="E2109" i="2"/>
  <c r="L818" i="2"/>
  <c r="N818" i="2"/>
  <c r="I818" i="2"/>
  <c r="J818" i="2"/>
  <c r="K1782" i="5"/>
  <c r="X1782" i="5"/>
  <c r="Y1782" i="5" s="1"/>
  <c r="V1783" i="5" s="1"/>
  <c r="M1782" i="5"/>
  <c r="H1783" i="5" s="1"/>
  <c r="Y817" i="2" l="1"/>
  <c r="V818" i="2" s="1"/>
  <c r="K818" i="2"/>
  <c r="E2110" i="2"/>
  <c r="F2109" i="2"/>
  <c r="G2109" i="2" s="1"/>
  <c r="M818" i="2"/>
  <c r="H819" i="2" s="1"/>
  <c r="X818" i="2"/>
  <c r="L1783" i="5"/>
  <c r="I1783" i="5"/>
  <c r="J1783" i="5"/>
  <c r="Z1783" i="5"/>
  <c r="W1783" i="5"/>
  <c r="W818" i="2" l="1"/>
  <c r="Y818" i="2" s="1"/>
  <c r="V819" i="2" s="1"/>
  <c r="Z818" i="2"/>
  <c r="N819" i="2"/>
  <c r="L819" i="2"/>
  <c r="X819" i="2" s="1"/>
  <c r="I819" i="2"/>
  <c r="J819" i="2"/>
  <c r="E2111" i="2"/>
  <c r="F2110" i="2"/>
  <c r="G2110" i="2" s="1"/>
  <c r="K1783" i="5"/>
  <c r="X1783" i="5"/>
  <c r="Y1783" i="5" s="1"/>
  <c r="V1784" i="5" s="1"/>
  <c r="M1783" i="5"/>
  <c r="H1784" i="5" s="1"/>
  <c r="F2111" i="2" l="1"/>
  <c r="G2111" i="2" s="1"/>
  <c r="E2112" i="2"/>
  <c r="K819" i="2"/>
  <c r="M819" i="2" s="1"/>
  <c r="H820" i="2" s="1"/>
  <c r="Z819" i="2"/>
  <c r="W819" i="2"/>
  <c r="Y819" i="2" s="1"/>
  <c r="Z1784" i="5"/>
  <c r="W1784" i="5"/>
  <c r="L1784" i="5"/>
  <c r="J1784" i="5"/>
  <c r="I1784" i="5"/>
  <c r="V820" i="2" l="1"/>
  <c r="E2113" i="2"/>
  <c r="F2112" i="2"/>
  <c r="G2112" i="2" s="1"/>
  <c r="N820" i="2"/>
  <c r="L820" i="2"/>
  <c r="X820" i="2" s="1"/>
  <c r="I820" i="2"/>
  <c r="J820" i="2"/>
  <c r="K1784" i="5"/>
  <c r="X1784" i="5"/>
  <c r="Y1784" i="5" s="1"/>
  <c r="V1785" i="5" s="1"/>
  <c r="M1784" i="5"/>
  <c r="H1785" i="5" s="1"/>
  <c r="W820" i="2" l="1"/>
  <c r="Z820" i="2"/>
  <c r="K820" i="2"/>
  <c r="M820" i="2" s="1"/>
  <c r="H821" i="2" s="1"/>
  <c r="F2113" i="2"/>
  <c r="G2113" i="2" s="1"/>
  <c r="E2114" i="2"/>
  <c r="Z1785" i="5"/>
  <c r="W1785" i="5"/>
  <c r="L1785" i="5"/>
  <c r="J1785" i="5"/>
  <c r="I1785" i="5"/>
  <c r="Y820" i="2" l="1"/>
  <c r="V821" i="2" s="1"/>
  <c r="F2114" i="2"/>
  <c r="G2114" i="2" s="1"/>
  <c r="E2115" i="2"/>
  <c r="L821" i="2"/>
  <c r="N821" i="2"/>
  <c r="J821" i="2"/>
  <c r="I821" i="2"/>
  <c r="K1785" i="5"/>
  <c r="X1785" i="5"/>
  <c r="M1785" i="5"/>
  <c r="H1786" i="5" s="1"/>
  <c r="Y1785" i="5"/>
  <c r="V1786" i="5" s="1"/>
  <c r="W821" i="2" l="1"/>
  <c r="Z821" i="2"/>
  <c r="K821" i="2"/>
  <c r="X821" i="2"/>
  <c r="M821" i="2"/>
  <c r="H822" i="2" s="1"/>
  <c r="E2116" i="2"/>
  <c r="F2115" i="2"/>
  <c r="G2115" i="2" s="1"/>
  <c r="L1786" i="5"/>
  <c r="J1786" i="5"/>
  <c r="I1786" i="5"/>
  <c r="W1786" i="5"/>
  <c r="Z1786" i="5"/>
  <c r="Y821" i="2" l="1"/>
  <c r="V822" i="2" s="1"/>
  <c r="N822" i="2"/>
  <c r="L822" i="2"/>
  <c r="J822" i="2"/>
  <c r="I822" i="2"/>
  <c r="E2117" i="2"/>
  <c r="F2116" i="2"/>
  <c r="G2116" i="2" s="1"/>
  <c r="K1786" i="5"/>
  <c r="X1786" i="5"/>
  <c r="Y1786" i="5" s="1"/>
  <c r="V1787" i="5" s="1"/>
  <c r="M1786" i="5"/>
  <c r="H1787" i="5" s="1"/>
  <c r="Z822" i="2" l="1"/>
  <c r="W822" i="2"/>
  <c r="Y822" i="2" s="1"/>
  <c r="K822" i="2"/>
  <c r="E2118" i="2"/>
  <c r="F2117" i="2"/>
  <c r="G2117" i="2" s="1"/>
  <c r="M822" i="2"/>
  <c r="H823" i="2" s="1"/>
  <c r="X822" i="2"/>
  <c r="Z1787" i="5"/>
  <c r="W1787" i="5"/>
  <c r="L1787" i="5"/>
  <c r="I1787" i="5"/>
  <c r="J1787" i="5"/>
  <c r="V823" i="2" l="1"/>
  <c r="W823" i="2"/>
  <c r="Z823" i="2"/>
  <c r="L823" i="2"/>
  <c r="N823" i="2"/>
  <c r="J823" i="2"/>
  <c r="I823" i="2"/>
  <c r="E2119" i="2"/>
  <c r="F2118" i="2"/>
  <c r="G2118" i="2" s="1"/>
  <c r="K1787" i="5"/>
  <c r="X1787" i="5"/>
  <c r="Y1787" i="5" s="1"/>
  <c r="V1788" i="5" s="1"/>
  <c r="M1787" i="5"/>
  <c r="H1788" i="5" s="1"/>
  <c r="K823" i="2" l="1"/>
  <c r="X823" i="2"/>
  <c r="M823" i="2"/>
  <c r="H824" i="2" s="1"/>
  <c r="F2119" i="2"/>
  <c r="G2119" i="2" s="1"/>
  <c r="E2120" i="2"/>
  <c r="W1788" i="5"/>
  <c r="Z1788" i="5"/>
  <c r="L1788" i="5"/>
  <c r="I1788" i="5"/>
  <c r="J1788" i="5"/>
  <c r="Y823" i="2" l="1"/>
  <c r="V824" i="2" s="1"/>
  <c r="E2121" i="2"/>
  <c r="F2120" i="2"/>
  <c r="G2120" i="2" s="1"/>
  <c r="N824" i="2"/>
  <c r="L824" i="2"/>
  <c r="J824" i="2"/>
  <c r="I824" i="2"/>
  <c r="X1788" i="5"/>
  <c r="K1788" i="5"/>
  <c r="M1788" i="5" s="1"/>
  <c r="H1789" i="5" s="1"/>
  <c r="Y1788" i="5"/>
  <c r="V1789" i="5" s="1"/>
  <c r="Z824" i="2" l="1"/>
  <c r="W824" i="2"/>
  <c r="Y824" i="2" s="1"/>
  <c r="X824" i="2"/>
  <c r="K824" i="2"/>
  <c r="M824" i="2" s="1"/>
  <c r="H825" i="2" s="1"/>
  <c r="F2121" i="2"/>
  <c r="G2121" i="2" s="1"/>
  <c r="E2122" i="2"/>
  <c r="L1789" i="5"/>
  <c r="I1789" i="5"/>
  <c r="J1789" i="5"/>
  <c r="Z1789" i="5"/>
  <c r="W1789" i="5"/>
  <c r="V825" i="2" l="1"/>
  <c r="N825" i="2"/>
  <c r="L825" i="2"/>
  <c r="J825" i="2"/>
  <c r="I825" i="2"/>
  <c r="E2123" i="2"/>
  <c r="F2122" i="2"/>
  <c r="G2122" i="2" s="1"/>
  <c r="W825" i="2"/>
  <c r="Z825" i="2"/>
  <c r="K1789" i="5"/>
  <c r="X1789" i="5"/>
  <c r="Y1789" i="5" s="1"/>
  <c r="V1790" i="5" s="1"/>
  <c r="M1789" i="5"/>
  <c r="H1790" i="5" s="1"/>
  <c r="F2123" i="2" l="1"/>
  <c r="G2123" i="2" s="1"/>
  <c r="E2124" i="2"/>
  <c r="K825" i="2"/>
  <c r="X825" i="2"/>
  <c r="Y825" i="2" s="1"/>
  <c r="M825" i="2"/>
  <c r="H826" i="2" s="1"/>
  <c r="W1790" i="5"/>
  <c r="Z1790" i="5"/>
  <c r="L1790" i="5"/>
  <c r="I1790" i="5"/>
  <c r="J1790" i="5"/>
  <c r="V826" i="2" l="1"/>
  <c r="L826" i="2"/>
  <c r="N826" i="2"/>
  <c r="I826" i="2"/>
  <c r="J826" i="2"/>
  <c r="F2124" i="2"/>
  <c r="G2124" i="2" s="1"/>
  <c r="E2125" i="2"/>
  <c r="K1790" i="5"/>
  <c r="X1790" i="5"/>
  <c r="M1790" i="5"/>
  <c r="H1791" i="5" s="1"/>
  <c r="Y1790" i="5"/>
  <c r="V1791" i="5" s="1"/>
  <c r="W826" i="2" l="1"/>
  <c r="Z826" i="2"/>
  <c r="E2126" i="2"/>
  <c r="F2125" i="2"/>
  <c r="G2125" i="2" s="1"/>
  <c r="X826" i="2"/>
  <c r="K826" i="2"/>
  <c r="M826" i="2" s="1"/>
  <c r="H827" i="2" s="1"/>
  <c r="Z1791" i="5"/>
  <c r="W1791" i="5"/>
  <c r="L1791" i="5"/>
  <c r="I1791" i="5"/>
  <c r="J1791" i="5"/>
  <c r="Y826" i="2" l="1"/>
  <c r="V827" i="2" s="1"/>
  <c r="L827" i="2"/>
  <c r="N827" i="2"/>
  <c r="J827" i="2"/>
  <c r="I827" i="2"/>
  <c r="F2126" i="2"/>
  <c r="G2126" i="2" s="1"/>
  <c r="E2127" i="2"/>
  <c r="K1791" i="5"/>
  <c r="X1791" i="5"/>
  <c r="Y1791" i="5" s="1"/>
  <c r="V1792" i="5" s="1"/>
  <c r="M1791" i="5"/>
  <c r="H1792" i="5" s="1"/>
  <c r="Z827" i="2" l="1"/>
  <c r="W827" i="2"/>
  <c r="Y827" i="2" s="1"/>
  <c r="K827" i="2"/>
  <c r="E2128" i="2"/>
  <c r="F2127" i="2"/>
  <c r="G2127" i="2" s="1"/>
  <c r="M827" i="2"/>
  <c r="H828" i="2" s="1"/>
  <c r="X827" i="2"/>
  <c r="Z1792" i="5"/>
  <c r="W1792" i="5"/>
  <c r="L1792" i="5"/>
  <c r="I1792" i="5"/>
  <c r="J1792" i="5"/>
  <c r="V828" i="2" l="1"/>
  <c r="L828" i="2"/>
  <c r="N828" i="2"/>
  <c r="I828" i="2"/>
  <c r="J828" i="2"/>
  <c r="E2129" i="2"/>
  <c r="F2128" i="2"/>
  <c r="G2128" i="2" s="1"/>
  <c r="K1792" i="5"/>
  <c r="X1792" i="5"/>
  <c r="M1792" i="5"/>
  <c r="H1793" i="5" s="1"/>
  <c r="Y1792" i="5"/>
  <c r="V1793" i="5" s="1"/>
  <c r="W828" i="2" l="1"/>
  <c r="Z828" i="2"/>
  <c r="E2130" i="2"/>
  <c r="F2129" i="2"/>
  <c r="G2129" i="2" s="1"/>
  <c r="K828" i="2"/>
  <c r="X828" i="2"/>
  <c r="M828" i="2"/>
  <c r="H829" i="2" s="1"/>
  <c r="L1793" i="5"/>
  <c r="I1793" i="5"/>
  <c r="J1793" i="5"/>
  <c r="Z1793" i="5"/>
  <c r="W1793" i="5"/>
  <c r="Y828" i="2" l="1"/>
  <c r="V829" i="2" s="1"/>
  <c r="N829" i="2"/>
  <c r="L829" i="2"/>
  <c r="X829" i="2" s="1"/>
  <c r="J829" i="2"/>
  <c r="I829" i="2"/>
  <c r="K829" i="2" s="1"/>
  <c r="M829" i="2" s="1"/>
  <c r="H830" i="2" s="1"/>
  <c r="E2131" i="2"/>
  <c r="F2130" i="2"/>
  <c r="G2130" i="2" s="1"/>
  <c r="K1793" i="5"/>
  <c r="X1793" i="5"/>
  <c r="Y1793" i="5" s="1"/>
  <c r="V1794" i="5" s="1"/>
  <c r="M1793" i="5"/>
  <c r="H1794" i="5" s="1"/>
  <c r="W829" i="2" l="1"/>
  <c r="Y829" i="2" s="1"/>
  <c r="V830" i="2" s="1"/>
  <c r="Z829" i="2"/>
  <c r="E2132" i="2"/>
  <c r="F2131" i="2"/>
  <c r="G2131" i="2" s="1"/>
  <c r="L830" i="2"/>
  <c r="N830" i="2"/>
  <c r="J830" i="2"/>
  <c r="I830" i="2"/>
  <c r="W1794" i="5"/>
  <c r="Z1794" i="5"/>
  <c r="L1794" i="5"/>
  <c r="I1794" i="5"/>
  <c r="J1794" i="5"/>
  <c r="Z830" i="2" l="1"/>
  <c r="W830" i="2"/>
  <c r="Y830" i="2" s="1"/>
  <c r="K830" i="2"/>
  <c r="X830" i="2"/>
  <c r="M830" i="2"/>
  <c r="H831" i="2" s="1"/>
  <c r="F2132" i="2"/>
  <c r="G2132" i="2" s="1"/>
  <c r="E2133" i="2"/>
  <c r="X1794" i="5"/>
  <c r="K1794" i="5"/>
  <c r="M1794" i="5" s="1"/>
  <c r="H1795" i="5" s="1"/>
  <c r="Y1794" i="5"/>
  <c r="V1795" i="5" s="1"/>
  <c r="V831" i="2" l="1"/>
  <c r="L831" i="2"/>
  <c r="N831" i="2"/>
  <c r="I831" i="2"/>
  <c r="J831" i="2"/>
  <c r="E2134" i="2"/>
  <c r="F2133" i="2"/>
  <c r="G2133" i="2" s="1"/>
  <c r="W831" i="2"/>
  <c r="Z831" i="2"/>
  <c r="L1795" i="5"/>
  <c r="I1795" i="5"/>
  <c r="J1795" i="5"/>
  <c r="Z1795" i="5"/>
  <c r="W1795" i="5"/>
  <c r="E2135" i="2" l="1"/>
  <c r="F2134" i="2"/>
  <c r="G2134" i="2" s="1"/>
  <c r="K831" i="2"/>
  <c r="X831" i="2"/>
  <c r="Y831" i="2" s="1"/>
  <c r="M831" i="2"/>
  <c r="H832" i="2" s="1"/>
  <c r="K1795" i="5"/>
  <c r="X1795" i="5"/>
  <c r="Y1795" i="5" s="1"/>
  <c r="V1796" i="5" s="1"/>
  <c r="M1795" i="5"/>
  <c r="H1796" i="5" s="1"/>
  <c r="V832" i="2" l="1"/>
  <c r="L832" i="2"/>
  <c r="N832" i="2"/>
  <c r="I832" i="2"/>
  <c r="J832" i="2"/>
  <c r="F2135" i="2"/>
  <c r="G2135" i="2" s="1"/>
  <c r="E2136" i="2"/>
  <c r="Z1796" i="5"/>
  <c r="W1796" i="5"/>
  <c r="L1796" i="5"/>
  <c r="I1796" i="5"/>
  <c r="J1796" i="5"/>
  <c r="W832" i="2" l="1"/>
  <c r="Z832" i="2"/>
  <c r="K832" i="2"/>
  <c r="F2136" i="2"/>
  <c r="G2136" i="2" s="1"/>
  <c r="E2137" i="2"/>
  <c r="X832" i="2"/>
  <c r="M832" i="2"/>
  <c r="H833" i="2" s="1"/>
  <c r="K1796" i="5"/>
  <c r="X1796" i="5"/>
  <c r="Y1796" i="5" s="1"/>
  <c r="V1797" i="5" s="1"/>
  <c r="M1796" i="5"/>
  <c r="H1797" i="5" s="1"/>
  <c r="Y832" i="2" l="1"/>
  <c r="V833" i="2" s="1"/>
  <c r="Z833" i="2" s="1"/>
  <c r="L833" i="2"/>
  <c r="N833" i="2"/>
  <c r="I833" i="2"/>
  <c r="J833" i="2"/>
  <c r="F2137" i="2"/>
  <c r="G2137" i="2" s="1"/>
  <c r="E2138" i="2"/>
  <c r="Z1797" i="5"/>
  <c r="W1797" i="5"/>
  <c r="L1797" i="5"/>
  <c r="I1797" i="5"/>
  <c r="J1797" i="5"/>
  <c r="W833" i="2" l="1"/>
  <c r="E2139" i="2"/>
  <c r="F2138" i="2"/>
  <c r="G2138" i="2" s="1"/>
  <c r="K833" i="2"/>
  <c r="M833" i="2" s="1"/>
  <c r="H834" i="2" s="1"/>
  <c r="X833" i="2"/>
  <c r="K1797" i="5"/>
  <c r="X1797" i="5"/>
  <c r="Y1797" i="5" s="1"/>
  <c r="V1798" i="5" s="1"/>
  <c r="M1797" i="5"/>
  <c r="H1798" i="5" s="1"/>
  <c r="Y833" i="2" l="1"/>
  <c r="V834" i="2" s="1"/>
  <c r="L834" i="2"/>
  <c r="N834" i="2"/>
  <c r="J834" i="2"/>
  <c r="I834" i="2"/>
  <c r="E2140" i="2"/>
  <c r="F2139" i="2"/>
  <c r="G2139" i="2" s="1"/>
  <c r="W1798" i="5"/>
  <c r="Z1798" i="5"/>
  <c r="L1798" i="5"/>
  <c r="I1798" i="5"/>
  <c r="J1798" i="5"/>
  <c r="W834" i="2" l="1"/>
  <c r="Z834" i="2"/>
  <c r="K834" i="2"/>
  <c r="F2140" i="2"/>
  <c r="G2140" i="2" s="1"/>
  <c r="E2141" i="2"/>
  <c r="X834" i="2"/>
  <c r="M834" i="2"/>
  <c r="H835" i="2" s="1"/>
  <c r="K1798" i="5"/>
  <c r="X1798" i="5"/>
  <c r="M1798" i="5"/>
  <c r="H1799" i="5" s="1"/>
  <c r="Y1798" i="5"/>
  <c r="V1799" i="5" s="1"/>
  <c r="Y834" i="2" l="1"/>
  <c r="V835" i="2" s="1"/>
  <c r="W835" i="2" s="1"/>
  <c r="L835" i="2"/>
  <c r="N835" i="2"/>
  <c r="I835" i="2"/>
  <c r="J835" i="2"/>
  <c r="F2141" i="2"/>
  <c r="G2141" i="2" s="1"/>
  <c r="E2142" i="2"/>
  <c r="Z1799" i="5"/>
  <c r="W1799" i="5"/>
  <c r="L1799" i="5"/>
  <c r="I1799" i="5"/>
  <c r="J1799" i="5"/>
  <c r="Z835" i="2" l="1"/>
  <c r="E2143" i="2"/>
  <c r="F2142" i="2"/>
  <c r="G2142" i="2" s="1"/>
  <c r="K835" i="2"/>
  <c r="X835" i="2"/>
  <c r="M835" i="2"/>
  <c r="H836" i="2" s="1"/>
  <c r="K1799" i="5"/>
  <c r="X1799" i="5"/>
  <c r="M1799" i="5"/>
  <c r="H1800" i="5" s="1"/>
  <c r="Y1799" i="5"/>
  <c r="V1800" i="5" s="1"/>
  <c r="Y835" i="2" l="1"/>
  <c r="V836" i="2" s="1"/>
  <c r="N836" i="2"/>
  <c r="L836" i="2"/>
  <c r="I836" i="2"/>
  <c r="J836" i="2"/>
  <c r="F2143" i="2"/>
  <c r="G2143" i="2" s="1"/>
  <c r="E2144" i="2"/>
  <c r="W1800" i="5"/>
  <c r="Z1800" i="5"/>
  <c r="L1800" i="5"/>
  <c r="J1800" i="5"/>
  <c r="I1800" i="5"/>
  <c r="W836" i="2" l="1"/>
  <c r="Z836" i="2"/>
  <c r="F2144" i="2"/>
  <c r="G2144" i="2" s="1"/>
  <c r="E2145" i="2"/>
  <c r="X836" i="2"/>
  <c r="K836" i="2"/>
  <c r="M836" i="2" s="1"/>
  <c r="H837" i="2" s="1"/>
  <c r="K1800" i="5"/>
  <c r="X1800" i="5"/>
  <c r="M1800" i="5"/>
  <c r="H1801" i="5" s="1"/>
  <c r="Y1800" i="5"/>
  <c r="V1801" i="5" s="1"/>
  <c r="Y836" i="2" l="1"/>
  <c r="V837" i="2" s="1"/>
  <c r="N837" i="2"/>
  <c r="L837" i="2"/>
  <c r="I837" i="2"/>
  <c r="J837" i="2"/>
  <c r="E2146" i="2"/>
  <c r="F2145" i="2"/>
  <c r="G2145" i="2" s="1"/>
  <c r="Z1801" i="5"/>
  <c r="W1801" i="5"/>
  <c r="L1801" i="5"/>
  <c r="I1801" i="5"/>
  <c r="J1801" i="5"/>
  <c r="W837" i="2" l="1"/>
  <c r="Z837" i="2"/>
  <c r="K837" i="2"/>
  <c r="F2146" i="2"/>
  <c r="G2146" i="2" s="1"/>
  <c r="E2147" i="2"/>
  <c r="X837" i="2"/>
  <c r="M837" i="2"/>
  <c r="H838" i="2" s="1"/>
  <c r="K1801" i="5"/>
  <c r="X1801" i="5"/>
  <c r="Y1801" i="5" s="1"/>
  <c r="V1802" i="5" s="1"/>
  <c r="M1801" i="5"/>
  <c r="H1802" i="5" s="1"/>
  <c r="Y837" i="2" l="1"/>
  <c r="V838" i="2" s="1"/>
  <c r="L838" i="2"/>
  <c r="N838" i="2"/>
  <c r="J838" i="2"/>
  <c r="I838" i="2"/>
  <c r="E2148" i="2"/>
  <c r="F2147" i="2"/>
  <c r="G2147" i="2" s="1"/>
  <c r="W1802" i="5"/>
  <c r="Z1802" i="5"/>
  <c r="L1802" i="5"/>
  <c r="I1802" i="5"/>
  <c r="J1802" i="5"/>
  <c r="Z838" i="2" l="1"/>
  <c r="W838" i="2"/>
  <c r="Y838" i="2" s="1"/>
  <c r="K838" i="2"/>
  <c r="X838" i="2"/>
  <c r="M838" i="2"/>
  <c r="H839" i="2" s="1"/>
  <c r="E2149" i="2"/>
  <c r="F2148" i="2"/>
  <c r="G2148" i="2" s="1"/>
  <c r="K1802" i="5"/>
  <c r="X1802" i="5"/>
  <c r="M1802" i="5"/>
  <c r="H1803" i="5" s="1"/>
  <c r="Y1802" i="5"/>
  <c r="V1803" i="5" s="1"/>
  <c r="V839" i="2" l="1"/>
  <c r="W839" i="2" s="1"/>
  <c r="E2150" i="2"/>
  <c r="F2149" i="2"/>
  <c r="G2149" i="2" s="1"/>
  <c r="L839" i="2"/>
  <c r="X839" i="2" s="1"/>
  <c r="N839" i="2"/>
  <c r="I839" i="2"/>
  <c r="J839" i="2"/>
  <c r="L1803" i="5"/>
  <c r="I1803" i="5"/>
  <c r="J1803" i="5"/>
  <c r="Z1803" i="5"/>
  <c r="W1803" i="5"/>
  <c r="Y839" i="2" l="1"/>
  <c r="Z839" i="2"/>
  <c r="V840" i="2"/>
  <c r="K839" i="2"/>
  <c r="M839" i="2" s="1"/>
  <c r="H840" i="2" s="1"/>
  <c r="E2151" i="2"/>
  <c r="F2150" i="2"/>
  <c r="G2150" i="2" s="1"/>
  <c r="K1803" i="5"/>
  <c r="X1803" i="5"/>
  <c r="Y1803" i="5" s="1"/>
  <c r="V1804" i="5" s="1"/>
  <c r="M1803" i="5"/>
  <c r="H1804" i="5" s="1"/>
  <c r="E2152" i="2" l="1"/>
  <c r="F2151" i="2"/>
  <c r="G2151" i="2" s="1"/>
  <c r="W840" i="2"/>
  <c r="Z840" i="2"/>
  <c r="L840" i="2"/>
  <c r="N840" i="2"/>
  <c r="J840" i="2"/>
  <c r="I840" i="2"/>
  <c r="Z1804" i="5"/>
  <c r="W1804" i="5"/>
  <c r="L1804" i="5"/>
  <c r="I1804" i="5"/>
  <c r="J1804" i="5"/>
  <c r="K840" i="2" l="1"/>
  <c r="M840" i="2"/>
  <c r="H841" i="2" s="1"/>
  <c r="X840" i="2"/>
  <c r="Y840" i="2" s="1"/>
  <c r="F2152" i="2"/>
  <c r="G2152" i="2" s="1"/>
  <c r="E2153" i="2"/>
  <c r="X1804" i="5"/>
  <c r="K1804" i="5"/>
  <c r="M1804" i="5" s="1"/>
  <c r="H1805" i="5" s="1"/>
  <c r="Y1804" i="5"/>
  <c r="V1805" i="5" s="1"/>
  <c r="V841" i="2" l="1"/>
  <c r="E2154" i="2"/>
  <c r="F2153" i="2"/>
  <c r="G2153" i="2" s="1"/>
  <c r="N841" i="2"/>
  <c r="L841" i="2"/>
  <c r="I841" i="2"/>
  <c r="J841" i="2"/>
  <c r="L1805" i="5"/>
  <c r="I1805" i="5"/>
  <c r="J1805" i="5"/>
  <c r="Z1805" i="5"/>
  <c r="W1805" i="5"/>
  <c r="Z841" i="2" l="1"/>
  <c r="W841" i="2"/>
  <c r="Y841" i="2" s="1"/>
  <c r="K841" i="2"/>
  <c r="M841" i="2"/>
  <c r="H842" i="2" s="1"/>
  <c r="X841" i="2"/>
  <c r="F2154" i="2"/>
  <c r="G2154" i="2" s="1"/>
  <c r="E2155" i="2"/>
  <c r="X1805" i="5"/>
  <c r="Y1805" i="5" s="1"/>
  <c r="V1806" i="5" s="1"/>
  <c r="K1805" i="5"/>
  <c r="M1805" i="5" s="1"/>
  <c r="H1806" i="5" s="1"/>
  <c r="V842" i="2" l="1"/>
  <c r="E2156" i="2"/>
  <c r="F2155" i="2"/>
  <c r="G2155" i="2" s="1"/>
  <c r="L842" i="2"/>
  <c r="N842" i="2"/>
  <c r="J842" i="2"/>
  <c r="I842" i="2"/>
  <c r="L1806" i="5"/>
  <c r="J1806" i="5"/>
  <c r="I1806" i="5"/>
  <c r="W1806" i="5"/>
  <c r="Z1806" i="5"/>
  <c r="Z842" i="2" l="1"/>
  <c r="W842" i="2"/>
  <c r="Y842" i="2" s="1"/>
  <c r="K842" i="2"/>
  <c r="M842" i="2"/>
  <c r="H843" i="2" s="1"/>
  <c r="X842" i="2"/>
  <c r="F2156" i="2"/>
  <c r="G2156" i="2" s="1"/>
  <c r="E2157" i="2"/>
  <c r="K1806" i="5"/>
  <c r="X1806" i="5"/>
  <c r="Y1806" i="5" s="1"/>
  <c r="V1807" i="5" s="1"/>
  <c r="M1806" i="5"/>
  <c r="H1807" i="5" s="1"/>
  <c r="V843" i="2" l="1"/>
  <c r="Z843" i="2" s="1"/>
  <c r="L843" i="2"/>
  <c r="N843" i="2"/>
  <c r="I843" i="2"/>
  <c r="J843" i="2"/>
  <c r="E2158" i="2"/>
  <c r="F2157" i="2"/>
  <c r="G2157" i="2" s="1"/>
  <c r="Z1807" i="5"/>
  <c r="W1807" i="5"/>
  <c r="L1807" i="5"/>
  <c r="I1807" i="5"/>
  <c r="J1807" i="5"/>
  <c r="W843" i="2" l="1"/>
  <c r="F2158" i="2"/>
  <c r="G2158" i="2" s="1"/>
  <c r="E2159" i="2"/>
  <c r="K843" i="2"/>
  <c r="M843" i="2" s="1"/>
  <c r="H844" i="2" s="1"/>
  <c r="X843" i="2"/>
  <c r="K1807" i="5"/>
  <c r="X1807" i="5"/>
  <c r="M1807" i="5"/>
  <c r="H1808" i="5" s="1"/>
  <c r="Y1807" i="5"/>
  <c r="V1808" i="5" s="1"/>
  <c r="Y843" i="2" l="1"/>
  <c r="V844" i="2" s="1"/>
  <c r="L844" i="2"/>
  <c r="N844" i="2"/>
  <c r="J844" i="2"/>
  <c r="I844" i="2"/>
  <c r="E2160" i="2"/>
  <c r="F2159" i="2"/>
  <c r="G2159" i="2" s="1"/>
  <c r="L1808" i="5"/>
  <c r="I1808" i="5"/>
  <c r="J1808" i="5"/>
  <c r="Z1808" i="5"/>
  <c r="W1808" i="5"/>
  <c r="Z844" i="2" l="1"/>
  <c r="W844" i="2"/>
  <c r="Y844" i="2" s="1"/>
  <c r="K844" i="2"/>
  <c r="E2161" i="2"/>
  <c r="F2160" i="2"/>
  <c r="G2160" i="2" s="1"/>
  <c r="X844" i="2"/>
  <c r="M844" i="2"/>
  <c r="H845" i="2" s="1"/>
  <c r="K1808" i="5"/>
  <c r="X1808" i="5"/>
  <c r="Y1808" i="5" s="1"/>
  <c r="V1809" i="5" s="1"/>
  <c r="M1808" i="5"/>
  <c r="H1809" i="5" s="1"/>
  <c r="V845" i="2" l="1"/>
  <c r="N845" i="2"/>
  <c r="L845" i="2"/>
  <c r="X845" i="2" s="1"/>
  <c r="I845" i="2"/>
  <c r="J845" i="2"/>
  <c r="E2162" i="2"/>
  <c r="F2161" i="2"/>
  <c r="G2161" i="2" s="1"/>
  <c r="Z1809" i="5"/>
  <c r="W1809" i="5"/>
  <c r="L1809" i="5"/>
  <c r="I1809" i="5"/>
  <c r="J1809" i="5"/>
  <c r="Z845" i="2" l="1"/>
  <c r="W845" i="2"/>
  <c r="F2162" i="2"/>
  <c r="G2162" i="2" s="1"/>
  <c r="E2163" i="2"/>
  <c r="K845" i="2"/>
  <c r="M845" i="2" s="1"/>
  <c r="H846" i="2" s="1"/>
  <c r="K1809" i="5"/>
  <c r="X1809" i="5"/>
  <c r="Y1809" i="5" s="1"/>
  <c r="V1810" i="5" s="1"/>
  <c r="M1809" i="5"/>
  <c r="H1810" i="5" s="1"/>
  <c r="Y845" i="2" l="1"/>
  <c r="V846" i="2" s="1"/>
  <c r="L846" i="2"/>
  <c r="N846" i="2"/>
  <c r="I846" i="2"/>
  <c r="J846" i="2"/>
  <c r="F2163" i="2"/>
  <c r="G2163" i="2" s="1"/>
  <c r="E2164" i="2"/>
  <c r="W1810" i="5"/>
  <c r="Z1810" i="5"/>
  <c r="L1810" i="5"/>
  <c r="I1810" i="5"/>
  <c r="J1810" i="5"/>
  <c r="W846" i="2" l="1"/>
  <c r="Z846" i="2"/>
  <c r="F2164" i="2"/>
  <c r="G2164" i="2" s="1"/>
  <c r="E2165" i="2"/>
  <c r="K846" i="2"/>
  <c r="M846" i="2" s="1"/>
  <c r="H847" i="2" s="1"/>
  <c r="X846" i="2"/>
  <c r="X1810" i="5"/>
  <c r="K1810" i="5"/>
  <c r="M1810" i="5" s="1"/>
  <c r="H1811" i="5" s="1"/>
  <c r="Y1810" i="5"/>
  <c r="V1811" i="5" s="1"/>
  <c r="Y846" i="2" l="1"/>
  <c r="V847" i="2" s="1"/>
  <c r="N847" i="2"/>
  <c r="L847" i="2"/>
  <c r="X847" i="2" s="1"/>
  <c r="J847" i="2"/>
  <c r="I847" i="2"/>
  <c r="F2165" i="2"/>
  <c r="G2165" i="2" s="1"/>
  <c r="E2166" i="2"/>
  <c r="L1811" i="5"/>
  <c r="I1811" i="5"/>
  <c r="J1811" i="5"/>
  <c r="Z1811" i="5"/>
  <c r="W1811" i="5"/>
  <c r="Z847" i="2" l="1"/>
  <c r="W847" i="2"/>
  <c r="K847" i="2"/>
  <c r="M847" i="2" s="1"/>
  <c r="H848" i="2" s="1"/>
  <c r="E2167" i="2"/>
  <c r="F2166" i="2"/>
  <c r="G2166" i="2" s="1"/>
  <c r="N848" i="2"/>
  <c r="L848" i="2"/>
  <c r="I848" i="2"/>
  <c r="J848" i="2"/>
  <c r="K1811" i="5"/>
  <c r="X1811" i="5"/>
  <c r="Y1811" i="5" s="1"/>
  <c r="V1812" i="5" s="1"/>
  <c r="M1811" i="5"/>
  <c r="H1812" i="5" s="1"/>
  <c r="Y847" i="2" l="1"/>
  <c r="V848" i="2" s="1"/>
  <c r="X848" i="2"/>
  <c r="K848" i="2"/>
  <c r="M848" i="2" s="1"/>
  <c r="H849" i="2" s="1"/>
  <c r="F2167" i="2"/>
  <c r="G2167" i="2" s="1"/>
  <c r="E2168" i="2"/>
  <c r="W1812" i="5"/>
  <c r="Z1812" i="5"/>
  <c r="L1812" i="5"/>
  <c r="I1812" i="5"/>
  <c r="J1812" i="5"/>
  <c r="W848" i="2" l="1"/>
  <c r="Y848" i="2" s="1"/>
  <c r="V849" i="2" s="1"/>
  <c r="Z848" i="2"/>
  <c r="N849" i="2"/>
  <c r="L849" i="2"/>
  <c r="J849" i="2"/>
  <c r="I849" i="2"/>
  <c r="E2169" i="2"/>
  <c r="F2168" i="2"/>
  <c r="G2168" i="2" s="1"/>
  <c r="K1812" i="5"/>
  <c r="X1812" i="5"/>
  <c r="M1812" i="5"/>
  <c r="H1813" i="5" s="1"/>
  <c r="Y1812" i="5"/>
  <c r="V1813" i="5" s="1"/>
  <c r="W849" i="2" l="1"/>
  <c r="Z849" i="2"/>
  <c r="K849" i="2"/>
  <c r="M849" i="2"/>
  <c r="H850" i="2" s="1"/>
  <c r="X849" i="2"/>
  <c r="F2169" i="2"/>
  <c r="G2169" i="2" s="1"/>
  <c r="E2170" i="2"/>
  <c r="L1813" i="5"/>
  <c r="I1813" i="5"/>
  <c r="J1813" i="5"/>
  <c r="Z1813" i="5"/>
  <c r="W1813" i="5"/>
  <c r="Y849" i="2" l="1"/>
  <c r="V850" i="2" s="1"/>
  <c r="L850" i="2"/>
  <c r="N850" i="2"/>
  <c r="J850" i="2"/>
  <c r="I850" i="2"/>
  <c r="F2170" i="2"/>
  <c r="G2170" i="2" s="1"/>
  <c r="E2171" i="2"/>
  <c r="K1813" i="5"/>
  <c r="X1813" i="5"/>
  <c r="Y1813" i="5" s="1"/>
  <c r="V1814" i="5" s="1"/>
  <c r="M1813" i="5"/>
  <c r="H1814" i="5" s="1"/>
  <c r="W850" i="2" l="1"/>
  <c r="Z850" i="2"/>
  <c r="X850" i="2"/>
  <c r="F2171" i="2"/>
  <c r="G2171" i="2" s="1"/>
  <c r="E2172" i="2"/>
  <c r="K850" i="2"/>
  <c r="M850" i="2" s="1"/>
  <c r="H851" i="2" s="1"/>
  <c r="W1814" i="5"/>
  <c r="Z1814" i="5"/>
  <c r="L1814" i="5"/>
  <c r="I1814" i="5"/>
  <c r="J1814" i="5"/>
  <c r="Y850" i="2" l="1"/>
  <c r="V851" i="2" s="1"/>
  <c r="Z851" i="2" s="1"/>
  <c r="L851" i="2"/>
  <c r="N851" i="2"/>
  <c r="I851" i="2"/>
  <c r="J851" i="2"/>
  <c r="F2172" i="2"/>
  <c r="G2172" i="2" s="1"/>
  <c r="E2173" i="2"/>
  <c r="K1814" i="5"/>
  <c r="X1814" i="5"/>
  <c r="M1814" i="5"/>
  <c r="H1815" i="5" s="1"/>
  <c r="Y1814" i="5"/>
  <c r="V1815" i="5" s="1"/>
  <c r="W851" i="2" l="1"/>
  <c r="F2173" i="2"/>
  <c r="G2173" i="2" s="1"/>
  <c r="E2174" i="2"/>
  <c r="K851" i="2"/>
  <c r="M851" i="2"/>
  <c r="H852" i="2" s="1"/>
  <c r="X851" i="2"/>
  <c r="L1815" i="5"/>
  <c r="I1815" i="5"/>
  <c r="J1815" i="5"/>
  <c r="W1815" i="5"/>
  <c r="Z1815" i="5"/>
  <c r="Y851" i="2" l="1"/>
  <c r="V852" i="2" s="1"/>
  <c r="F2174" i="2"/>
  <c r="G2174" i="2" s="1"/>
  <c r="E2175" i="2"/>
  <c r="L852" i="2"/>
  <c r="X852" i="2" s="1"/>
  <c r="N852" i="2"/>
  <c r="I852" i="2"/>
  <c r="J852" i="2"/>
  <c r="K1815" i="5"/>
  <c r="X1815" i="5"/>
  <c r="Y1815" i="5" s="1"/>
  <c r="V1816" i="5" s="1"/>
  <c r="M1815" i="5"/>
  <c r="H1816" i="5" s="1"/>
  <c r="Z852" i="2" l="1"/>
  <c r="W852" i="2"/>
  <c r="E2176" i="2"/>
  <c r="F2175" i="2"/>
  <c r="G2175" i="2" s="1"/>
  <c r="K852" i="2"/>
  <c r="M852" i="2" s="1"/>
  <c r="H853" i="2" s="1"/>
  <c r="Z1816" i="5"/>
  <c r="W1816" i="5"/>
  <c r="L1816" i="5"/>
  <c r="I1816" i="5"/>
  <c r="J1816" i="5"/>
  <c r="Y852" i="2" l="1"/>
  <c r="V853" i="2" s="1"/>
  <c r="L853" i="2"/>
  <c r="N853" i="2"/>
  <c r="I853" i="2"/>
  <c r="J853" i="2"/>
  <c r="F2176" i="2"/>
  <c r="G2176" i="2" s="1"/>
  <c r="E2177" i="2"/>
  <c r="K1816" i="5"/>
  <c r="X1816" i="5"/>
  <c r="Y1816" i="5" s="1"/>
  <c r="V1817" i="5" s="1"/>
  <c r="M1816" i="5"/>
  <c r="H1817" i="5" s="1"/>
  <c r="Z853" i="2" l="1"/>
  <c r="W853" i="2"/>
  <c r="Y853" i="2" s="1"/>
  <c r="E2178" i="2"/>
  <c r="F2177" i="2"/>
  <c r="G2177" i="2" s="1"/>
  <c r="K853" i="2"/>
  <c r="M853" i="2" s="1"/>
  <c r="H854" i="2" s="1"/>
  <c r="X853" i="2"/>
  <c r="Z1817" i="5"/>
  <c r="W1817" i="5"/>
  <c r="L1817" i="5"/>
  <c r="I1817" i="5"/>
  <c r="J1817" i="5"/>
  <c r="V854" i="2" l="1"/>
  <c r="L854" i="2"/>
  <c r="X854" i="2" s="1"/>
  <c r="N854" i="2"/>
  <c r="J854" i="2"/>
  <c r="I854" i="2"/>
  <c r="K854" i="2" s="1"/>
  <c r="M854" i="2" s="1"/>
  <c r="H855" i="2" s="1"/>
  <c r="W854" i="2"/>
  <c r="Y854" i="2" s="1"/>
  <c r="Z854" i="2"/>
  <c r="E2179" i="2"/>
  <c r="F2178" i="2"/>
  <c r="G2178" i="2" s="1"/>
  <c r="K1817" i="5"/>
  <c r="X1817" i="5"/>
  <c r="Y1817" i="5" s="1"/>
  <c r="V1818" i="5" s="1"/>
  <c r="M1817" i="5"/>
  <c r="H1818" i="5" s="1"/>
  <c r="V855" i="2" l="1"/>
  <c r="E2180" i="2"/>
  <c r="F2179" i="2"/>
  <c r="G2179" i="2" s="1"/>
  <c r="N855" i="2"/>
  <c r="L855" i="2"/>
  <c r="I855" i="2"/>
  <c r="J855" i="2"/>
  <c r="W1818" i="5"/>
  <c r="Z1818" i="5"/>
  <c r="L1818" i="5"/>
  <c r="I1818" i="5"/>
  <c r="J1818" i="5"/>
  <c r="Z855" i="2" l="1"/>
  <c r="W855" i="2"/>
  <c r="Y855" i="2" s="1"/>
  <c r="X855" i="2"/>
  <c r="K855" i="2"/>
  <c r="M855" i="2" s="1"/>
  <c r="H856" i="2" s="1"/>
  <c r="F2180" i="2"/>
  <c r="G2180" i="2" s="1"/>
  <c r="E2181" i="2"/>
  <c r="K1818" i="5"/>
  <c r="X1818" i="5"/>
  <c r="M1818" i="5"/>
  <c r="H1819" i="5" s="1"/>
  <c r="Y1818" i="5"/>
  <c r="V1819" i="5" s="1"/>
  <c r="V856" i="2" l="1"/>
  <c r="L856" i="2"/>
  <c r="N856" i="2"/>
  <c r="J856" i="2"/>
  <c r="I856" i="2"/>
  <c r="W856" i="2"/>
  <c r="Z856" i="2"/>
  <c r="F2181" i="2"/>
  <c r="G2181" i="2" s="1"/>
  <c r="E2182" i="2"/>
  <c r="Z1819" i="5"/>
  <c r="W1819" i="5"/>
  <c r="L1819" i="5"/>
  <c r="I1819" i="5"/>
  <c r="J1819" i="5"/>
  <c r="K856" i="2" l="1"/>
  <c r="E2183" i="2"/>
  <c r="F2182" i="2"/>
  <c r="G2182" i="2" s="1"/>
  <c r="X856" i="2"/>
  <c r="Y856" i="2" s="1"/>
  <c r="M856" i="2"/>
  <c r="H857" i="2" s="1"/>
  <c r="K1819" i="5"/>
  <c r="X1819" i="5"/>
  <c r="M1819" i="5"/>
  <c r="H1820" i="5" s="1"/>
  <c r="Y1819" i="5"/>
  <c r="V1820" i="5" s="1"/>
  <c r="V857" i="2" l="1"/>
  <c r="L857" i="2"/>
  <c r="N857" i="2"/>
  <c r="I857" i="2"/>
  <c r="J857" i="2"/>
  <c r="E2184" i="2"/>
  <c r="F2183" i="2"/>
  <c r="G2183" i="2" s="1"/>
  <c r="Z1820" i="5"/>
  <c r="W1820" i="5"/>
  <c r="L1820" i="5"/>
  <c r="I1820" i="5"/>
  <c r="J1820" i="5"/>
  <c r="W857" i="2" l="1"/>
  <c r="Z857" i="2"/>
  <c r="F2184" i="2"/>
  <c r="G2184" i="2" s="1"/>
  <c r="E2185" i="2"/>
  <c r="K857" i="2"/>
  <c r="X857" i="2"/>
  <c r="M857" i="2"/>
  <c r="H858" i="2" s="1"/>
  <c r="K1820" i="5"/>
  <c r="X1820" i="5"/>
  <c r="Y1820" i="5" s="1"/>
  <c r="V1821" i="5" s="1"/>
  <c r="M1820" i="5"/>
  <c r="H1821" i="5" s="1"/>
  <c r="Y857" i="2" l="1"/>
  <c r="V858" i="2" s="1"/>
  <c r="W858" i="2" s="1"/>
  <c r="Y858" i="2" s="1"/>
  <c r="L858" i="2"/>
  <c r="X858" i="2" s="1"/>
  <c r="N858" i="2"/>
  <c r="I858" i="2"/>
  <c r="J858" i="2"/>
  <c r="E2186" i="2"/>
  <c r="F2185" i="2"/>
  <c r="G2185" i="2" s="1"/>
  <c r="Z1821" i="5"/>
  <c r="W1821" i="5"/>
  <c r="L1821" i="5"/>
  <c r="I1821" i="5"/>
  <c r="J1821" i="5"/>
  <c r="Z858" i="2" l="1"/>
  <c r="V859" i="2"/>
  <c r="F2186" i="2"/>
  <c r="G2186" i="2" s="1"/>
  <c r="E2187" i="2"/>
  <c r="K858" i="2"/>
  <c r="M858" i="2" s="1"/>
  <c r="H859" i="2" s="1"/>
  <c r="K1821" i="5"/>
  <c r="X1821" i="5"/>
  <c r="Y1821" i="5" s="1"/>
  <c r="V1822" i="5" s="1"/>
  <c r="M1821" i="5"/>
  <c r="H1822" i="5" s="1"/>
  <c r="Z859" i="2" l="1"/>
  <c r="W859" i="2"/>
  <c r="F2187" i="2"/>
  <c r="G2187" i="2" s="1"/>
  <c r="E2188" i="2"/>
  <c r="N859" i="2"/>
  <c r="L859" i="2"/>
  <c r="J859" i="2"/>
  <c r="I859" i="2"/>
  <c r="W1822" i="5"/>
  <c r="Z1822" i="5"/>
  <c r="L1822" i="5"/>
  <c r="I1822" i="5"/>
  <c r="J1822" i="5"/>
  <c r="X859" i="2" l="1"/>
  <c r="Y859" i="2" s="1"/>
  <c r="K859" i="2"/>
  <c r="M859" i="2" s="1"/>
  <c r="H860" i="2" s="1"/>
  <c r="F2188" i="2"/>
  <c r="G2188" i="2" s="1"/>
  <c r="E2189" i="2"/>
  <c r="K1822" i="5"/>
  <c r="X1822" i="5"/>
  <c r="M1822" i="5"/>
  <c r="H1823" i="5" s="1"/>
  <c r="Y1822" i="5"/>
  <c r="V1823" i="5" s="1"/>
  <c r="V860" i="2" l="1"/>
  <c r="L860" i="2"/>
  <c r="N860" i="2"/>
  <c r="J860" i="2"/>
  <c r="I860" i="2"/>
  <c r="F2189" i="2"/>
  <c r="G2189" i="2" s="1"/>
  <c r="E2190" i="2"/>
  <c r="L1823" i="5"/>
  <c r="I1823" i="5"/>
  <c r="J1823" i="5"/>
  <c r="Z1823" i="5"/>
  <c r="W1823" i="5"/>
  <c r="W860" i="2" l="1"/>
  <c r="Z860" i="2"/>
  <c r="K860" i="2"/>
  <c r="F2190" i="2"/>
  <c r="G2190" i="2" s="1"/>
  <c r="E2191" i="2"/>
  <c r="M860" i="2"/>
  <c r="H861" i="2" s="1"/>
  <c r="X860" i="2"/>
  <c r="K1823" i="5"/>
  <c r="X1823" i="5"/>
  <c r="Y1823" i="5" s="1"/>
  <c r="V1824" i="5" s="1"/>
  <c r="M1823" i="5"/>
  <c r="H1824" i="5" s="1"/>
  <c r="Y860" i="2" l="1"/>
  <c r="V861" i="2" s="1"/>
  <c r="L861" i="2"/>
  <c r="N861" i="2"/>
  <c r="I861" i="2"/>
  <c r="J861" i="2"/>
  <c r="E2192" i="2"/>
  <c r="F2191" i="2"/>
  <c r="G2191" i="2" s="1"/>
  <c r="Z1824" i="5"/>
  <c r="W1824" i="5"/>
  <c r="L1824" i="5"/>
  <c r="I1824" i="5"/>
  <c r="J1824" i="5"/>
  <c r="W861" i="2" l="1"/>
  <c r="Z861" i="2"/>
  <c r="K861" i="2"/>
  <c r="E2193" i="2"/>
  <c r="F2192" i="2"/>
  <c r="G2192" i="2" s="1"/>
  <c r="M861" i="2"/>
  <c r="H862" i="2" s="1"/>
  <c r="X861" i="2"/>
  <c r="X1824" i="5"/>
  <c r="Y1824" i="5" s="1"/>
  <c r="V1825" i="5" s="1"/>
  <c r="K1824" i="5"/>
  <c r="M1824" i="5" s="1"/>
  <c r="H1825" i="5" s="1"/>
  <c r="Y861" i="2" l="1"/>
  <c r="V862" i="2" s="1"/>
  <c r="N862" i="2"/>
  <c r="L862" i="2"/>
  <c r="I862" i="2"/>
  <c r="J862" i="2"/>
  <c r="F2193" i="2"/>
  <c r="G2193" i="2" s="1"/>
  <c r="E2194" i="2"/>
  <c r="L1825" i="5"/>
  <c r="I1825" i="5"/>
  <c r="J1825" i="5"/>
  <c r="Z1825" i="5"/>
  <c r="W1825" i="5"/>
  <c r="W862" i="2" l="1"/>
  <c r="Z862" i="2"/>
  <c r="X862" i="2"/>
  <c r="E2195" i="2"/>
  <c r="F2194" i="2"/>
  <c r="G2194" i="2" s="1"/>
  <c r="K862" i="2"/>
  <c r="M862" i="2" s="1"/>
  <c r="H863" i="2" s="1"/>
  <c r="K1825" i="5"/>
  <c r="X1825" i="5"/>
  <c r="Y1825" i="5" s="1"/>
  <c r="V1826" i="5" s="1"/>
  <c r="M1825" i="5"/>
  <c r="H1826" i="5" s="1"/>
  <c r="Y862" i="2" l="1"/>
  <c r="V863" i="2" s="1"/>
  <c r="L863" i="2"/>
  <c r="N863" i="2"/>
  <c r="I863" i="2"/>
  <c r="J863" i="2"/>
  <c r="F2195" i="2"/>
  <c r="G2195" i="2" s="1"/>
  <c r="E2196" i="2"/>
  <c r="W1826" i="5"/>
  <c r="Z1826" i="5"/>
  <c r="L1826" i="5"/>
  <c r="I1826" i="5"/>
  <c r="J1826" i="5"/>
  <c r="W863" i="2" l="1"/>
  <c r="Z863" i="2"/>
  <c r="E2197" i="2"/>
  <c r="F2196" i="2"/>
  <c r="G2196" i="2" s="1"/>
  <c r="K863" i="2"/>
  <c r="M863" i="2"/>
  <c r="H864" i="2" s="1"/>
  <c r="X863" i="2"/>
  <c r="K1826" i="5"/>
  <c r="X1826" i="5"/>
  <c r="M1826" i="5"/>
  <c r="H1827" i="5" s="1"/>
  <c r="Y1826" i="5"/>
  <c r="V1827" i="5" s="1"/>
  <c r="Y863" i="2" l="1"/>
  <c r="V864" i="2" s="1"/>
  <c r="N864" i="2"/>
  <c r="L864" i="2"/>
  <c r="J864" i="2"/>
  <c r="I864" i="2"/>
  <c r="F2197" i="2"/>
  <c r="G2197" i="2" s="1"/>
  <c r="E2198" i="2"/>
  <c r="L1827" i="5"/>
  <c r="I1827" i="5"/>
  <c r="J1827" i="5"/>
  <c r="W1827" i="5"/>
  <c r="Z1827" i="5"/>
  <c r="Z864" i="2" l="1"/>
  <c r="W864" i="2"/>
  <c r="Y864" i="2" s="1"/>
  <c r="K864" i="2"/>
  <c r="F2198" i="2"/>
  <c r="G2198" i="2" s="1"/>
  <c r="E2199" i="2"/>
  <c r="X864" i="2"/>
  <c r="M864" i="2"/>
  <c r="H865" i="2" s="1"/>
  <c r="K1827" i="5"/>
  <c r="X1827" i="5"/>
  <c r="Y1827" i="5" s="1"/>
  <c r="V1828" i="5" s="1"/>
  <c r="M1827" i="5"/>
  <c r="H1828" i="5" s="1"/>
  <c r="V865" i="2" l="1"/>
  <c r="W865" i="2" s="1"/>
  <c r="E2200" i="2"/>
  <c r="F2199" i="2"/>
  <c r="G2199" i="2" s="1"/>
  <c r="L865" i="2"/>
  <c r="N865" i="2"/>
  <c r="I865" i="2"/>
  <c r="J865" i="2"/>
  <c r="Z1828" i="5"/>
  <c r="W1828" i="5"/>
  <c r="L1828" i="5"/>
  <c r="I1828" i="5"/>
  <c r="J1828" i="5"/>
  <c r="Z865" i="2" l="1"/>
  <c r="K865" i="2"/>
  <c r="X865" i="2"/>
  <c r="M865" i="2"/>
  <c r="H866" i="2" s="1"/>
  <c r="F2200" i="2"/>
  <c r="G2200" i="2" s="1"/>
  <c r="E2201" i="2"/>
  <c r="K1828" i="5"/>
  <c r="X1828" i="5"/>
  <c r="M1828" i="5"/>
  <c r="H1829" i="5" s="1"/>
  <c r="Y1828" i="5"/>
  <c r="V1829" i="5" s="1"/>
  <c r="Y865" i="2" l="1"/>
  <c r="V866" i="2" s="1"/>
  <c r="F2201" i="2"/>
  <c r="G2201" i="2" s="1"/>
  <c r="E2202" i="2"/>
  <c r="L866" i="2"/>
  <c r="X866" i="2" s="1"/>
  <c r="N866" i="2"/>
  <c r="I866" i="2"/>
  <c r="J866" i="2"/>
  <c r="L1829" i="5"/>
  <c r="I1829" i="5"/>
  <c r="J1829" i="5"/>
  <c r="Z1829" i="5"/>
  <c r="W1829" i="5"/>
  <c r="W866" i="2" l="1"/>
  <c r="Y866" i="2" s="1"/>
  <c r="V867" i="2" s="1"/>
  <c r="Z866" i="2"/>
  <c r="E2203" i="2"/>
  <c r="F2202" i="2"/>
  <c r="G2202" i="2" s="1"/>
  <c r="K866" i="2"/>
  <c r="M866" i="2" s="1"/>
  <c r="H867" i="2" s="1"/>
  <c r="K1829" i="5"/>
  <c r="X1829" i="5"/>
  <c r="Y1829" i="5" s="1"/>
  <c r="V1830" i="5" s="1"/>
  <c r="M1829" i="5"/>
  <c r="H1830" i="5" s="1"/>
  <c r="N867" i="2" l="1"/>
  <c r="L867" i="2"/>
  <c r="I867" i="2"/>
  <c r="J867" i="2"/>
  <c r="W867" i="2"/>
  <c r="Z867" i="2"/>
  <c r="F2203" i="2"/>
  <c r="G2203" i="2" s="1"/>
  <c r="E2204" i="2"/>
  <c r="W1830" i="5"/>
  <c r="Z1830" i="5"/>
  <c r="L1830" i="5"/>
  <c r="I1830" i="5"/>
  <c r="J1830" i="5"/>
  <c r="E2205" i="2" l="1"/>
  <c r="F2204" i="2"/>
  <c r="G2204" i="2" s="1"/>
  <c r="X867" i="2"/>
  <c r="Y867" i="2" s="1"/>
  <c r="K867" i="2"/>
  <c r="M867" i="2" s="1"/>
  <c r="H868" i="2" s="1"/>
  <c r="K1830" i="5"/>
  <c r="X1830" i="5"/>
  <c r="M1830" i="5"/>
  <c r="H1831" i="5" s="1"/>
  <c r="Y1830" i="5"/>
  <c r="V1831" i="5" s="1"/>
  <c r="V868" i="2" l="1"/>
  <c r="L868" i="2"/>
  <c r="N868" i="2"/>
  <c r="J868" i="2"/>
  <c r="I868" i="2"/>
  <c r="F2205" i="2"/>
  <c r="G2205" i="2" s="1"/>
  <c r="E2206" i="2"/>
  <c r="W1831" i="5"/>
  <c r="Z1831" i="5"/>
  <c r="L1831" i="5"/>
  <c r="I1831" i="5"/>
  <c r="J1831" i="5"/>
  <c r="K868" i="2" l="1"/>
  <c r="Z868" i="2"/>
  <c r="W868" i="2"/>
  <c r="F2206" i="2"/>
  <c r="G2206" i="2" s="1"/>
  <c r="E2207" i="2"/>
  <c r="X868" i="2"/>
  <c r="M868" i="2"/>
  <c r="H869" i="2" s="1"/>
  <c r="K1831" i="5"/>
  <c r="X1831" i="5"/>
  <c r="M1831" i="5"/>
  <c r="H1832" i="5" s="1"/>
  <c r="Y1831" i="5"/>
  <c r="V1832" i="5" s="1"/>
  <c r="Y868" i="2" l="1"/>
  <c r="V869" i="2" s="1"/>
  <c r="N869" i="2"/>
  <c r="L869" i="2"/>
  <c r="X869" i="2" s="1"/>
  <c r="I869" i="2"/>
  <c r="J869" i="2"/>
  <c r="F2207" i="2"/>
  <c r="G2207" i="2" s="1"/>
  <c r="E2208" i="2"/>
  <c r="Z1832" i="5"/>
  <c r="W1832" i="5"/>
  <c r="L1832" i="5"/>
  <c r="J1832" i="5"/>
  <c r="I1832" i="5"/>
  <c r="W869" i="2" l="1"/>
  <c r="Y869" i="2" s="1"/>
  <c r="V870" i="2" s="1"/>
  <c r="Z869" i="2"/>
  <c r="F2208" i="2"/>
  <c r="G2208" i="2" s="1"/>
  <c r="E2209" i="2"/>
  <c r="K869" i="2"/>
  <c r="M869" i="2" s="1"/>
  <c r="H870" i="2" s="1"/>
  <c r="K1832" i="5"/>
  <c r="X1832" i="5"/>
  <c r="M1832" i="5"/>
  <c r="H1833" i="5" s="1"/>
  <c r="Y1832" i="5"/>
  <c r="V1833" i="5" s="1"/>
  <c r="N870" i="2" l="1"/>
  <c r="L870" i="2"/>
  <c r="I870" i="2"/>
  <c r="J870" i="2"/>
  <c r="Z870" i="2"/>
  <c r="W870" i="2"/>
  <c r="E2210" i="2"/>
  <c r="F2209" i="2"/>
  <c r="G2209" i="2" s="1"/>
  <c r="L1833" i="5"/>
  <c r="I1833" i="5"/>
  <c r="J1833" i="5"/>
  <c r="Z1833" i="5"/>
  <c r="W1833" i="5"/>
  <c r="E2211" i="2" l="1"/>
  <c r="F2210" i="2"/>
  <c r="G2210" i="2" s="1"/>
  <c r="K870" i="2"/>
  <c r="X870" i="2"/>
  <c r="Y870" i="2" s="1"/>
  <c r="M870" i="2"/>
  <c r="H871" i="2" s="1"/>
  <c r="X1833" i="5"/>
  <c r="Y1833" i="5" s="1"/>
  <c r="V1834" i="5" s="1"/>
  <c r="K1833" i="5"/>
  <c r="M1833" i="5" s="1"/>
  <c r="H1834" i="5" s="1"/>
  <c r="V871" i="2" l="1"/>
  <c r="L871" i="2"/>
  <c r="N871" i="2"/>
  <c r="J871" i="2"/>
  <c r="I871" i="2"/>
  <c r="F2211" i="2"/>
  <c r="G2211" i="2" s="1"/>
  <c r="E2212" i="2"/>
  <c r="L1834" i="5"/>
  <c r="J1834" i="5"/>
  <c r="I1834" i="5"/>
  <c r="W1834" i="5"/>
  <c r="Z1834" i="5"/>
  <c r="W871" i="2" l="1"/>
  <c r="Z871" i="2"/>
  <c r="K871" i="2"/>
  <c r="E2213" i="2"/>
  <c r="F2212" i="2"/>
  <c r="G2212" i="2" s="1"/>
  <c r="M871" i="2"/>
  <c r="H872" i="2" s="1"/>
  <c r="X871" i="2"/>
  <c r="K1834" i="5"/>
  <c r="X1834" i="5"/>
  <c r="M1834" i="5"/>
  <c r="H1835" i="5" s="1"/>
  <c r="Y1834" i="5"/>
  <c r="V1835" i="5" s="1"/>
  <c r="Y871" i="2" l="1"/>
  <c r="V872" i="2" s="1"/>
  <c r="Z872" i="2" s="1"/>
  <c r="L872" i="2"/>
  <c r="X872" i="2" s="1"/>
  <c r="N872" i="2"/>
  <c r="J872" i="2"/>
  <c r="I872" i="2"/>
  <c r="E2214" i="2"/>
  <c r="F2213" i="2"/>
  <c r="G2213" i="2" s="1"/>
  <c r="Z1835" i="5"/>
  <c r="W1835" i="5"/>
  <c r="L1835" i="5"/>
  <c r="I1835" i="5"/>
  <c r="J1835" i="5"/>
  <c r="W872" i="2" l="1"/>
  <c r="E2215" i="2"/>
  <c r="F2214" i="2"/>
  <c r="G2214" i="2" s="1"/>
  <c r="K872" i="2"/>
  <c r="M872" i="2" s="1"/>
  <c r="H873" i="2" s="1"/>
  <c r="X1835" i="5"/>
  <c r="K1835" i="5"/>
  <c r="M1835" i="5" s="1"/>
  <c r="H1836" i="5" s="1"/>
  <c r="Y1835" i="5"/>
  <c r="V1836" i="5" s="1"/>
  <c r="Y872" i="2" l="1"/>
  <c r="V873" i="2" s="1"/>
  <c r="L873" i="2"/>
  <c r="N873" i="2"/>
  <c r="J873" i="2"/>
  <c r="I873" i="2"/>
  <c r="E2216" i="2"/>
  <c r="F2215" i="2"/>
  <c r="G2215" i="2" s="1"/>
  <c r="L1836" i="5"/>
  <c r="I1836" i="5"/>
  <c r="J1836" i="5"/>
  <c r="Z1836" i="5"/>
  <c r="W1836" i="5"/>
  <c r="W873" i="2" l="1"/>
  <c r="Z873" i="2"/>
  <c r="K873" i="2"/>
  <c r="E2217" i="2"/>
  <c r="F2216" i="2"/>
  <c r="G2216" i="2" s="1"/>
  <c r="M873" i="2"/>
  <c r="H874" i="2" s="1"/>
  <c r="X873" i="2"/>
  <c r="K1836" i="5"/>
  <c r="X1836" i="5"/>
  <c r="Y1836" i="5" s="1"/>
  <c r="V1837" i="5" s="1"/>
  <c r="M1836" i="5"/>
  <c r="H1837" i="5" s="1"/>
  <c r="Y873" i="2" l="1"/>
  <c r="V874" i="2" s="1"/>
  <c r="L874" i="2"/>
  <c r="X874" i="2" s="1"/>
  <c r="N874" i="2"/>
  <c r="I874" i="2"/>
  <c r="J874" i="2"/>
  <c r="E2218" i="2"/>
  <c r="F2217" i="2"/>
  <c r="G2217" i="2" s="1"/>
  <c r="Z1837" i="5"/>
  <c r="W1837" i="5"/>
  <c r="L1837" i="5"/>
  <c r="I1837" i="5"/>
  <c r="J1837" i="5"/>
  <c r="W874" i="2" l="1"/>
  <c r="Z874" i="2"/>
  <c r="K874" i="2"/>
  <c r="M874" i="2" s="1"/>
  <c r="H875" i="2" s="1"/>
  <c r="F2218" i="2"/>
  <c r="G2218" i="2" s="1"/>
  <c r="E2219" i="2"/>
  <c r="K1837" i="5"/>
  <c r="X1837" i="5"/>
  <c r="M1837" i="5"/>
  <c r="H1838" i="5" s="1"/>
  <c r="Y1837" i="5"/>
  <c r="V1838" i="5" s="1"/>
  <c r="Y874" i="2" l="1"/>
  <c r="V875" i="2" s="1"/>
  <c r="F2219" i="2"/>
  <c r="G2219" i="2" s="1"/>
  <c r="E2220" i="2"/>
  <c r="N875" i="2"/>
  <c r="L875" i="2"/>
  <c r="X875" i="2" s="1"/>
  <c r="J875" i="2"/>
  <c r="I875" i="2"/>
  <c r="L1838" i="5"/>
  <c r="I1838" i="5"/>
  <c r="J1838" i="5"/>
  <c r="W1838" i="5"/>
  <c r="Z1838" i="5"/>
  <c r="W875" i="2" l="1"/>
  <c r="Y875" i="2" s="1"/>
  <c r="Z875" i="2"/>
  <c r="K875" i="2"/>
  <c r="M875" i="2" s="1"/>
  <c r="H876" i="2" s="1"/>
  <c r="L876" i="2"/>
  <c r="X876" i="2" s="1"/>
  <c r="N876" i="2"/>
  <c r="I876" i="2"/>
  <c r="J876" i="2"/>
  <c r="E2221" i="2"/>
  <c r="F2220" i="2"/>
  <c r="G2220" i="2" s="1"/>
  <c r="V876" i="2"/>
  <c r="X1838" i="5"/>
  <c r="Y1838" i="5" s="1"/>
  <c r="V1839" i="5" s="1"/>
  <c r="K1838" i="5"/>
  <c r="M1838" i="5" s="1"/>
  <c r="H1839" i="5" s="1"/>
  <c r="K876" i="2" l="1"/>
  <c r="M876" i="2" s="1"/>
  <c r="H877" i="2" s="1"/>
  <c r="Z876" i="2"/>
  <c r="W876" i="2"/>
  <c r="Y876" i="2" s="1"/>
  <c r="F2221" i="2"/>
  <c r="G2221" i="2" s="1"/>
  <c r="E2222" i="2"/>
  <c r="L1839" i="5"/>
  <c r="J1839" i="5"/>
  <c r="I1839" i="5"/>
  <c r="W1839" i="5"/>
  <c r="Z1839" i="5"/>
  <c r="V877" i="2" l="1"/>
  <c r="F2222" i="2"/>
  <c r="G2222" i="2" s="1"/>
  <c r="E2223" i="2"/>
  <c r="N877" i="2"/>
  <c r="L877" i="2"/>
  <c r="X877" i="2" s="1"/>
  <c r="J877" i="2"/>
  <c r="I877" i="2"/>
  <c r="K1839" i="5"/>
  <c r="X1839" i="5"/>
  <c r="Y1839" i="5" s="1"/>
  <c r="V1840" i="5" s="1"/>
  <c r="M1839" i="5"/>
  <c r="H1840" i="5" s="1"/>
  <c r="Z877" i="2" l="1"/>
  <c r="W877" i="2"/>
  <c r="K877" i="2"/>
  <c r="M877" i="2" s="1"/>
  <c r="H878" i="2" s="1"/>
  <c r="L878" i="2"/>
  <c r="N878" i="2"/>
  <c r="I878" i="2"/>
  <c r="J878" i="2"/>
  <c r="F2223" i="2"/>
  <c r="G2223" i="2" s="1"/>
  <c r="E2224" i="2"/>
  <c r="Z1840" i="5"/>
  <c r="W1840" i="5"/>
  <c r="L1840" i="5"/>
  <c r="I1840" i="5"/>
  <c r="J1840" i="5"/>
  <c r="Y877" i="2" l="1"/>
  <c r="V878" i="2" s="1"/>
  <c r="F2224" i="2"/>
  <c r="G2224" i="2" s="1"/>
  <c r="E2225" i="2"/>
  <c r="K878" i="2"/>
  <c r="X878" i="2"/>
  <c r="M878" i="2"/>
  <c r="H879" i="2" s="1"/>
  <c r="K1840" i="5"/>
  <c r="X1840" i="5"/>
  <c r="Y1840" i="5" s="1"/>
  <c r="V1841" i="5" s="1"/>
  <c r="M1840" i="5"/>
  <c r="H1841" i="5" s="1"/>
  <c r="Z878" i="2" l="1"/>
  <c r="W878" i="2"/>
  <c r="Y878" i="2" s="1"/>
  <c r="V879" i="2" s="1"/>
  <c r="L879" i="2"/>
  <c r="N879" i="2"/>
  <c r="J879" i="2"/>
  <c r="I879" i="2"/>
  <c r="E2226" i="2"/>
  <c r="F2225" i="2"/>
  <c r="G2225" i="2" s="1"/>
  <c r="Z1841" i="5"/>
  <c r="W1841" i="5"/>
  <c r="L1841" i="5"/>
  <c r="J1841" i="5"/>
  <c r="I1841" i="5"/>
  <c r="K879" i="2" l="1"/>
  <c r="E2227" i="2"/>
  <c r="F2226" i="2"/>
  <c r="G2226" i="2" s="1"/>
  <c r="Z879" i="2"/>
  <c r="W879" i="2"/>
  <c r="Y879" i="2" s="1"/>
  <c r="M879" i="2"/>
  <c r="H880" i="2" s="1"/>
  <c r="X879" i="2"/>
  <c r="K1841" i="5"/>
  <c r="X1841" i="5"/>
  <c r="M1841" i="5"/>
  <c r="H1842" i="5" s="1"/>
  <c r="Y1841" i="5"/>
  <c r="V1842" i="5" s="1"/>
  <c r="V880" i="2" l="1"/>
  <c r="L880" i="2"/>
  <c r="N880" i="2"/>
  <c r="J880" i="2"/>
  <c r="I880" i="2"/>
  <c r="F2227" i="2"/>
  <c r="G2227" i="2" s="1"/>
  <c r="E2228" i="2"/>
  <c r="W1842" i="5"/>
  <c r="Z1842" i="5"/>
  <c r="L1842" i="5"/>
  <c r="I1842" i="5"/>
  <c r="J1842" i="5"/>
  <c r="W880" i="2" l="1"/>
  <c r="Z880" i="2"/>
  <c r="K880" i="2"/>
  <c r="F2228" i="2"/>
  <c r="G2228" i="2" s="1"/>
  <c r="E2229" i="2"/>
  <c r="M880" i="2"/>
  <c r="H881" i="2" s="1"/>
  <c r="X880" i="2"/>
  <c r="X1842" i="5"/>
  <c r="K1842" i="5"/>
  <c r="M1842" i="5" s="1"/>
  <c r="H1843" i="5" s="1"/>
  <c r="Y1842" i="5"/>
  <c r="V1843" i="5" s="1"/>
  <c r="Y880" i="2" l="1"/>
  <c r="V881" i="2" s="1"/>
  <c r="F2229" i="2"/>
  <c r="G2229" i="2" s="1"/>
  <c r="E2230" i="2"/>
  <c r="L881" i="2"/>
  <c r="N881" i="2"/>
  <c r="J881" i="2"/>
  <c r="I881" i="2"/>
  <c r="L1843" i="5"/>
  <c r="J1843" i="5"/>
  <c r="I1843" i="5"/>
  <c r="Z1843" i="5"/>
  <c r="W1843" i="5"/>
  <c r="W881" i="2" l="1"/>
  <c r="Z881" i="2"/>
  <c r="K881" i="2"/>
  <c r="M881" i="2"/>
  <c r="H882" i="2" s="1"/>
  <c r="X881" i="2"/>
  <c r="F2230" i="2"/>
  <c r="G2230" i="2" s="1"/>
  <c r="E2231" i="2"/>
  <c r="K1843" i="5"/>
  <c r="X1843" i="5"/>
  <c r="M1843" i="5"/>
  <c r="H1844" i="5" s="1"/>
  <c r="Y1843" i="5"/>
  <c r="V1844" i="5" s="1"/>
  <c r="Y881" i="2" l="1"/>
  <c r="V882" i="2" s="1"/>
  <c r="E2232" i="2"/>
  <c r="F2231" i="2"/>
  <c r="G2231" i="2" s="1"/>
  <c r="L882" i="2"/>
  <c r="N882" i="2"/>
  <c r="I882" i="2"/>
  <c r="J882" i="2"/>
  <c r="L1844" i="5"/>
  <c r="I1844" i="5"/>
  <c r="J1844" i="5"/>
  <c r="Z1844" i="5"/>
  <c r="W1844" i="5"/>
  <c r="Z882" i="2" l="1"/>
  <c r="W882" i="2"/>
  <c r="Y882" i="2" s="1"/>
  <c r="X882" i="2"/>
  <c r="K882" i="2"/>
  <c r="M882" i="2" s="1"/>
  <c r="H883" i="2" s="1"/>
  <c r="F2232" i="2"/>
  <c r="G2232" i="2" s="1"/>
  <c r="E2233" i="2"/>
  <c r="X1844" i="5"/>
  <c r="Y1844" i="5" s="1"/>
  <c r="V1845" i="5" s="1"/>
  <c r="K1844" i="5"/>
  <c r="M1844" i="5" s="1"/>
  <c r="H1845" i="5" s="1"/>
  <c r="V883" i="2" l="1"/>
  <c r="L883" i="2"/>
  <c r="X883" i="2" s="1"/>
  <c r="N883" i="2"/>
  <c r="J883" i="2"/>
  <c r="I883" i="2"/>
  <c r="W883" i="2"/>
  <c r="Y883" i="2" s="1"/>
  <c r="Z883" i="2"/>
  <c r="E2234" i="2"/>
  <c r="F2233" i="2"/>
  <c r="G2233" i="2" s="1"/>
  <c r="L1845" i="5"/>
  <c r="J1845" i="5"/>
  <c r="I1845" i="5"/>
  <c r="Z1845" i="5"/>
  <c r="W1845" i="5"/>
  <c r="V884" i="2" l="1"/>
  <c r="E2235" i="2"/>
  <c r="F2234" i="2"/>
  <c r="G2234" i="2" s="1"/>
  <c r="K883" i="2"/>
  <c r="M883" i="2" s="1"/>
  <c r="H884" i="2" s="1"/>
  <c r="K1845" i="5"/>
  <c r="X1845" i="5"/>
  <c r="Y1845" i="5" s="1"/>
  <c r="V1846" i="5" s="1"/>
  <c r="M1845" i="5"/>
  <c r="H1846" i="5" s="1"/>
  <c r="Z884" i="2" l="1"/>
  <c r="W884" i="2"/>
  <c r="L884" i="2"/>
  <c r="N884" i="2"/>
  <c r="I884" i="2"/>
  <c r="J884" i="2"/>
  <c r="F2235" i="2"/>
  <c r="G2235" i="2" s="1"/>
  <c r="E2236" i="2"/>
  <c r="W1846" i="5"/>
  <c r="Z1846" i="5"/>
  <c r="L1846" i="5"/>
  <c r="I1846" i="5"/>
  <c r="J1846" i="5"/>
  <c r="F2236" i="2" l="1"/>
  <c r="G2236" i="2" s="1"/>
  <c r="E2237" i="2"/>
  <c r="K884" i="2"/>
  <c r="X884" i="2"/>
  <c r="Y884" i="2" s="1"/>
  <c r="M884" i="2"/>
  <c r="H885" i="2" s="1"/>
  <c r="K1846" i="5"/>
  <c r="X1846" i="5"/>
  <c r="M1846" i="5"/>
  <c r="H1847" i="5" s="1"/>
  <c r="Y1846" i="5"/>
  <c r="V1847" i="5" s="1"/>
  <c r="V885" i="2" l="1"/>
  <c r="N885" i="2"/>
  <c r="L885" i="2"/>
  <c r="X885" i="2" s="1"/>
  <c r="I885" i="2"/>
  <c r="J885" i="2"/>
  <c r="E2238" i="2"/>
  <c r="F2237" i="2"/>
  <c r="G2237" i="2" s="1"/>
  <c r="L1847" i="5"/>
  <c r="I1847" i="5"/>
  <c r="J1847" i="5"/>
  <c r="Z1847" i="5"/>
  <c r="W1847" i="5"/>
  <c r="Z885" i="2" l="1"/>
  <c r="W885" i="2"/>
  <c r="E2239" i="2"/>
  <c r="F2238" i="2"/>
  <c r="G2238" i="2" s="1"/>
  <c r="K885" i="2"/>
  <c r="M885" i="2" s="1"/>
  <c r="H886" i="2" s="1"/>
  <c r="X1847" i="5"/>
  <c r="Y1847" i="5" s="1"/>
  <c r="V1848" i="5" s="1"/>
  <c r="K1847" i="5"/>
  <c r="M1847" i="5" s="1"/>
  <c r="H1848" i="5" s="1"/>
  <c r="Y885" i="2" l="1"/>
  <c r="V886" i="2" s="1"/>
  <c r="L886" i="2"/>
  <c r="N886" i="2"/>
  <c r="I886" i="2"/>
  <c r="J886" i="2"/>
  <c r="F2239" i="2"/>
  <c r="G2239" i="2" s="1"/>
  <c r="E2240" i="2"/>
  <c r="L1848" i="5"/>
  <c r="I1848" i="5"/>
  <c r="J1848" i="5"/>
  <c r="Z1848" i="5"/>
  <c r="W1848" i="5"/>
  <c r="Z886" i="2" l="1"/>
  <c r="W886" i="2"/>
  <c r="Y886" i="2" s="1"/>
  <c r="E2241" i="2"/>
  <c r="F2240" i="2"/>
  <c r="G2240" i="2" s="1"/>
  <c r="K886" i="2"/>
  <c r="X886" i="2"/>
  <c r="M886" i="2"/>
  <c r="H887" i="2" s="1"/>
  <c r="K1848" i="5"/>
  <c r="X1848" i="5"/>
  <c r="Y1848" i="5" s="1"/>
  <c r="V1849" i="5" s="1"/>
  <c r="M1848" i="5"/>
  <c r="H1849" i="5" s="1"/>
  <c r="V887" i="2" l="1"/>
  <c r="N887" i="2"/>
  <c r="L887" i="2"/>
  <c r="I887" i="2"/>
  <c r="J887" i="2"/>
  <c r="E2242" i="2"/>
  <c r="F2241" i="2"/>
  <c r="G2241" i="2" s="1"/>
  <c r="Z1849" i="5"/>
  <c r="W1849" i="5"/>
  <c r="L1849" i="5"/>
  <c r="J1849" i="5"/>
  <c r="I1849" i="5"/>
  <c r="W887" i="2" l="1"/>
  <c r="Z887" i="2"/>
  <c r="F2242" i="2"/>
  <c r="G2242" i="2" s="1"/>
  <c r="E2243" i="2"/>
  <c r="X887" i="2"/>
  <c r="K887" i="2"/>
  <c r="M887" i="2" s="1"/>
  <c r="H888" i="2" s="1"/>
  <c r="K1849" i="5"/>
  <c r="M1849" i="5" s="1"/>
  <c r="H1850" i="5" s="1"/>
  <c r="X1849" i="5"/>
  <c r="Y1849" i="5" s="1"/>
  <c r="V1850" i="5" s="1"/>
  <c r="Y887" i="2" l="1"/>
  <c r="V888" i="2" s="1"/>
  <c r="L888" i="2"/>
  <c r="X888" i="2" s="1"/>
  <c r="N888" i="2"/>
  <c r="I888" i="2"/>
  <c r="J888" i="2"/>
  <c r="F2243" i="2"/>
  <c r="G2243" i="2" s="1"/>
  <c r="E2244" i="2"/>
  <c r="W1850" i="5"/>
  <c r="Z1850" i="5"/>
  <c r="L1850" i="5"/>
  <c r="I1850" i="5"/>
  <c r="J1850" i="5"/>
  <c r="Z888" i="2" l="1"/>
  <c r="W888" i="2"/>
  <c r="Y888" i="2" s="1"/>
  <c r="V889" i="2" s="1"/>
  <c r="E2245" i="2"/>
  <c r="F2244" i="2"/>
  <c r="G2244" i="2" s="1"/>
  <c r="K888" i="2"/>
  <c r="M888" i="2" s="1"/>
  <c r="H889" i="2" s="1"/>
  <c r="X1850" i="5"/>
  <c r="K1850" i="5"/>
  <c r="M1850" i="5" s="1"/>
  <c r="H1851" i="5" s="1"/>
  <c r="Y1850" i="5"/>
  <c r="V1851" i="5" s="1"/>
  <c r="W889" i="2" l="1"/>
  <c r="Z889" i="2"/>
  <c r="L889" i="2"/>
  <c r="N889" i="2"/>
  <c r="J889" i="2"/>
  <c r="I889" i="2"/>
  <c r="E2246" i="2"/>
  <c r="F2245" i="2"/>
  <c r="G2245" i="2" s="1"/>
  <c r="L1851" i="5"/>
  <c r="I1851" i="5"/>
  <c r="J1851" i="5"/>
  <c r="W1851" i="5"/>
  <c r="Z1851" i="5"/>
  <c r="K889" i="2" l="1"/>
  <c r="E2247" i="2"/>
  <c r="F2246" i="2"/>
  <c r="G2246" i="2" s="1"/>
  <c r="M889" i="2"/>
  <c r="H890" i="2" s="1"/>
  <c r="X889" i="2"/>
  <c r="Y889" i="2" s="1"/>
  <c r="K1851" i="5"/>
  <c r="X1851" i="5"/>
  <c r="Y1851" i="5" s="1"/>
  <c r="V1852" i="5" s="1"/>
  <c r="M1851" i="5"/>
  <c r="H1852" i="5" s="1"/>
  <c r="V890" i="2" l="1"/>
  <c r="L890" i="2"/>
  <c r="X890" i="2" s="1"/>
  <c r="N890" i="2"/>
  <c r="J890" i="2"/>
  <c r="I890" i="2"/>
  <c r="F2247" i="2"/>
  <c r="G2247" i="2" s="1"/>
  <c r="E2248" i="2"/>
  <c r="Z1852" i="5"/>
  <c r="W1852" i="5"/>
  <c r="L1852" i="5"/>
  <c r="I1852" i="5"/>
  <c r="J1852" i="5"/>
  <c r="Z890" i="2" l="1"/>
  <c r="W890" i="2"/>
  <c r="K890" i="2"/>
  <c r="M890" i="2" s="1"/>
  <c r="H891" i="2" s="1"/>
  <c r="E2249" i="2"/>
  <c r="F2248" i="2"/>
  <c r="G2248" i="2" s="1"/>
  <c r="N891" i="2"/>
  <c r="L891" i="2"/>
  <c r="I891" i="2"/>
  <c r="J891" i="2"/>
  <c r="K1852" i="5"/>
  <c r="X1852" i="5"/>
  <c r="Y1852" i="5" s="1"/>
  <c r="V1853" i="5" s="1"/>
  <c r="M1852" i="5"/>
  <c r="H1853" i="5" s="1"/>
  <c r="Y890" i="2" l="1"/>
  <c r="V891" i="2" s="1"/>
  <c r="X891" i="2"/>
  <c r="F2249" i="2"/>
  <c r="G2249" i="2" s="1"/>
  <c r="E2250" i="2"/>
  <c r="K891" i="2"/>
  <c r="M891" i="2" s="1"/>
  <c r="H892" i="2" s="1"/>
  <c r="Z1853" i="5"/>
  <c r="W1853" i="5"/>
  <c r="L1853" i="5"/>
  <c r="J1853" i="5"/>
  <c r="I1853" i="5"/>
  <c r="W891" i="2" l="1"/>
  <c r="Y891" i="2" s="1"/>
  <c r="V892" i="2" s="1"/>
  <c r="Z891" i="2"/>
  <c r="L892" i="2"/>
  <c r="N892" i="2"/>
  <c r="J892" i="2"/>
  <c r="I892" i="2"/>
  <c r="F2250" i="2"/>
  <c r="G2250" i="2" s="1"/>
  <c r="E2251" i="2"/>
  <c r="K1853" i="5"/>
  <c r="X1853" i="5"/>
  <c r="M1853" i="5"/>
  <c r="H1854" i="5" s="1"/>
  <c r="Y1853" i="5"/>
  <c r="V1854" i="5" s="1"/>
  <c r="Z892" i="2" l="1"/>
  <c r="W892" i="2"/>
  <c r="Y892" i="2" s="1"/>
  <c r="K892" i="2"/>
  <c r="E2252" i="2"/>
  <c r="F2251" i="2"/>
  <c r="G2251" i="2" s="1"/>
  <c r="M892" i="2"/>
  <c r="H893" i="2" s="1"/>
  <c r="X892" i="2"/>
  <c r="W1854" i="5"/>
  <c r="Z1854" i="5"/>
  <c r="L1854" i="5"/>
  <c r="I1854" i="5"/>
  <c r="J1854" i="5"/>
  <c r="V893" i="2" l="1"/>
  <c r="L893" i="2"/>
  <c r="X893" i="2" s="1"/>
  <c r="N893" i="2"/>
  <c r="I893" i="2"/>
  <c r="J893" i="2"/>
  <c r="F2252" i="2"/>
  <c r="G2252" i="2" s="1"/>
  <c r="E2253" i="2"/>
  <c r="K1854" i="5"/>
  <c r="X1854" i="5"/>
  <c r="M1854" i="5"/>
  <c r="H1855" i="5" s="1"/>
  <c r="Y1854" i="5"/>
  <c r="V1855" i="5" s="1"/>
  <c r="W893" i="2" l="1"/>
  <c r="Y893" i="2" s="1"/>
  <c r="V894" i="2" s="1"/>
  <c r="Z893" i="2"/>
  <c r="F2253" i="2"/>
  <c r="G2253" i="2" s="1"/>
  <c r="E2254" i="2"/>
  <c r="K893" i="2"/>
  <c r="M893" i="2" s="1"/>
  <c r="H894" i="2" s="1"/>
  <c r="Z1855" i="5"/>
  <c r="W1855" i="5"/>
  <c r="L1855" i="5"/>
  <c r="I1855" i="5"/>
  <c r="J1855" i="5"/>
  <c r="L894" i="2" l="1"/>
  <c r="N894" i="2"/>
  <c r="J894" i="2"/>
  <c r="I894" i="2"/>
  <c r="F2254" i="2"/>
  <c r="G2254" i="2" s="1"/>
  <c r="E2255" i="2"/>
  <c r="Z894" i="2"/>
  <c r="W894" i="2"/>
  <c r="K1855" i="5"/>
  <c r="X1855" i="5"/>
  <c r="M1855" i="5"/>
  <c r="H1856" i="5" s="1"/>
  <c r="Y1855" i="5"/>
  <c r="V1856" i="5" s="1"/>
  <c r="K894" i="2" l="1"/>
  <c r="E2256" i="2"/>
  <c r="F2255" i="2"/>
  <c r="G2255" i="2" s="1"/>
  <c r="X894" i="2"/>
  <c r="Y894" i="2" s="1"/>
  <c r="M894" i="2"/>
  <c r="H895" i="2" s="1"/>
  <c r="L1856" i="5"/>
  <c r="I1856" i="5"/>
  <c r="J1856" i="5"/>
  <c r="W1856" i="5"/>
  <c r="Z1856" i="5"/>
  <c r="V895" i="2" l="1"/>
  <c r="F2256" i="2"/>
  <c r="G2256" i="2" s="1"/>
  <c r="E2257" i="2"/>
  <c r="L895" i="2"/>
  <c r="N895" i="2"/>
  <c r="J895" i="2"/>
  <c r="I895" i="2"/>
  <c r="X1856" i="5"/>
  <c r="Y1856" i="5" s="1"/>
  <c r="V1857" i="5" s="1"/>
  <c r="K1856" i="5"/>
  <c r="M1856" i="5" s="1"/>
  <c r="H1857" i="5" s="1"/>
  <c r="W895" i="2" l="1"/>
  <c r="Z895" i="2"/>
  <c r="F2257" i="2"/>
  <c r="G2257" i="2" s="1"/>
  <c r="E2258" i="2"/>
  <c r="K895" i="2"/>
  <c r="X895" i="2"/>
  <c r="M895" i="2"/>
  <c r="H896" i="2" s="1"/>
  <c r="L1857" i="5"/>
  <c r="I1857" i="5"/>
  <c r="J1857" i="5"/>
  <c r="Z1857" i="5"/>
  <c r="W1857" i="5"/>
  <c r="Y895" i="2" l="1"/>
  <c r="V896" i="2" s="1"/>
  <c r="Z896" i="2" s="1"/>
  <c r="E2259" i="2"/>
  <c r="F2258" i="2"/>
  <c r="G2258" i="2" s="1"/>
  <c r="L896" i="2"/>
  <c r="N896" i="2"/>
  <c r="I896" i="2"/>
  <c r="J896" i="2"/>
  <c r="X1857" i="5"/>
  <c r="Y1857" i="5" s="1"/>
  <c r="V1858" i="5" s="1"/>
  <c r="K1857" i="5"/>
  <c r="M1857" i="5" s="1"/>
  <c r="H1858" i="5" s="1"/>
  <c r="W896" i="2" l="1"/>
  <c r="K896" i="2"/>
  <c r="X896" i="2"/>
  <c r="M896" i="2"/>
  <c r="H897" i="2" s="1"/>
  <c r="E2260" i="2"/>
  <c r="F2259" i="2"/>
  <c r="G2259" i="2" s="1"/>
  <c r="L1858" i="5"/>
  <c r="I1858" i="5"/>
  <c r="J1858" i="5"/>
  <c r="W1858" i="5"/>
  <c r="Z1858" i="5"/>
  <c r="Y896" i="2" l="1"/>
  <c r="V897" i="2" s="1"/>
  <c r="E2261" i="2"/>
  <c r="F2260" i="2"/>
  <c r="G2260" i="2" s="1"/>
  <c r="N897" i="2"/>
  <c r="L897" i="2"/>
  <c r="I897" i="2"/>
  <c r="J897" i="2"/>
  <c r="X1858" i="5"/>
  <c r="Y1858" i="5" s="1"/>
  <c r="V1859" i="5" s="1"/>
  <c r="K1858" i="5"/>
  <c r="M1858" i="5" s="1"/>
  <c r="H1859" i="5" s="1"/>
  <c r="W897" i="2" l="1"/>
  <c r="Z897" i="2"/>
  <c r="X897" i="2"/>
  <c r="K897" i="2"/>
  <c r="M897" i="2" s="1"/>
  <c r="H898" i="2" s="1"/>
  <c r="F2261" i="2"/>
  <c r="G2261" i="2" s="1"/>
  <c r="E2262" i="2"/>
  <c r="L1859" i="5"/>
  <c r="I1859" i="5"/>
  <c r="J1859" i="5"/>
  <c r="W1859" i="5"/>
  <c r="Z1859" i="5"/>
  <c r="Y897" i="2" l="1"/>
  <c r="V898" i="2" s="1"/>
  <c r="Z898" i="2" s="1"/>
  <c r="L898" i="2"/>
  <c r="X898" i="2" s="1"/>
  <c r="N898" i="2"/>
  <c r="I898" i="2"/>
  <c r="J898" i="2"/>
  <c r="E2263" i="2"/>
  <c r="F2262" i="2"/>
  <c r="G2262" i="2" s="1"/>
  <c r="X1859" i="5"/>
  <c r="Y1859" i="5"/>
  <c r="V1860" i="5" s="1"/>
  <c r="K1859" i="5"/>
  <c r="M1859" i="5" s="1"/>
  <c r="H1860" i="5" s="1"/>
  <c r="W898" i="2" l="1"/>
  <c r="Y898" i="2" s="1"/>
  <c r="V899" i="2" s="1"/>
  <c r="E2264" i="2"/>
  <c r="F2263" i="2"/>
  <c r="G2263" i="2" s="1"/>
  <c r="K898" i="2"/>
  <c r="M898" i="2" s="1"/>
  <c r="H899" i="2" s="1"/>
  <c r="L1860" i="5"/>
  <c r="I1860" i="5"/>
  <c r="J1860" i="5"/>
  <c r="Z1860" i="5"/>
  <c r="W1860" i="5"/>
  <c r="W899" i="2" l="1"/>
  <c r="Z899" i="2"/>
  <c r="N899" i="2"/>
  <c r="L899" i="2"/>
  <c r="J899" i="2"/>
  <c r="I899" i="2"/>
  <c r="F2264" i="2"/>
  <c r="G2264" i="2" s="1"/>
  <c r="E2265" i="2"/>
  <c r="K1860" i="5"/>
  <c r="X1860" i="5"/>
  <c r="Y1860" i="5" s="1"/>
  <c r="V1861" i="5" s="1"/>
  <c r="M1860" i="5"/>
  <c r="H1861" i="5" s="1"/>
  <c r="K899" i="2" l="1"/>
  <c r="E2266" i="2"/>
  <c r="F2265" i="2"/>
  <c r="G2265" i="2" s="1"/>
  <c r="X899" i="2"/>
  <c r="Y899" i="2" s="1"/>
  <c r="M899" i="2"/>
  <c r="H900" i="2" s="1"/>
  <c r="Z1861" i="5"/>
  <c r="W1861" i="5"/>
  <c r="L1861" i="5"/>
  <c r="J1861" i="5"/>
  <c r="I1861" i="5"/>
  <c r="V900" i="2" l="1"/>
  <c r="L900" i="2"/>
  <c r="N900" i="2"/>
  <c r="I900" i="2"/>
  <c r="J900" i="2"/>
  <c r="F2266" i="2"/>
  <c r="G2266" i="2" s="1"/>
  <c r="E2267" i="2"/>
  <c r="K1861" i="5"/>
  <c r="X1861" i="5"/>
  <c r="M1861" i="5"/>
  <c r="H1862" i="5" s="1"/>
  <c r="Y1861" i="5"/>
  <c r="V1862" i="5" s="1"/>
  <c r="Z900" i="2" l="1"/>
  <c r="W900" i="2"/>
  <c r="Y900" i="2" s="1"/>
  <c r="F2267" i="2"/>
  <c r="G2267" i="2" s="1"/>
  <c r="E2268" i="2"/>
  <c r="K900" i="2"/>
  <c r="X900" i="2"/>
  <c r="M900" i="2"/>
  <c r="H901" i="2" s="1"/>
  <c r="W1862" i="5"/>
  <c r="Z1862" i="5"/>
  <c r="L1862" i="5"/>
  <c r="I1862" i="5"/>
  <c r="J1862" i="5"/>
  <c r="V901" i="2" l="1"/>
  <c r="N901" i="2"/>
  <c r="L901" i="2"/>
  <c r="X901" i="2" s="1"/>
  <c r="J901" i="2"/>
  <c r="I901" i="2"/>
  <c r="E2269" i="2"/>
  <c r="F2268" i="2"/>
  <c r="G2268" i="2" s="1"/>
  <c r="K1862" i="5"/>
  <c r="X1862" i="5"/>
  <c r="M1862" i="5"/>
  <c r="H1863" i="5" s="1"/>
  <c r="Y1862" i="5"/>
  <c r="V1863" i="5" s="1"/>
  <c r="W901" i="2" l="1"/>
  <c r="Z901" i="2"/>
  <c r="F2269" i="2"/>
  <c r="G2269" i="2" s="1"/>
  <c r="E2270" i="2"/>
  <c r="K901" i="2"/>
  <c r="M901" i="2" s="1"/>
  <c r="H902" i="2" s="1"/>
  <c r="Z1863" i="5"/>
  <c r="W1863" i="5"/>
  <c r="L1863" i="5"/>
  <c r="I1863" i="5"/>
  <c r="J1863" i="5"/>
  <c r="Y901" i="2" l="1"/>
  <c r="V902" i="2" s="1"/>
  <c r="F2270" i="2"/>
  <c r="G2270" i="2" s="1"/>
  <c r="E2271" i="2"/>
  <c r="N902" i="2"/>
  <c r="L902" i="2"/>
  <c r="I902" i="2"/>
  <c r="J902" i="2"/>
  <c r="K1863" i="5"/>
  <c r="X1863" i="5"/>
  <c r="Y1863" i="5" s="1"/>
  <c r="V1864" i="5" s="1"/>
  <c r="M1863" i="5"/>
  <c r="H1864" i="5" s="1"/>
  <c r="W902" i="2" l="1"/>
  <c r="Z902" i="2"/>
  <c r="X902" i="2"/>
  <c r="E2272" i="2"/>
  <c r="F2271" i="2"/>
  <c r="G2271" i="2" s="1"/>
  <c r="K902" i="2"/>
  <c r="M902" i="2" s="1"/>
  <c r="H903" i="2" s="1"/>
  <c r="Z1864" i="5"/>
  <c r="W1864" i="5"/>
  <c r="L1864" i="5"/>
  <c r="I1864" i="5"/>
  <c r="J1864" i="5"/>
  <c r="Y902" i="2" l="1"/>
  <c r="V903" i="2" s="1"/>
  <c r="L903" i="2"/>
  <c r="N903" i="2"/>
  <c r="J903" i="2"/>
  <c r="I903" i="2"/>
  <c r="F2272" i="2"/>
  <c r="G2272" i="2" s="1"/>
  <c r="E2273" i="2"/>
  <c r="K1864" i="5"/>
  <c r="X1864" i="5"/>
  <c r="Y1864" i="5" s="1"/>
  <c r="V1865" i="5" s="1"/>
  <c r="M1864" i="5"/>
  <c r="H1865" i="5" s="1"/>
  <c r="Z903" i="2" l="1"/>
  <c r="W903" i="2"/>
  <c r="Y903" i="2" s="1"/>
  <c r="K903" i="2"/>
  <c r="E2274" i="2"/>
  <c r="F2273" i="2"/>
  <c r="G2273" i="2" s="1"/>
  <c r="X903" i="2"/>
  <c r="M903" i="2"/>
  <c r="H904" i="2" s="1"/>
  <c r="Z1865" i="5"/>
  <c r="W1865" i="5"/>
  <c r="L1865" i="5"/>
  <c r="I1865" i="5"/>
  <c r="J1865" i="5"/>
  <c r="V904" i="2" l="1"/>
  <c r="L904" i="2"/>
  <c r="X904" i="2" s="1"/>
  <c r="N904" i="2"/>
  <c r="I904" i="2"/>
  <c r="J904" i="2"/>
  <c r="F2274" i="2"/>
  <c r="G2274" i="2" s="1"/>
  <c r="E2275" i="2"/>
  <c r="K1865" i="5"/>
  <c r="X1865" i="5"/>
  <c r="M1865" i="5"/>
  <c r="H1866" i="5" s="1"/>
  <c r="Y1865" i="5"/>
  <c r="V1866" i="5" s="1"/>
  <c r="Z904" i="2" l="1"/>
  <c r="W904" i="2"/>
  <c r="E2276" i="2"/>
  <c r="F2275" i="2"/>
  <c r="G2275" i="2" s="1"/>
  <c r="K904" i="2"/>
  <c r="M904" i="2" s="1"/>
  <c r="H905" i="2" s="1"/>
  <c r="W1866" i="5"/>
  <c r="Z1866" i="5"/>
  <c r="L1866" i="5"/>
  <c r="I1866" i="5"/>
  <c r="J1866" i="5"/>
  <c r="Y904" i="2" l="1"/>
  <c r="V905" i="2" s="1"/>
  <c r="N905" i="2"/>
  <c r="L905" i="2"/>
  <c r="X905" i="2" s="1"/>
  <c r="I905" i="2"/>
  <c r="J905" i="2"/>
  <c r="E2277" i="2"/>
  <c r="F2276" i="2"/>
  <c r="G2276" i="2" s="1"/>
  <c r="K1866" i="5"/>
  <c r="X1866" i="5"/>
  <c r="M1866" i="5"/>
  <c r="H1867" i="5" s="1"/>
  <c r="Y1866" i="5"/>
  <c r="V1867" i="5" s="1"/>
  <c r="W905" i="2" l="1"/>
  <c r="Y905" i="2" s="1"/>
  <c r="V906" i="2" s="1"/>
  <c r="W906" i="2" s="1"/>
  <c r="Z905" i="2"/>
  <c r="F2277" i="2"/>
  <c r="G2277" i="2" s="1"/>
  <c r="E2278" i="2"/>
  <c r="K905" i="2"/>
  <c r="M905" i="2" s="1"/>
  <c r="H906" i="2" s="1"/>
  <c r="W1867" i="5"/>
  <c r="Z1867" i="5"/>
  <c r="L1867" i="5"/>
  <c r="I1867" i="5"/>
  <c r="J1867" i="5"/>
  <c r="Z906" i="2" l="1"/>
  <c r="L906" i="2"/>
  <c r="N906" i="2"/>
  <c r="J906" i="2"/>
  <c r="I906" i="2"/>
  <c r="F2278" i="2"/>
  <c r="G2278" i="2" s="1"/>
  <c r="E2279" i="2"/>
  <c r="X1867" i="5"/>
  <c r="K1867" i="5"/>
  <c r="M1867" i="5" s="1"/>
  <c r="H1868" i="5" s="1"/>
  <c r="Y1867" i="5"/>
  <c r="V1868" i="5" s="1"/>
  <c r="K906" i="2" l="1"/>
  <c r="F2279" i="2"/>
  <c r="G2279" i="2" s="1"/>
  <c r="E2280" i="2"/>
  <c r="M906" i="2"/>
  <c r="H907" i="2" s="1"/>
  <c r="X906" i="2"/>
  <c r="Y906" i="2" s="1"/>
  <c r="L1868" i="5"/>
  <c r="I1868" i="5"/>
  <c r="J1868" i="5"/>
  <c r="Z1868" i="5"/>
  <c r="W1868" i="5"/>
  <c r="V907" i="2" l="1"/>
  <c r="L907" i="2"/>
  <c r="N907" i="2"/>
  <c r="I907" i="2"/>
  <c r="J907" i="2"/>
  <c r="F2280" i="2"/>
  <c r="G2280" i="2" s="1"/>
  <c r="E2281" i="2"/>
  <c r="X1868" i="5"/>
  <c r="Y1868" i="5"/>
  <c r="V1869" i="5" s="1"/>
  <c r="K1868" i="5"/>
  <c r="M1868" i="5" s="1"/>
  <c r="H1869" i="5" s="1"/>
  <c r="W907" i="2" l="1"/>
  <c r="Z907" i="2"/>
  <c r="E2282" i="2"/>
  <c r="F2281" i="2"/>
  <c r="G2281" i="2" s="1"/>
  <c r="K907" i="2"/>
  <c r="X907" i="2"/>
  <c r="M907" i="2"/>
  <c r="H908" i="2" s="1"/>
  <c r="L1869" i="5"/>
  <c r="J1869" i="5"/>
  <c r="I1869" i="5"/>
  <c r="Z1869" i="5"/>
  <c r="W1869" i="5"/>
  <c r="Y907" i="2" l="1"/>
  <c r="V908" i="2" s="1"/>
  <c r="L908" i="2"/>
  <c r="N908" i="2"/>
  <c r="I908" i="2"/>
  <c r="J908" i="2"/>
  <c r="F2282" i="2"/>
  <c r="G2282" i="2" s="1"/>
  <c r="E2283" i="2"/>
  <c r="K1869" i="5"/>
  <c r="X1869" i="5"/>
  <c r="Y1869" i="5" s="1"/>
  <c r="V1870" i="5" s="1"/>
  <c r="M1869" i="5"/>
  <c r="H1870" i="5" s="1"/>
  <c r="W908" i="2" l="1"/>
  <c r="Z908" i="2"/>
  <c r="E2284" i="2"/>
  <c r="F2283" i="2"/>
  <c r="G2283" i="2" s="1"/>
  <c r="K908" i="2"/>
  <c r="M908" i="2" s="1"/>
  <c r="H909" i="2" s="1"/>
  <c r="X908" i="2"/>
  <c r="W1870" i="5"/>
  <c r="Z1870" i="5"/>
  <c r="L1870" i="5"/>
  <c r="I1870" i="5"/>
  <c r="J1870" i="5"/>
  <c r="Y908" i="2" l="1"/>
  <c r="V909" i="2" s="1"/>
  <c r="L909" i="2"/>
  <c r="X909" i="2" s="1"/>
  <c r="N909" i="2"/>
  <c r="J909" i="2"/>
  <c r="I909" i="2"/>
  <c r="K909" i="2" s="1"/>
  <c r="M909" i="2" s="1"/>
  <c r="H910" i="2" s="1"/>
  <c r="E2285" i="2"/>
  <c r="F2284" i="2"/>
  <c r="G2284" i="2" s="1"/>
  <c r="K1870" i="5"/>
  <c r="X1870" i="5"/>
  <c r="M1870" i="5"/>
  <c r="H1871" i="5" s="1"/>
  <c r="Y1870" i="5"/>
  <c r="V1871" i="5" s="1"/>
  <c r="W909" i="2" l="1"/>
  <c r="Y909" i="2" s="1"/>
  <c r="V910" i="2" s="1"/>
  <c r="Z909" i="2"/>
  <c r="F2285" i="2"/>
  <c r="G2285" i="2" s="1"/>
  <c r="E2286" i="2"/>
  <c r="L910" i="2"/>
  <c r="N910" i="2"/>
  <c r="J910" i="2"/>
  <c r="I910" i="2"/>
  <c r="W1871" i="5"/>
  <c r="Z1871" i="5"/>
  <c r="L1871" i="5"/>
  <c r="I1871" i="5"/>
  <c r="J1871" i="5"/>
  <c r="Z910" i="2" l="1"/>
  <c r="W910" i="2"/>
  <c r="Y910" i="2" s="1"/>
  <c r="K910" i="2"/>
  <c r="M910" i="2"/>
  <c r="H911" i="2" s="1"/>
  <c r="X910" i="2"/>
  <c r="F2286" i="2"/>
  <c r="G2286" i="2" s="1"/>
  <c r="E2287" i="2"/>
  <c r="K1871" i="5"/>
  <c r="X1871" i="5"/>
  <c r="M1871" i="5"/>
  <c r="H1872" i="5" s="1"/>
  <c r="Y1871" i="5"/>
  <c r="V1872" i="5" s="1"/>
  <c r="V911" i="2" l="1"/>
  <c r="E2288" i="2"/>
  <c r="F2287" i="2"/>
  <c r="G2287" i="2" s="1"/>
  <c r="N911" i="2"/>
  <c r="L911" i="2"/>
  <c r="X911" i="2" s="1"/>
  <c r="J911" i="2"/>
  <c r="I911" i="2"/>
  <c r="L1872" i="5"/>
  <c r="I1872" i="5"/>
  <c r="J1872" i="5"/>
  <c r="Z1872" i="5"/>
  <c r="W1872" i="5"/>
  <c r="Z911" i="2" l="1"/>
  <c r="W911" i="2"/>
  <c r="K911" i="2"/>
  <c r="M911" i="2" s="1"/>
  <c r="H912" i="2" s="1"/>
  <c r="F2288" i="2"/>
  <c r="G2288" i="2" s="1"/>
  <c r="E2289" i="2"/>
  <c r="X1872" i="5"/>
  <c r="Y1872" i="5" s="1"/>
  <c r="V1873" i="5" s="1"/>
  <c r="K1872" i="5"/>
  <c r="M1872" i="5" s="1"/>
  <c r="H1873" i="5" s="1"/>
  <c r="Y911" i="2" l="1"/>
  <c r="V912" i="2" s="1"/>
  <c r="F2289" i="2"/>
  <c r="G2289" i="2" s="1"/>
  <c r="E2290" i="2"/>
  <c r="L912" i="2"/>
  <c r="N912" i="2"/>
  <c r="I912" i="2"/>
  <c r="J912" i="2"/>
  <c r="L1873" i="5"/>
  <c r="I1873" i="5"/>
  <c r="J1873" i="5"/>
  <c r="Z1873" i="5"/>
  <c r="W1873" i="5"/>
  <c r="Z912" i="2" l="1"/>
  <c r="W912" i="2"/>
  <c r="Y912" i="2" s="1"/>
  <c r="K912" i="2"/>
  <c r="M912" i="2"/>
  <c r="H913" i="2" s="1"/>
  <c r="X912" i="2"/>
  <c r="F2290" i="2"/>
  <c r="G2290" i="2" s="1"/>
  <c r="E2291" i="2"/>
  <c r="K1873" i="5"/>
  <c r="X1873" i="5"/>
  <c r="Y1873" i="5" s="1"/>
  <c r="V1874" i="5" s="1"/>
  <c r="M1873" i="5"/>
  <c r="H1874" i="5" s="1"/>
  <c r="V913" i="2" l="1"/>
  <c r="W913" i="2"/>
  <c r="Z913" i="2"/>
  <c r="E2292" i="2"/>
  <c r="F2291" i="2"/>
  <c r="G2291" i="2" s="1"/>
  <c r="N913" i="2"/>
  <c r="L913" i="2"/>
  <c r="J913" i="2"/>
  <c r="I913" i="2"/>
  <c r="W1874" i="5"/>
  <c r="Z1874" i="5"/>
  <c r="L1874" i="5"/>
  <c r="J1874" i="5"/>
  <c r="I1874" i="5"/>
  <c r="K913" i="2" l="1"/>
  <c r="X913" i="2"/>
  <c r="M913" i="2"/>
  <c r="H914" i="2" s="1"/>
  <c r="E2293" i="2"/>
  <c r="F2292" i="2"/>
  <c r="G2292" i="2" s="1"/>
  <c r="K1874" i="5"/>
  <c r="X1874" i="5"/>
  <c r="M1874" i="5"/>
  <c r="H1875" i="5" s="1"/>
  <c r="Y1874" i="5"/>
  <c r="V1875" i="5" s="1"/>
  <c r="Y913" i="2" l="1"/>
  <c r="V914" i="2" s="1"/>
  <c r="E2294" i="2"/>
  <c r="F2293" i="2"/>
  <c r="G2293" i="2" s="1"/>
  <c r="N914" i="2"/>
  <c r="L914" i="2"/>
  <c r="X914" i="2" s="1"/>
  <c r="I914" i="2"/>
  <c r="J914" i="2"/>
  <c r="L1875" i="5"/>
  <c r="I1875" i="5"/>
  <c r="J1875" i="5"/>
  <c r="W1875" i="5"/>
  <c r="Z1875" i="5"/>
  <c r="Z914" i="2" l="1"/>
  <c r="W914" i="2"/>
  <c r="Y914" i="2" s="1"/>
  <c r="V915" i="2" s="1"/>
  <c r="F2294" i="2"/>
  <c r="G2294" i="2" s="1"/>
  <c r="E2295" i="2"/>
  <c r="K914" i="2"/>
  <c r="M914" i="2" s="1"/>
  <c r="H915" i="2" s="1"/>
  <c r="X1875" i="5"/>
  <c r="Y1875" i="5" s="1"/>
  <c r="V1876" i="5" s="1"/>
  <c r="K1875" i="5"/>
  <c r="M1875" i="5" s="1"/>
  <c r="H1876" i="5" s="1"/>
  <c r="W915" i="2" l="1"/>
  <c r="Z915" i="2"/>
  <c r="L915" i="2"/>
  <c r="N915" i="2"/>
  <c r="J915" i="2"/>
  <c r="I915" i="2"/>
  <c r="E2296" i="2"/>
  <c r="F2295" i="2"/>
  <c r="G2295" i="2" s="1"/>
  <c r="L1876" i="5"/>
  <c r="I1876" i="5"/>
  <c r="J1876" i="5"/>
  <c r="W1876" i="5"/>
  <c r="Z1876" i="5"/>
  <c r="K915" i="2" l="1"/>
  <c r="F2296" i="2"/>
  <c r="G2296" i="2" s="1"/>
  <c r="E2297" i="2"/>
  <c r="M915" i="2"/>
  <c r="H916" i="2" s="1"/>
  <c r="X915" i="2"/>
  <c r="X1876" i="5"/>
  <c r="Y1876" i="5" s="1"/>
  <c r="V1877" i="5" s="1"/>
  <c r="K1876" i="5"/>
  <c r="M1876" i="5" s="1"/>
  <c r="H1877" i="5" s="1"/>
  <c r="Y915" i="2" l="1"/>
  <c r="V916" i="2" s="1"/>
  <c r="E2298" i="2"/>
  <c r="F2297" i="2"/>
  <c r="G2297" i="2" s="1"/>
  <c r="N916" i="2"/>
  <c r="L916" i="2"/>
  <c r="X916" i="2" s="1"/>
  <c r="I916" i="2"/>
  <c r="J916" i="2"/>
  <c r="L1877" i="5"/>
  <c r="I1877" i="5"/>
  <c r="J1877" i="5"/>
  <c r="Z1877" i="5"/>
  <c r="W1877" i="5"/>
  <c r="W916" i="2" l="1"/>
  <c r="Y916" i="2" s="1"/>
  <c r="V917" i="2" s="1"/>
  <c r="Z916" i="2"/>
  <c r="K916" i="2"/>
  <c r="M916" i="2" s="1"/>
  <c r="H917" i="2" s="1"/>
  <c r="F2298" i="2"/>
  <c r="G2298" i="2" s="1"/>
  <c r="E2299" i="2"/>
  <c r="X1877" i="5"/>
  <c r="Y1877" i="5" s="1"/>
  <c r="V1878" i="5" s="1"/>
  <c r="K1877" i="5"/>
  <c r="M1877" i="5" s="1"/>
  <c r="H1878" i="5" s="1"/>
  <c r="W917" i="2" l="1"/>
  <c r="Z917" i="2"/>
  <c r="E2300" i="2"/>
  <c r="F2299" i="2"/>
  <c r="G2299" i="2" s="1"/>
  <c r="L917" i="2"/>
  <c r="X917" i="2" s="1"/>
  <c r="N917" i="2"/>
  <c r="I917" i="2"/>
  <c r="J917" i="2"/>
  <c r="L1878" i="5"/>
  <c r="I1878" i="5"/>
  <c r="J1878" i="5"/>
  <c r="W1878" i="5"/>
  <c r="Z1878" i="5"/>
  <c r="Y917" i="2" l="1"/>
  <c r="V918" i="2" s="1"/>
  <c r="K917" i="2"/>
  <c r="M917" i="2" s="1"/>
  <c r="H918" i="2" s="1"/>
  <c r="F2300" i="2"/>
  <c r="G2300" i="2" s="1"/>
  <c r="E2301" i="2"/>
  <c r="K1878" i="5"/>
  <c r="X1878" i="5"/>
  <c r="Y1878" i="5" s="1"/>
  <c r="V1879" i="5" s="1"/>
  <c r="M1878" i="5"/>
  <c r="H1879" i="5" s="1"/>
  <c r="F2301" i="2" l="1"/>
  <c r="G2301" i="2" s="1"/>
  <c r="E2302" i="2"/>
  <c r="N918" i="2"/>
  <c r="L918" i="2"/>
  <c r="J918" i="2"/>
  <c r="I918" i="2"/>
  <c r="Z918" i="2"/>
  <c r="W918" i="2"/>
  <c r="Z1879" i="5"/>
  <c r="W1879" i="5"/>
  <c r="L1879" i="5"/>
  <c r="J1879" i="5"/>
  <c r="I1879" i="5"/>
  <c r="K918" i="2" l="1"/>
  <c r="M918" i="2"/>
  <c r="H919" i="2" s="1"/>
  <c r="X918" i="2"/>
  <c r="F2302" i="2"/>
  <c r="G2302" i="2" s="1"/>
  <c r="E2303" i="2"/>
  <c r="K1879" i="5"/>
  <c r="X1879" i="5"/>
  <c r="Y1879" i="5" s="1"/>
  <c r="V1880" i="5" s="1"/>
  <c r="M1879" i="5"/>
  <c r="H1880" i="5" s="1"/>
  <c r="Y918" i="2" l="1"/>
  <c r="V919" i="2" s="1"/>
  <c r="F2303" i="2"/>
  <c r="G2303" i="2" s="1"/>
  <c r="E2304" i="2"/>
  <c r="N919" i="2"/>
  <c r="L919" i="2"/>
  <c r="J919" i="2"/>
  <c r="I919" i="2"/>
  <c r="W1880" i="5"/>
  <c r="Z1880" i="5"/>
  <c r="L1880" i="5"/>
  <c r="I1880" i="5"/>
  <c r="J1880" i="5"/>
  <c r="W919" i="2" l="1"/>
  <c r="Z919" i="2"/>
  <c r="K919" i="2"/>
  <c r="M919" i="2"/>
  <c r="H920" i="2" s="1"/>
  <c r="X919" i="2"/>
  <c r="E2305" i="2"/>
  <c r="F2304" i="2"/>
  <c r="G2304" i="2" s="1"/>
  <c r="X1880" i="5"/>
  <c r="K1880" i="5"/>
  <c r="M1880" i="5" s="1"/>
  <c r="H1881" i="5" s="1"/>
  <c r="Y1880" i="5"/>
  <c r="V1881" i="5" s="1"/>
  <c r="Y919" i="2" l="1"/>
  <c r="V920" i="2" s="1"/>
  <c r="F2305" i="2"/>
  <c r="G2305" i="2" s="1"/>
  <c r="E2306" i="2"/>
  <c r="L920" i="2"/>
  <c r="N920" i="2"/>
  <c r="J920" i="2"/>
  <c r="I920" i="2"/>
  <c r="L1881" i="5"/>
  <c r="I1881" i="5"/>
  <c r="J1881" i="5"/>
  <c r="Z1881" i="5"/>
  <c r="W1881" i="5"/>
  <c r="W920" i="2" l="1"/>
  <c r="Z920" i="2"/>
  <c r="E2307" i="2"/>
  <c r="F2306" i="2"/>
  <c r="G2306" i="2" s="1"/>
  <c r="K920" i="2"/>
  <c r="X920" i="2"/>
  <c r="M920" i="2"/>
  <c r="H921" i="2" s="1"/>
  <c r="K1881" i="5"/>
  <c r="X1881" i="5"/>
  <c r="Y1881" i="5" s="1"/>
  <c r="V1882" i="5" s="1"/>
  <c r="M1881" i="5"/>
  <c r="H1882" i="5" s="1"/>
  <c r="Y920" i="2" l="1"/>
  <c r="V921" i="2" s="1"/>
  <c r="N921" i="2"/>
  <c r="L921" i="2"/>
  <c r="I921" i="2"/>
  <c r="J921" i="2"/>
  <c r="E2308" i="2"/>
  <c r="F2307" i="2"/>
  <c r="G2307" i="2" s="1"/>
  <c r="W1882" i="5"/>
  <c r="Z1882" i="5"/>
  <c r="L1882" i="5"/>
  <c r="J1882" i="5"/>
  <c r="I1882" i="5"/>
  <c r="Z921" i="2" l="1"/>
  <c r="W921" i="2"/>
  <c r="E2309" i="2"/>
  <c r="F2308" i="2"/>
  <c r="G2308" i="2" s="1"/>
  <c r="K921" i="2"/>
  <c r="X921" i="2"/>
  <c r="M921" i="2"/>
  <c r="H922" i="2" s="1"/>
  <c r="K1882" i="5"/>
  <c r="X1882" i="5"/>
  <c r="M1882" i="5"/>
  <c r="H1883" i="5" s="1"/>
  <c r="Y1882" i="5"/>
  <c r="V1883" i="5" s="1"/>
  <c r="Y921" i="2" l="1"/>
  <c r="V922" i="2" s="1"/>
  <c r="L922" i="2"/>
  <c r="X922" i="2" s="1"/>
  <c r="N922" i="2"/>
  <c r="J922" i="2"/>
  <c r="I922" i="2"/>
  <c r="E2310" i="2"/>
  <c r="F2309" i="2"/>
  <c r="G2309" i="2" s="1"/>
  <c r="L1883" i="5"/>
  <c r="J1883" i="5"/>
  <c r="I1883" i="5"/>
  <c r="Z1883" i="5"/>
  <c r="W1883" i="5"/>
  <c r="Z922" i="2" l="1"/>
  <c r="W922" i="2"/>
  <c r="K922" i="2"/>
  <c r="M922" i="2" s="1"/>
  <c r="H923" i="2" s="1"/>
  <c r="F2310" i="2"/>
  <c r="G2310" i="2" s="1"/>
  <c r="E2311" i="2"/>
  <c r="N923" i="2"/>
  <c r="L923" i="2"/>
  <c r="I923" i="2"/>
  <c r="J923" i="2"/>
  <c r="K1883" i="5"/>
  <c r="X1883" i="5"/>
  <c r="Y1883" i="5" s="1"/>
  <c r="V1884" i="5" s="1"/>
  <c r="M1883" i="5"/>
  <c r="H1884" i="5" s="1"/>
  <c r="Y922" i="2" l="1"/>
  <c r="V923" i="2" s="1"/>
  <c r="K923" i="2"/>
  <c r="F2311" i="2"/>
  <c r="G2311" i="2" s="1"/>
  <c r="E2312" i="2"/>
  <c r="M923" i="2"/>
  <c r="H924" i="2" s="1"/>
  <c r="X923" i="2"/>
  <c r="W1884" i="5"/>
  <c r="Z1884" i="5"/>
  <c r="L1884" i="5"/>
  <c r="I1884" i="5"/>
  <c r="J1884" i="5"/>
  <c r="Z923" i="2" l="1"/>
  <c r="W923" i="2"/>
  <c r="Y923" i="2" s="1"/>
  <c r="V924" i="2" s="1"/>
  <c r="E2313" i="2"/>
  <c r="F2312" i="2"/>
  <c r="G2312" i="2" s="1"/>
  <c r="N924" i="2"/>
  <c r="L924" i="2"/>
  <c r="J924" i="2"/>
  <c r="I924" i="2"/>
  <c r="K1884" i="5"/>
  <c r="X1884" i="5"/>
  <c r="M1884" i="5"/>
  <c r="H1885" i="5" s="1"/>
  <c r="Y1884" i="5"/>
  <c r="V1885" i="5" s="1"/>
  <c r="Z924" i="2" l="1"/>
  <c r="W924" i="2"/>
  <c r="Y924" i="2" s="1"/>
  <c r="K924" i="2"/>
  <c r="M924" i="2"/>
  <c r="H925" i="2" s="1"/>
  <c r="X924" i="2"/>
  <c r="F2313" i="2"/>
  <c r="G2313" i="2" s="1"/>
  <c r="E2314" i="2"/>
  <c r="Z1885" i="5"/>
  <c r="W1885" i="5"/>
  <c r="L1885" i="5"/>
  <c r="I1885" i="5"/>
  <c r="J1885" i="5"/>
  <c r="V925" i="2" l="1"/>
  <c r="Z925" i="2" s="1"/>
  <c r="F2314" i="2"/>
  <c r="G2314" i="2" s="1"/>
  <c r="E2315" i="2"/>
  <c r="N925" i="2"/>
  <c r="L925" i="2"/>
  <c r="X925" i="2" s="1"/>
  <c r="J925" i="2"/>
  <c r="I925" i="2"/>
  <c r="X1885" i="5"/>
  <c r="K1885" i="5"/>
  <c r="M1885" i="5" s="1"/>
  <c r="H1886" i="5" s="1"/>
  <c r="Y1885" i="5"/>
  <c r="V1886" i="5" s="1"/>
  <c r="W925" i="2" l="1"/>
  <c r="Y925" i="2" s="1"/>
  <c r="V926" i="2" s="1"/>
  <c r="K925" i="2"/>
  <c r="M925" i="2" s="1"/>
  <c r="H926" i="2" s="1"/>
  <c r="F2315" i="2"/>
  <c r="G2315" i="2" s="1"/>
  <c r="E2316" i="2"/>
  <c r="L1886" i="5"/>
  <c r="J1886" i="5"/>
  <c r="I1886" i="5"/>
  <c r="W1886" i="5"/>
  <c r="Z1886" i="5"/>
  <c r="W926" i="2" l="1"/>
  <c r="Z926" i="2"/>
  <c r="F2316" i="2"/>
  <c r="G2316" i="2" s="1"/>
  <c r="E2317" i="2"/>
  <c r="N926" i="2"/>
  <c r="L926" i="2"/>
  <c r="J926" i="2"/>
  <c r="I926" i="2"/>
  <c r="K1886" i="5"/>
  <c r="X1886" i="5"/>
  <c r="Y1886" i="5" s="1"/>
  <c r="V1887" i="5" s="1"/>
  <c r="M1886" i="5"/>
  <c r="H1887" i="5" s="1"/>
  <c r="K926" i="2" l="1"/>
  <c r="E2318" i="2"/>
  <c r="F2317" i="2"/>
  <c r="G2317" i="2" s="1"/>
  <c r="X926" i="2"/>
  <c r="M926" i="2"/>
  <c r="H927" i="2" s="1"/>
  <c r="W1887" i="5"/>
  <c r="Z1887" i="5"/>
  <c r="L1887" i="5"/>
  <c r="J1887" i="5"/>
  <c r="I1887" i="5"/>
  <c r="Y926" i="2" l="1"/>
  <c r="V927" i="2" s="1"/>
  <c r="L927" i="2"/>
  <c r="X927" i="2" s="1"/>
  <c r="N927" i="2"/>
  <c r="I927" i="2"/>
  <c r="J927" i="2"/>
  <c r="E2319" i="2"/>
  <c r="F2318" i="2"/>
  <c r="G2318" i="2" s="1"/>
  <c r="K1887" i="5"/>
  <c r="X1887" i="5"/>
  <c r="M1887" i="5"/>
  <c r="H1888" i="5" s="1"/>
  <c r="Y1887" i="5"/>
  <c r="V1888" i="5" s="1"/>
  <c r="W927" i="2" l="1"/>
  <c r="Y927" i="2" s="1"/>
  <c r="V928" i="2" s="1"/>
  <c r="Z927" i="2"/>
  <c r="F2319" i="2"/>
  <c r="G2319" i="2" s="1"/>
  <c r="E2320" i="2"/>
  <c r="K927" i="2"/>
  <c r="M927" i="2" s="1"/>
  <c r="H928" i="2" s="1"/>
  <c r="L1888" i="5"/>
  <c r="I1888" i="5"/>
  <c r="J1888" i="5"/>
  <c r="Z1888" i="5"/>
  <c r="W1888" i="5"/>
  <c r="W928" i="2" l="1"/>
  <c r="Z928" i="2"/>
  <c r="E2321" i="2"/>
  <c r="F2320" i="2"/>
  <c r="G2320" i="2" s="1"/>
  <c r="N928" i="2"/>
  <c r="L928" i="2"/>
  <c r="J928" i="2"/>
  <c r="I928" i="2"/>
  <c r="X1888" i="5"/>
  <c r="Y1888" i="5"/>
  <c r="V1889" i="5" s="1"/>
  <c r="K1888" i="5"/>
  <c r="M1888" i="5" s="1"/>
  <c r="H1889" i="5" s="1"/>
  <c r="X928" i="2" l="1"/>
  <c r="F2321" i="2"/>
  <c r="G2321" i="2" s="1"/>
  <c r="E2322" i="2"/>
  <c r="K928" i="2"/>
  <c r="M928" i="2" s="1"/>
  <c r="H929" i="2" s="1"/>
  <c r="L1889" i="5"/>
  <c r="I1889" i="5"/>
  <c r="J1889" i="5"/>
  <c r="W1889" i="5"/>
  <c r="Z1889" i="5"/>
  <c r="Y928" i="2" l="1"/>
  <c r="V929" i="2" s="1"/>
  <c r="L929" i="2"/>
  <c r="N929" i="2"/>
  <c r="I929" i="2"/>
  <c r="J929" i="2"/>
  <c r="F2322" i="2"/>
  <c r="G2322" i="2" s="1"/>
  <c r="E2323" i="2"/>
  <c r="X1889" i="5"/>
  <c r="Y1889" i="5" s="1"/>
  <c r="V1890" i="5" s="1"/>
  <c r="K1889" i="5"/>
  <c r="M1889" i="5" s="1"/>
  <c r="H1890" i="5" s="1"/>
  <c r="W929" i="2" l="1"/>
  <c r="Z929" i="2"/>
  <c r="F2323" i="2"/>
  <c r="G2323" i="2" s="1"/>
  <c r="E2324" i="2"/>
  <c r="K929" i="2"/>
  <c r="X929" i="2"/>
  <c r="M929" i="2"/>
  <c r="H930" i="2" s="1"/>
  <c r="L1890" i="5"/>
  <c r="I1890" i="5"/>
  <c r="J1890" i="5"/>
  <c r="W1890" i="5"/>
  <c r="Z1890" i="5"/>
  <c r="Y929" i="2" l="1"/>
  <c r="V930" i="2" s="1"/>
  <c r="F2324" i="2"/>
  <c r="G2324" i="2" s="1"/>
  <c r="E2325" i="2"/>
  <c r="L930" i="2"/>
  <c r="X930" i="2" s="1"/>
  <c r="N930" i="2"/>
  <c r="J930" i="2"/>
  <c r="I930" i="2"/>
  <c r="X1890" i="5"/>
  <c r="Y1890" i="5" s="1"/>
  <c r="V1891" i="5" s="1"/>
  <c r="K1890" i="5"/>
  <c r="M1890" i="5" s="1"/>
  <c r="H1891" i="5" s="1"/>
  <c r="W930" i="2" l="1"/>
  <c r="Z930" i="2"/>
  <c r="K930" i="2"/>
  <c r="M930" i="2" s="1"/>
  <c r="H931" i="2" s="1"/>
  <c r="F2325" i="2"/>
  <c r="G2325" i="2" s="1"/>
  <c r="E2326" i="2"/>
  <c r="L1891" i="5"/>
  <c r="I1891" i="5"/>
  <c r="J1891" i="5"/>
  <c r="W1891" i="5"/>
  <c r="Z1891" i="5"/>
  <c r="Y930" i="2" l="1"/>
  <c r="V931" i="2" s="1"/>
  <c r="E2327" i="2"/>
  <c r="F2326" i="2"/>
  <c r="G2326" i="2" s="1"/>
  <c r="L931" i="2"/>
  <c r="X931" i="2" s="1"/>
  <c r="N931" i="2"/>
  <c r="J931" i="2"/>
  <c r="I931" i="2"/>
  <c r="K1891" i="5"/>
  <c r="X1891" i="5"/>
  <c r="Y1891" i="5" s="1"/>
  <c r="V1892" i="5" s="1"/>
  <c r="M1891" i="5"/>
  <c r="H1892" i="5" s="1"/>
  <c r="Z931" i="2" l="1"/>
  <c r="W931" i="2"/>
  <c r="Y931" i="2" s="1"/>
  <c r="V932" i="2" s="1"/>
  <c r="F2327" i="2"/>
  <c r="G2327" i="2" s="1"/>
  <c r="E2328" i="2"/>
  <c r="K931" i="2"/>
  <c r="M931" i="2" s="1"/>
  <c r="H932" i="2" s="1"/>
  <c r="Z1892" i="5"/>
  <c r="W1892" i="5"/>
  <c r="L1892" i="5"/>
  <c r="I1892" i="5"/>
  <c r="J1892" i="5"/>
  <c r="Z932" i="2" l="1"/>
  <c r="W932" i="2"/>
  <c r="E2329" i="2"/>
  <c r="F2328" i="2"/>
  <c r="G2328" i="2" s="1"/>
  <c r="L932" i="2"/>
  <c r="N932" i="2"/>
  <c r="I932" i="2"/>
  <c r="J932" i="2"/>
  <c r="K1892" i="5"/>
  <c r="X1892" i="5"/>
  <c r="M1892" i="5"/>
  <c r="H1893" i="5" s="1"/>
  <c r="Y1892" i="5"/>
  <c r="V1893" i="5" s="1"/>
  <c r="K932" i="2" l="1"/>
  <c r="M932" i="2"/>
  <c r="H933" i="2" s="1"/>
  <c r="X932" i="2"/>
  <c r="Y932" i="2" s="1"/>
  <c r="F2329" i="2"/>
  <c r="G2329" i="2" s="1"/>
  <c r="E2330" i="2"/>
  <c r="W1893" i="5"/>
  <c r="Z1893" i="5"/>
  <c r="L1893" i="5"/>
  <c r="I1893" i="5"/>
  <c r="J1893" i="5"/>
  <c r="V933" i="2" l="1"/>
  <c r="F2330" i="2"/>
  <c r="G2330" i="2" s="1"/>
  <c r="E2331" i="2"/>
  <c r="N933" i="2"/>
  <c r="L933" i="2"/>
  <c r="X933" i="2" s="1"/>
  <c r="I933" i="2"/>
  <c r="J933" i="2"/>
  <c r="X1893" i="5"/>
  <c r="K1893" i="5"/>
  <c r="M1893" i="5" s="1"/>
  <c r="H1894" i="5" s="1"/>
  <c r="Y1893" i="5"/>
  <c r="V1894" i="5" s="1"/>
  <c r="W933" i="2" l="1"/>
  <c r="Z933" i="2"/>
  <c r="K933" i="2"/>
  <c r="M933" i="2" s="1"/>
  <c r="H934" i="2" s="1"/>
  <c r="F2331" i="2"/>
  <c r="G2331" i="2" s="1"/>
  <c r="E2332" i="2"/>
  <c r="L1894" i="5"/>
  <c r="J1894" i="5"/>
  <c r="I1894" i="5"/>
  <c r="K1894" i="5" s="1"/>
  <c r="Z1894" i="5"/>
  <c r="W1894" i="5"/>
  <c r="Y933" i="2" l="1"/>
  <c r="V934" i="2" s="1"/>
  <c r="F2332" i="2"/>
  <c r="G2332" i="2" s="1"/>
  <c r="E2333" i="2"/>
  <c r="L934" i="2"/>
  <c r="N934" i="2"/>
  <c r="J934" i="2"/>
  <c r="I934" i="2"/>
  <c r="X1894" i="5"/>
  <c r="Y1894" i="5" s="1"/>
  <c r="V1895" i="5" s="1"/>
  <c r="M1894" i="5"/>
  <c r="H1895" i="5" s="1"/>
  <c r="Z934" i="2" l="1"/>
  <c r="W934" i="2"/>
  <c r="Y934" i="2" s="1"/>
  <c r="K934" i="2"/>
  <c r="X934" i="2"/>
  <c r="M934" i="2"/>
  <c r="H935" i="2" s="1"/>
  <c r="E2334" i="2"/>
  <c r="F2333" i="2"/>
  <c r="G2333" i="2" s="1"/>
  <c r="W1895" i="5"/>
  <c r="Z1895" i="5"/>
  <c r="L1895" i="5"/>
  <c r="I1895" i="5"/>
  <c r="J1895" i="5"/>
  <c r="V935" i="2" l="1"/>
  <c r="F2334" i="2"/>
  <c r="G2334" i="2" s="1"/>
  <c r="E2335" i="2"/>
  <c r="N935" i="2"/>
  <c r="L935" i="2"/>
  <c r="X935" i="2" s="1"/>
  <c r="I935" i="2"/>
  <c r="J935" i="2"/>
  <c r="K1895" i="5"/>
  <c r="X1895" i="5"/>
  <c r="M1895" i="5"/>
  <c r="H1896" i="5" s="1"/>
  <c r="Y1895" i="5"/>
  <c r="V1896" i="5" s="1"/>
  <c r="Z935" i="2" l="1"/>
  <c r="W935" i="2"/>
  <c r="K935" i="2"/>
  <c r="M935" i="2" s="1"/>
  <c r="H936" i="2" s="1"/>
  <c r="F2335" i="2"/>
  <c r="G2335" i="2" s="1"/>
  <c r="E2336" i="2"/>
  <c r="L1896" i="5"/>
  <c r="J1896" i="5"/>
  <c r="I1896" i="5"/>
  <c r="Z1896" i="5"/>
  <c r="W1896" i="5"/>
  <c r="Y935" i="2" l="1"/>
  <c r="V936" i="2" s="1"/>
  <c r="E2337" i="2"/>
  <c r="F2336" i="2"/>
  <c r="G2336" i="2" s="1"/>
  <c r="L936" i="2"/>
  <c r="N936" i="2"/>
  <c r="J936" i="2"/>
  <c r="I936" i="2"/>
  <c r="K1896" i="5"/>
  <c r="X1896" i="5"/>
  <c r="Y1896" i="5" s="1"/>
  <c r="V1897" i="5" s="1"/>
  <c r="M1896" i="5"/>
  <c r="H1897" i="5" s="1"/>
  <c r="W936" i="2" l="1"/>
  <c r="Z936" i="2"/>
  <c r="K936" i="2"/>
  <c r="M936" i="2"/>
  <c r="H937" i="2" s="1"/>
  <c r="X936" i="2"/>
  <c r="E2338" i="2"/>
  <c r="F2337" i="2"/>
  <c r="G2337" i="2" s="1"/>
  <c r="W1897" i="5"/>
  <c r="Z1897" i="5"/>
  <c r="L1897" i="5"/>
  <c r="J1897" i="5"/>
  <c r="I1897" i="5"/>
  <c r="Y936" i="2" l="1"/>
  <c r="V937" i="2" s="1"/>
  <c r="F2338" i="2"/>
  <c r="G2338" i="2" s="1"/>
  <c r="E2339" i="2"/>
  <c r="N937" i="2"/>
  <c r="L937" i="2"/>
  <c r="X937" i="2" s="1"/>
  <c r="I937" i="2"/>
  <c r="J937" i="2"/>
  <c r="K1897" i="5"/>
  <c r="X1897" i="5"/>
  <c r="M1897" i="5"/>
  <c r="H1898" i="5" s="1"/>
  <c r="Y1897" i="5"/>
  <c r="V1898" i="5" s="1"/>
  <c r="W937" i="2" l="1"/>
  <c r="Z937" i="2"/>
  <c r="K937" i="2"/>
  <c r="M937" i="2" s="1"/>
  <c r="H938" i="2" s="1"/>
  <c r="F2339" i="2"/>
  <c r="G2339" i="2" s="1"/>
  <c r="E2340" i="2"/>
  <c r="L1898" i="5"/>
  <c r="J1898" i="5"/>
  <c r="I1898" i="5"/>
  <c r="W1898" i="5"/>
  <c r="Z1898" i="5"/>
  <c r="Y937" i="2" l="1"/>
  <c r="V938" i="2" s="1"/>
  <c r="F2340" i="2"/>
  <c r="G2340" i="2" s="1"/>
  <c r="E2341" i="2"/>
  <c r="L938" i="2"/>
  <c r="N938" i="2"/>
  <c r="I938" i="2"/>
  <c r="J938" i="2"/>
  <c r="K1898" i="5"/>
  <c r="X1898" i="5"/>
  <c r="Y1898" i="5" s="1"/>
  <c r="V1899" i="5" s="1"/>
  <c r="M1898" i="5"/>
  <c r="H1899" i="5" s="1"/>
  <c r="W938" i="2" l="1"/>
  <c r="Z938" i="2"/>
  <c r="X938" i="2"/>
  <c r="K938" i="2"/>
  <c r="M938" i="2" s="1"/>
  <c r="H939" i="2" s="1"/>
  <c r="E2342" i="2"/>
  <c r="F2341" i="2"/>
  <c r="G2341" i="2" s="1"/>
  <c r="Z1899" i="5"/>
  <c r="W1899" i="5"/>
  <c r="L1899" i="5"/>
  <c r="I1899" i="5"/>
  <c r="J1899" i="5"/>
  <c r="Y938" i="2" l="1"/>
  <c r="V939" i="2" s="1"/>
  <c r="L939" i="2"/>
  <c r="X939" i="2" s="1"/>
  <c r="N939" i="2"/>
  <c r="I939" i="2"/>
  <c r="J939" i="2"/>
  <c r="F2342" i="2"/>
  <c r="G2342" i="2" s="1"/>
  <c r="E2343" i="2"/>
  <c r="K1899" i="5"/>
  <c r="X1899" i="5"/>
  <c r="Y1899" i="5" s="1"/>
  <c r="V1900" i="5" s="1"/>
  <c r="M1899" i="5"/>
  <c r="H1900" i="5" s="1"/>
  <c r="W939" i="2" l="1"/>
  <c r="Y939" i="2" s="1"/>
  <c r="V940" i="2" s="1"/>
  <c r="Z939" i="2"/>
  <c r="F2343" i="2"/>
  <c r="G2343" i="2" s="1"/>
  <c r="E2344" i="2"/>
  <c r="K939" i="2"/>
  <c r="M939" i="2" s="1"/>
  <c r="H940" i="2" s="1"/>
  <c r="Z1900" i="5"/>
  <c r="W1900" i="5"/>
  <c r="L1900" i="5"/>
  <c r="I1900" i="5"/>
  <c r="J1900" i="5"/>
  <c r="Z940" i="2" l="1"/>
  <c r="W940" i="2"/>
  <c r="N940" i="2"/>
  <c r="L940" i="2"/>
  <c r="I940" i="2"/>
  <c r="J940" i="2"/>
  <c r="F2344" i="2"/>
  <c r="G2344" i="2" s="1"/>
  <c r="E2345" i="2"/>
  <c r="K1900" i="5"/>
  <c r="X1900" i="5"/>
  <c r="M1900" i="5"/>
  <c r="H1901" i="5" s="1"/>
  <c r="Y1900" i="5"/>
  <c r="V1901" i="5" s="1"/>
  <c r="F2345" i="2" l="1"/>
  <c r="G2345" i="2" s="1"/>
  <c r="E2346" i="2"/>
  <c r="K940" i="2"/>
  <c r="X940" i="2"/>
  <c r="Y940" i="2" s="1"/>
  <c r="M940" i="2"/>
  <c r="H941" i="2" s="1"/>
  <c r="W1901" i="5"/>
  <c r="Z1901" i="5"/>
  <c r="L1901" i="5"/>
  <c r="I1901" i="5"/>
  <c r="J1901" i="5"/>
  <c r="V941" i="2" l="1"/>
  <c r="N941" i="2"/>
  <c r="L941" i="2"/>
  <c r="X941" i="2" s="1"/>
  <c r="J941" i="2"/>
  <c r="I941" i="2"/>
  <c r="F2346" i="2"/>
  <c r="G2346" i="2" s="1"/>
  <c r="E2347" i="2"/>
  <c r="X1901" i="5"/>
  <c r="K1901" i="5"/>
  <c r="M1901" i="5" s="1"/>
  <c r="H1902" i="5" s="1"/>
  <c r="Y1901" i="5"/>
  <c r="V1902" i="5" s="1"/>
  <c r="W941" i="2" l="1"/>
  <c r="Z941" i="2"/>
  <c r="F2347" i="2"/>
  <c r="G2347" i="2" s="1"/>
  <c r="E2348" i="2"/>
  <c r="K941" i="2"/>
  <c r="M941" i="2" s="1"/>
  <c r="H942" i="2" s="1"/>
  <c r="L1902" i="5"/>
  <c r="I1902" i="5"/>
  <c r="J1902" i="5"/>
  <c r="Z1902" i="5"/>
  <c r="W1902" i="5"/>
  <c r="Y941" i="2" l="1"/>
  <c r="V942" i="2" s="1"/>
  <c r="F2348" i="2"/>
  <c r="G2348" i="2" s="1"/>
  <c r="E2349" i="2"/>
  <c r="N942" i="2"/>
  <c r="L942" i="2"/>
  <c r="J942" i="2"/>
  <c r="I942" i="2"/>
  <c r="K1902" i="5"/>
  <c r="X1902" i="5"/>
  <c r="Y1902" i="5" s="1"/>
  <c r="V1903" i="5" s="1"/>
  <c r="M1902" i="5"/>
  <c r="H1903" i="5" s="1"/>
  <c r="Z942" i="2" l="1"/>
  <c r="W942" i="2"/>
  <c r="Y942" i="2" s="1"/>
  <c r="K942" i="2"/>
  <c r="X942" i="2"/>
  <c r="M942" i="2"/>
  <c r="H943" i="2" s="1"/>
  <c r="E2350" i="2"/>
  <c r="F2349" i="2"/>
  <c r="G2349" i="2" s="1"/>
  <c r="Z1903" i="5"/>
  <c r="W1903" i="5"/>
  <c r="L1903" i="5"/>
  <c r="J1903" i="5"/>
  <c r="I1903" i="5"/>
  <c r="V943" i="2" l="1"/>
  <c r="L943" i="2"/>
  <c r="X943" i="2" s="1"/>
  <c r="N943" i="2"/>
  <c r="J943" i="2"/>
  <c r="I943" i="2"/>
  <c r="Z943" i="2"/>
  <c r="W943" i="2"/>
  <c r="Y943" i="2" s="1"/>
  <c r="F2350" i="2"/>
  <c r="G2350" i="2" s="1"/>
  <c r="E2351" i="2"/>
  <c r="K1903" i="5"/>
  <c r="X1903" i="5"/>
  <c r="Y1903" i="5" s="1"/>
  <c r="V1904" i="5" s="1"/>
  <c r="M1903" i="5"/>
  <c r="H1904" i="5" s="1"/>
  <c r="V944" i="2" l="1"/>
  <c r="E2352" i="2"/>
  <c r="F2351" i="2"/>
  <c r="G2351" i="2" s="1"/>
  <c r="K943" i="2"/>
  <c r="M943" i="2" s="1"/>
  <c r="H944" i="2" s="1"/>
  <c r="Z1904" i="5"/>
  <c r="W1904" i="5"/>
  <c r="L1904" i="5"/>
  <c r="I1904" i="5"/>
  <c r="J1904" i="5"/>
  <c r="W944" i="2" l="1"/>
  <c r="Z944" i="2"/>
  <c r="N944" i="2"/>
  <c r="L944" i="2"/>
  <c r="J944" i="2"/>
  <c r="I944" i="2"/>
  <c r="E2353" i="2"/>
  <c r="F2352" i="2"/>
  <c r="G2352" i="2" s="1"/>
  <c r="K1904" i="5"/>
  <c r="X1904" i="5"/>
  <c r="Y1904" i="5" s="1"/>
  <c r="V1905" i="5" s="1"/>
  <c r="M1904" i="5"/>
  <c r="H1905" i="5" s="1"/>
  <c r="K944" i="2" l="1"/>
  <c r="X944" i="2"/>
  <c r="Y944" i="2" s="1"/>
  <c r="M944" i="2"/>
  <c r="H945" i="2" s="1"/>
  <c r="E2354" i="2"/>
  <c r="F2353" i="2"/>
  <c r="G2353" i="2" s="1"/>
  <c r="W1905" i="5"/>
  <c r="Z1905" i="5"/>
  <c r="L1905" i="5"/>
  <c r="J1905" i="5"/>
  <c r="I1905" i="5"/>
  <c r="V945" i="2" l="1"/>
  <c r="E2355" i="2"/>
  <c r="F2354" i="2"/>
  <c r="G2354" i="2" s="1"/>
  <c r="N945" i="2"/>
  <c r="L945" i="2"/>
  <c r="I945" i="2"/>
  <c r="J945" i="2"/>
  <c r="K1905" i="5"/>
  <c r="X1905" i="5"/>
  <c r="M1905" i="5"/>
  <c r="H1906" i="5" s="1"/>
  <c r="Y1905" i="5"/>
  <c r="V1906" i="5" s="1"/>
  <c r="Z945" i="2" l="1"/>
  <c r="W945" i="2"/>
  <c r="Y945" i="2" s="1"/>
  <c r="X945" i="2"/>
  <c r="F2355" i="2"/>
  <c r="G2355" i="2" s="1"/>
  <c r="E2356" i="2"/>
  <c r="K945" i="2"/>
  <c r="M945" i="2" s="1"/>
  <c r="H946" i="2" s="1"/>
  <c r="L1906" i="5"/>
  <c r="I1906" i="5"/>
  <c r="J1906" i="5"/>
  <c r="Z1906" i="5"/>
  <c r="W1906" i="5"/>
  <c r="V946" i="2" l="1"/>
  <c r="L946" i="2"/>
  <c r="N946" i="2"/>
  <c r="I946" i="2"/>
  <c r="J946" i="2"/>
  <c r="E2357" i="2"/>
  <c r="F2356" i="2"/>
  <c r="G2356" i="2" s="1"/>
  <c r="K1906" i="5"/>
  <c r="X1906" i="5"/>
  <c r="Y1906" i="5" s="1"/>
  <c r="V1907" i="5" s="1"/>
  <c r="M1906" i="5"/>
  <c r="H1907" i="5" s="1"/>
  <c r="W946" i="2" l="1"/>
  <c r="Z946" i="2"/>
  <c r="F2357" i="2"/>
  <c r="G2357" i="2" s="1"/>
  <c r="E2358" i="2"/>
  <c r="K946" i="2"/>
  <c r="X946" i="2"/>
  <c r="M946" i="2"/>
  <c r="H947" i="2" s="1"/>
  <c r="W1907" i="5"/>
  <c r="Z1907" i="5"/>
  <c r="L1907" i="5"/>
  <c r="I1907" i="5"/>
  <c r="J1907" i="5"/>
  <c r="Y946" i="2" l="1"/>
  <c r="V947" i="2" s="1"/>
  <c r="L947" i="2"/>
  <c r="N947" i="2"/>
  <c r="J947" i="2"/>
  <c r="I947" i="2"/>
  <c r="F2358" i="2"/>
  <c r="G2358" i="2" s="1"/>
  <c r="E2359" i="2"/>
  <c r="K1907" i="5"/>
  <c r="X1907" i="5"/>
  <c r="Y1907" i="5" s="1"/>
  <c r="V1908" i="5" s="1"/>
  <c r="M1907" i="5"/>
  <c r="H1908" i="5" s="1"/>
  <c r="Z947" i="2" l="1"/>
  <c r="W947" i="2"/>
  <c r="X947" i="2"/>
  <c r="E2360" i="2"/>
  <c r="F2359" i="2"/>
  <c r="G2359" i="2" s="1"/>
  <c r="K947" i="2"/>
  <c r="M947" i="2" s="1"/>
  <c r="H948" i="2" s="1"/>
  <c r="Z1908" i="5"/>
  <c r="W1908" i="5"/>
  <c r="L1908" i="5"/>
  <c r="I1908" i="5"/>
  <c r="J1908" i="5"/>
  <c r="Y947" i="2" l="1"/>
  <c r="V948" i="2" s="1"/>
  <c r="N948" i="2"/>
  <c r="L948" i="2"/>
  <c r="J948" i="2"/>
  <c r="I948" i="2"/>
  <c r="E2361" i="2"/>
  <c r="F2360" i="2"/>
  <c r="G2360" i="2" s="1"/>
  <c r="X1908" i="5"/>
  <c r="Y1908" i="5"/>
  <c r="V1909" i="5" s="1"/>
  <c r="K1908" i="5"/>
  <c r="M1908" i="5" s="1"/>
  <c r="H1909" i="5" s="1"/>
  <c r="Z948" i="2" l="1"/>
  <c r="W948" i="2"/>
  <c r="Y948" i="2" s="1"/>
  <c r="K948" i="2"/>
  <c r="M948" i="2"/>
  <c r="H949" i="2" s="1"/>
  <c r="X948" i="2"/>
  <c r="F2361" i="2"/>
  <c r="G2361" i="2" s="1"/>
  <c r="E2362" i="2"/>
  <c r="L1909" i="5"/>
  <c r="I1909" i="5"/>
  <c r="J1909" i="5"/>
  <c r="W1909" i="5"/>
  <c r="Z1909" i="5"/>
  <c r="V949" i="2" l="1"/>
  <c r="F2362" i="2"/>
  <c r="G2362" i="2" s="1"/>
  <c r="E2363" i="2"/>
  <c r="N949" i="2"/>
  <c r="L949" i="2"/>
  <c r="X949" i="2" s="1"/>
  <c r="I949" i="2"/>
  <c r="J949" i="2"/>
  <c r="X1909" i="5"/>
  <c r="Y1909" i="5" s="1"/>
  <c r="V1910" i="5" s="1"/>
  <c r="K1909" i="5"/>
  <c r="M1909" i="5" s="1"/>
  <c r="H1910" i="5" s="1"/>
  <c r="Z949" i="2" l="1"/>
  <c r="W949" i="2"/>
  <c r="F2363" i="2"/>
  <c r="G2363" i="2" s="1"/>
  <c r="E2364" i="2"/>
  <c r="K949" i="2"/>
  <c r="M949" i="2" s="1"/>
  <c r="H950" i="2" s="1"/>
  <c r="W1910" i="5"/>
  <c r="Z1910" i="5"/>
  <c r="L1910" i="5"/>
  <c r="I1910" i="5"/>
  <c r="J1910" i="5"/>
  <c r="Y949" i="2" l="1"/>
  <c r="V950" i="2" s="1"/>
  <c r="L950" i="2"/>
  <c r="X950" i="2" s="1"/>
  <c r="N950" i="2"/>
  <c r="I950" i="2"/>
  <c r="J950" i="2"/>
  <c r="F2364" i="2"/>
  <c r="G2364" i="2" s="1"/>
  <c r="E2365" i="2"/>
  <c r="K1910" i="5"/>
  <c r="X1910" i="5"/>
  <c r="M1910" i="5"/>
  <c r="H1911" i="5" s="1"/>
  <c r="Y1910" i="5"/>
  <c r="V1911" i="5" s="1"/>
  <c r="W950" i="2" l="1"/>
  <c r="Y950" i="2" s="1"/>
  <c r="V951" i="2" s="1"/>
  <c r="Z950" i="2"/>
  <c r="F2365" i="2"/>
  <c r="G2365" i="2" s="1"/>
  <c r="E2366" i="2"/>
  <c r="K950" i="2"/>
  <c r="M950" i="2" s="1"/>
  <c r="H951" i="2" s="1"/>
  <c r="L1911" i="5"/>
  <c r="I1911" i="5"/>
  <c r="J1911" i="5"/>
  <c r="Z1911" i="5"/>
  <c r="W1911" i="5"/>
  <c r="W951" i="2" l="1"/>
  <c r="Z951" i="2"/>
  <c r="N951" i="2"/>
  <c r="L951" i="2"/>
  <c r="I951" i="2"/>
  <c r="J951" i="2"/>
  <c r="F2366" i="2"/>
  <c r="G2366" i="2" s="1"/>
  <c r="E2367" i="2"/>
  <c r="K1911" i="5"/>
  <c r="X1911" i="5"/>
  <c r="Y1911" i="5" s="1"/>
  <c r="V1912" i="5" s="1"/>
  <c r="M1911" i="5"/>
  <c r="H1912" i="5" s="1"/>
  <c r="X951" i="2" l="1"/>
  <c r="Y951" i="2" s="1"/>
  <c r="E2368" i="2"/>
  <c r="F2367" i="2"/>
  <c r="G2367" i="2" s="1"/>
  <c r="K951" i="2"/>
  <c r="M951" i="2" s="1"/>
  <c r="H952" i="2" s="1"/>
  <c r="Z1912" i="5"/>
  <c r="W1912" i="5"/>
  <c r="L1912" i="5"/>
  <c r="J1912" i="5"/>
  <c r="I1912" i="5"/>
  <c r="V952" i="2" l="1"/>
  <c r="N952" i="2"/>
  <c r="L952" i="2"/>
  <c r="J952" i="2"/>
  <c r="I952" i="2"/>
  <c r="F2368" i="2"/>
  <c r="G2368" i="2" s="1"/>
  <c r="E2369" i="2"/>
  <c r="K1912" i="5"/>
  <c r="X1912" i="5"/>
  <c r="Y1912" i="5" s="1"/>
  <c r="V1913" i="5" s="1"/>
  <c r="M1912" i="5"/>
  <c r="H1913" i="5" s="1"/>
  <c r="W952" i="2" l="1"/>
  <c r="Z952" i="2"/>
  <c r="K952" i="2"/>
  <c r="M952" i="2"/>
  <c r="H953" i="2" s="1"/>
  <c r="X952" i="2"/>
  <c r="F2369" i="2"/>
  <c r="G2369" i="2" s="1"/>
  <c r="E2370" i="2"/>
  <c r="W1913" i="5"/>
  <c r="Z1913" i="5"/>
  <c r="L1913" i="5"/>
  <c r="I1913" i="5"/>
  <c r="J1913" i="5"/>
  <c r="Y952" i="2" l="1"/>
  <c r="V953" i="2" s="1"/>
  <c r="E2371" i="2"/>
  <c r="F2370" i="2"/>
  <c r="G2370" i="2" s="1"/>
  <c r="N953" i="2"/>
  <c r="L953" i="2"/>
  <c r="J953" i="2"/>
  <c r="I953" i="2"/>
  <c r="K1913" i="5"/>
  <c r="X1913" i="5"/>
  <c r="M1913" i="5"/>
  <c r="H1914" i="5" s="1"/>
  <c r="Y1913" i="5"/>
  <c r="V1914" i="5" s="1"/>
  <c r="Z953" i="2" l="1"/>
  <c r="W953" i="2"/>
  <c r="X953" i="2"/>
  <c r="F2371" i="2"/>
  <c r="G2371" i="2" s="1"/>
  <c r="E2372" i="2"/>
  <c r="K953" i="2"/>
  <c r="M953" i="2" s="1"/>
  <c r="H954" i="2" s="1"/>
  <c r="Z1914" i="5"/>
  <c r="W1914" i="5"/>
  <c r="L1914" i="5"/>
  <c r="I1914" i="5"/>
  <c r="J1914" i="5"/>
  <c r="Y953" i="2" l="1"/>
  <c r="V954" i="2" s="1"/>
  <c r="L954" i="2"/>
  <c r="N954" i="2"/>
  <c r="J954" i="2"/>
  <c r="I954" i="2"/>
  <c r="E2373" i="2"/>
  <c r="F2372" i="2"/>
  <c r="G2372" i="2" s="1"/>
  <c r="K1914" i="5"/>
  <c r="X1914" i="5"/>
  <c r="M1914" i="5"/>
  <c r="H1915" i="5" s="1"/>
  <c r="Y1914" i="5"/>
  <c r="V1915" i="5" s="1"/>
  <c r="W954" i="2" l="1"/>
  <c r="Z954" i="2"/>
  <c r="K954" i="2"/>
  <c r="E2374" i="2"/>
  <c r="F2373" i="2"/>
  <c r="G2373" i="2" s="1"/>
  <c r="X954" i="2"/>
  <c r="M954" i="2"/>
  <c r="H955" i="2" s="1"/>
  <c r="L1915" i="5"/>
  <c r="I1915" i="5"/>
  <c r="J1915" i="5"/>
  <c r="Z1915" i="5"/>
  <c r="W1915" i="5"/>
  <c r="Y954" i="2" l="1"/>
  <c r="V955" i="2" s="1"/>
  <c r="N955" i="2"/>
  <c r="L955" i="2"/>
  <c r="X955" i="2" s="1"/>
  <c r="I955" i="2"/>
  <c r="J955" i="2"/>
  <c r="F2374" i="2"/>
  <c r="G2374" i="2" s="1"/>
  <c r="E2375" i="2"/>
  <c r="K1915" i="5"/>
  <c r="X1915" i="5"/>
  <c r="Y1915" i="5" s="1"/>
  <c r="V1916" i="5" s="1"/>
  <c r="M1915" i="5"/>
  <c r="H1916" i="5" s="1"/>
  <c r="W955" i="2" l="1"/>
  <c r="Z955" i="2"/>
  <c r="F2375" i="2"/>
  <c r="G2375" i="2" s="1"/>
  <c r="E2376" i="2"/>
  <c r="K955" i="2"/>
  <c r="M955" i="2" s="1"/>
  <c r="H956" i="2" s="1"/>
  <c r="Z1916" i="5"/>
  <c r="W1916" i="5"/>
  <c r="L1916" i="5"/>
  <c r="I1916" i="5"/>
  <c r="J1916" i="5"/>
  <c r="Y955" i="2" l="1"/>
  <c r="V956" i="2" s="1"/>
  <c r="L956" i="2"/>
  <c r="X956" i="2" s="1"/>
  <c r="N956" i="2"/>
  <c r="I956" i="2"/>
  <c r="J956" i="2"/>
  <c r="E2377" i="2"/>
  <c r="F2376" i="2"/>
  <c r="G2376" i="2" s="1"/>
  <c r="K1916" i="5"/>
  <c r="X1916" i="5"/>
  <c r="Y1916" i="5" s="1"/>
  <c r="V1917" i="5" s="1"/>
  <c r="M1916" i="5"/>
  <c r="H1917" i="5" s="1"/>
  <c r="Z956" i="2" l="1"/>
  <c r="W956" i="2"/>
  <c r="Y956" i="2" s="1"/>
  <c r="V957" i="2" s="1"/>
  <c r="K956" i="2"/>
  <c r="M956" i="2" s="1"/>
  <c r="H957" i="2" s="1"/>
  <c r="F2377" i="2"/>
  <c r="G2377" i="2" s="1"/>
  <c r="E2378" i="2"/>
  <c r="W1917" i="5"/>
  <c r="Z1917" i="5"/>
  <c r="L1917" i="5"/>
  <c r="I1917" i="5"/>
  <c r="J1917" i="5"/>
  <c r="W957" i="2" l="1"/>
  <c r="Z957" i="2"/>
  <c r="F2378" i="2"/>
  <c r="G2378" i="2" s="1"/>
  <c r="E2379" i="2"/>
  <c r="N957" i="2"/>
  <c r="L957" i="2"/>
  <c r="J957" i="2"/>
  <c r="I957" i="2"/>
  <c r="K1917" i="5"/>
  <c r="X1917" i="5"/>
  <c r="M1917" i="5"/>
  <c r="H1918" i="5" s="1"/>
  <c r="Y1917" i="5"/>
  <c r="V1918" i="5" s="1"/>
  <c r="K957" i="2" l="1"/>
  <c r="X957" i="2"/>
  <c r="M957" i="2"/>
  <c r="H958" i="2" s="1"/>
  <c r="F2379" i="2"/>
  <c r="G2379" i="2" s="1"/>
  <c r="E2380" i="2"/>
  <c r="L1918" i="5"/>
  <c r="I1918" i="5"/>
  <c r="J1918" i="5"/>
  <c r="Z1918" i="5"/>
  <c r="W1918" i="5"/>
  <c r="Y957" i="2" l="1"/>
  <c r="V958" i="2" s="1"/>
  <c r="F2380" i="2"/>
  <c r="G2380" i="2" s="1"/>
  <c r="E2381" i="2"/>
  <c r="N958" i="2"/>
  <c r="L958" i="2"/>
  <c r="I958" i="2"/>
  <c r="J958" i="2"/>
  <c r="K1918" i="5"/>
  <c r="X1918" i="5"/>
  <c r="Y1918" i="5" s="1"/>
  <c r="V1919" i="5" s="1"/>
  <c r="M1918" i="5"/>
  <c r="H1919" i="5" s="1"/>
  <c r="Z958" i="2" l="1"/>
  <c r="W958" i="2"/>
  <c r="Y958" i="2" s="1"/>
  <c r="X958" i="2"/>
  <c r="E2382" i="2"/>
  <c r="F2381" i="2"/>
  <c r="G2381" i="2" s="1"/>
  <c r="K958" i="2"/>
  <c r="M958" i="2" s="1"/>
  <c r="H959" i="2" s="1"/>
  <c r="W1919" i="5"/>
  <c r="Z1919" i="5"/>
  <c r="L1919" i="5"/>
  <c r="J1919" i="5"/>
  <c r="I1919" i="5"/>
  <c r="V959" i="2" l="1"/>
  <c r="L959" i="2"/>
  <c r="X959" i="2" s="1"/>
  <c r="N959" i="2"/>
  <c r="I959" i="2"/>
  <c r="J959" i="2"/>
  <c r="E2383" i="2"/>
  <c r="F2382" i="2"/>
  <c r="G2382" i="2" s="1"/>
  <c r="W959" i="2"/>
  <c r="Y959" i="2" s="1"/>
  <c r="Z959" i="2"/>
  <c r="K1919" i="5"/>
  <c r="X1919" i="5"/>
  <c r="M1919" i="5"/>
  <c r="H1920" i="5" s="1"/>
  <c r="Y1919" i="5"/>
  <c r="V1920" i="5" s="1"/>
  <c r="V960" i="2" l="1"/>
  <c r="E2384" i="2"/>
  <c r="F2383" i="2"/>
  <c r="G2383" i="2" s="1"/>
  <c r="K959" i="2"/>
  <c r="M959" i="2" s="1"/>
  <c r="H960" i="2" s="1"/>
  <c r="Z1920" i="5"/>
  <c r="W1920" i="5"/>
  <c r="L1920" i="5"/>
  <c r="I1920" i="5"/>
  <c r="J1920" i="5"/>
  <c r="Z960" i="2" l="1"/>
  <c r="W960" i="2"/>
  <c r="Y960" i="2" s="1"/>
  <c r="N960" i="2"/>
  <c r="L960" i="2"/>
  <c r="X960" i="2" s="1"/>
  <c r="I960" i="2"/>
  <c r="J960" i="2"/>
  <c r="E2385" i="2"/>
  <c r="F2384" i="2"/>
  <c r="G2384" i="2" s="1"/>
  <c r="X1920" i="5"/>
  <c r="K1920" i="5"/>
  <c r="M1920" i="5" s="1"/>
  <c r="H1921" i="5" s="1"/>
  <c r="Y1920" i="5"/>
  <c r="V1921" i="5" s="1"/>
  <c r="V961" i="2" l="1"/>
  <c r="Z961" i="2" s="1"/>
  <c r="E2386" i="2"/>
  <c r="F2385" i="2"/>
  <c r="G2385" i="2" s="1"/>
  <c r="K960" i="2"/>
  <c r="M960" i="2" s="1"/>
  <c r="H961" i="2" s="1"/>
  <c r="L1921" i="5"/>
  <c r="I1921" i="5"/>
  <c r="J1921" i="5"/>
  <c r="W1921" i="5"/>
  <c r="Z1921" i="5"/>
  <c r="W961" i="2" l="1"/>
  <c r="E2387" i="2"/>
  <c r="F2386" i="2"/>
  <c r="G2386" i="2" s="1"/>
  <c r="L961" i="2"/>
  <c r="X961" i="2" s="1"/>
  <c r="N961" i="2"/>
  <c r="J961" i="2"/>
  <c r="I961" i="2"/>
  <c r="X1921" i="5"/>
  <c r="Y1921" i="5" s="1"/>
  <c r="V1922" i="5" s="1"/>
  <c r="K1921" i="5"/>
  <c r="M1921" i="5" s="1"/>
  <c r="H1922" i="5" s="1"/>
  <c r="Y961" i="2" l="1"/>
  <c r="V962" i="2" s="1"/>
  <c r="K961" i="2"/>
  <c r="M961" i="2" s="1"/>
  <c r="H962" i="2" s="1"/>
  <c r="L962" i="2"/>
  <c r="N962" i="2"/>
  <c r="I962" i="2"/>
  <c r="J962" i="2"/>
  <c r="E2388" i="2"/>
  <c r="F2387" i="2"/>
  <c r="G2387" i="2" s="1"/>
  <c r="L1922" i="5"/>
  <c r="I1922" i="5"/>
  <c r="J1922" i="5"/>
  <c r="W1922" i="5"/>
  <c r="Z1922" i="5"/>
  <c r="W962" i="2" l="1"/>
  <c r="Z962" i="2"/>
  <c r="E2389" i="2"/>
  <c r="F2388" i="2"/>
  <c r="G2388" i="2" s="1"/>
  <c r="K962" i="2"/>
  <c r="M962" i="2" s="1"/>
  <c r="H963" i="2" s="1"/>
  <c r="X962" i="2"/>
  <c r="K1922" i="5"/>
  <c r="X1922" i="5"/>
  <c r="Y1922" i="5" s="1"/>
  <c r="V1923" i="5" s="1"/>
  <c r="M1922" i="5"/>
  <c r="H1923" i="5" s="1"/>
  <c r="Y962" i="2" l="1"/>
  <c r="V963" i="2" s="1"/>
  <c r="N963" i="2"/>
  <c r="L963" i="2"/>
  <c r="X963" i="2" s="1"/>
  <c r="J963" i="2"/>
  <c r="I963" i="2"/>
  <c r="E2390" i="2"/>
  <c r="F2389" i="2"/>
  <c r="G2389" i="2" s="1"/>
  <c r="Z1923" i="5"/>
  <c r="W1923" i="5"/>
  <c r="L1923" i="5"/>
  <c r="J1923" i="5"/>
  <c r="I1923" i="5"/>
  <c r="W963" i="2" l="1"/>
  <c r="Z963" i="2"/>
  <c r="K963" i="2"/>
  <c r="M963" i="2" s="1"/>
  <c r="H964" i="2" s="1"/>
  <c r="N964" i="2" s="1"/>
  <c r="L964" i="2"/>
  <c r="X964" i="2" s="1"/>
  <c r="J964" i="2"/>
  <c r="I964" i="2"/>
  <c r="F2390" i="2"/>
  <c r="G2390" i="2" s="1"/>
  <c r="E2391" i="2"/>
  <c r="K1923" i="5"/>
  <c r="X1923" i="5"/>
  <c r="Y1923" i="5" s="1"/>
  <c r="V1924" i="5" s="1"/>
  <c r="M1923" i="5"/>
  <c r="H1924" i="5" s="1"/>
  <c r="Y963" i="2" l="1"/>
  <c r="V964" i="2" s="1"/>
  <c r="K964" i="2"/>
  <c r="M964" i="2" s="1"/>
  <c r="H965" i="2" s="1"/>
  <c r="N965" i="2"/>
  <c r="L965" i="2"/>
  <c r="J965" i="2"/>
  <c r="I965" i="2"/>
  <c r="F2391" i="2"/>
  <c r="G2391" i="2" s="1"/>
  <c r="E2392" i="2"/>
  <c r="Z1924" i="5"/>
  <c r="W1924" i="5"/>
  <c r="L1924" i="5"/>
  <c r="J1924" i="5"/>
  <c r="I1924" i="5"/>
  <c r="Z964" i="2" l="1"/>
  <c r="W964" i="2"/>
  <c r="Y964" i="2" s="1"/>
  <c r="V965" i="2" s="1"/>
  <c r="K965" i="2"/>
  <c r="F2392" i="2"/>
  <c r="G2392" i="2" s="1"/>
  <c r="E2393" i="2"/>
  <c r="X965" i="2"/>
  <c r="M965" i="2"/>
  <c r="H966" i="2" s="1"/>
  <c r="K1924" i="5"/>
  <c r="X1924" i="5"/>
  <c r="M1924" i="5"/>
  <c r="H1925" i="5" s="1"/>
  <c r="Y1924" i="5"/>
  <c r="V1925" i="5" s="1"/>
  <c r="Z965" i="2" l="1"/>
  <c r="W965" i="2"/>
  <c r="Y965" i="2" s="1"/>
  <c r="E2394" i="2"/>
  <c r="F2393" i="2"/>
  <c r="G2393" i="2" s="1"/>
  <c r="L966" i="2"/>
  <c r="N966" i="2"/>
  <c r="I966" i="2"/>
  <c r="J966" i="2"/>
  <c r="L1925" i="5"/>
  <c r="J1925" i="5"/>
  <c r="I1925" i="5"/>
  <c r="W1925" i="5"/>
  <c r="Z1925" i="5"/>
  <c r="V966" i="2" l="1"/>
  <c r="K966" i="2"/>
  <c r="X966" i="2"/>
  <c r="M966" i="2"/>
  <c r="H967" i="2" s="1"/>
  <c r="F2394" i="2"/>
  <c r="G2394" i="2" s="1"/>
  <c r="E2395" i="2"/>
  <c r="K1925" i="5"/>
  <c r="X1925" i="5"/>
  <c r="Y1925" i="5" s="1"/>
  <c r="V1926" i="5" s="1"/>
  <c r="M1925" i="5"/>
  <c r="H1926" i="5" s="1"/>
  <c r="W966" i="2" l="1"/>
  <c r="Z966" i="2"/>
  <c r="L967" i="2"/>
  <c r="X967" i="2" s="1"/>
  <c r="N967" i="2"/>
  <c r="J967" i="2"/>
  <c r="I967" i="2"/>
  <c r="E2396" i="2"/>
  <c r="F2395" i="2"/>
  <c r="G2395" i="2" s="1"/>
  <c r="Z1926" i="5"/>
  <c r="W1926" i="5"/>
  <c r="L1926" i="5"/>
  <c r="I1926" i="5"/>
  <c r="J1926" i="5"/>
  <c r="Y966" i="2" l="1"/>
  <c r="V967" i="2" s="1"/>
  <c r="K967" i="2"/>
  <c r="M967" i="2" s="1"/>
  <c r="H968" i="2" s="1"/>
  <c r="E2397" i="2"/>
  <c r="F2396" i="2"/>
  <c r="G2396" i="2" s="1"/>
  <c r="N968" i="2"/>
  <c r="L968" i="2"/>
  <c r="J968" i="2"/>
  <c r="I968" i="2"/>
  <c r="K1926" i="5"/>
  <c r="X1926" i="5"/>
  <c r="M1926" i="5"/>
  <c r="H1927" i="5" s="1"/>
  <c r="Y1926" i="5"/>
  <c r="V1927" i="5" s="1"/>
  <c r="W967" i="2" l="1"/>
  <c r="Y967" i="2" s="1"/>
  <c r="V968" i="2" s="1"/>
  <c r="Z967" i="2"/>
  <c r="K968" i="2"/>
  <c r="M968" i="2"/>
  <c r="H969" i="2" s="1"/>
  <c r="X968" i="2"/>
  <c r="E2398" i="2"/>
  <c r="F2397" i="2"/>
  <c r="G2397" i="2" s="1"/>
  <c r="L1927" i="5"/>
  <c r="I1927" i="5"/>
  <c r="J1927" i="5"/>
  <c r="W1927" i="5"/>
  <c r="Z1927" i="5"/>
  <c r="Z968" i="2" l="1"/>
  <c r="W968" i="2"/>
  <c r="E2399" i="2"/>
  <c r="F2398" i="2"/>
  <c r="G2398" i="2" s="1"/>
  <c r="L969" i="2"/>
  <c r="X969" i="2" s="1"/>
  <c r="N969" i="2"/>
  <c r="I969" i="2"/>
  <c r="J969" i="2"/>
  <c r="X1927" i="5"/>
  <c r="Y1927" i="5"/>
  <c r="V1928" i="5" s="1"/>
  <c r="K1927" i="5"/>
  <c r="M1927" i="5" s="1"/>
  <c r="H1928" i="5" s="1"/>
  <c r="Y968" i="2" l="1"/>
  <c r="V969" i="2" s="1"/>
  <c r="K969" i="2"/>
  <c r="M969" i="2" s="1"/>
  <c r="H970" i="2" s="1"/>
  <c r="F2399" i="2"/>
  <c r="G2399" i="2" s="1"/>
  <c r="E2400" i="2"/>
  <c r="L1928" i="5"/>
  <c r="I1928" i="5"/>
  <c r="J1928" i="5"/>
  <c r="Z1928" i="5"/>
  <c r="W1928" i="5"/>
  <c r="W969" i="2" l="1"/>
  <c r="Z969" i="2"/>
  <c r="E2401" i="2"/>
  <c r="F2400" i="2"/>
  <c r="G2400" i="2" s="1"/>
  <c r="N970" i="2"/>
  <c r="L970" i="2"/>
  <c r="J970" i="2"/>
  <c r="I970" i="2"/>
  <c r="K1928" i="5"/>
  <c r="X1928" i="5"/>
  <c r="Y1928" i="5" s="1"/>
  <c r="V1929" i="5" s="1"/>
  <c r="M1928" i="5"/>
  <c r="H1929" i="5" s="1"/>
  <c r="Y969" i="2" l="1"/>
  <c r="V970" i="2" s="1"/>
  <c r="K970" i="2"/>
  <c r="M970" i="2"/>
  <c r="H971" i="2" s="1"/>
  <c r="X970" i="2"/>
  <c r="F2401" i="2"/>
  <c r="G2401" i="2" s="1"/>
  <c r="E2402" i="2"/>
  <c r="W1929" i="5"/>
  <c r="Z1929" i="5"/>
  <c r="L1929" i="5"/>
  <c r="I1929" i="5"/>
  <c r="J1929" i="5"/>
  <c r="W970" i="2" l="1"/>
  <c r="Y970" i="2" s="1"/>
  <c r="V971" i="2" s="1"/>
  <c r="Z970" i="2"/>
  <c r="N971" i="2"/>
  <c r="L971" i="2"/>
  <c r="X971" i="2" s="1"/>
  <c r="J971" i="2"/>
  <c r="I971" i="2"/>
  <c r="F2402" i="2"/>
  <c r="G2402" i="2" s="1"/>
  <c r="E2403" i="2"/>
  <c r="X1929" i="5"/>
  <c r="K1929" i="5"/>
  <c r="M1929" i="5" s="1"/>
  <c r="H1930" i="5" s="1"/>
  <c r="Y1929" i="5"/>
  <c r="V1930" i="5" s="1"/>
  <c r="W971" i="2" l="1"/>
  <c r="Z971" i="2"/>
  <c r="F2403" i="2"/>
  <c r="G2403" i="2" s="1"/>
  <c r="E2404" i="2"/>
  <c r="K971" i="2"/>
  <c r="M971" i="2" s="1"/>
  <c r="H972" i="2" s="1"/>
  <c r="L1930" i="5"/>
  <c r="I1930" i="5"/>
  <c r="J1930" i="5"/>
  <c r="Z1930" i="5"/>
  <c r="W1930" i="5"/>
  <c r="Y971" i="2" l="1"/>
  <c r="V972" i="2" s="1"/>
  <c r="N972" i="2"/>
  <c r="L972" i="2"/>
  <c r="J972" i="2"/>
  <c r="I972" i="2"/>
  <c r="E2405" i="2"/>
  <c r="F2404" i="2"/>
  <c r="G2404" i="2" s="1"/>
  <c r="K1930" i="5"/>
  <c r="X1930" i="5"/>
  <c r="Y1930" i="5" s="1"/>
  <c r="V1931" i="5" s="1"/>
  <c r="M1930" i="5"/>
  <c r="H1931" i="5" s="1"/>
  <c r="Z972" i="2" l="1"/>
  <c r="W972" i="2"/>
  <c r="Y972" i="2" s="1"/>
  <c r="K972" i="2"/>
  <c r="E2406" i="2"/>
  <c r="F2405" i="2"/>
  <c r="G2405" i="2" s="1"/>
  <c r="M972" i="2"/>
  <c r="H973" i="2" s="1"/>
  <c r="X972" i="2"/>
  <c r="W1931" i="5"/>
  <c r="Z1931" i="5"/>
  <c r="L1931" i="5"/>
  <c r="I1931" i="5"/>
  <c r="J1931" i="5"/>
  <c r="V973" i="2" l="1"/>
  <c r="L973" i="2"/>
  <c r="N973" i="2"/>
  <c r="I973" i="2"/>
  <c r="J973" i="2"/>
  <c r="F2406" i="2"/>
  <c r="G2406" i="2" s="1"/>
  <c r="E2407" i="2"/>
  <c r="K1931" i="5"/>
  <c r="X1931" i="5"/>
  <c r="M1931" i="5"/>
  <c r="H1932" i="5" s="1"/>
  <c r="Y1931" i="5"/>
  <c r="V1932" i="5" s="1"/>
  <c r="Z973" i="2" l="1"/>
  <c r="W973" i="2"/>
  <c r="Y973" i="2" s="1"/>
  <c r="K973" i="2"/>
  <c r="E2408" i="2"/>
  <c r="F2407" i="2"/>
  <c r="G2407" i="2" s="1"/>
  <c r="M973" i="2"/>
  <c r="H974" i="2" s="1"/>
  <c r="X973" i="2"/>
  <c r="L1932" i="5"/>
  <c r="I1932" i="5"/>
  <c r="J1932" i="5"/>
  <c r="Z1932" i="5"/>
  <c r="W1932" i="5"/>
  <c r="V974" i="2" l="1"/>
  <c r="W974" i="2" s="1"/>
  <c r="N974" i="2"/>
  <c r="L974" i="2"/>
  <c r="X974" i="2" s="1"/>
  <c r="I974" i="2"/>
  <c r="J974" i="2"/>
  <c r="E2409" i="2"/>
  <c r="F2408" i="2"/>
  <c r="G2408" i="2" s="1"/>
  <c r="X1932" i="5"/>
  <c r="Y1932" i="5" s="1"/>
  <c r="V1933" i="5" s="1"/>
  <c r="K1932" i="5"/>
  <c r="M1932" i="5" s="1"/>
  <c r="H1933" i="5" s="1"/>
  <c r="Y974" i="2" l="1"/>
  <c r="Z974" i="2"/>
  <c r="F2409" i="2"/>
  <c r="G2409" i="2" s="1"/>
  <c r="E2410" i="2"/>
  <c r="K974" i="2"/>
  <c r="M974" i="2" s="1"/>
  <c r="H975" i="2" s="1"/>
  <c r="V975" i="2"/>
  <c r="W1933" i="5"/>
  <c r="Z1933" i="5"/>
  <c r="L1933" i="5"/>
  <c r="I1933" i="5"/>
  <c r="J1933" i="5"/>
  <c r="W975" i="2" l="1"/>
  <c r="Z975" i="2"/>
  <c r="E2411" i="2"/>
  <c r="F2410" i="2"/>
  <c r="G2410" i="2" s="1"/>
  <c r="L975" i="2"/>
  <c r="N975" i="2"/>
  <c r="J975" i="2"/>
  <c r="I975" i="2"/>
  <c r="K1933" i="5"/>
  <c r="X1933" i="5"/>
  <c r="M1933" i="5"/>
  <c r="H1934" i="5" s="1"/>
  <c r="Y1933" i="5"/>
  <c r="V1934" i="5" s="1"/>
  <c r="X975" i="2" l="1"/>
  <c r="K975" i="2"/>
  <c r="M975" i="2" s="1"/>
  <c r="H976" i="2" s="1"/>
  <c r="F2411" i="2"/>
  <c r="G2411" i="2" s="1"/>
  <c r="E2412" i="2"/>
  <c r="W1934" i="5"/>
  <c r="Z1934" i="5"/>
  <c r="L1934" i="5"/>
  <c r="I1934" i="5"/>
  <c r="J1934" i="5"/>
  <c r="Y975" i="2" l="1"/>
  <c r="V976" i="2" s="1"/>
  <c r="L976" i="2"/>
  <c r="N976" i="2"/>
  <c r="J976" i="2"/>
  <c r="I976" i="2"/>
  <c r="E2413" i="2"/>
  <c r="F2412" i="2"/>
  <c r="G2412" i="2" s="1"/>
  <c r="K1934" i="5"/>
  <c r="X1934" i="5"/>
  <c r="M1934" i="5"/>
  <c r="H1935" i="5" s="1"/>
  <c r="Y1934" i="5"/>
  <c r="V1935" i="5" s="1"/>
  <c r="Z976" i="2" l="1"/>
  <c r="W976" i="2"/>
  <c r="K976" i="2"/>
  <c r="E2414" i="2"/>
  <c r="F2413" i="2"/>
  <c r="G2413" i="2" s="1"/>
  <c r="M976" i="2"/>
  <c r="H977" i="2" s="1"/>
  <c r="X976" i="2"/>
  <c r="L1935" i="5"/>
  <c r="I1935" i="5"/>
  <c r="J1935" i="5"/>
  <c r="Z1935" i="5"/>
  <c r="W1935" i="5"/>
  <c r="Y976" i="2" l="1"/>
  <c r="V977" i="2" s="1"/>
  <c r="N977" i="2"/>
  <c r="L977" i="2"/>
  <c r="I977" i="2"/>
  <c r="J977" i="2"/>
  <c r="F2414" i="2"/>
  <c r="G2414" i="2" s="1"/>
  <c r="E2415" i="2"/>
  <c r="X1935" i="5"/>
  <c r="Y1935" i="5" s="1"/>
  <c r="V1936" i="5" s="1"/>
  <c r="K1935" i="5"/>
  <c r="M1935" i="5" s="1"/>
  <c r="H1936" i="5" s="1"/>
  <c r="Z977" i="2" l="1"/>
  <c r="W977" i="2"/>
  <c r="Y977" i="2" s="1"/>
  <c r="F2415" i="2"/>
  <c r="G2415" i="2" s="1"/>
  <c r="E2416" i="2"/>
  <c r="K977" i="2"/>
  <c r="X977" i="2"/>
  <c r="M977" i="2"/>
  <c r="H978" i="2" s="1"/>
  <c r="L1936" i="5"/>
  <c r="I1936" i="5"/>
  <c r="J1936" i="5"/>
  <c r="Z1936" i="5"/>
  <c r="W1936" i="5"/>
  <c r="V978" i="2" l="1"/>
  <c r="E2417" i="2"/>
  <c r="F2416" i="2"/>
  <c r="G2416" i="2" s="1"/>
  <c r="L978" i="2"/>
  <c r="X978" i="2" s="1"/>
  <c r="N978" i="2"/>
  <c r="J978" i="2"/>
  <c r="I978" i="2"/>
  <c r="K1936" i="5"/>
  <c r="X1936" i="5"/>
  <c r="Y1936" i="5" s="1"/>
  <c r="V1937" i="5" s="1"/>
  <c r="M1936" i="5"/>
  <c r="H1937" i="5" s="1"/>
  <c r="W978" i="2" l="1"/>
  <c r="Z978" i="2"/>
  <c r="K978" i="2"/>
  <c r="M978" i="2" s="1"/>
  <c r="H979" i="2" s="1"/>
  <c r="L979" i="2"/>
  <c r="N979" i="2"/>
  <c r="I979" i="2"/>
  <c r="J979" i="2"/>
  <c r="F2417" i="2"/>
  <c r="G2417" i="2" s="1"/>
  <c r="E2418" i="2"/>
  <c r="W1937" i="5"/>
  <c r="Z1937" i="5"/>
  <c r="L1937" i="5"/>
  <c r="I1937" i="5"/>
  <c r="J1937" i="5"/>
  <c r="Y978" i="2" l="1"/>
  <c r="V979" i="2" s="1"/>
  <c r="E2419" i="2"/>
  <c r="F2418" i="2"/>
  <c r="G2418" i="2" s="1"/>
  <c r="K979" i="2"/>
  <c r="M979" i="2"/>
  <c r="H980" i="2" s="1"/>
  <c r="X979" i="2"/>
  <c r="K1937" i="5"/>
  <c r="X1937" i="5"/>
  <c r="M1937" i="5"/>
  <c r="H1938" i="5" s="1"/>
  <c r="Y1937" i="5"/>
  <c r="V1938" i="5" s="1"/>
  <c r="W979" i="2" l="1"/>
  <c r="Y979" i="2" s="1"/>
  <c r="Z979" i="2"/>
  <c r="N980" i="2"/>
  <c r="L980" i="2"/>
  <c r="X980" i="2" s="1"/>
  <c r="I980" i="2"/>
  <c r="J980" i="2"/>
  <c r="F2419" i="2"/>
  <c r="G2419" i="2" s="1"/>
  <c r="E2420" i="2"/>
  <c r="V980" i="2"/>
  <c r="W1938" i="5"/>
  <c r="Z1938" i="5"/>
  <c r="L1938" i="5"/>
  <c r="I1938" i="5"/>
  <c r="J1938" i="5"/>
  <c r="E2421" i="2" l="1"/>
  <c r="F2420" i="2"/>
  <c r="G2420" i="2" s="1"/>
  <c r="W980" i="2"/>
  <c r="Y980" i="2" s="1"/>
  <c r="Z980" i="2"/>
  <c r="K980" i="2"/>
  <c r="M980" i="2" s="1"/>
  <c r="H981" i="2" s="1"/>
  <c r="X1938" i="5"/>
  <c r="K1938" i="5"/>
  <c r="M1938" i="5" s="1"/>
  <c r="H1939" i="5" s="1"/>
  <c r="Y1938" i="5"/>
  <c r="V1939" i="5" s="1"/>
  <c r="V981" i="2" l="1"/>
  <c r="L981" i="2"/>
  <c r="X981" i="2" s="1"/>
  <c r="N981" i="2"/>
  <c r="I981" i="2"/>
  <c r="J981" i="2"/>
  <c r="E2422" i="2"/>
  <c r="F2421" i="2"/>
  <c r="G2421" i="2" s="1"/>
  <c r="L1939" i="5"/>
  <c r="I1939" i="5"/>
  <c r="J1939" i="5"/>
  <c r="Z1939" i="5"/>
  <c r="W1939" i="5"/>
  <c r="W981" i="2" l="1"/>
  <c r="Z981" i="2"/>
  <c r="K981" i="2"/>
  <c r="M981" i="2" s="1"/>
  <c r="H982" i="2" s="1"/>
  <c r="E2423" i="2"/>
  <c r="F2422" i="2"/>
  <c r="G2422" i="2" s="1"/>
  <c r="X1939" i="5"/>
  <c r="Y1939" i="5"/>
  <c r="V1940" i="5" s="1"/>
  <c r="K1939" i="5"/>
  <c r="M1939" i="5" s="1"/>
  <c r="H1940" i="5" s="1"/>
  <c r="Y981" i="2" l="1"/>
  <c r="V982" i="2" s="1"/>
  <c r="L982" i="2"/>
  <c r="X982" i="2" s="1"/>
  <c r="N982" i="2"/>
  <c r="I982" i="2"/>
  <c r="J982" i="2"/>
  <c r="E2424" i="2"/>
  <c r="F2423" i="2"/>
  <c r="G2423" i="2" s="1"/>
  <c r="L1940" i="5"/>
  <c r="I1940" i="5"/>
  <c r="J1940" i="5"/>
  <c r="Z1940" i="5"/>
  <c r="W1940" i="5"/>
  <c r="Z982" i="2" l="1"/>
  <c r="W982" i="2"/>
  <c r="Y982" i="2" s="1"/>
  <c r="V983" i="2" s="1"/>
  <c r="W983" i="2" s="1"/>
  <c r="E2425" i="2"/>
  <c r="F2424" i="2"/>
  <c r="G2424" i="2" s="1"/>
  <c r="K982" i="2"/>
  <c r="M982" i="2" s="1"/>
  <c r="H983" i="2" s="1"/>
  <c r="X1940" i="5"/>
  <c r="Y1940" i="5"/>
  <c r="V1941" i="5" s="1"/>
  <c r="K1940" i="5"/>
  <c r="M1940" i="5" s="1"/>
  <c r="H1941" i="5" s="1"/>
  <c r="Z983" i="2" l="1"/>
  <c r="L983" i="2"/>
  <c r="N983" i="2"/>
  <c r="I983" i="2"/>
  <c r="J983" i="2"/>
  <c r="F2425" i="2"/>
  <c r="G2425" i="2" s="1"/>
  <c r="E2426" i="2"/>
  <c r="L1941" i="5"/>
  <c r="I1941" i="5"/>
  <c r="J1941" i="5"/>
  <c r="W1941" i="5"/>
  <c r="Z1941" i="5"/>
  <c r="F2426" i="2" l="1"/>
  <c r="G2426" i="2" s="1"/>
  <c r="E2427" i="2"/>
  <c r="K983" i="2"/>
  <c r="M983" i="2"/>
  <c r="H984" i="2" s="1"/>
  <c r="X983" i="2"/>
  <c r="Y983" i="2" s="1"/>
  <c r="X1941" i="5"/>
  <c r="Y1941" i="5" s="1"/>
  <c r="V1942" i="5" s="1"/>
  <c r="K1941" i="5"/>
  <c r="M1941" i="5" s="1"/>
  <c r="H1942" i="5" s="1"/>
  <c r="V984" i="2" l="1"/>
  <c r="L984" i="2"/>
  <c r="X984" i="2" s="1"/>
  <c r="N984" i="2"/>
  <c r="J984" i="2"/>
  <c r="I984" i="2"/>
  <c r="F2427" i="2"/>
  <c r="G2427" i="2" s="1"/>
  <c r="E2428" i="2"/>
  <c r="L1942" i="5"/>
  <c r="I1942" i="5"/>
  <c r="J1942" i="5"/>
  <c r="Z1942" i="5"/>
  <c r="W1942" i="5"/>
  <c r="Z984" i="2" l="1"/>
  <c r="W984" i="2"/>
  <c r="E2429" i="2"/>
  <c r="F2428" i="2"/>
  <c r="G2428" i="2" s="1"/>
  <c r="K984" i="2"/>
  <c r="M984" i="2" s="1"/>
  <c r="H985" i="2" s="1"/>
  <c r="K1942" i="5"/>
  <c r="X1942" i="5"/>
  <c r="Y1942" i="5" s="1"/>
  <c r="V1943" i="5" s="1"/>
  <c r="M1942" i="5"/>
  <c r="H1943" i="5" s="1"/>
  <c r="Y984" i="2" l="1"/>
  <c r="V985" i="2" s="1"/>
  <c r="N985" i="2"/>
  <c r="L985" i="2"/>
  <c r="I985" i="2"/>
  <c r="J985" i="2"/>
  <c r="F2429" i="2"/>
  <c r="G2429" i="2" s="1"/>
  <c r="E2430" i="2"/>
  <c r="Z1943" i="5"/>
  <c r="W1943" i="5"/>
  <c r="L1943" i="5"/>
  <c r="I1943" i="5"/>
  <c r="J1943" i="5"/>
  <c r="W985" i="2" l="1"/>
  <c r="Z985" i="2"/>
  <c r="F2430" i="2"/>
  <c r="G2430" i="2" s="1"/>
  <c r="E2431" i="2"/>
  <c r="K985" i="2"/>
  <c r="M985" i="2"/>
  <c r="H986" i="2" s="1"/>
  <c r="X985" i="2"/>
  <c r="X1943" i="5"/>
  <c r="K1943" i="5"/>
  <c r="M1943" i="5" s="1"/>
  <c r="H1944" i="5" s="1"/>
  <c r="Y1943" i="5"/>
  <c r="V1944" i="5" s="1"/>
  <c r="Y985" i="2" l="1"/>
  <c r="V986" i="2" s="1"/>
  <c r="N986" i="2"/>
  <c r="L986" i="2"/>
  <c r="X986" i="2" s="1"/>
  <c r="J986" i="2"/>
  <c r="I986" i="2"/>
  <c r="K986" i="2" s="1"/>
  <c r="M986" i="2" s="1"/>
  <c r="H987" i="2" s="1"/>
  <c r="F2431" i="2"/>
  <c r="G2431" i="2" s="1"/>
  <c r="E2432" i="2"/>
  <c r="L1944" i="5"/>
  <c r="I1944" i="5"/>
  <c r="J1944" i="5"/>
  <c r="Z1944" i="5"/>
  <c r="W1944" i="5"/>
  <c r="W986" i="2" l="1"/>
  <c r="Z986" i="2"/>
  <c r="E2433" i="2"/>
  <c r="F2432" i="2"/>
  <c r="G2432" i="2" s="1"/>
  <c r="L987" i="2"/>
  <c r="X987" i="2" s="1"/>
  <c r="N987" i="2"/>
  <c r="J987" i="2"/>
  <c r="I987" i="2"/>
  <c r="K1944" i="5"/>
  <c r="X1944" i="5"/>
  <c r="Y1944" i="5" s="1"/>
  <c r="V1945" i="5" s="1"/>
  <c r="M1944" i="5"/>
  <c r="H1945" i="5" s="1"/>
  <c r="Y986" i="2" l="1"/>
  <c r="V987" i="2" s="1"/>
  <c r="K987" i="2"/>
  <c r="M987" i="2" s="1"/>
  <c r="H988" i="2" s="1"/>
  <c r="N988" i="2" s="1"/>
  <c r="L988" i="2"/>
  <c r="J988" i="2"/>
  <c r="I988" i="2"/>
  <c r="E2434" i="2"/>
  <c r="F2433" i="2"/>
  <c r="G2433" i="2" s="1"/>
  <c r="W1945" i="5"/>
  <c r="Z1945" i="5"/>
  <c r="L1945" i="5"/>
  <c r="I1945" i="5"/>
  <c r="J1945" i="5"/>
  <c r="W987" i="2" l="1"/>
  <c r="Y987" i="2" s="1"/>
  <c r="V988" i="2" s="1"/>
  <c r="Z987" i="2"/>
  <c r="E2435" i="2"/>
  <c r="F2434" i="2"/>
  <c r="G2434" i="2" s="1"/>
  <c r="K988" i="2"/>
  <c r="X988" i="2"/>
  <c r="M988" i="2"/>
  <c r="H989" i="2" s="1"/>
  <c r="X1945" i="5"/>
  <c r="K1945" i="5"/>
  <c r="M1945" i="5" s="1"/>
  <c r="H1946" i="5" s="1"/>
  <c r="Y1945" i="5"/>
  <c r="V1946" i="5" s="1"/>
  <c r="Z988" i="2" l="1"/>
  <c r="W988" i="2"/>
  <c r="N989" i="2"/>
  <c r="L989" i="2"/>
  <c r="I989" i="2"/>
  <c r="J989" i="2"/>
  <c r="F2435" i="2"/>
  <c r="G2435" i="2" s="1"/>
  <c r="E2436" i="2"/>
  <c r="L1946" i="5"/>
  <c r="I1946" i="5"/>
  <c r="J1946" i="5"/>
  <c r="Z1946" i="5"/>
  <c r="W1946" i="5"/>
  <c r="Y988" i="2" l="1"/>
  <c r="V989" i="2" s="1"/>
  <c r="F2436" i="2"/>
  <c r="G2436" i="2" s="1"/>
  <c r="E2437" i="2"/>
  <c r="X989" i="2"/>
  <c r="K989" i="2"/>
  <c r="M989" i="2" s="1"/>
  <c r="H990" i="2" s="1"/>
  <c r="X1946" i="5"/>
  <c r="Y1946" i="5" s="1"/>
  <c r="V1947" i="5" s="1"/>
  <c r="K1946" i="5"/>
  <c r="M1946" i="5" s="1"/>
  <c r="H1947" i="5" s="1"/>
  <c r="W989" i="2" l="1"/>
  <c r="Y989" i="2" s="1"/>
  <c r="V990" i="2" s="1"/>
  <c r="Z989" i="2"/>
  <c r="N990" i="2"/>
  <c r="L990" i="2"/>
  <c r="J990" i="2"/>
  <c r="I990" i="2"/>
  <c r="F2437" i="2"/>
  <c r="G2437" i="2" s="1"/>
  <c r="E2438" i="2"/>
  <c r="L1947" i="5"/>
  <c r="I1947" i="5"/>
  <c r="J1947" i="5"/>
  <c r="W1947" i="5"/>
  <c r="Z1947" i="5"/>
  <c r="Z990" i="2" l="1"/>
  <c r="W990" i="2"/>
  <c r="Y990" i="2" s="1"/>
  <c r="F2438" i="2"/>
  <c r="G2438" i="2" s="1"/>
  <c r="E2439" i="2"/>
  <c r="K990" i="2"/>
  <c r="X990" i="2"/>
  <c r="M990" i="2"/>
  <c r="H991" i="2" s="1"/>
  <c r="K1947" i="5"/>
  <c r="X1947" i="5"/>
  <c r="Y1947" i="5" s="1"/>
  <c r="V1948" i="5" s="1"/>
  <c r="M1947" i="5"/>
  <c r="H1948" i="5" s="1"/>
  <c r="V991" i="2" l="1"/>
  <c r="L991" i="2"/>
  <c r="N991" i="2"/>
  <c r="I991" i="2"/>
  <c r="J991" i="2"/>
  <c r="F2439" i="2"/>
  <c r="G2439" i="2" s="1"/>
  <c r="E2440" i="2"/>
  <c r="Z1948" i="5"/>
  <c r="W1948" i="5"/>
  <c r="L1948" i="5"/>
  <c r="I1948" i="5"/>
  <c r="J1948" i="5"/>
  <c r="Z991" i="2" l="1"/>
  <c r="W991" i="2"/>
  <c r="Y991" i="2" s="1"/>
  <c r="X991" i="2"/>
  <c r="E2441" i="2"/>
  <c r="F2440" i="2"/>
  <c r="G2440" i="2" s="1"/>
  <c r="K991" i="2"/>
  <c r="M991" i="2" s="1"/>
  <c r="H992" i="2" s="1"/>
  <c r="X1948" i="5"/>
  <c r="K1948" i="5"/>
  <c r="M1948" i="5" s="1"/>
  <c r="H1949" i="5" s="1"/>
  <c r="Y1948" i="5"/>
  <c r="V1949" i="5" s="1"/>
  <c r="V992" i="2" l="1"/>
  <c r="W992" i="2" s="1"/>
  <c r="N992" i="2"/>
  <c r="L992" i="2"/>
  <c r="J992" i="2"/>
  <c r="I992" i="2"/>
  <c r="Z992" i="2"/>
  <c r="E2442" i="2"/>
  <c r="F2441" i="2"/>
  <c r="G2441" i="2" s="1"/>
  <c r="L1949" i="5"/>
  <c r="I1949" i="5"/>
  <c r="J1949" i="5"/>
  <c r="W1949" i="5"/>
  <c r="Z1949" i="5"/>
  <c r="K992" i="2" l="1"/>
  <c r="X992" i="2"/>
  <c r="Y992" i="2" s="1"/>
  <c r="M992" i="2"/>
  <c r="H993" i="2" s="1"/>
  <c r="F2442" i="2"/>
  <c r="G2442" i="2" s="1"/>
  <c r="E2443" i="2"/>
  <c r="K1949" i="5"/>
  <c r="X1949" i="5"/>
  <c r="Y1949" i="5" s="1"/>
  <c r="V1950" i="5" s="1"/>
  <c r="M1949" i="5"/>
  <c r="H1950" i="5" s="1"/>
  <c r="V993" i="2" l="1"/>
  <c r="E2444" i="2"/>
  <c r="F2443" i="2"/>
  <c r="G2443" i="2" s="1"/>
  <c r="N993" i="2"/>
  <c r="L993" i="2"/>
  <c r="X993" i="2" s="1"/>
  <c r="I993" i="2"/>
  <c r="J993" i="2"/>
  <c r="Z1950" i="5"/>
  <c r="W1950" i="5"/>
  <c r="L1950" i="5"/>
  <c r="I1950" i="5"/>
  <c r="J1950" i="5"/>
  <c r="W993" i="2" l="1"/>
  <c r="Z993" i="2"/>
  <c r="K993" i="2"/>
  <c r="M993" i="2" s="1"/>
  <c r="H994" i="2" s="1"/>
  <c r="F2444" i="2"/>
  <c r="G2444" i="2" s="1"/>
  <c r="E2445" i="2"/>
  <c r="K1950" i="5"/>
  <c r="X1950" i="5"/>
  <c r="Y1950" i="5" s="1"/>
  <c r="V1951" i="5" s="1"/>
  <c r="M1950" i="5"/>
  <c r="H1951" i="5" s="1"/>
  <c r="Y993" i="2" l="1"/>
  <c r="V994" i="2" s="1"/>
  <c r="F2445" i="2"/>
  <c r="G2445" i="2" s="1"/>
  <c r="E2446" i="2"/>
  <c r="N994" i="2"/>
  <c r="L994" i="2"/>
  <c r="J994" i="2"/>
  <c r="I994" i="2"/>
  <c r="Z1951" i="5"/>
  <c r="W1951" i="5"/>
  <c r="L1951" i="5"/>
  <c r="I1951" i="5"/>
  <c r="J1951" i="5"/>
  <c r="W994" i="2" l="1"/>
  <c r="Z994" i="2"/>
  <c r="K994" i="2"/>
  <c r="X994" i="2"/>
  <c r="M994" i="2"/>
  <c r="H995" i="2" s="1"/>
  <c r="E2447" i="2"/>
  <c r="F2446" i="2"/>
  <c r="G2446" i="2" s="1"/>
  <c r="K1951" i="5"/>
  <c r="X1951" i="5"/>
  <c r="Y1951" i="5" s="1"/>
  <c r="V1952" i="5" s="1"/>
  <c r="M1951" i="5"/>
  <c r="H1952" i="5" s="1"/>
  <c r="Y994" i="2" l="1"/>
  <c r="V995" i="2" s="1"/>
  <c r="L995" i="2"/>
  <c r="N995" i="2"/>
  <c r="J995" i="2"/>
  <c r="I995" i="2"/>
  <c r="F2447" i="2"/>
  <c r="G2447" i="2" s="1"/>
  <c r="E2448" i="2"/>
  <c r="Z1952" i="5"/>
  <c r="W1952" i="5"/>
  <c r="L1952" i="5"/>
  <c r="I1952" i="5"/>
  <c r="J1952" i="5"/>
  <c r="Z995" i="2" l="1"/>
  <c r="W995" i="2"/>
  <c r="Y995" i="2" s="1"/>
  <c r="F2448" i="2"/>
  <c r="G2448" i="2" s="1"/>
  <c r="E2449" i="2"/>
  <c r="K995" i="2"/>
  <c r="X995" i="2"/>
  <c r="M995" i="2"/>
  <c r="H996" i="2" s="1"/>
  <c r="K1952" i="5"/>
  <c r="X1952" i="5"/>
  <c r="M1952" i="5"/>
  <c r="H1953" i="5" s="1"/>
  <c r="Y1952" i="5"/>
  <c r="V1953" i="5" s="1"/>
  <c r="V996" i="2" l="1"/>
  <c r="W996" i="2"/>
  <c r="Z996" i="2"/>
  <c r="N996" i="2"/>
  <c r="L996" i="2"/>
  <c r="I996" i="2"/>
  <c r="J996" i="2"/>
  <c r="E2450" i="2"/>
  <c r="F2449" i="2"/>
  <c r="G2449" i="2" s="1"/>
  <c r="L1953" i="5"/>
  <c r="I1953" i="5"/>
  <c r="J1953" i="5"/>
  <c r="W1953" i="5"/>
  <c r="Z1953" i="5"/>
  <c r="X996" i="2" l="1"/>
  <c r="F2450" i="2"/>
  <c r="G2450" i="2" s="1"/>
  <c r="E2451" i="2"/>
  <c r="K996" i="2"/>
  <c r="M996" i="2" s="1"/>
  <c r="H997" i="2" s="1"/>
  <c r="K1953" i="5"/>
  <c r="X1953" i="5"/>
  <c r="Y1953" i="5" s="1"/>
  <c r="V1954" i="5" s="1"/>
  <c r="M1953" i="5"/>
  <c r="H1954" i="5" s="1"/>
  <c r="Y996" i="2" l="1"/>
  <c r="V997" i="2" s="1"/>
  <c r="L997" i="2"/>
  <c r="N997" i="2"/>
  <c r="I997" i="2"/>
  <c r="J997" i="2"/>
  <c r="F2451" i="2"/>
  <c r="G2451" i="2" s="1"/>
  <c r="E2452" i="2"/>
  <c r="W1954" i="5"/>
  <c r="Z1954" i="5"/>
  <c r="L1954" i="5"/>
  <c r="I1954" i="5"/>
  <c r="J1954" i="5"/>
  <c r="W997" i="2" l="1"/>
  <c r="Z997" i="2"/>
  <c r="F2452" i="2"/>
  <c r="G2452" i="2" s="1"/>
  <c r="E2453" i="2"/>
  <c r="K997" i="2"/>
  <c r="M997" i="2"/>
  <c r="H998" i="2" s="1"/>
  <c r="X997" i="2"/>
  <c r="K1954" i="5"/>
  <c r="X1954" i="5"/>
  <c r="M1954" i="5"/>
  <c r="H1955" i="5" s="1"/>
  <c r="Y1954" i="5"/>
  <c r="V1955" i="5" s="1"/>
  <c r="Y997" i="2" l="1"/>
  <c r="V998" i="2" s="1"/>
  <c r="F2453" i="2"/>
  <c r="G2453" i="2" s="1"/>
  <c r="E2454" i="2"/>
  <c r="L998" i="2"/>
  <c r="N998" i="2"/>
  <c r="I998" i="2"/>
  <c r="J998" i="2"/>
  <c r="Z1955" i="5"/>
  <c r="W1955" i="5"/>
  <c r="L1955" i="5"/>
  <c r="J1955" i="5"/>
  <c r="I1955" i="5"/>
  <c r="Z998" i="2" l="1"/>
  <c r="W998" i="2"/>
  <c r="X998" i="2"/>
  <c r="K998" i="2"/>
  <c r="M998" i="2" s="1"/>
  <c r="H999" i="2" s="1"/>
  <c r="E2455" i="2"/>
  <c r="F2454" i="2"/>
  <c r="G2454" i="2" s="1"/>
  <c r="K1955" i="5"/>
  <c r="X1955" i="5"/>
  <c r="M1955" i="5"/>
  <c r="H1956" i="5" s="1"/>
  <c r="Y1955" i="5"/>
  <c r="V1956" i="5" s="1"/>
  <c r="Y998" i="2" l="1"/>
  <c r="V999" i="2" s="1"/>
  <c r="L999" i="2"/>
  <c r="N999" i="2"/>
  <c r="J999" i="2"/>
  <c r="I999" i="2"/>
  <c r="K999" i="2" s="1"/>
  <c r="F2455" i="2"/>
  <c r="G2455" i="2" s="1"/>
  <c r="E2456" i="2"/>
  <c r="Z1956" i="5"/>
  <c r="W1956" i="5"/>
  <c r="L1956" i="5"/>
  <c r="I1956" i="5"/>
  <c r="J1956" i="5"/>
  <c r="W999" i="2" l="1"/>
  <c r="Z999" i="2"/>
  <c r="E2457" i="2"/>
  <c r="F2456" i="2"/>
  <c r="G2456" i="2" s="1"/>
  <c r="X999" i="2"/>
  <c r="M999" i="2"/>
  <c r="H1000" i="2" s="1"/>
  <c r="K1956" i="5"/>
  <c r="X1956" i="5"/>
  <c r="M1956" i="5"/>
  <c r="H1957" i="5" s="1"/>
  <c r="Y1956" i="5"/>
  <c r="V1957" i="5" s="1"/>
  <c r="Y999" i="2" l="1"/>
  <c r="V1000" i="2" s="1"/>
  <c r="L1000" i="2"/>
  <c r="N1000" i="2"/>
  <c r="J1000" i="2"/>
  <c r="I1000" i="2"/>
  <c r="E2458" i="2"/>
  <c r="F2457" i="2"/>
  <c r="G2457" i="2" s="1"/>
  <c r="L1957" i="5"/>
  <c r="J1957" i="5"/>
  <c r="I1957" i="5"/>
  <c r="W1957" i="5"/>
  <c r="Z1957" i="5"/>
  <c r="W1000" i="2" l="1"/>
  <c r="Z1000" i="2"/>
  <c r="F2458" i="2"/>
  <c r="G2458" i="2" s="1"/>
  <c r="E2459" i="2"/>
  <c r="X1000" i="2"/>
  <c r="K1000" i="2"/>
  <c r="M1000" i="2" s="1"/>
  <c r="H1001" i="2" s="1"/>
  <c r="K1957" i="5"/>
  <c r="X1957" i="5"/>
  <c r="Y1957" i="5" s="1"/>
  <c r="V1958" i="5" s="1"/>
  <c r="M1957" i="5"/>
  <c r="H1958" i="5" s="1"/>
  <c r="Y1000" i="2" l="1"/>
  <c r="V1001" i="2" s="1"/>
  <c r="L1001" i="2"/>
  <c r="N1001" i="2"/>
  <c r="I1001" i="2"/>
  <c r="J1001" i="2"/>
  <c r="F2459" i="2"/>
  <c r="G2459" i="2" s="1"/>
  <c r="E2460" i="2"/>
  <c r="Z1958" i="5"/>
  <c r="W1958" i="5"/>
  <c r="L1958" i="5"/>
  <c r="J1958" i="5"/>
  <c r="I1958" i="5"/>
  <c r="K1958" i="5" s="1"/>
  <c r="W1001" i="2" l="1"/>
  <c r="Z1001" i="2"/>
  <c r="F2460" i="2"/>
  <c r="G2460" i="2" s="1"/>
  <c r="E2461" i="2"/>
  <c r="K1001" i="2"/>
  <c r="X1001" i="2"/>
  <c r="M1001" i="2"/>
  <c r="H1002" i="2" s="1"/>
  <c r="X1958" i="5"/>
  <c r="M1958" i="5"/>
  <c r="H1959" i="5" s="1"/>
  <c r="Y1958" i="5"/>
  <c r="V1959" i="5" s="1"/>
  <c r="Y1001" i="2" l="1"/>
  <c r="V1002" i="2" s="1"/>
  <c r="N1002" i="2"/>
  <c r="L1002" i="2"/>
  <c r="I1002" i="2"/>
  <c r="J1002" i="2"/>
  <c r="E2462" i="2"/>
  <c r="F2461" i="2"/>
  <c r="G2461" i="2" s="1"/>
  <c r="Z1959" i="5"/>
  <c r="W1959" i="5"/>
  <c r="L1959" i="5"/>
  <c r="I1959" i="5"/>
  <c r="J1959" i="5"/>
  <c r="W1002" i="2" l="1"/>
  <c r="Z1002" i="2"/>
  <c r="F2462" i="2"/>
  <c r="G2462" i="2" s="1"/>
  <c r="E2463" i="2"/>
  <c r="X1002" i="2"/>
  <c r="K1002" i="2"/>
  <c r="M1002" i="2" s="1"/>
  <c r="H1003" i="2" s="1"/>
  <c r="K1959" i="5"/>
  <c r="X1959" i="5"/>
  <c r="Y1959" i="5" s="1"/>
  <c r="V1960" i="5" s="1"/>
  <c r="M1959" i="5"/>
  <c r="H1960" i="5" s="1"/>
  <c r="Y1002" i="2" l="1"/>
  <c r="V1003" i="2" s="1"/>
  <c r="Z1003" i="2" s="1"/>
  <c r="N1003" i="2"/>
  <c r="L1003" i="2"/>
  <c r="I1003" i="2"/>
  <c r="J1003" i="2"/>
  <c r="F2463" i="2"/>
  <c r="G2463" i="2" s="1"/>
  <c r="E2464" i="2"/>
  <c r="Z1960" i="5"/>
  <c r="W1960" i="5"/>
  <c r="L1960" i="5"/>
  <c r="J1960" i="5"/>
  <c r="I1960" i="5"/>
  <c r="W1003" i="2" l="1"/>
  <c r="F2464" i="2"/>
  <c r="G2464" i="2" s="1"/>
  <c r="E2465" i="2"/>
  <c r="X1003" i="2"/>
  <c r="K1003" i="2"/>
  <c r="M1003" i="2" s="1"/>
  <c r="H1004" i="2" s="1"/>
  <c r="K1960" i="5"/>
  <c r="X1960" i="5"/>
  <c r="M1960" i="5"/>
  <c r="H1961" i="5" s="1"/>
  <c r="Y1960" i="5"/>
  <c r="V1961" i="5" s="1"/>
  <c r="Y1003" i="2" l="1"/>
  <c r="V1004" i="2" s="1"/>
  <c r="N1004" i="2"/>
  <c r="L1004" i="2"/>
  <c r="J1004" i="2"/>
  <c r="I1004" i="2"/>
  <c r="F2465" i="2"/>
  <c r="G2465" i="2" s="1"/>
  <c r="E2466" i="2"/>
  <c r="L1961" i="5"/>
  <c r="I1961" i="5"/>
  <c r="J1961" i="5"/>
  <c r="W1961" i="5"/>
  <c r="Z1961" i="5"/>
  <c r="Z1004" i="2" l="1"/>
  <c r="W1004" i="2"/>
  <c r="Y1004" i="2" s="1"/>
  <c r="K1004" i="2"/>
  <c r="E2467" i="2"/>
  <c r="F2466" i="2"/>
  <c r="G2466" i="2" s="1"/>
  <c r="X1004" i="2"/>
  <c r="M1004" i="2"/>
  <c r="H1005" i="2" s="1"/>
  <c r="X1961" i="5"/>
  <c r="Y1961" i="5"/>
  <c r="V1962" i="5" s="1"/>
  <c r="K1961" i="5"/>
  <c r="M1961" i="5" s="1"/>
  <c r="H1962" i="5" s="1"/>
  <c r="V1005" i="2" l="1"/>
  <c r="W1005" i="2" s="1"/>
  <c r="N1005" i="2"/>
  <c r="L1005" i="2"/>
  <c r="I1005" i="2"/>
  <c r="J1005" i="2"/>
  <c r="E2468" i="2"/>
  <c r="F2467" i="2"/>
  <c r="G2467" i="2" s="1"/>
  <c r="L1962" i="5"/>
  <c r="I1962" i="5"/>
  <c r="J1962" i="5"/>
  <c r="Z1962" i="5"/>
  <c r="W1962" i="5"/>
  <c r="Z1005" i="2" l="1"/>
  <c r="X1005" i="2"/>
  <c r="F2468" i="2"/>
  <c r="G2468" i="2" s="1"/>
  <c r="E2469" i="2"/>
  <c r="K1005" i="2"/>
  <c r="M1005" i="2" s="1"/>
  <c r="H1006" i="2" s="1"/>
  <c r="K1962" i="5"/>
  <c r="X1962" i="5"/>
  <c r="Y1962" i="5" s="1"/>
  <c r="V1963" i="5" s="1"/>
  <c r="M1962" i="5"/>
  <c r="H1963" i="5" s="1"/>
  <c r="Y1005" i="2" l="1"/>
  <c r="V1006" i="2" s="1"/>
  <c r="L1006" i="2"/>
  <c r="N1006" i="2"/>
  <c r="I1006" i="2"/>
  <c r="J1006" i="2"/>
  <c r="F2469" i="2"/>
  <c r="G2469" i="2" s="1"/>
  <c r="E2470" i="2"/>
  <c r="W1963" i="5"/>
  <c r="Z1963" i="5"/>
  <c r="L1963" i="5"/>
  <c r="I1963" i="5"/>
  <c r="J1963" i="5"/>
  <c r="W1006" i="2" l="1"/>
  <c r="Z1006" i="2"/>
  <c r="F2470" i="2"/>
  <c r="G2470" i="2" s="1"/>
  <c r="E2471" i="2"/>
  <c r="K1006" i="2"/>
  <c r="X1006" i="2"/>
  <c r="M1006" i="2"/>
  <c r="H1007" i="2" s="1"/>
  <c r="X1963" i="5"/>
  <c r="K1963" i="5"/>
  <c r="M1963" i="5" s="1"/>
  <c r="H1964" i="5" s="1"/>
  <c r="Y1963" i="5"/>
  <c r="V1964" i="5" s="1"/>
  <c r="Y1006" i="2" l="1"/>
  <c r="V1007" i="2" s="1"/>
  <c r="N1007" i="2"/>
  <c r="L1007" i="2"/>
  <c r="J1007" i="2"/>
  <c r="I1007" i="2"/>
  <c r="F2471" i="2"/>
  <c r="G2471" i="2" s="1"/>
  <c r="E2472" i="2"/>
  <c r="L1964" i="5"/>
  <c r="I1964" i="5"/>
  <c r="J1964" i="5"/>
  <c r="W1964" i="5"/>
  <c r="Z1964" i="5"/>
  <c r="W1007" i="2" l="1"/>
  <c r="Z1007" i="2"/>
  <c r="K1007" i="2"/>
  <c r="M1007" i="2"/>
  <c r="H1008" i="2" s="1"/>
  <c r="X1007" i="2"/>
  <c r="F2472" i="2"/>
  <c r="G2472" i="2" s="1"/>
  <c r="E2473" i="2"/>
  <c r="K1964" i="5"/>
  <c r="X1964" i="5"/>
  <c r="Y1964" i="5" s="1"/>
  <c r="V1965" i="5" s="1"/>
  <c r="M1964" i="5"/>
  <c r="H1965" i="5" s="1"/>
  <c r="Y1007" i="2" l="1"/>
  <c r="V1008" i="2" s="1"/>
  <c r="W1008" i="2" s="1"/>
  <c r="E2474" i="2"/>
  <c r="F2473" i="2"/>
  <c r="G2473" i="2" s="1"/>
  <c r="L1008" i="2"/>
  <c r="N1008" i="2"/>
  <c r="I1008" i="2"/>
  <c r="J1008" i="2"/>
  <c r="W1965" i="5"/>
  <c r="Z1965" i="5"/>
  <c r="L1965" i="5"/>
  <c r="I1965" i="5"/>
  <c r="J1965" i="5"/>
  <c r="Z1008" i="2" l="1"/>
  <c r="K1008" i="2"/>
  <c r="M1008" i="2"/>
  <c r="H1009" i="2" s="1"/>
  <c r="X1008" i="2"/>
  <c r="E2475" i="2"/>
  <c r="F2474" i="2"/>
  <c r="G2474" i="2" s="1"/>
  <c r="K1965" i="5"/>
  <c r="X1965" i="5"/>
  <c r="M1965" i="5"/>
  <c r="H1966" i="5" s="1"/>
  <c r="Y1965" i="5"/>
  <c r="V1966" i="5" s="1"/>
  <c r="Y1008" i="2" l="1"/>
  <c r="V1009" i="2" s="1"/>
  <c r="F2475" i="2"/>
  <c r="G2475" i="2" s="1"/>
  <c r="E2476" i="2"/>
  <c r="L1009" i="2"/>
  <c r="X1009" i="2" s="1"/>
  <c r="N1009" i="2"/>
  <c r="J1009" i="2"/>
  <c r="I1009" i="2"/>
  <c r="Z1966" i="5"/>
  <c r="W1966" i="5"/>
  <c r="L1966" i="5"/>
  <c r="I1966" i="5"/>
  <c r="J1966" i="5"/>
  <c r="W1009" i="2" l="1"/>
  <c r="Y1009" i="2" s="1"/>
  <c r="V1010" i="2" s="1"/>
  <c r="Z1009" i="2"/>
  <c r="K1009" i="2"/>
  <c r="M1009" i="2" s="1"/>
  <c r="H1010" i="2" s="1"/>
  <c r="E2477" i="2"/>
  <c r="F2476" i="2"/>
  <c r="G2476" i="2" s="1"/>
  <c r="K1966" i="5"/>
  <c r="X1966" i="5"/>
  <c r="M1966" i="5"/>
  <c r="H1967" i="5" s="1"/>
  <c r="Y1966" i="5"/>
  <c r="V1967" i="5" s="1"/>
  <c r="Z1010" i="2" l="1"/>
  <c r="W1010" i="2"/>
  <c r="E2478" i="2"/>
  <c r="F2477" i="2"/>
  <c r="G2477" i="2" s="1"/>
  <c r="L1010" i="2"/>
  <c r="N1010" i="2"/>
  <c r="I1010" i="2"/>
  <c r="J1010" i="2"/>
  <c r="W1967" i="5"/>
  <c r="Z1967" i="5"/>
  <c r="L1967" i="5"/>
  <c r="I1967" i="5"/>
  <c r="J1967" i="5"/>
  <c r="X1010" i="2" l="1"/>
  <c r="K1010" i="2"/>
  <c r="M1010" i="2" s="1"/>
  <c r="H1011" i="2" s="1"/>
  <c r="F2478" i="2"/>
  <c r="G2478" i="2" s="1"/>
  <c r="E2479" i="2"/>
  <c r="K1967" i="5"/>
  <c r="X1967" i="5"/>
  <c r="M1967" i="5"/>
  <c r="H1968" i="5" s="1"/>
  <c r="Y1967" i="5"/>
  <c r="V1968" i="5" s="1"/>
  <c r="Y1010" i="2" l="1"/>
  <c r="V1011" i="2" s="1"/>
  <c r="N1011" i="2"/>
  <c r="L1011" i="2"/>
  <c r="J1011" i="2"/>
  <c r="I1011" i="2"/>
  <c r="F2479" i="2"/>
  <c r="G2479" i="2" s="1"/>
  <c r="E2480" i="2"/>
  <c r="Z1968" i="5"/>
  <c r="W1968" i="5"/>
  <c r="L1968" i="5"/>
  <c r="I1968" i="5"/>
  <c r="J1968" i="5"/>
  <c r="W1011" i="2" l="1"/>
  <c r="Z1011" i="2"/>
  <c r="K1011" i="2"/>
  <c r="F2480" i="2"/>
  <c r="G2480" i="2" s="1"/>
  <c r="E2481" i="2"/>
  <c r="X1011" i="2"/>
  <c r="M1011" i="2"/>
  <c r="H1012" i="2" s="1"/>
  <c r="K1968" i="5"/>
  <c r="X1968" i="5"/>
  <c r="M1968" i="5"/>
  <c r="H1969" i="5" s="1"/>
  <c r="Y1968" i="5"/>
  <c r="V1969" i="5" s="1"/>
  <c r="Y1011" i="2" l="1"/>
  <c r="V1012" i="2" s="1"/>
  <c r="L1012" i="2"/>
  <c r="N1012" i="2"/>
  <c r="J1012" i="2"/>
  <c r="I1012" i="2"/>
  <c r="E2482" i="2"/>
  <c r="F2481" i="2"/>
  <c r="G2481" i="2" s="1"/>
  <c r="Z1969" i="5"/>
  <c r="W1969" i="5"/>
  <c r="L1969" i="5"/>
  <c r="I1969" i="5"/>
  <c r="J1969" i="5"/>
  <c r="W1012" i="2" l="1"/>
  <c r="Z1012" i="2"/>
  <c r="K1012" i="2"/>
  <c r="E2483" i="2"/>
  <c r="F2482" i="2"/>
  <c r="G2482" i="2" s="1"/>
  <c r="M1012" i="2"/>
  <c r="H1013" i="2" s="1"/>
  <c r="X1012" i="2"/>
  <c r="X1969" i="5"/>
  <c r="K1969" i="5"/>
  <c r="M1969" i="5" s="1"/>
  <c r="H1970" i="5" s="1"/>
  <c r="Y1969" i="5"/>
  <c r="V1970" i="5" s="1"/>
  <c r="Y1012" i="2" l="1"/>
  <c r="V1013" i="2" s="1"/>
  <c r="Z1013" i="2" s="1"/>
  <c r="L1013" i="2"/>
  <c r="X1013" i="2" s="1"/>
  <c r="N1013" i="2"/>
  <c r="J1013" i="2"/>
  <c r="I1013" i="2"/>
  <c r="K1013" i="2" s="1"/>
  <c r="M1013" i="2" s="1"/>
  <c r="H1014" i="2" s="1"/>
  <c r="E2484" i="2"/>
  <c r="F2483" i="2"/>
  <c r="G2483" i="2" s="1"/>
  <c r="L1970" i="5"/>
  <c r="I1970" i="5"/>
  <c r="J1970" i="5"/>
  <c r="Z1970" i="5"/>
  <c r="W1970" i="5"/>
  <c r="W1013" i="2" l="1"/>
  <c r="E2485" i="2"/>
  <c r="F2484" i="2"/>
  <c r="G2484" i="2" s="1"/>
  <c r="L1014" i="2"/>
  <c r="N1014" i="2"/>
  <c r="I1014" i="2"/>
  <c r="J1014" i="2"/>
  <c r="K1970" i="5"/>
  <c r="X1970" i="5"/>
  <c r="Y1970" i="5" s="1"/>
  <c r="V1971" i="5" s="1"/>
  <c r="M1970" i="5"/>
  <c r="H1971" i="5" s="1"/>
  <c r="Y1013" i="2" l="1"/>
  <c r="V1014" i="2" s="1"/>
  <c r="K1014" i="2"/>
  <c r="M1014" i="2" s="1"/>
  <c r="H1015" i="2" s="1"/>
  <c r="X1014" i="2"/>
  <c r="F2485" i="2"/>
  <c r="G2485" i="2" s="1"/>
  <c r="E2486" i="2"/>
  <c r="W1971" i="5"/>
  <c r="Z1971" i="5"/>
  <c r="L1971" i="5"/>
  <c r="I1971" i="5"/>
  <c r="J1971" i="5"/>
  <c r="Z1014" i="2" l="1"/>
  <c r="W1014" i="2"/>
  <c r="Y1014" i="2" s="1"/>
  <c r="V1015" i="2" s="1"/>
  <c r="L1015" i="2"/>
  <c r="X1015" i="2" s="1"/>
  <c r="N1015" i="2"/>
  <c r="J1015" i="2"/>
  <c r="I1015" i="2"/>
  <c r="F2486" i="2"/>
  <c r="G2486" i="2" s="1"/>
  <c r="E2487" i="2"/>
  <c r="K1971" i="5"/>
  <c r="X1971" i="5"/>
  <c r="M1971" i="5"/>
  <c r="H1972" i="5" s="1"/>
  <c r="Y1971" i="5"/>
  <c r="V1972" i="5" s="1"/>
  <c r="W1015" i="2" l="1"/>
  <c r="Z1015" i="2"/>
  <c r="E2488" i="2"/>
  <c r="F2487" i="2"/>
  <c r="G2487" i="2" s="1"/>
  <c r="K1015" i="2"/>
  <c r="M1015" i="2" s="1"/>
  <c r="H1016" i="2" s="1"/>
  <c r="Z1972" i="5"/>
  <c r="W1972" i="5"/>
  <c r="L1972" i="5"/>
  <c r="I1972" i="5"/>
  <c r="J1972" i="5"/>
  <c r="Y1015" i="2" l="1"/>
  <c r="V1016" i="2" s="1"/>
  <c r="N1016" i="2"/>
  <c r="L1016" i="2"/>
  <c r="X1016" i="2" s="1"/>
  <c r="I1016" i="2"/>
  <c r="J1016" i="2"/>
  <c r="F2488" i="2"/>
  <c r="G2488" i="2" s="1"/>
  <c r="E2489" i="2"/>
  <c r="K1972" i="5"/>
  <c r="X1972" i="5"/>
  <c r="M1972" i="5"/>
  <c r="H1973" i="5" s="1"/>
  <c r="Y1972" i="5"/>
  <c r="V1973" i="5" s="1"/>
  <c r="Z1016" i="2" l="1"/>
  <c r="W1016" i="2"/>
  <c r="Y1016" i="2" s="1"/>
  <c r="V1017" i="2" s="1"/>
  <c r="K1016" i="2"/>
  <c r="M1016" i="2" s="1"/>
  <c r="H1017" i="2" s="1"/>
  <c r="F2489" i="2"/>
  <c r="G2489" i="2" s="1"/>
  <c r="E2490" i="2"/>
  <c r="Z1973" i="5"/>
  <c r="W1973" i="5"/>
  <c r="L1973" i="5"/>
  <c r="I1973" i="5"/>
  <c r="J1973" i="5"/>
  <c r="F2490" i="2" l="1"/>
  <c r="G2490" i="2" s="1"/>
  <c r="E2491" i="2"/>
  <c r="Z1017" i="2"/>
  <c r="W1017" i="2"/>
  <c r="N1017" i="2"/>
  <c r="L1017" i="2"/>
  <c r="I1017" i="2"/>
  <c r="J1017" i="2"/>
  <c r="K1973" i="5"/>
  <c r="X1973" i="5"/>
  <c r="M1973" i="5"/>
  <c r="H1974" i="5" s="1"/>
  <c r="Y1973" i="5"/>
  <c r="V1974" i="5" s="1"/>
  <c r="X1017" i="2" l="1"/>
  <c r="K1017" i="2"/>
  <c r="M1017" i="2" s="1"/>
  <c r="H1018" i="2" s="1"/>
  <c r="F2491" i="2"/>
  <c r="G2491" i="2" s="1"/>
  <c r="E2492" i="2"/>
  <c r="Z1974" i="5"/>
  <c r="W1974" i="5"/>
  <c r="L1974" i="5"/>
  <c r="J1974" i="5"/>
  <c r="I1974" i="5"/>
  <c r="Y1017" i="2" l="1"/>
  <c r="V1018" i="2" s="1"/>
  <c r="L1018" i="2"/>
  <c r="X1018" i="2" s="1"/>
  <c r="N1018" i="2"/>
  <c r="I1018" i="2"/>
  <c r="J1018" i="2"/>
  <c r="E2493" i="2"/>
  <c r="F2492" i="2"/>
  <c r="G2492" i="2" s="1"/>
  <c r="K1974" i="5"/>
  <c r="X1974" i="5"/>
  <c r="M1974" i="5"/>
  <c r="H1975" i="5" s="1"/>
  <c r="Y1974" i="5"/>
  <c r="V1975" i="5" s="1"/>
  <c r="W1018" i="2" l="1"/>
  <c r="Y1018" i="2" s="1"/>
  <c r="V1019" i="2" s="1"/>
  <c r="Z1018" i="2"/>
  <c r="F2493" i="2"/>
  <c r="G2493" i="2" s="1"/>
  <c r="E2494" i="2"/>
  <c r="K1018" i="2"/>
  <c r="M1018" i="2" s="1"/>
  <c r="H1019" i="2" s="1"/>
  <c r="W1975" i="5"/>
  <c r="Z1975" i="5"/>
  <c r="L1975" i="5"/>
  <c r="I1975" i="5"/>
  <c r="J1975" i="5"/>
  <c r="W1019" i="2" l="1"/>
  <c r="Z1019" i="2"/>
  <c r="E2495" i="2"/>
  <c r="F2494" i="2"/>
  <c r="G2494" i="2" s="1"/>
  <c r="L1019" i="2"/>
  <c r="N1019" i="2"/>
  <c r="J1019" i="2"/>
  <c r="I1019" i="2"/>
  <c r="X1975" i="5"/>
  <c r="K1975" i="5"/>
  <c r="M1975" i="5" s="1"/>
  <c r="H1976" i="5" s="1"/>
  <c r="Y1975" i="5"/>
  <c r="V1976" i="5" s="1"/>
  <c r="K1019" i="2" l="1"/>
  <c r="M1019" i="2"/>
  <c r="H1020" i="2" s="1"/>
  <c r="X1019" i="2"/>
  <c r="Y1019" i="2" s="1"/>
  <c r="F2495" i="2"/>
  <c r="G2495" i="2" s="1"/>
  <c r="E2496" i="2"/>
  <c r="L1976" i="5"/>
  <c r="I1976" i="5"/>
  <c r="J1976" i="5"/>
  <c r="W1976" i="5"/>
  <c r="Z1976" i="5"/>
  <c r="V1020" i="2" l="1"/>
  <c r="E2497" i="2"/>
  <c r="F2496" i="2"/>
  <c r="G2496" i="2" s="1"/>
  <c r="L1020" i="2"/>
  <c r="X1020" i="2" s="1"/>
  <c r="N1020" i="2"/>
  <c r="I1020" i="2"/>
  <c r="J1020" i="2"/>
  <c r="K1976" i="5"/>
  <c r="X1976" i="5"/>
  <c r="Y1976" i="5" s="1"/>
  <c r="V1977" i="5" s="1"/>
  <c r="M1976" i="5"/>
  <c r="H1977" i="5" s="1"/>
  <c r="Z1020" i="2" l="1"/>
  <c r="W1020" i="2"/>
  <c r="K1020" i="2"/>
  <c r="M1020" i="2" s="1"/>
  <c r="H1021" i="2" s="1"/>
  <c r="F2497" i="2"/>
  <c r="G2497" i="2" s="1"/>
  <c r="E2498" i="2"/>
  <c r="Z1977" i="5"/>
  <c r="W1977" i="5"/>
  <c r="L1977" i="5"/>
  <c r="J1977" i="5"/>
  <c r="I1977" i="5"/>
  <c r="Y1020" i="2" l="1"/>
  <c r="V1021" i="2" s="1"/>
  <c r="E2499" i="2"/>
  <c r="F2498" i="2"/>
  <c r="G2498" i="2" s="1"/>
  <c r="N1021" i="2"/>
  <c r="L1021" i="2"/>
  <c r="J1021" i="2"/>
  <c r="I1021" i="2"/>
  <c r="K1977" i="5"/>
  <c r="X1977" i="5"/>
  <c r="M1977" i="5"/>
  <c r="H1978" i="5" s="1"/>
  <c r="Y1977" i="5"/>
  <c r="V1978" i="5" s="1"/>
  <c r="W1021" i="2" l="1"/>
  <c r="Z1021" i="2"/>
  <c r="X1021" i="2"/>
  <c r="F2499" i="2"/>
  <c r="G2499" i="2" s="1"/>
  <c r="E2500" i="2"/>
  <c r="K1021" i="2"/>
  <c r="M1021" i="2" s="1"/>
  <c r="H1022" i="2" s="1"/>
  <c r="Z1978" i="5"/>
  <c r="W1978" i="5"/>
  <c r="L1978" i="5"/>
  <c r="I1978" i="5"/>
  <c r="J1978" i="5"/>
  <c r="Y1021" i="2" l="1"/>
  <c r="V1022" i="2" s="1"/>
  <c r="L1022" i="2"/>
  <c r="N1022" i="2"/>
  <c r="J1022" i="2"/>
  <c r="I1022" i="2"/>
  <c r="E2501" i="2"/>
  <c r="F2500" i="2"/>
  <c r="G2500" i="2" s="1"/>
  <c r="K1978" i="5"/>
  <c r="X1978" i="5"/>
  <c r="Y1978" i="5" s="1"/>
  <c r="V1979" i="5" s="1"/>
  <c r="M1978" i="5"/>
  <c r="H1979" i="5" s="1"/>
  <c r="Z1022" i="2" l="1"/>
  <c r="W1022" i="2"/>
  <c r="Y1022" i="2" s="1"/>
  <c r="K1022" i="2"/>
  <c r="F2501" i="2"/>
  <c r="G2501" i="2" s="1"/>
  <c r="E2502" i="2"/>
  <c r="M1022" i="2"/>
  <c r="H1023" i="2" s="1"/>
  <c r="X1022" i="2"/>
  <c r="W1979" i="5"/>
  <c r="Z1979" i="5"/>
  <c r="L1979" i="5"/>
  <c r="I1979" i="5"/>
  <c r="J1979" i="5"/>
  <c r="V1023" i="2" l="1"/>
  <c r="L1023" i="2"/>
  <c r="X1023" i="2" s="1"/>
  <c r="N1023" i="2"/>
  <c r="I1023" i="2"/>
  <c r="J1023" i="2"/>
  <c r="F2502" i="2"/>
  <c r="G2502" i="2" s="1"/>
  <c r="E2503" i="2"/>
  <c r="K1979" i="5"/>
  <c r="X1979" i="5"/>
  <c r="M1979" i="5"/>
  <c r="H1980" i="5" s="1"/>
  <c r="Y1979" i="5"/>
  <c r="V1980" i="5" s="1"/>
  <c r="W1023" i="2" l="1"/>
  <c r="Y1023" i="2" s="1"/>
  <c r="V1024" i="2" s="1"/>
  <c r="Z1023" i="2"/>
  <c r="E2504" i="2"/>
  <c r="F2503" i="2"/>
  <c r="G2503" i="2" s="1"/>
  <c r="K1023" i="2"/>
  <c r="M1023" i="2" s="1"/>
  <c r="H1024" i="2" s="1"/>
  <c r="Z1980" i="5"/>
  <c r="W1980" i="5"/>
  <c r="L1980" i="5"/>
  <c r="I1980" i="5"/>
  <c r="J1980" i="5"/>
  <c r="W1024" i="2" l="1"/>
  <c r="Z1024" i="2"/>
  <c r="L1024" i="2"/>
  <c r="X1024" i="2" s="1"/>
  <c r="N1024" i="2"/>
  <c r="J1024" i="2"/>
  <c r="I1024" i="2"/>
  <c r="E2505" i="2"/>
  <c r="F2504" i="2"/>
  <c r="G2504" i="2" s="1"/>
  <c r="X1980" i="5"/>
  <c r="Y1980" i="5" s="1"/>
  <c r="V1981" i="5" s="1"/>
  <c r="K1980" i="5"/>
  <c r="M1980" i="5" s="1"/>
  <c r="H1981" i="5" s="1"/>
  <c r="Y1024" i="2" l="1"/>
  <c r="K1024" i="2"/>
  <c r="M1024" i="2" s="1"/>
  <c r="H1025" i="2" s="1"/>
  <c r="E2506" i="2"/>
  <c r="F2505" i="2"/>
  <c r="G2505" i="2" s="1"/>
  <c r="N1025" i="2"/>
  <c r="L1025" i="2"/>
  <c r="J1025" i="2"/>
  <c r="I1025" i="2"/>
  <c r="V1025" i="2"/>
  <c r="L1981" i="5"/>
  <c r="J1981" i="5"/>
  <c r="I1981" i="5"/>
  <c r="Z1981" i="5"/>
  <c r="W1981" i="5"/>
  <c r="X1025" i="2" l="1"/>
  <c r="W1025" i="2"/>
  <c r="Y1025" i="2" s="1"/>
  <c r="Z1025" i="2"/>
  <c r="K1025" i="2"/>
  <c r="M1025" i="2" s="1"/>
  <c r="H1026" i="2" s="1"/>
  <c r="E2507" i="2"/>
  <c r="F2507" i="2" s="1"/>
  <c r="G2507" i="2" s="1"/>
  <c r="F2506" i="2"/>
  <c r="G2506" i="2" s="1"/>
  <c r="K1981" i="5"/>
  <c r="X1981" i="5"/>
  <c r="Y1981" i="5" s="1"/>
  <c r="V1982" i="5" s="1"/>
  <c r="M1981" i="5"/>
  <c r="H1982" i="5" s="1"/>
  <c r="V1026" i="2" l="1"/>
  <c r="N1026" i="2"/>
  <c r="L1026" i="2"/>
  <c r="X1026" i="2" s="1"/>
  <c r="J1026" i="2"/>
  <c r="I1026" i="2"/>
  <c r="K1026" i="2" s="1"/>
  <c r="M1026" i="2" s="1"/>
  <c r="H1027" i="2" s="1"/>
  <c r="L1982" i="5"/>
  <c r="J1982" i="5"/>
  <c r="I1982" i="5"/>
  <c r="Z1982" i="5"/>
  <c r="W1982" i="5"/>
  <c r="Z1026" i="2" l="1"/>
  <c r="W1026" i="2"/>
  <c r="Y1026" i="2" s="1"/>
  <c r="L1027" i="2"/>
  <c r="N1027" i="2"/>
  <c r="I1027" i="2"/>
  <c r="J1027" i="2"/>
  <c r="K1982" i="5"/>
  <c r="X1982" i="5"/>
  <c r="Y1982" i="5" s="1"/>
  <c r="V1983" i="5" s="1"/>
  <c r="M1982" i="5"/>
  <c r="H1983" i="5" s="1"/>
  <c r="V1027" i="2" l="1"/>
  <c r="K1027" i="2"/>
  <c r="M1027" i="2"/>
  <c r="H1028" i="2" s="1"/>
  <c r="X1027" i="2"/>
  <c r="W1983" i="5"/>
  <c r="Z1983" i="5"/>
  <c r="L1983" i="5"/>
  <c r="J1983" i="5"/>
  <c r="I1983" i="5"/>
  <c r="W1027" i="2" l="1"/>
  <c r="Z1027" i="2"/>
  <c r="L1028" i="2"/>
  <c r="X1028" i="2" s="1"/>
  <c r="N1028" i="2"/>
  <c r="I1028" i="2"/>
  <c r="J1028" i="2"/>
  <c r="K1983" i="5"/>
  <c r="X1983" i="5"/>
  <c r="Y1983" i="5" s="1"/>
  <c r="V1984" i="5" s="1"/>
  <c r="M1983" i="5"/>
  <c r="H1984" i="5" s="1"/>
  <c r="Y1027" i="2" l="1"/>
  <c r="V1028" i="2" s="1"/>
  <c r="K1028" i="2"/>
  <c r="M1028" i="2" s="1"/>
  <c r="H1029" i="2" s="1"/>
  <c r="W1984" i="5"/>
  <c r="Z1984" i="5"/>
  <c r="L1984" i="5"/>
  <c r="I1984" i="5"/>
  <c r="J1984" i="5"/>
  <c r="W1028" i="2" l="1"/>
  <c r="Z1028" i="2"/>
  <c r="N1029" i="2"/>
  <c r="L1029" i="2"/>
  <c r="I1029" i="2"/>
  <c r="J1029" i="2"/>
  <c r="K1984" i="5"/>
  <c r="M1984" i="5" s="1"/>
  <c r="H1985" i="5" s="1"/>
  <c r="X1984" i="5"/>
  <c r="Y1984" i="5" s="1"/>
  <c r="V1985" i="5" s="1"/>
  <c r="Y1028" i="2" l="1"/>
  <c r="V1029" i="2" s="1"/>
  <c r="X1029" i="2"/>
  <c r="K1029" i="2"/>
  <c r="M1029" i="2" s="1"/>
  <c r="H1030" i="2" s="1"/>
  <c r="L1985" i="5"/>
  <c r="J1985" i="5"/>
  <c r="I1985" i="5"/>
  <c r="W1985" i="5"/>
  <c r="Z1985" i="5"/>
  <c r="W1029" i="2" l="1"/>
  <c r="Y1029" i="2" s="1"/>
  <c r="V1030" i="2" s="1"/>
  <c r="Z1029" i="2"/>
  <c r="L1030" i="2"/>
  <c r="N1030" i="2"/>
  <c r="J1030" i="2"/>
  <c r="I1030" i="2"/>
  <c r="K1985" i="5"/>
  <c r="X1985" i="5"/>
  <c r="Y1985" i="5" s="1"/>
  <c r="V1986" i="5" s="1"/>
  <c r="M1985" i="5"/>
  <c r="H1986" i="5" s="1"/>
  <c r="Z1030" i="2" l="1"/>
  <c r="W1030" i="2"/>
  <c r="Y1030" i="2" s="1"/>
  <c r="K1030" i="2"/>
  <c r="X1030" i="2"/>
  <c r="M1030" i="2"/>
  <c r="H1031" i="2" s="1"/>
  <c r="Z1986" i="5"/>
  <c r="W1986" i="5"/>
  <c r="L1986" i="5"/>
  <c r="I1986" i="5"/>
  <c r="J1986" i="5"/>
  <c r="V1031" i="2" l="1"/>
  <c r="L1031" i="2"/>
  <c r="X1031" i="2" s="1"/>
  <c r="N1031" i="2"/>
  <c r="I1031" i="2"/>
  <c r="J1031" i="2"/>
  <c r="K1986" i="5"/>
  <c r="X1986" i="5"/>
  <c r="Y1986" i="5" s="1"/>
  <c r="V1987" i="5" s="1"/>
  <c r="M1986" i="5"/>
  <c r="H1987" i="5" s="1"/>
  <c r="Z1031" i="2" l="1"/>
  <c r="W1031" i="2"/>
  <c r="K1031" i="2"/>
  <c r="M1031" i="2" s="1"/>
  <c r="H1032" i="2" s="1"/>
  <c r="W1987" i="5"/>
  <c r="Z1987" i="5"/>
  <c r="L1987" i="5"/>
  <c r="I1987" i="5"/>
  <c r="J1987" i="5"/>
  <c r="Y1031" i="2" l="1"/>
  <c r="V1032" i="2" s="1"/>
  <c r="N1032" i="2"/>
  <c r="L1032" i="2"/>
  <c r="I1032" i="2"/>
  <c r="J1032" i="2"/>
  <c r="X1987" i="5"/>
  <c r="K1987" i="5"/>
  <c r="M1987" i="5" s="1"/>
  <c r="H1988" i="5" s="1"/>
  <c r="Y1987" i="5"/>
  <c r="V1988" i="5" s="1"/>
  <c r="W1032" i="2" l="1"/>
  <c r="Z1032" i="2"/>
  <c r="K1032" i="2"/>
  <c r="M1032" i="2"/>
  <c r="H1033" i="2" s="1"/>
  <c r="X1032" i="2"/>
  <c r="L1988" i="5"/>
  <c r="I1988" i="5"/>
  <c r="J1988" i="5"/>
  <c r="W1988" i="5"/>
  <c r="Z1988" i="5"/>
  <c r="Y1032" i="2" l="1"/>
  <c r="V1033" i="2" s="1"/>
  <c r="N1033" i="2"/>
  <c r="L1033" i="2"/>
  <c r="I1033" i="2"/>
  <c r="J1033" i="2"/>
  <c r="K1988" i="5"/>
  <c r="X1988" i="5"/>
  <c r="Y1988" i="5" s="1"/>
  <c r="V1989" i="5" s="1"/>
  <c r="M1988" i="5"/>
  <c r="H1989" i="5" s="1"/>
  <c r="Z1033" i="2" l="1"/>
  <c r="W1033" i="2"/>
  <c r="Y1033" i="2" s="1"/>
  <c r="K1033" i="2"/>
  <c r="X1033" i="2"/>
  <c r="M1033" i="2"/>
  <c r="H1034" i="2" s="1"/>
  <c r="Z1989" i="5"/>
  <c r="W1989" i="5"/>
  <c r="L1989" i="5"/>
  <c r="I1989" i="5"/>
  <c r="J1989" i="5"/>
  <c r="V1034" i="2" l="1"/>
  <c r="Z1034" i="2" s="1"/>
  <c r="N1034" i="2"/>
  <c r="L1034" i="2"/>
  <c r="I1034" i="2"/>
  <c r="J1034" i="2"/>
  <c r="K1989" i="5"/>
  <c r="X1989" i="5"/>
  <c r="M1989" i="5"/>
  <c r="H1990" i="5" s="1"/>
  <c r="Y1989" i="5"/>
  <c r="V1990" i="5" s="1"/>
  <c r="W1034" i="2" l="1"/>
  <c r="K1034" i="2"/>
  <c r="X1034" i="2"/>
  <c r="M1034" i="2"/>
  <c r="H1035" i="2" s="1"/>
  <c r="Z1990" i="5"/>
  <c r="W1990" i="5"/>
  <c r="L1990" i="5"/>
  <c r="I1990" i="5"/>
  <c r="J1990" i="5"/>
  <c r="Y1034" i="2" l="1"/>
  <c r="V1035" i="2" s="1"/>
  <c r="N1035" i="2"/>
  <c r="L1035" i="2"/>
  <c r="J1035" i="2"/>
  <c r="I1035" i="2"/>
  <c r="K1990" i="5"/>
  <c r="X1990" i="5"/>
  <c r="M1990" i="5"/>
  <c r="H1991" i="5" s="1"/>
  <c r="Y1990" i="5"/>
  <c r="V1991" i="5" s="1"/>
  <c r="Z1035" i="2" l="1"/>
  <c r="W1035" i="2"/>
  <c r="Y1035" i="2" s="1"/>
  <c r="K1035" i="2"/>
  <c r="M1035" i="2"/>
  <c r="H1036" i="2" s="1"/>
  <c r="X1035" i="2"/>
  <c r="L1991" i="5"/>
  <c r="I1991" i="5"/>
  <c r="J1991" i="5"/>
  <c r="W1991" i="5"/>
  <c r="Z1991" i="5"/>
  <c r="V1036" i="2" l="1"/>
  <c r="W1036" i="2"/>
  <c r="Z1036" i="2"/>
  <c r="N1036" i="2"/>
  <c r="L1036" i="2"/>
  <c r="J1036" i="2"/>
  <c r="I1036" i="2"/>
  <c r="X1991" i="5"/>
  <c r="Y1991" i="5" s="1"/>
  <c r="V1992" i="5" s="1"/>
  <c r="K1991" i="5"/>
  <c r="M1991" i="5" s="1"/>
  <c r="H1992" i="5" s="1"/>
  <c r="K1036" i="2" l="1"/>
  <c r="M1036" i="2"/>
  <c r="H1037" i="2" s="1"/>
  <c r="X1036" i="2"/>
  <c r="Y1036" i="2" s="1"/>
  <c r="L1992" i="5"/>
  <c r="I1992" i="5"/>
  <c r="J1992" i="5"/>
  <c r="Z1992" i="5"/>
  <c r="W1992" i="5"/>
  <c r="V1037" i="2" l="1"/>
  <c r="L1037" i="2"/>
  <c r="X1037" i="2" s="1"/>
  <c r="N1037" i="2"/>
  <c r="J1037" i="2"/>
  <c r="I1037" i="2"/>
  <c r="X1992" i="5"/>
  <c r="Y1992" i="5" s="1"/>
  <c r="V1993" i="5" s="1"/>
  <c r="K1992" i="5"/>
  <c r="M1992" i="5" s="1"/>
  <c r="H1993" i="5" s="1"/>
  <c r="W1037" i="2" l="1"/>
  <c r="Z1037" i="2"/>
  <c r="K1037" i="2"/>
  <c r="M1037" i="2" s="1"/>
  <c r="H1038" i="2" s="1"/>
  <c r="N1038" i="2"/>
  <c r="L1038" i="2"/>
  <c r="I1038" i="2"/>
  <c r="J1038" i="2"/>
  <c r="Z1993" i="5"/>
  <c r="W1993" i="5"/>
  <c r="L1993" i="5"/>
  <c r="I1993" i="5"/>
  <c r="J1993" i="5"/>
  <c r="Y1037" i="2" l="1"/>
  <c r="V1038" i="2" s="1"/>
  <c r="X1038" i="2"/>
  <c r="K1038" i="2"/>
  <c r="M1038" i="2" s="1"/>
  <c r="H1039" i="2" s="1"/>
  <c r="K1993" i="5"/>
  <c r="X1993" i="5"/>
  <c r="Y1993" i="5" s="1"/>
  <c r="V1994" i="5" s="1"/>
  <c r="M1993" i="5"/>
  <c r="H1994" i="5" s="1"/>
  <c r="W1038" i="2" l="1"/>
  <c r="Y1038" i="2" s="1"/>
  <c r="V1039" i="2" s="1"/>
  <c r="Z1038" i="2"/>
  <c r="N1039" i="2"/>
  <c r="L1039" i="2"/>
  <c r="J1039" i="2"/>
  <c r="I1039" i="2"/>
  <c r="Z1994" i="5"/>
  <c r="W1994" i="5"/>
  <c r="L1994" i="5"/>
  <c r="J1994" i="5"/>
  <c r="I1994" i="5"/>
  <c r="K1039" i="2" l="1"/>
  <c r="M1039" i="2"/>
  <c r="H1040" i="2" s="1"/>
  <c r="X1039" i="2"/>
  <c r="Z1039" i="2"/>
  <c r="W1039" i="2"/>
  <c r="Y1039" i="2" s="1"/>
  <c r="K1994" i="5"/>
  <c r="X1994" i="5"/>
  <c r="M1994" i="5"/>
  <c r="H1995" i="5" s="1"/>
  <c r="Y1994" i="5"/>
  <c r="V1995" i="5" s="1"/>
  <c r="V1040" i="2" l="1"/>
  <c r="N1040" i="2"/>
  <c r="L1040" i="2"/>
  <c r="X1040" i="2" s="1"/>
  <c r="J1040" i="2"/>
  <c r="I1040" i="2"/>
  <c r="W1995" i="5"/>
  <c r="Z1995" i="5"/>
  <c r="L1995" i="5"/>
  <c r="I1995" i="5"/>
  <c r="J1995" i="5"/>
  <c r="Z1040" i="2" l="1"/>
  <c r="W1040" i="2"/>
  <c r="K1040" i="2"/>
  <c r="M1040" i="2" s="1"/>
  <c r="H1041" i="2" s="1"/>
  <c r="X1995" i="5"/>
  <c r="K1995" i="5"/>
  <c r="M1995" i="5" s="1"/>
  <c r="H1996" i="5" s="1"/>
  <c r="Y1995" i="5"/>
  <c r="V1996" i="5" s="1"/>
  <c r="Y1040" i="2" l="1"/>
  <c r="V1041" i="2" s="1"/>
  <c r="L1041" i="2"/>
  <c r="N1041" i="2"/>
  <c r="I1041" i="2"/>
  <c r="J1041" i="2"/>
  <c r="L1996" i="5"/>
  <c r="I1996" i="5"/>
  <c r="J1996" i="5"/>
  <c r="W1996" i="5"/>
  <c r="Z1996" i="5"/>
  <c r="W1041" i="2" l="1"/>
  <c r="Z1041" i="2"/>
  <c r="K1041" i="2"/>
  <c r="X1041" i="2"/>
  <c r="M1041" i="2"/>
  <c r="H1042" i="2" s="1"/>
  <c r="K1996" i="5"/>
  <c r="X1996" i="5"/>
  <c r="Y1996" i="5" s="1"/>
  <c r="V1997" i="5" s="1"/>
  <c r="M1996" i="5"/>
  <c r="H1997" i="5" s="1"/>
  <c r="Y1041" i="2" l="1"/>
  <c r="V1042" i="2" s="1"/>
  <c r="N1042" i="2"/>
  <c r="L1042" i="2"/>
  <c r="I1042" i="2"/>
  <c r="J1042" i="2"/>
  <c r="W1997" i="5"/>
  <c r="Z1997" i="5"/>
  <c r="L1997" i="5"/>
  <c r="I1997" i="5"/>
  <c r="J1997" i="5"/>
  <c r="W1042" i="2" l="1"/>
  <c r="Z1042" i="2"/>
  <c r="K1042" i="2"/>
  <c r="M1042" i="2"/>
  <c r="H1043" i="2" s="1"/>
  <c r="X1042" i="2"/>
  <c r="K1997" i="5"/>
  <c r="X1997" i="5"/>
  <c r="M1997" i="5"/>
  <c r="H1998" i="5" s="1"/>
  <c r="Y1997" i="5"/>
  <c r="V1998" i="5" s="1"/>
  <c r="Y1042" i="2" l="1"/>
  <c r="V1043" i="2" s="1"/>
  <c r="L1043" i="2"/>
  <c r="N1043" i="2"/>
  <c r="I1043" i="2"/>
  <c r="J1043" i="2"/>
  <c r="Z1998" i="5"/>
  <c r="W1998" i="5"/>
  <c r="L1998" i="5"/>
  <c r="J1998" i="5"/>
  <c r="I1998" i="5"/>
  <c r="W1043" i="2" l="1"/>
  <c r="Z1043" i="2"/>
  <c r="K1043" i="2"/>
  <c r="X1043" i="2"/>
  <c r="M1043" i="2"/>
  <c r="H1044" i="2" s="1"/>
  <c r="K1998" i="5"/>
  <c r="X1998" i="5"/>
  <c r="M1998" i="5"/>
  <c r="H1999" i="5" s="1"/>
  <c r="Y1998" i="5"/>
  <c r="V1999" i="5" s="1"/>
  <c r="Y1043" i="2" l="1"/>
  <c r="V1044" i="2" s="1"/>
  <c r="N1044" i="2"/>
  <c r="L1044" i="2"/>
  <c r="X1044" i="2" s="1"/>
  <c r="I1044" i="2"/>
  <c r="J1044" i="2"/>
  <c r="W1999" i="5"/>
  <c r="Z1999" i="5"/>
  <c r="L1999" i="5"/>
  <c r="I1999" i="5"/>
  <c r="J1999" i="5"/>
  <c r="Z1044" i="2" l="1"/>
  <c r="W1044" i="2"/>
  <c r="Y1044" i="2" s="1"/>
  <c r="V1045" i="2" s="1"/>
  <c r="K1044" i="2"/>
  <c r="M1044" i="2" s="1"/>
  <c r="H1045" i="2" s="1"/>
  <c r="K1999" i="5"/>
  <c r="X1999" i="5"/>
  <c r="M1999" i="5"/>
  <c r="H2000" i="5" s="1"/>
  <c r="Y1999" i="5"/>
  <c r="V2000" i="5" s="1"/>
  <c r="Z1045" i="2" l="1"/>
  <c r="W1045" i="2"/>
  <c r="L1045" i="2"/>
  <c r="N1045" i="2"/>
  <c r="J1045" i="2"/>
  <c r="I1045" i="2"/>
  <c r="W2000" i="5"/>
  <c r="Z2000" i="5"/>
  <c r="L2000" i="5"/>
  <c r="I2000" i="5"/>
  <c r="J2000" i="5"/>
  <c r="K1045" i="2" l="1"/>
  <c r="M1045" i="2"/>
  <c r="H1046" i="2" s="1"/>
  <c r="X1045" i="2"/>
  <c r="Y1045" i="2" s="1"/>
  <c r="K2000" i="5"/>
  <c r="X2000" i="5"/>
  <c r="M2000" i="5"/>
  <c r="H2001" i="5" s="1"/>
  <c r="Y2000" i="5"/>
  <c r="V2001" i="5" s="1"/>
  <c r="V1046" i="2" l="1"/>
  <c r="L1046" i="2"/>
  <c r="X1046" i="2" s="1"/>
  <c r="N1046" i="2"/>
  <c r="J1046" i="2"/>
  <c r="I1046" i="2"/>
  <c r="Z2001" i="5"/>
  <c r="W2001" i="5"/>
  <c r="L2001" i="5"/>
  <c r="I2001" i="5"/>
  <c r="J2001" i="5"/>
  <c r="Z1046" i="2" l="1"/>
  <c r="W1046" i="2"/>
  <c r="K1046" i="2"/>
  <c r="M1046" i="2" s="1"/>
  <c r="H1047" i="2" s="1"/>
  <c r="K2001" i="5"/>
  <c r="X2001" i="5"/>
  <c r="Y2001" i="5" s="1"/>
  <c r="V2002" i="5" s="1"/>
  <c r="M2001" i="5"/>
  <c r="H2002" i="5" s="1"/>
  <c r="Y1046" i="2" l="1"/>
  <c r="V1047" i="2" s="1"/>
  <c r="L1047" i="2"/>
  <c r="N1047" i="2"/>
  <c r="I1047" i="2"/>
  <c r="J1047" i="2"/>
  <c r="Z2002" i="5"/>
  <c r="W2002" i="5"/>
  <c r="L2002" i="5"/>
  <c r="I2002" i="5"/>
  <c r="J2002" i="5"/>
  <c r="W1047" i="2" l="1"/>
  <c r="Z1047" i="2"/>
  <c r="K1047" i="2"/>
  <c r="M1047" i="2"/>
  <c r="H1048" i="2" s="1"/>
  <c r="X1047" i="2"/>
  <c r="K2002" i="5"/>
  <c r="X2002" i="5"/>
  <c r="M2002" i="5"/>
  <c r="H2003" i="5" s="1"/>
  <c r="Y2002" i="5"/>
  <c r="V2003" i="5" s="1"/>
  <c r="Y1047" i="2" l="1"/>
  <c r="V1048" i="2" s="1"/>
  <c r="L1048" i="2"/>
  <c r="X1048" i="2" s="1"/>
  <c r="N1048" i="2"/>
  <c r="J1048" i="2"/>
  <c r="I1048" i="2"/>
  <c r="L2003" i="5"/>
  <c r="J2003" i="5"/>
  <c r="I2003" i="5"/>
  <c r="W2003" i="5"/>
  <c r="Z2003" i="5"/>
  <c r="W1048" i="2" l="1"/>
  <c r="Y1048" i="2" s="1"/>
  <c r="V1049" i="2" s="1"/>
  <c r="Z1048" i="2"/>
  <c r="K1048" i="2"/>
  <c r="M1048" i="2" s="1"/>
  <c r="H1049" i="2" s="1"/>
  <c r="N1049" i="2"/>
  <c r="L1049" i="2"/>
  <c r="J1049" i="2"/>
  <c r="I1049" i="2"/>
  <c r="K2003" i="5"/>
  <c r="X2003" i="5"/>
  <c r="Y2003" i="5" s="1"/>
  <c r="V2004" i="5" s="1"/>
  <c r="M2003" i="5"/>
  <c r="H2004" i="5" s="1"/>
  <c r="W1049" i="2" l="1"/>
  <c r="Z1049" i="2"/>
  <c r="K1049" i="2"/>
  <c r="X1049" i="2"/>
  <c r="M1049" i="2"/>
  <c r="H1050" i="2" s="1"/>
  <c r="W2004" i="5"/>
  <c r="Z2004" i="5"/>
  <c r="L2004" i="5"/>
  <c r="I2004" i="5"/>
  <c r="J2004" i="5"/>
  <c r="Y1049" i="2" l="1"/>
  <c r="V1050" i="2" s="1"/>
  <c r="N1050" i="2"/>
  <c r="L1050" i="2"/>
  <c r="J1050" i="2"/>
  <c r="I1050" i="2"/>
  <c r="K2004" i="5"/>
  <c r="X2004" i="5"/>
  <c r="M2004" i="5"/>
  <c r="H2005" i="5" s="1"/>
  <c r="Y2004" i="5"/>
  <c r="V2005" i="5" s="1"/>
  <c r="K1050" i="2" l="1"/>
  <c r="Z1050" i="2"/>
  <c r="W1050" i="2"/>
  <c r="Y1050" i="2" s="1"/>
  <c r="X1050" i="2"/>
  <c r="M1050" i="2"/>
  <c r="H1051" i="2" s="1"/>
  <c r="Z2005" i="5"/>
  <c r="W2005" i="5"/>
  <c r="L2005" i="5"/>
  <c r="I2005" i="5"/>
  <c r="J2005" i="5"/>
  <c r="V1051" i="2" l="1"/>
  <c r="L1051" i="2"/>
  <c r="X1051" i="2" s="1"/>
  <c r="N1051" i="2"/>
  <c r="J1051" i="2"/>
  <c r="I1051" i="2"/>
  <c r="K2005" i="5"/>
  <c r="X2005" i="5"/>
  <c r="Y2005" i="5" s="1"/>
  <c r="V2006" i="5" s="1"/>
  <c r="M2005" i="5"/>
  <c r="H2006" i="5" s="1"/>
  <c r="Z1051" i="2" l="1"/>
  <c r="W1051" i="2"/>
  <c r="K1051" i="2"/>
  <c r="M1051" i="2" s="1"/>
  <c r="H1052" i="2" s="1"/>
  <c r="Z2006" i="5"/>
  <c r="W2006" i="5"/>
  <c r="L2006" i="5"/>
  <c r="I2006" i="5"/>
  <c r="J2006" i="5"/>
  <c r="Y1051" i="2" l="1"/>
  <c r="V1052" i="2" s="1"/>
  <c r="L1052" i="2"/>
  <c r="N1052" i="2"/>
  <c r="I1052" i="2"/>
  <c r="J1052" i="2"/>
  <c r="K2006" i="5"/>
  <c r="X2006" i="5"/>
  <c r="M2006" i="5"/>
  <c r="H2007" i="5" s="1"/>
  <c r="Y2006" i="5"/>
  <c r="V2007" i="5" s="1"/>
  <c r="W1052" i="2" l="1"/>
  <c r="Z1052" i="2"/>
  <c r="K1052" i="2"/>
  <c r="M1052" i="2"/>
  <c r="H1053" i="2" s="1"/>
  <c r="X1052" i="2"/>
  <c r="W2007" i="5"/>
  <c r="Z2007" i="5"/>
  <c r="L2007" i="5"/>
  <c r="I2007" i="5"/>
  <c r="J2007" i="5"/>
  <c r="Y1052" i="2" l="1"/>
  <c r="V1053" i="2" s="1"/>
  <c r="L1053" i="2"/>
  <c r="N1053" i="2"/>
  <c r="I1053" i="2"/>
  <c r="J1053" i="2"/>
  <c r="X2007" i="5"/>
  <c r="K2007" i="5"/>
  <c r="M2007" i="5" s="1"/>
  <c r="H2008" i="5" s="1"/>
  <c r="Y2007" i="5"/>
  <c r="V2008" i="5" s="1"/>
  <c r="Z1053" i="2" l="1"/>
  <c r="W1053" i="2"/>
  <c r="Y1053" i="2" s="1"/>
  <c r="K1053" i="2"/>
  <c r="M1053" i="2"/>
  <c r="H1054" i="2" s="1"/>
  <c r="X1053" i="2"/>
  <c r="L2008" i="5"/>
  <c r="I2008" i="5"/>
  <c r="J2008" i="5"/>
  <c r="W2008" i="5"/>
  <c r="Z2008" i="5"/>
  <c r="V1054" i="2" l="1"/>
  <c r="L1054" i="2"/>
  <c r="X1054" i="2" s="1"/>
  <c r="N1054" i="2"/>
  <c r="I1054" i="2"/>
  <c r="J1054" i="2"/>
  <c r="X2008" i="5"/>
  <c r="Y2008" i="5"/>
  <c r="V2009" i="5" s="1"/>
  <c r="K2008" i="5"/>
  <c r="M2008" i="5" s="1"/>
  <c r="H2009" i="5" s="1"/>
  <c r="Z1054" i="2" l="1"/>
  <c r="W1054" i="2"/>
  <c r="K1054" i="2"/>
  <c r="M1054" i="2" s="1"/>
  <c r="H1055" i="2" s="1"/>
  <c r="L2009" i="5"/>
  <c r="J2009" i="5"/>
  <c r="I2009" i="5"/>
  <c r="Z2009" i="5"/>
  <c r="W2009" i="5"/>
  <c r="Y1054" i="2" l="1"/>
  <c r="V1055" i="2" s="1"/>
  <c r="N1055" i="2"/>
  <c r="L1055" i="2"/>
  <c r="I1055" i="2"/>
  <c r="J1055" i="2"/>
  <c r="K2009" i="5"/>
  <c r="X2009" i="5"/>
  <c r="Y2009" i="5" s="1"/>
  <c r="V2010" i="5" s="1"/>
  <c r="M2009" i="5"/>
  <c r="H2010" i="5" s="1"/>
  <c r="W1055" i="2" l="1"/>
  <c r="Z1055" i="2"/>
  <c r="X1055" i="2"/>
  <c r="K1055" i="2"/>
  <c r="M1055" i="2" s="1"/>
  <c r="H1056" i="2" s="1"/>
  <c r="Z2010" i="5"/>
  <c r="W2010" i="5"/>
  <c r="L2010" i="5"/>
  <c r="J2010" i="5"/>
  <c r="I2010" i="5"/>
  <c r="Y1055" i="2" l="1"/>
  <c r="V1056" i="2" s="1"/>
  <c r="N1056" i="2"/>
  <c r="L1056" i="2"/>
  <c r="J1056" i="2"/>
  <c r="I1056" i="2"/>
  <c r="K2010" i="5"/>
  <c r="X2010" i="5"/>
  <c r="M2010" i="5"/>
  <c r="H2011" i="5" s="1"/>
  <c r="Y2010" i="5"/>
  <c r="V2011" i="5" s="1"/>
  <c r="W1056" i="2" l="1"/>
  <c r="Z1056" i="2"/>
  <c r="K1056" i="2"/>
  <c r="M1056" i="2"/>
  <c r="H1057" i="2" s="1"/>
  <c r="X1056" i="2"/>
  <c r="W2011" i="5"/>
  <c r="Z2011" i="5"/>
  <c r="L2011" i="5"/>
  <c r="I2011" i="5"/>
  <c r="J2011" i="5"/>
  <c r="Y1056" i="2" l="1"/>
  <c r="V1057" i="2" s="1"/>
  <c r="N1057" i="2"/>
  <c r="L1057" i="2"/>
  <c r="J1057" i="2"/>
  <c r="I1057" i="2"/>
  <c r="X2011" i="5"/>
  <c r="K2011" i="5"/>
  <c r="M2011" i="5" s="1"/>
  <c r="H2012" i="5" s="1"/>
  <c r="Y2011" i="5"/>
  <c r="V2012" i="5" s="1"/>
  <c r="W1057" i="2" l="1"/>
  <c r="Z1057" i="2"/>
  <c r="K1057" i="2"/>
  <c r="X1057" i="2"/>
  <c r="M1057" i="2"/>
  <c r="H1058" i="2" s="1"/>
  <c r="L2012" i="5"/>
  <c r="I2012" i="5"/>
  <c r="J2012" i="5"/>
  <c r="Z2012" i="5"/>
  <c r="W2012" i="5"/>
  <c r="Y1057" i="2" l="1"/>
  <c r="V1058" i="2" s="1"/>
  <c r="W1058" i="2" s="1"/>
  <c r="N1058" i="2"/>
  <c r="L1058" i="2"/>
  <c r="I1058" i="2"/>
  <c r="J1058" i="2"/>
  <c r="K2012" i="5"/>
  <c r="X2012" i="5"/>
  <c r="Y2012" i="5" s="1"/>
  <c r="V2013" i="5" s="1"/>
  <c r="M2012" i="5"/>
  <c r="H2013" i="5" s="1"/>
  <c r="Z1058" i="2" l="1"/>
  <c r="X1058" i="2"/>
  <c r="K1058" i="2"/>
  <c r="M1058" i="2" s="1"/>
  <c r="H1059" i="2" s="1"/>
  <c r="W2013" i="5"/>
  <c r="Z2013" i="5"/>
  <c r="L2013" i="5"/>
  <c r="I2013" i="5"/>
  <c r="J2013" i="5"/>
  <c r="Y1058" i="2" l="1"/>
  <c r="V1059" i="2" s="1"/>
  <c r="N1059" i="2"/>
  <c r="L1059" i="2"/>
  <c r="J1059" i="2"/>
  <c r="I1059" i="2"/>
  <c r="X2013" i="5"/>
  <c r="K2013" i="5"/>
  <c r="M2013" i="5" s="1"/>
  <c r="H2014" i="5" s="1"/>
  <c r="Y2013" i="5"/>
  <c r="V2014" i="5" s="1"/>
  <c r="W1059" i="2" l="1"/>
  <c r="Z1059" i="2"/>
  <c r="K1059" i="2"/>
  <c r="X1059" i="2"/>
  <c r="M1059" i="2"/>
  <c r="H1060" i="2" s="1"/>
  <c r="L2014" i="5"/>
  <c r="I2014" i="5"/>
  <c r="J2014" i="5"/>
  <c r="Z2014" i="5"/>
  <c r="W2014" i="5"/>
  <c r="Y1059" i="2" l="1"/>
  <c r="V1060" i="2" s="1"/>
  <c r="L1060" i="2"/>
  <c r="X1060" i="2" s="1"/>
  <c r="N1060" i="2"/>
  <c r="I1060" i="2"/>
  <c r="J1060" i="2"/>
  <c r="X2014" i="5"/>
  <c r="Y2014" i="5"/>
  <c r="V2015" i="5" s="1"/>
  <c r="K2014" i="5"/>
  <c r="M2014" i="5" s="1"/>
  <c r="H2015" i="5" s="1"/>
  <c r="W1060" i="2" l="1"/>
  <c r="Z1060" i="2"/>
  <c r="K1060" i="2"/>
  <c r="M1060" i="2" s="1"/>
  <c r="H1061" i="2" s="1"/>
  <c r="L2015" i="5"/>
  <c r="J2015" i="5"/>
  <c r="I2015" i="5"/>
  <c r="W2015" i="5"/>
  <c r="Z2015" i="5"/>
  <c r="Y1060" i="2" l="1"/>
  <c r="V1061" i="2" s="1"/>
  <c r="N1061" i="2"/>
  <c r="L1061" i="2"/>
  <c r="I1061" i="2"/>
  <c r="J1061" i="2"/>
  <c r="K2015" i="5"/>
  <c r="X2015" i="5"/>
  <c r="Y2015" i="5" s="1"/>
  <c r="V2016" i="5" s="1"/>
  <c r="M2015" i="5"/>
  <c r="H2016" i="5" s="1"/>
  <c r="Z1061" i="2" l="1"/>
  <c r="W1061" i="2"/>
  <c r="Y1061" i="2" s="1"/>
  <c r="X1061" i="2"/>
  <c r="K1061" i="2"/>
  <c r="M1061" i="2" s="1"/>
  <c r="H1062" i="2" s="1"/>
  <c r="Z2016" i="5"/>
  <c r="W2016" i="5"/>
  <c r="L2016" i="5"/>
  <c r="I2016" i="5"/>
  <c r="J2016" i="5"/>
  <c r="V1062" i="2" l="1"/>
  <c r="N1062" i="2"/>
  <c r="L1062" i="2"/>
  <c r="J1062" i="2"/>
  <c r="I1062" i="2"/>
  <c r="W1062" i="2"/>
  <c r="Z1062" i="2"/>
  <c r="K2016" i="5"/>
  <c r="X2016" i="5"/>
  <c r="M2016" i="5"/>
  <c r="H2017" i="5" s="1"/>
  <c r="Y2016" i="5"/>
  <c r="V2017" i="5" s="1"/>
  <c r="K1062" i="2" l="1"/>
  <c r="X1062" i="2"/>
  <c r="Y1062" i="2" s="1"/>
  <c r="M1062" i="2"/>
  <c r="H1063" i="2" s="1"/>
  <c r="L2017" i="5"/>
  <c r="I2017" i="5"/>
  <c r="J2017" i="5"/>
  <c r="Z2017" i="5"/>
  <c r="W2017" i="5"/>
  <c r="V1063" i="2" l="1"/>
  <c r="L1063" i="2"/>
  <c r="N1063" i="2"/>
  <c r="I1063" i="2"/>
  <c r="J1063" i="2"/>
  <c r="K2017" i="5"/>
  <c r="X2017" i="5"/>
  <c r="Y2017" i="5" s="1"/>
  <c r="V2018" i="5" s="1"/>
  <c r="M2017" i="5"/>
  <c r="H2018" i="5" s="1"/>
  <c r="Z1063" i="2" l="1"/>
  <c r="W1063" i="2"/>
  <c r="K1063" i="2"/>
  <c r="X1063" i="2"/>
  <c r="M1063" i="2"/>
  <c r="H1064" i="2" s="1"/>
  <c r="Z2018" i="5"/>
  <c r="W2018" i="5"/>
  <c r="L2018" i="5"/>
  <c r="I2018" i="5"/>
  <c r="J2018" i="5"/>
  <c r="Y1063" i="2" l="1"/>
  <c r="V1064" i="2" s="1"/>
  <c r="N1064" i="2"/>
  <c r="L1064" i="2"/>
  <c r="X1064" i="2" s="1"/>
  <c r="J1064" i="2"/>
  <c r="I1064" i="2"/>
  <c r="K2018" i="5"/>
  <c r="M2018" i="5" s="1"/>
  <c r="H2019" i="5" s="1"/>
  <c r="X2018" i="5"/>
  <c r="Y2018" i="5" s="1"/>
  <c r="V2019" i="5" s="1"/>
  <c r="W1064" i="2" l="1"/>
  <c r="Y1064" i="2" s="1"/>
  <c r="V1065" i="2" s="1"/>
  <c r="Z1064" i="2"/>
  <c r="K1064" i="2"/>
  <c r="M1064" i="2" s="1"/>
  <c r="H1065" i="2" s="1"/>
  <c r="N1065" i="2" s="1"/>
  <c r="L1065" i="2"/>
  <c r="I1065" i="2"/>
  <c r="J1065" i="2"/>
  <c r="L2019" i="5"/>
  <c r="I2019" i="5"/>
  <c r="J2019" i="5"/>
  <c r="W2019" i="5"/>
  <c r="Z2019" i="5"/>
  <c r="W1065" i="2" l="1"/>
  <c r="Z1065" i="2"/>
  <c r="X1065" i="2"/>
  <c r="K1065" i="2"/>
  <c r="M1065" i="2" s="1"/>
  <c r="H1066" i="2" s="1"/>
  <c r="K2019" i="5"/>
  <c r="X2019" i="5"/>
  <c r="Y2019" i="5" s="1"/>
  <c r="V2020" i="5" s="1"/>
  <c r="M2019" i="5"/>
  <c r="H2020" i="5" s="1"/>
  <c r="Y1065" i="2" l="1"/>
  <c r="V1066" i="2" s="1"/>
  <c r="N1066" i="2"/>
  <c r="L1066" i="2"/>
  <c r="X1066" i="2" s="1"/>
  <c r="I1066" i="2"/>
  <c r="J1066" i="2"/>
  <c r="Z2020" i="5"/>
  <c r="W2020" i="5"/>
  <c r="L2020" i="5"/>
  <c r="I2020" i="5"/>
  <c r="J2020" i="5"/>
  <c r="Z1066" i="2" l="1"/>
  <c r="W1066" i="2"/>
  <c r="Y1066" i="2" s="1"/>
  <c r="K1066" i="2"/>
  <c r="M1066" i="2" s="1"/>
  <c r="H1067" i="2" s="1"/>
  <c r="K2020" i="5"/>
  <c r="X2020" i="5"/>
  <c r="Y2020" i="5" s="1"/>
  <c r="V2021" i="5" s="1"/>
  <c r="M2020" i="5"/>
  <c r="H2021" i="5" s="1"/>
  <c r="V1067" i="2" l="1"/>
  <c r="L1067" i="2"/>
  <c r="N1067" i="2"/>
  <c r="J1067" i="2"/>
  <c r="I1067" i="2"/>
  <c r="W2021" i="5"/>
  <c r="Z2021" i="5"/>
  <c r="L2021" i="5"/>
  <c r="I2021" i="5"/>
  <c r="J2021" i="5"/>
  <c r="Z1067" i="2" l="1"/>
  <c r="W1067" i="2"/>
  <c r="K1067" i="2"/>
  <c r="M1067" i="2"/>
  <c r="H1068" i="2" s="1"/>
  <c r="X1067" i="2"/>
  <c r="K2021" i="5"/>
  <c r="X2021" i="5"/>
  <c r="M2021" i="5"/>
  <c r="H2022" i="5" s="1"/>
  <c r="Y2021" i="5"/>
  <c r="V2022" i="5" s="1"/>
  <c r="Y1067" i="2" l="1"/>
  <c r="V1068" i="2" s="1"/>
  <c r="N1068" i="2"/>
  <c r="L1068" i="2"/>
  <c r="X1068" i="2" s="1"/>
  <c r="J1068" i="2"/>
  <c r="I1068" i="2"/>
  <c r="Z2022" i="5"/>
  <c r="W2022" i="5"/>
  <c r="L2022" i="5"/>
  <c r="I2022" i="5"/>
  <c r="J2022" i="5"/>
  <c r="W1068" i="2" l="1"/>
  <c r="Z1068" i="2"/>
  <c r="K1068" i="2"/>
  <c r="M1068" i="2" s="1"/>
  <c r="H1069" i="2" s="1"/>
  <c r="K2022" i="5"/>
  <c r="M2022" i="5" s="1"/>
  <c r="H2023" i="5" s="1"/>
  <c r="X2022" i="5"/>
  <c r="Y2022" i="5" s="1"/>
  <c r="V2023" i="5" s="1"/>
  <c r="Y1068" i="2" l="1"/>
  <c r="V1069" i="2" s="1"/>
  <c r="L1069" i="2"/>
  <c r="N1069" i="2"/>
  <c r="I1069" i="2"/>
  <c r="J1069" i="2"/>
  <c r="L2023" i="5"/>
  <c r="I2023" i="5"/>
  <c r="J2023" i="5"/>
  <c r="W2023" i="5"/>
  <c r="Z2023" i="5"/>
  <c r="W1069" i="2" l="1"/>
  <c r="Z1069" i="2"/>
  <c r="K1069" i="2"/>
  <c r="M1069" i="2"/>
  <c r="H1070" i="2" s="1"/>
  <c r="X1069" i="2"/>
  <c r="K2023" i="5"/>
  <c r="X2023" i="5"/>
  <c r="Y2023" i="5" s="1"/>
  <c r="V2024" i="5" s="1"/>
  <c r="M2023" i="5"/>
  <c r="H2024" i="5" s="1"/>
  <c r="Y1069" i="2" l="1"/>
  <c r="V1070" i="2" s="1"/>
  <c r="N1070" i="2"/>
  <c r="L1070" i="2"/>
  <c r="X1070" i="2" s="1"/>
  <c r="I1070" i="2"/>
  <c r="J1070" i="2"/>
  <c r="W2024" i="5"/>
  <c r="Z2024" i="5"/>
  <c r="L2024" i="5"/>
  <c r="I2024" i="5"/>
  <c r="J2024" i="5"/>
  <c r="Z1070" i="2" l="1"/>
  <c r="W1070" i="2"/>
  <c r="K1070" i="2"/>
  <c r="M1070" i="2" s="1"/>
  <c r="H1071" i="2" s="1"/>
  <c r="K2024" i="5"/>
  <c r="X2024" i="5"/>
  <c r="M2024" i="5"/>
  <c r="H2025" i="5" s="1"/>
  <c r="Y2024" i="5"/>
  <c r="V2025" i="5" s="1"/>
  <c r="Y1070" i="2" l="1"/>
  <c r="V1071" i="2" s="1"/>
  <c r="N1071" i="2"/>
  <c r="L1071" i="2"/>
  <c r="I1071" i="2"/>
  <c r="J1071" i="2"/>
  <c r="L2025" i="5"/>
  <c r="I2025" i="5"/>
  <c r="J2025" i="5"/>
  <c r="Z2025" i="5"/>
  <c r="W2025" i="5"/>
  <c r="Z1071" i="2" l="1"/>
  <c r="W1071" i="2"/>
  <c r="K1071" i="2"/>
  <c r="M1071" i="2"/>
  <c r="H1072" i="2" s="1"/>
  <c r="X1071" i="2"/>
  <c r="K2025" i="5"/>
  <c r="X2025" i="5"/>
  <c r="Y2025" i="5" s="1"/>
  <c r="V2026" i="5" s="1"/>
  <c r="M2025" i="5"/>
  <c r="H2026" i="5" s="1"/>
  <c r="Y1071" i="2" l="1"/>
  <c r="V1072" i="2" s="1"/>
  <c r="L1072" i="2"/>
  <c r="N1072" i="2"/>
  <c r="J1072" i="2"/>
  <c r="I1072" i="2"/>
  <c r="Z2026" i="5"/>
  <c r="W2026" i="5"/>
  <c r="L2026" i="5"/>
  <c r="I2026" i="5"/>
  <c r="J2026" i="5"/>
  <c r="W1072" i="2" l="1"/>
  <c r="Z1072" i="2"/>
  <c r="K1072" i="2"/>
  <c r="M1072" i="2"/>
  <c r="H1073" i="2" s="1"/>
  <c r="X1072" i="2"/>
  <c r="K2026" i="5"/>
  <c r="M2026" i="5" s="1"/>
  <c r="H2027" i="5" s="1"/>
  <c r="X2026" i="5"/>
  <c r="Y2026" i="5" s="1"/>
  <c r="V2027" i="5" s="1"/>
  <c r="Y1072" i="2" l="1"/>
  <c r="V1073" i="2" s="1"/>
  <c r="N1073" i="2"/>
  <c r="L1073" i="2"/>
  <c r="X1073" i="2" s="1"/>
  <c r="I1073" i="2"/>
  <c r="J1073" i="2"/>
  <c r="L2027" i="5"/>
  <c r="I2027" i="5"/>
  <c r="J2027" i="5"/>
  <c r="Z2027" i="5"/>
  <c r="W2027" i="5"/>
  <c r="W1073" i="2" l="1"/>
  <c r="Z1073" i="2"/>
  <c r="K1073" i="2"/>
  <c r="M1073" i="2" s="1"/>
  <c r="H1074" i="2" s="1"/>
  <c r="K2027" i="5"/>
  <c r="X2027" i="5"/>
  <c r="Y2027" i="5" s="1"/>
  <c r="V2028" i="5" s="1"/>
  <c r="M2027" i="5"/>
  <c r="H2028" i="5" s="1"/>
  <c r="Y1073" i="2" l="1"/>
  <c r="V1074" i="2" s="1"/>
  <c r="N1074" i="2"/>
  <c r="L1074" i="2"/>
  <c r="I1074" i="2"/>
  <c r="J1074" i="2"/>
  <c r="W2028" i="5"/>
  <c r="Z2028" i="5"/>
  <c r="L2028" i="5"/>
  <c r="J2028" i="5"/>
  <c r="I2028" i="5"/>
  <c r="W1074" i="2" l="1"/>
  <c r="Z1074" i="2"/>
  <c r="X1074" i="2"/>
  <c r="K1074" i="2"/>
  <c r="M1074" i="2" s="1"/>
  <c r="H1075" i="2" s="1"/>
  <c r="X2028" i="5"/>
  <c r="K2028" i="5"/>
  <c r="M2028" i="5" s="1"/>
  <c r="H2029" i="5" s="1"/>
  <c r="Y2028" i="5"/>
  <c r="V2029" i="5" s="1"/>
  <c r="Y1074" i="2" l="1"/>
  <c r="V1075" i="2" s="1"/>
  <c r="L1075" i="2"/>
  <c r="X1075" i="2" s="1"/>
  <c r="N1075" i="2"/>
  <c r="J1075" i="2"/>
  <c r="I1075" i="2"/>
  <c r="L2029" i="5"/>
  <c r="I2029" i="5"/>
  <c r="J2029" i="5"/>
  <c r="W2029" i="5"/>
  <c r="Z2029" i="5"/>
  <c r="Z1075" i="2" l="1"/>
  <c r="W1075" i="2"/>
  <c r="Y1075" i="2" s="1"/>
  <c r="V1076" i="2" s="1"/>
  <c r="K1075" i="2"/>
  <c r="M1075" i="2" s="1"/>
  <c r="H1076" i="2" s="1"/>
  <c r="N1076" i="2"/>
  <c r="L1076" i="2"/>
  <c r="J1076" i="2"/>
  <c r="I1076" i="2"/>
  <c r="X2029" i="5"/>
  <c r="Y2029" i="5" s="1"/>
  <c r="V2030" i="5" s="1"/>
  <c r="K2029" i="5"/>
  <c r="M2029" i="5" s="1"/>
  <c r="H2030" i="5" s="1"/>
  <c r="W1076" i="2" l="1"/>
  <c r="Z1076" i="2"/>
  <c r="K1076" i="2"/>
  <c r="M1076" i="2" s="1"/>
  <c r="H1077" i="2" s="1"/>
  <c r="X1076" i="2"/>
  <c r="L2030" i="5"/>
  <c r="I2030" i="5"/>
  <c r="J2030" i="5"/>
  <c r="Z2030" i="5"/>
  <c r="W2030" i="5"/>
  <c r="Y1076" i="2" l="1"/>
  <c r="V1077" i="2" s="1"/>
  <c r="N1077" i="2"/>
  <c r="L1077" i="2"/>
  <c r="J1077" i="2"/>
  <c r="I1077" i="2"/>
  <c r="K2030" i="5"/>
  <c r="X2030" i="5"/>
  <c r="Y2030" i="5" s="1"/>
  <c r="V2031" i="5" s="1"/>
  <c r="M2030" i="5"/>
  <c r="H2031" i="5" s="1"/>
  <c r="W1077" i="2" l="1"/>
  <c r="Z1077" i="2"/>
  <c r="K1077" i="2"/>
  <c r="X1077" i="2"/>
  <c r="M1077" i="2"/>
  <c r="H1078" i="2" s="1"/>
  <c r="Z2031" i="5"/>
  <c r="W2031" i="5"/>
  <c r="L2031" i="5"/>
  <c r="I2031" i="5"/>
  <c r="J2031" i="5"/>
  <c r="Y1077" i="2" l="1"/>
  <c r="V1078" i="2" s="1"/>
  <c r="Z1078" i="2" s="1"/>
  <c r="N1078" i="2"/>
  <c r="L1078" i="2"/>
  <c r="I1078" i="2"/>
  <c r="J1078" i="2"/>
  <c r="K2031" i="5"/>
  <c r="X2031" i="5"/>
  <c r="M2031" i="5"/>
  <c r="H2032" i="5" s="1"/>
  <c r="Y2031" i="5"/>
  <c r="V2032" i="5" s="1"/>
  <c r="W1078" i="2" l="1"/>
  <c r="X1078" i="2"/>
  <c r="K1078" i="2"/>
  <c r="M1078" i="2" s="1"/>
  <c r="H1079" i="2" s="1"/>
  <c r="L2032" i="5"/>
  <c r="I2032" i="5"/>
  <c r="J2032" i="5"/>
  <c r="W2032" i="5"/>
  <c r="Z2032" i="5"/>
  <c r="Y1078" i="2" l="1"/>
  <c r="V1079" i="2" s="1"/>
  <c r="Z1079" i="2" s="1"/>
  <c r="L1079" i="2"/>
  <c r="N1079" i="2"/>
  <c r="J1079" i="2"/>
  <c r="I1079" i="2"/>
  <c r="K2032" i="5"/>
  <c r="X2032" i="5"/>
  <c r="Y2032" i="5" s="1"/>
  <c r="V2033" i="5" s="1"/>
  <c r="M2032" i="5"/>
  <c r="H2033" i="5" s="1"/>
  <c r="W1079" i="2" l="1"/>
  <c r="K1079" i="2"/>
  <c r="X1079" i="2"/>
  <c r="M1079" i="2"/>
  <c r="H1080" i="2" s="1"/>
  <c r="Z2033" i="5"/>
  <c r="W2033" i="5"/>
  <c r="L2033" i="5"/>
  <c r="I2033" i="5"/>
  <c r="J2033" i="5"/>
  <c r="Y1079" i="2" l="1"/>
  <c r="V1080" i="2" s="1"/>
  <c r="N1080" i="2"/>
  <c r="L1080" i="2"/>
  <c r="J1080" i="2"/>
  <c r="I1080" i="2"/>
  <c r="X2033" i="5"/>
  <c r="K2033" i="5"/>
  <c r="M2033" i="5" s="1"/>
  <c r="H2034" i="5" s="1"/>
  <c r="Y2033" i="5"/>
  <c r="V2034" i="5" s="1"/>
  <c r="W1080" i="2" l="1"/>
  <c r="Z1080" i="2"/>
  <c r="K1080" i="2"/>
  <c r="X1080" i="2"/>
  <c r="M1080" i="2"/>
  <c r="H1081" i="2" s="1"/>
  <c r="L2034" i="5"/>
  <c r="I2034" i="5"/>
  <c r="J2034" i="5"/>
  <c r="Z2034" i="5"/>
  <c r="W2034" i="5"/>
  <c r="Y1080" i="2" l="1"/>
  <c r="V1081" i="2" s="1"/>
  <c r="W1081" i="2" s="1"/>
  <c r="L1081" i="2"/>
  <c r="N1081" i="2"/>
  <c r="J1081" i="2"/>
  <c r="I1081" i="2"/>
  <c r="K2034" i="5"/>
  <c r="X2034" i="5"/>
  <c r="Y2034" i="5" s="1"/>
  <c r="V2035" i="5" s="1"/>
  <c r="M2034" i="5"/>
  <c r="H2035" i="5" s="1"/>
  <c r="Z1081" i="2" l="1"/>
  <c r="K1081" i="2"/>
  <c r="M1081" i="2"/>
  <c r="H1082" i="2" s="1"/>
  <c r="X1081" i="2"/>
  <c r="Y1081" i="2" s="1"/>
  <c r="W2035" i="5"/>
  <c r="Z2035" i="5"/>
  <c r="L2035" i="5"/>
  <c r="I2035" i="5"/>
  <c r="J2035" i="5"/>
  <c r="V1082" i="2" l="1"/>
  <c r="L1082" i="2"/>
  <c r="N1082" i="2"/>
  <c r="J1082" i="2"/>
  <c r="I1082" i="2"/>
  <c r="K2035" i="5"/>
  <c r="X2035" i="5"/>
  <c r="M2035" i="5"/>
  <c r="H2036" i="5" s="1"/>
  <c r="Y2035" i="5"/>
  <c r="V2036" i="5" s="1"/>
  <c r="W1082" i="2" l="1"/>
  <c r="Z1082" i="2"/>
  <c r="K1082" i="2"/>
  <c r="X1082" i="2"/>
  <c r="M1082" i="2"/>
  <c r="H1083" i="2" s="1"/>
  <c r="L2036" i="5"/>
  <c r="I2036" i="5"/>
  <c r="J2036" i="5"/>
  <c r="W2036" i="5"/>
  <c r="Z2036" i="5"/>
  <c r="Y1082" i="2" l="1"/>
  <c r="V1083" i="2" s="1"/>
  <c r="Z1083" i="2" s="1"/>
  <c r="L1083" i="2"/>
  <c r="N1083" i="2"/>
  <c r="I1083" i="2"/>
  <c r="J1083" i="2"/>
  <c r="X2036" i="5"/>
  <c r="Y2036" i="5"/>
  <c r="V2037" i="5" s="1"/>
  <c r="K2036" i="5"/>
  <c r="M2036" i="5" s="1"/>
  <c r="H2037" i="5" s="1"/>
  <c r="W1083" i="2" l="1"/>
  <c r="K1083" i="2"/>
  <c r="M1083" i="2"/>
  <c r="H1084" i="2" s="1"/>
  <c r="X1083" i="2"/>
  <c r="L2037" i="5"/>
  <c r="I2037" i="5"/>
  <c r="J2037" i="5"/>
  <c r="Z2037" i="5"/>
  <c r="W2037" i="5"/>
  <c r="Y1083" i="2" l="1"/>
  <c r="V1084" i="2" s="1"/>
  <c r="L1084" i="2"/>
  <c r="N1084" i="2"/>
  <c r="I1084" i="2"/>
  <c r="J1084" i="2"/>
  <c r="X2037" i="5"/>
  <c r="Y2037" i="5" s="1"/>
  <c r="V2038" i="5" s="1"/>
  <c r="K2037" i="5"/>
  <c r="M2037" i="5" s="1"/>
  <c r="H2038" i="5" s="1"/>
  <c r="Z1084" i="2" l="1"/>
  <c r="W1084" i="2"/>
  <c r="X1084" i="2"/>
  <c r="K1084" i="2"/>
  <c r="M1084" i="2" s="1"/>
  <c r="H1085" i="2" s="1"/>
  <c r="L2038" i="5"/>
  <c r="I2038" i="5"/>
  <c r="J2038" i="5"/>
  <c r="Z2038" i="5"/>
  <c r="W2038" i="5"/>
  <c r="Y1084" i="2" l="1"/>
  <c r="V1085" i="2" s="1"/>
  <c r="N1085" i="2"/>
  <c r="L1085" i="2"/>
  <c r="J1085" i="2"/>
  <c r="I1085" i="2"/>
  <c r="K2038" i="5"/>
  <c r="X2038" i="5"/>
  <c r="Y2038" i="5" s="1"/>
  <c r="V2039" i="5" s="1"/>
  <c r="M2038" i="5"/>
  <c r="H2039" i="5" s="1"/>
  <c r="W1085" i="2" l="1"/>
  <c r="Z1085" i="2"/>
  <c r="K1085" i="2"/>
  <c r="M1085" i="2" s="1"/>
  <c r="H1086" i="2" s="1"/>
  <c r="X1085" i="2"/>
  <c r="Z2039" i="5"/>
  <c r="W2039" i="5"/>
  <c r="L2039" i="5"/>
  <c r="J2039" i="5"/>
  <c r="I2039" i="5"/>
  <c r="Y1085" i="2" l="1"/>
  <c r="V1086" i="2" s="1"/>
  <c r="L1086" i="2"/>
  <c r="N1086" i="2"/>
  <c r="I1086" i="2"/>
  <c r="J1086" i="2"/>
  <c r="K2039" i="5"/>
  <c r="X2039" i="5"/>
  <c r="M2039" i="5"/>
  <c r="H2040" i="5" s="1"/>
  <c r="Y2039" i="5"/>
  <c r="V2040" i="5" s="1"/>
  <c r="W1086" i="2" l="1"/>
  <c r="Z1086" i="2"/>
  <c r="K1086" i="2"/>
  <c r="M1086" i="2"/>
  <c r="H1087" i="2" s="1"/>
  <c r="X1086" i="2"/>
  <c r="W2040" i="5"/>
  <c r="Z2040" i="5"/>
  <c r="L2040" i="5"/>
  <c r="J2040" i="5"/>
  <c r="I2040" i="5"/>
  <c r="Y1086" i="2" l="1"/>
  <c r="V1087" i="2" s="1"/>
  <c r="Z1087" i="2" s="1"/>
  <c r="N1087" i="2"/>
  <c r="L1087" i="2"/>
  <c r="I1087" i="2"/>
  <c r="J1087" i="2"/>
  <c r="K2040" i="5"/>
  <c r="X2040" i="5"/>
  <c r="M2040" i="5"/>
  <c r="H2041" i="5" s="1"/>
  <c r="Y2040" i="5"/>
  <c r="V2041" i="5" s="1"/>
  <c r="W1087" i="2" l="1"/>
  <c r="X1087" i="2"/>
  <c r="K1087" i="2"/>
  <c r="M1087" i="2" s="1"/>
  <c r="H1088" i="2" s="1"/>
  <c r="W2041" i="5"/>
  <c r="Z2041" i="5"/>
  <c r="L2041" i="5"/>
  <c r="I2041" i="5"/>
  <c r="J2041" i="5"/>
  <c r="Y1087" i="2" l="1"/>
  <c r="V1088" i="2" s="1"/>
  <c r="L1088" i="2"/>
  <c r="N1088" i="2"/>
  <c r="J1088" i="2"/>
  <c r="I1088" i="2"/>
  <c r="K2041" i="5"/>
  <c r="X2041" i="5"/>
  <c r="M2041" i="5"/>
  <c r="H2042" i="5" s="1"/>
  <c r="Y2041" i="5"/>
  <c r="V2042" i="5" s="1"/>
  <c r="W1088" i="2" l="1"/>
  <c r="Z1088" i="2"/>
  <c r="K1088" i="2"/>
  <c r="M1088" i="2"/>
  <c r="H1089" i="2" s="1"/>
  <c r="X1088" i="2"/>
  <c r="W2042" i="5"/>
  <c r="Z2042" i="5"/>
  <c r="L2042" i="5"/>
  <c r="I2042" i="5"/>
  <c r="J2042" i="5"/>
  <c r="Y1088" i="2" l="1"/>
  <c r="V1089" i="2" s="1"/>
  <c r="N1089" i="2"/>
  <c r="L1089" i="2"/>
  <c r="X1089" i="2" s="1"/>
  <c r="I1089" i="2"/>
  <c r="J1089" i="2"/>
  <c r="K2042" i="5"/>
  <c r="X2042" i="5"/>
  <c r="M2042" i="5"/>
  <c r="H2043" i="5" s="1"/>
  <c r="Y2042" i="5"/>
  <c r="V2043" i="5" s="1"/>
  <c r="W1089" i="2" l="1"/>
  <c r="Z1089" i="2"/>
  <c r="K1089" i="2"/>
  <c r="M1089" i="2" s="1"/>
  <c r="H1090" i="2" s="1"/>
  <c r="Z2043" i="5"/>
  <c r="W2043" i="5"/>
  <c r="L2043" i="5"/>
  <c r="J2043" i="5"/>
  <c r="I2043" i="5"/>
  <c r="Y1089" i="2" l="1"/>
  <c r="V1090" i="2" s="1"/>
  <c r="N1090" i="2"/>
  <c r="L1090" i="2"/>
  <c r="X1090" i="2" s="1"/>
  <c r="J1090" i="2"/>
  <c r="I1090" i="2"/>
  <c r="K2043" i="5"/>
  <c r="X2043" i="5"/>
  <c r="M2043" i="5"/>
  <c r="H2044" i="5" s="1"/>
  <c r="Y2043" i="5"/>
  <c r="V2044" i="5" s="1"/>
  <c r="Z1090" i="2" l="1"/>
  <c r="W1090" i="2"/>
  <c r="Y1090" i="2" s="1"/>
  <c r="V1091" i="2" s="1"/>
  <c r="K1090" i="2"/>
  <c r="M1090" i="2" s="1"/>
  <c r="H1091" i="2" s="1"/>
  <c r="N1091" i="2" s="1"/>
  <c r="L1091" i="2"/>
  <c r="I1091" i="2"/>
  <c r="J1091" i="2"/>
  <c r="W2044" i="5"/>
  <c r="Z2044" i="5"/>
  <c r="L2044" i="5"/>
  <c r="I2044" i="5"/>
  <c r="J2044" i="5"/>
  <c r="W1091" i="2" l="1"/>
  <c r="Z1091" i="2"/>
  <c r="X1091" i="2"/>
  <c r="K1091" i="2"/>
  <c r="M1091" i="2" s="1"/>
  <c r="H1092" i="2" s="1"/>
  <c r="K2044" i="5"/>
  <c r="X2044" i="5"/>
  <c r="M2044" i="5"/>
  <c r="H2045" i="5" s="1"/>
  <c r="Y2044" i="5"/>
  <c r="V2045" i="5" s="1"/>
  <c r="Y1091" i="2" l="1"/>
  <c r="L1092" i="2"/>
  <c r="X1092" i="2" s="1"/>
  <c r="N1092" i="2"/>
  <c r="I1092" i="2"/>
  <c r="J1092" i="2"/>
  <c r="V1092" i="2"/>
  <c r="W2045" i="5"/>
  <c r="Z2045" i="5"/>
  <c r="L2045" i="5"/>
  <c r="I2045" i="5"/>
  <c r="J2045" i="5"/>
  <c r="Z1092" i="2" l="1"/>
  <c r="W1092" i="2"/>
  <c r="Y1092" i="2" s="1"/>
  <c r="K1092" i="2"/>
  <c r="M1092" i="2" s="1"/>
  <c r="H1093" i="2" s="1"/>
  <c r="X2045" i="5"/>
  <c r="K2045" i="5"/>
  <c r="M2045" i="5" s="1"/>
  <c r="H2046" i="5" s="1"/>
  <c r="Y2045" i="5"/>
  <c r="V2046" i="5" s="1"/>
  <c r="V1093" i="2" l="1"/>
  <c r="L1093" i="2"/>
  <c r="N1093" i="2"/>
  <c r="J1093" i="2"/>
  <c r="I1093" i="2"/>
  <c r="L2046" i="5"/>
  <c r="I2046" i="5"/>
  <c r="J2046" i="5"/>
  <c r="W2046" i="5"/>
  <c r="Z2046" i="5"/>
  <c r="W1093" i="2" l="1"/>
  <c r="Z1093" i="2"/>
  <c r="K1093" i="2"/>
  <c r="M1093" i="2"/>
  <c r="H1094" i="2" s="1"/>
  <c r="X1093" i="2"/>
  <c r="K2046" i="5"/>
  <c r="X2046" i="5"/>
  <c r="Y2046" i="5" s="1"/>
  <c r="V2047" i="5" s="1"/>
  <c r="M2046" i="5"/>
  <c r="H2047" i="5" s="1"/>
  <c r="Y1093" i="2" l="1"/>
  <c r="V1094" i="2" s="1"/>
  <c r="N1094" i="2"/>
  <c r="L1094" i="2"/>
  <c r="X1094" i="2" s="1"/>
  <c r="I1094" i="2"/>
  <c r="J1094" i="2"/>
  <c r="Z2047" i="5"/>
  <c r="W2047" i="5"/>
  <c r="L2047" i="5"/>
  <c r="I2047" i="5"/>
  <c r="J2047" i="5"/>
  <c r="Z1094" i="2" l="1"/>
  <c r="W1094" i="2"/>
  <c r="K1094" i="2"/>
  <c r="M1094" i="2" s="1"/>
  <c r="H1095" i="2" s="1"/>
  <c r="K2047" i="5"/>
  <c r="M2047" i="5" s="1"/>
  <c r="H2048" i="5" s="1"/>
  <c r="X2047" i="5"/>
  <c r="Y2047" i="5" s="1"/>
  <c r="V2048" i="5" s="1"/>
  <c r="Y1094" i="2" l="1"/>
  <c r="V1095" i="2" s="1"/>
  <c r="L1095" i="2"/>
  <c r="N1095" i="2"/>
  <c r="J1095" i="2"/>
  <c r="I1095" i="2"/>
  <c r="W2048" i="5"/>
  <c r="Z2048" i="5"/>
  <c r="L2048" i="5"/>
  <c r="J2048" i="5"/>
  <c r="I2048" i="5"/>
  <c r="W1095" i="2" l="1"/>
  <c r="Z1095" i="2"/>
  <c r="K1095" i="2"/>
  <c r="X1095" i="2"/>
  <c r="M1095" i="2"/>
  <c r="H1096" i="2" s="1"/>
  <c r="K2048" i="5"/>
  <c r="X2048" i="5"/>
  <c r="M2048" i="5"/>
  <c r="H2049" i="5" s="1"/>
  <c r="Y2048" i="5"/>
  <c r="V2049" i="5" s="1"/>
  <c r="Y1095" i="2" l="1"/>
  <c r="V1096" i="2" s="1"/>
  <c r="N1096" i="2"/>
  <c r="L1096" i="2"/>
  <c r="X1096" i="2" s="1"/>
  <c r="J1096" i="2"/>
  <c r="I1096" i="2"/>
  <c r="K1096" i="2" s="1"/>
  <c r="M1096" i="2" s="1"/>
  <c r="H1097" i="2" s="1"/>
  <c r="Z2049" i="5"/>
  <c r="W2049" i="5"/>
  <c r="L2049" i="5"/>
  <c r="I2049" i="5"/>
  <c r="J2049" i="5"/>
  <c r="W1096" i="2" l="1"/>
  <c r="Y1096" i="2" s="1"/>
  <c r="V1097" i="2" s="1"/>
  <c r="Z1096" i="2"/>
  <c r="L1097" i="2"/>
  <c r="N1097" i="2"/>
  <c r="J1097" i="2"/>
  <c r="I1097" i="2"/>
  <c r="X2049" i="5"/>
  <c r="K2049" i="5"/>
  <c r="M2049" i="5" s="1"/>
  <c r="H2050" i="5" s="1"/>
  <c r="Y2049" i="5"/>
  <c r="V2050" i="5" s="1"/>
  <c r="K1097" i="2" l="1"/>
  <c r="W1097" i="2"/>
  <c r="Z1097" i="2"/>
  <c r="M1097" i="2"/>
  <c r="H1098" i="2" s="1"/>
  <c r="X1097" i="2"/>
  <c r="L2050" i="5"/>
  <c r="I2050" i="5"/>
  <c r="J2050" i="5"/>
  <c r="W2050" i="5"/>
  <c r="Z2050" i="5"/>
  <c r="Y1097" i="2" l="1"/>
  <c r="N1098" i="2"/>
  <c r="L1098" i="2"/>
  <c r="X1098" i="2" s="1"/>
  <c r="J1098" i="2"/>
  <c r="I1098" i="2"/>
  <c r="K1098" i="2" s="1"/>
  <c r="M1098" i="2" s="1"/>
  <c r="H1099" i="2" s="1"/>
  <c r="V1098" i="2"/>
  <c r="K2050" i="5"/>
  <c r="X2050" i="5"/>
  <c r="Y2050" i="5" s="1"/>
  <c r="V2051" i="5" s="1"/>
  <c r="M2050" i="5"/>
  <c r="H2051" i="5" s="1"/>
  <c r="Z1098" i="2" l="1"/>
  <c r="W1098" i="2"/>
  <c r="Y1098" i="2" s="1"/>
  <c r="N1099" i="2"/>
  <c r="L1099" i="2"/>
  <c r="J1099" i="2"/>
  <c r="I1099" i="2"/>
  <c r="Z2051" i="5"/>
  <c r="W2051" i="5"/>
  <c r="L2051" i="5"/>
  <c r="I2051" i="5"/>
  <c r="J2051" i="5"/>
  <c r="V1099" i="2" l="1"/>
  <c r="K1099" i="2"/>
  <c r="X1099" i="2"/>
  <c r="M1099" i="2"/>
  <c r="H1100" i="2" s="1"/>
  <c r="K2051" i="5"/>
  <c r="X2051" i="5"/>
  <c r="M2051" i="5"/>
  <c r="H2052" i="5" s="1"/>
  <c r="Y2051" i="5"/>
  <c r="V2052" i="5" s="1"/>
  <c r="Z1099" i="2" l="1"/>
  <c r="W1099" i="2"/>
  <c r="N1100" i="2"/>
  <c r="L1100" i="2"/>
  <c r="X1100" i="2" s="1"/>
  <c r="J1100" i="2"/>
  <c r="I1100" i="2"/>
  <c r="L2052" i="5"/>
  <c r="I2052" i="5"/>
  <c r="J2052" i="5"/>
  <c r="Z2052" i="5"/>
  <c r="W2052" i="5"/>
  <c r="Y1099" i="2" l="1"/>
  <c r="V1100" i="2" s="1"/>
  <c r="K1100" i="2"/>
  <c r="M1100" i="2" s="1"/>
  <c r="H1101" i="2" s="1"/>
  <c r="N1101" i="2"/>
  <c r="L1101" i="2"/>
  <c r="J1101" i="2"/>
  <c r="I1101" i="2"/>
  <c r="X2052" i="5"/>
  <c r="Y2052" i="5" s="1"/>
  <c r="V2053" i="5" s="1"/>
  <c r="K2052" i="5"/>
  <c r="M2052" i="5" s="1"/>
  <c r="H2053" i="5" s="1"/>
  <c r="Z1100" i="2" l="1"/>
  <c r="W1100" i="2"/>
  <c r="Y1100" i="2" s="1"/>
  <c r="V1101" i="2" s="1"/>
  <c r="K1101" i="2"/>
  <c r="M1101" i="2"/>
  <c r="H1102" i="2" s="1"/>
  <c r="X1101" i="2"/>
  <c r="L2053" i="5"/>
  <c r="J2053" i="5"/>
  <c r="I2053" i="5"/>
  <c r="W2053" i="5"/>
  <c r="Z2053" i="5"/>
  <c r="Z1101" i="2" l="1"/>
  <c r="W1101" i="2"/>
  <c r="Y1101" i="2" s="1"/>
  <c r="N1102" i="2"/>
  <c r="L1102" i="2"/>
  <c r="X1102" i="2" s="1"/>
  <c r="J1102" i="2"/>
  <c r="I1102" i="2"/>
  <c r="K1102" i="2" s="1"/>
  <c r="M1102" i="2" s="1"/>
  <c r="H1103" i="2" s="1"/>
  <c r="K2053" i="5"/>
  <c r="X2053" i="5"/>
  <c r="Y2053" i="5" s="1"/>
  <c r="V2054" i="5" s="1"/>
  <c r="M2053" i="5"/>
  <c r="H2054" i="5" s="1"/>
  <c r="V1102" i="2" l="1"/>
  <c r="L1103" i="2"/>
  <c r="N1103" i="2"/>
  <c r="J1103" i="2"/>
  <c r="I1103" i="2"/>
  <c r="Z2054" i="5"/>
  <c r="W2054" i="5"/>
  <c r="L2054" i="5"/>
  <c r="I2054" i="5"/>
  <c r="J2054" i="5"/>
  <c r="W1102" i="2" l="1"/>
  <c r="Z1102" i="2"/>
  <c r="K1103" i="2"/>
  <c r="M1103" i="2"/>
  <c r="H1104" i="2" s="1"/>
  <c r="X1103" i="2"/>
  <c r="X2054" i="5"/>
  <c r="K2054" i="5"/>
  <c r="M2054" i="5" s="1"/>
  <c r="H2055" i="5" s="1"/>
  <c r="Y2054" i="5"/>
  <c r="V2055" i="5" s="1"/>
  <c r="Y1102" i="2" l="1"/>
  <c r="V1103" i="2" s="1"/>
  <c r="N1104" i="2"/>
  <c r="L1104" i="2"/>
  <c r="X1104" i="2" s="1"/>
  <c r="J1104" i="2"/>
  <c r="I1104" i="2"/>
  <c r="L2055" i="5"/>
  <c r="I2055" i="5"/>
  <c r="J2055" i="5"/>
  <c r="W2055" i="5"/>
  <c r="Z2055" i="5"/>
  <c r="W1103" i="2" l="1"/>
  <c r="Z1103" i="2"/>
  <c r="K1104" i="2"/>
  <c r="M1104" i="2"/>
  <c r="H1105" i="2" s="1"/>
  <c r="N1105" i="2"/>
  <c r="L1105" i="2"/>
  <c r="J1105" i="2"/>
  <c r="I1105" i="2"/>
  <c r="K2055" i="5"/>
  <c r="X2055" i="5"/>
  <c r="Y2055" i="5" s="1"/>
  <c r="V2056" i="5" s="1"/>
  <c r="M2055" i="5"/>
  <c r="H2056" i="5" s="1"/>
  <c r="Y1103" i="2" l="1"/>
  <c r="V1104" i="2" s="1"/>
  <c r="K1105" i="2"/>
  <c r="X1105" i="2"/>
  <c r="M1105" i="2"/>
  <c r="H1106" i="2" s="1"/>
  <c r="Z2056" i="5"/>
  <c r="W2056" i="5"/>
  <c r="L2056" i="5"/>
  <c r="I2056" i="5"/>
  <c r="J2056" i="5"/>
  <c r="W1104" i="2" l="1"/>
  <c r="Y1104" i="2" s="1"/>
  <c r="V1105" i="2" s="1"/>
  <c r="Z1104" i="2"/>
  <c r="N1106" i="2"/>
  <c r="L1106" i="2"/>
  <c r="J1106" i="2"/>
  <c r="I1106" i="2"/>
  <c r="X2056" i="5"/>
  <c r="K2056" i="5"/>
  <c r="M2056" i="5" s="1"/>
  <c r="H2057" i="5" s="1"/>
  <c r="Y2056" i="5"/>
  <c r="V2057" i="5" s="1"/>
  <c r="Z1105" i="2" l="1"/>
  <c r="W1105" i="2"/>
  <c r="Y1105" i="2" s="1"/>
  <c r="V1106" i="2" s="1"/>
  <c r="K1106" i="2"/>
  <c r="X1106" i="2"/>
  <c r="M1106" i="2"/>
  <c r="H1107" i="2" s="1"/>
  <c r="L2057" i="5"/>
  <c r="I2057" i="5"/>
  <c r="J2057" i="5"/>
  <c r="W2057" i="5"/>
  <c r="Z2057" i="5"/>
  <c r="Z1106" i="2" l="1"/>
  <c r="W1106" i="2"/>
  <c r="L1107" i="2"/>
  <c r="N1107" i="2"/>
  <c r="J1107" i="2"/>
  <c r="I1107" i="2"/>
  <c r="K2057" i="5"/>
  <c r="X2057" i="5"/>
  <c r="Y2057" i="5" s="1"/>
  <c r="V2058" i="5" s="1"/>
  <c r="M2057" i="5"/>
  <c r="H2058" i="5" s="1"/>
  <c r="Y1106" i="2" l="1"/>
  <c r="V1107" i="2" s="1"/>
  <c r="K1107" i="2"/>
  <c r="X1107" i="2"/>
  <c r="M1107" i="2"/>
  <c r="H1108" i="2" s="1"/>
  <c r="Z2058" i="5"/>
  <c r="W2058" i="5"/>
  <c r="L2058" i="5"/>
  <c r="I2058" i="5"/>
  <c r="J2058" i="5"/>
  <c r="Z1107" i="2" l="1"/>
  <c r="W1107" i="2"/>
  <c r="Y1107" i="2" s="1"/>
  <c r="V1108" i="2" s="1"/>
  <c r="W1108" i="2" s="1"/>
  <c r="Y1108" i="2" s="1"/>
  <c r="N1108" i="2"/>
  <c r="L1108" i="2"/>
  <c r="X1108" i="2" s="1"/>
  <c r="J1108" i="2"/>
  <c r="I1108" i="2"/>
  <c r="K2058" i="5"/>
  <c r="M2058" i="5" s="1"/>
  <c r="H2059" i="5" s="1"/>
  <c r="X2058" i="5"/>
  <c r="Y2058" i="5" s="1"/>
  <c r="V2059" i="5" s="1"/>
  <c r="Z1108" i="2" l="1"/>
  <c r="K1108" i="2"/>
  <c r="M1108" i="2" s="1"/>
  <c r="H1109" i="2" s="1"/>
  <c r="V1109" i="2"/>
  <c r="L1109" i="2"/>
  <c r="N1109" i="2"/>
  <c r="J1109" i="2"/>
  <c r="I1109" i="2"/>
  <c r="L2059" i="5"/>
  <c r="J2059" i="5"/>
  <c r="I2059" i="5"/>
  <c r="W2059" i="5"/>
  <c r="Z2059" i="5"/>
  <c r="K1109" i="2" l="1"/>
  <c r="Z1109" i="2"/>
  <c r="W1109" i="2"/>
  <c r="X1109" i="2"/>
  <c r="M1109" i="2"/>
  <c r="H1110" i="2" s="1"/>
  <c r="K2059" i="5"/>
  <c r="X2059" i="5"/>
  <c r="Y2059" i="5" s="1"/>
  <c r="V2060" i="5" s="1"/>
  <c r="M2059" i="5"/>
  <c r="H2060" i="5" s="1"/>
  <c r="Y1109" i="2" l="1"/>
  <c r="L1110" i="2"/>
  <c r="N1110" i="2"/>
  <c r="J1110" i="2"/>
  <c r="I1110" i="2"/>
  <c r="V1110" i="2"/>
  <c r="Z2060" i="5"/>
  <c r="W2060" i="5"/>
  <c r="L2060" i="5"/>
  <c r="I2060" i="5"/>
  <c r="J2060" i="5"/>
  <c r="K1110" i="2" l="1"/>
  <c r="W1110" i="2"/>
  <c r="Z1110" i="2"/>
  <c r="X1110" i="2"/>
  <c r="M1110" i="2"/>
  <c r="H1111" i="2" s="1"/>
  <c r="K2060" i="5"/>
  <c r="X2060" i="5"/>
  <c r="M2060" i="5"/>
  <c r="H2061" i="5" s="1"/>
  <c r="Y2060" i="5"/>
  <c r="V2061" i="5" s="1"/>
  <c r="Y1110" i="2" l="1"/>
  <c r="V1111" i="2" s="1"/>
  <c r="L1111" i="2"/>
  <c r="N1111" i="2"/>
  <c r="J1111" i="2"/>
  <c r="I1111" i="2"/>
  <c r="W2061" i="5"/>
  <c r="Z2061" i="5"/>
  <c r="L2061" i="5"/>
  <c r="I2061" i="5"/>
  <c r="J2061" i="5"/>
  <c r="K1111" i="2" l="1"/>
  <c r="Z1111" i="2"/>
  <c r="W1111" i="2"/>
  <c r="X1111" i="2"/>
  <c r="M1111" i="2"/>
  <c r="H1112" i="2" s="1"/>
  <c r="K2061" i="5"/>
  <c r="X2061" i="5"/>
  <c r="M2061" i="5"/>
  <c r="H2062" i="5" s="1"/>
  <c r="Y2061" i="5"/>
  <c r="V2062" i="5" s="1"/>
  <c r="Y1111" i="2" l="1"/>
  <c r="V1112" i="2" s="1"/>
  <c r="L1112" i="2"/>
  <c r="N1112" i="2"/>
  <c r="I1112" i="2"/>
  <c r="J1112" i="2"/>
  <c r="Z2062" i="5"/>
  <c r="W2062" i="5"/>
  <c r="L2062" i="5"/>
  <c r="I2062" i="5"/>
  <c r="J2062" i="5"/>
  <c r="W1112" i="2" l="1"/>
  <c r="Z1112" i="2"/>
  <c r="K1112" i="2"/>
  <c r="M1112" i="2"/>
  <c r="H1113" i="2" s="1"/>
  <c r="X1112" i="2"/>
  <c r="X2062" i="5"/>
  <c r="K2062" i="5"/>
  <c r="M2062" i="5" s="1"/>
  <c r="H2063" i="5" s="1"/>
  <c r="Y2062" i="5"/>
  <c r="V2063" i="5" s="1"/>
  <c r="Y1112" i="2" l="1"/>
  <c r="V1113" i="2" s="1"/>
  <c r="N1113" i="2"/>
  <c r="L1113" i="2"/>
  <c r="I1113" i="2"/>
  <c r="J1113" i="2"/>
  <c r="L2063" i="5"/>
  <c r="J2063" i="5"/>
  <c r="I2063" i="5"/>
  <c r="W2063" i="5"/>
  <c r="Z2063" i="5"/>
  <c r="Z1113" i="2" l="1"/>
  <c r="W1113" i="2"/>
  <c r="X1113" i="2"/>
  <c r="K1113" i="2"/>
  <c r="M1113" i="2" s="1"/>
  <c r="H1114" i="2" s="1"/>
  <c r="K2063" i="5"/>
  <c r="X2063" i="5"/>
  <c r="Y2063" i="5" s="1"/>
  <c r="V2064" i="5" s="1"/>
  <c r="M2063" i="5"/>
  <c r="H2064" i="5" s="1"/>
  <c r="Y1113" i="2" l="1"/>
  <c r="V1114" i="2" s="1"/>
  <c r="L1114" i="2"/>
  <c r="N1114" i="2"/>
  <c r="I1114" i="2"/>
  <c r="J1114" i="2"/>
  <c r="W2064" i="5"/>
  <c r="Z2064" i="5"/>
  <c r="L2064" i="5"/>
  <c r="I2064" i="5"/>
  <c r="J2064" i="5"/>
  <c r="Z1114" i="2" l="1"/>
  <c r="W1114" i="2"/>
  <c r="K1114" i="2"/>
  <c r="M1114" i="2"/>
  <c r="H1115" i="2" s="1"/>
  <c r="X1114" i="2"/>
  <c r="K2064" i="5"/>
  <c r="X2064" i="5"/>
  <c r="M2064" i="5"/>
  <c r="H2065" i="5" s="1"/>
  <c r="Y2064" i="5"/>
  <c r="V2065" i="5" s="1"/>
  <c r="Y1114" i="2" l="1"/>
  <c r="V1115" i="2" s="1"/>
  <c r="N1115" i="2"/>
  <c r="L1115" i="2"/>
  <c r="I1115" i="2"/>
  <c r="J1115" i="2"/>
  <c r="W2065" i="5"/>
  <c r="Z2065" i="5"/>
  <c r="L2065" i="5"/>
  <c r="I2065" i="5"/>
  <c r="J2065" i="5"/>
  <c r="Z1115" i="2" l="1"/>
  <c r="W1115" i="2"/>
  <c r="X1115" i="2"/>
  <c r="K1115" i="2"/>
  <c r="M1115" i="2" s="1"/>
  <c r="H1116" i="2" s="1"/>
  <c r="K2065" i="5"/>
  <c r="X2065" i="5"/>
  <c r="M2065" i="5"/>
  <c r="H2066" i="5" s="1"/>
  <c r="Y2065" i="5"/>
  <c r="V2066" i="5" s="1"/>
  <c r="Y1115" i="2" l="1"/>
  <c r="L1116" i="2"/>
  <c r="X1116" i="2" s="1"/>
  <c r="N1116" i="2"/>
  <c r="J1116" i="2"/>
  <c r="I1116" i="2"/>
  <c r="V1116" i="2"/>
  <c r="Z2066" i="5"/>
  <c r="W2066" i="5"/>
  <c r="L2066" i="5"/>
  <c r="I2066" i="5"/>
  <c r="J2066" i="5"/>
  <c r="W1116" i="2" l="1"/>
  <c r="Y1116" i="2" s="1"/>
  <c r="Z1116" i="2"/>
  <c r="K1116" i="2"/>
  <c r="M1116" i="2" s="1"/>
  <c r="H1117" i="2" s="1"/>
  <c r="X2066" i="5"/>
  <c r="K2066" i="5"/>
  <c r="M2066" i="5" s="1"/>
  <c r="H2067" i="5" s="1"/>
  <c r="Y2066" i="5"/>
  <c r="V2067" i="5" s="1"/>
  <c r="V1117" i="2" l="1"/>
  <c r="L1117" i="2"/>
  <c r="N1117" i="2"/>
  <c r="I1117" i="2"/>
  <c r="J1117" i="2"/>
  <c r="L2067" i="5"/>
  <c r="I2067" i="5"/>
  <c r="J2067" i="5"/>
  <c r="W2067" i="5"/>
  <c r="Z2067" i="5"/>
  <c r="W1117" i="2" l="1"/>
  <c r="Z1117" i="2"/>
  <c r="K1117" i="2"/>
  <c r="X1117" i="2"/>
  <c r="M1117" i="2"/>
  <c r="H1118" i="2" s="1"/>
  <c r="K2067" i="5"/>
  <c r="X2067" i="5"/>
  <c r="Y2067" i="5" s="1"/>
  <c r="V2068" i="5" s="1"/>
  <c r="M2067" i="5"/>
  <c r="H2068" i="5" s="1"/>
  <c r="Y1117" i="2" l="1"/>
  <c r="V1118" i="2" s="1"/>
  <c r="L1118" i="2"/>
  <c r="X1118" i="2" s="1"/>
  <c r="N1118" i="2"/>
  <c r="I1118" i="2"/>
  <c r="J1118" i="2"/>
  <c r="W2068" i="5"/>
  <c r="Z2068" i="5"/>
  <c r="L2068" i="5"/>
  <c r="I2068" i="5"/>
  <c r="J2068" i="5"/>
  <c r="Z1118" i="2" l="1"/>
  <c r="W1118" i="2"/>
  <c r="K1118" i="2"/>
  <c r="M1118" i="2" s="1"/>
  <c r="H1119" i="2" s="1"/>
  <c r="X2068" i="5"/>
  <c r="K2068" i="5"/>
  <c r="M2068" i="5" s="1"/>
  <c r="H2069" i="5" s="1"/>
  <c r="Y2068" i="5"/>
  <c r="V2069" i="5" s="1"/>
  <c r="Y1118" i="2" l="1"/>
  <c r="V1119" i="2" s="1"/>
  <c r="N1119" i="2"/>
  <c r="L1119" i="2"/>
  <c r="I1119" i="2"/>
  <c r="J1119" i="2"/>
  <c r="L2069" i="5"/>
  <c r="I2069" i="5"/>
  <c r="J2069" i="5"/>
  <c r="Z2069" i="5"/>
  <c r="W2069" i="5"/>
  <c r="Z1119" i="2" l="1"/>
  <c r="W1119" i="2"/>
  <c r="K1119" i="2"/>
  <c r="X1119" i="2"/>
  <c r="M1119" i="2"/>
  <c r="H1120" i="2" s="1"/>
  <c r="K2069" i="5"/>
  <c r="X2069" i="5"/>
  <c r="Y2069" i="5" s="1"/>
  <c r="V2070" i="5" s="1"/>
  <c r="M2069" i="5"/>
  <c r="H2070" i="5" s="1"/>
  <c r="Y1119" i="2" l="1"/>
  <c r="V1120" i="2" s="1"/>
  <c r="N1120" i="2"/>
  <c r="L1120" i="2"/>
  <c r="X1120" i="2" s="1"/>
  <c r="J1120" i="2"/>
  <c r="I1120" i="2"/>
  <c r="Z2070" i="5"/>
  <c r="W2070" i="5"/>
  <c r="L2070" i="5"/>
  <c r="J2070" i="5"/>
  <c r="I2070" i="5"/>
  <c r="W1120" i="2" l="1"/>
  <c r="Y1120" i="2" s="1"/>
  <c r="V1121" i="2" s="1"/>
  <c r="Z1120" i="2"/>
  <c r="K1120" i="2"/>
  <c r="M1120" i="2" s="1"/>
  <c r="H1121" i="2" s="1"/>
  <c r="N1121" i="2"/>
  <c r="L1121" i="2"/>
  <c r="X1121" i="2" s="1"/>
  <c r="J1121" i="2"/>
  <c r="I1121" i="2"/>
  <c r="K2070" i="5"/>
  <c r="X2070" i="5"/>
  <c r="Y2070" i="5" s="1"/>
  <c r="V2071" i="5" s="1"/>
  <c r="M2070" i="5"/>
  <c r="H2071" i="5" s="1"/>
  <c r="Z1121" i="2" l="1"/>
  <c r="W1121" i="2"/>
  <c r="K1121" i="2"/>
  <c r="M1121" i="2" s="1"/>
  <c r="H1122" i="2" s="1"/>
  <c r="N1122" i="2"/>
  <c r="L1122" i="2"/>
  <c r="J1122" i="2"/>
  <c r="I1122" i="2"/>
  <c r="W2071" i="5"/>
  <c r="Z2071" i="5"/>
  <c r="L2071" i="5"/>
  <c r="J2071" i="5"/>
  <c r="I2071" i="5"/>
  <c r="Y1121" i="2" l="1"/>
  <c r="V1122" i="2" s="1"/>
  <c r="K1122" i="2"/>
  <c r="X1122" i="2"/>
  <c r="M1122" i="2"/>
  <c r="H1123" i="2" s="1"/>
  <c r="X2071" i="5"/>
  <c r="K2071" i="5"/>
  <c r="M2071" i="5" s="1"/>
  <c r="H2072" i="5" s="1"/>
  <c r="Y2071" i="5"/>
  <c r="V2072" i="5" s="1"/>
  <c r="W1122" i="2" l="1"/>
  <c r="Y1122" i="2" s="1"/>
  <c r="V1123" i="2" s="1"/>
  <c r="Z1122" i="2"/>
  <c r="N1123" i="2"/>
  <c r="L1123" i="2"/>
  <c r="I1123" i="2"/>
  <c r="J1123" i="2"/>
  <c r="L2072" i="5"/>
  <c r="I2072" i="5"/>
  <c r="J2072" i="5"/>
  <c r="W2072" i="5"/>
  <c r="Z2072" i="5"/>
  <c r="W1123" i="2" l="1"/>
  <c r="Z1123" i="2"/>
  <c r="K1123" i="2"/>
  <c r="X1123" i="2"/>
  <c r="M1123" i="2"/>
  <c r="H1124" i="2" s="1"/>
  <c r="X2072" i="5"/>
  <c r="Y2072" i="5" s="1"/>
  <c r="V2073" i="5" s="1"/>
  <c r="K2072" i="5"/>
  <c r="M2072" i="5" s="1"/>
  <c r="H2073" i="5" s="1"/>
  <c r="Y1123" i="2" l="1"/>
  <c r="V1124" i="2" s="1"/>
  <c r="N1124" i="2"/>
  <c r="L1124" i="2"/>
  <c r="X1124" i="2" s="1"/>
  <c r="I1124" i="2"/>
  <c r="J1124" i="2"/>
  <c r="L2073" i="5"/>
  <c r="I2073" i="5"/>
  <c r="J2073" i="5"/>
  <c r="Z2073" i="5"/>
  <c r="W2073" i="5"/>
  <c r="W1124" i="2" l="1"/>
  <c r="Y1124" i="2" s="1"/>
  <c r="V1125" i="2" s="1"/>
  <c r="Z1124" i="2"/>
  <c r="K1124" i="2"/>
  <c r="M1124" i="2" s="1"/>
  <c r="H1125" i="2" s="1"/>
  <c r="X2073" i="5"/>
  <c r="Y2073" i="5" s="1"/>
  <c r="V2074" i="5" s="1"/>
  <c r="K2073" i="5"/>
  <c r="M2073" i="5" s="1"/>
  <c r="H2074" i="5" s="1"/>
  <c r="W1125" i="2" l="1"/>
  <c r="Z1125" i="2"/>
  <c r="L1125" i="2"/>
  <c r="X1125" i="2" s="1"/>
  <c r="N1125" i="2"/>
  <c r="J1125" i="2"/>
  <c r="I1125" i="2"/>
  <c r="L2074" i="5"/>
  <c r="I2074" i="5"/>
  <c r="J2074" i="5"/>
  <c r="Z2074" i="5"/>
  <c r="W2074" i="5"/>
  <c r="Y1125" i="2" l="1"/>
  <c r="V1126" i="2" s="1"/>
  <c r="W1126" i="2" s="1"/>
  <c r="K1125" i="2"/>
  <c r="M1125" i="2" s="1"/>
  <c r="H1126" i="2" s="1"/>
  <c r="K2074" i="5"/>
  <c r="M2074" i="5" s="1"/>
  <c r="H2075" i="5" s="1"/>
  <c r="X2074" i="5"/>
  <c r="Y2074" i="5" s="1"/>
  <c r="V2075" i="5" s="1"/>
  <c r="Z1126" i="2" l="1"/>
  <c r="L1126" i="2"/>
  <c r="N1126" i="2"/>
  <c r="J1126" i="2"/>
  <c r="I1126" i="2"/>
  <c r="L2075" i="5"/>
  <c r="I2075" i="5"/>
  <c r="J2075" i="5"/>
  <c r="W2075" i="5"/>
  <c r="Z2075" i="5"/>
  <c r="K1126" i="2" l="1"/>
  <c r="M1126" i="2"/>
  <c r="H1127" i="2" s="1"/>
  <c r="X1126" i="2"/>
  <c r="Y1126" i="2" s="1"/>
  <c r="K2075" i="5"/>
  <c r="X2075" i="5"/>
  <c r="Y2075" i="5" s="1"/>
  <c r="V2076" i="5" s="1"/>
  <c r="M2075" i="5"/>
  <c r="H2076" i="5" s="1"/>
  <c r="V1127" i="2" l="1"/>
  <c r="L1127" i="2"/>
  <c r="N1127" i="2"/>
  <c r="I1127" i="2"/>
  <c r="J1127" i="2"/>
  <c r="W2076" i="5"/>
  <c r="Z2076" i="5"/>
  <c r="L2076" i="5"/>
  <c r="I2076" i="5"/>
  <c r="J2076" i="5"/>
  <c r="W1127" i="2" l="1"/>
  <c r="Z1127" i="2"/>
  <c r="X1127" i="2"/>
  <c r="K1127" i="2"/>
  <c r="M1127" i="2" s="1"/>
  <c r="H1128" i="2" s="1"/>
  <c r="K2076" i="5"/>
  <c r="X2076" i="5"/>
  <c r="Y2076" i="5" s="1"/>
  <c r="V2077" i="5" s="1"/>
  <c r="M2076" i="5"/>
  <c r="H2077" i="5" s="1"/>
  <c r="Y1127" i="2" l="1"/>
  <c r="V1128" i="2" s="1"/>
  <c r="L1128" i="2"/>
  <c r="X1128" i="2" s="1"/>
  <c r="N1128" i="2"/>
  <c r="J1128" i="2"/>
  <c r="I1128" i="2"/>
  <c r="Z2077" i="5"/>
  <c r="W2077" i="5"/>
  <c r="L2077" i="5"/>
  <c r="J2077" i="5"/>
  <c r="I2077" i="5"/>
  <c r="Z1128" i="2" l="1"/>
  <c r="W1128" i="2"/>
  <c r="Y1128" i="2" s="1"/>
  <c r="V1129" i="2" s="1"/>
  <c r="K1128" i="2"/>
  <c r="M1128" i="2" s="1"/>
  <c r="H1129" i="2" s="1"/>
  <c r="K2077" i="5"/>
  <c r="X2077" i="5"/>
  <c r="M2077" i="5"/>
  <c r="H2078" i="5" s="1"/>
  <c r="Y2077" i="5"/>
  <c r="V2078" i="5" s="1"/>
  <c r="Z1129" i="2" l="1"/>
  <c r="W1129" i="2"/>
  <c r="L1129" i="2"/>
  <c r="N1129" i="2"/>
  <c r="J1129" i="2"/>
  <c r="I1129" i="2"/>
  <c r="Z2078" i="5"/>
  <c r="W2078" i="5"/>
  <c r="L2078" i="5"/>
  <c r="I2078" i="5"/>
  <c r="J2078" i="5"/>
  <c r="K1129" i="2" l="1"/>
  <c r="M1129" i="2"/>
  <c r="H1130" i="2" s="1"/>
  <c r="X1129" i="2"/>
  <c r="Y1129" i="2" s="1"/>
  <c r="K2078" i="5"/>
  <c r="X2078" i="5"/>
  <c r="M2078" i="5"/>
  <c r="H2079" i="5" s="1"/>
  <c r="Y2078" i="5"/>
  <c r="V2079" i="5" s="1"/>
  <c r="V1130" i="2" l="1"/>
  <c r="N1130" i="2"/>
  <c r="L1130" i="2"/>
  <c r="I1130" i="2"/>
  <c r="J1130" i="2"/>
  <c r="W2079" i="5"/>
  <c r="Z2079" i="5"/>
  <c r="L2079" i="5"/>
  <c r="I2079" i="5"/>
  <c r="J2079" i="5"/>
  <c r="Z1130" i="2" l="1"/>
  <c r="W1130" i="2"/>
  <c r="K1130" i="2"/>
  <c r="M1130" i="2"/>
  <c r="H1131" i="2" s="1"/>
  <c r="X1130" i="2"/>
  <c r="K2079" i="5"/>
  <c r="X2079" i="5"/>
  <c r="Y2079" i="5" s="1"/>
  <c r="V2080" i="5" s="1"/>
  <c r="M2079" i="5"/>
  <c r="H2080" i="5" s="1"/>
  <c r="Y1130" i="2" l="1"/>
  <c r="V1131" i="2" s="1"/>
  <c r="L1131" i="2"/>
  <c r="N1131" i="2"/>
  <c r="J1131" i="2"/>
  <c r="I1131" i="2"/>
  <c r="Z2080" i="5"/>
  <c r="W2080" i="5"/>
  <c r="L2080" i="5"/>
  <c r="J2080" i="5"/>
  <c r="I2080" i="5"/>
  <c r="W1131" i="2" l="1"/>
  <c r="Z1131" i="2"/>
  <c r="K1131" i="2"/>
  <c r="X1131" i="2"/>
  <c r="M1131" i="2"/>
  <c r="H1132" i="2" s="1"/>
  <c r="K2080" i="5"/>
  <c r="X2080" i="5"/>
  <c r="Y2080" i="5" s="1"/>
  <c r="V2081" i="5" s="1"/>
  <c r="M2080" i="5"/>
  <c r="H2081" i="5" s="1"/>
  <c r="Y1131" i="2" l="1"/>
  <c r="V1132" i="2" s="1"/>
  <c r="N1132" i="2"/>
  <c r="L1132" i="2"/>
  <c r="X1132" i="2" s="1"/>
  <c r="J1132" i="2"/>
  <c r="I1132" i="2"/>
  <c r="Z2081" i="5"/>
  <c r="W2081" i="5"/>
  <c r="L2081" i="5"/>
  <c r="I2081" i="5"/>
  <c r="J2081" i="5"/>
  <c r="W1132" i="2" l="1"/>
  <c r="Y1132" i="2" s="1"/>
  <c r="V1133" i="2" s="1"/>
  <c r="Z1132" i="2"/>
  <c r="K1132" i="2"/>
  <c r="M1132" i="2" s="1"/>
  <c r="H1133" i="2" s="1"/>
  <c r="L1133" i="2" s="1"/>
  <c r="N1133" i="2"/>
  <c r="J1133" i="2"/>
  <c r="I1133" i="2"/>
  <c r="X2081" i="5"/>
  <c r="K2081" i="5"/>
  <c r="M2081" i="5" s="1"/>
  <c r="H2082" i="5" s="1"/>
  <c r="Y2081" i="5"/>
  <c r="V2082" i="5" s="1"/>
  <c r="W1133" i="2" l="1"/>
  <c r="Z1133" i="2"/>
  <c r="K1133" i="2"/>
  <c r="M1133" i="2"/>
  <c r="H1134" i="2" s="1"/>
  <c r="X1133" i="2"/>
  <c r="L2082" i="5"/>
  <c r="I2082" i="5"/>
  <c r="J2082" i="5"/>
  <c r="Z2082" i="5"/>
  <c r="W2082" i="5"/>
  <c r="Y1133" i="2" l="1"/>
  <c r="V1134" i="2" s="1"/>
  <c r="W1134" i="2" s="1"/>
  <c r="Y1134" i="2" s="1"/>
  <c r="N1134" i="2"/>
  <c r="L1134" i="2"/>
  <c r="X1134" i="2" s="1"/>
  <c r="I1134" i="2"/>
  <c r="J1134" i="2"/>
  <c r="X2082" i="5"/>
  <c r="Y2082" i="5" s="1"/>
  <c r="V2083" i="5" s="1"/>
  <c r="K2082" i="5"/>
  <c r="M2082" i="5" s="1"/>
  <c r="H2083" i="5" s="1"/>
  <c r="V1135" i="2" l="1"/>
  <c r="Z1134" i="2"/>
  <c r="K1134" i="2"/>
  <c r="M1134" i="2" s="1"/>
  <c r="H1135" i="2" s="1"/>
  <c r="W2083" i="5"/>
  <c r="Z2083" i="5"/>
  <c r="L2083" i="5"/>
  <c r="J2083" i="5"/>
  <c r="I2083" i="5"/>
  <c r="Z1135" i="2" l="1"/>
  <c r="W1135" i="2"/>
  <c r="L1135" i="2"/>
  <c r="N1135" i="2"/>
  <c r="I1135" i="2"/>
  <c r="J1135" i="2"/>
  <c r="K2083" i="5"/>
  <c r="X2083" i="5"/>
  <c r="M2083" i="5"/>
  <c r="H2084" i="5" s="1"/>
  <c r="Y2083" i="5"/>
  <c r="V2084" i="5" s="1"/>
  <c r="X1135" i="2" l="1"/>
  <c r="K1135" i="2"/>
  <c r="M1135" i="2" s="1"/>
  <c r="H1136" i="2" s="1"/>
  <c r="Z2084" i="5"/>
  <c r="W2084" i="5"/>
  <c r="L2084" i="5"/>
  <c r="I2084" i="5"/>
  <c r="J2084" i="5"/>
  <c r="Y1135" i="2" l="1"/>
  <c r="V1136" i="2" s="1"/>
  <c r="L1136" i="2"/>
  <c r="N1136" i="2"/>
  <c r="I1136" i="2"/>
  <c r="J1136" i="2"/>
  <c r="K2084" i="5"/>
  <c r="X2084" i="5"/>
  <c r="M2084" i="5"/>
  <c r="H2085" i="5" s="1"/>
  <c r="Y2084" i="5"/>
  <c r="V2085" i="5" s="1"/>
  <c r="W1136" i="2" l="1"/>
  <c r="Z1136" i="2"/>
  <c r="K1136" i="2"/>
  <c r="X1136" i="2"/>
  <c r="M1136" i="2"/>
  <c r="H1137" i="2" s="1"/>
  <c r="W2085" i="5"/>
  <c r="Z2085" i="5"/>
  <c r="L2085" i="5"/>
  <c r="I2085" i="5"/>
  <c r="J2085" i="5"/>
  <c r="Y1136" i="2" l="1"/>
  <c r="V1137" i="2" s="1"/>
  <c r="L1137" i="2"/>
  <c r="X1137" i="2" s="1"/>
  <c r="N1137" i="2"/>
  <c r="I1137" i="2"/>
  <c r="J1137" i="2"/>
  <c r="K2085" i="5"/>
  <c r="X2085" i="5"/>
  <c r="Y2085" i="5" s="1"/>
  <c r="V2086" i="5" s="1"/>
  <c r="M2085" i="5"/>
  <c r="H2086" i="5" s="1"/>
  <c r="W1137" i="2" l="1"/>
  <c r="Z1137" i="2"/>
  <c r="K1137" i="2"/>
  <c r="M1137" i="2" s="1"/>
  <c r="H1138" i="2" s="1"/>
  <c r="Z2086" i="5"/>
  <c r="W2086" i="5"/>
  <c r="L2086" i="5"/>
  <c r="J2086" i="5"/>
  <c r="I2086" i="5"/>
  <c r="K2086" i="5" s="1"/>
  <c r="Y1137" i="2" l="1"/>
  <c r="V1138" i="2" s="1"/>
  <c r="N1138" i="2"/>
  <c r="L1138" i="2"/>
  <c r="X1138" i="2" s="1"/>
  <c r="I1138" i="2"/>
  <c r="J1138" i="2"/>
  <c r="X2086" i="5"/>
  <c r="M2086" i="5"/>
  <c r="H2087" i="5" s="1"/>
  <c r="Y2086" i="5"/>
  <c r="V2087" i="5" s="1"/>
  <c r="Z1138" i="2" l="1"/>
  <c r="W1138" i="2"/>
  <c r="Y1138" i="2" s="1"/>
  <c r="V1139" i="2" s="1"/>
  <c r="K1138" i="2"/>
  <c r="M1138" i="2" s="1"/>
  <c r="H1139" i="2" s="1"/>
  <c r="L2087" i="5"/>
  <c r="J2087" i="5"/>
  <c r="I2087" i="5"/>
  <c r="W2087" i="5"/>
  <c r="Z2087" i="5"/>
  <c r="W1139" i="2" l="1"/>
  <c r="Z1139" i="2"/>
  <c r="N1139" i="2"/>
  <c r="L1139" i="2"/>
  <c r="J1139" i="2"/>
  <c r="I1139" i="2"/>
  <c r="K2087" i="5"/>
  <c r="X2087" i="5"/>
  <c r="Y2087" i="5" s="1"/>
  <c r="V2088" i="5" s="1"/>
  <c r="M2087" i="5"/>
  <c r="H2088" i="5" s="1"/>
  <c r="K1139" i="2" l="1"/>
  <c r="M1139" i="2"/>
  <c r="H1140" i="2" s="1"/>
  <c r="X1139" i="2"/>
  <c r="Y1139" i="2" s="1"/>
  <c r="Z2088" i="5"/>
  <c r="W2088" i="5"/>
  <c r="L2088" i="5"/>
  <c r="I2088" i="5"/>
  <c r="J2088" i="5"/>
  <c r="V1140" i="2" l="1"/>
  <c r="L1140" i="2"/>
  <c r="N1140" i="2"/>
  <c r="I1140" i="2"/>
  <c r="J1140" i="2"/>
  <c r="K2088" i="5"/>
  <c r="X2088" i="5"/>
  <c r="Y2088" i="5" s="1"/>
  <c r="V2089" i="5" s="1"/>
  <c r="M2088" i="5"/>
  <c r="H2089" i="5" s="1"/>
  <c r="W1140" i="2" l="1"/>
  <c r="Z1140" i="2"/>
  <c r="K1140" i="2"/>
  <c r="X1140" i="2"/>
  <c r="M1140" i="2"/>
  <c r="H1141" i="2" s="1"/>
  <c r="Z2089" i="5"/>
  <c r="W2089" i="5"/>
  <c r="L2089" i="5"/>
  <c r="I2089" i="5"/>
  <c r="J2089" i="5"/>
  <c r="Y1140" i="2" l="1"/>
  <c r="V1141" i="2" s="1"/>
  <c r="Z1141" i="2" s="1"/>
  <c r="N1141" i="2"/>
  <c r="L1141" i="2"/>
  <c r="X1141" i="2" s="1"/>
  <c r="I1141" i="2"/>
  <c r="J1141" i="2"/>
  <c r="K2089" i="5"/>
  <c r="X2089" i="5"/>
  <c r="Y2089" i="5" s="1"/>
  <c r="V2090" i="5" s="1"/>
  <c r="M2089" i="5"/>
  <c r="H2090" i="5" s="1"/>
  <c r="W1141" i="2" l="1"/>
  <c r="K1141" i="2"/>
  <c r="M1141" i="2" s="1"/>
  <c r="H1142" i="2" s="1"/>
  <c r="Z2090" i="5"/>
  <c r="W2090" i="5"/>
  <c r="L2090" i="5"/>
  <c r="I2090" i="5"/>
  <c r="J2090" i="5"/>
  <c r="Y1141" i="2" l="1"/>
  <c r="V1142" i="2" s="1"/>
  <c r="N1142" i="2"/>
  <c r="L1142" i="2"/>
  <c r="J1142" i="2"/>
  <c r="I1142" i="2"/>
  <c r="K2090" i="5"/>
  <c r="X2090" i="5"/>
  <c r="M2090" i="5"/>
  <c r="H2091" i="5" s="1"/>
  <c r="Y2090" i="5"/>
  <c r="V2091" i="5" s="1"/>
  <c r="Z1142" i="2" l="1"/>
  <c r="W1142" i="2"/>
  <c r="K1142" i="2"/>
  <c r="M1142" i="2"/>
  <c r="H1143" i="2" s="1"/>
  <c r="X1142" i="2"/>
  <c r="L2091" i="5"/>
  <c r="I2091" i="5"/>
  <c r="J2091" i="5"/>
  <c r="Z2091" i="5"/>
  <c r="W2091" i="5"/>
  <c r="Y1142" i="2" l="1"/>
  <c r="V1143" i="2" s="1"/>
  <c r="N1143" i="2"/>
  <c r="L1143" i="2"/>
  <c r="X1143" i="2" s="1"/>
  <c r="J1143" i="2"/>
  <c r="I1143" i="2"/>
  <c r="K2091" i="5"/>
  <c r="X2091" i="5"/>
  <c r="Y2091" i="5" s="1"/>
  <c r="V2092" i="5" s="1"/>
  <c r="M2091" i="5"/>
  <c r="H2092" i="5" s="1"/>
  <c r="W1143" i="2" l="1"/>
  <c r="Z1143" i="2"/>
  <c r="K1143" i="2"/>
  <c r="M1143" i="2" s="1"/>
  <c r="H1144" i="2" s="1"/>
  <c r="W2092" i="5"/>
  <c r="Z2092" i="5"/>
  <c r="L2092" i="5"/>
  <c r="I2092" i="5"/>
  <c r="J2092" i="5"/>
  <c r="Y1143" i="2" l="1"/>
  <c r="V1144" i="2" s="1"/>
  <c r="L1144" i="2"/>
  <c r="N1144" i="2"/>
  <c r="J1144" i="2"/>
  <c r="I1144" i="2"/>
  <c r="X2092" i="5"/>
  <c r="K2092" i="5"/>
  <c r="M2092" i="5" s="1"/>
  <c r="H2093" i="5" s="1"/>
  <c r="Y2092" i="5"/>
  <c r="V2093" i="5" s="1"/>
  <c r="W1144" i="2" l="1"/>
  <c r="Z1144" i="2"/>
  <c r="K1144" i="2"/>
  <c r="X1144" i="2"/>
  <c r="M1144" i="2"/>
  <c r="H1145" i="2" s="1"/>
  <c r="L2093" i="5"/>
  <c r="I2093" i="5"/>
  <c r="J2093" i="5"/>
  <c r="Z2093" i="5"/>
  <c r="W2093" i="5"/>
  <c r="Y1144" i="2" l="1"/>
  <c r="V1145" i="2" s="1"/>
  <c r="N1145" i="2"/>
  <c r="L1145" i="2"/>
  <c r="X1145" i="2" s="1"/>
  <c r="J1145" i="2"/>
  <c r="I1145" i="2"/>
  <c r="X2093" i="5"/>
  <c r="Y2093" i="5" s="1"/>
  <c r="V2094" i="5" s="1"/>
  <c r="K2093" i="5"/>
  <c r="M2093" i="5" s="1"/>
  <c r="H2094" i="5" s="1"/>
  <c r="W1145" i="2" l="1"/>
  <c r="Y1145" i="2" s="1"/>
  <c r="V1146" i="2" s="1"/>
  <c r="Z1145" i="2"/>
  <c r="K1145" i="2"/>
  <c r="M1145" i="2" s="1"/>
  <c r="H1146" i="2" s="1"/>
  <c r="L2094" i="5"/>
  <c r="I2094" i="5"/>
  <c r="J2094" i="5"/>
  <c r="W2094" i="5"/>
  <c r="Z2094" i="5"/>
  <c r="Z1146" i="2" l="1"/>
  <c r="W1146" i="2"/>
  <c r="N1146" i="2"/>
  <c r="L1146" i="2"/>
  <c r="I1146" i="2"/>
  <c r="J1146" i="2"/>
  <c r="X2094" i="5"/>
  <c r="Y2094" i="5" s="1"/>
  <c r="V2095" i="5" s="1"/>
  <c r="K2094" i="5"/>
  <c r="M2094" i="5" s="1"/>
  <c r="H2095" i="5" s="1"/>
  <c r="K1146" i="2" l="1"/>
  <c r="X1146" i="2"/>
  <c r="Y1146" i="2" s="1"/>
  <c r="M1146" i="2"/>
  <c r="H1147" i="2" s="1"/>
  <c r="L2095" i="5"/>
  <c r="J2095" i="5"/>
  <c r="I2095" i="5"/>
  <c r="Z2095" i="5"/>
  <c r="W2095" i="5"/>
  <c r="V1147" i="2" l="1"/>
  <c r="N1147" i="2"/>
  <c r="L1147" i="2"/>
  <c r="I1147" i="2"/>
  <c r="J1147" i="2"/>
  <c r="K2095" i="5"/>
  <c r="X2095" i="5"/>
  <c r="Y2095" i="5" s="1"/>
  <c r="V2096" i="5" s="1"/>
  <c r="M2095" i="5"/>
  <c r="H2096" i="5" s="1"/>
  <c r="Z1147" i="2" l="1"/>
  <c r="W1147" i="2"/>
  <c r="K1147" i="2"/>
  <c r="X1147" i="2"/>
  <c r="M1147" i="2"/>
  <c r="H1148" i="2" s="1"/>
  <c r="W2096" i="5"/>
  <c r="Z2096" i="5"/>
  <c r="L2096" i="5"/>
  <c r="J2096" i="5"/>
  <c r="I2096" i="5"/>
  <c r="Y1147" i="2" l="1"/>
  <c r="V1148" i="2" s="1"/>
  <c r="N1148" i="2"/>
  <c r="L1148" i="2"/>
  <c r="X1148" i="2" s="1"/>
  <c r="J1148" i="2"/>
  <c r="I1148" i="2"/>
  <c r="K2096" i="5"/>
  <c r="X2096" i="5"/>
  <c r="M2096" i="5"/>
  <c r="H2097" i="5" s="1"/>
  <c r="Y2096" i="5"/>
  <c r="V2097" i="5" s="1"/>
  <c r="Z1148" i="2" l="1"/>
  <c r="W1148" i="2"/>
  <c r="K1148" i="2"/>
  <c r="M1148" i="2" s="1"/>
  <c r="H1149" i="2" s="1"/>
  <c r="L1149" i="2"/>
  <c r="X1149" i="2" s="1"/>
  <c r="N1149" i="2"/>
  <c r="J1149" i="2"/>
  <c r="I1149" i="2"/>
  <c r="L2097" i="5"/>
  <c r="I2097" i="5"/>
  <c r="J2097" i="5"/>
  <c r="Z2097" i="5"/>
  <c r="W2097" i="5"/>
  <c r="Y1148" i="2" l="1"/>
  <c r="V1149" i="2" s="1"/>
  <c r="K1149" i="2"/>
  <c r="M1149" i="2" s="1"/>
  <c r="H1150" i="2" s="1"/>
  <c r="N1150" i="2" s="1"/>
  <c r="L1150" i="2"/>
  <c r="X1150" i="2" s="1"/>
  <c r="J1150" i="2"/>
  <c r="I1150" i="2"/>
  <c r="K1150" i="2" s="1"/>
  <c r="M1150" i="2" s="1"/>
  <c r="H1151" i="2" s="1"/>
  <c r="K2097" i="5"/>
  <c r="X2097" i="5"/>
  <c r="Y2097" i="5" s="1"/>
  <c r="V2098" i="5" s="1"/>
  <c r="M2097" i="5"/>
  <c r="H2098" i="5" s="1"/>
  <c r="Z1149" i="2" l="1"/>
  <c r="W1149" i="2"/>
  <c r="Y1149" i="2" s="1"/>
  <c r="V1150" i="2" s="1"/>
  <c r="N1151" i="2"/>
  <c r="L1151" i="2"/>
  <c r="J1151" i="2"/>
  <c r="I1151" i="2"/>
  <c r="Z2098" i="5"/>
  <c r="W2098" i="5"/>
  <c r="L2098" i="5"/>
  <c r="I2098" i="5"/>
  <c r="J2098" i="5"/>
  <c r="Z1150" i="2" l="1"/>
  <c r="W1150" i="2"/>
  <c r="Y1150" i="2" s="1"/>
  <c r="K1151" i="2"/>
  <c r="M1151" i="2"/>
  <c r="H1152" i="2" s="1"/>
  <c r="X1151" i="2"/>
  <c r="K2098" i="5"/>
  <c r="X2098" i="5"/>
  <c r="M2098" i="5"/>
  <c r="H2099" i="5" s="1"/>
  <c r="Y2098" i="5"/>
  <c r="V2099" i="5" s="1"/>
  <c r="V1151" i="2" l="1"/>
  <c r="L1152" i="2"/>
  <c r="X1152" i="2" s="1"/>
  <c r="N1152" i="2"/>
  <c r="I1152" i="2"/>
  <c r="J1152" i="2"/>
  <c r="Z2099" i="5"/>
  <c r="W2099" i="5"/>
  <c r="L2099" i="5"/>
  <c r="I2099" i="5"/>
  <c r="J2099" i="5"/>
  <c r="Z1151" i="2" l="1"/>
  <c r="W1151" i="2"/>
  <c r="K1152" i="2"/>
  <c r="M1152" i="2" s="1"/>
  <c r="H1153" i="2" s="1"/>
  <c r="K2099" i="5"/>
  <c r="X2099" i="5"/>
  <c r="M2099" i="5"/>
  <c r="H2100" i="5" s="1"/>
  <c r="Y2099" i="5"/>
  <c r="V2100" i="5" s="1"/>
  <c r="Y1151" i="2" l="1"/>
  <c r="V1152" i="2" s="1"/>
  <c r="L1153" i="2"/>
  <c r="X1153" i="2" s="1"/>
  <c r="N1153" i="2"/>
  <c r="J1153" i="2"/>
  <c r="I1153" i="2"/>
  <c r="W2100" i="5"/>
  <c r="Z2100" i="5"/>
  <c r="L2100" i="5"/>
  <c r="I2100" i="5"/>
  <c r="J2100" i="5"/>
  <c r="W1152" i="2" l="1"/>
  <c r="Y1152" i="2" s="1"/>
  <c r="V1153" i="2" s="1"/>
  <c r="Z1152" i="2"/>
  <c r="K1153" i="2"/>
  <c r="M1153" i="2" s="1"/>
  <c r="H1154" i="2" s="1"/>
  <c r="N1154" i="2"/>
  <c r="L1154" i="2"/>
  <c r="I1154" i="2"/>
  <c r="J1154" i="2"/>
  <c r="K2100" i="5"/>
  <c r="X2100" i="5"/>
  <c r="M2100" i="5"/>
  <c r="H2101" i="5" s="1"/>
  <c r="Y2100" i="5"/>
  <c r="V2101" i="5" s="1"/>
  <c r="W1153" i="2" l="1"/>
  <c r="Y1153" i="2" s="1"/>
  <c r="Z1153" i="2"/>
  <c r="K1154" i="2"/>
  <c r="M1154" i="2"/>
  <c r="H1155" i="2" s="1"/>
  <c r="X1154" i="2"/>
  <c r="Z2101" i="5"/>
  <c r="W2101" i="5"/>
  <c r="L2101" i="5"/>
  <c r="I2101" i="5"/>
  <c r="J2101" i="5"/>
  <c r="V1154" i="2" l="1"/>
  <c r="L1155" i="2"/>
  <c r="N1155" i="2"/>
  <c r="J1155" i="2"/>
  <c r="I1155" i="2"/>
  <c r="K2101" i="5"/>
  <c r="X2101" i="5"/>
  <c r="Y2101" i="5" s="1"/>
  <c r="V2102" i="5" s="1"/>
  <c r="M2101" i="5"/>
  <c r="H2102" i="5" s="1"/>
  <c r="W1154" i="2" l="1"/>
  <c r="Z1154" i="2"/>
  <c r="X1155" i="2"/>
  <c r="K1155" i="2"/>
  <c r="M1155" i="2" s="1"/>
  <c r="H1156" i="2" s="1"/>
  <c r="Z2102" i="5"/>
  <c r="W2102" i="5"/>
  <c r="L2102" i="5"/>
  <c r="I2102" i="5"/>
  <c r="J2102" i="5"/>
  <c r="Y1154" i="2" l="1"/>
  <c r="V1155" i="2" s="1"/>
  <c r="L1156" i="2"/>
  <c r="N1156" i="2"/>
  <c r="I1156" i="2"/>
  <c r="J1156" i="2"/>
  <c r="K2102" i="5"/>
  <c r="X2102" i="5"/>
  <c r="Y2102" i="5" s="1"/>
  <c r="V2103" i="5" s="1"/>
  <c r="M2102" i="5"/>
  <c r="H2103" i="5" s="1"/>
  <c r="Z1155" i="2" l="1"/>
  <c r="W1155" i="2"/>
  <c r="K1156" i="2"/>
  <c r="X1156" i="2"/>
  <c r="M1156" i="2"/>
  <c r="H1157" i="2" s="1"/>
  <c r="Z2103" i="5"/>
  <c r="W2103" i="5"/>
  <c r="L2103" i="5"/>
  <c r="I2103" i="5"/>
  <c r="J2103" i="5"/>
  <c r="Y1155" i="2" l="1"/>
  <c r="V1156" i="2" s="1"/>
  <c r="N1157" i="2"/>
  <c r="L1157" i="2"/>
  <c r="X1157" i="2" s="1"/>
  <c r="J1157" i="2"/>
  <c r="I1157" i="2"/>
  <c r="K2103" i="5"/>
  <c r="X2103" i="5"/>
  <c r="Y2103" i="5" s="1"/>
  <c r="V2104" i="5" s="1"/>
  <c r="M2103" i="5"/>
  <c r="H2104" i="5" s="1"/>
  <c r="Z1156" i="2" l="1"/>
  <c r="W1156" i="2"/>
  <c r="Y1156" i="2" s="1"/>
  <c r="V1157" i="2" s="1"/>
  <c r="K1157" i="2"/>
  <c r="M1157" i="2" s="1"/>
  <c r="H1158" i="2" s="1"/>
  <c r="N1158" i="2"/>
  <c r="L1158" i="2"/>
  <c r="J1158" i="2"/>
  <c r="I1158" i="2"/>
  <c r="W2104" i="5"/>
  <c r="Z2104" i="5"/>
  <c r="L2104" i="5"/>
  <c r="I2104" i="5"/>
  <c r="J2104" i="5"/>
  <c r="Z1157" i="2" l="1"/>
  <c r="W1157" i="2"/>
  <c r="K1158" i="2"/>
  <c r="M1158" i="2"/>
  <c r="H1159" i="2" s="1"/>
  <c r="X1158" i="2"/>
  <c r="K2104" i="5"/>
  <c r="X2104" i="5"/>
  <c r="M2104" i="5"/>
  <c r="H2105" i="5" s="1"/>
  <c r="Y2104" i="5"/>
  <c r="V2105" i="5" s="1"/>
  <c r="Y1157" i="2" l="1"/>
  <c r="V1158" i="2" s="1"/>
  <c r="N1159" i="2"/>
  <c r="L1159" i="2"/>
  <c r="I1159" i="2"/>
  <c r="J1159" i="2"/>
  <c r="L2105" i="5"/>
  <c r="I2105" i="5"/>
  <c r="J2105" i="5"/>
  <c r="Z2105" i="5"/>
  <c r="W2105" i="5"/>
  <c r="W1158" i="2" l="1"/>
  <c r="Y1158" i="2" s="1"/>
  <c r="V1159" i="2" s="1"/>
  <c r="Z1158" i="2"/>
  <c r="X1159" i="2"/>
  <c r="K1159" i="2"/>
  <c r="M1159" i="2" s="1"/>
  <c r="H1160" i="2" s="1"/>
  <c r="X2105" i="5"/>
  <c r="Y2105" i="5" s="1"/>
  <c r="V2106" i="5" s="1"/>
  <c r="K2105" i="5"/>
  <c r="M2105" i="5" s="1"/>
  <c r="H2106" i="5" s="1"/>
  <c r="Z1159" i="2" l="1"/>
  <c r="W1159" i="2"/>
  <c r="Y1159" i="2" s="1"/>
  <c r="V1160" i="2" s="1"/>
  <c r="L1160" i="2"/>
  <c r="X1160" i="2" s="1"/>
  <c r="N1160" i="2"/>
  <c r="J1160" i="2"/>
  <c r="I1160" i="2"/>
  <c r="L2106" i="5"/>
  <c r="I2106" i="5"/>
  <c r="J2106" i="5"/>
  <c r="W2106" i="5"/>
  <c r="Z2106" i="5"/>
  <c r="Z1160" i="2" l="1"/>
  <c r="W1160" i="2"/>
  <c r="Y1160" i="2" s="1"/>
  <c r="K1160" i="2"/>
  <c r="M1160" i="2" s="1"/>
  <c r="H1161" i="2" s="1"/>
  <c r="K2106" i="5"/>
  <c r="X2106" i="5"/>
  <c r="Y2106" i="5" s="1"/>
  <c r="V2107" i="5" s="1"/>
  <c r="M2106" i="5"/>
  <c r="H2107" i="5" s="1"/>
  <c r="V1161" i="2" l="1"/>
  <c r="L1161" i="2"/>
  <c r="N1161" i="2"/>
  <c r="J1161" i="2"/>
  <c r="I1161" i="2"/>
  <c r="Z2107" i="5"/>
  <c r="W2107" i="5"/>
  <c r="L2107" i="5"/>
  <c r="I2107" i="5"/>
  <c r="J2107" i="5"/>
  <c r="W1161" i="2" l="1"/>
  <c r="Z1161" i="2"/>
  <c r="K1161" i="2"/>
  <c r="M1161" i="2"/>
  <c r="H1162" i="2" s="1"/>
  <c r="X1161" i="2"/>
  <c r="K2107" i="5"/>
  <c r="X2107" i="5"/>
  <c r="Y2107" i="5" s="1"/>
  <c r="V2108" i="5" s="1"/>
  <c r="M2107" i="5"/>
  <c r="H2108" i="5" s="1"/>
  <c r="Y1161" i="2" l="1"/>
  <c r="V1162" i="2" s="1"/>
  <c r="L1162" i="2"/>
  <c r="N1162" i="2"/>
  <c r="I1162" i="2"/>
  <c r="J1162" i="2"/>
  <c r="W2108" i="5"/>
  <c r="Z2108" i="5"/>
  <c r="L2108" i="5"/>
  <c r="I2108" i="5"/>
  <c r="J2108" i="5"/>
  <c r="W1162" i="2" l="1"/>
  <c r="Z1162" i="2"/>
  <c r="K1162" i="2"/>
  <c r="M1162" i="2"/>
  <c r="H1163" i="2" s="1"/>
  <c r="X1162" i="2"/>
  <c r="K2108" i="5"/>
  <c r="X2108" i="5"/>
  <c r="M2108" i="5"/>
  <c r="H2109" i="5" s="1"/>
  <c r="Y2108" i="5"/>
  <c r="V2109" i="5" s="1"/>
  <c r="Y1162" i="2" l="1"/>
  <c r="V1163" i="2" s="1"/>
  <c r="L1163" i="2"/>
  <c r="N1163" i="2"/>
  <c r="J1163" i="2"/>
  <c r="I1163" i="2"/>
  <c r="Z2109" i="5"/>
  <c r="W2109" i="5"/>
  <c r="L2109" i="5"/>
  <c r="I2109" i="5"/>
  <c r="J2109" i="5"/>
  <c r="W1163" i="2" l="1"/>
  <c r="Z1163" i="2"/>
  <c r="K1163" i="2"/>
  <c r="M1163" i="2"/>
  <c r="H1164" i="2" s="1"/>
  <c r="X1163" i="2"/>
  <c r="X2109" i="5"/>
  <c r="K2109" i="5"/>
  <c r="M2109" i="5" s="1"/>
  <c r="H2110" i="5" s="1"/>
  <c r="Y2109" i="5"/>
  <c r="V2110" i="5" s="1"/>
  <c r="Y1163" i="2" l="1"/>
  <c r="V1164" i="2" s="1"/>
  <c r="Z1164" i="2" s="1"/>
  <c r="L1164" i="2"/>
  <c r="X1164" i="2" s="1"/>
  <c r="N1164" i="2"/>
  <c r="J1164" i="2"/>
  <c r="I1164" i="2"/>
  <c r="L2110" i="5"/>
  <c r="I2110" i="5"/>
  <c r="J2110" i="5"/>
  <c r="W2110" i="5"/>
  <c r="Z2110" i="5"/>
  <c r="W1164" i="2" l="1"/>
  <c r="K1164" i="2"/>
  <c r="M1164" i="2" s="1"/>
  <c r="H1165" i="2" s="1"/>
  <c r="K2110" i="5"/>
  <c r="X2110" i="5"/>
  <c r="Y2110" i="5" s="1"/>
  <c r="V2111" i="5" s="1"/>
  <c r="M2110" i="5"/>
  <c r="H2111" i="5" s="1"/>
  <c r="Y1164" i="2" l="1"/>
  <c r="V1165" i="2" s="1"/>
  <c r="L1165" i="2"/>
  <c r="N1165" i="2"/>
  <c r="J1165" i="2"/>
  <c r="I1165" i="2"/>
  <c r="Z2111" i="5"/>
  <c r="W2111" i="5"/>
  <c r="L2111" i="5"/>
  <c r="I2111" i="5"/>
  <c r="J2111" i="5"/>
  <c r="Z1165" i="2" l="1"/>
  <c r="W1165" i="2"/>
  <c r="K1165" i="2"/>
  <c r="M1165" i="2"/>
  <c r="H1166" i="2" s="1"/>
  <c r="X1165" i="2"/>
  <c r="K2111" i="5"/>
  <c r="X2111" i="5"/>
  <c r="Y2111" i="5" s="1"/>
  <c r="V2112" i="5" s="1"/>
  <c r="M2111" i="5"/>
  <c r="H2112" i="5" s="1"/>
  <c r="Y1165" i="2" l="1"/>
  <c r="V1166" i="2" s="1"/>
  <c r="N1166" i="2"/>
  <c r="L1166" i="2"/>
  <c r="X1166" i="2" s="1"/>
  <c r="I1166" i="2"/>
  <c r="J1166" i="2"/>
  <c r="W2112" i="5"/>
  <c r="Z2112" i="5"/>
  <c r="L2112" i="5"/>
  <c r="I2112" i="5"/>
  <c r="J2112" i="5"/>
  <c r="Z1166" i="2" l="1"/>
  <c r="W1166" i="2"/>
  <c r="K1166" i="2"/>
  <c r="M1166" i="2" s="1"/>
  <c r="H1167" i="2" s="1"/>
  <c r="K2112" i="5"/>
  <c r="X2112" i="5"/>
  <c r="M2112" i="5"/>
  <c r="H2113" i="5" s="1"/>
  <c r="Y2112" i="5"/>
  <c r="V2113" i="5" s="1"/>
  <c r="Y1166" i="2" l="1"/>
  <c r="V1167" i="2" s="1"/>
  <c r="L1167" i="2"/>
  <c r="N1167" i="2"/>
  <c r="J1167" i="2"/>
  <c r="I1167" i="2"/>
  <c r="L2113" i="5"/>
  <c r="I2113" i="5"/>
  <c r="J2113" i="5"/>
  <c r="Z2113" i="5"/>
  <c r="W2113" i="5"/>
  <c r="W1167" i="2" l="1"/>
  <c r="Z1167" i="2"/>
  <c r="K1167" i="2"/>
  <c r="X1167" i="2"/>
  <c r="M1167" i="2"/>
  <c r="H1168" i="2" s="1"/>
  <c r="X2113" i="5"/>
  <c r="Y2113" i="5" s="1"/>
  <c r="V2114" i="5" s="1"/>
  <c r="K2113" i="5"/>
  <c r="M2113" i="5" s="1"/>
  <c r="H2114" i="5" s="1"/>
  <c r="Y1167" i="2" l="1"/>
  <c r="V1168" i="2" s="1"/>
  <c r="L1168" i="2"/>
  <c r="N1168" i="2"/>
  <c r="J1168" i="2"/>
  <c r="I1168" i="2"/>
  <c r="L2114" i="5"/>
  <c r="I2114" i="5"/>
  <c r="J2114" i="5"/>
  <c r="W2114" i="5"/>
  <c r="Z2114" i="5"/>
  <c r="Z1168" i="2" l="1"/>
  <c r="W1168" i="2"/>
  <c r="K1168" i="2"/>
  <c r="X1168" i="2"/>
  <c r="M1168" i="2"/>
  <c r="H1169" i="2" s="1"/>
  <c r="X2114" i="5"/>
  <c r="Y2114" i="5" s="1"/>
  <c r="V2115" i="5" s="1"/>
  <c r="K2114" i="5"/>
  <c r="M2114" i="5" s="1"/>
  <c r="H2115" i="5" s="1"/>
  <c r="Y1168" i="2" l="1"/>
  <c r="V1169" i="2" s="1"/>
  <c r="L1169" i="2"/>
  <c r="X1169" i="2" s="1"/>
  <c r="N1169" i="2"/>
  <c r="J1169" i="2"/>
  <c r="I1169" i="2"/>
  <c r="L2115" i="5"/>
  <c r="I2115" i="5"/>
  <c r="J2115" i="5"/>
  <c r="Z2115" i="5"/>
  <c r="W2115" i="5"/>
  <c r="W1169" i="2" l="1"/>
  <c r="Y1169" i="2" s="1"/>
  <c r="V1170" i="2" s="1"/>
  <c r="Z1170" i="2" s="1"/>
  <c r="Z1169" i="2"/>
  <c r="K1169" i="2"/>
  <c r="M1169" i="2" s="1"/>
  <c r="H1170" i="2" s="1"/>
  <c r="K2115" i="5"/>
  <c r="X2115" i="5"/>
  <c r="Y2115" i="5" s="1"/>
  <c r="V2116" i="5" s="1"/>
  <c r="M2115" i="5"/>
  <c r="H2116" i="5" s="1"/>
  <c r="W1170" i="2" l="1"/>
  <c r="N1170" i="2"/>
  <c r="L1170" i="2"/>
  <c r="J1170" i="2"/>
  <c r="I1170" i="2"/>
  <c r="W2116" i="5"/>
  <c r="Z2116" i="5"/>
  <c r="L2116" i="5"/>
  <c r="I2116" i="5"/>
  <c r="J2116" i="5"/>
  <c r="K1170" i="2" l="1"/>
  <c r="M1170" i="2"/>
  <c r="H1171" i="2" s="1"/>
  <c r="X1170" i="2"/>
  <c r="Y1170" i="2" s="1"/>
  <c r="K2116" i="5"/>
  <c r="X2116" i="5"/>
  <c r="M2116" i="5"/>
  <c r="H2117" i="5" s="1"/>
  <c r="Y2116" i="5"/>
  <c r="V2117" i="5" s="1"/>
  <c r="V1171" i="2" l="1"/>
  <c r="N1171" i="2"/>
  <c r="L1171" i="2"/>
  <c r="X1171" i="2" s="1"/>
  <c r="I1171" i="2"/>
  <c r="J1171" i="2"/>
  <c r="L2117" i="5"/>
  <c r="I2117" i="5"/>
  <c r="J2117" i="5"/>
  <c r="Z2117" i="5"/>
  <c r="W2117" i="5"/>
  <c r="W1171" i="2" l="1"/>
  <c r="Z1171" i="2"/>
  <c r="K1171" i="2"/>
  <c r="M1171" i="2" s="1"/>
  <c r="H1172" i="2" s="1"/>
  <c r="X2117" i="5"/>
  <c r="Y2117" i="5" s="1"/>
  <c r="V2118" i="5" s="1"/>
  <c r="K2117" i="5"/>
  <c r="M2117" i="5" s="1"/>
  <c r="H2118" i="5" s="1"/>
  <c r="Y1171" i="2" l="1"/>
  <c r="V1172" i="2" s="1"/>
  <c r="L1172" i="2"/>
  <c r="N1172" i="2"/>
  <c r="I1172" i="2"/>
  <c r="J1172" i="2"/>
  <c r="L2118" i="5"/>
  <c r="I2118" i="5"/>
  <c r="J2118" i="5"/>
  <c r="W2118" i="5"/>
  <c r="Z2118" i="5"/>
  <c r="Z1172" i="2" l="1"/>
  <c r="W1172" i="2"/>
  <c r="Y1172" i="2" s="1"/>
  <c r="K1172" i="2"/>
  <c r="M1172" i="2"/>
  <c r="H1173" i="2" s="1"/>
  <c r="X1172" i="2"/>
  <c r="K2118" i="5"/>
  <c r="X2118" i="5"/>
  <c r="Y2118" i="5" s="1"/>
  <c r="V2119" i="5" s="1"/>
  <c r="M2118" i="5"/>
  <c r="H2119" i="5" s="1"/>
  <c r="V1173" i="2" l="1"/>
  <c r="N1173" i="2"/>
  <c r="L1173" i="2"/>
  <c r="J1173" i="2"/>
  <c r="I1173" i="2"/>
  <c r="Z2119" i="5"/>
  <c r="W2119" i="5"/>
  <c r="L2119" i="5"/>
  <c r="I2119" i="5"/>
  <c r="J2119" i="5"/>
  <c r="W1173" i="2" l="1"/>
  <c r="Z1173" i="2"/>
  <c r="K1173" i="2"/>
  <c r="M1173" i="2"/>
  <c r="H1174" i="2" s="1"/>
  <c r="X1173" i="2"/>
  <c r="K2119" i="5"/>
  <c r="X2119" i="5"/>
  <c r="Y2119" i="5" s="1"/>
  <c r="V2120" i="5" s="1"/>
  <c r="M2119" i="5"/>
  <c r="H2120" i="5" s="1"/>
  <c r="Y1173" i="2" l="1"/>
  <c r="V1174" i="2" s="1"/>
  <c r="W1174" i="2" s="1"/>
  <c r="N1174" i="2"/>
  <c r="L1174" i="2"/>
  <c r="I1174" i="2"/>
  <c r="J1174" i="2"/>
  <c r="W2120" i="5"/>
  <c r="Z2120" i="5"/>
  <c r="L2120" i="5"/>
  <c r="I2120" i="5"/>
  <c r="J2120" i="5"/>
  <c r="Z1174" i="2" l="1"/>
  <c r="K1174" i="2"/>
  <c r="M1174" i="2"/>
  <c r="H1175" i="2" s="1"/>
  <c r="X1174" i="2"/>
  <c r="X2120" i="5"/>
  <c r="K2120" i="5"/>
  <c r="M2120" i="5" s="1"/>
  <c r="H2121" i="5" s="1"/>
  <c r="Y2120" i="5"/>
  <c r="V2121" i="5" s="1"/>
  <c r="Y1174" i="2" l="1"/>
  <c r="V1175" i="2" s="1"/>
  <c r="L1175" i="2"/>
  <c r="N1175" i="2"/>
  <c r="J1175" i="2"/>
  <c r="I1175" i="2"/>
  <c r="L2121" i="5"/>
  <c r="I2121" i="5"/>
  <c r="J2121" i="5"/>
  <c r="Z2121" i="5"/>
  <c r="W2121" i="5"/>
  <c r="Z1175" i="2" l="1"/>
  <c r="W1175" i="2"/>
  <c r="K1175" i="2"/>
  <c r="X1175" i="2"/>
  <c r="M1175" i="2"/>
  <c r="H1176" i="2" s="1"/>
  <c r="K2121" i="5"/>
  <c r="X2121" i="5"/>
  <c r="Y2121" i="5" s="1"/>
  <c r="V2122" i="5" s="1"/>
  <c r="M2121" i="5"/>
  <c r="H2122" i="5" s="1"/>
  <c r="Y1175" i="2" l="1"/>
  <c r="V1176" i="2" s="1"/>
  <c r="L1176" i="2"/>
  <c r="X1176" i="2" s="1"/>
  <c r="N1176" i="2"/>
  <c r="I1176" i="2"/>
  <c r="J1176" i="2"/>
  <c r="W2122" i="5"/>
  <c r="Z2122" i="5"/>
  <c r="L2122" i="5"/>
  <c r="I2122" i="5"/>
  <c r="J2122" i="5"/>
  <c r="W1176" i="2" l="1"/>
  <c r="Z1176" i="2"/>
  <c r="K1176" i="2"/>
  <c r="M1176" i="2" s="1"/>
  <c r="H1177" i="2" s="1"/>
  <c r="K2122" i="5"/>
  <c r="X2122" i="5"/>
  <c r="M2122" i="5"/>
  <c r="H2123" i="5" s="1"/>
  <c r="Y2122" i="5"/>
  <c r="V2123" i="5" s="1"/>
  <c r="Y1176" i="2" l="1"/>
  <c r="V1177" i="2" s="1"/>
  <c r="N1177" i="2"/>
  <c r="L1177" i="2"/>
  <c r="I1177" i="2"/>
  <c r="J1177" i="2"/>
  <c r="L2123" i="5"/>
  <c r="J2123" i="5"/>
  <c r="I2123" i="5"/>
  <c r="Z2123" i="5"/>
  <c r="W2123" i="5"/>
  <c r="Z1177" i="2" l="1"/>
  <c r="W1177" i="2"/>
  <c r="K1177" i="2"/>
  <c r="X1177" i="2"/>
  <c r="M1177" i="2"/>
  <c r="H1178" i="2" s="1"/>
  <c r="K2123" i="5"/>
  <c r="X2123" i="5"/>
  <c r="Y2123" i="5" s="1"/>
  <c r="V2124" i="5" s="1"/>
  <c r="M2123" i="5"/>
  <c r="H2124" i="5" s="1"/>
  <c r="Y1177" i="2" l="1"/>
  <c r="V1178" i="2" s="1"/>
  <c r="L1178" i="2"/>
  <c r="N1178" i="2"/>
  <c r="I1178" i="2"/>
  <c r="J1178" i="2"/>
  <c r="W2124" i="5"/>
  <c r="Z2124" i="5"/>
  <c r="L2124" i="5"/>
  <c r="I2124" i="5"/>
  <c r="J2124" i="5"/>
  <c r="W1178" i="2" l="1"/>
  <c r="Z1178" i="2"/>
  <c r="X1178" i="2"/>
  <c r="K1178" i="2"/>
  <c r="M1178" i="2" s="1"/>
  <c r="H1179" i="2" s="1"/>
  <c r="X2124" i="5"/>
  <c r="K2124" i="5"/>
  <c r="M2124" i="5" s="1"/>
  <c r="H2125" i="5" s="1"/>
  <c r="Y2124" i="5"/>
  <c r="V2125" i="5" s="1"/>
  <c r="Y1178" i="2" l="1"/>
  <c r="V1179" i="2" s="1"/>
  <c r="L1179" i="2"/>
  <c r="N1179" i="2"/>
  <c r="J1179" i="2"/>
  <c r="I1179" i="2"/>
  <c r="L2125" i="5"/>
  <c r="I2125" i="5"/>
  <c r="J2125" i="5"/>
  <c r="Z2125" i="5"/>
  <c r="W2125" i="5"/>
  <c r="W1179" i="2" l="1"/>
  <c r="Z1179" i="2"/>
  <c r="K1179" i="2"/>
  <c r="X1179" i="2"/>
  <c r="M1179" i="2"/>
  <c r="H1180" i="2" s="1"/>
  <c r="X2125" i="5"/>
  <c r="Y2125" i="5"/>
  <c r="V2126" i="5" s="1"/>
  <c r="K2125" i="5"/>
  <c r="M2125" i="5" s="1"/>
  <c r="H2126" i="5" s="1"/>
  <c r="Y1179" i="2" l="1"/>
  <c r="V1180" i="2" s="1"/>
  <c r="L1180" i="2"/>
  <c r="N1180" i="2"/>
  <c r="J1180" i="2"/>
  <c r="I1180" i="2"/>
  <c r="L2126" i="5"/>
  <c r="I2126" i="5"/>
  <c r="J2126" i="5"/>
  <c r="W2126" i="5"/>
  <c r="Z2126" i="5"/>
  <c r="Z1180" i="2" l="1"/>
  <c r="W1180" i="2"/>
  <c r="K1180" i="2"/>
  <c r="X1180" i="2"/>
  <c r="M1180" i="2"/>
  <c r="H1181" i="2" s="1"/>
  <c r="X2126" i="5"/>
  <c r="Y2126" i="5"/>
  <c r="V2127" i="5" s="1"/>
  <c r="K2126" i="5"/>
  <c r="M2126" i="5" s="1"/>
  <c r="H2127" i="5" s="1"/>
  <c r="Y1180" i="2" l="1"/>
  <c r="V1181" i="2" s="1"/>
  <c r="N1181" i="2"/>
  <c r="L1181" i="2"/>
  <c r="J1181" i="2"/>
  <c r="I1181" i="2"/>
  <c r="L2127" i="5"/>
  <c r="I2127" i="5"/>
  <c r="J2127" i="5"/>
  <c r="Z2127" i="5"/>
  <c r="W2127" i="5"/>
  <c r="Z1181" i="2" l="1"/>
  <c r="W1181" i="2"/>
  <c r="K1181" i="2"/>
  <c r="M1181" i="2"/>
  <c r="H1182" i="2" s="1"/>
  <c r="X1181" i="2"/>
  <c r="K2127" i="5"/>
  <c r="X2127" i="5"/>
  <c r="Y2127" i="5" s="1"/>
  <c r="V2128" i="5" s="1"/>
  <c r="M2127" i="5"/>
  <c r="H2128" i="5" s="1"/>
  <c r="Y1181" i="2" l="1"/>
  <c r="V1182" i="2" s="1"/>
  <c r="L1182" i="2"/>
  <c r="N1182" i="2"/>
  <c r="J1182" i="2"/>
  <c r="I1182" i="2"/>
  <c r="W2128" i="5"/>
  <c r="Z2128" i="5"/>
  <c r="L2128" i="5"/>
  <c r="I2128" i="5"/>
  <c r="J2128" i="5"/>
  <c r="W1182" i="2" l="1"/>
  <c r="Z1182" i="2"/>
  <c r="K1182" i="2"/>
  <c r="M1182" i="2"/>
  <c r="H1183" i="2" s="1"/>
  <c r="X1182" i="2"/>
  <c r="K2128" i="5"/>
  <c r="X2128" i="5"/>
  <c r="M2128" i="5"/>
  <c r="H2129" i="5" s="1"/>
  <c r="Y2128" i="5"/>
  <c r="V2129" i="5" s="1"/>
  <c r="Y1182" i="2" l="1"/>
  <c r="V1183" i="2" s="1"/>
  <c r="Z1183" i="2" s="1"/>
  <c r="N1183" i="2"/>
  <c r="L1183" i="2"/>
  <c r="J1183" i="2"/>
  <c r="I1183" i="2"/>
  <c r="L2129" i="5"/>
  <c r="J2129" i="5"/>
  <c r="I2129" i="5"/>
  <c r="Z2129" i="5"/>
  <c r="W2129" i="5"/>
  <c r="W1183" i="2" l="1"/>
  <c r="K1183" i="2"/>
  <c r="M1183" i="2"/>
  <c r="H1184" i="2" s="1"/>
  <c r="X1183" i="2"/>
  <c r="K2129" i="5"/>
  <c r="X2129" i="5"/>
  <c r="Y2129" i="5" s="1"/>
  <c r="V2130" i="5" s="1"/>
  <c r="M2129" i="5"/>
  <c r="H2130" i="5" s="1"/>
  <c r="Y1183" i="2" l="1"/>
  <c r="V1184" i="2" s="1"/>
  <c r="L1184" i="2"/>
  <c r="N1184" i="2"/>
  <c r="J1184" i="2"/>
  <c r="I1184" i="2"/>
  <c r="W2130" i="5"/>
  <c r="Z2130" i="5"/>
  <c r="L2130" i="5"/>
  <c r="I2130" i="5"/>
  <c r="J2130" i="5"/>
  <c r="W1184" i="2" l="1"/>
  <c r="Z1184" i="2"/>
  <c r="K1184" i="2"/>
  <c r="M1184" i="2"/>
  <c r="H1185" i="2" s="1"/>
  <c r="X1184" i="2"/>
  <c r="K2130" i="5"/>
  <c r="X2130" i="5"/>
  <c r="M2130" i="5"/>
  <c r="H2131" i="5" s="1"/>
  <c r="Y2130" i="5"/>
  <c r="V2131" i="5" s="1"/>
  <c r="Y1184" i="2" l="1"/>
  <c r="V1185" i="2" s="1"/>
  <c r="W1185" i="2" s="1"/>
  <c r="L1185" i="2"/>
  <c r="N1185" i="2"/>
  <c r="I1185" i="2"/>
  <c r="J1185" i="2"/>
  <c r="L2131" i="5"/>
  <c r="I2131" i="5"/>
  <c r="J2131" i="5"/>
  <c r="Z2131" i="5"/>
  <c r="W2131" i="5"/>
  <c r="Z1185" i="2" l="1"/>
  <c r="K1185" i="2"/>
  <c r="X1185" i="2"/>
  <c r="M1185" i="2"/>
  <c r="H1186" i="2" s="1"/>
  <c r="K2131" i="5"/>
  <c r="X2131" i="5"/>
  <c r="Y2131" i="5" s="1"/>
  <c r="V2132" i="5" s="1"/>
  <c r="M2131" i="5"/>
  <c r="H2132" i="5" s="1"/>
  <c r="Y1185" i="2" l="1"/>
  <c r="V1186" i="2" s="1"/>
  <c r="L1186" i="2"/>
  <c r="X1186" i="2" s="1"/>
  <c r="N1186" i="2"/>
  <c r="I1186" i="2"/>
  <c r="J1186" i="2"/>
  <c r="W2132" i="5"/>
  <c r="Z2132" i="5"/>
  <c r="L2132" i="5"/>
  <c r="I2132" i="5"/>
  <c r="J2132" i="5"/>
  <c r="Z1186" i="2" l="1"/>
  <c r="W1186" i="2"/>
  <c r="Y1186" i="2" s="1"/>
  <c r="V1187" i="2" s="1"/>
  <c r="W1187" i="2" s="1"/>
  <c r="K1186" i="2"/>
  <c r="M1186" i="2" s="1"/>
  <c r="H1187" i="2" s="1"/>
  <c r="K2132" i="5"/>
  <c r="X2132" i="5"/>
  <c r="M2132" i="5"/>
  <c r="H2133" i="5" s="1"/>
  <c r="Y2132" i="5"/>
  <c r="V2133" i="5" s="1"/>
  <c r="Z1187" i="2" l="1"/>
  <c r="L1187" i="2"/>
  <c r="N1187" i="2"/>
  <c r="J1187" i="2"/>
  <c r="I1187" i="2"/>
  <c r="Z2133" i="5"/>
  <c r="W2133" i="5"/>
  <c r="L2133" i="5"/>
  <c r="I2133" i="5"/>
  <c r="J2133" i="5"/>
  <c r="K1187" i="2" l="1"/>
  <c r="X1187" i="2"/>
  <c r="Y1187" i="2" s="1"/>
  <c r="M1187" i="2"/>
  <c r="H1188" i="2" s="1"/>
  <c r="K2133" i="5"/>
  <c r="X2133" i="5"/>
  <c r="Y2133" i="5" s="1"/>
  <c r="V2134" i="5" s="1"/>
  <c r="M2133" i="5"/>
  <c r="H2134" i="5" s="1"/>
  <c r="V1188" i="2" l="1"/>
  <c r="L1188" i="2"/>
  <c r="X1188" i="2" s="1"/>
  <c r="N1188" i="2"/>
  <c r="I1188" i="2"/>
  <c r="J1188" i="2"/>
  <c r="W2134" i="5"/>
  <c r="Z2134" i="5"/>
  <c r="L2134" i="5"/>
  <c r="I2134" i="5"/>
  <c r="J2134" i="5"/>
  <c r="Z1188" i="2" l="1"/>
  <c r="W1188" i="2"/>
  <c r="K1188" i="2"/>
  <c r="M1188" i="2" s="1"/>
  <c r="H1189" i="2" s="1"/>
  <c r="X2134" i="5"/>
  <c r="K2134" i="5"/>
  <c r="M2134" i="5" s="1"/>
  <c r="H2135" i="5" s="1"/>
  <c r="Y2134" i="5"/>
  <c r="V2135" i="5" s="1"/>
  <c r="Y1188" i="2" l="1"/>
  <c r="V1189" i="2" s="1"/>
  <c r="L1189" i="2"/>
  <c r="N1189" i="2"/>
  <c r="J1189" i="2"/>
  <c r="I1189" i="2"/>
  <c r="L2135" i="5"/>
  <c r="I2135" i="5"/>
  <c r="J2135" i="5"/>
  <c r="Z2135" i="5"/>
  <c r="W2135" i="5"/>
  <c r="W1189" i="2" l="1"/>
  <c r="Z1189" i="2"/>
  <c r="K1189" i="2"/>
  <c r="M1189" i="2"/>
  <c r="H1190" i="2" s="1"/>
  <c r="X1189" i="2"/>
  <c r="K2135" i="5"/>
  <c r="X2135" i="5"/>
  <c r="Y2135" i="5" s="1"/>
  <c r="V2136" i="5" s="1"/>
  <c r="M2135" i="5"/>
  <c r="H2136" i="5" s="1"/>
  <c r="Y1189" i="2" l="1"/>
  <c r="V1190" i="2" s="1"/>
  <c r="L1190" i="2"/>
  <c r="N1190" i="2"/>
  <c r="J1190" i="2"/>
  <c r="I1190" i="2"/>
  <c r="W2136" i="5"/>
  <c r="Z2136" i="5"/>
  <c r="L2136" i="5"/>
  <c r="I2136" i="5"/>
  <c r="J2136" i="5"/>
  <c r="Z1190" i="2" l="1"/>
  <c r="W1190" i="2"/>
  <c r="K1190" i="2"/>
  <c r="M1190" i="2" s="1"/>
  <c r="H1191" i="2" s="1"/>
  <c r="X1190" i="2"/>
  <c r="K2136" i="5"/>
  <c r="X2136" i="5"/>
  <c r="M2136" i="5"/>
  <c r="H2137" i="5" s="1"/>
  <c r="Y2136" i="5"/>
  <c r="V2137" i="5" s="1"/>
  <c r="Y1190" i="2" l="1"/>
  <c r="V1191" i="2" s="1"/>
  <c r="L1191" i="2"/>
  <c r="N1191" i="2"/>
  <c r="J1191" i="2"/>
  <c r="I1191" i="2"/>
  <c r="L2137" i="5"/>
  <c r="J2137" i="5"/>
  <c r="I2137" i="5"/>
  <c r="Z2137" i="5"/>
  <c r="W2137" i="5"/>
  <c r="W1191" i="2" l="1"/>
  <c r="Z1191" i="2"/>
  <c r="K1191" i="2"/>
  <c r="M1191" i="2"/>
  <c r="H1192" i="2" s="1"/>
  <c r="X1191" i="2"/>
  <c r="K2137" i="5"/>
  <c r="X2137" i="5"/>
  <c r="M2137" i="5"/>
  <c r="H2138" i="5" s="1"/>
  <c r="Y2137" i="5"/>
  <c r="V2138" i="5" s="1"/>
  <c r="Y1191" i="2" l="1"/>
  <c r="V1192" i="2" s="1"/>
  <c r="L1192" i="2"/>
  <c r="N1192" i="2"/>
  <c r="J1192" i="2"/>
  <c r="I1192" i="2"/>
  <c r="L2138" i="5"/>
  <c r="I2138" i="5"/>
  <c r="J2138" i="5"/>
  <c r="W2138" i="5"/>
  <c r="Z2138" i="5"/>
  <c r="W1192" i="2" l="1"/>
  <c r="Z1192" i="2"/>
  <c r="K1192" i="2"/>
  <c r="X1192" i="2"/>
  <c r="M1192" i="2"/>
  <c r="H1193" i="2" s="1"/>
  <c r="K2138" i="5"/>
  <c r="X2138" i="5"/>
  <c r="Y2138" i="5" s="1"/>
  <c r="V2139" i="5" s="1"/>
  <c r="M2138" i="5"/>
  <c r="H2139" i="5" s="1"/>
  <c r="Y1192" i="2" l="1"/>
  <c r="V1193" i="2" s="1"/>
  <c r="L1193" i="2"/>
  <c r="N1193" i="2"/>
  <c r="J1193" i="2"/>
  <c r="I1193" i="2"/>
  <c r="Z2139" i="5"/>
  <c r="W2139" i="5"/>
  <c r="L2139" i="5"/>
  <c r="J2139" i="5"/>
  <c r="I2139" i="5"/>
  <c r="W1193" i="2" l="1"/>
  <c r="Z1193" i="2"/>
  <c r="K1193" i="2"/>
  <c r="M1193" i="2"/>
  <c r="H1194" i="2" s="1"/>
  <c r="X1193" i="2"/>
  <c r="K2139" i="5"/>
  <c r="X2139" i="5"/>
  <c r="Y2139" i="5" s="1"/>
  <c r="V2140" i="5" s="1"/>
  <c r="M2139" i="5"/>
  <c r="H2140" i="5" s="1"/>
  <c r="Y1193" i="2" l="1"/>
  <c r="V1194" i="2" s="1"/>
  <c r="N1194" i="2"/>
  <c r="L1194" i="2"/>
  <c r="I1194" i="2"/>
  <c r="J1194" i="2"/>
  <c r="W2140" i="5"/>
  <c r="Z2140" i="5"/>
  <c r="L2140" i="5"/>
  <c r="I2140" i="5"/>
  <c r="J2140" i="5"/>
  <c r="Z1194" i="2" l="1"/>
  <c r="W1194" i="2"/>
  <c r="K1194" i="2"/>
  <c r="M1194" i="2" s="1"/>
  <c r="H1195" i="2" s="1"/>
  <c r="X1194" i="2"/>
  <c r="K2140" i="5"/>
  <c r="X2140" i="5"/>
  <c r="Y2140" i="5" s="1"/>
  <c r="V2141" i="5" s="1"/>
  <c r="M2140" i="5"/>
  <c r="H2141" i="5" s="1"/>
  <c r="Y1194" i="2" l="1"/>
  <c r="V1195" i="2" s="1"/>
  <c r="L1195" i="2"/>
  <c r="N1195" i="2"/>
  <c r="J1195" i="2"/>
  <c r="I1195" i="2"/>
  <c r="Z2141" i="5"/>
  <c r="W2141" i="5"/>
  <c r="L2141" i="5"/>
  <c r="J2141" i="5"/>
  <c r="I2141" i="5"/>
  <c r="W1195" i="2" l="1"/>
  <c r="Z1195" i="2"/>
  <c r="K1195" i="2"/>
  <c r="X1195" i="2"/>
  <c r="M1195" i="2"/>
  <c r="H1196" i="2" s="1"/>
  <c r="K2141" i="5"/>
  <c r="X2141" i="5"/>
  <c r="M2141" i="5"/>
  <c r="H2142" i="5" s="1"/>
  <c r="Y2141" i="5"/>
  <c r="V2142" i="5" s="1"/>
  <c r="Y1195" i="2" l="1"/>
  <c r="V1196" i="2" s="1"/>
  <c r="W1196" i="2" s="1"/>
  <c r="L1196" i="2"/>
  <c r="N1196" i="2"/>
  <c r="I1196" i="2"/>
  <c r="J1196" i="2"/>
  <c r="L2142" i="5"/>
  <c r="J2142" i="5"/>
  <c r="I2142" i="5"/>
  <c r="W2142" i="5"/>
  <c r="Z2142" i="5"/>
  <c r="Z1196" i="2" l="1"/>
  <c r="K1196" i="2"/>
  <c r="X1196" i="2"/>
  <c r="M1196" i="2"/>
  <c r="H1197" i="2" s="1"/>
  <c r="K2142" i="5"/>
  <c r="X2142" i="5"/>
  <c r="Y2142" i="5" s="1"/>
  <c r="V2143" i="5" s="1"/>
  <c r="M2142" i="5"/>
  <c r="H2143" i="5" s="1"/>
  <c r="Y1196" i="2" l="1"/>
  <c r="V1197" i="2" s="1"/>
  <c r="L1197" i="2"/>
  <c r="N1197" i="2"/>
  <c r="J1197" i="2"/>
  <c r="I1197" i="2"/>
  <c r="Z2143" i="5"/>
  <c r="W2143" i="5"/>
  <c r="L2143" i="5"/>
  <c r="J2143" i="5"/>
  <c r="I2143" i="5"/>
  <c r="W1197" i="2" l="1"/>
  <c r="Z1197" i="2"/>
  <c r="K1197" i="2"/>
  <c r="X1197" i="2"/>
  <c r="M1197" i="2"/>
  <c r="H1198" i="2" s="1"/>
  <c r="K2143" i="5"/>
  <c r="X2143" i="5"/>
  <c r="M2143" i="5"/>
  <c r="H2144" i="5" s="1"/>
  <c r="Y2143" i="5"/>
  <c r="V2144" i="5" s="1"/>
  <c r="Y1197" i="2" l="1"/>
  <c r="V1198" i="2" s="1"/>
  <c r="L1198" i="2"/>
  <c r="N1198" i="2"/>
  <c r="J1198" i="2"/>
  <c r="I1198" i="2"/>
  <c r="W2144" i="5"/>
  <c r="Z2144" i="5"/>
  <c r="L2144" i="5"/>
  <c r="I2144" i="5"/>
  <c r="J2144" i="5"/>
  <c r="W1198" i="2" l="1"/>
  <c r="Z1198" i="2"/>
  <c r="K1198" i="2"/>
  <c r="M1198" i="2"/>
  <c r="H1199" i="2" s="1"/>
  <c r="X1198" i="2"/>
  <c r="K2144" i="5"/>
  <c r="X2144" i="5"/>
  <c r="M2144" i="5"/>
  <c r="H2145" i="5" s="1"/>
  <c r="Y2144" i="5"/>
  <c r="V2145" i="5" s="1"/>
  <c r="Y1198" i="2" l="1"/>
  <c r="V1199" i="2" s="1"/>
  <c r="N1199" i="2"/>
  <c r="L1199" i="2"/>
  <c r="I1199" i="2"/>
  <c r="J1199" i="2"/>
  <c r="Z2145" i="5"/>
  <c r="W2145" i="5"/>
  <c r="L2145" i="5"/>
  <c r="I2145" i="5"/>
  <c r="J2145" i="5"/>
  <c r="W1199" i="2" l="1"/>
  <c r="Z1199" i="2"/>
  <c r="X1199" i="2"/>
  <c r="K1199" i="2"/>
  <c r="M1199" i="2" s="1"/>
  <c r="H1200" i="2" s="1"/>
  <c r="K2145" i="5"/>
  <c r="X2145" i="5"/>
  <c r="Y2145" i="5" s="1"/>
  <c r="V2146" i="5" s="1"/>
  <c r="M2145" i="5"/>
  <c r="H2146" i="5" s="1"/>
  <c r="Y1199" i="2" l="1"/>
  <c r="V1200" i="2" s="1"/>
  <c r="L1200" i="2"/>
  <c r="N1200" i="2"/>
  <c r="I1200" i="2"/>
  <c r="J1200" i="2"/>
  <c r="W2146" i="5"/>
  <c r="Z2146" i="5"/>
  <c r="L2146" i="5"/>
  <c r="I2146" i="5"/>
  <c r="J2146" i="5"/>
  <c r="W1200" i="2" l="1"/>
  <c r="Z1200" i="2"/>
  <c r="K1200" i="2"/>
  <c r="X1200" i="2"/>
  <c r="M1200" i="2"/>
  <c r="H1201" i="2" s="1"/>
  <c r="X2146" i="5"/>
  <c r="K2146" i="5"/>
  <c r="M2146" i="5" s="1"/>
  <c r="H2147" i="5" s="1"/>
  <c r="Y2146" i="5"/>
  <c r="V2147" i="5" s="1"/>
  <c r="Y1200" i="2" l="1"/>
  <c r="V1201" i="2" s="1"/>
  <c r="L1201" i="2"/>
  <c r="N1201" i="2"/>
  <c r="J1201" i="2"/>
  <c r="I1201" i="2"/>
  <c r="L2147" i="5"/>
  <c r="J2147" i="5"/>
  <c r="I2147" i="5"/>
  <c r="Z2147" i="5"/>
  <c r="W2147" i="5"/>
  <c r="W1201" i="2" l="1"/>
  <c r="Z1201" i="2"/>
  <c r="K1201" i="2"/>
  <c r="M1201" i="2"/>
  <c r="H1202" i="2" s="1"/>
  <c r="X1201" i="2"/>
  <c r="K2147" i="5"/>
  <c r="X2147" i="5"/>
  <c r="Y2147" i="5" s="1"/>
  <c r="V2148" i="5" s="1"/>
  <c r="M2147" i="5"/>
  <c r="H2148" i="5" s="1"/>
  <c r="Y1201" i="2" l="1"/>
  <c r="V1202" i="2" s="1"/>
  <c r="W1202" i="2" s="1"/>
  <c r="L1202" i="2"/>
  <c r="N1202" i="2"/>
  <c r="I1202" i="2"/>
  <c r="J1202" i="2"/>
  <c r="W2148" i="5"/>
  <c r="Z2148" i="5"/>
  <c r="L2148" i="5"/>
  <c r="I2148" i="5"/>
  <c r="J2148" i="5"/>
  <c r="Z1202" i="2" l="1"/>
  <c r="K1202" i="2"/>
  <c r="X1202" i="2"/>
  <c r="M1202" i="2"/>
  <c r="H1203" i="2" s="1"/>
  <c r="X2148" i="5"/>
  <c r="K2148" i="5"/>
  <c r="M2148" i="5" s="1"/>
  <c r="H2149" i="5" s="1"/>
  <c r="Y2148" i="5"/>
  <c r="V2149" i="5" s="1"/>
  <c r="Y1202" i="2" l="1"/>
  <c r="V1203" i="2" s="1"/>
  <c r="L1203" i="2"/>
  <c r="N1203" i="2"/>
  <c r="J1203" i="2"/>
  <c r="I1203" i="2"/>
  <c r="L2149" i="5"/>
  <c r="I2149" i="5"/>
  <c r="J2149" i="5"/>
  <c r="Z2149" i="5"/>
  <c r="W2149" i="5"/>
  <c r="Z1203" i="2" l="1"/>
  <c r="W1203" i="2"/>
  <c r="K1203" i="2"/>
  <c r="X1203" i="2"/>
  <c r="M1203" i="2"/>
  <c r="H1204" i="2" s="1"/>
  <c r="K2149" i="5"/>
  <c r="X2149" i="5"/>
  <c r="Y2149" i="5" s="1"/>
  <c r="V2150" i="5" s="1"/>
  <c r="M2149" i="5"/>
  <c r="H2150" i="5" s="1"/>
  <c r="Y1203" i="2" l="1"/>
  <c r="V1204" i="2" s="1"/>
  <c r="L1204" i="2"/>
  <c r="X1204" i="2" s="1"/>
  <c r="N1204" i="2"/>
  <c r="J1204" i="2"/>
  <c r="I1204" i="2"/>
  <c r="W2150" i="5"/>
  <c r="Z2150" i="5"/>
  <c r="L2150" i="5"/>
  <c r="I2150" i="5"/>
  <c r="J2150" i="5"/>
  <c r="W1204" i="2" l="1"/>
  <c r="Z1204" i="2"/>
  <c r="K1204" i="2"/>
  <c r="M1204" i="2" s="1"/>
  <c r="H1205" i="2" s="1"/>
  <c r="K2150" i="5"/>
  <c r="X2150" i="5"/>
  <c r="M2150" i="5"/>
  <c r="H2151" i="5" s="1"/>
  <c r="Y2150" i="5"/>
  <c r="V2151" i="5" s="1"/>
  <c r="Y1204" i="2" l="1"/>
  <c r="V1205" i="2" s="1"/>
  <c r="L1205" i="2"/>
  <c r="N1205" i="2"/>
  <c r="J1205" i="2"/>
  <c r="I1205" i="2"/>
  <c r="Z2151" i="5"/>
  <c r="W2151" i="5"/>
  <c r="L2151" i="5"/>
  <c r="I2151" i="5"/>
  <c r="J2151" i="5"/>
  <c r="Z1205" i="2" l="1"/>
  <c r="W1205" i="2"/>
  <c r="K1205" i="2"/>
  <c r="M1205" i="2"/>
  <c r="H1206" i="2" s="1"/>
  <c r="X1205" i="2"/>
  <c r="K2151" i="5"/>
  <c r="X2151" i="5"/>
  <c r="Y2151" i="5" s="1"/>
  <c r="V2152" i="5" s="1"/>
  <c r="M2151" i="5"/>
  <c r="H2152" i="5" s="1"/>
  <c r="Y1205" i="2" l="1"/>
  <c r="V1206" i="2" s="1"/>
  <c r="L1206" i="2"/>
  <c r="N1206" i="2"/>
  <c r="I1206" i="2"/>
  <c r="J1206" i="2"/>
  <c r="Z2152" i="5"/>
  <c r="W2152" i="5"/>
  <c r="L2152" i="5"/>
  <c r="I2152" i="5"/>
  <c r="J2152" i="5"/>
  <c r="Z1206" i="2" l="1"/>
  <c r="W1206" i="2"/>
  <c r="K1206" i="2"/>
  <c r="M1206" i="2"/>
  <c r="H1207" i="2" s="1"/>
  <c r="X1206" i="2"/>
  <c r="K2152" i="5"/>
  <c r="X2152" i="5"/>
  <c r="Y2152" i="5" s="1"/>
  <c r="V2153" i="5" s="1"/>
  <c r="M2152" i="5"/>
  <c r="H2153" i="5" s="1"/>
  <c r="Y1206" i="2" l="1"/>
  <c r="V1207" i="2" s="1"/>
  <c r="L1207" i="2"/>
  <c r="N1207" i="2"/>
  <c r="J1207" i="2"/>
  <c r="I1207" i="2"/>
  <c r="Z2153" i="5"/>
  <c r="W2153" i="5"/>
  <c r="L2153" i="5"/>
  <c r="I2153" i="5"/>
  <c r="J2153" i="5"/>
  <c r="Z1207" i="2" l="1"/>
  <c r="W1207" i="2"/>
  <c r="K1207" i="2"/>
  <c r="M1207" i="2"/>
  <c r="H1208" i="2" s="1"/>
  <c r="X1207" i="2"/>
  <c r="K2153" i="5"/>
  <c r="X2153" i="5"/>
  <c r="Y2153" i="5" s="1"/>
  <c r="V2154" i="5" s="1"/>
  <c r="M2153" i="5"/>
  <c r="H2154" i="5" s="1"/>
  <c r="Y1207" i="2" l="1"/>
  <c r="V1208" i="2" s="1"/>
  <c r="L1208" i="2"/>
  <c r="X1208" i="2" s="1"/>
  <c r="N1208" i="2"/>
  <c r="J1208" i="2"/>
  <c r="I1208" i="2"/>
  <c r="Z2154" i="5"/>
  <c r="W2154" i="5"/>
  <c r="L2154" i="5"/>
  <c r="I2154" i="5"/>
  <c r="J2154" i="5"/>
  <c r="W1208" i="2" l="1"/>
  <c r="Y1208" i="2" s="1"/>
  <c r="V1209" i="2" s="1"/>
  <c r="Z1208" i="2"/>
  <c r="K1208" i="2"/>
  <c r="M1208" i="2" s="1"/>
  <c r="H1209" i="2" s="1"/>
  <c r="L1209" i="2" s="1"/>
  <c r="N1209" i="2"/>
  <c r="J1209" i="2"/>
  <c r="I1209" i="2"/>
  <c r="K2154" i="5"/>
  <c r="X2154" i="5"/>
  <c r="M2154" i="5"/>
  <c r="H2155" i="5" s="1"/>
  <c r="Y2154" i="5"/>
  <c r="V2155" i="5" s="1"/>
  <c r="K1209" i="2" l="1"/>
  <c r="W1209" i="2"/>
  <c r="Z1209" i="2"/>
  <c r="X1209" i="2"/>
  <c r="M1209" i="2"/>
  <c r="H1210" i="2" s="1"/>
  <c r="W2155" i="5"/>
  <c r="Z2155" i="5"/>
  <c r="L2155" i="5"/>
  <c r="J2155" i="5"/>
  <c r="I2155" i="5"/>
  <c r="Y1209" i="2" l="1"/>
  <c r="V1210" i="2" s="1"/>
  <c r="L1210" i="2"/>
  <c r="N1210" i="2"/>
  <c r="I1210" i="2"/>
  <c r="J1210" i="2"/>
  <c r="X2155" i="5"/>
  <c r="K2155" i="5"/>
  <c r="M2155" i="5" s="1"/>
  <c r="H2156" i="5" s="1"/>
  <c r="Y2155" i="5"/>
  <c r="V2156" i="5" s="1"/>
  <c r="Z1210" i="2" l="1"/>
  <c r="W1210" i="2"/>
  <c r="K1210" i="2"/>
  <c r="M1210" i="2"/>
  <c r="H1211" i="2" s="1"/>
  <c r="X1210" i="2"/>
  <c r="L2156" i="5"/>
  <c r="I2156" i="5"/>
  <c r="J2156" i="5"/>
  <c r="Z2156" i="5"/>
  <c r="W2156" i="5"/>
  <c r="Y1210" i="2" l="1"/>
  <c r="V1211" i="2" s="1"/>
  <c r="W1211" i="2" s="1"/>
  <c r="L1211" i="2"/>
  <c r="N1211" i="2"/>
  <c r="I1211" i="2"/>
  <c r="J1211" i="2"/>
  <c r="K2156" i="5"/>
  <c r="X2156" i="5"/>
  <c r="Y2156" i="5" s="1"/>
  <c r="V2157" i="5" s="1"/>
  <c r="M2156" i="5"/>
  <c r="H2157" i="5" s="1"/>
  <c r="Z1211" i="2" l="1"/>
  <c r="K1211" i="2"/>
  <c r="M1211" i="2"/>
  <c r="H1212" i="2" s="1"/>
  <c r="X1211" i="2"/>
  <c r="Y1211" i="2" s="1"/>
  <c r="W2157" i="5"/>
  <c r="Z2157" i="5"/>
  <c r="L2157" i="5"/>
  <c r="I2157" i="5"/>
  <c r="J2157" i="5"/>
  <c r="V1212" i="2" l="1"/>
  <c r="L1212" i="2"/>
  <c r="N1212" i="2"/>
  <c r="I1212" i="2"/>
  <c r="J1212" i="2"/>
  <c r="X2157" i="5"/>
  <c r="K2157" i="5"/>
  <c r="M2157" i="5" s="1"/>
  <c r="H2158" i="5" s="1"/>
  <c r="Y2157" i="5"/>
  <c r="V2158" i="5" s="1"/>
  <c r="Z1212" i="2" l="1"/>
  <c r="W1212" i="2"/>
  <c r="K1212" i="2"/>
  <c r="M1212" i="2"/>
  <c r="H1213" i="2" s="1"/>
  <c r="X1212" i="2"/>
  <c r="L2158" i="5"/>
  <c r="I2158" i="5"/>
  <c r="J2158" i="5"/>
  <c r="Z2158" i="5"/>
  <c r="W2158" i="5"/>
  <c r="Y1212" i="2" l="1"/>
  <c r="V1213" i="2" s="1"/>
  <c r="Z1213" i="2" s="1"/>
  <c r="L1213" i="2"/>
  <c r="N1213" i="2"/>
  <c r="I1213" i="2"/>
  <c r="J1213" i="2"/>
  <c r="K2158" i="5"/>
  <c r="X2158" i="5"/>
  <c r="Y2158" i="5" s="1"/>
  <c r="V2159" i="5" s="1"/>
  <c r="M2158" i="5"/>
  <c r="H2159" i="5" s="1"/>
  <c r="W1213" i="2" l="1"/>
  <c r="K1213" i="2"/>
  <c r="X1213" i="2"/>
  <c r="M1213" i="2"/>
  <c r="H1214" i="2" s="1"/>
  <c r="W2159" i="5"/>
  <c r="Z2159" i="5"/>
  <c r="L2159" i="5"/>
  <c r="I2159" i="5"/>
  <c r="J2159" i="5"/>
  <c r="Y1213" i="2" l="1"/>
  <c r="V1214" i="2" s="1"/>
  <c r="W1214" i="2" s="1"/>
  <c r="L1214" i="2"/>
  <c r="N1214" i="2"/>
  <c r="I1214" i="2"/>
  <c r="J1214" i="2"/>
  <c r="X2159" i="5"/>
  <c r="K2159" i="5"/>
  <c r="M2159" i="5" s="1"/>
  <c r="H2160" i="5" s="1"/>
  <c r="Y2159" i="5"/>
  <c r="V2160" i="5" s="1"/>
  <c r="Z1214" i="2" l="1"/>
  <c r="K1214" i="2"/>
  <c r="X1214" i="2"/>
  <c r="M1214" i="2"/>
  <c r="H1215" i="2" s="1"/>
  <c r="L2160" i="5"/>
  <c r="J2160" i="5"/>
  <c r="I2160" i="5"/>
  <c r="Z2160" i="5"/>
  <c r="W2160" i="5"/>
  <c r="Y1214" i="2" l="1"/>
  <c r="V1215" i="2" s="1"/>
  <c r="L1215" i="2"/>
  <c r="N1215" i="2"/>
  <c r="I1215" i="2"/>
  <c r="J1215" i="2"/>
  <c r="K2160" i="5"/>
  <c r="X2160" i="5"/>
  <c r="Y2160" i="5" s="1"/>
  <c r="V2161" i="5" s="1"/>
  <c r="M2160" i="5"/>
  <c r="H2161" i="5" s="1"/>
  <c r="Z1215" i="2" l="1"/>
  <c r="W1215" i="2"/>
  <c r="Y1215" i="2" s="1"/>
  <c r="X1215" i="2"/>
  <c r="K1215" i="2"/>
  <c r="M1215" i="2" s="1"/>
  <c r="H1216" i="2" s="1"/>
  <c r="L2161" i="5"/>
  <c r="J2161" i="5"/>
  <c r="I2161" i="5"/>
  <c r="K2161" i="5" s="1"/>
  <c r="W2161" i="5"/>
  <c r="Z2161" i="5"/>
  <c r="V1216" i="2" l="1"/>
  <c r="N1216" i="2"/>
  <c r="L1216" i="2"/>
  <c r="I1216" i="2"/>
  <c r="J1216" i="2"/>
  <c r="W1216" i="2"/>
  <c r="Z1216" i="2"/>
  <c r="X2161" i="5"/>
  <c r="Y2161" i="5" s="1"/>
  <c r="V2162" i="5" s="1"/>
  <c r="M2161" i="5"/>
  <c r="H2162" i="5" s="1"/>
  <c r="K1216" i="2" l="1"/>
  <c r="X1216" i="2"/>
  <c r="Y1216" i="2" s="1"/>
  <c r="M1216" i="2"/>
  <c r="H1217" i="2" s="1"/>
  <c r="Z2162" i="5"/>
  <c r="W2162" i="5"/>
  <c r="L2162" i="5"/>
  <c r="I2162" i="5"/>
  <c r="J2162" i="5"/>
  <c r="V1217" i="2" l="1"/>
  <c r="L1217" i="2"/>
  <c r="N1217" i="2"/>
  <c r="J1217" i="2"/>
  <c r="I1217" i="2"/>
  <c r="K2162" i="5"/>
  <c r="X2162" i="5"/>
  <c r="M2162" i="5"/>
  <c r="H2163" i="5" s="1"/>
  <c r="Y2162" i="5"/>
  <c r="V2163" i="5" s="1"/>
  <c r="Z1217" i="2" l="1"/>
  <c r="W1217" i="2"/>
  <c r="Y1217" i="2" s="1"/>
  <c r="X1217" i="2"/>
  <c r="K1217" i="2"/>
  <c r="M1217" i="2" s="1"/>
  <c r="H1218" i="2" s="1"/>
  <c r="L2163" i="5"/>
  <c r="I2163" i="5"/>
  <c r="J2163" i="5"/>
  <c r="W2163" i="5"/>
  <c r="Z2163" i="5"/>
  <c r="V1218" i="2" l="1"/>
  <c r="W1218" i="2" s="1"/>
  <c r="L1218" i="2"/>
  <c r="N1218" i="2"/>
  <c r="I1218" i="2"/>
  <c r="J1218" i="2"/>
  <c r="K2163" i="5"/>
  <c r="X2163" i="5"/>
  <c r="Y2163" i="5" s="1"/>
  <c r="V2164" i="5" s="1"/>
  <c r="M2163" i="5"/>
  <c r="H2164" i="5" s="1"/>
  <c r="Z1218" i="2" l="1"/>
  <c r="K1218" i="2"/>
  <c r="X1218" i="2"/>
  <c r="Y1218" i="2" s="1"/>
  <c r="M1218" i="2"/>
  <c r="H1219" i="2" s="1"/>
  <c r="Z2164" i="5"/>
  <c r="W2164" i="5"/>
  <c r="L2164" i="5"/>
  <c r="I2164" i="5"/>
  <c r="J2164" i="5"/>
  <c r="V1219" i="2" l="1"/>
  <c r="N1219" i="2"/>
  <c r="L1219" i="2"/>
  <c r="X1219" i="2" s="1"/>
  <c r="J1219" i="2"/>
  <c r="I1219" i="2"/>
  <c r="K1219" i="2" s="1"/>
  <c r="M1219" i="2" s="1"/>
  <c r="H1220" i="2" s="1"/>
  <c r="K2164" i="5"/>
  <c r="X2164" i="5"/>
  <c r="M2164" i="5"/>
  <c r="H2165" i="5" s="1"/>
  <c r="Y2164" i="5"/>
  <c r="V2165" i="5" s="1"/>
  <c r="Z1219" i="2" l="1"/>
  <c r="W1219" i="2"/>
  <c r="L1220" i="2"/>
  <c r="N1220" i="2"/>
  <c r="I1220" i="2"/>
  <c r="J1220" i="2"/>
  <c r="W2165" i="5"/>
  <c r="Z2165" i="5"/>
  <c r="L2165" i="5"/>
  <c r="I2165" i="5"/>
  <c r="J2165" i="5"/>
  <c r="Y1219" i="2" l="1"/>
  <c r="V1220" i="2" s="1"/>
  <c r="K1220" i="2"/>
  <c r="M1220" i="2" s="1"/>
  <c r="H1221" i="2" s="1"/>
  <c r="X1220" i="2"/>
  <c r="X2165" i="5"/>
  <c r="K2165" i="5"/>
  <c r="M2165" i="5" s="1"/>
  <c r="H2166" i="5" s="1"/>
  <c r="Y2165" i="5"/>
  <c r="V2166" i="5" s="1"/>
  <c r="W1220" i="2" l="1"/>
  <c r="Y1220" i="2" s="1"/>
  <c r="V1221" i="2" s="1"/>
  <c r="Z1220" i="2"/>
  <c r="L1221" i="2"/>
  <c r="N1221" i="2"/>
  <c r="I1221" i="2"/>
  <c r="J1221" i="2"/>
  <c r="L2166" i="5"/>
  <c r="J2166" i="5"/>
  <c r="I2166" i="5"/>
  <c r="Z2166" i="5"/>
  <c r="W2166" i="5"/>
  <c r="Z1221" i="2" l="1"/>
  <c r="W1221" i="2"/>
  <c r="K1221" i="2"/>
  <c r="X1221" i="2"/>
  <c r="M1221" i="2"/>
  <c r="H1222" i="2" s="1"/>
  <c r="K2166" i="5"/>
  <c r="X2166" i="5"/>
  <c r="Y2166" i="5" s="1"/>
  <c r="V2167" i="5" s="1"/>
  <c r="M2166" i="5"/>
  <c r="H2167" i="5" s="1"/>
  <c r="Y1221" i="2" l="1"/>
  <c r="V1222" i="2" s="1"/>
  <c r="L1222" i="2"/>
  <c r="N1222" i="2"/>
  <c r="J1222" i="2"/>
  <c r="I1222" i="2"/>
  <c r="W2167" i="5"/>
  <c r="Z2167" i="5"/>
  <c r="L2167" i="5"/>
  <c r="J2167" i="5"/>
  <c r="I2167" i="5"/>
  <c r="W1222" i="2" l="1"/>
  <c r="Z1222" i="2"/>
  <c r="K1222" i="2"/>
  <c r="X1222" i="2"/>
  <c r="M1222" i="2"/>
  <c r="H1223" i="2" s="1"/>
  <c r="K2167" i="5"/>
  <c r="X2167" i="5"/>
  <c r="M2167" i="5"/>
  <c r="H2168" i="5" s="1"/>
  <c r="Y2167" i="5"/>
  <c r="V2168" i="5" s="1"/>
  <c r="Y1222" i="2" l="1"/>
  <c r="V1223" i="2" s="1"/>
  <c r="L1223" i="2"/>
  <c r="X1223" i="2" s="1"/>
  <c r="N1223" i="2"/>
  <c r="I1223" i="2"/>
  <c r="J1223" i="2"/>
  <c r="L2168" i="5"/>
  <c r="I2168" i="5"/>
  <c r="J2168" i="5"/>
  <c r="Z2168" i="5"/>
  <c r="W2168" i="5"/>
  <c r="Z1223" i="2" l="1"/>
  <c r="W1223" i="2"/>
  <c r="K1223" i="2"/>
  <c r="M1223" i="2" s="1"/>
  <c r="H1224" i="2" s="1"/>
  <c r="X2168" i="5"/>
  <c r="Y2168" i="5" s="1"/>
  <c r="V2169" i="5" s="1"/>
  <c r="K2168" i="5"/>
  <c r="M2168" i="5" s="1"/>
  <c r="H2169" i="5" s="1"/>
  <c r="Y1223" i="2" l="1"/>
  <c r="V1224" i="2" s="1"/>
  <c r="L1224" i="2"/>
  <c r="N1224" i="2"/>
  <c r="I1224" i="2"/>
  <c r="J1224" i="2"/>
  <c r="L2169" i="5"/>
  <c r="I2169" i="5"/>
  <c r="J2169" i="5"/>
  <c r="W2169" i="5"/>
  <c r="Z2169" i="5"/>
  <c r="W1224" i="2" l="1"/>
  <c r="Z1224" i="2"/>
  <c r="X1224" i="2"/>
  <c r="K1224" i="2"/>
  <c r="M1224" i="2" s="1"/>
  <c r="H1225" i="2" s="1"/>
  <c r="X2169" i="5"/>
  <c r="Y2169" i="5" s="1"/>
  <c r="V2170" i="5" s="1"/>
  <c r="K2169" i="5"/>
  <c r="M2169" i="5" s="1"/>
  <c r="H2170" i="5" s="1"/>
  <c r="Y1224" i="2" l="1"/>
  <c r="V1225" i="2" s="1"/>
  <c r="L1225" i="2"/>
  <c r="N1225" i="2"/>
  <c r="J1225" i="2"/>
  <c r="I1225" i="2"/>
  <c r="L2170" i="5"/>
  <c r="J2170" i="5"/>
  <c r="I2170" i="5"/>
  <c r="K2170" i="5" s="1"/>
  <c r="Z2170" i="5"/>
  <c r="W2170" i="5"/>
  <c r="Z1225" i="2" l="1"/>
  <c r="W1225" i="2"/>
  <c r="K1225" i="2"/>
  <c r="M1225" i="2"/>
  <c r="H1226" i="2" s="1"/>
  <c r="X1225" i="2"/>
  <c r="X2170" i="5"/>
  <c r="Y2170" i="5" s="1"/>
  <c r="V2171" i="5" s="1"/>
  <c r="M2170" i="5"/>
  <c r="H2171" i="5" s="1"/>
  <c r="Y1225" i="2" l="1"/>
  <c r="V1226" i="2" s="1"/>
  <c r="L1226" i="2"/>
  <c r="N1226" i="2"/>
  <c r="I1226" i="2"/>
  <c r="J1226" i="2"/>
  <c r="W2171" i="5"/>
  <c r="Z2171" i="5"/>
  <c r="L2171" i="5"/>
  <c r="J2171" i="5"/>
  <c r="I2171" i="5"/>
  <c r="Z1226" i="2" l="1"/>
  <c r="W1226" i="2"/>
  <c r="K1226" i="2"/>
  <c r="M1226" i="2" s="1"/>
  <c r="H1227" i="2" s="1"/>
  <c r="X1226" i="2"/>
  <c r="K2171" i="5"/>
  <c r="X2171" i="5"/>
  <c r="M2171" i="5"/>
  <c r="H2172" i="5" s="1"/>
  <c r="Y2171" i="5"/>
  <c r="V2172" i="5" s="1"/>
  <c r="Y1226" i="2" l="1"/>
  <c r="V1227" i="2" s="1"/>
  <c r="L1227" i="2"/>
  <c r="X1227" i="2" s="1"/>
  <c r="N1227" i="2"/>
  <c r="J1227" i="2"/>
  <c r="I1227" i="2"/>
  <c r="L2172" i="5"/>
  <c r="I2172" i="5"/>
  <c r="J2172" i="5"/>
  <c r="Z2172" i="5"/>
  <c r="W2172" i="5"/>
  <c r="Z1227" i="2" l="1"/>
  <c r="W1227" i="2"/>
  <c r="K1227" i="2"/>
  <c r="M1227" i="2" s="1"/>
  <c r="H1228" i="2" s="1"/>
  <c r="K2172" i="5"/>
  <c r="X2172" i="5"/>
  <c r="Y2172" i="5" s="1"/>
  <c r="V2173" i="5" s="1"/>
  <c r="M2172" i="5"/>
  <c r="H2173" i="5" s="1"/>
  <c r="Y1227" i="2" l="1"/>
  <c r="V1228" i="2" s="1"/>
  <c r="L1228" i="2"/>
  <c r="N1228" i="2"/>
  <c r="I1228" i="2"/>
  <c r="J1228" i="2"/>
  <c r="W2173" i="5"/>
  <c r="Z2173" i="5"/>
  <c r="L2173" i="5"/>
  <c r="J2173" i="5"/>
  <c r="I2173" i="5"/>
  <c r="W1228" i="2" l="1"/>
  <c r="Z1228" i="2"/>
  <c r="K1228" i="2"/>
  <c r="X1228" i="2"/>
  <c r="M1228" i="2"/>
  <c r="H1229" i="2" s="1"/>
  <c r="K2173" i="5"/>
  <c r="X2173" i="5"/>
  <c r="M2173" i="5"/>
  <c r="H2174" i="5" s="1"/>
  <c r="Y2173" i="5"/>
  <c r="V2174" i="5" s="1"/>
  <c r="Y1228" i="2" l="1"/>
  <c r="V1229" i="2" s="1"/>
  <c r="L1229" i="2"/>
  <c r="N1229" i="2"/>
  <c r="I1229" i="2"/>
  <c r="J1229" i="2"/>
  <c r="Z2174" i="5"/>
  <c r="W2174" i="5"/>
  <c r="L2174" i="5"/>
  <c r="I2174" i="5"/>
  <c r="J2174" i="5"/>
  <c r="W1229" i="2" l="1"/>
  <c r="Z1229" i="2"/>
  <c r="K1229" i="2"/>
  <c r="M1229" i="2" s="1"/>
  <c r="H1230" i="2" s="1"/>
  <c r="X1229" i="2"/>
  <c r="K2174" i="5"/>
  <c r="X2174" i="5"/>
  <c r="M2174" i="5"/>
  <c r="H2175" i="5" s="1"/>
  <c r="Y2174" i="5"/>
  <c r="V2175" i="5" s="1"/>
  <c r="Y1229" i="2" l="1"/>
  <c r="V1230" i="2" s="1"/>
  <c r="L1230" i="2"/>
  <c r="N1230" i="2"/>
  <c r="J1230" i="2"/>
  <c r="I1230" i="2"/>
  <c r="L2175" i="5"/>
  <c r="J2175" i="5"/>
  <c r="I2175" i="5"/>
  <c r="W2175" i="5"/>
  <c r="Z2175" i="5"/>
  <c r="Z1230" i="2" l="1"/>
  <c r="W1230" i="2"/>
  <c r="K1230" i="2"/>
  <c r="X1230" i="2"/>
  <c r="M1230" i="2"/>
  <c r="H1231" i="2" s="1"/>
  <c r="K2175" i="5"/>
  <c r="X2175" i="5"/>
  <c r="Y2175" i="5" s="1"/>
  <c r="V2176" i="5" s="1"/>
  <c r="M2175" i="5"/>
  <c r="H2176" i="5" s="1"/>
  <c r="Y1230" i="2" l="1"/>
  <c r="V1231" i="2" s="1"/>
  <c r="L1231" i="2"/>
  <c r="N1231" i="2"/>
  <c r="I1231" i="2"/>
  <c r="J1231" i="2"/>
  <c r="Z2176" i="5"/>
  <c r="W2176" i="5"/>
  <c r="L2176" i="5"/>
  <c r="I2176" i="5"/>
  <c r="J2176" i="5"/>
  <c r="W1231" i="2" l="1"/>
  <c r="Z1231" i="2"/>
  <c r="X1231" i="2"/>
  <c r="K1231" i="2"/>
  <c r="M1231" i="2" s="1"/>
  <c r="H1232" i="2" s="1"/>
  <c r="X2176" i="5"/>
  <c r="K2176" i="5"/>
  <c r="M2176" i="5" s="1"/>
  <c r="H2177" i="5" s="1"/>
  <c r="Y2176" i="5"/>
  <c r="V2177" i="5" s="1"/>
  <c r="Y1231" i="2" l="1"/>
  <c r="V1232" i="2" s="1"/>
  <c r="L1232" i="2"/>
  <c r="N1232" i="2"/>
  <c r="J1232" i="2"/>
  <c r="I1232" i="2"/>
  <c r="L2177" i="5"/>
  <c r="J2177" i="5"/>
  <c r="I2177" i="5"/>
  <c r="W2177" i="5"/>
  <c r="Z2177" i="5"/>
  <c r="W1232" i="2" l="1"/>
  <c r="Z1232" i="2"/>
  <c r="K1232" i="2"/>
  <c r="X1232" i="2"/>
  <c r="M1232" i="2"/>
  <c r="H1233" i="2" s="1"/>
  <c r="K2177" i="5"/>
  <c r="X2177" i="5"/>
  <c r="Y2177" i="5" s="1"/>
  <c r="V2178" i="5" s="1"/>
  <c r="M2177" i="5"/>
  <c r="H2178" i="5" s="1"/>
  <c r="Y1232" i="2" l="1"/>
  <c r="V1233" i="2" s="1"/>
  <c r="N1233" i="2"/>
  <c r="L1233" i="2"/>
  <c r="J1233" i="2"/>
  <c r="I1233" i="2"/>
  <c r="Z2178" i="5"/>
  <c r="W2178" i="5"/>
  <c r="L2178" i="5"/>
  <c r="I2178" i="5"/>
  <c r="J2178" i="5"/>
  <c r="Z1233" i="2" l="1"/>
  <c r="W1233" i="2"/>
  <c r="K1233" i="2"/>
  <c r="M1233" i="2"/>
  <c r="H1234" i="2" s="1"/>
  <c r="X1233" i="2"/>
  <c r="X2178" i="5"/>
  <c r="K2178" i="5"/>
  <c r="M2178" i="5" s="1"/>
  <c r="H2179" i="5" s="1"/>
  <c r="Y2178" i="5"/>
  <c r="V2179" i="5" s="1"/>
  <c r="Y1233" i="2" l="1"/>
  <c r="V1234" i="2" s="1"/>
  <c r="L1234" i="2"/>
  <c r="N1234" i="2"/>
  <c r="I1234" i="2"/>
  <c r="J1234" i="2"/>
  <c r="L2179" i="5"/>
  <c r="I2179" i="5"/>
  <c r="J2179" i="5"/>
  <c r="W2179" i="5"/>
  <c r="Z2179" i="5"/>
  <c r="W1234" i="2" l="1"/>
  <c r="Z1234" i="2"/>
  <c r="K1234" i="2"/>
  <c r="M1234" i="2"/>
  <c r="H1235" i="2" s="1"/>
  <c r="X1234" i="2"/>
  <c r="K2179" i="5"/>
  <c r="X2179" i="5"/>
  <c r="Y2179" i="5" s="1"/>
  <c r="V2180" i="5" s="1"/>
  <c r="M2179" i="5"/>
  <c r="H2180" i="5" s="1"/>
  <c r="Y1234" i="2" l="1"/>
  <c r="V1235" i="2" s="1"/>
  <c r="N1235" i="2"/>
  <c r="L1235" i="2"/>
  <c r="X1235" i="2" s="1"/>
  <c r="I1235" i="2"/>
  <c r="J1235" i="2"/>
  <c r="Z2180" i="5"/>
  <c r="W2180" i="5"/>
  <c r="L2180" i="5"/>
  <c r="I2180" i="5"/>
  <c r="J2180" i="5"/>
  <c r="Z1235" i="2" l="1"/>
  <c r="W1235" i="2"/>
  <c r="K1235" i="2"/>
  <c r="M1235" i="2" s="1"/>
  <c r="H1236" i="2" s="1"/>
  <c r="X2180" i="5"/>
  <c r="K2180" i="5"/>
  <c r="M2180" i="5" s="1"/>
  <c r="H2181" i="5" s="1"/>
  <c r="Y2180" i="5"/>
  <c r="V2181" i="5" s="1"/>
  <c r="Y1235" i="2" l="1"/>
  <c r="V1236" i="2" s="1"/>
  <c r="N1236" i="2"/>
  <c r="L1236" i="2"/>
  <c r="J1236" i="2"/>
  <c r="I1236" i="2"/>
  <c r="L2181" i="5"/>
  <c r="I2181" i="5"/>
  <c r="J2181" i="5"/>
  <c r="W2181" i="5"/>
  <c r="Z2181" i="5"/>
  <c r="W1236" i="2" l="1"/>
  <c r="Z1236" i="2"/>
  <c r="K1236" i="2"/>
  <c r="X1236" i="2"/>
  <c r="M1236" i="2"/>
  <c r="H1237" i="2" s="1"/>
  <c r="X2181" i="5"/>
  <c r="Y2181" i="5" s="1"/>
  <c r="V2182" i="5" s="1"/>
  <c r="K2181" i="5"/>
  <c r="M2181" i="5" s="1"/>
  <c r="H2182" i="5" s="1"/>
  <c r="Y1236" i="2" l="1"/>
  <c r="V1237" i="2" s="1"/>
  <c r="L1237" i="2"/>
  <c r="N1237" i="2"/>
  <c r="I1237" i="2"/>
  <c r="J1237" i="2"/>
  <c r="L2182" i="5"/>
  <c r="I2182" i="5"/>
  <c r="J2182" i="5"/>
  <c r="Z2182" i="5"/>
  <c r="W2182" i="5"/>
  <c r="W1237" i="2" l="1"/>
  <c r="Z1237" i="2"/>
  <c r="K1237" i="2"/>
  <c r="M1237" i="2"/>
  <c r="H1238" i="2" s="1"/>
  <c r="X1237" i="2"/>
  <c r="K2182" i="5"/>
  <c r="X2182" i="5"/>
  <c r="Y2182" i="5" s="1"/>
  <c r="V2183" i="5" s="1"/>
  <c r="M2182" i="5"/>
  <c r="H2183" i="5" s="1"/>
  <c r="Y1237" i="2" l="1"/>
  <c r="V1238" i="2" s="1"/>
  <c r="W1238" i="2" s="1"/>
  <c r="Y1238" i="2" s="1"/>
  <c r="L1238" i="2"/>
  <c r="X1238" i="2" s="1"/>
  <c r="N1238" i="2"/>
  <c r="J1238" i="2"/>
  <c r="I1238" i="2"/>
  <c r="W2183" i="5"/>
  <c r="Z2183" i="5"/>
  <c r="L2183" i="5"/>
  <c r="I2183" i="5"/>
  <c r="J2183" i="5"/>
  <c r="Z1238" i="2" l="1"/>
  <c r="K1238" i="2"/>
  <c r="M1238" i="2" s="1"/>
  <c r="H1239" i="2" s="1"/>
  <c r="V1239" i="2"/>
  <c r="K2183" i="5"/>
  <c r="X2183" i="5"/>
  <c r="M2183" i="5"/>
  <c r="H2184" i="5" s="1"/>
  <c r="Y2183" i="5"/>
  <c r="V2184" i="5" s="1"/>
  <c r="W1239" i="2" l="1"/>
  <c r="Z1239" i="2"/>
  <c r="L1239" i="2"/>
  <c r="N1239" i="2"/>
  <c r="I1239" i="2"/>
  <c r="J1239" i="2"/>
  <c r="L2184" i="5"/>
  <c r="I2184" i="5"/>
  <c r="J2184" i="5"/>
  <c r="Z2184" i="5"/>
  <c r="W2184" i="5"/>
  <c r="K1239" i="2" l="1"/>
  <c r="M1239" i="2"/>
  <c r="H1240" i="2" s="1"/>
  <c r="X1239" i="2"/>
  <c r="K2184" i="5"/>
  <c r="X2184" i="5"/>
  <c r="Y2184" i="5" s="1"/>
  <c r="V2185" i="5" s="1"/>
  <c r="M2184" i="5"/>
  <c r="H2185" i="5" s="1"/>
  <c r="Y1239" i="2" l="1"/>
  <c r="V1240" i="2" s="1"/>
  <c r="N1240" i="2"/>
  <c r="L1240" i="2"/>
  <c r="J1240" i="2"/>
  <c r="I1240" i="2"/>
  <c r="W2185" i="5"/>
  <c r="Z2185" i="5"/>
  <c r="L2185" i="5"/>
  <c r="I2185" i="5"/>
  <c r="J2185" i="5"/>
  <c r="Z1240" i="2" l="1"/>
  <c r="W1240" i="2"/>
  <c r="K1240" i="2"/>
  <c r="X1240" i="2"/>
  <c r="M1240" i="2"/>
  <c r="H1241" i="2" s="1"/>
  <c r="K2185" i="5"/>
  <c r="X2185" i="5"/>
  <c r="M2185" i="5"/>
  <c r="H2186" i="5" s="1"/>
  <c r="Y2185" i="5"/>
  <c r="V2186" i="5" s="1"/>
  <c r="Y1240" i="2" l="1"/>
  <c r="V1241" i="2" s="1"/>
  <c r="L1241" i="2"/>
  <c r="N1241" i="2"/>
  <c r="J1241" i="2"/>
  <c r="I1241" i="2"/>
  <c r="L2186" i="5"/>
  <c r="I2186" i="5"/>
  <c r="J2186" i="5"/>
  <c r="Z2186" i="5"/>
  <c r="W2186" i="5"/>
  <c r="K1241" i="2" l="1"/>
  <c r="Z1241" i="2"/>
  <c r="W1241" i="2"/>
  <c r="M1241" i="2"/>
  <c r="H1242" i="2" s="1"/>
  <c r="X1241" i="2"/>
  <c r="K2186" i="5"/>
  <c r="X2186" i="5"/>
  <c r="Y2186" i="5" s="1"/>
  <c r="V2187" i="5" s="1"/>
  <c r="M2186" i="5"/>
  <c r="H2187" i="5" s="1"/>
  <c r="Y1241" i="2" l="1"/>
  <c r="V1242" i="2" s="1"/>
  <c r="L1242" i="2"/>
  <c r="N1242" i="2"/>
  <c r="I1242" i="2"/>
  <c r="J1242" i="2"/>
  <c r="W2187" i="5"/>
  <c r="Z2187" i="5"/>
  <c r="L2187" i="5"/>
  <c r="I2187" i="5"/>
  <c r="J2187" i="5"/>
  <c r="W1242" i="2" l="1"/>
  <c r="Z1242" i="2"/>
  <c r="K1242" i="2"/>
  <c r="X1242" i="2"/>
  <c r="M1242" i="2"/>
  <c r="H1243" i="2" s="1"/>
  <c r="K2187" i="5"/>
  <c r="X2187" i="5"/>
  <c r="M2187" i="5"/>
  <c r="H2188" i="5" s="1"/>
  <c r="Y2187" i="5"/>
  <c r="V2188" i="5" s="1"/>
  <c r="Y1242" i="2" l="1"/>
  <c r="V1243" i="2" s="1"/>
  <c r="L1243" i="2"/>
  <c r="N1243" i="2"/>
  <c r="I1243" i="2"/>
  <c r="J1243" i="2"/>
  <c r="Z2188" i="5"/>
  <c r="W2188" i="5"/>
  <c r="L2188" i="5"/>
  <c r="J2188" i="5"/>
  <c r="I2188" i="5"/>
  <c r="W1243" i="2" l="1"/>
  <c r="Z1243" i="2"/>
  <c r="K1243" i="2"/>
  <c r="X1243" i="2"/>
  <c r="M1243" i="2"/>
  <c r="H1244" i="2" s="1"/>
  <c r="X2188" i="5"/>
  <c r="K2188" i="5"/>
  <c r="M2188" i="5" s="1"/>
  <c r="H2189" i="5" s="1"/>
  <c r="Y2188" i="5"/>
  <c r="V2189" i="5" s="1"/>
  <c r="Y1243" i="2" l="1"/>
  <c r="V1244" i="2" s="1"/>
  <c r="L1244" i="2"/>
  <c r="N1244" i="2"/>
  <c r="J1244" i="2"/>
  <c r="I1244" i="2"/>
  <c r="L2189" i="5"/>
  <c r="I2189" i="5"/>
  <c r="J2189" i="5"/>
  <c r="W2189" i="5"/>
  <c r="Z2189" i="5"/>
  <c r="K1244" i="2" l="1"/>
  <c r="Z1244" i="2"/>
  <c r="W1244" i="2"/>
  <c r="M1244" i="2"/>
  <c r="H1245" i="2" s="1"/>
  <c r="X1244" i="2"/>
  <c r="X2189" i="5"/>
  <c r="Y2189" i="5" s="1"/>
  <c r="V2190" i="5" s="1"/>
  <c r="K2189" i="5"/>
  <c r="M2189" i="5" s="1"/>
  <c r="H2190" i="5" s="1"/>
  <c r="Y1244" i="2" l="1"/>
  <c r="V1245" i="2" s="1"/>
  <c r="L1245" i="2"/>
  <c r="N1245" i="2"/>
  <c r="J1245" i="2"/>
  <c r="I1245" i="2"/>
  <c r="L2190" i="5"/>
  <c r="I2190" i="5"/>
  <c r="J2190" i="5"/>
  <c r="Z2190" i="5"/>
  <c r="W2190" i="5"/>
  <c r="Z1245" i="2" l="1"/>
  <c r="W1245" i="2"/>
  <c r="K1245" i="2"/>
  <c r="M1245" i="2"/>
  <c r="H1246" i="2" s="1"/>
  <c r="X1245" i="2"/>
  <c r="K2190" i="5"/>
  <c r="X2190" i="5"/>
  <c r="Y2190" i="5" s="1"/>
  <c r="V2191" i="5" s="1"/>
  <c r="M2190" i="5"/>
  <c r="H2191" i="5" s="1"/>
  <c r="Y1245" i="2" l="1"/>
  <c r="V1246" i="2" s="1"/>
  <c r="N1246" i="2"/>
  <c r="L1246" i="2"/>
  <c r="J1246" i="2"/>
  <c r="I1246" i="2"/>
  <c r="W2191" i="5"/>
  <c r="Z2191" i="5"/>
  <c r="L2191" i="5"/>
  <c r="J2191" i="5"/>
  <c r="I2191" i="5"/>
  <c r="W1246" i="2" l="1"/>
  <c r="Z1246" i="2"/>
  <c r="X1246" i="2"/>
  <c r="K1246" i="2"/>
  <c r="M1246" i="2" s="1"/>
  <c r="H1247" i="2" s="1"/>
  <c r="K2191" i="5"/>
  <c r="X2191" i="5"/>
  <c r="M2191" i="5"/>
  <c r="H2192" i="5" s="1"/>
  <c r="Y2191" i="5"/>
  <c r="V2192" i="5" s="1"/>
  <c r="Y1246" i="2" l="1"/>
  <c r="V1247" i="2" s="1"/>
  <c r="W1247" i="2" s="1"/>
  <c r="L1247" i="2"/>
  <c r="N1247" i="2"/>
  <c r="I1247" i="2"/>
  <c r="J1247" i="2"/>
  <c r="L2192" i="5"/>
  <c r="I2192" i="5"/>
  <c r="J2192" i="5"/>
  <c r="Z2192" i="5"/>
  <c r="W2192" i="5"/>
  <c r="Z1247" i="2" l="1"/>
  <c r="K1247" i="2"/>
  <c r="X1247" i="2"/>
  <c r="Y1247" i="2" s="1"/>
  <c r="M1247" i="2"/>
  <c r="H1248" i="2" s="1"/>
  <c r="X2192" i="5"/>
  <c r="Y2192" i="5" s="1"/>
  <c r="V2193" i="5" s="1"/>
  <c r="K2192" i="5"/>
  <c r="M2192" i="5" s="1"/>
  <c r="H2193" i="5" s="1"/>
  <c r="V1248" i="2" l="1"/>
  <c r="L1248" i="2"/>
  <c r="N1248" i="2"/>
  <c r="J1248" i="2"/>
  <c r="I1248" i="2"/>
  <c r="L2193" i="5"/>
  <c r="J2193" i="5"/>
  <c r="I2193" i="5"/>
  <c r="W2193" i="5"/>
  <c r="Z2193" i="5"/>
  <c r="Z1248" i="2" l="1"/>
  <c r="W1248" i="2"/>
  <c r="K1248" i="2"/>
  <c r="X1248" i="2"/>
  <c r="M1248" i="2"/>
  <c r="H1249" i="2" s="1"/>
  <c r="K2193" i="5"/>
  <c r="X2193" i="5"/>
  <c r="Y2193" i="5" s="1"/>
  <c r="V2194" i="5" s="1"/>
  <c r="M2193" i="5"/>
  <c r="H2194" i="5" s="1"/>
  <c r="Y1248" i="2" l="1"/>
  <c r="V1249" i="2" s="1"/>
  <c r="L1249" i="2"/>
  <c r="N1249" i="2"/>
  <c r="J1249" i="2"/>
  <c r="I1249" i="2"/>
  <c r="Z2194" i="5"/>
  <c r="W2194" i="5"/>
  <c r="L2194" i="5"/>
  <c r="I2194" i="5"/>
  <c r="J2194" i="5"/>
  <c r="W1249" i="2" l="1"/>
  <c r="Z1249" i="2"/>
  <c r="K1249" i="2"/>
  <c r="X1249" i="2"/>
  <c r="M1249" i="2"/>
  <c r="H1250" i="2" s="1"/>
  <c r="K2194" i="5"/>
  <c r="X2194" i="5"/>
  <c r="Y2194" i="5" s="1"/>
  <c r="V2195" i="5" s="1"/>
  <c r="M2194" i="5"/>
  <c r="H2195" i="5" s="1"/>
  <c r="Y1249" i="2" l="1"/>
  <c r="V1250" i="2" s="1"/>
  <c r="N1250" i="2"/>
  <c r="L1250" i="2"/>
  <c r="I1250" i="2"/>
  <c r="J1250" i="2"/>
  <c r="W2195" i="5"/>
  <c r="Z2195" i="5"/>
  <c r="L2195" i="5"/>
  <c r="I2195" i="5"/>
  <c r="J2195" i="5"/>
  <c r="W1250" i="2" l="1"/>
  <c r="Z1250" i="2"/>
  <c r="K1250" i="2"/>
  <c r="X1250" i="2"/>
  <c r="M1250" i="2"/>
  <c r="H1251" i="2" s="1"/>
  <c r="K2195" i="5"/>
  <c r="X2195" i="5"/>
  <c r="Y2195" i="5" s="1"/>
  <c r="V2196" i="5" s="1"/>
  <c r="M2195" i="5"/>
  <c r="H2196" i="5" s="1"/>
  <c r="Y1250" i="2" l="1"/>
  <c r="V1251" i="2" s="1"/>
  <c r="Z1251" i="2" s="1"/>
  <c r="L1251" i="2"/>
  <c r="N1251" i="2"/>
  <c r="I1251" i="2"/>
  <c r="J1251" i="2"/>
  <c r="Z2196" i="5"/>
  <c r="W2196" i="5"/>
  <c r="L2196" i="5"/>
  <c r="I2196" i="5"/>
  <c r="J2196" i="5"/>
  <c r="W1251" i="2" l="1"/>
  <c r="K1251" i="2"/>
  <c r="M1251" i="2" s="1"/>
  <c r="H1252" i="2" s="1"/>
  <c r="X1251" i="2"/>
  <c r="K2196" i="5"/>
  <c r="X2196" i="5"/>
  <c r="M2196" i="5"/>
  <c r="H2197" i="5" s="1"/>
  <c r="Y2196" i="5"/>
  <c r="V2197" i="5" s="1"/>
  <c r="Y1251" i="2" l="1"/>
  <c r="V1252" i="2" s="1"/>
  <c r="L1252" i="2"/>
  <c r="N1252" i="2"/>
  <c r="I1252" i="2"/>
  <c r="J1252" i="2"/>
  <c r="L2197" i="5"/>
  <c r="J2197" i="5"/>
  <c r="I2197" i="5"/>
  <c r="W2197" i="5"/>
  <c r="Z2197" i="5"/>
  <c r="Z1252" i="2" l="1"/>
  <c r="W1252" i="2"/>
  <c r="K1252" i="2"/>
  <c r="X1252" i="2"/>
  <c r="M1252" i="2"/>
  <c r="H1253" i="2" s="1"/>
  <c r="K2197" i="5"/>
  <c r="X2197" i="5"/>
  <c r="Y2197" i="5" s="1"/>
  <c r="V2198" i="5" s="1"/>
  <c r="M2197" i="5"/>
  <c r="H2198" i="5" s="1"/>
  <c r="Y1252" i="2" l="1"/>
  <c r="V1253" i="2" s="1"/>
  <c r="L1253" i="2"/>
  <c r="N1253" i="2"/>
  <c r="I1253" i="2"/>
  <c r="J1253" i="2"/>
  <c r="Z2198" i="5"/>
  <c r="W2198" i="5"/>
  <c r="L2198" i="5"/>
  <c r="I2198" i="5"/>
  <c r="J2198" i="5"/>
  <c r="W1253" i="2" l="1"/>
  <c r="Z1253" i="2"/>
  <c r="K1253" i="2"/>
  <c r="M1253" i="2"/>
  <c r="H1254" i="2" s="1"/>
  <c r="X1253" i="2"/>
  <c r="K2198" i="5"/>
  <c r="X2198" i="5"/>
  <c r="Y2198" i="5" s="1"/>
  <c r="V2199" i="5" s="1"/>
  <c r="M2198" i="5"/>
  <c r="H2199" i="5" s="1"/>
  <c r="Y1253" i="2" l="1"/>
  <c r="V1254" i="2" s="1"/>
  <c r="L1254" i="2"/>
  <c r="N1254" i="2"/>
  <c r="I1254" i="2"/>
  <c r="J1254" i="2"/>
  <c r="W2199" i="5"/>
  <c r="Z2199" i="5"/>
  <c r="L2199" i="5"/>
  <c r="I2199" i="5"/>
  <c r="J2199" i="5"/>
  <c r="Z1254" i="2" l="1"/>
  <c r="W1254" i="2"/>
  <c r="K1254" i="2"/>
  <c r="X1254" i="2"/>
  <c r="M1254" i="2"/>
  <c r="H1255" i="2" s="1"/>
  <c r="X2199" i="5"/>
  <c r="K2199" i="5"/>
  <c r="M2199" i="5" s="1"/>
  <c r="H2200" i="5" s="1"/>
  <c r="Y2199" i="5"/>
  <c r="V2200" i="5" s="1"/>
  <c r="Y1254" i="2" l="1"/>
  <c r="V1255" i="2" s="1"/>
  <c r="Z1255" i="2" s="1"/>
  <c r="L1255" i="2"/>
  <c r="N1255" i="2"/>
  <c r="I1255" i="2"/>
  <c r="J1255" i="2"/>
  <c r="L2200" i="5"/>
  <c r="I2200" i="5"/>
  <c r="J2200" i="5"/>
  <c r="Z2200" i="5"/>
  <c r="W2200" i="5"/>
  <c r="W1255" i="2" l="1"/>
  <c r="K1255" i="2"/>
  <c r="X1255" i="2"/>
  <c r="M1255" i="2"/>
  <c r="H1256" i="2" s="1"/>
  <c r="K2200" i="5"/>
  <c r="X2200" i="5"/>
  <c r="Y2200" i="5" s="1"/>
  <c r="V2201" i="5" s="1"/>
  <c r="M2200" i="5"/>
  <c r="H2201" i="5" s="1"/>
  <c r="Y1255" i="2" l="1"/>
  <c r="V1256" i="2" s="1"/>
  <c r="N1256" i="2"/>
  <c r="L1256" i="2"/>
  <c r="J1256" i="2"/>
  <c r="I1256" i="2"/>
  <c r="W2201" i="5"/>
  <c r="Z2201" i="5"/>
  <c r="L2201" i="5"/>
  <c r="J2201" i="5"/>
  <c r="I2201" i="5"/>
  <c r="Z1256" i="2" l="1"/>
  <c r="W1256" i="2"/>
  <c r="K1256" i="2"/>
  <c r="M1256" i="2"/>
  <c r="H1257" i="2" s="1"/>
  <c r="X1256" i="2"/>
  <c r="K2201" i="5"/>
  <c r="X2201" i="5"/>
  <c r="M2201" i="5"/>
  <c r="H2202" i="5" s="1"/>
  <c r="Y2201" i="5"/>
  <c r="V2202" i="5" s="1"/>
  <c r="Y1256" i="2" l="1"/>
  <c r="V1257" i="2" s="1"/>
  <c r="L1257" i="2"/>
  <c r="N1257" i="2"/>
  <c r="J1257" i="2"/>
  <c r="I1257" i="2"/>
  <c r="L2202" i="5"/>
  <c r="I2202" i="5"/>
  <c r="J2202" i="5"/>
  <c r="Z2202" i="5"/>
  <c r="W2202" i="5"/>
  <c r="W1257" i="2" l="1"/>
  <c r="Z1257" i="2"/>
  <c r="K1257" i="2"/>
  <c r="X1257" i="2"/>
  <c r="M1257" i="2"/>
  <c r="H1258" i="2" s="1"/>
  <c r="K2202" i="5"/>
  <c r="X2202" i="5"/>
  <c r="Y2202" i="5" s="1"/>
  <c r="V2203" i="5" s="1"/>
  <c r="M2202" i="5"/>
  <c r="H2203" i="5" s="1"/>
  <c r="Y1257" i="2" l="1"/>
  <c r="V1258" i="2" s="1"/>
  <c r="N1258" i="2"/>
  <c r="L1258" i="2"/>
  <c r="J1258" i="2"/>
  <c r="I1258" i="2"/>
  <c r="W2203" i="5"/>
  <c r="Z2203" i="5"/>
  <c r="L2203" i="5"/>
  <c r="I2203" i="5"/>
  <c r="J2203" i="5"/>
  <c r="Z1258" i="2" l="1"/>
  <c r="W1258" i="2"/>
  <c r="K1258" i="2"/>
  <c r="X1258" i="2"/>
  <c r="M1258" i="2"/>
  <c r="H1259" i="2" s="1"/>
  <c r="X2203" i="5"/>
  <c r="K2203" i="5"/>
  <c r="M2203" i="5" s="1"/>
  <c r="H2204" i="5" s="1"/>
  <c r="Y2203" i="5"/>
  <c r="V2204" i="5" s="1"/>
  <c r="Y1258" i="2" l="1"/>
  <c r="V1259" i="2" s="1"/>
  <c r="N1259" i="2"/>
  <c r="L1259" i="2"/>
  <c r="X1259" i="2" s="1"/>
  <c r="J1259" i="2"/>
  <c r="I1259" i="2"/>
  <c r="L2204" i="5"/>
  <c r="I2204" i="5"/>
  <c r="J2204" i="5"/>
  <c r="Z2204" i="5"/>
  <c r="W2204" i="5"/>
  <c r="Z1259" i="2" l="1"/>
  <c r="W1259" i="2"/>
  <c r="Y1259" i="2" s="1"/>
  <c r="V1260" i="2" s="1"/>
  <c r="K1259" i="2"/>
  <c r="M1259" i="2" s="1"/>
  <c r="H1260" i="2" s="1"/>
  <c r="K2204" i="5"/>
  <c r="X2204" i="5"/>
  <c r="Y2204" i="5" s="1"/>
  <c r="V2205" i="5" s="1"/>
  <c r="M2204" i="5"/>
  <c r="H2205" i="5" s="1"/>
  <c r="N1260" i="2" l="1"/>
  <c r="L1260" i="2"/>
  <c r="X1260" i="2" s="1"/>
  <c r="J1260" i="2"/>
  <c r="I1260" i="2"/>
  <c r="Z1260" i="2"/>
  <c r="W1260" i="2"/>
  <c r="Y1260" i="2" s="1"/>
  <c r="W2205" i="5"/>
  <c r="Z2205" i="5"/>
  <c r="L2205" i="5"/>
  <c r="I2205" i="5"/>
  <c r="J2205" i="5"/>
  <c r="V1261" i="2" l="1"/>
  <c r="K1260" i="2"/>
  <c r="M1260" i="2" s="1"/>
  <c r="H1261" i="2" s="1"/>
  <c r="N1261" i="2" s="1"/>
  <c r="L1261" i="2"/>
  <c r="J1261" i="2"/>
  <c r="I1261" i="2"/>
  <c r="K1261" i="2" s="1"/>
  <c r="X2205" i="5"/>
  <c r="K2205" i="5"/>
  <c r="M2205" i="5" s="1"/>
  <c r="H2206" i="5" s="1"/>
  <c r="Y2205" i="5"/>
  <c r="V2206" i="5" s="1"/>
  <c r="Z1261" i="2" l="1"/>
  <c r="W1261" i="2"/>
  <c r="X1261" i="2"/>
  <c r="M1261" i="2"/>
  <c r="H1262" i="2" s="1"/>
  <c r="L2206" i="5"/>
  <c r="I2206" i="5"/>
  <c r="J2206" i="5"/>
  <c r="Z2206" i="5"/>
  <c r="W2206" i="5"/>
  <c r="Y1261" i="2" l="1"/>
  <c r="V1262" i="2" s="1"/>
  <c r="N1262" i="2"/>
  <c r="L1262" i="2"/>
  <c r="I1262" i="2"/>
  <c r="J1262" i="2"/>
  <c r="K2206" i="5"/>
  <c r="X2206" i="5"/>
  <c r="Y2206" i="5" s="1"/>
  <c r="V2207" i="5" s="1"/>
  <c r="M2206" i="5"/>
  <c r="H2207" i="5" s="1"/>
  <c r="Z1262" i="2" l="1"/>
  <c r="W1262" i="2"/>
  <c r="K1262" i="2"/>
  <c r="M1262" i="2"/>
  <c r="H1263" i="2" s="1"/>
  <c r="X1262" i="2"/>
  <c r="W2207" i="5"/>
  <c r="Z2207" i="5"/>
  <c r="L2207" i="5"/>
  <c r="I2207" i="5"/>
  <c r="J2207" i="5"/>
  <c r="Y1262" i="2" l="1"/>
  <c r="V1263" i="2" s="1"/>
  <c r="L1263" i="2"/>
  <c r="N1263" i="2"/>
  <c r="J1263" i="2"/>
  <c r="I1263" i="2"/>
  <c r="X2207" i="5"/>
  <c r="K2207" i="5"/>
  <c r="M2207" i="5" s="1"/>
  <c r="H2208" i="5" s="1"/>
  <c r="Y2207" i="5"/>
  <c r="V2208" i="5" s="1"/>
  <c r="W1263" i="2" l="1"/>
  <c r="Z1263" i="2"/>
  <c r="K1263" i="2"/>
  <c r="M1263" i="2"/>
  <c r="H1264" i="2" s="1"/>
  <c r="X1263" i="2"/>
  <c r="L2208" i="5"/>
  <c r="I2208" i="5"/>
  <c r="J2208" i="5"/>
  <c r="Z2208" i="5"/>
  <c r="W2208" i="5"/>
  <c r="Y1263" i="2" l="1"/>
  <c r="V1264" i="2" s="1"/>
  <c r="L1264" i="2"/>
  <c r="N1264" i="2"/>
  <c r="I1264" i="2"/>
  <c r="J1264" i="2"/>
  <c r="K2208" i="5"/>
  <c r="X2208" i="5"/>
  <c r="Y2208" i="5" s="1"/>
  <c r="V2209" i="5" s="1"/>
  <c r="M2208" i="5"/>
  <c r="H2209" i="5" s="1"/>
  <c r="W1264" i="2" l="1"/>
  <c r="Z1264" i="2"/>
  <c r="K1264" i="2"/>
  <c r="X1264" i="2"/>
  <c r="M1264" i="2"/>
  <c r="H1265" i="2" s="1"/>
  <c r="W2209" i="5"/>
  <c r="Z2209" i="5"/>
  <c r="L2209" i="5"/>
  <c r="I2209" i="5"/>
  <c r="J2209" i="5"/>
  <c r="Y1264" i="2" l="1"/>
  <c r="V1265" i="2" s="1"/>
  <c r="L1265" i="2"/>
  <c r="N1265" i="2"/>
  <c r="J1265" i="2"/>
  <c r="I1265" i="2"/>
  <c r="K2209" i="5"/>
  <c r="X2209" i="5"/>
  <c r="M2209" i="5"/>
  <c r="H2210" i="5" s="1"/>
  <c r="Y2209" i="5"/>
  <c r="V2210" i="5" s="1"/>
  <c r="W1265" i="2" l="1"/>
  <c r="Z1265" i="2"/>
  <c r="K1265" i="2"/>
  <c r="M1265" i="2"/>
  <c r="H1266" i="2" s="1"/>
  <c r="X1265" i="2"/>
  <c r="Z2210" i="5"/>
  <c r="W2210" i="5"/>
  <c r="L2210" i="5"/>
  <c r="I2210" i="5"/>
  <c r="J2210" i="5"/>
  <c r="Y1265" i="2" l="1"/>
  <c r="V1266" i="2" s="1"/>
  <c r="L1266" i="2"/>
  <c r="N1266" i="2"/>
  <c r="J1266" i="2"/>
  <c r="I1266" i="2"/>
  <c r="K2210" i="5"/>
  <c r="X2210" i="5"/>
  <c r="M2210" i="5"/>
  <c r="H2211" i="5" s="1"/>
  <c r="Y2210" i="5"/>
  <c r="V2211" i="5" s="1"/>
  <c r="Z1266" i="2" l="1"/>
  <c r="W1266" i="2"/>
  <c r="X1266" i="2"/>
  <c r="K1266" i="2"/>
  <c r="M1266" i="2" s="1"/>
  <c r="H1267" i="2" s="1"/>
  <c r="L2211" i="5"/>
  <c r="I2211" i="5"/>
  <c r="J2211" i="5"/>
  <c r="W2211" i="5"/>
  <c r="Z2211" i="5"/>
  <c r="Y1266" i="2" l="1"/>
  <c r="V1267" i="2" s="1"/>
  <c r="N1267" i="2"/>
  <c r="L1267" i="2"/>
  <c r="I1267" i="2"/>
  <c r="J1267" i="2"/>
  <c r="K2211" i="5"/>
  <c r="X2211" i="5"/>
  <c r="Y2211" i="5" s="1"/>
  <c r="V2212" i="5" s="1"/>
  <c r="M2211" i="5"/>
  <c r="H2212" i="5" s="1"/>
  <c r="W1267" i="2" l="1"/>
  <c r="Z1267" i="2"/>
  <c r="X1267" i="2"/>
  <c r="K1267" i="2"/>
  <c r="M1267" i="2" s="1"/>
  <c r="H1268" i="2" s="1"/>
  <c r="Z2212" i="5"/>
  <c r="W2212" i="5"/>
  <c r="L2212" i="5"/>
  <c r="J2212" i="5"/>
  <c r="I2212" i="5"/>
  <c r="Y1267" i="2" l="1"/>
  <c r="V1268" i="2" s="1"/>
  <c r="L1268" i="2"/>
  <c r="N1268" i="2"/>
  <c r="I1268" i="2"/>
  <c r="J1268" i="2"/>
  <c r="K2212" i="5"/>
  <c r="X2212" i="5"/>
  <c r="Y2212" i="5" s="1"/>
  <c r="V2213" i="5" s="1"/>
  <c r="M2212" i="5"/>
  <c r="H2213" i="5" s="1"/>
  <c r="W1268" i="2" l="1"/>
  <c r="Z1268" i="2"/>
  <c r="K1268" i="2"/>
  <c r="M1268" i="2"/>
  <c r="H1269" i="2" s="1"/>
  <c r="X1268" i="2"/>
  <c r="W2213" i="5"/>
  <c r="Z2213" i="5"/>
  <c r="L2213" i="5"/>
  <c r="J2213" i="5"/>
  <c r="I2213" i="5"/>
  <c r="Y1268" i="2" l="1"/>
  <c r="V1269" i="2" s="1"/>
  <c r="N1269" i="2"/>
  <c r="L1269" i="2"/>
  <c r="I1269" i="2"/>
  <c r="J1269" i="2"/>
  <c r="X2213" i="5"/>
  <c r="K2213" i="5"/>
  <c r="M2213" i="5" s="1"/>
  <c r="H2214" i="5" s="1"/>
  <c r="Y2213" i="5"/>
  <c r="V2214" i="5" s="1"/>
  <c r="W1269" i="2" l="1"/>
  <c r="Z1269" i="2"/>
  <c r="X1269" i="2"/>
  <c r="K1269" i="2"/>
  <c r="M1269" i="2" s="1"/>
  <c r="H1270" i="2" s="1"/>
  <c r="L2214" i="5"/>
  <c r="I2214" i="5"/>
  <c r="J2214" i="5"/>
  <c r="Z2214" i="5"/>
  <c r="W2214" i="5"/>
  <c r="Y1269" i="2" l="1"/>
  <c r="V1270" i="2" s="1"/>
  <c r="L1270" i="2"/>
  <c r="N1270" i="2"/>
  <c r="J1270" i="2"/>
  <c r="I1270" i="2"/>
  <c r="K2214" i="5"/>
  <c r="X2214" i="5"/>
  <c r="Y2214" i="5" s="1"/>
  <c r="V2215" i="5" s="1"/>
  <c r="M2214" i="5"/>
  <c r="H2215" i="5" s="1"/>
  <c r="Z1270" i="2" l="1"/>
  <c r="W1270" i="2"/>
  <c r="K1270" i="2"/>
  <c r="X1270" i="2"/>
  <c r="M1270" i="2"/>
  <c r="H1271" i="2" s="1"/>
  <c r="W2215" i="5"/>
  <c r="Z2215" i="5"/>
  <c r="L2215" i="5"/>
  <c r="J2215" i="5"/>
  <c r="I2215" i="5"/>
  <c r="Y1270" i="2" l="1"/>
  <c r="V1271" i="2" s="1"/>
  <c r="L1271" i="2"/>
  <c r="N1271" i="2"/>
  <c r="I1271" i="2"/>
  <c r="J1271" i="2"/>
  <c r="K2215" i="5"/>
  <c r="X2215" i="5"/>
  <c r="M2215" i="5"/>
  <c r="H2216" i="5" s="1"/>
  <c r="Y2215" i="5"/>
  <c r="V2216" i="5" s="1"/>
  <c r="W1271" i="2" l="1"/>
  <c r="Z1271" i="2"/>
  <c r="K1271" i="2"/>
  <c r="X1271" i="2"/>
  <c r="M1271" i="2"/>
  <c r="H1272" i="2" s="1"/>
  <c r="L2216" i="5"/>
  <c r="J2216" i="5"/>
  <c r="I2216" i="5"/>
  <c r="Z2216" i="5"/>
  <c r="W2216" i="5"/>
  <c r="Y1271" i="2" l="1"/>
  <c r="V1272" i="2" s="1"/>
  <c r="Z1272" i="2" s="1"/>
  <c r="L1272" i="2"/>
  <c r="X1272" i="2" s="1"/>
  <c r="N1272" i="2"/>
  <c r="I1272" i="2"/>
  <c r="J1272" i="2"/>
  <c r="K2216" i="5"/>
  <c r="X2216" i="5"/>
  <c r="Y2216" i="5" s="1"/>
  <c r="V2217" i="5" s="1"/>
  <c r="M2216" i="5"/>
  <c r="H2217" i="5" s="1"/>
  <c r="W1272" i="2" l="1"/>
  <c r="K1272" i="2"/>
  <c r="M1272" i="2" s="1"/>
  <c r="H1273" i="2" s="1"/>
  <c r="W2217" i="5"/>
  <c r="Z2217" i="5"/>
  <c r="L2217" i="5"/>
  <c r="J2217" i="5"/>
  <c r="I2217" i="5"/>
  <c r="Y1272" i="2" l="1"/>
  <c r="V1273" i="2" s="1"/>
  <c r="N1273" i="2"/>
  <c r="L1273" i="2"/>
  <c r="J1273" i="2"/>
  <c r="I1273" i="2"/>
  <c r="X2217" i="5"/>
  <c r="K2217" i="5"/>
  <c r="M2217" i="5" s="1"/>
  <c r="H2218" i="5" s="1"/>
  <c r="Y2217" i="5"/>
  <c r="V2218" i="5" s="1"/>
  <c r="W1273" i="2" l="1"/>
  <c r="Z1273" i="2"/>
  <c r="K1273" i="2"/>
  <c r="M1273" i="2"/>
  <c r="H1274" i="2" s="1"/>
  <c r="X1273" i="2"/>
  <c r="L2218" i="5"/>
  <c r="I2218" i="5"/>
  <c r="J2218" i="5"/>
  <c r="Z2218" i="5"/>
  <c r="W2218" i="5"/>
  <c r="Y1273" i="2" l="1"/>
  <c r="V1274" i="2" s="1"/>
  <c r="N1274" i="2"/>
  <c r="L1274" i="2"/>
  <c r="I1274" i="2"/>
  <c r="J1274" i="2"/>
  <c r="K2218" i="5"/>
  <c r="X2218" i="5"/>
  <c r="Y2218" i="5" s="1"/>
  <c r="V2219" i="5" s="1"/>
  <c r="M2218" i="5"/>
  <c r="H2219" i="5" s="1"/>
  <c r="W1274" i="2" l="1"/>
  <c r="Z1274" i="2"/>
  <c r="K1274" i="2"/>
  <c r="X1274" i="2"/>
  <c r="M1274" i="2"/>
  <c r="H1275" i="2" s="1"/>
  <c r="W2219" i="5"/>
  <c r="Z2219" i="5"/>
  <c r="L2219" i="5"/>
  <c r="J2219" i="5"/>
  <c r="I2219" i="5"/>
  <c r="Y1274" i="2" l="1"/>
  <c r="V1275" i="2" s="1"/>
  <c r="Z1275" i="2" s="1"/>
  <c r="L1275" i="2"/>
  <c r="N1275" i="2"/>
  <c r="J1275" i="2"/>
  <c r="I1275" i="2"/>
  <c r="K2219" i="5"/>
  <c r="X2219" i="5"/>
  <c r="M2219" i="5"/>
  <c r="H2220" i="5" s="1"/>
  <c r="Y2219" i="5"/>
  <c r="V2220" i="5" s="1"/>
  <c r="W1275" i="2" l="1"/>
  <c r="K1275" i="2"/>
  <c r="X1275" i="2"/>
  <c r="M1275" i="2"/>
  <c r="H1276" i="2" s="1"/>
  <c r="Z2220" i="5"/>
  <c r="W2220" i="5"/>
  <c r="L2220" i="5"/>
  <c r="I2220" i="5"/>
  <c r="J2220" i="5"/>
  <c r="Y1275" i="2" l="1"/>
  <c r="V1276" i="2" s="1"/>
  <c r="Z1276" i="2" s="1"/>
  <c r="L1276" i="2"/>
  <c r="N1276" i="2"/>
  <c r="I1276" i="2"/>
  <c r="J1276" i="2"/>
  <c r="K2220" i="5"/>
  <c r="X2220" i="5"/>
  <c r="M2220" i="5"/>
  <c r="H2221" i="5" s="1"/>
  <c r="Y2220" i="5"/>
  <c r="V2221" i="5" s="1"/>
  <c r="W1276" i="2" l="1"/>
  <c r="X1276" i="2"/>
  <c r="K1276" i="2"/>
  <c r="M1276" i="2" s="1"/>
  <c r="H1277" i="2" s="1"/>
  <c r="L2221" i="5"/>
  <c r="I2221" i="5"/>
  <c r="J2221" i="5"/>
  <c r="W2221" i="5"/>
  <c r="Z2221" i="5"/>
  <c r="Y1276" i="2" l="1"/>
  <c r="V1277" i="2" s="1"/>
  <c r="W1277" i="2" s="1"/>
  <c r="N1277" i="2"/>
  <c r="L1277" i="2"/>
  <c r="I1277" i="2"/>
  <c r="J1277" i="2"/>
  <c r="K2221" i="5"/>
  <c r="X2221" i="5"/>
  <c r="Y2221" i="5" s="1"/>
  <c r="V2222" i="5" s="1"/>
  <c r="M2221" i="5"/>
  <c r="H2222" i="5" s="1"/>
  <c r="Z1277" i="2" l="1"/>
  <c r="K1277" i="2"/>
  <c r="M1277" i="2"/>
  <c r="H1278" i="2" s="1"/>
  <c r="X1277" i="2"/>
  <c r="Y1277" i="2" s="1"/>
  <c r="Z2222" i="5"/>
  <c r="W2222" i="5"/>
  <c r="L2222" i="5"/>
  <c r="I2222" i="5"/>
  <c r="J2222" i="5"/>
  <c r="V1278" i="2" l="1"/>
  <c r="N1278" i="2"/>
  <c r="L1278" i="2"/>
  <c r="I1278" i="2"/>
  <c r="J1278" i="2"/>
  <c r="K2222" i="5"/>
  <c r="X2222" i="5"/>
  <c r="Y2222" i="5" s="1"/>
  <c r="V2223" i="5" s="1"/>
  <c r="M2222" i="5"/>
  <c r="H2223" i="5" s="1"/>
  <c r="Z1278" i="2" l="1"/>
  <c r="W1278" i="2"/>
  <c r="K1278" i="2"/>
  <c r="M1278" i="2"/>
  <c r="H1279" i="2" s="1"/>
  <c r="X1278" i="2"/>
  <c r="W2223" i="5"/>
  <c r="Z2223" i="5"/>
  <c r="L2223" i="5"/>
  <c r="I2223" i="5"/>
  <c r="J2223" i="5"/>
  <c r="Y1278" i="2" l="1"/>
  <c r="V1279" i="2" s="1"/>
  <c r="W1279" i="2" s="1"/>
  <c r="L1279" i="2"/>
  <c r="N1279" i="2"/>
  <c r="I1279" i="2"/>
  <c r="J1279" i="2"/>
  <c r="X2223" i="5"/>
  <c r="K2223" i="5"/>
  <c r="M2223" i="5" s="1"/>
  <c r="H2224" i="5" s="1"/>
  <c r="Y2223" i="5"/>
  <c r="V2224" i="5" s="1"/>
  <c r="Z1279" i="2" l="1"/>
  <c r="K1279" i="2"/>
  <c r="X1279" i="2"/>
  <c r="M1279" i="2"/>
  <c r="H1280" i="2" s="1"/>
  <c r="L2224" i="5"/>
  <c r="I2224" i="5"/>
  <c r="J2224" i="5"/>
  <c r="Z2224" i="5"/>
  <c r="W2224" i="5"/>
  <c r="Y1279" i="2" l="1"/>
  <c r="V1280" i="2" s="1"/>
  <c r="N1280" i="2"/>
  <c r="L1280" i="2"/>
  <c r="J1280" i="2"/>
  <c r="I1280" i="2"/>
  <c r="X2224" i="5"/>
  <c r="Y2224" i="5" s="1"/>
  <c r="V2225" i="5" s="1"/>
  <c r="K2224" i="5"/>
  <c r="M2224" i="5" s="1"/>
  <c r="H2225" i="5" s="1"/>
  <c r="Z1280" i="2" l="1"/>
  <c r="W1280" i="2"/>
  <c r="Y1280" i="2" s="1"/>
  <c r="K1280" i="2"/>
  <c r="M1280" i="2"/>
  <c r="H1281" i="2" s="1"/>
  <c r="X1280" i="2"/>
  <c r="L2225" i="5"/>
  <c r="I2225" i="5"/>
  <c r="J2225" i="5"/>
  <c r="W2225" i="5"/>
  <c r="Z2225" i="5"/>
  <c r="V1281" i="2" l="1"/>
  <c r="N1281" i="2"/>
  <c r="L1281" i="2"/>
  <c r="J1281" i="2"/>
  <c r="I1281" i="2"/>
  <c r="X2225" i="5"/>
  <c r="Y2225" i="5" s="1"/>
  <c r="V2226" i="5" s="1"/>
  <c r="K2225" i="5"/>
  <c r="M2225" i="5" s="1"/>
  <c r="H2226" i="5" s="1"/>
  <c r="W1281" i="2" l="1"/>
  <c r="Z1281" i="2"/>
  <c r="K1281" i="2"/>
  <c r="M1281" i="2"/>
  <c r="H1282" i="2" s="1"/>
  <c r="X1281" i="2"/>
  <c r="L2226" i="5"/>
  <c r="I2226" i="5"/>
  <c r="J2226" i="5"/>
  <c r="Z2226" i="5"/>
  <c r="W2226" i="5"/>
  <c r="Y1281" i="2" l="1"/>
  <c r="V1282" i="2" s="1"/>
  <c r="L1282" i="2"/>
  <c r="N1282" i="2"/>
  <c r="I1282" i="2"/>
  <c r="J1282" i="2"/>
  <c r="K2226" i="5"/>
  <c r="X2226" i="5"/>
  <c r="Y2226" i="5" s="1"/>
  <c r="V2227" i="5" s="1"/>
  <c r="M2226" i="5"/>
  <c r="H2227" i="5" s="1"/>
  <c r="Z1282" i="2" l="1"/>
  <c r="W1282" i="2"/>
  <c r="X1282" i="2"/>
  <c r="K1282" i="2"/>
  <c r="M1282" i="2" s="1"/>
  <c r="H1283" i="2" s="1"/>
  <c r="W2227" i="5"/>
  <c r="Z2227" i="5"/>
  <c r="L2227" i="5"/>
  <c r="I2227" i="5"/>
  <c r="J2227" i="5"/>
  <c r="Y1282" i="2" l="1"/>
  <c r="V1283" i="2" s="1"/>
  <c r="L1283" i="2"/>
  <c r="X1283" i="2" s="1"/>
  <c r="N1283" i="2"/>
  <c r="J1283" i="2"/>
  <c r="I1283" i="2"/>
  <c r="X2227" i="5"/>
  <c r="K2227" i="5"/>
  <c r="M2227" i="5" s="1"/>
  <c r="H2228" i="5" s="1"/>
  <c r="Y2227" i="5"/>
  <c r="V2228" i="5" s="1"/>
  <c r="W1283" i="2" l="1"/>
  <c r="Y1283" i="2" s="1"/>
  <c r="V1284" i="2" s="1"/>
  <c r="Z1283" i="2"/>
  <c r="K1283" i="2"/>
  <c r="M1283" i="2" s="1"/>
  <c r="H1284" i="2" s="1"/>
  <c r="L1284" i="2" s="1"/>
  <c r="N1284" i="2"/>
  <c r="J1284" i="2"/>
  <c r="I1284" i="2"/>
  <c r="L2228" i="5"/>
  <c r="I2228" i="5"/>
  <c r="J2228" i="5"/>
  <c r="Z2228" i="5"/>
  <c r="W2228" i="5"/>
  <c r="K1284" i="2" l="1"/>
  <c r="W1284" i="2"/>
  <c r="Z1284" i="2"/>
  <c r="M1284" i="2"/>
  <c r="H1285" i="2" s="1"/>
  <c r="X1284" i="2"/>
  <c r="X2228" i="5"/>
  <c r="Y2228" i="5" s="1"/>
  <c r="V2229" i="5" s="1"/>
  <c r="K2228" i="5"/>
  <c r="M2228" i="5" s="1"/>
  <c r="H2229" i="5" s="1"/>
  <c r="Y1284" i="2" l="1"/>
  <c r="V1285" i="2" s="1"/>
  <c r="N1285" i="2"/>
  <c r="L1285" i="2"/>
  <c r="J1285" i="2"/>
  <c r="I1285" i="2"/>
  <c r="L2229" i="5"/>
  <c r="J2229" i="5"/>
  <c r="I2229" i="5"/>
  <c r="W2229" i="5"/>
  <c r="Z2229" i="5"/>
  <c r="Z1285" i="2" l="1"/>
  <c r="W1285" i="2"/>
  <c r="K1285" i="2"/>
  <c r="M1285" i="2"/>
  <c r="H1286" i="2" s="1"/>
  <c r="X1285" i="2"/>
  <c r="K2229" i="5"/>
  <c r="X2229" i="5"/>
  <c r="Y2229" i="5" s="1"/>
  <c r="V2230" i="5" s="1"/>
  <c r="M2229" i="5"/>
  <c r="H2230" i="5" s="1"/>
  <c r="Y1285" i="2" l="1"/>
  <c r="V1286" i="2" s="1"/>
  <c r="L1286" i="2"/>
  <c r="N1286" i="2"/>
  <c r="I1286" i="2"/>
  <c r="J1286" i="2"/>
  <c r="Z2230" i="5"/>
  <c r="W2230" i="5"/>
  <c r="L2230" i="5"/>
  <c r="I2230" i="5"/>
  <c r="J2230" i="5"/>
  <c r="W1286" i="2" l="1"/>
  <c r="Z1286" i="2"/>
  <c r="K1286" i="2"/>
  <c r="X1286" i="2"/>
  <c r="M1286" i="2"/>
  <c r="H1287" i="2" s="1"/>
  <c r="K2230" i="5"/>
  <c r="X2230" i="5"/>
  <c r="Y2230" i="5" s="1"/>
  <c r="V2231" i="5" s="1"/>
  <c r="M2230" i="5"/>
  <c r="H2231" i="5" s="1"/>
  <c r="Y1286" i="2" l="1"/>
  <c r="V1287" i="2" s="1"/>
  <c r="L1287" i="2"/>
  <c r="N1287" i="2"/>
  <c r="I1287" i="2"/>
  <c r="J1287" i="2"/>
  <c r="W2231" i="5"/>
  <c r="Z2231" i="5"/>
  <c r="L2231" i="5"/>
  <c r="I2231" i="5"/>
  <c r="J2231" i="5"/>
  <c r="W1287" i="2" l="1"/>
  <c r="Z1287" i="2"/>
  <c r="K1287" i="2"/>
  <c r="X1287" i="2"/>
  <c r="M1287" i="2"/>
  <c r="H1288" i="2" s="1"/>
  <c r="K2231" i="5"/>
  <c r="X2231" i="5"/>
  <c r="M2231" i="5"/>
  <c r="H2232" i="5" s="1"/>
  <c r="Y2231" i="5"/>
  <c r="V2232" i="5" s="1"/>
  <c r="Y1287" i="2" l="1"/>
  <c r="V1288" i="2" s="1"/>
  <c r="L1288" i="2"/>
  <c r="N1288" i="2"/>
  <c r="I1288" i="2"/>
  <c r="J1288" i="2"/>
  <c r="L2232" i="5"/>
  <c r="I2232" i="5"/>
  <c r="J2232" i="5"/>
  <c r="Z2232" i="5"/>
  <c r="W2232" i="5"/>
  <c r="Z1288" i="2" l="1"/>
  <c r="W1288" i="2"/>
  <c r="K1288" i="2"/>
  <c r="M1288" i="2"/>
  <c r="H1289" i="2" s="1"/>
  <c r="X1288" i="2"/>
  <c r="X2232" i="5"/>
  <c r="Y2232" i="5" s="1"/>
  <c r="V2233" i="5" s="1"/>
  <c r="K2232" i="5"/>
  <c r="M2232" i="5" s="1"/>
  <c r="H2233" i="5" s="1"/>
  <c r="Y1288" i="2" l="1"/>
  <c r="V1289" i="2" s="1"/>
  <c r="N1289" i="2"/>
  <c r="L1289" i="2"/>
  <c r="J1289" i="2"/>
  <c r="I1289" i="2"/>
  <c r="W2233" i="5"/>
  <c r="Z2233" i="5"/>
  <c r="L2233" i="5"/>
  <c r="I2233" i="5"/>
  <c r="J2233" i="5"/>
  <c r="W1289" i="2" l="1"/>
  <c r="Z1289" i="2"/>
  <c r="K1289" i="2"/>
  <c r="M1289" i="2"/>
  <c r="H1290" i="2" s="1"/>
  <c r="X1289" i="2"/>
  <c r="K2233" i="5"/>
  <c r="X2233" i="5"/>
  <c r="M2233" i="5"/>
  <c r="H2234" i="5" s="1"/>
  <c r="Y2233" i="5"/>
  <c r="V2234" i="5" s="1"/>
  <c r="Y1289" i="2" l="1"/>
  <c r="V1290" i="2" s="1"/>
  <c r="L1290" i="2"/>
  <c r="N1290" i="2"/>
  <c r="J1290" i="2"/>
  <c r="I1290" i="2"/>
  <c r="L2234" i="5"/>
  <c r="I2234" i="5"/>
  <c r="J2234" i="5"/>
  <c r="Z2234" i="5"/>
  <c r="W2234" i="5"/>
  <c r="W1290" i="2" l="1"/>
  <c r="Z1290" i="2"/>
  <c r="K1290" i="2"/>
  <c r="M1290" i="2"/>
  <c r="H1291" i="2" s="1"/>
  <c r="X1290" i="2"/>
  <c r="K2234" i="5"/>
  <c r="X2234" i="5"/>
  <c r="Y2234" i="5" s="1"/>
  <c r="V2235" i="5" s="1"/>
  <c r="M2234" i="5"/>
  <c r="H2235" i="5" s="1"/>
  <c r="Y1290" i="2" l="1"/>
  <c r="V1291" i="2" s="1"/>
  <c r="W1291" i="2" s="1"/>
  <c r="Y1291" i="2" s="1"/>
  <c r="L1291" i="2"/>
  <c r="X1291" i="2" s="1"/>
  <c r="N1291" i="2"/>
  <c r="J1291" i="2"/>
  <c r="I1291" i="2"/>
  <c r="W2235" i="5"/>
  <c r="Z2235" i="5"/>
  <c r="L2235" i="5"/>
  <c r="I2235" i="5"/>
  <c r="J2235" i="5"/>
  <c r="Z1291" i="2" l="1"/>
  <c r="K1291" i="2"/>
  <c r="M1291" i="2" s="1"/>
  <c r="H1292" i="2" s="1"/>
  <c r="V1292" i="2"/>
  <c r="X2235" i="5"/>
  <c r="K2235" i="5"/>
  <c r="M2235" i="5" s="1"/>
  <c r="H2236" i="5" s="1"/>
  <c r="Y2235" i="5"/>
  <c r="V2236" i="5" s="1"/>
  <c r="W1292" i="2" l="1"/>
  <c r="Z1292" i="2"/>
  <c r="L1292" i="2"/>
  <c r="N1292" i="2"/>
  <c r="J1292" i="2"/>
  <c r="I1292" i="2"/>
  <c r="L2236" i="5"/>
  <c r="I2236" i="5"/>
  <c r="J2236" i="5"/>
  <c r="Z2236" i="5"/>
  <c r="W2236" i="5"/>
  <c r="K1292" i="2" l="1"/>
  <c r="M1292" i="2"/>
  <c r="H1293" i="2" s="1"/>
  <c r="X1292" i="2"/>
  <c r="X2236" i="5"/>
  <c r="Y2236" i="5" s="1"/>
  <c r="V2237" i="5" s="1"/>
  <c r="K2236" i="5"/>
  <c r="M2236" i="5" s="1"/>
  <c r="H2237" i="5" s="1"/>
  <c r="Y1292" i="2" l="1"/>
  <c r="V1293" i="2" s="1"/>
  <c r="L1293" i="2"/>
  <c r="N1293" i="2"/>
  <c r="I1293" i="2"/>
  <c r="J1293" i="2"/>
  <c r="L2237" i="5"/>
  <c r="I2237" i="5"/>
  <c r="J2237" i="5"/>
  <c r="W2237" i="5"/>
  <c r="Z2237" i="5"/>
  <c r="Z1293" i="2" l="1"/>
  <c r="W1293" i="2"/>
  <c r="K1293" i="2"/>
  <c r="M1293" i="2"/>
  <c r="H1294" i="2" s="1"/>
  <c r="X1293" i="2"/>
  <c r="K2237" i="5"/>
  <c r="X2237" i="5"/>
  <c r="Y2237" i="5" s="1"/>
  <c r="V2238" i="5" s="1"/>
  <c r="M2237" i="5"/>
  <c r="H2238" i="5" s="1"/>
  <c r="Y1293" i="2" l="1"/>
  <c r="V1294" i="2" s="1"/>
  <c r="L1294" i="2"/>
  <c r="X1294" i="2" s="1"/>
  <c r="N1294" i="2"/>
  <c r="I1294" i="2"/>
  <c r="J1294" i="2"/>
  <c r="Z2238" i="5"/>
  <c r="W2238" i="5"/>
  <c r="L2238" i="5"/>
  <c r="I2238" i="5"/>
  <c r="J2238" i="5"/>
  <c r="Z1294" i="2" l="1"/>
  <c r="W1294" i="2"/>
  <c r="K1294" i="2"/>
  <c r="M1294" i="2" s="1"/>
  <c r="H1295" i="2" s="1"/>
  <c r="K2238" i="5"/>
  <c r="X2238" i="5"/>
  <c r="Y2238" i="5" s="1"/>
  <c r="V2239" i="5" s="1"/>
  <c r="M2238" i="5"/>
  <c r="H2239" i="5" s="1"/>
  <c r="Y1294" i="2" l="1"/>
  <c r="V1295" i="2" s="1"/>
  <c r="L1295" i="2"/>
  <c r="N1295" i="2"/>
  <c r="J1295" i="2"/>
  <c r="I1295" i="2"/>
  <c r="W2239" i="5"/>
  <c r="Z2239" i="5"/>
  <c r="L2239" i="5"/>
  <c r="I2239" i="5"/>
  <c r="J2239" i="5"/>
  <c r="Z1295" i="2" l="1"/>
  <c r="W1295" i="2"/>
  <c r="K1295" i="2"/>
  <c r="M1295" i="2"/>
  <c r="H1296" i="2" s="1"/>
  <c r="X1295" i="2"/>
  <c r="X2239" i="5"/>
  <c r="K2239" i="5"/>
  <c r="M2239" i="5" s="1"/>
  <c r="H2240" i="5" s="1"/>
  <c r="Y2239" i="5"/>
  <c r="V2240" i="5" s="1"/>
  <c r="Y1295" i="2" l="1"/>
  <c r="V1296" i="2" s="1"/>
  <c r="L1296" i="2"/>
  <c r="N1296" i="2"/>
  <c r="J1296" i="2"/>
  <c r="I1296" i="2"/>
  <c r="L2240" i="5"/>
  <c r="I2240" i="5"/>
  <c r="J2240" i="5"/>
  <c r="Z2240" i="5"/>
  <c r="W2240" i="5"/>
  <c r="K1296" i="2" l="1"/>
  <c r="Z1296" i="2"/>
  <c r="W1296" i="2"/>
  <c r="Y1296" i="2" s="1"/>
  <c r="M1296" i="2"/>
  <c r="H1297" i="2" s="1"/>
  <c r="X1296" i="2"/>
  <c r="K2240" i="5"/>
  <c r="X2240" i="5"/>
  <c r="Y2240" i="5" s="1"/>
  <c r="V2241" i="5" s="1"/>
  <c r="M2240" i="5"/>
  <c r="H2241" i="5" s="1"/>
  <c r="V1297" i="2" l="1"/>
  <c r="N1297" i="2"/>
  <c r="L1297" i="2"/>
  <c r="J1297" i="2"/>
  <c r="I1297" i="2"/>
  <c r="W2241" i="5"/>
  <c r="Z2241" i="5"/>
  <c r="L2241" i="5"/>
  <c r="J2241" i="5"/>
  <c r="I2241" i="5"/>
  <c r="Z1297" i="2" l="1"/>
  <c r="W1297" i="2"/>
  <c r="Y1297" i="2" s="1"/>
  <c r="K1297" i="2"/>
  <c r="X1297" i="2"/>
  <c r="M1297" i="2"/>
  <c r="H1298" i="2" s="1"/>
  <c r="K2241" i="5"/>
  <c r="X2241" i="5"/>
  <c r="M2241" i="5"/>
  <c r="H2242" i="5" s="1"/>
  <c r="Y2241" i="5"/>
  <c r="V2242" i="5" s="1"/>
  <c r="V1298" i="2" l="1"/>
  <c r="W1298" i="2" s="1"/>
  <c r="N1298" i="2"/>
  <c r="L1298" i="2"/>
  <c r="J1298" i="2"/>
  <c r="I1298" i="2"/>
  <c r="L2242" i="5"/>
  <c r="I2242" i="5"/>
  <c r="J2242" i="5"/>
  <c r="Z2242" i="5"/>
  <c r="W2242" i="5"/>
  <c r="Z1298" i="2" l="1"/>
  <c r="K1298" i="2"/>
  <c r="M1298" i="2"/>
  <c r="H1299" i="2" s="1"/>
  <c r="X1298" i="2"/>
  <c r="X2242" i="5"/>
  <c r="Y2242" i="5" s="1"/>
  <c r="V2243" i="5" s="1"/>
  <c r="K2242" i="5"/>
  <c r="M2242" i="5" s="1"/>
  <c r="H2243" i="5" s="1"/>
  <c r="Y1298" i="2" l="1"/>
  <c r="V1299" i="2" s="1"/>
  <c r="L1299" i="2"/>
  <c r="N1299" i="2"/>
  <c r="I1299" i="2"/>
  <c r="J1299" i="2"/>
  <c r="L2243" i="5"/>
  <c r="J2243" i="5"/>
  <c r="I2243" i="5"/>
  <c r="W2243" i="5"/>
  <c r="Z2243" i="5"/>
  <c r="W1299" i="2" l="1"/>
  <c r="Z1299" i="2"/>
  <c r="K1299" i="2"/>
  <c r="X1299" i="2"/>
  <c r="M1299" i="2"/>
  <c r="H1300" i="2" s="1"/>
  <c r="K2243" i="5"/>
  <c r="X2243" i="5"/>
  <c r="Y2243" i="5" s="1"/>
  <c r="V2244" i="5" s="1"/>
  <c r="M2243" i="5"/>
  <c r="H2244" i="5" s="1"/>
  <c r="Y1299" i="2" l="1"/>
  <c r="V1300" i="2" s="1"/>
  <c r="N1300" i="2"/>
  <c r="L1300" i="2"/>
  <c r="J1300" i="2"/>
  <c r="I1300" i="2"/>
  <c r="Z2244" i="5"/>
  <c r="W2244" i="5"/>
  <c r="L2244" i="5"/>
  <c r="I2244" i="5"/>
  <c r="J2244" i="5"/>
  <c r="Z1300" i="2" l="1"/>
  <c r="W1300" i="2"/>
  <c r="K1300" i="2"/>
  <c r="X1300" i="2"/>
  <c r="M1300" i="2"/>
  <c r="H1301" i="2" s="1"/>
  <c r="K2244" i="5"/>
  <c r="X2244" i="5"/>
  <c r="Y2244" i="5" s="1"/>
  <c r="V2245" i="5" s="1"/>
  <c r="M2244" i="5"/>
  <c r="H2245" i="5" s="1"/>
  <c r="Y1300" i="2" l="1"/>
  <c r="V1301" i="2" s="1"/>
  <c r="L1301" i="2"/>
  <c r="N1301" i="2"/>
  <c r="J1301" i="2"/>
  <c r="I1301" i="2"/>
  <c r="W2245" i="5"/>
  <c r="Z2245" i="5"/>
  <c r="L2245" i="5"/>
  <c r="J2245" i="5"/>
  <c r="I2245" i="5"/>
  <c r="Z1301" i="2" l="1"/>
  <c r="W1301" i="2"/>
  <c r="K1301" i="2"/>
  <c r="M1301" i="2"/>
  <c r="H1302" i="2" s="1"/>
  <c r="X1301" i="2"/>
  <c r="K2245" i="5"/>
  <c r="X2245" i="5"/>
  <c r="M2245" i="5"/>
  <c r="H2246" i="5" s="1"/>
  <c r="Y2245" i="5"/>
  <c r="V2246" i="5" s="1"/>
  <c r="Y1301" i="2" l="1"/>
  <c r="V1302" i="2" s="1"/>
  <c r="L1302" i="2"/>
  <c r="N1302" i="2"/>
  <c r="J1302" i="2"/>
  <c r="I1302" i="2"/>
  <c r="L2246" i="5"/>
  <c r="I2246" i="5"/>
  <c r="J2246" i="5"/>
  <c r="Z2246" i="5"/>
  <c r="W2246" i="5"/>
  <c r="Z1302" i="2" l="1"/>
  <c r="W1302" i="2"/>
  <c r="K1302" i="2"/>
  <c r="M1302" i="2"/>
  <c r="H1303" i="2" s="1"/>
  <c r="X1302" i="2"/>
  <c r="X2246" i="5"/>
  <c r="Y2246" i="5" s="1"/>
  <c r="V2247" i="5" s="1"/>
  <c r="K2246" i="5"/>
  <c r="M2246" i="5" s="1"/>
  <c r="H2247" i="5" s="1"/>
  <c r="Y1302" i="2" l="1"/>
  <c r="V1303" i="2" s="1"/>
  <c r="N1303" i="2"/>
  <c r="L1303" i="2"/>
  <c r="I1303" i="2"/>
  <c r="J1303" i="2"/>
  <c r="W2247" i="5"/>
  <c r="Z2247" i="5"/>
  <c r="L2247" i="5"/>
  <c r="I2247" i="5"/>
  <c r="J2247" i="5"/>
  <c r="Z1303" i="2" l="1"/>
  <c r="W1303" i="2"/>
  <c r="K1303" i="2"/>
  <c r="X1303" i="2"/>
  <c r="M1303" i="2"/>
  <c r="H1304" i="2" s="1"/>
  <c r="K2247" i="5"/>
  <c r="X2247" i="5"/>
  <c r="M2247" i="5"/>
  <c r="H2248" i="5" s="1"/>
  <c r="Y2247" i="5"/>
  <c r="V2248" i="5" s="1"/>
  <c r="Y1303" i="2" l="1"/>
  <c r="V1304" i="2" s="1"/>
  <c r="L1304" i="2"/>
  <c r="N1304" i="2"/>
  <c r="I1304" i="2"/>
  <c r="J1304" i="2"/>
  <c r="Z2248" i="5"/>
  <c r="W2248" i="5"/>
  <c r="L2248" i="5"/>
  <c r="I2248" i="5"/>
  <c r="J2248" i="5"/>
  <c r="Z1304" i="2" l="1"/>
  <c r="W1304" i="2"/>
  <c r="K1304" i="2"/>
  <c r="X1304" i="2"/>
  <c r="M1304" i="2"/>
  <c r="H1305" i="2" s="1"/>
  <c r="K2248" i="5"/>
  <c r="X2248" i="5"/>
  <c r="M2248" i="5"/>
  <c r="H2249" i="5" s="1"/>
  <c r="Y2248" i="5"/>
  <c r="V2249" i="5" s="1"/>
  <c r="Y1304" i="2" l="1"/>
  <c r="V1305" i="2" s="1"/>
  <c r="L1305" i="2"/>
  <c r="N1305" i="2"/>
  <c r="I1305" i="2"/>
  <c r="J1305" i="2"/>
  <c r="W2249" i="5"/>
  <c r="Z2249" i="5"/>
  <c r="L2249" i="5"/>
  <c r="J2249" i="5"/>
  <c r="I2249" i="5"/>
  <c r="Z1305" i="2" l="1"/>
  <c r="W1305" i="2"/>
  <c r="K1305" i="2"/>
  <c r="M1305" i="2"/>
  <c r="H1306" i="2" s="1"/>
  <c r="X1305" i="2"/>
  <c r="K2249" i="5"/>
  <c r="X2249" i="5"/>
  <c r="M2249" i="5"/>
  <c r="H2250" i="5" s="1"/>
  <c r="Y2249" i="5"/>
  <c r="V2250" i="5" s="1"/>
  <c r="Y1305" i="2" l="1"/>
  <c r="V1306" i="2" s="1"/>
  <c r="L1306" i="2"/>
  <c r="N1306" i="2"/>
  <c r="J1306" i="2"/>
  <c r="I1306" i="2"/>
  <c r="Z2250" i="5"/>
  <c r="W2250" i="5"/>
  <c r="L2250" i="5"/>
  <c r="I2250" i="5"/>
  <c r="J2250" i="5"/>
  <c r="W1306" i="2" l="1"/>
  <c r="Z1306" i="2"/>
  <c r="K1306" i="2"/>
  <c r="X1306" i="2"/>
  <c r="M1306" i="2"/>
  <c r="H1307" i="2" s="1"/>
  <c r="K2250" i="5"/>
  <c r="X2250" i="5"/>
  <c r="M2250" i="5"/>
  <c r="H2251" i="5" s="1"/>
  <c r="Y2250" i="5"/>
  <c r="V2251" i="5" s="1"/>
  <c r="Y1306" i="2" l="1"/>
  <c r="V1307" i="2" s="1"/>
  <c r="L1307" i="2"/>
  <c r="X1307" i="2" s="1"/>
  <c r="N1307" i="2"/>
  <c r="I1307" i="2"/>
  <c r="J1307" i="2"/>
  <c r="W2251" i="5"/>
  <c r="Z2251" i="5"/>
  <c r="L2251" i="5"/>
  <c r="I2251" i="5"/>
  <c r="J2251" i="5"/>
  <c r="W1307" i="2" l="1"/>
  <c r="Z1307" i="2"/>
  <c r="K1307" i="2"/>
  <c r="M1307" i="2" s="1"/>
  <c r="H1308" i="2" s="1"/>
  <c r="K2251" i="5"/>
  <c r="X2251" i="5"/>
  <c r="M2251" i="5"/>
  <c r="H2252" i="5" s="1"/>
  <c r="Y2251" i="5"/>
  <c r="V2252" i="5" s="1"/>
  <c r="Y1307" i="2" l="1"/>
  <c r="V1308" i="2" s="1"/>
  <c r="N1308" i="2"/>
  <c r="L1308" i="2"/>
  <c r="I1308" i="2"/>
  <c r="J1308" i="2"/>
  <c r="L2252" i="5"/>
  <c r="I2252" i="5"/>
  <c r="J2252" i="5"/>
  <c r="Z2252" i="5"/>
  <c r="W2252" i="5"/>
  <c r="W1308" i="2" l="1"/>
  <c r="Z1308" i="2"/>
  <c r="K1308" i="2"/>
  <c r="X1308" i="2"/>
  <c r="M1308" i="2"/>
  <c r="H1309" i="2" s="1"/>
  <c r="K2252" i="5"/>
  <c r="X2252" i="5"/>
  <c r="Y2252" i="5" s="1"/>
  <c r="V2253" i="5" s="1"/>
  <c r="M2252" i="5"/>
  <c r="H2253" i="5" s="1"/>
  <c r="Y1308" i="2" l="1"/>
  <c r="V1309" i="2" s="1"/>
  <c r="N1309" i="2"/>
  <c r="L1309" i="2"/>
  <c r="X1309" i="2" s="1"/>
  <c r="J1309" i="2"/>
  <c r="I1309" i="2"/>
  <c r="W2253" i="5"/>
  <c r="Z2253" i="5"/>
  <c r="L2253" i="5"/>
  <c r="I2253" i="5"/>
  <c r="J2253" i="5"/>
  <c r="W1309" i="2" l="1"/>
  <c r="Y1309" i="2" s="1"/>
  <c r="V1310" i="2" s="1"/>
  <c r="Z1309" i="2"/>
  <c r="K1309" i="2"/>
  <c r="M1309" i="2" s="1"/>
  <c r="H1310" i="2" s="1"/>
  <c r="K2253" i="5"/>
  <c r="X2253" i="5"/>
  <c r="M2253" i="5"/>
  <c r="H2254" i="5" s="1"/>
  <c r="Y2253" i="5"/>
  <c r="V2254" i="5" s="1"/>
  <c r="L1310" i="2" l="1"/>
  <c r="N1310" i="2"/>
  <c r="I1310" i="2"/>
  <c r="J1310" i="2"/>
  <c r="Z1310" i="2"/>
  <c r="W1310" i="2"/>
  <c r="Z2254" i="5"/>
  <c r="W2254" i="5"/>
  <c r="L2254" i="5"/>
  <c r="I2254" i="5"/>
  <c r="J2254" i="5"/>
  <c r="K1310" i="2" l="1"/>
  <c r="X1310" i="2"/>
  <c r="Y1310" i="2" s="1"/>
  <c r="M1310" i="2"/>
  <c r="H1311" i="2" s="1"/>
  <c r="X2254" i="5"/>
  <c r="K2254" i="5"/>
  <c r="M2254" i="5" s="1"/>
  <c r="H2255" i="5" s="1"/>
  <c r="Y2254" i="5"/>
  <c r="V2255" i="5" s="1"/>
  <c r="V1311" i="2" l="1"/>
  <c r="L1311" i="2"/>
  <c r="N1311" i="2"/>
  <c r="I1311" i="2"/>
  <c r="J1311" i="2"/>
  <c r="L2255" i="5"/>
  <c r="J2255" i="5"/>
  <c r="I2255" i="5"/>
  <c r="Z2255" i="5"/>
  <c r="W2255" i="5"/>
  <c r="W1311" i="2" l="1"/>
  <c r="Z1311" i="2"/>
  <c r="K1311" i="2"/>
  <c r="M1311" i="2"/>
  <c r="H1312" i="2" s="1"/>
  <c r="X1311" i="2"/>
  <c r="K2255" i="5"/>
  <c r="X2255" i="5"/>
  <c r="Y2255" i="5" s="1"/>
  <c r="V2256" i="5" s="1"/>
  <c r="M2255" i="5"/>
  <c r="H2256" i="5" s="1"/>
  <c r="Y1311" i="2" l="1"/>
  <c r="V1312" i="2" s="1"/>
  <c r="Z1312" i="2" s="1"/>
  <c r="N1312" i="2"/>
  <c r="L1312" i="2"/>
  <c r="I1312" i="2"/>
  <c r="J1312" i="2"/>
  <c r="W2256" i="5"/>
  <c r="Z2256" i="5"/>
  <c r="L2256" i="5"/>
  <c r="I2256" i="5"/>
  <c r="J2256" i="5"/>
  <c r="W1312" i="2" l="1"/>
  <c r="K1312" i="2"/>
  <c r="X1312" i="2"/>
  <c r="M1312" i="2"/>
  <c r="H1313" i="2" s="1"/>
  <c r="K2256" i="5"/>
  <c r="X2256" i="5"/>
  <c r="M2256" i="5"/>
  <c r="H2257" i="5" s="1"/>
  <c r="Y2256" i="5"/>
  <c r="V2257" i="5" s="1"/>
  <c r="Y1312" i="2" l="1"/>
  <c r="V1313" i="2" s="1"/>
  <c r="N1313" i="2"/>
  <c r="L1313" i="2"/>
  <c r="I1313" i="2"/>
  <c r="J1313" i="2"/>
  <c r="W2257" i="5"/>
  <c r="Z2257" i="5"/>
  <c r="L2257" i="5"/>
  <c r="J2257" i="5"/>
  <c r="I2257" i="5"/>
  <c r="K2257" i="5" s="1"/>
  <c r="W1313" i="2" l="1"/>
  <c r="Z1313" i="2"/>
  <c r="K1313" i="2"/>
  <c r="M1313" i="2"/>
  <c r="H1314" i="2" s="1"/>
  <c r="X1313" i="2"/>
  <c r="X2257" i="5"/>
  <c r="M2257" i="5"/>
  <c r="H2258" i="5" s="1"/>
  <c r="Y2257" i="5"/>
  <c r="V2258" i="5" s="1"/>
  <c r="Y1313" i="2" l="1"/>
  <c r="V1314" i="2" s="1"/>
  <c r="Z1314" i="2" s="1"/>
  <c r="L1314" i="2"/>
  <c r="N1314" i="2"/>
  <c r="I1314" i="2"/>
  <c r="J1314" i="2"/>
  <c r="L2258" i="5"/>
  <c r="I2258" i="5"/>
  <c r="J2258" i="5"/>
  <c r="W2258" i="5"/>
  <c r="Z2258" i="5"/>
  <c r="W1314" i="2" l="1"/>
  <c r="K1314" i="2"/>
  <c r="X1314" i="2"/>
  <c r="M1314" i="2"/>
  <c r="H1315" i="2" s="1"/>
  <c r="X2258" i="5"/>
  <c r="Y2258" i="5"/>
  <c r="V2259" i="5" s="1"/>
  <c r="K2258" i="5"/>
  <c r="M2258" i="5" s="1"/>
  <c r="H2259" i="5" s="1"/>
  <c r="Y1314" i="2" l="1"/>
  <c r="V1315" i="2" s="1"/>
  <c r="L1315" i="2"/>
  <c r="N1315" i="2"/>
  <c r="I1315" i="2"/>
  <c r="J1315" i="2"/>
  <c r="L2259" i="5"/>
  <c r="I2259" i="5"/>
  <c r="J2259" i="5"/>
  <c r="W2259" i="5"/>
  <c r="Z2259" i="5"/>
  <c r="Z1315" i="2" l="1"/>
  <c r="W1315" i="2"/>
  <c r="K1315" i="2"/>
  <c r="X1315" i="2"/>
  <c r="M1315" i="2"/>
  <c r="H1316" i="2" s="1"/>
  <c r="K2259" i="5"/>
  <c r="X2259" i="5"/>
  <c r="Y2259" i="5" s="1"/>
  <c r="V2260" i="5" s="1"/>
  <c r="M2259" i="5"/>
  <c r="H2260" i="5" s="1"/>
  <c r="Y1315" i="2" l="1"/>
  <c r="V1316" i="2" s="1"/>
  <c r="N1316" i="2"/>
  <c r="L1316" i="2"/>
  <c r="I1316" i="2"/>
  <c r="J1316" i="2"/>
  <c r="Z2260" i="5"/>
  <c r="W2260" i="5"/>
  <c r="L2260" i="5"/>
  <c r="I2260" i="5"/>
  <c r="J2260" i="5"/>
  <c r="W1316" i="2" l="1"/>
  <c r="Z1316" i="2"/>
  <c r="K1316" i="2"/>
  <c r="X1316" i="2"/>
  <c r="M1316" i="2"/>
  <c r="H1317" i="2" s="1"/>
  <c r="X2260" i="5"/>
  <c r="K2260" i="5"/>
  <c r="M2260" i="5" s="1"/>
  <c r="H2261" i="5" s="1"/>
  <c r="Y2260" i="5"/>
  <c r="V2261" i="5" s="1"/>
  <c r="Y1316" i="2" l="1"/>
  <c r="V1317" i="2" s="1"/>
  <c r="L1317" i="2"/>
  <c r="N1317" i="2"/>
  <c r="I1317" i="2"/>
  <c r="J1317" i="2"/>
  <c r="L2261" i="5"/>
  <c r="J2261" i="5"/>
  <c r="I2261" i="5"/>
  <c r="Z2261" i="5"/>
  <c r="W2261" i="5"/>
  <c r="W1317" i="2" l="1"/>
  <c r="Z1317" i="2"/>
  <c r="K1317" i="2"/>
  <c r="M1317" i="2"/>
  <c r="H1318" i="2" s="1"/>
  <c r="X1317" i="2"/>
  <c r="K2261" i="5"/>
  <c r="X2261" i="5"/>
  <c r="Y2261" i="5" s="1"/>
  <c r="V2262" i="5" s="1"/>
  <c r="M2261" i="5"/>
  <c r="H2262" i="5" s="1"/>
  <c r="Y1317" i="2" l="1"/>
  <c r="V1318" i="2" s="1"/>
  <c r="Z1318" i="2" s="1"/>
  <c r="N1318" i="2"/>
  <c r="L1318" i="2"/>
  <c r="J1318" i="2"/>
  <c r="I1318" i="2"/>
  <c r="Z2262" i="5"/>
  <c r="W2262" i="5"/>
  <c r="L2262" i="5"/>
  <c r="I2262" i="5"/>
  <c r="J2262" i="5"/>
  <c r="W1318" i="2" l="1"/>
  <c r="K1318" i="2"/>
  <c r="X1318" i="2"/>
  <c r="M1318" i="2"/>
  <c r="H1319" i="2" s="1"/>
  <c r="K2262" i="5"/>
  <c r="X2262" i="5"/>
  <c r="M2262" i="5"/>
  <c r="H2263" i="5" s="1"/>
  <c r="Y2262" i="5"/>
  <c r="V2263" i="5" s="1"/>
  <c r="Y1318" i="2" l="1"/>
  <c r="V1319" i="2" s="1"/>
  <c r="L1319" i="2"/>
  <c r="N1319" i="2"/>
  <c r="I1319" i="2"/>
  <c r="J1319" i="2"/>
  <c r="L2263" i="5"/>
  <c r="I2263" i="5"/>
  <c r="J2263" i="5"/>
  <c r="Z2263" i="5"/>
  <c r="W2263" i="5"/>
  <c r="Z1319" i="2" l="1"/>
  <c r="W1319" i="2"/>
  <c r="K1319" i="2"/>
  <c r="X1319" i="2"/>
  <c r="M1319" i="2"/>
  <c r="H1320" i="2" s="1"/>
  <c r="X2263" i="5"/>
  <c r="Y2263" i="5" s="1"/>
  <c r="V2264" i="5" s="1"/>
  <c r="K2263" i="5"/>
  <c r="M2263" i="5" s="1"/>
  <c r="H2264" i="5" s="1"/>
  <c r="Y1319" i="2" l="1"/>
  <c r="V1320" i="2" s="1"/>
  <c r="N1320" i="2"/>
  <c r="L1320" i="2"/>
  <c r="I1320" i="2"/>
  <c r="J1320" i="2"/>
  <c r="Z2264" i="5"/>
  <c r="W2264" i="5"/>
  <c r="L2264" i="5"/>
  <c r="I2264" i="5"/>
  <c r="J2264" i="5"/>
  <c r="W1320" i="2" l="1"/>
  <c r="Z1320" i="2"/>
  <c r="X1320" i="2"/>
  <c r="K1320" i="2"/>
  <c r="M1320" i="2" s="1"/>
  <c r="H1321" i="2" s="1"/>
  <c r="K2264" i="5"/>
  <c r="X2264" i="5"/>
  <c r="Y2264" i="5" s="1"/>
  <c r="V2265" i="5" s="1"/>
  <c r="M2264" i="5"/>
  <c r="H2265" i="5" s="1"/>
  <c r="Y1320" i="2" l="1"/>
  <c r="V1321" i="2" s="1"/>
  <c r="L1321" i="2"/>
  <c r="N1321" i="2"/>
  <c r="J1321" i="2"/>
  <c r="I1321" i="2"/>
  <c r="Z2265" i="5"/>
  <c r="W2265" i="5"/>
  <c r="L2265" i="5"/>
  <c r="I2265" i="5"/>
  <c r="J2265" i="5"/>
  <c r="Z1321" i="2" l="1"/>
  <c r="W1321" i="2"/>
  <c r="K1321" i="2"/>
  <c r="X1321" i="2"/>
  <c r="M1321" i="2"/>
  <c r="H1322" i="2" s="1"/>
  <c r="K2265" i="5"/>
  <c r="X2265" i="5"/>
  <c r="Y2265" i="5" s="1"/>
  <c r="V2266" i="5" s="1"/>
  <c r="M2265" i="5"/>
  <c r="H2266" i="5" s="1"/>
  <c r="Y1321" i="2" l="1"/>
  <c r="V1322" i="2" s="1"/>
  <c r="L1322" i="2"/>
  <c r="N1322" i="2"/>
  <c r="J1322" i="2"/>
  <c r="I1322" i="2"/>
  <c r="W2266" i="5"/>
  <c r="Z2266" i="5"/>
  <c r="L2266" i="5"/>
  <c r="I2266" i="5"/>
  <c r="J2266" i="5"/>
  <c r="Z1322" i="2" l="1"/>
  <c r="W1322" i="2"/>
  <c r="K1322" i="2"/>
  <c r="M1322" i="2"/>
  <c r="H1323" i="2" s="1"/>
  <c r="X1322" i="2"/>
  <c r="X2266" i="5"/>
  <c r="K2266" i="5"/>
  <c r="M2266" i="5" s="1"/>
  <c r="H2267" i="5" s="1"/>
  <c r="Y2266" i="5"/>
  <c r="V2267" i="5" s="1"/>
  <c r="Y1322" i="2" l="1"/>
  <c r="V1323" i="2" s="1"/>
  <c r="L1323" i="2"/>
  <c r="N1323" i="2"/>
  <c r="J1323" i="2"/>
  <c r="I1323" i="2"/>
  <c r="L2267" i="5"/>
  <c r="I2267" i="5"/>
  <c r="J2267" i="5"/>
  <c r="Z2267" i="5"/>
  <c r="W2267" i="5"/>
  <c r="Z1323" i="2" l="1"/>
  <c r="W1323" i="2"/>
  <c r="K1323" i="2"/>
  <c r="X1323" i="2"/>
  <c r="M1323" i="2"/>
  <c r="H1324" i="2" s="1"/>
  <c r="X2267" i="5"/>
  <c r="Y2267" i="5" s="1"/>
  <c r="V2268" i="5" s="1"/>
  <c r="K2267" i="5"/>
  <c r="M2267" i="5" s="1"/>
  <c r="H2268" i="5" s="1"/>
  <c r="Y1323" i="2" l="1"/>
  <c r="V1324" i="2" s="1"/>
  <c r="N1324" i="2"/>
  <c r="L1324" i="2"/>
  <c r="I1324" i="2"/>
  <c r="J1324" i="2"/>
  <c r="L2268" i="5"/>
  <c r="I2268" i="5"/>
  <c r="J2268" i="5"/>
  <c r="Z2268" i="5"/>
  <c r="W2268" i="5"/>
  <c r="Z1324" i="2" l="1"/>
  <c r="W1324" i="2"/>
  <c r="K1324" i="2"/>
  <c r="X1324" i="2"/>
  <c r="M1324" i="2"/>
  <c r="H1325" i="2" s="1"/>
  <c r="X2268" i="5"/>
  <c r="Y2268" i="5" s="1"/>
  <c r="V2269" i="5" s="1"/>
  <c r="K2268" i="5"/>
  <c r="M2268" i="5" s="1"/>
  <c r="H2269" i="5" s="1"/>
  <c r="Y1324" i="2" l="1"/>
  <c r="V1325" i="2" s="1"/>
  <c r="Z1325" i="2" s="1"/>
  <c r="L1325" i="2"/>
  <c r="N1325" i="2"/>
  <c r="I1325" i="2"/>
  <c r="J1325" i="2"/>
  <c r="L2269" i="5"/>
  <c r="I2269" i="5"/>
  <c r="J2269" i="5"/>
  <c r="Z2269" i="5"/>
  <c r="W2269" i="5"/>
  <c r="W1325" i="2" l="1"/>
  <c r="K1325" i="2"/>
  <c r="X1325" i="2"/>
  <c r="M1325" i="2"/>
  <c r="H1326" i="2" s="1"/>
  <c r="K2269" i="5"/>
  <c r="X2269" i="5"/>
  <c r="Y2269" i="5" s="1"/>
  <c r="V2270" i="5" s="1"/>
  <c r="M2269" i="5"/>
  <c r="H2270" i="5" s="1"/>
  <c r="Y1325" i="2" l="1"/>
  <c r="V1326" i="2" s="1"/>
  <c r="L1326" i="2"/>
  <c r="N1326" i="2"/>
  <c r="J1326" i="2"/>
  <c r="I1326" i="2"/>
  <c r="W2270" i="5"/>
  <c r="Z2270" i="5"/>
  <c r="L2270" i="5"/>
  <c r="I2270" i="5"/>
  <c r="J2270" i="5"/>
  <c r="W1326" i="2" l="1"/>
  <c r="Z1326" i="2"/>
  <c r="K1326" i="2"/>
  <c r="X1326" i="2"/>
  <c r="M1326" i="2"/>
  <c r="H1327" i="2" s="1"/>
  <c r="K2270" i="5"/>
  <c r="X2270" i="5"/>
  <c r="M2270" i="5"/>
  <c r="H2271" i="5" s="1"/>
  <c r="Y2270" i="5"/>
  <c r="V2271" i="5" s="1"/>
  <c r="Y1326" i="2" l="1"/>
  <c r="V1327" i="2" s="1"/>
  <c r="Z1327" i="2" s="1"/>
  <c r="L1327" i="2"/>
  <c r="N1327" i="2"/>
  <c r="J1327" i="2"/>
  <c r="I1327" i="2"/>
  <c r="K1327" i="2" s="1"/>
  <c r="Z2271" i="5"/>
  <c r="W2271" i="5"/>
  <c r="L2271" i="5"/>
  <c r="I2271" i="5"/>
  <c r="J2271" i="5"/>
  <c r="W1327" i="2" l="1"/>
  <c r="X1327" i="2"/>
  <c r="M1327" i="2"/>
  <c r="H1328" i="2" s="1"/>
  <c r="X2271" i="5"/>
  <c r="K2271" i="5"/>
  <c r="M2271" i="5" s="1"/>
  <c r="H2272" i="5" s="1"/>
  <c r="Y2271" i="5"/>
  <c r="V2272" i="5" s="1"/>
  <c r="Y1327" i="2" l="1"/>
  <c r="V1328" i="2" s="1"/>
  <c r="N1328" i="2"/>
  <c r="L1328" i="2"/>
  <c r="I1328" i="2"/>
  <c r="J1328" i="2"/>
  <c r="L2272" i="5"/>
  <c r="I2272" i="5"/>
  <c r="J2272" i="5"/>
  <c r="W2272" i="5"/>
  <c r="Z2272" i="5"/>
  <c r="W1328" i="2" l="1"/>
  <c r="Z1328" i="2"/>
  <c r="K1328" i="2"/>
  <c r="M1328" i="2"/>
  <c r="H1329" i="2" s="1"/>
  <c r="X1328" i="2"/>
  <c r="X2272" i="5"/>
  <c r="Y2272" i="5" s="1"/>
  <c r="V2273" i="5" s="1"/>
  <c r="K2272" i="5"/>
  <c r="M2272" i="5" s="1"/>
  <c r="H2273" i="5" s="1"/>
  <c r="Y1328" i="2" l="1"/>
  <c r="V1329" i="2" s="1"/>
  <c r="L1329" i="2"/>
  <c r="N1329" i="2"/>
  <c r="I1329" i="2"/>
  <c r="J1329" i="2"/>
  <c r="L2273" i="5"/>
  <c r="I2273" i="5"/>
  <c r="J2273" i="5"/>
  <c r="W2273" i="5"/>
  <c r="Z2273" i="5"/>
  <c r="W1329" i="2" l="1"/>
  <c r="Z1329" i="2"/>
  <c r="K1329" i="2"/>
  <c r="M1329" i="2"/>
  <c r="H1330" i="2" s="1"/>
  <c r="X1329" i="2"/>
  <c r="K2273" i="5"/>
  <c r="X2273" i="5"/>
  <c r="Y2273" i="5" s="1"/>
  <c r="V2274" i="5" s="1"/>
  <c r="M2273" i="5"/>
  <c r="H2274" i="5" s="1"/>
  <c r="Y1329" i="2" l="1"/>
  <c r="V1330" i="2" s="1"/>
  <c r="W1330" i="2" s="1"/>
  <c r="L1330" i="2"/>
  <c r="N1330" i="2"/>
  <c r="J1330" i="2"/>
  <c r="I1330" i="2"/>
  <c r="W2274" i="5"/>
  <c r="Z2274" i="5"/>
  <c r="L2274" i="5"/>
  <c r="I2274" i="5"/>
  <c r="J2274" i="5"/>
  <c r="Z1330" i="2" l="1"/>
  <c r="K1330" i="2"/>
  <c r="M1330" i="2"/>
  <c r="H1331" i="2" s="1"/>
  <c r="X1330" i="2"/>
  <c r="K2274" i="5"/>
  <c r="X2274" i="5"/>
  <c r="M2274" i="5"/>
  <c r="H2275" i="5" s="1"/>
  <c r="Y2274" i="5"/>
  <c r="V2275" i="5" s="1"/>
  <c r="Y1330" i="2" l="1"/>
  <c r="V1331" i="2" s="1"/>
  <c r="L1331" i="2"/>
  <c r="N1331" i="2"/>
  <c r="J1331" i="2"/>
  <c r="I1331" i="2"/>
  <c r="L2275" i="5"/>
  <c r="J2275" i="5"/>
  <c r="I2275" i="5"/>
  <c r="Z2275" i="5"/>
  <c r="W2275" i="5"/>
  <c r="W1331" i="2" l="1"/>
  <c r="Z1331" i="2"/>
  <c r="X1331" i="2"/>
  <c r="K1331" i="2"/>
  <c r="M1331" i="2" s="1"/>
  <c r="H1332" i="2" s="1"/>
  <c r="K2275" i="5"/>
  <c r="X2275" i="5"/>
  <c r="M2275" i="5"/>
  <c r="H2276" i="5" s="1"/>
  <c r="Y2275" i="5"/>
  <c r="V2276" i="5" s="1"/>
  <c r="Y1331" i="2" l="1"/>
  <c r="V1332" i="2" s="1"/>
  <c r="N1332" i="2"/>
  <c r="L1332" i="2"/>
  <c r="J1332" i="2"/>
  <c r="I1332" i="2"/>
  <c r="L2276" i="5"/>
  <c r="I2276" i="5"/>
  <c r="J2276" i="5"/>
  <c r="W2276" i="5"/>
  <c r="Z2276" i="5"/>
  <c r="Z1332" i="2" l="1"/>
  <c r="W1332" i="2"/>
  <c r="K1332" i="2"/>
  <c r="X1332" i="2"/>
  <c r="M1332" i="2"/>
  <c r="H1333" i="2" s="1"/>
  <c r="K2276" i="5"/>
  <c r="X2276" i="5"/>
  <c r="Y2276" i="5" s="1"/>
  <c r="V2277" i="5" s="1"/>
  <c r="M2276" i="5"/>
  <c r="H2277" i="5" s="1"/>
  <c r="Y1332" i="2" l="1"/>
  <c r="V1333" i="2" s="1"/>
  <c r="L1333" i="2"/>
  <c r="N1333" i="2"/>
  <c r="I1333" i="2"/>
  <c r="J1333" i="2"/>
  <c r="Z2277" i="5"/>
  <c r="W2277" i="5"/>
  <c r="L2277" i="5"/>
  <c r="J2277" i="5"/>
  <c r="I2277" i="5"/>
  <c r="W1333" i="2" l="1"/>
  <c r="Z1333" i="2"/>
  <c r="K1333" i="2"/>
  <c r="M1333" i="2"/>
  <c r="H1334" i="2" s="1"/>
  <c r="X1333" i="2"/>
  <c r="K2277" i="5"/>
  <c r="X2277" i="5"/>
  <c r="Y2277" i="5" s="1"/>
  <c r="V2278" i="5" s="1"/>
  <c r="M2277" i="5"/>
  <c r="H2278" i="5" s="1"/>
  <c r="Y1333" i="2" l="1"/>
  <c r="V1334" i="2" s="1"/>
  <c r="N1334" i="2"/>
  <c r="L1334" i="2"/>
  <c r="I1334" i="2"/>
  <c r="J1334" i="2"/>
  <c r="Z2278" i="5"/>
  <c r="W2278" i="5"/>
  <c r="L2278" i="5"/>
  <c r="I2278" i="5"/>
  <c r="J2278" i="5"/>
  <c r="Z1334" i="2" l="1"/>
  <c r="W1334" i="2"/>
  <c r="K1334" i="2"/>
  <c r="X1334" i="2"/>
  <c r="M1334" i="2"/>
  <c r="H1335" i="2" s="1"/>
  <c r="K2278" i="5"/>
  <c r="X2278" i="5"/>
  <c r="Y2278" i="5" s="1"/>
  <c r="V2279" i="5" s="1"/>
  <c r="M2278" i="5"/>
  <c r="H2279" i="5" s="1"/>
  <c r="Y1334" i="2" l="1"/>
  <c r="V1335" i="2" s="1"/>
  <c r="L1335" i="2"/>
  <c r="N1335" i="2"/>
  <c r="J1335" i="2"/>
  <c r="I1335" i="2"/>
  <c r="Z2279" i="5"/>
  <c r="W2279" i="5"/>
  <c r="L2279" i="5"/>
  <c r="I2279" i="5"/>
  <c r="J2279" i="5"/>
  <c r="W1335" i="2" l="1"/>
  <c r="Z1335" i="2"/>
  <c r="K1335" i="2"/>
  <c r="X1335" i="2"/>
  <c r="M1335" i="2"/>
  <c r="H1336" i="2" s="1"/>
  <c r="K2279" i="5"/>
  <c r="X2279" i="5"/>
  <c r="Y2279" i="5" s="1"/>
  <c r="V2280" i="5" s="1"/>
  <c r="M2279" i="5"/>
  <c r="H2280" i="5" s="1"/>
  <c r="Y1335" i="2" l="1"/>
  <c r="V1336" i="2" s="1"/>
  <c r="Z1336" i="2" s="1"/>
  <c r="N1336" i="2"/>
  <c r="L1336" i="2"/>
  <c r="J1336" i="2"/>
  <c r="I1336" i="2"/>
  <c r="W2280" i="5"/>
  <c r="Z2280" i="5"/>
  <c r="L2280" i="5"/>
  <c r="I2280" i="5"/>
  <c r="J2280" i="5"/>
  <c r="W1336" i="2" l="1"/>
  <c r="K1336" i="2"/>
  <c r="M1336" i="2"/>
  <c r="H1337" i="2" s="1"/>
  <c r="X1336" i="2"/>
  <c r="K2280" i="5"/>
  <c r="X2280" i="5"/>
  <c r="Y2280" i="5" s="1"/>
  <c r="V2281" i="5" s="1"/>
  <c r="M2280" i="5"/>
  <c r="H2281" i="5" s="1"/>
  <c r="Y1336" i="2" l="1"/>
  <c r="V1337" i="2" s="1"/>
  <c r="L1337" i="2"/>
  <c r="N1337" i="2"/>
  <c r="I1337" i="2"/>
  <c r="J1337" i="2"/>
  <c r="W2281" i="5"/>
  <c r="Z2281" i="5"/>
  <c r="L2281" i="5"/>
  <c r="J2281" i="5"/>
  <c r="I2281" i="5"/>
  <c r="Z1337" i="2" l="1"/>
  <c r="W1337" i="2"/>
  <c r="K1337" i="2"/>
  <c r="M1337" i="2"/>
  <c r="H1338" i="2" s="1"/>
  <c r="X1337" i="2"/>
  <c r="K2281" i="5"/>
  <c r="X2281" i="5"/>
  <c r="M2281" i="5"/>
  <c r="H2282" i="5" s="1"/>
  <c r="Y2281" i="5"/>
  <c r="V2282" i="5" s="1"/>
  <c r="Y1337" i="2" l="1"/>
  <c r="V1338" i="2" s="1"/>
  <c r="N1338" i="2"/>
  <c r="L1338" i="2"/>
  <c r="I1338" i="2"/>
  <c r="J1338" i="2"/>
  <c r="L2282" i="5"/>
  <c r="J2282" i="5"/>
  <c r="I2282" i="5"/>
  <c r="Z2282" i="5"/>
  <c r="W2282" i="5"/>
  <c r="W1338" i="2" l="1"/>
  <c r="Z1338" i="2"/>
  <c r="K1338" i="2"/>
  <c r="X1338" i="2"/>
  <c r="M1338" i="2"/>
  <c r="H1339" i="2" s="1"/>
  <c r="K2282" i="5"/>
  <c r="X2282" i="5"/>
  <c r="Y2282" i="5" s="1"/>
  <c r="V2283" i="5" s="1"/>
  <c r="M2282" i="5"/>
  <c r="H2283" i="5" s="1"/>
  <c r="Y1338" i="2" l="1"/>
  <c r="V1339" i="2" s="1"/>
  <c r="L1339" i="2"/>
  <c r="N1339" i="2"/>
  <c r="I1339" i="2"/>
  <c r="J1339" i="2"/>
  <c r="W2283" i="5"/>
  <c r="Z2283" i="5"/>
  <c r="L2283" i="5"/>
  <c r="I2283" i="5"/>
  <c r="J2283" i="5"/>
  <c r="W1339" i="2" l="1"/>
  <c r="Z1339" i="2"/>
  <c r="K1339" i="2"/>
  <c r="X1339" i="2"/>
  <c r="M1339" i="2"/>
  <c r="H1340" i="2" s="1"/>
  <c r="K2283" i="5"/>
  <c r="X2283" i="5"/>
  <c r="M2283" i="5"/>
  <c r="H2284" i="5" s="1"/>
  <c r="Y2283" i="5"/>
  <c r="V2284" i="5" s="1"/>
  <c r="Y1339" i="2" l="1"/>
  <c r="V1340" i="2" s="1"/>
  <c r="W1340" i="2" s="1"/>
  <c r="N1340" i="2"/>
  <c r="L1340" i="2"/>
  <c r="I1340" i="2"/>
  <c r="J1340" i="2"/>
  <c r="L2284" i="5"/>
  <c r="I2284" i="5"/>
  <c r="J2284" i="5"/>
  <c r="Z2284" i="5"/>
  <c r="W2284" i="5"/>
  <c r="Z1340" i="2" l="1"/>
  <c r="K1340" i="2"/>
  <c r="X1340" i="2"/>
  <c r="M1340" i="2"/>
  <c r="H1341" i="2" s="1"/>
  <c r="X2284" i="5"/>
  <c r="Y2284" i="5" s="1"/>
  <c r="V2285" i="5" s="1"/>
  <c r="K2284" i="5"/>
  <c r="M2284" i="5" s="1"/>
  <c r="H2285" i="5" s="1"/>
  <c r="Y1340" i="2" l="1"/>
  <c r="V1341" i="2" s="1"/>
  <c r="L1341" i="2"/>
  <c r="N1341" i="2"/>
  <c r="I1341" i="2"/>
  <c r="J1341" i="2"/>
  <c r="L2285" i="5"/>
  <c r="I2285" i="5"/>
  <c r="J2285" i="5"/>
  <c r="W2285" i="5"/>
  <c r="Z2285" i="5"/>
  <c r="W1341" i="2" l="1"/>
  <c r="Z1341" i="2"/>
  <c r="K1341" i="2"/>
  <c r="X1341" i="2"/>
  <c r="M1341" i="2"/>
  <c r="H1342" i="2" s="1"/>
  <c r="K2285" i="5"/>
  <c r="X2285" i="5"/>
  <c r="Y2285" i="5" s="1"/>
  <c r="V2286" i="5" s="1"/>
  <c r="M2285" i="5"/>
  <c r="H2286" i="5" s="1"/>
  <c r="Y1341" i="2" l="1"/>
  <c r="V1342" i="2" s="1"/>
  <c r="N1342" i="2"/>
  <c r="L1342" i="2"/>
  <c r="I1342" i="2"/>
  <c r="J1342" i="2"/>
  <c r="W2286" i="5"/>
  <c r="Z2286" i="5"/>
  <c r="L2286" i="5"/>
  <c r="I2286" i="5"/>
  <c r="J2286" i="5"/>
  <c r="W1342" i="2" l="1"/>
  <c r="Z1342" i="2"/>
  <c r="K1342" i="2"/>
  <c r="X1342" i="2"/>
  <c r="M1342" i="2"/>
  <c r="H1343" i="2" s="1"/>
  <c r="K2286" i="5"/>
  <c r="X2286" i="5"/>
  <c r="M2286" i="5"/>
  <c r="H2287" i="5" s="1"/>
  <c r="Y2286" i="5"/>
  <c r="V2287" i="5" s="1"/>
  <c r="Y1342" i="2" l="1"/>
  <c r="V1343" i="2" s="1"/>
  <c r="L1343" i="2"/>
  <c r="N1343" i="2"/>
  <c r="J1343" i="2"/>
  <c r="I1343" i="2"/>
  <c r="L2287" i="5"/>
  <c r="J2287" i="5"/>
  <c r="I2287" i="5"/>
  <c r="Z2287" i="5"/>
  <c r="W2287" i="5"/>
  <c r="Z1343" i="2" l="1"/>
  <c r="W1343" i="2"/>
  <c r="K1343" i="2"/>
  <c r="X1343" i="2"/>
  <c r="M1343" i="2"/>
  <c r="H1344" i="2" s="1"/>
  <c r="K2287" i="5"/>
  <c r="X2287" i="5"/>
  <c r="M2287" i="5"/>
  <c r="H2288" i="5" s="1"/>
  <c r="Y2287" i="5"/>
  <c r="V2288" i="5" s="1"/>
  <c r="Y1343" i="2" l="1"/>
  <c r="V1344" i="2" s="1"/>
  <c r="L1344" i="2"/>
  <c r="N1344" i="2"/>
  <c r="I1344" i="2"/>
  <c r="J1344" i="2"/>
  <c r="L2288" i="5"/>
  <c r="I2288" i="5"/>
  <c r="J2288" i="5"/>
  <c r="Z2288" i="5"/>
  <c r="W2288" i="5"/>
  <c r="Z1344" i="2" l="1"/>
  <c r="W1344" i="2"/>
  <c r="K1344" i="2"/>
  <c r="X1344" i="2"/>
  <c r="M1344" i="2"/>
  <c r="H1345" i="2" s="1"/>
  <c r="K2288" i="5"/>
  <c r="X2288" i="5"/>
  <c r="Y2288" i="5" s="1"/>
  <c r="V2289" i="5" s="1"/>
  <c r="M2288" i="5"/>
  <c r="H2289" i="5" s="1"/>
  <c r="Y1344" i="2" l="1"/>
  <c r="V1345" i="2" s="1"/>
  <c r="N1345" i="2"/>
  <c r="L1345" i="2"/>
  <c r="I1345" i="2"/>
  <c r="J1345" i="2"/>
  <c r="W2289" i="5"/>
  <c r="Z2289" i="5"/>
  <c r="L2289" i="5"/>
  <c r="I2289" i="5"/>
  <c r="J2289" i="5"/>
  <c r="Z1345" i="2" l="1"/>
  <c r="W1345" i="2"/>
  <c r="K1345" i="2"/>
  <c r="M1345" i="2" s="1"/>
  <c r="H1346" i="2" s="1"/>
  <c r="X1345" i="2"/>
  <c r="X2289" i="5"/>
  <c r="K2289" i="5"/>
  <c r="M2289" i="5" s="1"/>
  <c r="H2290" i="5" s="1"/>
  <c r="Y2289" i="5"/>
  <c r="V2290" i="5" s="1"/>
  <c r="Y1345" i="2" l="1"/>
  <c r="V1346" i="2" s="1"/>
  <c r="L1346" i="2"/>
  <c r="N1346" i="2"/>
  <c r="I1346" i="2"/>
  <c r="J1346" i="2"/>
  <c r="L2290" i="5"/>
  <c r="I2290" i="5"/>
  <c r="J2290" i="5"/>
  <c r="W2290" i="5"/>
  <c r="Z2290" i="5"/>
  <c r="W1346" i="2" l="1"/>
  <c r="Z1346" i="2"/>
  <c r="K1346" i="2"/>
  <c r="X1346" i="2"/>
  <c r="M1346" i="2"/>
  <c r="H1347" i="2" s="1"/>
  <c r="X2290" i="5"/>
  <c r="Y2290" i="5"/>
  <c r="V2291" i="5" s="1"/>
  <c r="K2290" i="5"/>
  <c r="M2290" i="5" s="1"/>
  <c r="H2291" i="5" s="1"/>
  <c r="Y1346" i="2" l="1"/>
  <c r="V1347" i="2" s="1"/>
  <c r="L1347" i="2"/>
  <c r="X1347" i="2" s="1"/>
  <c r="N1347" i="2"/>
  <c r="J1347" i="2"/>
  <c r="I1347" i="2"/>
  <c r="L2291" i="5"/>
  <c r="J2291" i="5"/>
  <c r="I2291" i="5"/>
  <c r="Z2291" i="5"/>
  <c r="W2291" i="5"/>
  <c r="Z1347" i="2" l="1"/>
  <c r="W1347" i="2"/>
  <c r="Y1347" i="2" s="1"/>
  <c r="V1348" i="2" s="1"/>
  <c r="K1347" i="2"/>
  <c r="M1347" i="2" s="1"/>
  <c r="H1348" i="2" s="1"/>
  <c r="K2291" i="5"/>
  <c r="X2291" i="5"/>
  <c r="Y2291" i="5" s="1"/>
  <c r="V2292" i="5" s="1"/>
  <c r="M2291" i="5"/>
  <c r="H2292" i="5" s="1"/>
  <c r="Z1348" i="2" l="1"/>
  <c r="W1348" i="2"/>
  <c r="L1348" i="2"/>
  <c r="X1348" i="2" s="1"/>
  <c r="N1348" i="2"/>
  <c r="J1348" i="2"/>
  <c r="I1348" i="2"/>
  <c r="Z2292" i="5"/>
  <c r="W2292" i="5"/>
  <c r="L2292" i="5"/>
  <c r="I2292" i="5"/>
  <c r="J2292" i="5"/>
  <c r="Y1348" i="2" l="1"/>
  <c r="V1349" i="2" s="1"/>
  <c r="W1349" i="2" s="1"/>
  <c r="K1348" i="2"/>
  <c r="M1348" i="2" s="1"/>
  <c r="H1349" i="2" s="1"/>
  <c r="K2292" i="5"/>
  <c r="X2292" i="5"/>
  <c r="M2292" i="5"/>
  <c r="H2293" i="5" s="1"/>
  <c r="Y2292" i="5"/>
  <c r="V2293" i="5" s="1"/>
  <c r="Z1349" i="2" l="1"/>
  <c r="L1349" i="2"/>
  <c r="N1349" i="2"/>
  <c r="J1349" i="2"/>
  <c r="I1349" i="2"/>
  <c r="L2293" i="5"/>
  <c r="I2293" i="5"/>
  <c r="J2293" i="5"/>
  <c r="Z2293" i="5"/>
  <c r="W2293" i="5"/>
  <c r="K1349" i="2" l="1"/>
  <c r="M1349" i="2"/>
  <c r="H1350" i="2" s="1"/>
  <c r="X1349" i="2"/>
  <c r="Y1349" i="2" s="1"/>
  <c r="K2293" i="5"/>
  <c r="X2293" i="5"/>
  <c r="Y2293" i="5" s="1"/>
  <c r="V2294" i="5" s="1"/>
  <c r="M2293" i="5"/>
  <c r="H2294" i="5" s="1"/>
  <c r="V1350" i="2" l="1"/>
  <c r="N1350" i="2"/>
  <c r="L1350" i="2"/>
  <c r="J1350" i="2"/>
  <c r="I1350" i="2"/>
  <c r="W2294" i="5"/>
  <c r="Z2294" i="5"/>
  <c r="L2294" i="5"/>
  <c r="I2294" i="5"/>
  <c r="J2294" i="5"/>
  <c r="W1350" i="2" l="1"/>
  <c r="Z1350" i="2"/>
  <c r="X1350" i="2"/>
  <c r="K1350" i="2"/>
  <c r="M1350" i="2" s="1"/>
  <c r="H1351" i="2" s="1"/>
  <c r="X2294" i="5"/>
  <c r="K2294" i="5"/>
  <c r="M2294" i="5" s="1"/>
  <c r="H2295" i="5" s="1"/>
  <c r="Y2294" i="5"/>
  <c r="V2295" i="5" s="1"/>
  <c r="Y1350" i="2" l="1"/>
  <c r="V1351" i="2" s="1"/>
  <c r="N1351" i="2"/>
  <c r="L1351" i="2"/>
  <c r="J1351" i="2"/>
  <c r="I1351" i="2"/>
  <c r="L2295" i="5"/>
  <c r="I2295" i="5"/>
  <c r="J2295" i="5"/>
  <c r="W2295" i="5"/>
  <c r="Z2295" i="5"/>
  <c r="W1351" i="2" l="1"/>
  <c r="Z1351" i="2"/>
  <c r="K1351" i="2"/>
  <c r="X1351" i="2"/>
  <c r="M1351" i="2"/>
  <c r="H1352" i="2" s="1"/>
  <c r="K2295" i="5"/>
  <c r="X2295" i="5"/>
  <c r="Y2295" i="5" s="1"/>
  <c r="V2296" i="5" s="1"/>
  <c r="M2295" i="5"/>
  <c r="H2296" i="5" s="1"/>
  <c r="Y1351" i="2" l="1"/>
  <c r="V1352" i="2" s="1"/>
  <c r="N1352" i="2"/>
  <c r="L1352" i="2"/>
  <c r="J1352" i="2"/>
  <c r="I1352" i="2"/>
  <c r="Z2296" i="5"/>
  <c r="W2296" i="5"/>
  <c r="L2296" i="5"/>
  <c r="I2296" i="5"/>
  <c r="J2296" i="5"/>
  <c r="Z1352" i="2" l="1"/>
  <c r="W1352" i="2"/>
  <c r="K1352" i="2"/>
  <c r="X1352" i="2"/>
  <c r="M1352" i="2"/>
  <c r="H1353" i="2" s="1"/>
  <c r="K2296" i="5"/>
  <c r="X2296" i="5"/>
  <c r="M2296" i="5"/>
  <c r="H2297" i="5" s="1"/>
  <c r="Y2296" i="5"/>
  <c r="V2297" i="5" s="1"/>
  <c r="Y1352" i="2" l="1"/>
  <c r="V1353" i="2" s="1"/>
  <c r="L1353" i="2"/>
  <c r="N1353" i="2"/>
  <c r="J1353" i="2"/>
  <c r="I1353" i="2"/>
  <c r="L2297" i="5"/>
  <c r="J2297" i="5"/>
  <c r="I2297" i="5"/>
  <c r="K2297" i="5" s="1"/>
  <c r="Z2297" i="5"/>
  <c r="W2297" i="5"/>
  <c r="Z1353" i="2" l="1"/>
  <c r="W1353" i="2"/>
  <c r="K1353" i="2"/>
  <c r="X1353" i="2"/>
  <c r="M1353" i="2"/>
  <c r="H1354" i="2" s="1"/>
  <c r="X2297" i="5"/>
  <c r="M2297" i="5"/>
  <c r="H2298" i="5" s="1"/>
  <c r="Y2297" i="5"/>
  <c r="V2298" i="5" s="1"/>
  <c r="Y1353" i="2" l="1"/>
  <c r="V1354" i="2" s="1"/>
  <c r="L1354" i="2"/>
  <c r="N1354" i="2"/>
  <c r="J1354" i="2"/>
  <c r="I1354" i="2"/>
  <c r="L2298" i="5"/>
  <c r="I2298" i="5"/>
  <c r="J2298" i="5"/>
  <c r="W2298" i="5"/>
  <c r="Z2298" i="5"/>
  <c r="W1354" i="2" l="1"/>
  <c r="Z1354" i="2"/>
  <c r="K1354" i="2"/>
  <c r="M1354" i="2"/>
  <c r="H1355" i="2" s="1"/>
  <c r="X1354" i="2"/>
  <c r="X2298" i="5"/>
  <c r="Y2298" i="5" s="1"/>
  <c r="V2299" i="5" s="1"/>
  <c r="K2298" i="5"/>
  <c r="M2298" i="5" s="1"/>
  <c r="H2299" i="5" s="1"/>
  <c r="Y1354" i="2" l="1"/>
  <c r="V1355" i="2" s="1"/>
  <c r="Z1355" i="2" s="1"/>
  <c r="L1355" i="2"/>
  <c r="N1355" i="2"/>
  <c r="J1355" i="2"/>
  <c r="I1355" i="2"/>
  <c r="L2299" i="5"/>
  <c r="J2299" i="5"/>
  <c r="I2299" i="5"/>
  <c r="Z2299" i="5"/>
  <c r="W2299" i="5"/>
  <c r="W1355" i="2" l="1"/>
  <c r="K1355" i="2"/>
  <c r="X1355" i="2"/>
  <c r="M1355" i="2"/>
  <c r="H1356" i="2" s="1"/>
  <c r="K2299" i="5"/>
  <c r="X2299" i="5"/>
  <c r="Y2299" i="5" s="1"/>
  <c r="V2300" i="5" s="1"/>
  <c r="M2299" i="5"/>
  <c r="H2300" i="5" s="1"/>
  <c r="Y1355" i="2" l="1"/>
  <c r="V1356" i="2" s="1"/>
  <c r="N1356" i="2"/>
  <c r="L1356" i="2"/>
  <c r="J1356" i="2"/>
  <c r="I1356" i="2"/>
  <c r="Z2300" i="5"/>
  <c r="W2300" i="5"/>
  <c r="L2300" i="5"/>
  <c r="I2300" i="5"/>
  <c r="J2300" i="5"/>
  <c r="W1356" i="2" l="1"/>
  <c r="Z1356" i="2"/>
  <c r="K1356" i="2"/>
  <c r="X1356" i="2"/>
  <c r="M1356" i="2"/>
  <c r="H1357" i="2" s="1"/>
  <c r="X2300" i="5"/>
  <c r="K2300" i="5"/>
  <c r="M2300" i="5" s="1"/>
  <c r="H2301" i="5" s="1"/>
  <c r="Y2300" i="5"/>
  <c r="V2301" i="5" s="1"/>
  <c r="Y1356" i="2" l="1"/>
  <c r="V1357" i="2" s="1"/>
  <c r="Z1357" i="2" s="1"/>
  <c r="L1357" i="2"/>
  <c r="N1357" i="2"/>
  <c r="J1357" i="2"/>
  <c r="I1357" i="2"/>
  <c r="L2301" i="5"/>
  <c r="I2301" i="5"/>
  <c r="J2301" i="5"/>
  <c r="W2301" i="5"/>
  <c r="Z2301" i="5"/>
  <c r="W1357" i="2" l="1"/>
  <c r="K1357" i="2"/>
  <c r="X1357" i="2"/>
  <c r="M1357" i="2"/>
  <c r="H1358" i="2" s="1"/>
  <c r="K2301" i="5"/>
  <c r="X2301" i="5"/>
  <c r="Y2301" i="5" s="1"/>
  <c r="V2302" i="5" s="1"/>
  <c r="M2301" i="5"/>
  <c r="H2302" i="5" s="1"/>
  <c r="Y1357" i="2" l="1"/>
  <c r="V1358" i="2" s="1"/>
  <c r="L1358" i="2"/>
  <c r="N1358" i="2"/>
  <c r="I1358" i="2"/>
  <c r="J1358" i="2"/>
  <c r="W2302" i="5"/>
  <c r="Z2302" i="5"/>
  <c r="L2302" i="5"/>
  <c r="I2302" i="5"/>
  <c r="J2302" i="5"/>
  <c r="W1358" i="2" l="1"/>
  <c r="Z1358" i="2"/>
  <c r="K1358" i="2"/>
  <c r="X1358" i="2"/>
  <c r="M1358" i="2"/>
  <c r="H1359" i="2" s="1"/>
  <c r="X2302" i="5"/>
  <c r="K2302" i="5"/>
  <c r="M2302" i="5" s="1"/>
  <c r="H2303" i="5" s="1"/>
  <c r="Y2302" i="5"/>
  <c r="V2303" i="5" s="1"/>
  <c r="Y1358" i="2" l="1"/>
  <c r="V1359" i="2" s="1"/>
  <c r="Z1359" i="2" s="1"/>
  <c r="L1359" i="2"/>
  <c r="N1359" i="2"/>
  <c r="I1359" i="2"/>
  <c r="J1359" i="2"/>
  <c r="L2303" i="5"/>
  <c r="I2303" i="5"/>
  <c r="J2303" i="5"/>
  <c r="Z2303" i="5"/>
  <c r="W2303" i="5"/>
  <c r="W1359" i="2" l="1"/>
  <c r="K1359" i="2"/>
  <c r="X1359" i="2"/>
  <c r="M1359" i="2"/>
  <c r="H1360" i="2" s="1"/>
  <c r="K2303" i="5"/>
  <c r="X2303" i="5"/>
  <c r="Y2303" i="5" s="1"/>
  <c r="V2304" i="5" s="1"/>
  <c r="M2303" i="5"/>
  <c r="H2304" i="5" s="1"/>
  <c r="Y1359" i="2" l="1"/>
  <c r="V1360" i="2" s="1"/>
  <c r="L1360" i="2"/>
  <c r="X1360" i="2" s="1"/>
  <c r="N1360" i="2"/>
  <c r="I1360" i="2"/>
  <c r="J1360" i="2"/>
  <c r="Z2304" i="5"/>
  <c r="W2304" i="5"/>
  <c r="L2304" i="5"/>
  <c r="I2304" i="5"/>
  <c r="J2304" i="5"/>
  <c r="W1360" i="2" l="1"/>
  <c r="Z1360" i="2"/>
  <c r="K1360" i="2"/>
  <c r="M1360" i="2" s="1"/>
  <c r="H1361" i="2" s="1"/>
  <c r="K2304" i="5"/>
  <c r="X2304" i="5"/>
  <c r="M2304" i="5"/>
  <c r="H2305" i="5" s="1"/>
  <c r="Y2304" i="5"/>
  <c r="V2305" i="5" s="1"/>
  <c r="Y1360" i="2" l="1"/>
  <c r="V1361" i="2" s="1"/>
  <c r="L1361" i="2"/>
  <c r="N1361" i="2"/>
  <c r="I1361" i="2"/>
  <c r="J1361" i="2"/>
  <c r="L2305" i="5"/>
  <c r="J2305" i="5"/>
  <c r="I2305" i="5"/>
  <c r="W2305" i="5"/>
  <c r="Z2305" i="5"/>
  <c r="W1361" i="2" l="1"/>
  <c r="Z1361" i="2"/>
  <c r="K1361" i="2"/>
  <c r="M1361" i="2"/>
  <c r="H1362" i="2" s="1"/>
  <c r="X1361" i="2"/>
  <c r="K2305" i="5"/>
  <c r="X2305" i="5"/>
  <c r="Y2305" i="5" s="1"/>
  <c r="V2306" i="5" s="1"/>
  <c r="M2305" i="5"/>
  <c r="H2306" i="5" s="1"/>
  <c r="Y1361" i="2" l="1"/>
  <c r="V1362" i="2" s="1"/>
  <c r="N1362" i="2"/>
  <c r="L1362" i="2"/>
  <c r="X1362" i="2" s="1"/>
  <c r="J1362" i="2"/>
  <c r="I1362" i="2"/>
  <c r="W2306" i="5"/>
  <c r="Z2306" i="5"/>
  <c r="L2306" i="5"/>
  <c r="I2306" i="5"/>
  <c r="J2306" i="5"/>
  <c r="W1362" i="2" l="1"/>
  <c r="Y1362" i="2" s="1"/>
  <c r="V1363" i="2" s="1"/>
  <c r="Z1362" i="2"/>
  <c r="K1362" i="2"/>
  <c r="M1362" i="2" s="1"/>
  <c r="H1363" i="2" s="1"/>
  <c r="X2306" i="5"/>
  <c r="K2306" i="5"/>
  <c r="M2306" i="5" s="1"/>
  <c r="H2307" i="5" s="1"/>
  <c r="Y2306" i="5"/>
  <c r="V2307" i="5" s="1"/>
  <c r="W1363" i="2" l="1"/>
  <c r="Z1363" i="2"/>
  <c r="L1363" i="2"/>
  <c r="N1363" i="2"/>
  <c r="I1363" i="2"/>
  <c r="J1363" i="2"/>
  <c r="L2307" i="5"/>
  <c r="J2307" i="5"/>
  <c r="I2307" i="5"/>
  <c r="Z2307" i="5"/>
  <c r="W2307" i="5"/>
  <c r="K1363" i="2" l="1"/>
  <c r="X1363" i="2"/>
  <c r="M1363" i="2"/>
  <c r="H1364" i="2" s="1"/>
  <c r="K2307" i="5"/>
  <c r="X2307" i="5"/>
  <c r="Y2307" i="5" s="1"/>
  <c r="V2308" i="5" s="1"/>
  <c r="M2307" i="5"/>
  <c r="H2308" i="5" s="1"/>
  <c r="Y1363" i="2" l="1"/>
  <c r="V1364" i="2" s="1"/>
  <c r="N1364" i="2"/>
  <c r="L1364" i="2"/>
  <c r="J1364" i="2"/>
  <c r="I1364" i="2"/>
  <c r="Z2308" i="5"/>
  <c r="W2308" i="5"/>
  <c r="L2308" i="5"/>
  <c r="J2308" i="5"/>
  <c r="I2308" i="5"/>
  <c r="Z1364" i="2" l="1"/>
  <c r="W1364" i="2"/>
  <c r="K1364" i="2"/>
  <c r="M1364" i="2" s="1"/>
  <c r="H1365" i="2" s="1"/>
  <c r="X1364" i="2"/>
  <c r="K2308" i="5"/>
  <c r="X2308" i="5"/>
  <c r="M2308" i="5"/>
  <c r="H2309" i="5" s="1"/>
  <c r="Y2308" i="5"/>
  <c r="V2309" i="5" s="1"/>
  <c r="Y1364" i="2" l="1"/>
  <c r="V1365" i="2" s="1"/>
  <c r="L1365" i="2"/>
  <c r="N1365" i="2"/>
  <c r="I1365" i="2"/>
  <c r="J1365" i="2"/>
  <c r="L2309" i="5"/>
  <c r="J2309" i="5"/>
  <c r="I2309" i="5"/>
  <c r="W2309" i="5"/>
  <c r="Z2309" i="5"/>
  <c r="Z1365" i="2" l="1"/>
  <c r="W1365" i="2"/>
  <c r="K1365" i="2"/>
  <c r="M1365" i="2" s="1"/>
  <c r="H1366" i="2" s="1"/>
  <c r="X1365" i="2"/>
  <c r="K2309" i="5"/>
  <c r="X2309" i="5"/>
  <c r="Y2309" i="5" s="1"/>
  <c r="V2310" i="5" s="1"/>
  <c r="M2309" i="5"/>
  <c r="H2310" i="5" s="1"/>
  <c r="Y1365" i="2" l="1"/>
  <c r="V1366" i="2" s="1"/>
  <c r="L1366" i="2"/>
  <c r="N1366" i="2"/>
  <c r="I1366" i="2"/>
  <c r="J1366" i="2"/>
  <c r="Z2310" i="5"/>
  <c r="W2310" i="5"/>
  <c r="L2310" i="5"/>
  <c r="I2310" i="5"/>
  <c r="J2310" i="5"/>
  <c r="Z1366" i="2" l="1"/>
  <c r="W1366" i="2"/>
  <c r="K1366" i="2"/>
  <c r="M1366" i="2"/>
  <c r="H1367" i="2" s="1"/>
  <c r="X1366" i="2"/>
  <c r="K2310" i="5"/>
  <c r="X2310" i="5"/>
  <c r="M2310" i="5"/>
  <c r="H2311" i="5" s="1"/>
  <c r="Y2310" i="5"/>
  <c r="V2311" i="5" s="1"/>
  <c r="Y1366" i="2" l="1"/>
  <c r="V1367" i="2" s="1"/>
  <c r="L1367" i="2"/>
  <c r="N1367" i="2"/>
  <c r="J1367" i="2"/>
  <c r="I1367" i="2"/>
  <c r="K1367" i="2" s="1"/>
  <c r="Z2311" i="5"/>
  <c r="W2311" i="5"/>
  <c r="L2311" i="5"/>
  <c r="I2311" i="5"/>
  <c r="J2311" i="5"/>
  <c r="Z1367" i="2" l="1"/>
  <c r="W1367" i="2"/>
  <c r="M1367" i="2"/>
  <c r="H1368" i="2" s="1"/>
  <c r="X1367" i="2"/>
  <c r="K2311" i="5"/>
  <c r="X2311" i="5"/>
  <c r="Y2311" i="5" s="1"/>
  <c r="V2312" i="5" s="1"/>
  <c r="M2311" i="5"/>
  <c r="H2312" i="5" s="1"/>
  <c r="Y1367" i="2" l="1"/>
  <c r="V1368" i="2" s="1"/>
  <c r="N1368" i="2"/>
  <c r="L1368" i="2"/>
  <c r="J1368" i="2"/>
  <c r="I1368" i="2"/>
  <c r="Z2312" i="5"/>
  <c r="W2312" i="5"/>
  <c r="L2312" i="5"/>
  <c r="I2312" i="5"/>
  <c r="J2312" i="5"/>
  <c r="W1368" i="2" l="1"/>
  <c r="Z1368" i="2"/>
  <c r="K1368" i="2"/>
  <c r="X1368" i="2"/>
  <c r="M1368" i="2"/>
  <c r="H1369" i="2" s="1"/>
  <c r="K2312" i="5"/>
  <c r="X2312" i="5"/>
  <c r="Y2312" i="5" s="1"/>
  <c r="V2313" i="5" s="1"/>
  <c r="M2312" i="5"/>
  <c r="H2313" i="5" s="1"/>
  <c r="Y1368" i="2" l="1"/>
  <c r="V1369" i="2" s="1"/>
  <c r="L1369" i="2"/>
  <c r="N1369" i="2"/>
  <c r="I1369" i="2"/>
  <c r="J1369" i="2"/>
  <c r="W2313" i="5"/>
  <c r="Z2313" i="5"/>
  <c r="L2313" i="5"/>
  <c r="I2313" i="5"/>
  <c r="J2313" i="5"/>
  <c r="Z1369" i="2" l="1"/>
  <c r="W1369" i="2"/>
  <c r="K1369" i="2"/>
  <c r="M1369" i="2"/>
  <c r="H1370" i="2" s="1"/>
  <c r="X1369" i="2"/>
  <c r="X2313" i="5"/>
  <c r="K2313" i="5"/>
  <c r="M2313" i="5" s="1"/>
  <c r="H2314" i="5" s="1"/>
  <c r="Y2313" i="5"/>
  <c r="V2314" i="5" s="1"/>
  <c r="Y1369" i="2" l="1"/>
  <c r="V1370" i="2" s="1"/>
  <c r="L1370" i="2"/>
  <c r="N1370" i="2"/>
  <c r="I1370" i="2"/>
  <c r="J1370" i="2"/>
  <c r="L2314" i="5"/>
  <c r="I2314" i="5"/>
  <c r="J2314" i="5"/>
  <c r="Z2314" i="5"/>
  <c r="W2314" i="5"/>
  <c r="Z1370" i="2" l="1"/>
  <c r="W1370" i="2"/>
  <c r="K1370" i="2"/>
  <c r="X1370" i="2"/>
  <c r="M1370" i="2"/>
  <c r="H1371" i="2" s="1"/>
  <c r="K2314" i="5"/>
  <c r="X2314" i="5"/>
  <c r="Y2314" i="5" s="1"/>
  <c r="V2315" i="5" s="1"/>
  <c r="M2314" i="5"/>
  <c r="H2315" i="5" s="1"/>
  <c r="Y1370" i="2" l="1"/>
  <c r="V1371" i="2" s="1"/>
  <c r="N1371" i="2"/>
  <c r="L1371" i="2"/>
  <c r="X1371" i="2" s="1"/>
  <c r="J1371" i="2"/>
  <c r="I1371" i="2"/>
  <c r="Z2315" i="5"/>
  <c r="W2315" i="5"/>
  <c r="L2315" i="5"/>
  <c r="I2315" i="5"/>
  <c r="J2315" i="5"/>
  <c r="Z1371" i="2" l="1"/>
  <c r="W1371" i="2"/>
  <c r="K1371" i="2"/>
  <c r="M1371" i="2" s="1"/>
  <c r="H1372" i="2" s="1"/>
  <c r="K2315" i="5"/>
  <c r="X2315" i="5"/>
  <c r="M2315" i="5"/>
  <c r="H2316" i="5" s="1"/>
  <c r="Y2315" i="5"/>
  <c r="V2316" i="5" s="1"/>
  <c r="Y1371" i="2" l="1"/>
  <c r="V1372" i="2" s="1"/>
  <c r="N1372" i="2"/>
  <c r="L1372" i="2"/>
  <c r="X1372" i="2" s="1"/>
  <c r="J1372" i="2"/>
  <c r="I1372" i="2"/>
  <c r="K1372" i="2" s="1"/>
  <c r="Z2316" i="5"/>
  <c r="W2316" i="5"/>
  <c r="L2316" i="5"/>
  <c r="I2316" i="5"/>
  <c r="J2316" i="5"/>
  <c r="Z1372" i="2" l="1"/>
  <c r="W1372" i="2"/>
  <c r="Y1372" i="2" s="1"/>
  <c r="V1373" i="2" s="1"/>
  <c r="M1372" i="2"/>
  <c r="H1373" i="2" s="1"/>
  <c r="L1373" i="2"/>
  <c r="N1373" i="2"/>
  <c r="I1373" i="2"/>
  <c r="J1373" i="2"/>
  <c r="K2316" i="5"/>
  <c r="X2316" i="5"/>
  <c r="Y2316" i="5" s="1"/>
  <c r="V2317" i="5" s="1"/>
  <c r="M2316" i="5"/>
  <c r="H2317" i="5" s="1"/>
  <c r="Z1373" i="2" l="1"/>
  <c r="W1373" i="2"/>
  <c r="K1373" i="2"/>
  <c r="X1373" i="2"/>
  <c r="M1373" i="2"/>
  <c r="H1374" i="2" s="1"/>
  <c r="W2317" i="5"/>
  <c r="Z2317" i="5"/>
  <c r="L2317" i="5"/>
  <c r="J2317" i="5"/>
  <c r="I2317" i="5"/>
  <c r="Y1373" i="2" l="1"/>
  <c r="V1374" i="2" s="1"/>
  <c r="Z1374" i="2" s="1"/>
  <c r="N1374" i="2"/>
  <c r="L1374" i="2"/>
  <c r="J1374" i="2"/>
  <c r="I1374" i="2"/>
  <c r="K2317" i="5"/>
  <c r="X2317" i="5"/>
  <c r="M2317" i="5"/>
  <c r="H2318" i="5" s="1"/>
  <c r="Y2317" i="5"/>
  <c r="V2318" i="5" s="1"/>
  <c r="W1374" i="2" l="1"/>
  <c r="K1374" i="2"/>
  <c r="X1374" i="2"/>
  <c r="M1374" i="2"/>
  <c r="H1375" i="2" s="1"/>
  <c r="L2318" i="5"/>
  <c r="I2318" i="5"/>
  <c r="J2318" i="5"/>
  <c r="W2318" i="5"/>
  <c r="Z2318" i="5"/>
  <c r="Y1374" i="2" l="1"/>
  <c r="V1375" i="2" s="1"/>
  <c r="N1375" i="2"/>
  <c r="L1375" i="2"/>
  <c r="J1375" i="2"/>
  <c r="I1375" i="2"/>
  <c r="K2318" i="5"/>
  <c r="X2318" i="5"/>
  <c r="Y2318" i="5" s="1"/>
  <c r="V2319" i="5" s="1"/>
  <c r="M2318" i="5"/>
  <c r="H2319" i="5" s="1"/>
  <c r="Z1375" i="2" l="1"/>
  <c r="W1375" i="2"/>
  <c r="K1375" i="2"/>
  <c r="M1375" i="2"/>
  <c r="H1376" i="2" s="1"/>
  <c r="X1375" i="2"/>
  <c r="W2319" i="5"/>
  <c r="Z2319" i="5"/>
  <c r="L2319" i="5"/>
  <c r="I2319" i="5"/>
  <c r="J2319" i="5"/>
  <c r="Y1375" i="2" l="1"/>
  <c r="V1376" i="2" s="1"/>
  <c r="N1376" i="2"/>
  <c r="L1376" i="2"/>
  <c r="I1376" i="2"/>
  <c r="J1376" i="2"/>
  <c r="X2319" i="5"/>
  <c r="K2319" i="5"/>
  <c r="M2319" i="5" s="1"/>
  <c r="H2320" i="5" s="1"/>
  <c r="Y2319" i="5"/>
  <c r="V2320" i="5" s="1"/>
  <c r="W1376" i="2" l="1"/>
  <c r="Z1376" i="2"/>
  <c r="K1376" i="2"/>
  <c r="X1376" i="2"/>
  <c r="M1376" i="2"/>
  <c r="H1377" i="2" s="1"/>
  <c r="L2320" i="5"/>
  <c r="I2320" i="5"/>
  <c r="J2320" i="5"/>
  <c r="Z2320" i="5"/>
  <c r="W2320" i="5"/>
  <c r="Y1376" i="2" l="1"/>
  <c r="V1377" i="2" s="1"/>
  <c r="W1377" i="2" s="1"/>
  <c r="L1377" i="2"/>
  <c r="N1377" i="2"/>
  <c r="J1377" i="2"/>
  <c r="I1377" i="2"/>
  <c r="X2320" i="5"/>
  <c r="Y2320" i="5" s="1"/>
  <c r="V2321" i="5" s="1"/>
  <c r="K2320" i="5"/>
  <c r="M2320" i="5" s="1"/>
  <c r="H2321" i="5" s="1"/>
  <c r="Z1377" i="2" l="1"/>
  <c r="K1377" i="2"/>
  <c r="X1377" i="2"/>
  <c r="M1377" i="2"/>
  <c r="H1378" i="2" s="1"/>
  <c r="L2321" i="5"/>
  <c r="I2321" i="5"/>
  <c r="J2321" i="5"/>
  <c r="W2321" i="5"/>
  <c r="Z2321" i="5"/>
  <c r="Y1377" i="2" l="1"/>
  <c r="V1378" i="2" s="1"/>
  <c r="L1378" i="2"/>
  <c r="N1378" i="2"/>
  <c r="I1378" i="2"/>
  <c r="J1378" i="2"/>
  <c r="K2321" i="5"/>
  <c r="X2321" i="5"/>
  <c r="Y2321" i="5" s="1"/>
  <c r="V2322" i="5" s="1"/>
  <c r="M2321" i="5"/>
  <c r="H2322" i="5" s="1"/>
  <c r="Z1378" i="2" l="1"/>
  <c r="W1378" i="2"/>
  <c r="X1378" i="2"/>
  <c r="K1378" i="2"/>
  <c r="M1378" i="2" s="1"/>
  <c r="H1379" i="2" s="1"/>
  <c r="Z2322" i="5"/>
  <c r="W2322" i="5"/>
  <c r="L2322" i="5"/>
  <c r="I2322" i="5"/>
  <c r="J2322" i="5"/>
  <c r="Y1378" i="2" l="1"/>
  <c r="V1379" i="2" s="1"/>
  <c r="L1379" i="2"/>
  <c r="N1379" i="2"/>
  <c r="J1379" i="2"/>
  <c r="I1379" i="2"/>
  <c r="K2322" i="5"/>
  <c r="X2322" i="5"/>
  <c r="M2322" i="5"/>
  <c r="H2323" i="5" s="1"/>
  <c r="Y2322" i="5"/>
  <c r="V2323" i="5" s="1"/>
  <c r="Z1379" i="2" l="1"/>
  <c r="W1379" i="2"/>
  <c r="K1379" i="2"/>
  <c r="X1379" i="2"/>
  <c r="M1379" i="2"/>
  <c r="H1380" i="2" s="1"/>
  <c r="W2323" i="5"/>
  <c r="Z2323" i="5"/>
  <c r="L2323" i="5"/>
  <c r="J2323" i="5"/>
  <c r="I2323" i="5"/>
  <c r="Y1379" i="2" l="1"/>
  <c r="V1380" i="2" s="1"/>
  <c r="L1380" i="2"/>
  <c r="X1380" i="2" s="1"/>
  <c r="N1380" i="2"/>
  <c r="I1380" i="2"/>
  <c r="J1380" i="2"/>
  <c r="K2323" i="5"/>
  <c r="X2323" i="5"/>
  <c r="M2323" i="5"/>
  <c r="H2324" i="5" s="1"/>
  <c r="Y2323" i="5"/>
  <c r="V2324" i="5" s="1"/>
  <c r="Z1380" i="2" l="1"/>
  <c r="W1380" i="2"/>
  <c r="K1380" i="2"/>
  <c r="M1380" i="2" s="1"/>
  <c r="H1381" i="2" s="1"/>
  <c r="Z2324" i="5"/>
  <c r="W2324" i="5"/>
  <c r="L2324" i="5"/>
  <c r="J2324" i="5"/>
  <c r="I2324" i="5"/>
  <c r="Y1380" i="2" l="1"/>
  <c r="V1381" i="2" s="1"/>
  <c r="L1381" i="2"/>
  <c r="N1381" i="2"/>
  <c r="J1381" i="2"/>
  <c r="I1381" i="2"/>
  <c r="K2324" i="5"/>
  <c r="X2324" i="5"/>
  <c r="Y2324" i="5" s="1"/>
  <c r="V2325" i="5" s="1"/>
  <c r="M2324" i="5"/>
  <c r="H2325" i="5" s="1"/>
  <c r="Z1381" i="2" l="1"/>
  <c r="W1381" i="2"/>
  <c r="X1381" i="2"/>
  <c r="K1381" i="2"/>
  <c r="M1381" i="2" s="1"/>
  <c r="H1382" i="2" s="1"/>
  <c r="W2325" i="5"/>
  <c r="Z2325" i="5"/>
  <c r="L2325" i="5"/>
  <c r="I2325" i="5"/>
  <c r="J2325" i="5"/>
  <c r="Y1381" i="2" l="1"/>
  <c r="V1382" i="2" s="1"/>
  <c r="L1382" i="2"/>
  <c r="N1382" i="2"/>
  <c r="I1382" i="2"/>
  <c r="J1382" i="2"/>
  <c r="K2325" i="5"/>
  <c r="X2325" i="5"/>
  <c r="M2325" i="5"/>
  <c r="H2326" i="5" s="1"/>
  <c r="Y2325" i="5"/>
  <c r="V2326" i="5" s="1"/>
  <c r="Z1382" i="2" l="1"/>
  <c r="W1382" i="2"/>
  <c r="K1382" i="2"/>
  <c r="X1382" i="2"/>
  <c r="M1382" i="2"/>
  <c r="H1383" i="2" s="1"/>
  <c r="Z2326" i="5"/>
  <c r="W2326" i="5"/>
  <c r="L2326" i="5"/>
  <c r="J2326" i="5"/>
  <c r="I2326" i="5"/>
  <c r="Y1382" i="2" l="1"/>
  <c r="V1383" i="2" s="1"/>
  <c r="L1383" i="2"/>
  <c r="N1383" i="2"/>
  <c r="I1383" i="2"/>
  <c r="J1383" i="2"/>
  <c r="K2326" i="5"/>
  <c r="X2326" i="5"/>
  <c r="M2326" i="5"/>
  <c r="H2327" i="5" s="1"/>
  <c r="Y2326" i="5"/>
  <c r="V2327" i="5" s="1"/>
  <c r="W1383" i="2" l="1"/>
  <c r="Z1383" i="2"/>
  <c r="K1383" i="2"/>
  <c r="M1383" i="2"/>
  <c r="H1384" i="2" s="1"/>
  <c r="X1383" i="2"/>
  <c r="L2327" i="5"/>
  <c r="I2327" i="5"/>
  <c r="J2327" i="5"/>
  <c r="W2327" i="5"/>
  <c r="Z2327" i="5"/>
  <c r="Y1383" i="2" l="1"/>
  <c r="V1384" i="2" s="1"/>
  <c r="Z1384" i="2" s="1"/>
  <c r="N1384" i="2"/>
  <c r="L1384" i="2"/>
  <c r="X1384" i="2" s="1"/>
  <c r="I1384" i="2"/>
  <c r="J1384" i="2"/>
  <c r="K2327" i="5"/>
  <c r="X2327" i="5"/>
  <c r="Y2327" i="5" s="1"/>
  <c r="V2328" i="5" s="1"/>
  <c r="M2327" i="5"/>
  <c r="H2328" i="5" s="1"/>
  <c r="W1384" i="2" l="1"/>
  <c r="K1384" i="2"/>
  <c r="M1384" i="2" s="1"/>
  <c r="H1385" i="2" s="1"/>
  <c r="Z2328" i="5"/>
  <c r="W2328" i="5"/>
  <c r="L2328" i="5"/>
  <c r="J2328" i="5"/>
  <c r="I2328" i="5"/>
  <c r="Y1384" i="2" l="1"/>
  <c r="V1385" i="2" s="1"/>
  <c r="L1385" i="2"/>
  <c r="N1385" i="2"/>
  <c r="J1385" i="2"/>
  <c r="I1385" i="2"/>
  <c r="K2328" i="5"/>
  <c r="X2328" i="5"/>
  <c r="Y2328" i="5" s="1"/>
  <c r="V2329" i="5" s="1"/>
  <c r="M2328" i="5"/>
  <c r="H2329" i="5" s="1"/>
  <c r="W1385" i="2" l="1"/>
  <c r="Z1385" i="2"/>
  <c r="K1385" i="2"/>
  <c r="X1385" i="2"/>
  <c r="M1385" i="2"/>
  <c r="H1386" i="2" s="1"/>
  <c r="W2329" i="5"/>
  <c r="Z2329" i="5"/>
  <c r="L2329" i="5"/>
  <c r="I2329" i="5"/>
  <c r="J2329" i="5"/>
  <c r="Y1385" i="2" l="1"/>
  <c r="V1386" i="2" s="1"/>
  <c r="L1386" i="2"/>
  <c r="N1386" i="2"/>
  <c r="J1386" i="2"/>
  <c r="I1386" i="2"/>
  <c r="K2329" i="5"/>
  <c r="X2329" i="5"/>
  <c r="M2329" i="5"/>
  <c r="H2330" i="5" s="1"/>
  <c r="Y2329" i="5"/>
  <c r="V2330" i="5" s="1"/>
  <c r="W1386" i="2" l="1"/>
  <c r="Z1386" i="2"/>
  <c r="K1386" i="2"/>
  <c r="X1386" i="2"/>
  <c r="M1386" i="2"/>
  <c r="H1387" i="2" s="1"/>
  <c r="Z2330" i="5"/>
  <c r="W2330" i="5"/>
  <c r="L2330" i="5"/>
  <c r="I2330" i="5"/>
  <c r="J2330" i="5"/>
  <c r="Y1386" i="2" l="1"/>
  <c r="V1387" i="2" s="1"/>
  <c r="N1387" i="2"/>
  <c r="L1387" i="2"/>
  <c r="J1387" i="2"/>
  <c r="I1387" i="2"/>
  <c r="X2330" i="5"/>
  <c r="K2330" i="5"/>
  <c r="M2330" i="5" s="1"/>
  <c r="H2331" i="5" s="1"/>
  <c r="Y2330" i="5"/>
  <c r="V2331" i="5" s="1"/>
  <c r="W1387" i="2" l="1"/>
  <c r="Z1387" i="2"/>
  <c r="K1387" i="2"/>
  <c r="X1387" i="2"/>
  <c r="M1387" i="2"/>
  <c r="H1388" i="2" s="1"/>
  <c r="L2331" i="5"/>
  <c r="I2331" i="5"/>
  <c r="J2331" i="5"/>
  <c r="W2331" i="5"/>
  <c r="Z2331" i="5"/>
  <c r="Y1387" i="2" l="1"/>
  <c r="V1388" i="2" s="1"/>
  <c r="N1388" i="2"/>
  <c r="L1388" i="2"/>
  <c r="I1388" i="2"/>
  <c r="J1388" i="2"/>
  <c r="X2331" i="5"/>
  <c r="Y2331" i="5" s="1"/>
  <c r="V2332" i="5" s="1"/>
  <c r="K2331" i="5"/>
  <c r="M2331" i="5" s="1"/>
  <c r="H2332" i="5" s="1"/>
  <c r="W1388" i="2" l="1"/>
  <c r="Z1388" i="2"/>
  <c r="X1388" i="2"/>
  <c r="K1388" i="2"/>
  <c r="M1388" i="2" s="1"/>
  <c r="H1389" i="2" s="1"/>
  <c r="L2332" i="5"/>
  <c r="I2332" i="5"/>
  <c r="J2332" i="5"/>
  <c r="Z2332" i="5"/>
  <c r="W2332" i="5"/>
  <c r="Y1388" i="2" l="1"/>
  <c r="V1389" i="2" s="1"/>
  <c r="L1389" i="2"/>
  <c r="N1389" i="2"/>
  <c r="I1389" i="2"/>
  <c r="J1389" i="2"/>
  <c r="X2332" i="5"/>
  <c r="Y2332" i="5" s="1"/>
  <c r="V2333" i="5" s="1"/>
  <c r="K2332" i="5"/>
  <c r="M2332" i="5" s="1"/>
  <c r="H2333" i="5" s="1"/>
  <c r="W1389" i="2" l="1"/>
  <c r="Z1389" i="2"/>
  <c r="K1389" i="2"/>
  <c r="M1389" i="2"/>
  <c r="H1390" i="2" s="1"/>
  <c r="X1389" i="2"/>
  <c r="L2333" i="5"/>
  <c r="J2333" i="5"/>
  <c r="I2333" i="5"/>
  <c r="W2333" i="5"/>
  <c r="Z2333" i="5"/>
  <c r="Y1389" i="2" l="1"/>
  <c r="V1390" i="2" s="1"/>
  <c r="L1390" i="2"/>
  <c r="N1390" i="2"/>
  <c r="I1390" i="2"/>
  <c r="J1390" i="2"/>
  <c r="K2333" i="5"/>
  <c r="X2333" i="5"/>
  <c r="Y2333" i="5" s="1"/>
  <c r="V2334" i="5" s="1"/>
  <c r="M2333" i="5"/>
  <c r="H2334" i="5" s="1"/>
  <c r="Z1390" i="2" l="1"/>
  <c r="W1390" i="2"/>
  <c r="K1390" i="2"/>
  <c r="M1390" i="2"/>
  <c r="H1391" i="2" s="1"/>
  <c r="X1390" i="2"/>
  <c r="Z2334" i="5"/>
  <c r="W2334" i="5"/>
  <c r="L2334" i="5"/>
  <c r="I2334" i="5"/>
  <c r="J2334" i="5"/>
  <c r="Y1390" i="2" l="1"/>
  <c r="V1391" i="2" s="1"/>
  <c r="L1391" i="2"/>
  <c r="N1391" i="2"/>
  <c r="I1391" i="2"/>
  <c r="J1391" i="2"/>
  <c r="K2334" i="5"/>
  <c r="X2334" i="5"/>
  <c r="M2334" i="5"/>
  <c r="H2335" i="5" s="1"/>
  <c r="Y2334" i="5"/>
  <c r="V2335" i="5" s="1"/>
  <c r="Z1391" i="2" l="1"/>
  <c r="W1391" i="2"/>
  <c r="X1391" i="2"/>
  <c r="K1391" i="2"/>
  <c r="M1391" i="2" s="1"/>
  <c r="H1392" i="2" s="1"/>
  <c r="L2335" i="5"/>
  <c r="I2335" i="5"/>
  <c r="J2335" i="5"/>
  <c r="W2335" i="5"/>
  <c r="Z2335" i="5"/>
  <c r="Y1391" i="2" l="1"/>
  <c r="V1392" i="2" s="1"/>
  <c r="N1392" i="2"/>
  <c r="L1392" i="2"/>
  <c r="I1392" i="2"/>
  <c r="J1392" i="2"/>
  <c r="K2335" i="5"/>
  <c r="X2335" i="5"/>
  <c r="Y2335" i="5" s="1"/>
  <c r="V2336" i="5" s="1"/>
  <c r="M2335" i="5"/>
  <c r="H2336" i="5" s="1"/>
  <c r="Z1392" i="2" l="1"/>
  <c r="W1392" i="2"/>
  <c r="K1392" i="2"/>
  <c r="M1392" i="2" s="1"/>
  <c r="H1393" i="2" s="1"/>
  <c r="X1392" i="2"/>
  <c r="Z2336" i="5"/>
  <c r="W2336" i="5"/>
  <c r="L2336" i="5"/>
  <c r="J2336" i="5"/>
  <c r="I2336" i="5"/>
  <c r="Y1392" i="2" l="1"/>
  <c r="V1393" i="2" s="1"/>
  <c r="L1393" i="2"/>
  <c r="X1393" i="2" s="1"/>
  <c r="N1393" i="2"/>
  <c r="I1393" i="2"/>
  <c r="J1393" i="2"/>
  <c r="K2336" i="5"/>
  <c r="X2336" i="5"/>
  <c r="M2336" i="5"/>
  <c r="H2337" i="5" s="1"/>
  <c r="Y2336" i="5"/>
  <c r="V2337" i="5" s="1"/>
  <c r="Z1393" i="2" l="1"/>
  <c r="W1393" i="2"/>
  <c r="K1393" i="2"/>
  <c r="M1393" i="2" s="1"/>
  <c r="H1394" i="2" s="1"/>
  <c r="W2337" i="5"/>
  <c r="Z2337" i="5"/>
  <c r="L2337" i="5"/>
  <c r="I2337" i="5"/>
  <c r="J2337" i="5"/>
  <c r="Y1393" i="2" l="1"/>
  <c r="V1394" i="2" s="1"/>
  <c r="L1394" i="2"/>
  <c r="N1394" i="2"/>
  <c r="I1394" i="2"/>
  <c r="J1394" i="2"/>
  <c r="K2337" i="5"/>
  <c r="X2337" i="5"/>
  <c r="M2337" i="5"/>
  <c r="H2338" i="5" s="1"/>
  <c r="Y2337" i="5"/>
  <c r="V2338" i="5" s="1"/>
  <c r="Z1394" i="2" l="1"/>
  <c r="W1394" i="2"/>
  <c r="X1394" i="2"/>
  <c r="K1394" i="2"/>
  <c r="M1394" i="2" s="1"/>
  <c r="H1395" i="2" s="1"/>
  <c r="L2338" i="5"/>
  <c r="I2338" i="5"/>
  <c r="J2338" i="5"/>
  <c r="Z2338" i="5"/>
  <c r="W2338" i="5"/>
  <c r="Y1394" i="2" l="1"/>
  <c r="V1395" i="2" s="1"/>
  <c r="L1395" i="2"/>
  <c r="N1395" i="2"/>
  <c r="J1395" i="2"/>
  <c r="I1395" i="2"/>
  <c r="K2338" i="5"/>
  <c r="X2338" i="5"/>
  <c r="Y2338" i="5" s="1"/>
  <c r="V2339" i="5" s="1"/>
  <c r="M2338" i="5"/>
  <c r="H2339" i="5" s="1"/>
  <c r="W1395" i="2" l="1"/>
  <c r="Z1395" i="2"/>
  <c r="K1395" i="2"/>
  <c r="X1395" i="2"/>
  <c r="M1395" i="2"/>
  <c r="H1396" i="2" s="1"/>
  <c r="W2339" i="5"/>
  <c r="Z2339" i="5"/>
  <c r="L2339" i="5"/>
  <c r="J2339" i="5"/>
  <c r="I2339" i="5"/>
  <c r="Y1395" i="2" l="1"/>
  <c r="V1396" i="2" s="1"/>
  <c r="N1396" i="2"/>
  <c r="L1396" i="2"/>
  <c r="X1396" i="2" s="1"/>
  <c r="J1396" i="2"/>
  <c r="I1396" i="2"/>
  <c r="K2339" i="5"/>
  <c r="X2339" i="5"/>
  <c r="M2339" i="5"/>
  <c r="H2340" i="5" s="1"/>
  <c r="Y2339" i="5"/>
  <c r="V2340" i="5" s="1"/>
  <c r="W1396" i="2" l="1"/>
  <c r="Z1396" i="2"/>
  <c r="K1396" i="2"/>
  <c r="M1396" i="2" s="1"/>
  <c r="H1397" i="2" s="1"/>
  <c r="L1397" i="2"/>
  <c r="N1397" i="2"/>
  <c r="I1397" i="2"/>
  <c r="J1397" i="2"/>
  <c r="L2340" i="5"/>
  <c r="J2340" i="5"/>
  <c r="I2340" i="5"/>
  <c r="Z2340" i="5"/>
  <c r="W2340" i="5"/>
  <c r="Y1396" i="2" l="1"/>
  <c r="V1397" i="2" s="1"/>
  <c r="K1397" i="2"/>
  <c r="M1397" i="2"/>
  <c r="H1398" i="2" s="1"/>
  <c r="X1397" i="2"/>
  <c r="K2340" i="5"/>
  <c r="X2340" i="5"/>
  <c r="Y2340" i="5" s="1"/>
  <c r="V2341" i="5" s="1"/>
  <c r="M2340" i="5"/>
  <c r="H2341" i="5" s="1"/>
  <c r="Z1397" i="2" l="1"/>
  <c r="W1397" i="2"/>
  <c r="Y1397" i="2" s="1"/>
  <c r="V1398" i="2" s="1"/>
  <c r="L1398" i="2"/>
  <c r="N1398" i="2"/>
  <c r="J1398" i="2"/>
  <c r="I1398" i="2"/>
  <c r="W2341" i="5"/>
  <c r="Z2341" i="5"/>
  <c r="L2341" i="5"/>
  <c r="J2341" i="5"/>
  <c r="I2341" i="5"/>
  <c r="K1398" i="2" l="1"/>
  <c r="W1398" i="2"/>
  <c r="Z1398" i="2"/>
  <c r="M1398" i="2"/>
  <c r="H1399" i="2" s="1"/>
  <c r="X1398" i="2"/>
  <c r="K2341" i="5"/>
  <c r="X2341" i="5"/>
  <c r="M2341" i="5"/>
  <c r="H2342" i="5" s="1"/>
  <c r="Y2341" i="5"/>
  <c r="V2342" i="5" s="1"/>
  <c r="Y1398" i="2" l="1"/>
  <c r="V1399" i="2" s="1"/>
  <c r="L1399" i="2"/>
  <c r="N1399" i="2"/>
  <c r="J1399" i="2"/>
  <c r="I1399" i="2"/>
  <c r="Z2342" i="5"/>
  <c r="W2342" i="5"/>
  <c r="L2342" i="5"/>
  <c r="I2342" i="5"/>
  <c r="J2342" i="5"/>
  <c r="K1399" i="2" l="1"/>
  <c r="Z1399" i="2"/>
  <c r="W1399" i="2"/>
  <c r="X1399" i="2"/>
  <c r="M1399" i="2"/>
  <c r="H1400" i="2" s="1"/>
  <c r="K2342" i="5"/>
  <c r="X2342" i="5"/>
  <c r="M2342" i="5"/>
  <c r="H2343" i="5" s="1"/>
  <c r="Y2342" i="5"/>
  <c r="V2343" i="5" s="1"/>
  <c r="Y1399" i="2" l="1"/>
  <c r="V1400" i="2" s="1"/>
  <c r="N1400" i="2"/>
  <c r="L1400" i="2"/>
  <c r="I1400" i="2"/>
  <c r="J1400" i="2"/>
  <c r="L2343" i="5"/>
  <c r="I2343" i="5"/>
  <c r="J2343" i="5"/>
  <c r="W2343" i="5"/>
  <c r="Z2343" i="5"/>
  <c r="W1400" i="2" l="1"/>
  <c r="Z1400" i="2"/>
  <c r="X1400" i="2"/>
  <c r="K1400" i="2"/>
  <c r="M1400" i="2" s="1"/>
  <c r="H1401" i="2" s="1"/>
  <c r="K2343" i="5"/>
  <c r="X2343" i="5"/>
  <c r="Y2343" i="5" s="1"/>
  <c r="V2344" i="5" s="1"/>
  <c r="M2343" i="5"/>
  <c r="H2344" i="5" s="1"/>
  <c r="Y1400" i="2" l="1"/>
  <c r="V1401" i="2" s="1"/>
  <c r="L1401" i="2"/>
  <c r="N1401" i="2"/>
  <c r="I1401" i="2"/>
  <c r="J1401" i="2"/>
  <c r="W2344" i="5"/>
  <c r="Z2344" i="5"/>
  <c r="L2344" i="5"/>
  <c r="I2344" i="5"/>
  <c r="J2344" i="5"/>
  <c r="Z1401" i="2" l="1"/>
  <c r="W1401" i="2"/>
  <c r="K1401" i="2"/>
  <c r="M1401" i="2"/>
  <c r="H1402" i="2" s="1"/>
  <c r="X1401" i="2"/>
  <c r="K2344" i="5"/>
  <c r="X2344" i="5"/>
  <c r="M2344" i="5"/>
  <c r="H2345" i="5" s="1"/>
  <c r="Y2344" i="5"/>
  <c r="V2345" i="5" s="1"/>
  <c r="Y1401" i="2" l="1"/>
  <c r="V1402" i="2" s="1"/>
  <c r="L1402" i="2"/>
  <c r="N1402" i="2"/>
  <c r="I1402" i="2"/>
  <c r="J1402" i="2"/>
  <c r="W2345" i="5"/>
  <c r="Z2345" i="5"/>
  <c r="L2345" i="5"/>
  <c r="I2345" i="5"/>
  <c r="J2345" i="5"/>
  <c r="Z1402" i="2" l="1"/>
  <c r="W1402" i="2"/>
  <c r="K1402" i="2"/>
  <c r="M1402" i="2"/>
  <c r="H1403" i="2" s="1"/>
  <c r="X1402" i="2"/>
  <c r="K2345" i="5"/>
  <c r="X2345" i="5"/>
  <c r="M2345" i="5"/>
  <c r="H2346" i="5" s="1"/>
  <c r="Y2345" i="5"/>
  <c r="V2346" i="5" s="1"/>
  <c r="Y1402" i="2" l="1"/>
  <c r="V1403" i="2" s="1"/>
  <c r="L1403" i="2"/>
  <c r="N1403" i="2"/>
  <c r="I1403" i="2"/>
  <c r="J1403" i="2"/>
  <c r="L2346" i="5"/>
  <c r="J2346" i="5"/>
  <c r="I2346" i="5"/>
  <c r="W2346" i="5"/>
  <c r="Z2346" i="5"/>
  <c r="Z1403" i="2" l="1"/>
  <c r="W1403" i="2"/>
  <c r="K1403" i="2"/>
  <c r="X1403" i="2"/>
  <c r="M1403" i="2"/>
  <c r="H1404" i="2" s="1"/>
  <c r="K2346" i="5"/>
  <c r="X2346" i="5"/>
  <c r="Y2346" i="5" s="1"/>
  <c r="V2347" i="5" s="1"/>
  <c r="M2346" i="5"/>
  <c r="H2347" i="5" s="1"/>
  <c r="Y1403" i="2" l="1"/>
  <c r="V1404" i="2" s="1"/>
  <c r="N1404" i="2"/>
  <c r="L1404" i="2"/>
  <c r="J1404" i="2"/>
  <c r="I1404" i="2"/>
  <c r="Z2347" i="5"/>
  <c r="W2347" i="5"/>
  <c r="L2347" i="5"/>
  <c r="I2347" i="5"/>
  <c r="J2347" i="5"/>
  <c r="K1404" i="2" l="1"/>
  <c r="M1404" i="2"/>
  <c r="H1405" i="2" s="1"/>
  <c r="X1404" i="2"/>
  <c r="W1404" i="2"/>
  <c r="Y1404" i="2" s="1"/>
  <c r="Z1404" i="2"/>
  <c r="K2347" i="5"/>
  <c r="X2347" i="5"/>
  <c r="Y2347" i="5" s="1"/>
  <c r="V2348" i="5" s="1"/>
  <c r="M2347" i="5"/>
  <c r="H2348" i="5" s="1"/>
  <c r="V1405" i="2" l="1"/>
  <c r="L1405" i="2"/>
  <c r="N1405" i="2"/>
  <c r="I1405" i="2"/>
  <c r="J1405" i="2"/>
  <c r="W2348" i="5"/>
  <c r="Z2348" i="5"/>
  <c r="L2348" i="5"/>
  <c r="I2348" i="5"/>
  <c r="J2348" i="5"/>
  <c r="Z1405" i="2" l="1"/>
  <c r="W1405" i="2"/>
  <c r="K1405" i="2"/>
  <c r="M1405" i="2" s="1"/>
  <c r="H1406" i="2" s="1"/>
  <c r="X1405" i="2"/>
  <c r="X2348" i="5"/>
  <c r="K2348" i="5"/>
  <c r="M2348" i="5" s="1"/>
  <c r="H2349" i="5" s="1"/>
  <c r="Y2348" i="5"/>
  <c r="V2349" i="5" s="1"/>
  <c r="Y1405" i="2" l="1"/>
  <c r="V1406" i="2" s="1"/>
  <c r="L1406" i="2"/>
  <c r="N1406" i="2"/>
  <c r="I1406" i="2"/>
  <c r="J1406" i="2"/>
  <c r="L2349" i="5"/>
  <c r="J2349" i="5"/>
  <c r="I2349" i="5"/>
  <c r="Z2349" i="5"/>
  <c r="W2349" i="5"/>
  <c r="Z1406" i="2" l="1"/>
  <c r="W1406" i="2"/>
  <c r="K1406" i="2"/>
  <c r="M1406" i="2"/>
  <c r="H1407" i="2" s="1"/>
  <c r="X1406" i="2"/>
  <c r="K2349" i="5"/>
  <c r="X2349" i="5"/>
  <c r="Y2349" i="5" s="1"/>
  <c r="V2350" i="5" s="1"/>
  <c r="M2349" i="5"/>
  <c r="H2350" i="5" s="1"/>
  <c r="Y1406" i="2" l="1"/>
  <c r="V1407" i="2" s="1"/>
  <c r="L1407" i="2"/>
  <c r="N1407" i="2"/>
  <c r="I1407" i="2"/>
  <c r="J1407" i="2"/>
  <c r="W2350" i="5"/>
  <c r="Z2350" i="5"/>
  <c r="L2350" i="5"/>
  <c r="I2350" i="5"/>
  <c r="J2350" i="5"/>
  <c r="Z1407" i="2" l="1"/>
  <c r="W1407" i="2"/>
  <c r="K1407" i="2"/>
  <c r="X1407" i="2"/>
  <c r="M1407" i="2"/>
  <c r="H1408" i="2" s="1"/>
  <c r="X2350" i="5"/>
  <c r="K2350" i="5"/>
  <c r="M2350" i="5" s="1"/>
  <c r="H2351" i="5" s="1"/>
  <c r="Y2350" i="5"/>
  <c r="V2351" i="5" s="1"/>
  <c r="Y1407" i="2" l="1"/>
  <c r="V1408" i="2" s="1"/>
  <c r="N1408" i="2"/>
  <c r="L1408" i="2"/>
  <c r="J1408" i="2"/>
  <c r="I1408" i="2"/>
  <c r="L2351" i="5"/>
  <c r="I2351" i="5"/>
  <c r="J2351" i="5"/>
  <c r="Z2351" i="5"/>
  <c r="W2351" i="5"/>
  <c r="W1408" i="2" l="1"/>
  <c r="Z1408" i="2"/>
  <c r="K1408" i="2"/>
  <c r="M1408" i="2"/>
  <c r="H1409" i="2" s="1"/>
  <c r="X1408" i="2"/>
  <c r="K2351" i="5"/>
  <c r="X2351" i="5"/>
  <c r="Y2351" i="5" s="1"/>
  <c r="V2352" i="5" s="1"/>
  <c r="M2351" i="5"/>
  <c r="H2352" i="5" s="1"/>
  <c r="Y1408" i="2" l="1"/>
  <c r="V1409" i="2" s="1"/>
  <c r="L1409" i="2"/>
  <c r="N1409" i="2"/>
  <c r="J1409" i="2"/>
  <c r="I1409" i="2"/>
  <c r="W2352" i="5"/>
  <c r="Z2352" i="5"/>
  <c r="L2352" i="5"/>
  <c r="J2352" i="5"/>
  <c r="I2352" i="5"/>
  <c r="Z1409" i="2" l="1"/>
  <c r="W1409" i="2"/>
  <c r="K1409" i="2"/>
  <c r="M1409" i="2"/>
  <c r="H1410" i="2" s="1"/>
  <c r="X1409" i="2"/>
  <c r="K2352" i="5"/>
  <c r="X2352" i="5"/>
  <c r="Y2352" i="5" s="1"/>
  <c r="V2353" i="5" s="1"/>
  <c r="M2352" i="5"/>
  <c r="H2353" i="5" s="1"/>
  <c r="Y1409" i="2" l="1"/>
  <c r="V1410" i="2" s="1"/>
  <c r="L1410" i="2"/>
  <c r="X1410" i="2" s="1"/>
  <c r="N1410" i="2"/>
  <c r="J1410" i="2"/>
  <c r="I1410" i="2"/>
  <c r="W2353" i="5"/>
  <c r="Z2353" i="5"/>
  <c r="L2353" i="5"/>
  <c r="I2353" i="5"/>
  <c r="J2353" i="5"/>
  <c r="Z1410" i="2" l="1"/>
  <c r="W1410" i="2"/>
  <c r="K1410" i="2"/>
  <c r="M1410" i="2" s="1"/>
  <c r="H1411" i="2" s="1"/>
  <c r="K2353" i="5"/>
  <c r="X2353" i="5"/>
  <c r="M2353" i="5"/>
  <c r="H2354" i="5" s="1"/>
  <c r="Y2353" i="5"/>
  <c r="V2354" i="5" s="1"/>
  <c r="Y1410" i="2" l="1"/>
  <c r="V1411" i="2" s="1"/>
  <c r="L1411" i="2"/>
  <c r="N1411" i="2"/>
  <c r="J1411" i="2"/>
  <c r="I1411" i="2"/>
  <c r="Z2354" i="5"/>
  <c r="W2354" i="5"/>
  <c r="L2354" i="5"/>
  <c r="I2354" i="5"/>
  <c r="J2354" i="5"/>
  <c r="Z1411" i="2" l="1"/>
  <c r="W1411" i="2"/>
  <c r="K1411" i="2"/>
  <c r="X1411" i="2"/>
  <c r="M1411" i="2"/>
  <c r="H1412" i="2" s="1"/>
  <c r="K2354" i="5"/>
  <c r="X2354" i="5"/>
  <c r="Y2354" i="5" s="1"/>
  <c r="V2355" i="5" s="1"/>
  <c r="M2354" i="5"/>
  <c r="H2355" i="5" s="1"/>
  <c r="Y1411" i="2" l="1"/>
  <c r="V1412" i="2" s="1"/>
  <c r="N1412" i="2"/>
  <c r="L1412" i="2"/>
  <c r="X1412" i="2" s="1"/>
  <c r="I1412" i="2"/>
  <c r="J1412" i="2"/>
  <c r="Z2355" i="5"/>
  <c r="W2355" i="5"/>
  <c r="L2355" i="5"/>
  <c r="I2355" i="5"/>
  <c r="J2355" i="5"/>
  <c r="W1412" i="2" l="1"/>
  <c r="Z1412" i="2"/>
  <c r="K1412" i="2"/>
  <c r="M1412" i="2" s="1"/>
  <c r="H1413" i="2" s="1"/>
  <c r="K2355" i="5"/>
  <c r="X2355" i="5"/>
  <c r="M2355" i="5"/>
  <c r="H2356" i="5" s="1"/>
  <c r="Y2355" i="5"/>
  <c r="V2356" i="5" s="1"/>
  <c r="Y1412" i="2" l="1"/>
  <c r="V1413" i="2" s="1"/>
  <c r="L1413" i="2"/>
  <c r="N1413" i="2"/>
  <c r="J1413" i="2"/>
  <c r="I1413" i="2"/>
  <c r="L2356" i="5"/>
  <c r="I2356" i="5"/>
  <c r="J2356" i="5"/>
  <c r="Z2356" i="5"/>
  <c r="W2356" i="5"/>
  <c r="W1413" i="2" l="1"/>
  <c r="Z1413" i="2"/>
  <c r="K1413" i="2"/>
  <c r="M1413" i="2"/>
  <c r="H1414" i="2" s="1"/>
  <c r="X1413" i="2"/>
  <c r="K2356" i="5"/>
  <c r="X2356" i="5"/>
  <c r="Y2356" i="5" s="1"/>
  <c r="V2357" i="5" s="1"/>
  <c r="M2356" i="5"/>
  <c r="H2357" i="5" s="1"/>
  <c r="Y1413" i="2" l="1"/>
  <c r="V1414" i="2" s="1"/>
  <c r="L1414" i="2"/>
  <c r="N1414" i="2"/>
  <c r="I1414" i="2"/>
  <c r="J1414" i="2"/>
  <c r="W2357" i="5"/>
  <c r="Z2357" i="5"/>
  <c r="L2357" i="5"/>
  <c r="I2357" i="5"/>
  <c r="J2357" i="5"/>
  <c r="Z1414" i="2" l="1"/>
  <c r="W1414" i="2"/>
  <c r="K1414" i="2"/>
  <c r="M1414" i="2" s="1"/>
  <c r="H1415" i="2" s="1"/>
  <c r="X1414" i="2"/>
  <c r="K2357" i="5"/>
  <c r="X2357" i="5"/>
  <c r="M2357" i="5"/>
  <c r="H2358" i="5" s="1"/>
  <c r="Y2357" i="5"/>
  <c r="V2358" i="5" s="1"/>
  <c r="Y1414" i="2" l="1"/>
  <c r="V1415" i="2" s="1"/>
  <c r="L1415" i="2"/>
  <c r="N1415" i="2"/>
  <c r="J1415" i="2"/>
  <c r="I1415" i="2"/>
  <c r="Z2358" i="5"/>
  <c r="W2358" i="5"/>
  <c r="L2358" i="5"/>
  <c r="I2358" i="5"/>
  <c r="J2358" i="5"/>
  <c r="K1415" i="2" l="1"/>
  <c r="Z1415" i="2"/>
  <c r="W1415" i="2"/>
  <c r="X1415" i="2"/>
  <c r="M1415" i="2"/>
  <c r="H1416" i="2" s="1"/>
  <c r="K2358" i="5"/>
  <c r="X2358" i="5"/>
  <c r="M2358" i="5"/>
  <c r="H2359" i="5" s="1"/>
  <c r="Y2358" i="5"/>
  <c r="V2359" i="5" s="1"/>
  <c r="Y1415" i="2" l="1"/>
  <c r="V1416" i="2" s="1"/>
  <c r="N1416" i="2"/>
  <c r="L1416" i="2"/>
  <c r="J1416" i="2"/>
  <c r="I1416" i="2"/>
  <c r="L2359" i="5"/>
  <c r="I2359" i="5"/>
  <c r="J2359" i="5"/>
  <c r="Z2359" i="5"/>
  <c r="W2359" i="5"/>
  <c r="W1416" i="2" l="1"/>
  <c r="Z1416" i="2"/>
  <c r="K1416" i="2"/>
  <c r="M1416" i="2"/>
  <c r="H1417" i="2" s="1"/>
  <c r="X1416" i="2"/>
  <c r="K2359" i="5"/>
  <c r="X2359" i="5"/>
  <c r="Y2359" i="5" s="1"/>
  <c r="V2360" i="5" s="1"/>
  <c r="M2359" i="5"/>
  <c r="H2360" i="5" s="1"/>
  <c r="Y1416" i="2" l="1"/>
  <c r="V1417" i="2" s="1"/>
  <c r="L1417" i="2"/>
  <c r="N1417" i="2"/>
  <c r="J1417" i="2"/>
  <c r="I1417" i="2"/>
  <c r="Z2360" i="5"/>
  <c r="W2360" i="5"/>
  <c r="L2360" i="5"/>
  <c r="I2360" i="5"/>
  <c r="J2360" i="5"/>
  <c r="W1417" i="2" l="1"/>
  <c r="Z1417" i="2"/>
  <c r="K1417" i="2"/>
  <c r="M1417" i="2"/>
  <c r="H1418" i="2" s="1"/>
  <c r="X1417" i="2"/>
  <c r="K2360" i="5"/>
  <c r="X2360" i="5"/>
  <c r="M2360" i="5"/>
  <c r="H2361" i="5" s="1"/>
  <c r="Y2360" i="5"/>
  <c r="V2361" i="5" s="1"/>
  <c r="Y1417" i="2" l="1"/>
  <c r="V1418" i="2" s="1"/>
  <c r="L1418" i="2"/>
  <c r="N1418" i="2"/>
  <c r="J1418" i="2"/>
  <c r="I1418" i="2"/>
  <c r="W2361" i="5"/>
  <c r="Z2361" i="5"/>
  <c r="L2361" i="5"/>
  <c r="I2361" i="5"/>
  <c r="J2361" i="5"/>
  <c r="Z1418" i="2" l="1"/>
  <c r="W1418" i="2"/>
  <c r="K1418" i="2"/>
  <c r="X1418" i="2"/>
  <c r="M1418" i="2"/>
  <c r="H1419" i="2" s="1"/>
  <c r="K2361" i="5"/>
  <c r="X2361" i="5"/>
  <c r="M2361" i="5"/>
  <c r="H2362" i="5" s="1"/>
  <c r="Y2361" i="5"/>
  <c r="V2362" i="5" s="1"/>
  <c r="Y1418" i="2" l="1"/>
  <c r="V1419" i="2" s="1"/>
  <c r="L1419" i="2"/>
  <c r="N1419" i="2"/>
  <c r="I1419" i="2"/>
  <c r="J1419" i="2"/>
  <c r="Z2362" i="5"/>
  <c r="W2362" i="5"/>
  <c r="L2362" i="5"/>
  <c r="I2362" i="5"/>
  <c r="J2362" i="5"/>
  <c r="Z1419" i="2" l="1"/>
  <c r="W1419" i="2"/>
  <c r="K1419" i="2"/>
  <c r="X1419" i="2"/>
  <c r="M1419" i="2"/>
  <c r="H1420" i="2" s="1"/>
  <c r="K2362" i="5"/>
  <c r="X2362" i="5"/>
  <c r="M2362" i="5"/>
  <c r="H2363" i="5" s="1"/>
  <c r="Y2362" i="5"/>
  <c r="V2363" i="5" s="1"/>
  <c r="Y1419" i="2" l="1"/>
  <c r="V1420" i="2" s="1"/>
  <c r="N1420" i="2"/>
  <c r="L1420" i="2"/>
  <c r="J1420" i="2"/>
  <c r="I1420" i="2"/>
  <c r="L2363" i="5"/>
  <c r="I2363" i="5"/>
  <c r="J2363" i="5"/>
  <c r="Z2363" i="5"/>
  <c r="W2363" i="5"/>
  <c r="Z1420" i="2" l="1"/>
  <c r="W1420" i="2"/>
  <c r="K1420" i="2"/>
  <c r="M1420" i="2"/>
  <c r="H1421" i="2" s="1"/>
  <c r="X1420" i="2"/>
  <c r="X2363" i="5"/>
  <c r="Y2363" i="5" s="1"/>
  <c r="V2364" i="5" s="1"/>
  <c r="K2363" i="5"/>
  <c r="M2363" i="5" s="1"/>
  <c r="H2364" i="5" s="1"/>
  <c r="Y1420" i="2" l="1"/>
  <c r="V1421" i="2" s="1"/>
  <c r="L1421" i="2"/>
  <c r="N1421" i="2"/>
  <c r="J1421" i="2"/>
  <c r="I1421" i="2"/>
  <c r="L2364" i="5"/>
  <c r="I2364" i="5"/>
  <c r="J2364" i="5"/>
  <c r="Z2364" i="5"/>
  <c r="W2364" i="5"/>
  <c r="W1421" i="2" l="1"/>
  <c r="Z1421" i="2"/>
  <c r="K1421" i="2"/>
  <c r="M1421" i="2"/>
  <c r="H1422" i="2" s="1"/>
  <c r="X1421" i="2"/>
  <c r="K2364" i="5"/>
  <c r="X2364" i="5"/>
  <c r="Y2364" i="5" s="1"/>
  <c r="V2365" i="5" s="1"/>
  <c r="M2364" i="5"/>
  <c r="H2365" i="5" s="1"/>
  <c r="Y1421" i="2" l="1"/>
  <c r="V1422" i="2" s="1"/>
  <c r="W1422" i="2" s="1"/>
  <c r="L1422" i="2"/>
  <c r="N1422" i="2"/>
  <c r="I1422" i="2"/>
  <c r="J1422" i="2"/>
  <c r="W2365" i="5"/>
  <c r="Z2365" i="5"/>
  <c r="L2365" i="5"/>
  <c r="I2365" i="5"/>
  <c r="J2365" i="5"/>
  <c r="Z1422" i="2" l="1"/>
  <c r="K1422" i="2"/>
  <c r="M1422" i="2"/>
  <c r="H1423" i="2" s="1"/>
  <c r="X1422" i="2"/>
  <c r="K2365" i="5"/>
  <c r="X2365" i="5"/>
  <c r="M2365" i="5"/>
  <c r="H2366" i="5" s="1"/>
  <c r="Y2365" i="5"/>
  <c r="V2366" i="5" s="1"/>
  <c r="Y1422" i="2" l="1"/>
  <c r="V1423" i="2" s="1"/>
  <c r="L1423" i="2"/>
  <c r="N1423" i="2"/>
  <c r="I1423" i="2"/>
  <c r="J1423" i="2"/>
  <c r="Z2366" i="5"/>
  <c r="W2366" i="5"/>
  <c r="L2366" i="5"/>
  <c r="I2366" i="5"/>
  <c r="J2366" i="5"/>
  <c r="W1423" i="2" l="1"/>
  <c r="Z1423" i="2"/>
  <c r="K1423" i="2"/>
  <c r="X1423" i="2"/>
  <c r="M1423" i="2"/>
  <c r="H1424" i="2" s="1"/>
  <c r="K2366" i="5"/>
  <c r="X2366" i="5"/>
  <c r="M2366" i="5"/>
  <c r="H2367" i="5" s="1"/>
  <c r="Y2366" i="5"/>
  <c r="V2367" i="5" s="1"/>
  <c r="Y1423" i="2" l="1"/>
  <c r="V1424" i="2" s="1"/>
  <c r="N1424" i="2"/>
  <c r="L1424" i="2"/>
  <c r="J1424" i="2"/>
  <c r="I1424" i="2"/>
  <c r="Z2367" i="5"/>
  <c r="W2367" i="5"/>
  <c r="L2367" i="5"/>
  <c r="I2367" i="5"/>
  <c r="J2367" i="5"/>
  <c r="W1424" i="2" l="1"/>
  <c r="Z1424" i="2"/>
  <c r="K1424" i="2"/>
  <c r="M1424" i="2"/>
  <c r="H1425" i="2" s="1"/>
  <c r="X1424" i="2"/>
  <c r="X2367" i="5"/>
  <c r="K2367" i="5"/>
  <c r="M2367" i="5" s="1"/>
  <c r="H2368" i="5" s="1"/>
  <c r="Y2367" i="5"/>
  <c r="V2368" i="5" s="1"/>
  <c r="Y1424" i="2" l="1"/>
  <c r="V1425" i="2" s="1"/>
  <c r="L1425" i="2"/>
  <c r="N1425" i="2"/>
  <c r="J1425" i="2"/>
  <c r="I1425" i="2"/>
  <c r="L2368" i="5"/>
  <c r="I2368" i="5"/>
  <c r="J2368" i="5"/>
  <c r="Z2368" i="5"/>
  <c r="W2368" i="5"/>
  <c r="W1425" i="2" l="1"/>
  <c r="Z1425" i="2"/>
  <c r="K1425" i="2"/>
  <c r="M1425" i="2"/>
  <c r="H1426" i="2" s="1"/>
  <c r="X1425" i="2"/>
  <c r="K2368" i="5"/>
  <c r="X2368" i="5"/>
  <c r="Y2368" i="5" s="1"/>
  <c r="V2369" i="5" s="1"/>
  <c r="M2368" i="5"/>
  <c r="H2369" i="5" s="1"/>
  <c r="Y1425" i="2" l="1"/>
  <c r="V1426" i="2" s="1"/>
  <c r="Z1426" i="2" s="1"/>
  <c r="L1426" i="2"/>
  <c r="N1426" i="2"/>
  <c r="J1426" i="2"/>
  <c r="I1426" i="2"/>
  <c r="W2369" i="5"/>
  <c r="Z2369" i="5"/>
  <c r="L2369" i="5"/>
  <c r="J2369" i="5"/>
  <c r="I2369" i="5"/>
  <c r="W1426" i="2" l="1"/>
  <c r="K1426" i="2"/>
  <c r="M1426" i="2" s="1"/>
  <c r="H1427" i="2" s="1"/>
  <c r="X1426" i="2"/>
  <c r="K2369" i="5"/>
  <c r="X2369" i="5"/>
  <c r="M2369" i="5"/>
  <c r="H2370" i="5" s="1"/>
  <c r="Y2369" i="5"/>
  <c r="V2370" i="5" s="1"/>
  <c r="Y1426" i="2" l="1"/>
  <c r="V1427" i="2" s="1"/>
  <c r="L1427" i="2"/>
  <c r="N1427" i="2"/>
  <c r="J1427" i="2"/>
  <c r="I1427" i="2"/>
  <c r="Z2370" i="5"/>
  <c r="W2370" i="5"/>
  <c r="L2370" i="5"/>
  <c r="I2370" i="5"/>
  <c r="J2370" i="5"/>
  <c r="W1427" i="2" l="1"/>
  <c r="Z1427" i="2"/>
  <c r="K1427" i="2"/>
  <c r="X1427" i="2"/>
  <c r="M1427" i="2"/>
  <c r="H1428" i="2" s="1"/>
  <c r="K2370" i="5"/>
  <c r="X2370" i="5"/>
  <c r="Y2370" i="5" s="1"/>
  <c r="V2371" i="5" s="1"/>
  <c r="M2370" i="5"/>
  <c r="H2371" i="5" s="1"/>
  <c r="Y1427" i="2" l="1"/>
  <c r="V1428" i="2" s="1"/>
  <c r="W1428" i="2" s="1"/>
  <c r="Y1428" i="2" s="1"/>
  <c r="N1428" i="2"/>
  <c r="L1428" i="2"/>
  <c r="X1428" i="2" s="1"/>
  <c r="I1428" i="2"/>
  <c r="J1428" i="2"/>
  <c r="Z2371" i="5"/>
  <c r="W2371" i="5"/>
  <c r="L2371" i="5"/>
  <c r="I2371" i="5"/>
  <c r="J2371" i="5"/>
  <c r="Z1428" i="2" l="1"/>
  <c r="K1428" i="2"/>
  <c r="M1428" i="2" s="1"/>
  <c r="H1429" i="2" s="1"/>
  <c r="V1429" i="2"/>
  <c r="K2371" i="5"/>
  <c r="X2371" i="5"/>
  <c r="Y2371" i="5" s="1"/>
  <c r="V2372" i="5" s="1"/>
  <c r="M2371" i="5"/>
  <c r="H2372" i="5" s="1"/>
  <c r="W1429" i="2" l="1"/>
  <c r="Z1429" i="2"/>
  <c r="L1429" i="2"/>
  <c r="N1429" i="2"/>
  <c r="J1429" i="2"/>
  <c r="I1429" i="2"/>
  <c r="Z2372" i="5"/>
  <c r="W2372" i="5"/>
  <c r="L2372" i="5"/>
  <c r="J2372" i="5"/>
  <c r="I2372" i="5"/>
  <c r="K1429" i="2" l="1"/>
  <c r="M1429" i="2"/>
  <c r="H1430" i="2" s="1"/>
  <c r="X1429" i="2"/>
  <c r="Y1429" i="2" s="1"/>
  <c r="K2372" i="5"/>
  <c r="X2372" i="5"/>
  <c r="M2372" i="5"/>
  <c r="H2373" i="5" s="1"/>
  <c r="Y2372" i="5"/>
  <c r="V2373" i="5" s="1"/>
  <c r="V1430" i="2" l="1"/>
  <c r="L1430" i="2"/>
  <c r="N1430" i="2"/>
  <c r="J1430" i="2"/>
  <c r="I1430" i="2"/>
  <c r="K1430" i="2" s="1"/>
  <c r="L2373" i="5"/>
  <c r="I2373" i="5"/>
  <c r="J2373" i="5"/>
  <c r="W2373" i="5"/>
  <c r="Z2373" i="5"/>
  <c r="Z1430" i="2" l="1"/>
  <c r="W1430" i="2"/>
  <c r="Y1430" i="2" s="1"/>
  <c r="X1430" i="2"/>
  <c r="M1430" i="2"/>
  <c r="H1431" i="2" s="1"/>
  <c r="X2373" i="5"/>
  <c r="Y2373" i="5"/>
  <c r="V2374" i="5" s="1"/>
  <c r="K2373" i="5"/>
  <c r="M2373" i="5" s="1"/>
  <c r="H2374" i="5" s="1"/>
  <c r="V1431" i="2" l="1"/>
  <c r="W1431" i="2"/>
  <c r="Z1431" i="2"/>
  <c r="L1431" i="2"/>
  <c r="N1431" i="2"/>
  <c r="J1431" i="2"/>
  <c r="I1431" i="2"/>
  <c r="L2374" i="5"/>
  <c r="J2374" i="5"/>
  <c r="I2374" i="5"/>
  <c r="Z2374" i="5"/>
  <c r="W2374" i="5"/>
  <c r="K1431" i="2" l="1"/>
  <c r="X1431" i="2"/>
  <c r="M1431" i="2"/>
  <c r="H1432" i="2" s="1"/>
  <c r="K2374" i="5"/>
  <c r="X2374" i="5"/>
  <c r="Y2374" i="5" s="1"/>
  <c r="V2375" i="5" s="1"/>
  <c r="M2374" i="5"/>
  <c r="H2375" i="5" s="1"/>
  <c r="Y1431" i="2" l="1"/>
  <c r="V1432" i="2" s="1"/>
  <c r="N1432" i="2"/>
  <c r="L1432" i="2"/>
  <c r="J1432" i="2"/>
  <c r="I1432" i="2"/>
  <c r="Z2375" i="5"/>
  <c r="W2375" i="5"/>
  <c r="L2375" i="5"/>
  <c r="I2375" i="5"/>
  <c r="J2375" i="5"/>
  <c r="Z1432" i="2" l="1"/>
  <c r="W1432" i="2"/>
  <c r="K1432" i="2"/>
  <c r="M1432" i="2"/>
  <c r="H1433" i="2" s="1"/>
  <c r="X1432" i="2"/>
  <c r="X2375" i="5"/>
  <c r="K2375" i="5"/>
  <c r="M2375" i="5" s="1"/>
  <c r="H2376" i="5" s="1"/>
  <c r="Y2375" i="5"/>
  <c r="V2376" i="5" s="1"/>
  <c r="Y1432" i="2" l="1"/>
  <c r="V1433" i="2" s="1"/>
  <c r="L1433" i="2"/>
  <c r="X1433" i="2" s="1"/>
  <c r="N1433" i="2"/>
  <c r="I1433" i="2"/>
  <c r="J1433" i="2"/>
  <c r="L2376" i="5"/>
  <c r="I2376" i="5"/>
  <c r="J2376" i="5"/>
  <c r="Z2376" i="5"/>
  <c r="W2376" i="5"/>
  <c r="W1433" i="2" l="1"/>
  <c r="Z1433" i="2"/>
  <c r="K1433" i="2"/>
  <c r="M1433" i="2" s="1"/>
  <c r="H1434" i="2" s="1"/>
  <c r="K2376" i="5"/>
  <c r="X2376" i="5"/>
  <c r="Y2376" i="5" s="1"/>
  <c r="V2377" i="5" s="1"/>
  <c r="M2376" i="5"/>
  <c r="H2377" i="5" s="1"/>
  <c r="Y1433" i="2" l="1"/>
  <c r="V1434" i="2" s="1"/>
  <c r="L1434" i="2"/>
  <c r="N1434" i="2"/>
  <c r="I1434" i="2"/>
  <c r="J1434" i="2"/>
  <c r="W2377" i="5"/>
  <c r="Z2377" i="5"/>
  <c r="L2377" i="5"/>
  <c r="I2377" i="5"/>
  <c r="J2377" i="5"/>
  <c r="Z1434" i="2" l="1"/>
  <c r="W1434" i="2"/>
  <c r="K1434" i="2"/>
  <c r="M1434" i="2"/>
  <c r="H1435" i="2" s="1"/>
  <c r="X1434" i="2"/>
  <c r="K2377" i="5"/>
  <c r="X2377" i="5"/>
  <c r="M2377" i="5"/>
  <c r="H2378" i="5" s="1"/>
  <c r="Y2377" i="5"/>
  <c r="V2378" i="5" s="1"/>
  <c r="Y1434" i="2" l="1"/>
  <c r="V1435" i="2" s="1"/>
  <c r="L1435" i="2"/>
  <c r="N1435" i="2"/>
  <c r="J1435" i="2"/>
  <c r="I1435" i="2"/>
  <c r="Z2378" i="5"/>
  <c r="W2378" i="5"/>
  <c r="L2378" i="5"/>
  <c r="I2378" i="5"/>
  <c r="J2378" i="5"/>
  <c r="W1435" i="2" l="1"/>
  <c r="Z1435" i="2"/>
  <c r="K1435" i="2"/>
  <c r="X1435" i="2"/>
  <c r="M1435" i="2"/>
  <c r="H1436" i="2" s="1"/>
  <c r="K2378" i="5"/>
  <c r="X2378" i="5"/>
  <c r="M2378" i="5"/>
  <c r="H2379" i="5" s="1"/>
  <c r="Y2378" i="5"/>
  <c r="V2379" i="5" s="1"/>
  <c r="Y1435" i="2" l="1"/>
  <c r="V1436" i="2" s="1"/>
  <c r="Z1436" i="2" s="1"/>
  <c r="N1436" i="2"/>
  <c r="L1436" i="2"/>
  <c r="X1436" i="2" s="1"/>
  <c r="I1436" i="2"/>
  <c r="J1436" i="2"/>
  <c r="W2379" i="5"/>
  <c r="Z2379" i="5"/>
  <c r="L2379" i="5"/>
  <c r="I2379" i="5"/>
  <c r="J2379" i="5"/>
  <c r="W1436" i="2" l="1"/>
  <c r="K1436" i="2"/>
  <c r="M1436" i="2" s="1"/>
  <c r="H1437" i="2" s="1"/>
  <c r="X2379" i="5"/>
  <c r="K2379" i="5"/>
  <c r="M2379" i="5" s="1"/>
  <c r="H2380" i="5" s="1"/>
  <c r="Y2379" i="5"/>
  <c r="V2380" i="5" s="1"/>
  <c r="Y1436" i="2" l="1"/>
  <c r="V1437" i="2" s="1"/>
  <c r="L1437" i="2"/>
  <c r="N1437" i="2"/>
  <c r="J1437" i="2"/>
  <c r="I1437" i="2"/>
  <c r="L2380" i="5"/>
  <c r="I2380" i="5"/>
  <c r="J2380" i="5"/>
  <c r="Z2380" i="5"/>
  <c r="W2380" i="5"/>
  <c r="Z1437" i="2" l="1"/>
  <c r="W1437" i="2"/>
  <c r="K1437" i="2"/>
  <c r="M1437" i="2"/>
  <c r="H1438" i="2" s="1"/>
  <c r="X1437" i="2"/>
  <c r="K2380" i="5"/>
  <c r="X2380" i="5"/>
  <c r="Y2380" i="5" s="1"/>
  <c r="V2381" i="5" s="1"/>
  <c r="M2380" i="5"/>
  <c r="H2381" i="5" s="1"/>
  <c r="Y1437" i="2" l="1"/>
  <c r="V1438" i="2" s="1"/>
  <c r="L1438" i="2"/>
  <c r="N1438" i="2"/>
  <c r="J1438" i="2"/>
  <c r="I1438" i="2"/>
  <c r="Z2381" i="5"/>
  <c r="W2381" i="5"/>
  <c r="L2381" i="5"/>
  <c r="I2381" i="5"/>
  <c r="J2381" i="5"/>
  <c r="W1438" i="2" l="1"/>
  <c r="Z1438" i="2"/>
  <c r="K1438" i="2"/>
  <c r="M1438" i="2"/>
  <c r="H1439" i="2" s="1"/>
  <c r="X1438" i="2"/>
  <c r="K2381" i="5"/>
  <c r="X2381" i="5"/>
  <c r="M2381" i="5"/>
  <c r="H2382" i="5" s="1"/>
  <c r="Y2381" i="5"/>
  <c r="V2382" i="5" s="1"/>
  <c r="Y1438" i="2" l="1"/>
  <c r="V1439" i="2" s="1"/>
  <c r="Z1439" i="2" s="1"/>
  <c r="L1439" i="2"/>
  <c r="N1439" i="2"/>
  <c r="I1439" i="2"/>
  <c r="J1439" i="2"/>
  <c r="L2382" i="5"/>
  <c r="J2382" i="5"/>
  <c r="I2382" i="5"/>
  <c r="W2382" i="5"/>
  <c r="Z2382" i="5"/>
  <c r="W1439" i="2" l="1"/>
  <c r="K1439" i="2"/>
  <c r="X1439" i="2"/>
  <c r="M1439" i="2"/>
  <c r="H1440" i="2" s="1"/>
  <c r="K2382" i="5"/>
  <c r="X2382" i="5"/>
  <c r="Y2382" i="5" s="1"/>
  <c r="V2383" i="5" s="1"/>
  <c r="M2382" i="5"/>
  <c r="H2383" i="5" s="1"/>
  <c r="Y1439" i="2" l="1"/>
  <c r="V1440" i="2" s="1"/>
  <c r="N1440" i="2"/>
  <c r="L1440" i="2"/>
  <c r="X1440" i="2" s="1"/>
  <c r="I1440" i="2"/>
  <c r="J1440" i="2"/>
  <c r="W2383" i="5"/>
  <c r="Z2383" i="5"/>
  <c r="L2383" i="5"/>
  <c r="I2383" i="5"/>
  <c r="J2383" i="5"/>
  <c r="Z1440" i="2" l="1"/>
  <c r="W1440" i="2"/>
  <c r="K1440" i="2"/>
  <c r="M1440" i="2" s="1"/>
  <c r="H1441" i="2" s="1"/>
  <c r="K2383" i="5"/>
  <c r="X2383" i="5"/>
  <c r="M2383" i="5"/>
  <c r="H2384" i="5" s="1"/>
  <c r="Y2383" i="5"/>
  <c r="V2384" i="5" s="1"/>
  <c r="Y1440" i="2" l="1"/>
  <c r="V1441" i="2" s="1"/>
  <c r="L1441" i="2"/>
  <c r="N1441" i="2"/>
  <c r="J1441" i="2"/>
  <c r="I1441" i="2"/>
  <c r="L2384" i="5"/>
  <c r="I2384" i="5"/>
  <c r="J2384" i="5"/>
  <c r="Z2384" i="5"/>
  <c r="W2384" i="5"/>
  <c r="Z1441" i="2" l="1"/>
  <c r="W1441" i="2"/>
  <c r="K1441" i="2"/>
  <c r="M1441" i="2"/>
  <c r="H1442" i="2" s="1"/>
  <c r="X1441" i="2"/>
  <c r="X2384" i="5"/>
  <c r="Y2384" i="5" s="1"/>
  <c r="V2385" i="5" s="1"/>
  <c r="K2384" i="5"/>
  <c r="M2384" i="5" s="1"/>
  <c r="H2385" i="5" s="1"/>
  <c r="Y1441" i="2" l="1"/>
  <c r="V1442" i="2" s="1"/>
  <c r="L1442" i="2"/>
  <c r="N1442" i="2"/>
  <c r="I1442" i="2"/>
  <c r="J1442" i="2"/>
  <c r="L2385" i="5"/>
  <c r="I2385" i="5"/>
  <c r="J2385" i="5"/>
  <c r="Z2385" i="5"/>
  <c r="W2385" i="5"/>
  <c r="W1442" i="2" l="1"/>
  <c r="Z1442" i="2"/>
  <c r="K1442" i="2"/>
  <c r="M1442" i="2"/>
  <c r="H1443" i="2" s="1"/>
  <c r="X1442" i="2"/>
  <c r="K2385" i="5"/>
  <c r="X2385" i="5"/>
  <c r="Y2385" i="5" s="1"/>
  <c r="V2386" i="5" s="1"/>
  <c r="M2385" i="5"/>
  <c r="H2386" i="5" s="1"/>
  <c r="Y1442" i="2" l="1"/>
  <c r="V1443" i="2" s="1"/>
  <c r="Z1443" i="2" s="1"/>
  <c r="L1443" i="2"/>
  <c r="N1443" i="2"/>
  <c r="I1443" i="2"/>
  <c r="J1443" i="2"/>
  <c r="W2386" i="5"/>
  <c r="Z2386" i="5"/>
  <c r="L2386" i="5"/>
  <c r="I2386" i="5"/>
  <c r="J2386" i="5"/>
  <c r="W1443" i="2" l="1"/>
  <c r="K1443" i="2"/>
  <c r="X1443" i="2"/>
  <c r="M1443" i="2"/>
  <c r="H1444" i="2" s="1"/>
  <c r="K2386" i="5"/>
  <c r="X2386" i="5"/>
  <c r="M2386" i="5"/>
  <c r="H2387" i="5" s="1"/>
  <c r="Y2386" i="5"/>
  <c r="V2387" i="5" s="1"/>
  <c r="Y1443" i="2" l="1"/>
  <c r="V1444" i="2" s="1"/>
  <c r="N1444" i="2"/>
  <c r="L1444" i="2"/>
  <c r="I1444" i="2"/>
  <c r="J1444" i="2"/>
  <c r="Z2387" i="5"/>
  <c r="W2387" i="5"/>
  <c r="L2387" i="5"/>
  <c r="I2387" i="5"/>
  <c r="J2387" i="5"/>
  <c r="W1444" i="2" l="1"/>
  <c r="Z1444" i="2"/>
  <c r="K1444" i="2"/>
  <c r="M1444" i="2"/>
  <c r="H1445" i="2" s="1"/>
  <c r="X1444" i="2"/>
  <c r="K2387" i="5"/>
  <c r="X2387" i="5"/>
  <c r="M2387" i="5"/>
  <c r="H2388" i="5" s="1"/>
  <c r="Y2387" i="5"/>
  <c r="V2388" i="5" s="1"/>
  <c r="Y1444" i="2" l="1"/>
  <c r="V1445" i="2" s="1"/>
  <c r="Z1445" i="2" s="1"/>
  <c r="L1445" i="2"/>
  <c r="X1445" i="2" s="1"/>
  <c r="N1445" i="2"/>
  <c r="I1445" i="2"/>
  <c r="J1445" i="2"/>
  <c r="Z2388" i="5"/>
  <c r="W2388" i="5"/>
  <c r="L2388" i="5"/>
  <c r="I2388" i="5"/>
  <c r="J2388" i="5"/>
  <c r="W1445" i="2" l="1"/>
  <c r="K1445" i="2"/>
  <c r="M1445" i="2" s="1"/>
  <c r="H1446" i="2" s="1"/>
  <c r="X2388" i="5"/>
  <c r="K2388" i="5"/>
  <c r="M2388" i="5" s="1"/>
  <c r="H2389" i="5" s="1"/>
  <c r="Y2388" i="5"/>
  <c r="V2389" i="5" s="1"/>
  <c r="Y1445" i="2" l="1"/>
  <c r="V1446" i="2" s="1"/>
  <c r="L1446" i="2"/>
  <c r="N1446" i="2"/>
  <c r="I1446" i="2"/>
  <c r="J1446" i="2"/>
  <c r="L2389" i="5"/>
  <c r="I2389" i="5"/>
  <c r="J2389" i="5"/>
  <c r="Z2389" i="5"/>
  <c r="W2389" i="5"/>
  <c r="Z1446" i="2" l="1"/>
  <c r="W1446" i="2"/>
  <c r="X1446" i="2"/>
  <c r="K1446" i="2"/>
  <c r="M1446" i="2" s="1"/>
  <c r="H1447" i="2" s="1"/>
  <c r="K2389" i="5"/>
  <c r="X2389" i="5"/>
  <c r="Y2389" i="5" s="1"/>
  <c r="V2390" i="5" s="1"/>
  <c r="M2389" i="5"/>
  <c r="H2390" i="5" s="1"/>
  <c r="Y1446" i="2" l="1"/>
  <c r="V1447" i="2" s="1"/>
  <c r="L1447" i="2"/>
  <c r="N1447" i="2"/>
  <c r="I1447" i="2"/>
  <c r="J1447" i="2"/>
  <c r="W2390" i="5"/>
  <c r="Z2390" i="5"/>
  <c r="L2390" i="5"/>
  <c r="I2390" i="5"/>
  <c r="J2390" i="5"/>
  <c r="W1447" i="2" l="1"/>
  <c r="Z1447" i="2"/>
  <c r="K1447" i="2"/>
  <c r="X1447" i="2"/>
  <c r="M1447" i="2"/>
  <c r="H1448" i="2" s="1"/>
  <c r="K2390" i="5"/>
  <c r="X2390" i="5"/>
  <c r="M2390" i="5"/>
  <c r="H2391" i="5" s="1"/>
  <c r="Y2390" i="5"/>
  <c r="V2391" i="5" s="1"/>
  <c r="Y1447" i="2" l="1"/>
  <c r="V1448" i="2" s="1"/>
  <c r="N1448" i="2"/>
  <c r="L1448" i="2"/>
  <c r="J1448" i="2"/>
  <c r="I1448" i="2"/>
  <c r="L2391" i="5"/>
  <c r="I2391" i="5"/>
  <c r="J2391" i="5"/>
  <c r="Z2391" i="5"/>
  <c r="W2391" i="5"/>
  <c r="W1448" i="2" l="1"/>
  <c r="Z1448" i="2"/>
  <c r="K1448" i="2"/>
  <c r="M1448" i="2"/>
  <c r="H1449" i="2" s="1"/>
  <c r="X1448" i="2"/>
  <c r="X2391" i="5"/>
  <c r="Y2391" i="5" s="1"/>
  <c r="V2392" i="5" s="1"/>
  <c r="K2391" i="5"/>
  <c r="M2391" i="5" s="1"/>
  <c r="H2392" i="5" s="1"/>
  <c r="Y1448" i="2" l="1"/>
  <c r="V1449" i="2" s="1"/>
  <c r="L1449" i="2"/>
  <c r="N1449" i="2"/>
  <c r="J1449" i="2"/>
  <c r="I1449" i="2"/>
  <c r="L2392" i="5"/>
  <c r="I2392" i="5"/>
  <c r="J2392" i="5"/>
  <c r="W2392" i="5"/>
  <c r="Z2392" i="5"/>
  <c r="W1449" i="2" l="1"/>
  <c r="Z1449" i="2"/>
  <c r="K1449" i="2"/>
  <c r="M1449" i="2"/>
  <c r="H1450" i="2" s="1"/>
  <c r="X1449" i="2"/>
  <c r="K2392" i="5"/>
  <c r="X2392" i="5"/>
  <c r="Y2392" i="5" s="1"/>
  <c r="V2393" i="5" s="1"/>
  <c r="M2392" i="5"/>
  <c r="H2393" i="5" s="1"/>
  <c r="Y1449" i="2" l="1"/>
  <c r="V1450" i="2" s="1"/>
  <c r="W1450" i="2" s="1"/>
  <c r="Y1450" i="2" s="1"/>
  <c r="L1450" i="2"/>
  <c r="X1450" i="2" s="1"/>
  <c r="N1450" i="2"/>
  <c r="J1450" i="2"/>
  <c r="I1450" i="2"/>
  <c r="Z2393" i="5"/>
  <c r="W2393" i="5"/>
  <c r="L2393" i="5"/>
  <c r="I2393" i="5"/>
  <c r="J2393" i="5"/>
  <c r="Z1450" i="2" l="1"/>
  <c r="K1450" i="2"/>
  <c r="M1450" i="2" s="1"/>
  <c r="H1451" i="2" s="1"/>
  <c r="V1451" i="2"/>
  <c r="K2393" i="5"/>
  <c r="X2393" i="5"/>
  <c r="Y2393" i="5" s="1"/>
  <c r="V2394" i="5" s="1"/>
  <c r="M2393" i="5"/>
  <c r="H2394" i="5" s="1"/>
  <c r="W1451" i="2" l="1"/>
  <c r="Z1451" i="2"/>
  <c r="L1451" i="2"/>
  <c r="N1451" i="2"/>
  <c r="I1451" i="2"/>
  <c r="J1451" i="2"/>
  <c r="W2394" i="5"/>
  <c r="Z2394" i="5"/>
  <c r="L2394" i="5"/>
  <c r="I2394" i="5"/>
  <c r="J2394" i="5"/>
  <c r="K1451" i="2" l="1"/>
  <c r="X1451" i="2"/>
  <c r="M1451" i="2"/>
  <c r="H1452" i="2" s="1"/>
  <c r="K2394" i="5"/>
  <c r="X2394" i="5"/>
  <c r="M2394" i="5"/>
  <c r="H2395" i="5" s="1"/>
  <c r="Y2394" i="5"/>
  <c r="V2395" i="5" s="1"/>
  <c r="Y1451" i="2" l="1"/>
  <c r="V1452" i="2" s="1"/>
  <c r="N1452" i="2"/>
  <c r="L1452" i="2"/>
  <c r="X1452" i="2" s="1"/>
  <c r="I1452" i="2"/>
  <c r="J1452" i="2"/>
  <c r="Z2395" i="5"/>
  <c r="W2395" i="5"/>
  <c r="L2395" i="5"/>
  <c r="I2395" i="5"/>
  <c r="J2395" i="5"/>
  <c r="W1452" i="2" l="1"/>
  <c r="Y1452" i="2" s="1"/>
  <c r="V1453" i="2" s="1"/>
  <c r="Z1452" i="2"/>
  <c r="K1452" i="2"/>
  <c r="M1452" i="2" s="1"/>
  <c r="H1453" i="2" s="1"/>
  <c r="K2395" i="5"/>
  <c r="X2395" i="5"/>
  <c r="Y2395" i="5" s="1"/>
  <c r="V2396" i="5" s="1"/>
  <c r="M2395" i="5"/>
  <c r="H2396" i="5" s="1"/>
  <c r="W1453" i="2" l="1"/>
  <c r="Z1453" i="2"/>
  <c r="L1453" i="2"/>
  <c r="N1453" i="2"/>
  <c r="J1453" i="2"/>
  <c r="I1453" i="2"/>
  <c r="Z2396" i="5"/>
  <c r="W2396" i="5"/>
  <c r="L2396" i="5"/>
  <c r="I2396" i="5"/>
  <c r="J2396" i="5"/>
  <c r="K1453" i="2" l="1"/>
  <c r="X1453" i="2"/>
  <c r="M1453" i="2"/>
  <c r="H1454" i="2" s="1"/>
  <c r="K2396" i="5"/>
  <c r="X2396" i="5"/>
  <c r="M2396" i="5"/>
  <c r="H2397" i="5" s="1"/>
  <c r="Y2396" i="5"/>
  <c r="V2397" i="5" s="1"/>
  <c r="Y1453" i="2" l="1"/>
  <c r="V1454" i="2" s="1"/>
  <c r="N1454" i="2"/>
  <c r="L1454" i="2"/>
  <c r="J1454" i="2"/>
  <c r="I1454" i="2"/>
  <c r="Z2397" i="5"/>
  <c r="W2397" i="5"/>
  <c r="L2397" i="5"/>
  <c r="J2397" i="5"/>
  <c r="I2397" i="5"/>
  <c r="W1454" i="2" l="1"/>
  <c r="Z1454" i="2"/>
  <c r="X1454" i="2"/>
  <c r="K1454" i="2"/>
  <c r="M1454" i="2" s="1"/>
  <c r="H1455" i="2" s="1"/>
  <c r="K2397" i="5"/>
  <c r="X2397" i="5"/>
  <c r="Y2397" i="5" s="1"/>
  <c r="V2398" i="5" s="1"/>
  <c r="M2397" i="5"/>
  <c r="H2398" i="5" s="1"/>
  <c r="Y1454" i="2" l="1"/>
  <c r="V1455" i="2" s="1"/>
  <c r="N1455" i="2"/>
  <c r="L1455" i="2"/>
  <c r="J1455" i="2"/>
  <c r="I1455" i="2"/>
  <c r="W2398" i="5"/>
  <c r="Z2398" i="5"/>
  <c r="L2398" i="5"/>
  <c r="I2398" i="5"/>
  <c r="J2398" i="5"/>
  <c r="W1455" i="2" l="1"/>
  <c r="Z1455" i="2"/>
  <c r="K1455" i="2"/>
  <c r="X1455" i="2"/>
  <c r="M1455" i="2"/>
  <c r="H1456" i="2" s="1"/>
  <c r="K2398" i="5"/>
  <c r="X2398" i="5"/>
  <c r="M2398" i="5"/>
  <c r="H2399" i="5" s="1"/>
  <c r="Y2398" i="5"/>
  <c r="V2399" i="5" s="1"/>
  <c r="Y1455" i="2" l="1"/>
  <c r="V1456" i="2" s="1"/>
  <c r="L1456" i="2"/>
  <c r="X1456" i="2" s="1"/>
  <c r="N1456" i="2"/>
  <c r="J1456" i="2"/>
  <c r="I1456" i="2"/>
  <c r="L2399" i="5"/>
  <c r="I2399" i="5"/>
  <c r="J2399" i="5"/>
  <c r="Z2399" i="5"/>
  <c r="W2399" i="5"/>
  <c r="Z1456" i="2" l="1"/>
  <c r="W1456" i="2"/>
  <c r="K1456" i="2"/>
  <c r="M1456" i="2" s="1"/>
  <c r="H1457" i="2" s="1"/>
  <c r="K2399" i="5"/>
  <c r="X2399" i="5"/>
  <c r="Y2399" i="5" s="1"/>
  <c r="V2400" i="5" s="1"/>
  <c r="M2399" i="5"/>
  <c r="H2400" i="5" s="1"/>
  <c r="Y1456" i="2" l="1"/>
  <c r="V1457" i="2" s="1"/>
  <c r="L1457" i="2"/>
  <c r="N1457" i="2"/>
  <c r="I1457" i="2"/>
  <c r="J1457" i="2"/>
  <c r="Z2400" i="5"/>
  <c r="W2400" i="5"/>
  <c r="L2400" i="5"/>
  <c r="I2400" i="5"/>
  <c r="J2400" i="5"/>
  <c r="W1457" i="2" l="1"/>
  <c r="Z1457" i="2"/>
  <c r="X1457" i="2"/>
  <c r="K1457" i="2"/>
  <c r="M1457" i="2" s="1"/>
  <c r="H1458" i="2" s="1"/>
  <c r="K2400" i="5"/>
  <c r="X2400" i="5"/>
  <c r="Y2400" i="5" s="1"/>
  <c r="V2401" i="5" s="1"/>
  <c r="M2400" i="5"/>
  <c r="H2401" i="5" s="1"/>
  <c r="Y1457" i="2" l="1"/>
  <c r="V1458" i="2" s="1"/>
  <c r="L1458" i="2"/>
  <c r="X1458" i="2" s="1"/>
  <c r="N1458" i="2"/>
  <c r="J1458" i="2"/>
  <c r="I1458" i="2"/>
  <c r="W2401" i="5"/>
  <c r="Z2401" i="5"/>
  <c r="L2401" i="5"/>
  <c r="I2401" i="5"/>
  <c r="J2401" i="5"/>
  <c r="W1458" i="2" l="1"/>
  <c r="Y1458" i="2" s="1"/>
  <c r="V1459" i="2" s="1"/>
  <c r="Z1458" i="2"/>
  <c r="K1458" i="2"/>
  <c r="M1458" i="2" s="1"/>
  <c r="H1459" i="2" s="1"/>
  <c r="L1459" i="2"/>
  <c r="N1459" i="2"/>
  <c r="I1459" i="2"/>
  <c r="J1459" i="2"/>
  <c r="K2401" i="5"/>
  <c r="X2401" i="5"/>
  <c r="M2401" i="5"/>
  <c r="H2402" i="5" s="1"/>
  <c r="Y2401" i="5"/>
  <c r="V2402" i="5" s="1"/>
  <c r="W1459" i="2" l="1"/>
  <c r="Z1459" i="2"/>
  <c r="K1459" i="2"/>
  <c r="M1459" i="2"/>
  <c r="H1460" i="2" s="1"/>
  <c r="X1459" i="2"/>
  <c r="L2402" i="5"/>
  <c r="I2402" i="5"/>
  <c r="J2402" i="5"/>
  <c r="Z2402" i="5"/>
  <c r="W2402" i="5"/>
  <c r="Y1459" i="2" l="1"/>
  <c r="V1460" i="2" s="1"/>
  <c r="N1460" i="2"/>
  <c r="L1460" i="2"/>
  <c r="J1460" i="2"/>
  <c r="I1460" i="2"/>
  <c r="X2402" i="5"/>
  <c r="Y2402" i="5" s="1"/>
  <c r="V2403" i="5" s="1"/>
  <c r="K2402" i="5"/>
  <c r="M2402" i="5" s="1"/>
  <c r="H2403" i="5" s="1"/>
  <c r="Z1460" i="2" l="1"/>
  <c r="W1460" i="2"/>
  <c r="K1460" i="2"/>
  <c r="X1460" i="2"/>
  <c r="M1460" i="2"/>
  <c r="H1461" i="2" s="1"/>
  <c r="L2403" i="5"/>
  <c r="I2403" i="5"/>
  <c r="J2403" i="5"/>
  <c r="Z2403" i="5"/>
  <c r="W2403" i="5"/>
  <c r="Y1460" i="2" l="1"/>
  <c r="V1461" i="2" s="1"/>
  <c r="L1461" i="2"/>
  <c r="N1461" i="2"/>
  <c r="I1461" i="2"/>
  <c r="J1461" i="2"/>
  <c r="X2403" i="5"/>
  <c r="Y2403" i="5" s="1"/>
  <c r="V2404" i="5" s="1"/>
  <c r="K2403" i="5"/>
  <c r="M2403" i="5" s="1"/>
  <c r="H2404" i="5" s="1"/>
  <c r="W1461" i="2" l="1"/>
  <c r="Z1461" i="2"/>
  <c r="K1461" i="2"/>
  <c r="X1461" i="2"/>
  <c r="M1461" i="2"/>
  <c r="H1462" i="2" s="1"/>
  <c r="L2404" i="5"/>
  <c r="I2404" i="5"/>
  <c r="J2404" i="5"/>
  <c r="Z2404" i="5"/>
  <c r="W2404" i="5"/>
  <c r="Y1461" i="2" l="1"/>
  <c r="V1462" i="2" s="1"/>
  <c r="L1462" i="2"/>
  <c r="N1462" i="2"/>
  <c r="I1462" i="2"/>
  <c r="J1462" i="2"/>
  <c r="K2404" i="5"/>
  <c r="X2404" i="5"/>
  <c r="Y2404" i="5" s="1"/>
  <c r="V2405" i="5" s="1"/>
  <c r="M2404" i="5"/>
  <c r="H2405" i="5" s="1"/>
  <c r="Z1462" i="2" l="1"/>
  <c r="W1462" i="2"/>
  <c r="X1462" i="2"/>
  <c r="K1462" i="2"/>
  <c r="M1462" i="2" s="1"/>
  <c r="H1463" i="2" s="1"/>
  <c r="W2405" i="5"/>
  <c r="Z2405" i="5"/>
  <c r="L2405" i="5"/>
  <c r="I2405" i="5"/>
  <c r="J2405" i="5"/>
  <c r="Y1462" i="2" l="1"/>
  <c r="V1463" i="2" s="1"/>
  <c r="N1463" i="2"/>
  <c r="L1463" i="2"/>
  <c r="I1463" i="2"/>
  <c r="J1463" i="2"/>
  <c r="K2405" i="5"/>
  <c r="X2405" i="5"/>
  <c r="M2405" i="5"/>
  <c r="H2406" i="5" s="1"/>
  <c r="Y2405" i="5"/>
  <c r="V2406" i="5" s="1"/>
  <c r="W1463" i="2" l="1"/>
  <c r="Z1463" i="2"/>
  <c r="X1463" i="2"/>
  <c r="K1463" i="2"/>
  <c r="M1463" i="2" s="1"/>
  <c r="H1464" i="2" s="1"/>
  <c r="L2406" i="5"/>
  <c r="I2406" i="5"/>
  <c r="J2406" i="5"/>
  <c r="Z2406" i="5"/>
  <c r="W2406" i="5"/>
  <c r="Y1463" i="2" l="1"/>
  <c r="V1464" i="2" s="1"/>
  <c r="N1464" i="2"/>
  <c r="L1464" i="2"/>
  <c r="X1464" i="2" s="1"/>
  <c r="I1464" i="2"/>
  <c r="J1464" i="2"/>
  <c r="K2406" i="5"/>
  <c r="X2406" i="5"/>
  <c r="Y2406" i="5" s="1"/>
  <c r="V2407" i="5" s="1"/>
  <c r="M2406" i="5"/>
  <c r="H2407" i="5" s="1"/>
  <c r="Z1464" i="2" l="1"/>
  <c r="W1464" i="2"/>
  <c r="K1464" i="2"/>
  <c r="M1464" i="2" s="1"/>
  <c r="H1465" i="2" s="1"/>
  <c r="Z2407" i="5"/>
  <c r="W2407" i="5"/>
  <c r="L2407" i="5"/>
  <c r="I2407" i="5"/>
  <c r="J2407" i="5"/>
  <c r="Y1464" i="2" l="1"/>
  <c r="V1465" i="2" s="1"/>
  <c r="N1465" i="2"/>
  <c r="L1465" i="2"/>
  <c r="I1465" i="2"/>
  <c r="J1465" i="2"/>
  <c r="K2407" i="5"/>
  <c r="X2407" i="5"/>
  <c r="M2407" i="5"/>
  <c r="H2408" i="5" s="1"/>
  <c r="Y2407" i="5"/>
  <c r="V2408" i="5" s="1"/>
  <c r="Z1465" i="2" l="1"/>
  <c r="W1465" i="2"/>
  <c r="K1465" i="2"/>
  <c r="M1465" i="2"/>
  <c r="H1466" i="2" s="1"/>
  <c r="X1465" i="2"/>
  <c r="W2408" i="5"/>
  <c r="Z2408" i="5"/>
  <c r="L2408" i="5"/>
  <c r="I2408" i="5"/>
  <c r="J2408" i="5"/>
  <c r="Y1465" i="2" l="1"/>
  <c r="V1466" i="2" s="1"/>
  <c r="N1466" i="2"/>
  <c r="L1466" i="2"/>
  <c r="X1466" i="2" s="1"/>
  <c r="I1466" i="2"/>
  <c r="J1466" i="2"/>
  <c r="K2408" i="5"/>
  <c r="X2408" i="5"/>
  <c r="M2408" i="5"/>
  <c r="H2409" i="5" s="1"/>
  <c r="Y2408" i="5"/>
  <c r="V2409" i="5" s="1"/>
  <c r="Z1466" i="2" l="1"/>
  <c r="W1466" i="2"/>
  <c r="K1466" i="2"/>
  <c r="M1466" i="2" s="1"/>
  <c r="H1467" i="2" s="1"/>
  <c r="Z2409" i="5"/>
  <c r="W2409" i="5"/>
  <c r="L2409" i="5"/>
  <c r="I2409" i="5"/>
  <c r="J2409" i="5"/>
  <c r="Y1466" i="2" l="1"/>
  <c r="V1467" i="2" s="1"/>
  <c r="L1467" i="2"/>
  <c r="N1467" i="2"/>
  <c r="J1467" i="2"/>
  <c r="I1467" i="2"/>
  <c r="K2409" i="5"/>
  <c r="X2409" i="5"/>
  <c r="Y2409" i="5" s="1"/>
  <c r="V2410" i="5" s="1"/>
  <c r="M2409" i="5"/>
  <c r="H2410" i="5" s="1"/>
  <c r="W1467" i="2" l="1"/>
  <c r="Z1467" i="2"/>
  <c r="K1467" i="2"/>
  <c r="M1467" i="2"/>
  <c r="H1468" i="2" s="1"/>
  <c r="X1467" i="2"/>
  <c r="Z2410" i="5"/>
  <c r="W2410" i="5"/>
  <c r="L2410" i="5"/>
  <c r="I2410" i="5"/>
  <c r="J2410" i="5"/>
  <c r="Y1467" i="2" l="1"/>
  <c r="V1468" i="2" s="1"/>
  <c r="N1468" i="2"/>
  <c r="L1468" i="2"/>
  <c r="J1468" i="2"/>
  <c r="I1468" i="2"/>
  <c r="X2410" i="5"/>
  <c r="K2410" i="5"/>
  <c r="M2410" i="5" s="1"/>
  <c r="H2411" i="5" s="1"/>
  <c r="Y2410" i="5"/>
  <c r="V2411" i="5" s="1"/>
  <c r="W1468" i="2" l="1"/>
  <c r="Z1468" i="2"/>
  <c r="K1468" i="2"/>
  <c r="M1468" i="2"/>
  <c r="H1469" i="2" s="1"/>
  <c r="X1468" i="2"/>
  <c r="L2411" i="5"/>
  <c r="I2411" i="5"/>
  <c r="J2411" i="5"/>
  <c r="W2411" i="5"/>
  <c r="Z2411" i="5"/>
  <c r="Y1468" i="2" l="1"/>
  <c r="V1469" i="2" s="1"/>
  <c r="L1469" i="2"/>
  <c r="N1469" i="2"/>
  <c r="I1469" i="2"/>
  <c r="J1469" i="2"/>
  <c r="X2411" i="5"/>
  <c r="Y2411" i="5" s="1"/>
  <c r="V2412" i="5" s="1"/>
  <c r="K2411" i="5"/>
  <c r="M2411" i="5" s="1"/>
  <c r="H2412" i="5" s="1"/>
  <c r="W1469" i="2" l="1"/>
  <c r="Z1469" i="2"/>
  <c r="K1469" i="2"/>
  <c r="X1469" i="2"/>
  <c r="M1469" i="2"/>
  <c r="H1470" i="2" s="1"/>
  <c r="L2412" i="5"/>
  <c r="I2412" i="5"/>
  <c r="J2412" i="5"/>
  <c r="Z2412" i="5"/>
  <c r="W2412" i="5"/>
  <c r="Y1469" i="2" l="1"/>
  <c r="V1470" i="2" s="1"/>
  <c r="W1470" i="2" s="1"/>
  <c r="L1470" i="2"/>
  <c r="N1470" i="2"/>
  <c r="I1470" i="2"/>
  <c r="J1470" i="2"/>
  <c r="K2412" i="5"/>
  <c r="X2412" i="5"/>
  <c r="Y2412" i="5" s="1"/>
  <c r="V2413" i="5" s="1"/>
  <c r="M2412" i="5"/>
  <c r="H2413" i="5" s="1"/>
  <c r="Z1470" i="2" l="1"/>
  <c r="K1470" i="2"/>
  <c r="X1470" i="2"/>
  <c r="M1470" i="2"/>
  <c r="H1471" i="2" s="1"/>
  <c r="Z2413" i="5"/>
  <c r="W2413" i="5"/>
  <c r="L2413" i="5"/>
  <c r="I2413" i="5"/>
  <c r="J2413" i="5"/>
  <c r="Y1470" i="2" l="1"/>
  <c r="V1471" i="2" s="1"/>
  <c r="N1471" i="2"/>
  <c r="L1471" i="2"/>
  <c r="J1471" i="2"/>
  <c r="I1471" i="2"/>
  <c r="K2413" i="5"/>
  <c r="X2413" i="5"/>
  <c r="Y2413" i="5" s="1"/>
  <c r="V2414" i="5" s="1"/>
  <c r="M2413" i="5"/>
  <c r="H2414" i="5" s="1"/>
  <c r="W1471" i="2" l="1"/>
  <c r="Z1471" i="2"/>
  <c r="K1471" i="2"/>
  <c r="M1471" i="2"/>
  <c r="H1472" i="2" s="1"/>
  <c r="X1471" i="2"/>
  <c r="W2414" i="5"/>
  <c r="Z2414" i="5"/>
  <c r="L2414" i="5"/>
  <c r="I2414" i="5"/>
  <c r="J2414" i="5"/>
  <c r="Y1471" i="2" l="1"/>
  <c r="V1472" i="2" s="1"/>
  <c r="L1472" i="2"/>
  <c r="N1472" i="2"/>
  <c r="I1472" i="2"/>
  <c r="J1472" i="2"/>
  <c r="K2414" i="5"/>
  <c r="X2414" i="5"/>
  <c r="Y2414" i="5" s="1"/>
  <c r="V2415" i="5" s="1"/>
  <c r="M2414" i="5"/>
  <c r="H2415" i="5" s="1"/>
  <c r="W1472" i="2" l="1"/>
  <c r="Z1472" i="2"/>
  <c r="K1472" i="2"/>
  <c r="M1472" i="2"/>
  <c r="H1473" i="2" s="1"/>
  <c r="X1472" i="2"/>
  <c r="Z2415" i="5"/>
  <c r="W2415" i="5"/>
  <c r="L2415" i="5"/>
  <c r="J2415" i="5"/>
  <c r="I2415" i="5"/>
  <c r="Y1472" i="2" l="1"/>
  <c r="V1473" i="2" s="1"/>
  <c r="L1473" i="2"/>
  <c r="N1473" i="2"/>
  <c r="I1473" i="2"/>
  <c r="J1473" i="2"/>
  <c r="K2415" i="5"/>
  <c r="X2415" i="5"/>
  <c r="M2415" i="5"/>
  <c r="H2416" i="5" s="1"/>
  <c r="Y2415" i="5"/>
  <c r="V2416" i="5" s="1"/>
  <c r="Z1473" i="2" l="1"/>
  <c r="W1473" i="2"/>
  <c r="K1473" i="2"/>
  <c r="M1473" i="2" s="1"/>
  <c r="H1474" i="2" s="1"/>
  <c r="X1473" i="2"/>
  <c r="Z2416" i="5"/>
  <c r="W2416" i="5"/>
  <c r="L2416" i="5"/>
  <c r="I2416" i="5"/>
  <c r="J2416" i="5"/>
  <c r="Y1473" i="2" l="1"/>
  <c r="V1474" i="2" s="1"/>
  <c r="N1474" i="2"/>
  <c r="L1474" i="2"/>
  <c r="I1474" i="2"/>
  <c r="J1474" i="2"/>
  <c r="K2416" i="5"/>
  <c r="X2416" i="5"/>
  <c r="Y2416" i="5" s="1"/>
  <c r="V2417" i="5" s="1"/>
  <c r="M2416" i="5"/>
  <c r="H2417" i="5" s="1"/>
  <c r="W1474" i="2" l="1"/>
  <c r="Z1474" i="2"/>
  <c r="X1474" i="2"/>
  <c r="K1474" i="2"/>
  <c r="M1474" i="2" s="1"/>
  <c r="H1475" i="2" s="1"/>
  <c r="W2417" i="5"/>
  <c r="Z2417" i="5"/>
  <c r="L2417" i="5"/>
  <c r="I2417" i="5"/>
  <c r="J2417" i="5"/>
  <c r="Y1474" i="2" l="1"/>
  <c r="V1475" i="2" s="1"/>
  <c r="L1475" i="2"/>
  <c r="N1475" i="2"/>
  <c r="J1475" i="2"/>
  <c r="I1475" i="2"/>
  <c r="X2417" i="5"/>
  <c r="K2417" i="5"/>
  <c r="M2417" i="5" s="1"/>
  <c r="H2418" i="5" s="1"/>
  <c r="Y2417" i="5"/>
  <c r="V2418" i="5" s="1"/>
  <c r="W1475" i="2" l="1"/>
  <c r="Z1475" i="2"/>
  <c r="K1475" i="2"/>
  <c r="M1475" i="2"/>
  <c r="H1476" i="2" s="1"/>
  <c r="X1475" i="2"/>
  <c r="L2418" i="5"/>
  <c r="J2418" i="5"/>
  <c r="I2418" i="5"/>
  <c r="Z2418" i="5"/>
  <c r="W2418" i="5"/>
  <c r="Y1475" i="2" l="1"/>
  <c r="V1476" i="2" s="1"/>
  <c r="L1476" i="2"/>
  <c r="N1476" i="2"/>
  <c r="J1476" i="2"/>
  <c r="I1476" i="2"/>
  <c r="K2418" i="5"/>
  <c r="X2418" i="5"/>
  <c r="Y2418" i="5" s="1"/>
  <c r="V2419" i="5" s="1"/>
  <c r="M2418" i="5"/>
  <c r="H2419" i="5" s="1"/>
  <c r="W1476" i="2" l="1"/>
  <c r="Z1476" i="2"/>
  <c r="K1476" i="2"/>
  <c r="M1476" i="2"/>
  <c r="H1477" i="2" s="1"/>
  <c r="X1476" i="2"/>
  <c r="Z2419" i="5"/>
  <c r="W2419" i="5"/>
  <c r="L2419" i="5"/>
  <c r="I2419" i="5"/>
  <c r="J2419" i="5"/>
  <c r="Y1476" i="2" l="1"/>
  <c r="V1477" i="2" s="1"/>
  <c r="Z1477" i="2" s="1"/>
  <c r="L1477" i="2"/>
  <c r="N1477" i="2"/>
  <c r="I1477" i="2"/>
  <c r="J1477" i="2"/>
  <c r="K2419" i="5"/>
  <c r="X2419" i="5"/>
  <c r="Y2419" i="5" s="1"/>
  <c r="V2420" i="5" s="1"/>
  <c r="M2419" i="5"/>
  <c r="H2420" i="5" s="1"/>
  <c r="W1477" i="2" l="1"/>
  <c r="K1477" i="2"/>
  <c r="X1477" i="2"/>
  <c r="M1477" i="2"/>
  <c r="H1478" i="2" s="1"/>
  <c r="W2420" i="5"/>
  <c r="Z2420" i="5"/>
  <c r="L2420" i="5"/>
  <c r="I2420" i="5"/>
  <c r="J2420" i="5"/>
  <c r="Y1477" i="2" l="1"/>
  <c r="V1478" i="2" s="1"/>
  <c r="W1478" i="2" s="1"/>
  <c r="N1478" i="2"/>
  <c r="L1478" i="2"/>
  <c r="J1478" i="2"/>
  <c r="I1478" i="2"/>
  <c r="K2420" i="5"/>
  <c r="X2420" i="5"/>
  <c r="M2420" i="5"/>
  <c r="H2421" i="5" s="1"/>
  <c r="Y2420" i="5"/>
  <c r="V2421" i="5" s="1"/>
  <c r="Z1478" i="2" l="1"/>
  <c r="K1478" i="2"/>
  <c r="X1478" i="2"/>
  <c r="M1478" i="2"/>
  <c r="H1479" i="2" s="1"/>
  <c r="L2421" i="5"/>
  <c r="I2421" i="5"/>
  <c r="J2421" i="5"/>
  <c r="Z2421" i="5"/>
  <c r="W2421" i="5"/>
  <c r="Y1478" i="2" l="1"/>
  <c r="V1479" i="2" s="1"/>
  <c r="L1479" i="2"/>
  <c r="N1479" i="2"/>
  <c r="J1479" i="2"/>
  <c r="I1479" i="2"/>
  <c r="X2421" i="5"/>
  <c r="Y2421" i="5"/>
  <c r="V2422" i="5" s="1"/>
  <c r="K2421" i="5"/>
  <c r="M2421" i="5" s="1"/>
  <c r="H2422" i="5" s="1"/>
  <c r="Z1479" i="2" l="1"/>
  <c r="W1479" i="2"/>
  <c r="K1479" i="2"/>
  <c r="M1479" i="2"/>
  <c r="H1480" i="2" s="1"/>
  <c r="X1479" i="2"/>
  <c r="L2422" i="5"/>
  <c r="I2422" i="5"/>
  <c r="J2422" i="5"/>
  <c r="Z2422" i="5"/>
  <c r="W2422" i="5"/>
  <c r="Y1479" i="2" l="1"/>
  <c r="V1480" i="2" s="1"/>
  <c r="N1480" i="2"/>
  <c r="L1480" i="2"/>
  <c r="I1480" i="2"/>
  <c r="J1480" i="2"/>
  <c r="X2422" i="5"/>
  <c r="Y2422" i="5" s="1"/>
  <c r="V2423" i="5" s="1"/>
  <c r="K2422" i="5"/>
  <c r="M2422" i="5" s="1"/>
  <c r="H2423" i="5" s="1"/>
  <c r="Z1480" i="2" l="1"/>
  <c r="W1480" i="2"/>
  <c r="X1480" i="2"/>
  <c r="K1480" i="2"/>
  <c r="M1480" i="2" s="1"/>
  <c r="H1481" i="2" s="1"/>
  <c r="L2423" i="5"/>
  <c r="I2423" i="5"/>
  <c r="J2423" i="5"/>
  <c r="Z2423" i="5"/>
  <c r="W2423" i="5"/>
  <c r="Y1480" i="2" l="1"/>
  <c r="V1481" i="2" s="1"/>
  <c r="L1481" i="2"/>
  <c r="N1481" i="2"/>
  <c r="I1481" i="2"/>
  <c r="J1481" i="2"/>
  <c r="X2423" i="5"/>
  <c r="Y2423" i="5" s="1"/>
  <c r="V2424" i="5" s="1"/>
  <c r="K2423" i="5"/>
  <c r="M2423" i="5" s="1"/>
  <c r="H2424" i="5" s="1"/>
  <c r="W1481" i="2" l="1"/>
  <c r="Z1481" i="2"/>
  <c r="K1481" i="2"/>
  <c r="X1481" i="2"/>
  <c r="M1481" i="2"/>
  <c r="H1482" i="2" s="1"/>
  <c r="L2424" i="5"/>
  <c r="I2424" i="5"/>
  <c r="J2424" i="5"/>
  <c r="Z2424" i="5"/>
  <c r="W2424" i="5"/>
  <c r="Y1481" i="2" l="1"/>
  <c r="V1482" i="2" s="1"/>
  <c r="N1482" i="2"/>
  <c r="L1482" i="2"/>
  <c r="J1482" i="2"/>
  <c r="I1482" i="2"/>
  <c r="K2424" i="5"/>
  <c r="X2424" i="5"/>
  <c r="Y2424" i="5" s="1"/>
  <c r="V2425" i="5" s="1"/>
  <c r="M2424" i="5"/>
  <c r="H2425" i="5" s="1"/>
  <c r="W1482" i="2" l="1"/>
  <c r="Z1482" i="2"/>
  <c r="K1482" i="2"/>
  <c r="M1482" i="2"/>
  <c r="H1483" i="2" s="1"/>
  <c r="X1482" i="2"/>
  <c r="Z2425" i="5"/>
  <c r="W2425" i="5"/>
  <c r="L2425" i="5"/>
  <c r="I2425" i="5"/>
  <c r="J2425" i="5"/>
  <c r="Y1482" i="2" l="1"/>
  <c r="V1483" i="2" s="1"/>
  <c r="N1483" i="2"/>
  <c r="L1483" i="2"/>
  <c r="I1483" i="2"/>
  <c r="J1483" i="2"/>
  <c r="K2425" i="5"/>
  <c r="X2425" i="5"/>
  <c r="M2425" i="5"/>
  <c r="H2426" i="5" s="1"/>
  <c r="Y2425" i="5"/>
  <c r="V2426" i="5" s="1"/>
  <c r="W1483" i="2" l="1"/>
  <c r="Z1483" i="2"/>
  <c r="X1483" i="2"/>
  <c r="K1483" i="2"/>
  <c r="M1483" i="2" s="1"/>
  <c r="H1484" i="2" s="1"/>
  <c r="L2426" i="5"/>
  <c r="J2426" i="5"/>
  <c r="I2426" i="5"/>
  <c r="W2426" i="5"/>
  <c r="Z2426" i="5"/>
  <c r="Y1483" i="2" l="1"/>
  <c r="V1484" i="2" s="1"/>
  <c r="Z1484" i="2" s="1"/>
  <c r="N1484" i="2"/>
  <c r="L1484" i="2"/>
  <c r="I1484" i="2"/>
  <c r="J1484" i="2"/>
  <c r="K2426" i="5"/>
  <c r="X2426" i="5"/>
  <c r="M2426" i="5"/>
  <c r="H2427" i="5" s="1"/>
  <c r="Y2426" i="5"/>
  <c r="V2427" i="5" s="1"/>
  <c r="W1484" i="2" l="1"/>
  <c r="X1484" i="2"/>
  <c r="K1484" i="2"/>
  <c r="M1484" i="2" s="1"/>
  <c r="H1485" i="2" s="1"/>
  <c r="L2427" i="5"/>
  <c r="I2427" i="5"/>
  <c r="J2427" i="5"/>
  <c r="Z2427" i="5"/>
  <c r="W2427" i="5"/>
  <c r="Y1484" i="2" l="1"/>
  <c r="V1485" i="2" s="1"/>
  <c r="N1485" i="2"/>
  <c r="L1485" i="2"/>
  <c r="J1485" i="2"/>
  <c r="I1485" i="2"/>
  <c r="X2427" i="5"/>
  <c r="Y2427" i="5"/>
  <c r="V2428" i="5" s="1"/>
  <c r="K2427" i="5"/>
  <c r="M2427" i="5" s="1"/>
  <c r="H2428" i="5" s="1"/>
  <c r="Z1485" i="2" l="1"/>
  <c r="W1485" i="2"/>
  <c r="K1485" i="2"/>
  <c r="X1485" i="2"/>
  <c r="M1485" i="2"/>
  <c r="H1486" i="2" s="1"/>
  <c r="L2428" i="5"/>
  <c r="J2428" i="5"/>
  <c r="I2428" i="5"/>
  <c r="W2428" i="5"/>
  <c r="Z2428" i="5"/>
  <c r="Y1485" i="2" l="1"/>
  <c r="V1486" i="2" s="1"/>
  <c r="N1486" i="2"/>
  <c r="L1486" i="2"/>
  <c r="X1486" i="2" s="1"/>
  <c r="I1486" i="2"/>
  <c r="J1486" i="2"/>
  <c r="K2428" i="5"/>
  <c r="X2428" i="5"/>
  <c r="Y2428" i="5" s="1"/>
  <c r="V2429" i="5" s="1"/>
  <c r="M2428" i="5"/>
  <c r="H2429" i="5" s="1"/>
  <c r="W1486" i="2" l="1"/>
  <c r="Z1486" i="2"/>
  <c r="K1486" i="2"/>
  <c r="M1486" i="2" s="1"/>
  <c r="H1487" i="2" s="1"/>
  <c r="Z2429" i="5"/>
  <c r="W2429" i="5"/>
  <c r="L2429" i="5"/>
  <c r="J2429" i="5"/>
  <c r="I2429" i="5"/>
  <c r="Y1486" i="2" l="1"/>
  <c r="V1487" i="2" s="1"/>
  <c r="L1487" i="2"/>
  <c r="N1487" i="2"/>
  <c r="J1487" i="2"/>
  <c r="I1487" i="2"/>
  <c r="K2429" i="5"/>
  <c r="X2429" i="5"/>
  <c r="Y2429" i="5" s="1"/>
  <c r="V2430" i="5" s="1"/>
  <c r="M2429" i="5"/>
  <c r="H2430" i="5" s="1"/>
  <c r="W1487" i="2" l="1"/>
  <c r="Z1487" i="2"/>
  <c r="K1487" i="2"/>
  <c r="M1487" i="2"/>
  <c r="H1488" i="2" s="1"/>
  <c r="X1487" i="2"/>
  <c r="W2430" i="5"/>
  <c r="Z2430" i="5"/>
  <c r="L2430" i="5"/>
  <c r="I2430" i="5"/>
  <c r="J2430" i="5"/>
  <c r="Y1487" i="2" l="1"/>
  <c r="V1488" i="2" s="1"/>
  <c r="L1488" i="2"/>
  <c r="N1488" i="2"/>
  <c r="I1488" i="2"/>
  <c r="J1488" i="2"/>
  <c r="K2430" i="5"/>
  <c r="X2430" i="5"/>
  <c r="M2430" i="5"/>
  <c r="H2431" i="5" s="1"/>
  <c r="Y2430" i="5"/>
  <c r="V2431" i="5" s="1"/>
  <c r="W1488" i="2" l="1"/>
  <c r="Z1488" i="2"/>
  <c r="K1488" i="2"/>
  <c r="X1488" i="2"/>
  <c r="M1488" i="2"/>
  <c r="H1489" i="2" s="1"/>
  <c r="Z2431" i="5"/>
  <c r="W2431" i="5"/>
  <c r="L2431" i="5"/>
  <c r="I2431" i="5"/>
  <c r="J2431" i="5"/>
  <c r="Y1488" i="2" l="1"/>
  <c r="V1489" i="2" s="1"/>
  <c r="N1489" i="2"/>
  <c r="L1489" i="2"/>
  <c r="I1489" i="2"/>
  <c r="J1489" i="2"/>
  <c r="X2431" i="5"/>
  <c r="K2431" i="5"/>
  <c r="M2431" i="5" s="1"/>
  <c r="H2432" i="5" s="1"/>
  <c r="Y2431" i="5"/>
  <c r="V2432" i="5" s="1"/>
  <c r="Z1489" i="2" l="1"/>
  <c r="W1489" i="2"/>
  <c r="Y1489" i="2" s="1"/>
  <c r="K1489" i="2"/>
  <c r="X1489" i="2"/>
  <c r="M1489" i="2"/>
  <c r="H1490" i="2" s="1"/>
  <c r="L2432" i="5"/>
  <c r="I2432" i="5"/>
  <c r="J2432" i="5"/>
  <c r="W2432" i="5"/>
  <c r="Z2432" i="5"/>
  <c r="V1490" i="2" l="1"/>
  <c r="W1490" i="2" s="1"/>
  <c r="L1490" i="2"/>
  <c r="N1490" i="2"/>
  <c r="I1490" i="2"/>
  <c r="J1490" i="2"/>
  <c r="X2432" i="5"/>
  <c r="Y2432" i="5"/>
  <c r="V2433" i="5" s="1"/>
  <c r="K2432" i="5"/>
  <c r="M2432" i="5" s="1"/>
  <c r="H2433" i="5" s="1"/>
  <c r="Z1490" i="2" l="1"/>
  <c r="K1490" i="2"/>
  <c r="M1490" i="2"/>
  <c r="H1491" i="2" s="1"/>
  <c r="X1490" i="2"/>
  <c r="L2433" i="5"/>
  <c r="I2433" i="5"/>
  <c r="J2433" i="5"/>
  <c r="Z2433" i="5"/>
  <c r="W2433" i="5"/>
  <c r="Y1490" i="2" l="1"/>
  <c r="V1491" i="2" s="1"/>
  <c r="L1491" i="2"/>
  <c r="N1491" i="2"/>
  <c r="I1491" i="2"/>
  <c r="J1491" i="2"/>
  <c r="K2433" i="5"/>
  <c r="X2433" i="5"/>
  <c r="Y2433" i="5" s="1"/>
  <c r="V2434" i="5" s="1"/>
  <c r="M2433" i="5"/>
  <c r="H2434" i="5" s="1"/>
  <c r="W1491" i="2" l="1"/>
  <c r="Z1491" i="2"/>
  <c r="K1491" i="2"/>
  <c r="M1491" i="2"/>
  <c r="H1492" i="2" s="1"/>
  <c r="X1491" i="2"/>
  <c r="W2434" i="5"/>
  <c r="Z2434" i="5"/>
  <c r="L2434" i="5"/>
  <c r="I2434" i="5"/>
  <c r="J2434" i="5"/>
  <c r="Y1491" i="2" l="1"/>
  <c r="V1492" i="2" s="1"/>
  <c r="L1492" i="2"/>
  <c r="N1492" i="2"/>
  <c r="J1492" i="2"/>
  <c r="I1492" i="2"/>
  <c r="K2434" i="5"/>
  <c r="X2434" i="5"/>
  <c r="M2434" i="5"/>
  <c r="H2435" i="5" s="1"/>
  <c r="Y2434" i="5"/>
  <c r="V2435" i="5" s="1"/>
  <c r="W1492" i="2" l="1"/>
  <c r="Z1492" i="2"/>
  <c r="K1492" i="2"/>
  <c r="M1492" i="2"/>
  <c r="H1493" i="2" s="1"/>
  <c r="X1492" i="2"/>
  <c r="L2435" i="5"/>
  <c r="J2435" i="5"/>
  <c r="I2435" i="5"/>
  <c r="Z2435" i="5"/>
  <c r="W2435" i="5"/>
  <c r="Y1492" i="2" l="1"/>
  <c r="V1493" i="2" s="1"/>
  <c r="Z1493" i="2" s="1"/>
  <c r="N1493" i="2"/>
  <c r="L1493" i="2"/>
  <c r="I1493" i="2"/>
  <c r="J1493" i="2"/>
  <c r="K2435" i="5"/>
  <c r="X2435" i="5"/>
  <c r="Y2435" i="5" s="1"/>
  <c r="V2436" i="5" s="1"/>
  <c r="M2435" i="5"/>
  <c r="H2436" i="5" s="1"/>
  <c r="W1493" i="2" l="1"/>
  <c r="X1493" i="2"/>
  <c r="K1493" i="2"/>
  <c r="M1493" i="2" s="1"/>
  <c r="H1494" i="2" s="1"/>
  <c r="W2436" i="5"/>
  <c r="Z2436" i="5"/>
  <c r="L2436" i="5"/>
  <c r="I2436" i="5"/>
  <c r="J2436" i="5"/>
  <c r="Y1493" i="2" l="1"/>
  <c r="V1494" i="2" s="1"/>
  <c r="W1494" i="2" s="1"/>
  <c r="N1494" i="2"/>
  <c r="L1494" i="2"/>
  <c r="I1494" i="2"/>
  <c r="J1494" i="2"/>
  <c r="K2436" i="5"/>
  <c r="X2436" i="5"/>
  <c r="M2436" i="5"/>
  <c r="H2437" i="5" s="1"/>
  <c r="Y2436" i="5"/>
  <c r="V2437" i="5" s="1"/>
  <c r="Z1494" i="2" l="1"/>
  <c r="X1494" i="2"/>
  <c r="Y1494" i="2" s="1"/>
  <c r="K1494" i="2"/>
  <c r="M1494" i="2" s="1"/>
  <c r="H1495" i="2" s="1"/>
  <c r="Z2437" i="5"/>
  <c r="W2437" i="5"/>
  <c r="L2437" i="5"/>
  <c r="J2437" i="5"/>
  <c r="I2437" i="5"/>
  <c r="V1495" i="2" l="1"/>
  <c r="L1495" i="2"/>
  <c r="N1495" i="2"/>
  <c r="I1495" i="2"/>
  <c r="J1495" i="2"/>
  <c r="K2437" i="5"/>
  <c r="X2437" i="5"/>
  <c r="Y2437" i="5" s="1"/>
  <c r="V2438" i="5" s="1"/>
  <c r="M2437" i="5"/>
  <c r="H2438" i="5" s="1"/>
  <c r="W1495" i="2" l="1"/>
  <c r="Z1495" i="2"/>
  <c r="K1495" i="2"/>
  <c r="M1495" i="2" s="1"/>
  <c r="H1496" i="2" s="1"/>
  <c r="X1495" i="2"/>
  <c r="W2438" i="5"/>
  <c r="Z2438" i="5"/>
  <c r="L2438" i="5"/>
  <c r="I2438" i="5"/>
  <c r="J2438" i="5"/>
  <c r="Y1495" i="2" l="1"/>
  <c r="V1496" i="2" s="1"/>
  <c r="L1496" i="2"/>
  <c r="N1496" i="2"/>
  <c r="J1496" i="2"/>
  <c r="I1496" i="2"/>
  <c r="K2438" i="5"/>
  <c r="X2438" i="5"/>
  <c r="M2438" i="5"/>
  <c r="H2439" i="5" s="1"/>
  <c r="Y2438" i="5"/>
  <c r="V2439" i="5" s="1"/>
  <c r="W1496" i="2" l="1"/>
  <c r="Z1496" i="2"/>
  <c r="K1496" i="2"/>
  <c r="M1496" i="2"/>
  <c r="H1497" i="2" s="1"/>
  <c r="X1496" i="2"/>
  <c r="Z2439" i="5"/>
  <c r="W2439" i="5"/>
  <c r="L2439" i="5"/>
  <c r="J2439" i="5"/>
  <c r="I2439" i="5"/>
  <c r="Y1496" i="2" l="1"/>
  <c r="V1497" i="2" s="1"/>
  <c r="W1497" i="2" s="1"/>
  <c r="L1497" i="2"/>
  <c r="N1497" i="2"/>
  <c r="J1497" i="2"/>
  <c r="I1497" i="2"/>
  <c r="K2439" i="5"/>
  <c r="X2439" i="5"/>
  <c r="M2439" i="5"/>
  <c r="H2440" i="5" s="1"/>
  <c r="Y2439" i="5"/>
  <c r="V2440" i="5" s="1"/>
  <c r="Z1497" i="2" l="1"/>
  <c r="K1497" i="2"/>
  <c r="X1497" i="2"/>
  <c r="M1497" i="2"/>
  <c r="H1498" i="2" s="1"/>
  <c r="W2440" i="5"/>
  <c r="Z2440" i="5"/>
  <c r="L2440" i="5"/>
  <c r="I2440" i="5"/>
  <c r="J2440" i="5"/>
  <c r="Y1497" i="2" l="1"/>
  <c r="V1498" i="2" s="1"/>
  <c r="L1498" i="2"/>
  <c r="N1498" i="2"/>
  <c r="J1498" i="2"/>
  <c r="I1498" i="2"/>
  <c r="X2440" i="5"/>
  <c r="K2440" i="5"/>
  <c r="M2440" i="5" s="1"/>
  <c r="H2441" i="5" s="1"/>
  <c r="Y2440" i="5"/>
  <c r="V2441" i="5" s="1"/>
  <c r="W1498" i="2" l="1"/>
  <c r="Z1498" i="2"/>
  <c r="K1498" i="2"/>
  <c r="X1498" i="2"/>
  <c r="M1498" i="2"/>
  <c r="H1499" i="2" s="1"/>
  <c r="L2441" i="5"/>
  <c r="I2441" i="5"/>
  <c r="J2441" i="5"/>
  <c r="Z2441" i="5"/>
  <c r="W2441" i="5"/>
  <c r="Y1498" i="2" l="1"/>
  <c r="V1499" i="2" s="1"/>
  <c r="N1499" i="2"/>
  <c r="L1499" i="2"/>
  <c r="J1499" i="2"/>
  <c r="I1499" i="2"/>
  <c r="K2441" i="5"/>
  <c r="X2441" i="5"/>
  <c r="Y2441" i="5" s="1"/>
  <c r="V2442" i="5" s="1"/>
  <c r="M2441" i="5"/>
  <c r="H2442" i="5" s="1"/>
  <c r="Z1499" i="2" l="1"/>
  <c r="W1499" i="2"/>
  <c r="K1499" i="2"/>
  <c r="M1499" i="2"/>
  <c r="H1500" i="2" s="1"/>
  <c r="X1499" i="2"/>
  <c r="Z2442" i="5"/>
  <c r="W2442" i="5"/>
  <c r="L2442" i="5"/>
  <c r="J2442" i="5"/>
  <c r="I2442" i="5"/>
  <c r="Y1499" i="2" l="1"/>
  <c r="V1500" i="2" s="1"/>
  <c r="L1500" i="2"/>
  <c r="N1500" i="2"/>
  <c r="I1500" i="2"/>
  <c r="J1500" i="2"/>
  <c r="K2442" i="5"/>
  <c r="X2442" i="5"/>
  <c r="Y2442" i="5" s="1"/>
  <c r="V2443" i="5" s="1"/>
  <c r="M2442" i="5"/>
  <c r="H2443" i="5" s="1"/>
  <c r="W1500" i="2" l="1"/>
  <c r="Z1500" i="2"/>
  <c r="K1500" i="2"/>
  <c r="X1500" i="2"/>
  <c r="M1500" i="2"/>
  <c r="H1501" i="2" s="1"/>
  <c r="W2443" i="5"/>
  <c r="Z2443" i="5"/>
  <c r="L2443" i="5"/>
  <c r="I2443" i="5"/>
  <c r="J2443" i="5"/>
  <c r="Y1500" i="2" l="1"/>
  <c r="V1501" i="2" s="1"/>
  <c r="L1501" i="2"/>
  <c r="N1501" i="2"/>
  <c r="I1501" i="2"/>
  <c r="J1501" i="2"/>
  <c r="X2443" i="5"/>
  <c r="K2443" i="5"/>
  <c r="M2443" i="5" s="1"/>
  <c r="H2444" i="5" s="1"/>
  <c r="Y2443" i="5"/>
  <c r="V2444" i="5" s="1"/>
  <c r="W1501" i="2" l="1"/>
  <c r="Z1501" i="2"/>
  <c r="K1501" i="2"/>
  <c r="X1501" i="2"/>
  <c r="M1501" i="2"/>
  <c r="H1502" i="2" s="1"/>
  <c r="L2444" i="5"/>
  <c r="J2444" i="5"/>
  <c r="I2444" i="5"/>
  <c r="W2444" i="5"/>
  <c r="Z2444" i="5"/>
  <c r="Y1501" i="2" l="1"/>
  <c r="V1502" i="2" s="1"/>
  <c r="N1502" i="2"/>
  <c r="L1502" i="2"/>
  <c r="J1502" i="2"/>
  <c r="I1502" i="2"/>
  <c r="K2444" i="5"/>
  <c r="X2444" i="5"/>
  <c r="Y2444" i="5" s="1"/>
  <c r="V2445" i="5" s="1"/>
  <c r="M2444" i="5"/>
  <c r="H2445" i="5" s="1"/>
  <c r="W1502" i="2" l="1"/>
  <c r="Z1502" i="2"/>
  <c r="K1502" i="2"/>
  <c r="X1502" i="2"/>
  <c r="M1502" i="2"/>
  <c r="H1503" i="2" s="1"/>
  <c r="Z2445" i="5"/>
  <c r="W2445" i="5"/>
  <c r="L2445" i="5"/>
  <c r="J2445" i="5"/>
  <c r="I2445" i="5"/>
  <c r="Y1502" i="2" l="1"/>
  <c r="V1503" i="2" s="1"/>
  <c r="L1503" i="2"/>
  <c r="N1503" i="2"/>
  <c r="I1503" i="2"/>
  <c r="J1503" i="2"/>
  <c r="X2445" i="5"/>
  <c r="K2445" i="5"/>
  <c r="M2445" i="5" s="1"/>
  <c r="H2446" i="5" s="1"/>
  <c r="Y2445" i="5"/>
  <c r="V2446" i="5" s="1"/>
  <c r="Z1503" i="2" l="1"/>
  <c r="W1503" i="2"/>
  <c r="X1503" i="2"/>
  <c r="K1503" i="2"/>
  <c r="M1503" i="2" s="1"/>
  <c r="H1504" i="2" s="1"/>
  <c r="L2446" i="5"/>
  <c r="I2446" i="5"/>
  <c r="J2446" i="5"/>
  <c r="Z2446" i="5"/>
  <c r="W2446" i="5"/>
  <c r="Y1503" i="2" l="1"/>
  <c r="V1504" i="2" s="1"/>
  <c r="L1504" i="2"/>
  <c r="X1504" i="2" s="1"/>
  <c r="N1504" i="2"/>
  <c r="I1504" i="2"/>
  <c r="J1504" i="2"/>
  <c r="K2446" i="5"/>
  <c r="X2446" i="5"/>
  <c r="Y2446" i="5" s="1"/>
  <c r="V2447" i="5" s="1"/>
  <c r="M2446" i="5"/>
  <c r="H2447" i="5" s="1"/>
  <c r="W1504" i="2" l="1"/>
  <c r="Y1504" i="2" s="1"/>
  <c r="V1505" i="2" s="1"/>
  <c r="Z1504" i="2"/>
  <c r="K1504" i="2"/>
  <c r="M1504" i="2" s="1"/>
  <c r="H1505" i="2" s="1"/>
  <c r="Z2447" i="5"/>
  <c r="W2447" i="5"/>
  <c r="L2447" i="5"/>
  <c r="I2447" i="5"/>
  <c r="J2447" i="5"/>
  <c r="Z1505" i="2" l="1"/>
  <c r="W1505" i="2"/>
  <c r="N1505" i="2"/>
  <c r="L1505" i="2"/>
  <c r="I1505" i="2"/>
  <c r="J1505" i="2"/>
  <c r="K2447" i="5"/>
  <c r="X2447" i="5"/>
  <c r="Y2447" i="5" s="1"/>
  <c r="V2448" i="5" s="1"/>
  <c r="M2447" i="5"/>
  <c r="H2448" i="5" s="1"/>
  <c r="K1505" i="2" l="1"/>
  <c r="X1505" i="2"/>
  <c r="Y1505" i="2" s="1"/>
  <c r="M1505" i="2"/>
  <c r="H1506" i="2" s="1"/>
  <c r="W2448" i="5"/>
  <c r="Z2448" i="5"/>
  <c r="L2448" i="5"/>
  <c r="I2448" i="5"/>
  <c r="J2448" i="5"/>
  <c r="V1506" i="2" l="1"/>
  <c r="N1506" i="2"/>
  <c r="L1506" i="2"/>
  <c r="J1506" i="2"/>
  <c r="I1506" i="2"/>
  <c r="K2448" i="5"/>
  <c r="X2448" i="5"/>
  <c r="M2448" i="5"/>
  <c r="H2449" i="5" s="1"/>
  <c r="Y2448" i="5"/>
  <c r="V2449" i="5" s="1"/>
  <c r="W1506" i="2" l="1"/>
  <c r="Z1506" i="2"/>
  <c r="K1506" i="2"/>
  <c r="X1506" i="2"/>
  <c r="M1506" i="2"/>
  <c r="H1507" i="2" s="1"/>
  <c r="L2449" i="5"/>
  <c r="I2449" i="5"/>
  <c r="J2449" i="5"/>
  <c r="W2449" i="5"/>
  <c r="Z2449" i="5"/>
  <c r="Y1506" i="2" l="1"/>
  <c r="V1507" i="2" s="1"/>
  <c r="L1507" i="2"/>
  <c r="N1507" i="2"/>
  <c r="I1507" i="2"/>
  <c r="J1507" i="2"/>
  <c r="K2449" i="5"/>
  <c r="X2449" i="5"/>
  <c r="Y2449" i="5" s="1"/>
  <c r="V2450" i="5" s="1"/>
  <c r="M2449" i="5"/>
  <c r="H2450" i="5" s="1"/>
  <c r="Z1507" i="2" l="1"/>
  <c r="W1507" i="2"/>
  <c r="K1507" i="2"/>
  <c r="X1507" i="2"/>
  <c r="M1507" i="2"/>
  <c r="H1508" i="2" s="1"/>
  <c r="W2450" i="5"/>
  <c r="Z2450" i="5"/>
  <c r="L2450" i="5"/>
  <c r="I2450" i="5"/>
  <c r="J2450" i="5"/>
  <c r="Y1507" i="2" l="1"/>
  <c r="V1508" i="2" s="1"/>
  <c r="W1508" i="2" s="1"/>
  <c r="Y1508" i="2" s="1"/>
  <c r="L1508" i="2"/>
  <c r="X1508" i="2" s="1"/>
  <c r="N1508" i="2"/>
  <c r="J1508" i="2"/>
  <c r="I1508" i="2"/>
  <c r="K2450" i="5"/>
  <c r="X2450" i="5"/>
  <c r="M2450" i="5"/>
  <c r="H2451" i="5" s="1"/>
  <c r="Y2450" i="5"/>
  <c r="V2451" i="5" s="1"/>
  <c r="Z1508" i="2" l="1"/>
  <c r="V1509" i="2"/>
  <c r="K1508" i="2"/>
  <c r="M1508" i="2" s="1"/>
  <c r="H1509" i="2" s="1"/>
  <c r="L1509" i="2" s="1"/>
  <c r="N1509" i="2"/>
  <c r="J1509" i="2"/>
  <c r="I1509" i="2"/>
  <c r="W2451" i="5"/>
  <c r="Z2451" i="5"/>
  <c r="L2451" i="5"/>
  <c r="J2451" i="5"/>
  <c r="I2451" i="5"/>
  <c r="K1509" i="2" l="1"/>
  <c r="W1509" i="2"/>
  <c r="Z1509" i="2"/>
  <c r="M1509" i="2"/>
  <c r="H1510" i="2" s="1"/>
  <c r="X1509" i="2"/>
  <c r="K2451" i="5"/>
  <c r="X2451" i="5"/>
  <c r="M2451" i="5"/>
  <c r="H2452" i="5" s="1"/>
  <c r="Y2451" i="5"/>
  <c r="V2452" i="5" s="1"/>
  <c r="Y1509" i="2" l="1"/>
  <c r="V1510" i="2" s="1"/>
  <c r="N1510" i="2"/>
  <c r="L1510" i="2"/>
  <c r="J1510" i="2"/>
  <c r="I1510" i="2"/>
  <c r="W2452" i="5"/>
  <c r="Z2452" i="5"/>
  <c r="L2452" i="5"/>
  <c r="I2452" i="5"/>
  <c r="J2452" i="5"/>
  <c r="K1510" i="2" l="1"/>
  <c r="W1510" i="2"/>
  <c r="Z1510" i="2"/>
  <c r="X1510" i="2"/>
  <c r="M1510" i="2"/>
  <c r="H1511" i="2" s="1"/>
  <c r="K2452" i="5"/>
  <c r="X2452" i="5"/>
  <c r="Y2452" i="5" s="1"/>
  <c r="V2453" i="5" s="1"/>
  <c r="M2452" i="5"/>
  <c r="H2453" i="5" s="1"/>
  <c r="Y1510" i="2" l="1"/>
  <c r="V1511" i="2" s="1"/>
  <c r="L1511" i="2"/>
  <c r="N1511" i="2"/>
  <c r="J1511" i="2"/>
  <c r="I1511" i="2"/>
  <c r="Z2453" i="5"/>
  <c r="W2453" i="5"/>
  <c r="L2453" i="5"/>
  <c r="I2453" i="5"/>
  <c r="J2453" i="5"/>
  <c r="K1511" i="2" l="1"/>
  <c r="W1511" i="2"/>
  <c r="Z1511" i="2"/>
  <c r="M1511" i="2"/>
  <c r="H1512" i="2" s="1"/>
  <c r="X1511" i="2"/>
  <c r="K2453" i="5"/>
  <c r="X2453" i="5"/>
  <c r="Y2453" i="5" s="1"/>
  <c r="V2454" i="5" s="1"/>
  <c r="M2453" i="5"/>
  <c r="H2454" i="5" s="1"/>
  <c r="Y1511" i="2" l="1"/>
  <c r="L1512" i="2"/>
  <c r="X1512" i="2" s="1"/>
  <c r="N1512" i="2"/>
  <c r="I1512" i="2"/>
  <c r="J1512" i="2"/>
  <c r="V1512" i="2"/>
  <c r="Z2454" i="5"/>
  <c r="W2454" i="5"/>
  <c r="L2454" i="5"/>
  <c r="I2454" i="5"/>
  <c r="J2454" i="5"/>
  <c r="W1512" i="2" l="1"/>
  <c r="Y1512" i="2" s="1"/>
  <c r="Z1512" i="2"/>
  <c r="K1512" i="2"/>
  <c r="M1512" i="2" s="1"/>
  <c r="H1513" i="2" s="1"/>
  <c r="K2454" i="5"/>
  <c r="X2454" i="5"/>
  <c r="Y2454" i="5" s="1"/>
  <c r="V2455" i="5" s="1"/>
  <c r="M2454" i="5"/>
  <c r="H2455" i="5" s="1"/>
  <c r="V1513" i="2" l="1"/>
  <c r="L1513" i="2"/>
  <c r="N1513" i="2"/>
  <c r="I1513" i="2"/>
  <c r="J1513" i="2"/>
  <c r="Z2455" i="5"/>
  <c r="W2455" i="5"/>
  <c r="L2455" i="5"/>
  <c r="I2455" i="5"/>
  <c r="J2455" i="5"/>
  <c r="W1513" i="2" l="1"/>
  <c r="Z1513" i="2"/>
  <c r="K1513" i="2"/>
  <c r="M1513" i="2"/>
  <c r="H1514" i="2" s="1"/>
  <c r="X1513" i="2"/>
  <c r="K2455" i="5"/>
  <c r="X2455" i="5"/>
  <c r="Y2455" i="5" s="1"/>
  <c r="V2456" i="5" s="1"/>
  <c r="M2455" i="5"/>
  <c r="H2456" i="5" s="1"/>
  <c r="Y1513" i="2" l="1"/>
  <c r="V1514" i="2" s="1"/>
  <c r="N1514" i="2"/>
  <c r="L1514" i="2"/>
  <c r="J1514" i="2"/>
  <c r="I1514" i="2"/>
  <c r="Z2456" i="5"/>
  <c r="W2456" i="5"/>
  <c r="L2456" i="5"/>
  <c r="I2456" i="5"/>
  <c r="J2456" i="5"/>
  <c r="W1514" i="2" l="1"/>
  <c r="Z1514" i="2"/>
  <c r="K1514" i="2"/>
  <c r="X1514" i="2"/>
  <c r="M1514" i="2"/>
  <c r="H1515" i="2" s="1"/>
  <c r="K2456" i="5"/>
  <c r="X2456" i="5"/>
  <c r="M2456" i="5"/>
  <c r="H2457" i="5" s="1"/>
  <c r="Y2456" i="5"/>
  <c r="V2457" i="5" s="1"/>
  <c r="Y1514" i="2" l="1"/>
  <c r="V1515" i="2" s="1"/>
  <c r="W1515" i="2" s="1"/>
  <c r="L1515" i="2"/>
  <c r="N1515" i="2"/>
  <c r="I1515" i="2"/>
  <c r="J1515" i="2"/>
  <c r="Z2457" i="5"/>
  <c r="W2457" i="5"/>
  <c r="L2457" i="5"/>
  <c r="I2457" i="5"/>
  <c r="J2457" i="5"/>
  <c r="Z1515" i="2" l="1"/>
  <c r="K1515" i="2"/>
  <c r="M1515" i="2"/>
  <c r="H1516" i="2" s="1"/>
  <c r="X1515" i="2"/>
  <c r="K2457" i="5"/>
  <c r="X2457" i="5"/>
  <c r="Y2457" i="5" s="1"/>
  <c r="V2458" i="5" s="1"/>
  <c r="M2457" i="5"/>
  <c r="H2458" i="5" s="1"/>
  <c r="Y1515" i="2" l="1"/>
  <c r="V1516" i="2" s="1"/>
  <c r="N1516" i="2"/>
  <c r="L1516" i="2"/>
  <c r="X1516" i="2" s="1"/>
  <c r="I1516" i="2"/>
  <c r="J1516" i="2"/>
  <c r="Z2458" i="5"/>
  <c r="W2458" i="5"/>
  <c r="L2458" i="5"/>
  <c r="I2458" i="5"/>
  <c r="J2458" i="5"/>
  <c r="W1516" i="2" l="1"/>
  <c r="Y1516" i="2" s="1"/>
  <c r="V1517" i="2" s="1"/>
  <c r="Z1516" i="2"/>
  <c r="K1516" i="2"/>
  <c r="M1516" i="2" s="1"/>
  <c r="H1517" i="2" s="1"/>
  <c r="K2458" i="5"/>
  <c r="X2458" i="5"/>
  <c r="Y2458" i="5" s="1"/>
  <c r="V2459" i="5" s="1"/>
  <c r="M2458" i="5"/>
  <c r="H2459" i="5" s="1"/>
  <c r="W1517" i="2" l="1"/>
  <c r="Z1517" i="2"/>
  <c r="L1517" i="2"/>
  <c r="N1517" i="2"/>
  <c r="J1517" i="2"/>
  <c r="I1517" i="2"/>
  <c r="W2459" i="5"/>
  <c r="Z2459" i="5"/>
  <c r="L2459" i="5"/>
  <c r="I2459" i="5"/>
  <c r="J2459" i="5"/>
  <c r="K1517" i="2" l="1"/>
  <c r="M1517" i="2"/>
  <c r="H1518" i="2" s="1"/>
  <c r="X1517" i="2"/>
  <c r="K2459" i="5"/>
  <c r="X2459" i="5"/>
  <c r="M2459" i="5"/>
  <c r="H2460" i="5" s="1"/>
  <c r="Y2459" i="5"/>
  <c r="V2460" i="5" s="1"/>
  <c r="Y1517" i="2" l="1"/>
  <c r="V1518" i="2" s="1"/>
  <c r="N1518" i="2"/>
  <c r="L1518" i="2"/>
  <c r="X1518" i="2" s="1"/>
  <c r="I1518" i="2"/>
  <c r="J1518" i="2"/>
  <c r="L2460" i="5"/>
  <c r="I2460" i="5"/>
  <c r="J2460" i="5"/>
  <c r="W2460" i="5"/>
  <c r="Z2460" i="5"/>
  <c r="W1518" i="2" l="1"/>
  <c r="Y1518" i="2" s="1"/>
  <c r="V1519" i="2" s="1"/>
  <c r="Z1518" i="2"/>
  <c r="K1518" i="2"/>
  <c r="M1518" i="2" s="1"/>
  <c r="H1519" i="2" s="1"/>
  <c r="K2460" i="5"/>
  <c r="X2460" i="5"/>
  <c r="Y2460" i="5" s="1"/>
  <c r="V2461" i="5" s="1"/>
  <c r="M2460" i="5"/>
  <c r="H2461" i="5" s="1"/>
  <c r="Z1519" i="2" l="1"/>
  <c r="W1519" i="2"/>
  <c r="L1519" i="2"/>
  <c r="N1519" i="2"/>
  <c r="J1519" i="2"/>
  <c r="I1519" i="2"/>
  <c r="W2461" i="5"/>
  <c r="Z2461" i="5"/>
  <c r="L2461" i="5"/>
  <c r="I2461" i="5"/>
  <c r="J2461" i="5"/>
  <c r="K1519" i="2" l="1"/>
  <c r="X1519" i="2"/>
  <c r="Y1519" i="2" s="1"/>
  <c r="M1519" i="2"/>
  <c r="H1520" i="2" s="1"/>
  <c r="K2461" i="5"/>
  <c r="X2461" i="5"/>
  <c r="M2461" i="5"/>
  <c r="H2462" i="5" s="1"/>
  <c r="Y2461" i="5"/>
  <c r="V2462" i="5" s="1"/>
  <c r="V1520" i="2" l="1"/>
  <c r="L1520" i="2"/>
  <c r="N1520" i="2"/>
  <c r="I1520" i="2"/>
  <c r="J1520" i="2"/>
  <c r="L2462" i="5"/>
  <c r="J2462" i="5"/>
  <c r="I2462" i="5"/>
  <c r="Z2462" i="5"/>
  <c r="W2462" i="5"/>
  <c r="W1520" i="2" l="1"/>
  <c r="Z1520" i="2"/>
  <c r="K1520" i="2"/>
  <c r="M1520" i="2"/>
  <c r="H1521" i="2" s="1"/>
  <c r="X1520" i="2"/>
  <c r="K2462" i="5"/>
  <c r="X2462" i="5"/>
  <c r="Y2462" i="5" s="1"/>
  <c r="V2463" i="5" s="1"/>
  <c r="M2462" i="5"/>
  <c r="H2463" i="5" s="1"/>
  <c r="Y1520" i="2" l="1"/>
  <c r="V1521" i="2" s="1"/>
  <c r="W1521" i="2" s="1"/>
  <c r="L1521" i="2"/>
  <c r="N1521" i="2"/>
  <c r="I1521" i="2"/>
  <c r="J1521" i="2"/>
  <c r="Z2463" i="5"/>
  <c r="W2463" i="5"/>
  <c r="L2463" i="5"/>
  <c r="I2463" i="5"/>
  <c r="J2463" i="5"/>
  <c r="Z1521" i="2" l="1"/>
  <c r="K1521" i="2"/>
  <c r="M1521" i="2"/>
  <c r="H1522" i="2" s="1"/>
  <c r="X1521" i="2"/>
  <c r="K2463" i="5"/>
  <c r="X2463" i="5"/>
  <c r="Y2463" i="5" s="1"/>
  <c r="V2464" i="5" s="1"/>
  <c r="M2463" i="5"/>
  <c r="H2464" i="5" s="1"/>
  <c r="Y1521" i="2" l="1"/>
  <c r="V1522" i="2" s="1"/>
  <c r="N1522" i="2"/>
  <c r="L1522" i="2"/>
  <c r="J1522" i="2"/>
  <c r="I1522" i="2"/>
  <c r="Z2464" i="5"/>
  <c r="W2464" i="5"/>
  <c r="L2464" i="5"/>
  <c r="I2464" i="5"/>
  <c r="J2464" i="5"/>
  <c r="Z1522" i="2" l="1"/>
  <c r="W1522" i="2"/>
  <c r="K1522" i="2"/>
  <c r="M1522" i="2"/>
  <c r="H1523" i="2" s="1"/>
  <c r="X1522" i="2"/>
  <c r="K2464" i="5"/>
  <c r="X2464" i="5"/>
  <c r="Y2464" i="5" s="1"/>
  <c r="V2465" i="5" s="1"/>
  <c r="M2464" i="5"/>
  <c r="H2465" i="5" s="1"/>
  <c r="Y1522" i="2" l="1"/>
  <c r="V1523" i="2" s="1"/>
  <c r="L1523" i="2"/>
  <c r="N1523" i="2"/>
  <c r="I1523" i="2"/>
  <c r="J1523" i="2"/>
  <c r="Z2465" i="5"/>
  <c r="W2465" i="5"/>
  <c r="L2465" i="5"/>
  <c r="I2465" i="5"/>
  <c r="J2465" i="5"/>
  <c r="Z1523" i="2" l="1"/>
  <c r="W1523" i="2"/>
  <c r="K1523" i="2"/>
  <c r="M1523" i="2" s="1"/>
  <c r="H1524" i="2" s="1"/>
  <c r="X1523" i="2"/>
  <c r="K2465" i="5"/>
  <c r="X2465" i="5"/>
  <c r="M2465" i="5"/>
  <c r="H2466" i="5" s="1"/>
  <c r="Y2465" i="5"/>
  <c r="V2466" i="5" s="1"/>
  <c r="Y1523" i="2" l="1"/>
  <c r="V1524" i="2" s="1"/>
  <c r="L1524" i="2"/>
  <c r="X1524" i="2" s="1"/>
  <c r="N1524" i="2"/>
  <c r="I1524" i="2"/>
  <c r="J1524" i="2"/>
  <c r="W2466" i="5"/>
  <c r="Z2466" i="5"/>
  <c r="L2466" i="5"/>
  <c r="I2466" i="5"/>
  <c r="J2466" i="5"/>
  <c r="W1524" i="2" l="1"/>
  <c r="Y1524" i="2" s="1"/>
  <c r="V1525" i="2" s="1"/>
  <c r="Z1524" i="2"/>
  <c r="K1524" i="2"/>
  <c r="M1524" i="2" s="1"/>
  <c r="H1525" i="2" s="1"/>
  <c r="K2466" i="5"/>
  <c r="M2466" i="5" s="1"/>
  <c r="H2467" i="5" s="1"/>
  <c r="X2466" i="5"/>
  <c r="Y2466" i="5" s="1"/>
  <c r="V2467" i="5" s="1"/>
  <c r="Z1525" i="2" l="1"/>
  <c r="W1525" i="2"/>
  <c r="L1525" i="2"/>
  <c r="N1525" i="2"/>
  <c r="J1525" i="2"/>
  <c r="I1525" i="2"/>
  <c r="W2467" i="5"/>
  <c r="Z2467" i="5"/>
  <c r="L2467" i="5"/>
  <c r="J2467" i="5"/>
  <c r="I2467" i="5"/>
  <c r="K1525" i="2" l="1"/>
  <c r="X1525" i="2"/>
  <c r="Y1525" i="2" s="1"/>
  <c r="M1525" i="2"/>
  <c r="H1526" i="2" s="1"/>
  <c r="K2467" i="5"/>
  <c r="X2467" i="5"/>
  <c r="M2467" i="5"/>
  <c r="H2468" i="5" s="1"/>
  <c r="Y2467" i="5"/>
  <c r="V2468" i="5" s="1"/>
  <c r="V1526" i="2" l="1"/>
  <c r="N1526" i="2"/>
  <c r="L1526" i="2"/>
  <c r="J1526" i="2"/>
  <c r="I1526" i="2"/>
  <c r="L2468" i="5"/>
  <c r="I2468" i="5"/>
  <c r="J2468" i="5"/>
  <c r="W2468" i="5"/>
  <c r="Z2468" i="5"/>
  <c r="W1526" i="2" l="1"/>
  <c r="Z1526" i="2"/>
  <c r="K1526" i="2"/>
  <c r="X1526" i="2"/>
  <c r="M1526" i="2"/>
  <c r="H1527" i="2" s="1"/>
  <c r="X2468" i="5"/>
  <c r="Y2468" i="5"/>
  <c r="V2469" i="5" s="1"/>
  <c r="K2468" i="5"/>
  <c r="M2468" i="5" s="1"/>
  <c r="H2469" i="5" s="1"/>
  <c r="Y1526" i="2" l="1"/>
  <c r="V1527" i="2" s="1"/>
  <c r="Z1527" i="2" s="1"/>
  <c r="L1527" i="2"/>
  <c r="N1527" i="2"/>
  <c r="I1527" i="2"/>
  <c r="J1527" i="2"/>
  <c r="L2469" i="5"/>
  <c r="I2469" i="5"/>
  <c r="J2469" i="5"/>
  <c r="Z2469" i="5"/>
  <c r="W2469" i="5"/>
  <c r="W1527" i="2" l="1"/>
  <c r="K1527" i="2"/>
  <c r="M1527" i="2"/>
  <c r="H1528" i="2" s="1"/>
  <c r="X1527" i="2"/>
  <c r="X2469" i="5"/>
  <c r="Y2469" i="5" s="1"/>
  <c r="V2470" i="5" s="1"/>
  <c r="K2469" i="5"/>
  <c r="M2469" i="5" s="1"/>
  <c r="H2470" i="5" s="1"/>
  <c r="Y1527" i="2" l="1"/>
  <c r="V1528" i="2" s="1"/>
  <c r="L1528" i="2"/>
  <c r="N1528" i="2"/>
  <c r="I1528" i="2"/>
  <c r="J1528" i="2"/>
  <c r="L2470" i="5"/>
  <c r="I2470" i="5"/>
  <c r="J2470" i="5"/>
  <c r="Z2470" i="5"/>
  <c r="W2470" i="5"/>
  <c r="W1528" i="2" l="1"/>
  <c r="Z1528" i="2"/>
  <c r="K1528" i="2"/>
  <c r="M1528" i="2"/>
  <c r="H1529" i="2" s="1"/>
  <c r="X1528" i="2"/>
  <c r="X2470" i="5"/>
  <c r="Y2470" i="5" s="1"/>
  <c r="V2471" i="5" s="1"/>
  <c r="K2470" i="5"/>
  <c r="M2470" i="5" s="1"/>
  <c r="H2471" i="5" s="1"/>
  <c r="Y1528" i="2" l="1"/>
  <c r="V1529" i="2" s="1"/>
  <c r="L1529" i="2"/>
  <c r="N1529" i="2"/>
  <c r="J1529" i="2"/>
  <c r="I1529" i="2"/>
  <c r="L2471" i="5"/>
  <c r="I2471" i="5"/>
  <c r="J2471" i="5"/>
  <c r="Z2471" i="5"/>
  <c r="W2471" i="5"/>
  <c r="W1529" i="2" l="1"/>
  <c r="Z1529" i="2"/>
  <c r="K1529" i="2"/>
  <c r="X1529" i="2"/>
  <c r="M1529" i="2"/>
  <c r="H1530" i="2" s="1"/>
  <c r="X2471" i="5"/>
  <c r="Y2471" i="5" s="1"/>
  <c r="V2472" i="5" s="1"/>
  <c r="K2471" i="5"/>
  <c r="M2471" i="5" s="1"/>
  <c r="H2472" i="5" s="1"/>
  <c r="Y1529" i="2" l="1"/>
  <c r="V1530" i="2" s="1"/>
  <c r="Z1530" i="2" s="1"/>
  <c r="N1530" i="2"/>
  <c r="L1530" i="2"/>
  <c r="I1530" i="2"/>
  <c r="J1530" i="2"/>
  <c r="W2472" i="5"/>
  <c r="Z2472" i="5"/>
  <c r="L2472" i="5"/>
  <c r="I2472" i="5"/>
  <c r="J2472" i="5"/>
  <c r="W1530" i="2" l="1"/>
  <c r="K1530" i="2"/>
  <c r="X1530" i="2"/>
  <c r="M1530" i="2"/>
  <c r="H1531" i="2" s="1"/>
  <c r="X2472" i="5"/>
  <c r="Y2472" i="5"/>
  <c r="V2473" i="5" s="1"/>
  <c r="K2472" i="5"/>
  <c r="M2472" i="5" s="1"/>
  <c r="H2473" i="5" s="1"/>
  <c r="Y1530" i="2" l="1"/>
  <c r="V1531" i="2" s="1"/>
  <c r="L1531" i="2"/>
  <c r="N1531" i="2"/>
  <c r="I1531" i="2"/>
  <c r="J1531" i="2"/>
  <c r="L2473" i="5"/>
  <c r="I2473" i="5"/>
  <c r="J2473" i="5"/>
  <c r="Z2473" i="5"/>
  <c r="W2473" i="5"/>
  <c r="W1531" i="2" l="1"/>
  <c r="Z1531" i="2"/>
  <c r="K1531" i="2"/>
  <c r="M1531" i="2"/>
  <c r="H1532" i="2" s="1"/>
  <c r="X1531" i="2"/>
  <c r="X2473" i="5"/>
  <c r="Y2473" i="5" s="1"/>
  <c r="V2474" i="5" s="1"/>
  <c r="K2473" i="5"/>
  <c r="M2473" i="5" s="1"/>
  <c r="H2474" i="5" s="1"/>
  <c r="Y1531" i="2" l="1"/>
  <c r="V1532" i="2" s="1"/>
  <c r="W1532" i="2" s="1"/>
  <c r="L1532" i="2"/>
  <c r="N1532" i="2"/>
  <c r="J1532" i="2"/>
  <c r="I1532" i="2"/>
  <c r="L2474" i="5"/>
  <c r="I2474" i="5"/>
  <c r="J2474" i="5"/>
  <c r="Z2474" i="5"/>
  <c r="W2474" i="5"/>
  <c r="Z1532" i="2" l="1"/>
  <c r="K1532" i="2"/>
  <c r="M1532" i="2"/>
  <c r="H1533" i="2" s="1"/>
  <c r="X1532" i="2"/>
  <c r="X2474" i="5"/>
  <c r="Y2474" i="5" s="1"/>
  <c r="V2475" i="5" s="1"/>
  <c r="K2474" i="5"/>
  <c r="M2474" i="5" s="1"/>
  <c r="H2475" i="5" s="1"/>
  <c r="Y1532" i="2" l="1"/>
  <c r="V1533" i="2" s="1"/>
  <c r="L1533" i="2"/>
  <c r="N1533" i="2"/>
  <c r="I1533" i="2"/>
  <c r="J1533" i="2"/>
  <c r="L2475" i="5"/>
  <c r="J2475" i="5"/>
  <c r="I2475" i="5"/>
  <c r="W2475" i="5"/>
  <c r="Z2475" i="5"/>
  <c r="W1533" i="2" l="1"/>
  <c r="Z1533" i="2"/>
  <c r="K1533" i="2"/>
  <c r="X1533" i="2"/>
  <c r="M1533" i="2"/>
  <c r="H1534" i="2" s="1"/>
  <c r="K2475" i="5"/>
  <c r="X2475" i="5"/>
  <c r="Y2475" i="5" s="1"/>
  <c r="V2476" i="5" s="1"/>
  <c r="M2475" i="5"/>
  <c r="H2476" i="5" s="1"/>
  <c r="Y1533" i="2" l="1"/>
  <c r="V1534" i="2" s="1"/>
  <c r="N1534" i="2"/>
  <c r="L1534" i="2"/>
  <c r="J1534" i="2"/>
  <c r="I1534" i="2"/>
  <c r="W2476" i="5"/>
  <c r="Z2476" i="5"/>
  <c r="L2476" i="5"/>
  <c r="I2476" i="5"/>
  <c r="J2476" i="5"/>
  <c r="W1534" i="2" l="1"/>
  <c r="Z1534" i="2"/>
  <c r="K1534" i="2"/>
  <c r="X1534" i="2"/>
  <c r="M1534" i="2"/>
  <c r="H1535" i="2" s="1"/>
  <c r="K2476" i="5"/>
  <c r="X2476" i="5"/>
  <c r="Y2476" i="5" s="1"/>
  <c r="V2477" i="5" s="1"/>
  <c r="M2476" i="5"/>
  <c r="H2477" i="5" s="1"/>
  <c r="Y1534" i="2" l="1"/>
  <c r="V1535" i="2" s="1"/>
  <c r="L1535" i="2"/>
  <c r="N1535" i="2"/>
  <c r="J1535" i="2"/>
  <c r="I1535" i="2"/>
  <c r="Z2477" i="5"/>
  <c r="W2477" i="5"/>
  <c r="L2477" i="5"/>
  <c r="I2477" i="5"/>
  <c r="J2477" i="5"/>
  <c r="Z1535" i="2" l="1"/>
  <c r="W1535" i="2"/>
  <c r="K1535" i="2"/>
  <c r="X1535" i="2"/>
  <c r="M1535" i="2"/>
  <c r="H1536" i="2" s="1"/>
  <c r="K2477" i="5"/>
  <c r="X2477" i="5"/>
  <c r="Y2477" i="5" s="1"/>
  <c r="V2478" i="5" s="1"/>
  <c r="M2477" i="5"/>
  <c r="H2478" i="5" s="1"/>
  <c r="Y1535" i="2" l="1"/>
  <c r="V1536" i="2" s="1"/>
  <c r="L1536" i="2"/>
  <c r="N1536" i="2"/>
  <c r="I1536" i="2"/>
  <c r="J1536" i="2"/>
  <c r="Z2478" i="5"/>
  <c r="W2478" i="5"/>
  <c r="L2478" i="5"/>
  <c r="I2478" i="5"/>
  <c r="J2478" i="5"/>
  <c r="W1536" i="2" l="1"/>
  <c r="Z1536" i="2"/>
  <c r="K1536" i="2"/>
  <c r="X1536" i="2"/>
  <c r="M1536" i="2"/>
  <c r="H1537" i="2" s="1"/>
  <c r="K2478" i="5"/>
  <c r="X2478" i="5"/>
  <c r="Y2478" i="5" s="1"/>
  <c r="V2479" i="5" s="1"/>
  <c r="M2478" i="5"/>
  <c r="H2479" i="5" s="1"/>
  <c r="Y1536" i="2" l="1"/>
  <c r="V1537" i="2" s="1"/>
  <c r="Z1537" i="2" s="1"/>
  <c r="L1537" i="2"/>
  <c r="N1537" i="2"/>
  <c r="J1537" i="2"/>
  <c r="I1537" i="2"/>
  <c r="Z2479" i="5"/>
  <c r="W2479" i="5"/>
  <c r="L2479" i="5"/>
  <c r="I2479" i="5"/>
  <c r="J2479" i="5"/>
  <c r="W1537" i="2" l="1"/>
  <c r="K1537" i="2"/>
  <c r="X1537" i="2"/>
  <c r="M1537" i="2"/>
  <c r="H1538" i="2" s="1"/>
  <c r="K2479" i="5"/>
  <c r="X2479" i="5"/>
  <c r="Y2479" i="5" s="1"/>
  <c r="V2480" i="5" s="1"/>
  <c r="M2479" i="5"/>
  <c r="H2480" i="5" s="1"/>
  <c r="Y1537" i="2" l="1"/>
  <c r="V1538" i="2" s="1"/>
  <c r="N1538" i="2"/>
  <c r="L1538" i="2"/>
  <c r="J1538" i="2"/>
  <c r="I1538" i="2"/>
  <c r="Z2480" i="5"/>
  <c r="W2480" i="5"/>
  <c r="L2480" i="5"/>
  <c r="I2480" i="5"/>
  <c r="J2480" i="5"/>
  <c r="W1538" i="2" l="1"/>
  <c r="Z1538" i="2"/>
  <c r="K1538" i="2"/>
  <c r="X1538" i="2"/>
  <c r="M1538" i="2"/>
  <c r="H1539" i="2" s="1"/>
  <c r="X2480" i="5"/>
  <c r="K2480" i="5"/>
  <c r="M2480" i="5" s="1"/>
  <c r="H2481" i="5" s="1"/>
  <c r="Y2480" i="5"/>
  <c r="V2481" i="5" s="1"/>
  <c r="Y1538" i="2" l="1"/>
  <c r="V1539" i="2" s="1"/>
  <c r="Z1539" i="2" s="1"/>
  <c r="L1539" i="2"/>
  <c r="N1539" i="2"/>
  <c r="I1539" i="2"/>
  <c r="J1539" i="2"/>
  <c r="L2481" i="5"/>
  <c r="I2481" i="5"/>
  <c r="J2481" i="5"/>
  <c r="Z2481" i="5"/>
  <c r="W2481" i="5"/>
  <c r="W1539" i="2" l="1"/>
  <c r="K1539" i="2"/>
  <c r="X1539" i="2"/>
  <c r="M1539" i="2"/>
  <c r="H1540" i="2" s="1"/>
  <c r="X2481" i="5"/>
  <c r="Y2481" i="5" s="1"/>
  <c r="V2482" i="5" s="1"/>
  <c r="K2481" i="5"/>
  <c r="M2481" i="5" s="1"/>
  <c r="H2482" i="5" s="1"/>
  <c r="Y1539" i="2" l="1"/>
  <c r="V1540" i="2" s="1"/>
  <c r="L1540" i="2"/>
  <c r="N1540" i="2"/>
  <c r="J1540" i="2"/>
  <c r="I1540" i="2"/>
  <c r="L2482" i="5"/>
  <c r="J2482" i="5"/>
  <c r="I2482" i="5"/>
  <c r="W2482" i="5"/>
  <c r="Z2482" i="5"/>
  <c r="Z1540" i="2" l="1"/>
  <c r="W1540" i="2"/>
  <c r="K1540" i="2"/>
  <c r="M1540" i="2"/>
  <c r="H1541" i="2" s="1"/>
  <c r="X1540" i="2"/>
  <c r="K2482" i="5"/>
  <c r="X2482" i="5"/>
  <c r="Y2482" i="5" s="1"/>
  <c r="V2483" i="5" s="1"/>
  <c r="M2482" i="5"/>
  <c r="H2483" i="5" s="1"/>
  <c r="Y1540" i="2" l="1"/>
  <c r="V1541" i="2" s="1"/>
  <c r="L1541" i="2"/>
  <c r="N1541" i="2"/>
  <c r="J1541" i="2"/>
  <c r="I1541" i="2"/>
  <c r="W2483" i="5"/>
  <c r="Z2483" i="5"/>
  <c r="L2483" i="5"/>
  <c r="J2483" i="5"/>
  <c r="I2483" i="5"/>
  <c r="Z1541" i="2" l="1"/>
  <c r="W1541" i="2"/>
  <c r="K1541" i="2"/>
  <c r="M1541" i="2"/>
  <c r="H1542" i="2" s="1"/>
  <c r="X1541" i="2"/>
  <c r="K2483" i="5"/>
  <c r="X2483" i="5"/>
  <c r="M2483" i="5"/>
  <c r="H2484" i="5" s="1"/>
  <c r="Y2483" i="5"/>
  <c r="V2484" i="5" s="1"/>
  <c r="Y1541" i="2" l="1"/>
  <c r="V1542" i="2" s="1"/>
  <c r="N1542" i="2"/>
  <c r="L1542" i="2"/>
  <c r="J1542" i="2"/>
  <c r="I1542" i="2"/>
  <c r="L2484" i="5"/>
  <c r="I2484" i="5"/>
  <c r="J2484" i="5"/>
  <c r="W2484" i="5"/>
  <c r="Z2484" i="5"/>
  <c r="Z1542" i="2" l="1"/>
  <c r="W1542" i="2"/>
  <c r="K1542" i="2"/>
  <c r="X1542" i="2"/>
  <c r="M1542" i="2"/>
  <c r="H1543" i="2" s="1"/>
  <c r="K2484" i="5"/>
  <c r="X2484" i="5"/>
  <c r="Y2484" i="5" s="1"/>
  <c r="V2485" i="5" s="1"/>
  <c r="M2484" i="5"/>
  <c r="H2485" i="5" s="1"/>
  <c r="Y1542" i="2" l="1"/>
  <c r="V1543" i="2" s="1"/>
  <c r="L1543" i="2"/>
  <c r="N1543" i="2"/>
  <c r="J1543" i="2"/>
  <c r="I1543" i="2"/>
  <c r="Z2485" i="5"/>
  <c r="W2485" i="5"/>
  <c r="L2485" i="5"/>
  <c r="J2485" i="5"/>
  <c r="I2485" i="5"/>
  <c r="W1543" i="2" l="1"/>
  <c r="Z1543" i="2"/>
  <c r="K1543" i="2"/>
  <c r="M1543" i="2"/>
  <c r="H1544" i="2" s="1"/>
  <c r="X1543" i="2"/>
  <c r="K2485" i="5"/>
  <c r="X2485" i="5"/>
  <c r="M2485" i="5"/>
  <c r="H2486" i="5" s="1"/>
  <c r="Y2485" i="5"/>
  <c r="V2486" i="5" s="1"/>
  <c r="Y1543" i="2" l="1"/>
  <c r="V1544" i="2" s="1"/>
  <c r="L1544" i="2"/>
  <c r="N1544" i="2"/>
  <c r="I1544" i="2"/>
  <c r="J1544" i="2"/>
  <c r="L2486" i="5"/>
  <c r="I2486" i="5"/>
  <c r="J2486" i="5"/>
  <c r="Z2486" i="5"/>
  <c r="W2486" i="5"/>
  <c r="Z1544" i="2" l="1"/>
  <c r="W1544" i="2"/>
  <c r="K1544" i="2"/>
  <c r="M1544" i="2" s="1"/>
  <c r="H1545" i="2" s="1"/>
  <c r="X1544" i="2"/>
  <c r="X2486" i="5"/>
  <c r="Y2486" i="5"/>
  <c r="V2487" i="5" s="1"/>
  <c r="K2486" i="5"/>
  <c r="M2486" i="5" s="1"/>
  <c r="H2487" i="5" s="1"/>
  <c r="Y1544" i="2" l="1"/>
  <c r="V1545" i="2" s="1"/>
  <c r="N1545" i="2"/>
  <c r="L1545" i="2"/>
  <c r="I1545" i="2"/>
  <c r="J1545" i="2"/>
  <c r="L2487" i="5"/>
  <c r="J2487" i="5"/>
  <c r="I2487" i="5"/>
  <c r="Z2487" i="5"/>
  <c r="W2487" i="5"/>
  <c r="Z1545" i="2" l="1"/>
  <c r="W1545" i="2"/>
  <c r="K1545" i="2"/>
  <c r="X1545" i="2"/>
  <c r="M1545" i="2"/>
  <c r="H1546" i="2" s="1"/>
  <c r="K2487" i="5"/>
  <c r="X2487" i="5"/>
  <c r="Y2487" i="5" s="1"/>
  <c r="V2488" i="5" s="1"/>
  <c r="M2487" i="5"/>
  <c r="H2488" i="5" s="1"/>
  <c r="Y1545" i="2" l="1"/>
  <c r="V1546" i="2" s="1"/>
  <c r="N1546" i="2"/>
  <c r="L1546" i="2"/>
  <c r="J1546" i="2"/>
  <c r="I1546" i="2"/>
  <c r="W2488" i="5"/>
  <c r="Z2488" i="5"/>
  <c r="L2488" i="5"/>
  <c r="J2488" i="5"/>
  <c r="I2488" i="5"/>
  <c r="W1546" i="2" l="1"/>
  <c r="Z1546" i="2"/>
  <c r="K1546" i="2"/>
  <c r="X1546" i="2"/>
  <c r="M1546" i="2"/>
  <c r="H1547" i="2" s="1"/>
  <c r="K2488" i="5"/>
  <c r="X2488" i="5"/>
  <c r="M2488" i="5"/>
  <c r="H2489" i="5" s="1"/>
  <c r="Y2488" i="5"/>
  <c r="V2489" i="5" s="1"/>
  <c r="Y1546" i="2" l="1"/>
  <c r="V1547" i="2" s="1"/>
  <c r="W1547" i="2" s="1"/>
  <c r="L1547" i="2"/>
  <c r="N1547" i="2"/>
  <c r="J1547" i="2"/>
  <c r="I1547" i="2"/>
  <c r="L2489" i="5"/>
  <c r="I2489" i="5"/>
  <c r="J2489" i="5"/>
  <c r="Z2489" i="5"/>
  <c r="W2489" i="5"/>
  <c r="Z1547" i="2" l="1"/>
  <c r="K1547" i="2"/>
  <c r="M1547" i="2"/>
  <c r="H1548" i="2" s="1"/>
  <c r="X1547" i="2"/>
  <c r="X2489" i="5"/>
  <c r="Y2489" i="5" s="1"/>
  <c r="V2490" i="5" s="1"/>
  <c r="K2489" i="5"/>
  <c r="M2489" i="5" s="1"/>
  <c r="H2490" i="5" s="1"/>
  <c r="Y1547" i="2" l="1"/>
  <c r="V1548" i="2" s="1"/>
  <c r="N1548" i="2"/>
  <c r="L1548" i="2"/>
  <c r="I1548" i="2"/>
  <c r="J1548" i="2"/>
  <c r="L2490" i="5"/>
  <c r="I2490" i="5"/>
  <c r="J2490" i="5"/>
  <c r="Z2490" i="5"/>
  <c r="W2490" i="5"/>
  <c r="Z1548" i="2" l="1"/>
  <c r="W1548" i="2"/>
  <c r="K1548" i="2"/>
  <c r="X1548" i="2"/>
  <c r="M1548" i="2"/>
  <c r="H1549" i="2" s="1"/>
  <c r="X2490" i="5"/>
  <c r="Y2490" i="5"/>
  <c r="V2491" i="5" s="1"/>
  <c r="K2490" i="5"/>
  <c r="M2490" i="5" s="1"/>
  <c r="H2491" i="5" s="1"/>
  <c r="Y1548" i="2" l="1"/>
  <c r="V1549" i="2" s="1"/>
  <c r="L1549" i="2"/>
  <c r="N1549" i="2"/>
  <c r="I1549" i="2"/>
  <c r="J1549" i="2"/>
  <c r="L2491" i="5"/>
  <c r="I2491" i="5"/>
  <c r="J2491" i="5"/>
  <c r="W2491" i="5"/>
  <c r="Z2491" i="5"/>
  <c r="Z1549" i="2" l="1"/>
  <c r="W1549" i="2"/>
  <c r="K1549" i="2"/>
  <c r="M1549" i="2" s="1"/>
  <c r="H1550" i="2" s="1"/>
  <c r="X1549" i="2"/>
  <c r="K2491" i="5"/>
  <c r="X2491" i="5"/>
  <c r="Y2491" i="5" s="1"/>
  <c r="V2492" i="5" s="1"/>
  <c r="M2491" i="5"/>
  <c r="H2492" i="5" s="1"/>
  <c r="Y1549" i="2" l="1"/>
  <c r="V1550" i="2" s="1"/>
  <c r="N1550" i="2"/>
  <c r="L1550" i="2"/>
  <c r="J1550" i="2"/>
  <c r="I1550" i="2"/>
  <c r="W2492" i="5"/>
  <c r="Z2492" i="5"/>
  <c r="L2492" i="5"/>
  <c r="I2492" i="5"/>
  <c r="J2492" i="5"/>
  <c r="Z1550" i="2" l="1"/>
  <c r="W1550" i="2"/>
  <c r="K1550" i="2"/>
  <c r="X1550" i="2"/>
  <c r="M1550" i="2"/>
  <c r="H1551" i="2" s="1"/>
  <c r="K2492" i="5"/>
  <c r="X2492" i="5"/>
  <c r="M2492" i="5"/>
  <c r="H2493" i="5" s="1"/>
  <c r="Y2492" i="5"/>
  <c r="V2493" i="5" s="1"/>
  <c r="Y1550" i="2" l="1"/>
  <c r="V1551" i="2" s="1"/>
  <c r="W1551" i="2" s="1"/>
  <c r="L1551" i="2"/>
  <c r="N1551" i="2"/>
  <c r="I1551" i="2"/>
  <c r="J1551" i="2"/>
  <c r="W2493" i="5"/>
  <c r="Z2493" i="5"/>
  <c r="L2493" i="5"/>
  <c r="J2493" i="5"/>
  <c r="I2493" i="5"/>
  <c r="Z1551" i="2" l="1"/>
  <c r="K1551" i="2"/>
  <c r="M1551" i="2"/>
  <c r="H1552" i="2" s="1"/>
  <c r="X1551" i="2"/>
  <c r="Y1551" i="2" s="1"/>
  <c r="K2493" i="5"/>
  <c r="X2493" i="5"/>
  <c r="M2493" i="5"/>
  <c r="H2494" i="5" s="1"/>
  <c r="Y2493" i="5"/>
  <c r="V2494" i="5" s="1"/>
  <c r="V1552" i="2" l="1"/>
  <c r="L1552" i="2"/>
  <c r="N1552" i="2"/>
  <c r="J1552" i="2"/>
  <c r="I1552" i="2"/>
  <c r="Z2494" i="5"/>
  <c r="W2494" i="5"/>
  <c r="L2494" i="5"/>
  <c r="I2494" i="5"/>
  <c r="J2494" i="5"/>
  <c r="Z1552" i="2" l="1"/>
  <c r="W1552" i="2"/>
  <c r="K1552" i="2"/>
  <c r="M1552" i="2"/>
  <c r="H1553" i="2" s="1"/>
  <c r="X1552" i="2"/>
  <c r="K2494" i="5"/>
  <c r="X2494" i="5"/>
  <c r="Y2494" i="5" s="1"/>
  <c r="V2495" i="5" s="1"/>
  <c r="M2494" i="5"/>
  <c r="H2495" i="5" s="1"/>
  <c r="Y1552" i="2" l="1"/>
  <c r="V1553" i="2" s="1"/>
  <c r="N1553" i="2"/>
  <c r="L1553" i="2"/>
  <c r="I1553" i="2"/>
  <c r="J1553" i="2"/>
  <c r="Z2495" i="5"/>
  <c r="W2495" i="5"/>
  <c r="L2495" i="5"/>
  <c r="I2495" i="5"/>
  <c r="J2495" i="5"/>
  <c r="W1553" i="2" l="1"/>
  <c r="Z1553" i="2"/>
  <c r="K1553" i="2"/>
  <c r="M1553" i="2" s="1"/>
  <c r="H1554" i="2" s="1"/>
  <c r="X1553" i="2"/>
  <c r="K2495" i="5"/>
  <c r="X2495" i="5"/>
  <c r="Y2495" i="5" s="1"/>
  <c r="V2496" i="5" s="1"/>
  <c r="M2495" i="5"/>
  <c r="H2496" i="5" s="1"/>
  <c r="Y1553" i="2" l="1"/>
  <c r="V1554" i="2" s="1"/>
  <c r="N1554" i="2"/>
  <c r="L1554" i="2"/>
  <c r="I1554" i="2"/>
  <c r="J1554" i="2"/>
  <c r="W2496" i="5"/>
  <c r="Z2496" i="5"/>
  <c r="L2496" i="5"/>
  <c r="I2496" i="5"/>
  <c r="J2496" i="5"/>
  <c r="Z1554" i="2" l="1"/>
  <c r="W1554" i="2"/>
  <c r="K1554" i="2"/>
  <c r="M1554" i="2" s="1"/>
  <c r="H1555" i="2" s="1"/>
  <c r="X1554" i="2"/>
  <c r="K2496" i="5"/>
  <c r="X2496" i="5"/>
  <c r="M2496" i="5"/>
  <c r="H2497" i="5" s="1"/>
  <c r="Y2496" i="5"/>
  <c r="V2497" i="5" s="1"/>
  <c r="Y1554" i="2" l="1"/>
  <c r="V1555" i="2" s="1"/>
  <c r="L1555" i="2"/>
  <c r="N1555" i="2"/>
  <c r="I1555" i="2"/>
  <c r="J1555" i="2"/>
  <c r="Z2497" i="5"/>
  <c r="W2497" i="5"/>
  <c r="L2497" i="5"/>
  <c r="I2497" i="5"/>
  <c r="J2497" i="5"/>
  <c r="Z1555" i="2" l="1"/>
  <c r="W1555" i="2"/>
  <c r="K1555" i="2"/>
  <c r="M1555" i="2"/>
  <c r="H1556" i="2" s="1"/>
  <c r="X1555" i="2"/>
  <c r="K2497" i="5"/>
  <c r="X2497" i="5"/>
  <c r="Y2497" i="5" s="1"/>
  <c r="V2498" i="5" s="1"/>
  <c r="M2497" i="5"/>
  <c r="H2498" i="5" s="1"/>
  <c r="Y1555" i="2" l="1"/>
  <c r="V1556" i="2" s="1"/>
  <c r="W1556" i="2" s="1"/>
  <c r="N1556" i="2"/>
  <c r="L1556" i="2"/>
  <c r="X1556" i="2" s="1"/>
  <c r="J1556" i="2"/>
  <c r="I1556" i="2"/>
  <c r="W2498" i="5"/>
  <c r="Z2498" i="5"/>
  <c r="L2498" i="5"/>
  <c r="I2498" i="5"/>
  <c r="J2498" i="5"/>
  <c r="Y1556" i="2" l="1"/>
  <c r="Z1556" i="2"/>
  <c r="V1557" i="2"/>
  <c r="K1556" i="2"/>
  <c r="M1556" i="2" s="1"/>
  <c r="H1557" i="2" s="1"/>
  <c r="K2498" i="5"/>
  <c r="X2498" i="5"/>
  <c r="M2498" i="5"/>
  <c r="H2499" i="5" s="1"/>
  <c r="Y2498" i="5"/>
  <c r="V2499" i="5" s="1"/>
  <c r="Z1557" i="2" l="1"/>
  <c r="W1557" i="2"/>
  <c r="L1557" i="2"/>
  <c r="N1557" i="2"/>
  <c r="I1557" i="2"/>
  <c r="J1557" i="2"/>
  <c r="W2499" i="5"/>
  <c r="Z2499" i="5"/>
  <c r="L2499" i="5"/>
  <c r="I2499" i="5"/>
  <c r="J2499" i="5"/>
  <c r="K1557" i="2" l="1"/>
  <c r="X1557" i="2"/>
  <c r="Y1557" i="2" s="1"/>
  <c r="M1557" i="2"/>
  <c r="H1558" i="2" s="1"/>
  <c r="K2499" i="5"/>
  <c r="X2499" i="5"/>
  <c r="Y2499" i="5" s="1"/>
  <c r="V2500" i="5" s="1"/>
  <c r="M2499" i="5"/>
  <c r="H2500" i="5" s="1"/>
  <c r="V1558" i="2" l="1"/>
  <c r="N1558" i="2"/>
  <c r="L1558" i="2"/>
  <c r="J1558" i="2"/>
  <c r="I1558" i="2"/>
  <c r="W2500" i="5"/>
  <c r="Z2500" i="5"/>
  <c r="L2500" i="5"/>
  <c r="I2500" i="5"/>
  <c r="J2500" i="5"/>
  <c r="Z1558" i="2" l="1"/>
  <c r="W1558" i="2"/>
  <c r="K1558" i="2"/>
  <c r="X1558" i="2"/>
  <c r="M1558" i="2"/>
  <c r="H1559" i="2" s="1"/>
  <c r="K2500" i="5"/>
  <c r="X2500" i="5"/>
  <c r="Y2500" i="5" s="1"/>
  <c r="V2501" i="5" s="1"/>
  <c r="M2500" i="5"/>
  <c r="H2501" i="5" s="1"/>
  <c r="Y1558" i="2" l="1"/>
  <c r="V1559" i="2" s="1"/>
  <c r="L1559" i="2"/>
  <c r="N1559" i="2"/>
  <c r="J1559" i="2"/>
  <c r="I1559" i="2"/>
  <c r="Z2501" i="5"/>
  <c r="W2501" i="5"/>
  <c r="L2501" i="5"/>
  <c r="I2501" i="5"/>
  <c r="J2501" i="5"/>
  <c r="Z1559" i="2" l="1"/>
  <c r="W1559" i="2"/>
  <c r="K1559" i="2"/>
  <c r="M1559" i="2"/>
  <c r="H1560" i="2" s="1"/>
  <c r="X1559" i="2"/>
  <c r="X2501" i="5"/>
  <c r="K2501" i="5"/>
  <c r="M2501" i="5" s="1"/>
  <c r="H2502" i="5" s="1"/>
  <c r="Y2501" i="5"/>
  <c r="V2502" i="5" s="1"/>
  <c r="Y1559" i="2" l="1"/>
  <c r="V1560" i="2" s="1"/>
  <c r="L1560" i="2"/>
  <c r="N1560" i="2"/>
  <c r="I1560" i="2"/>
  <c r="J1560" i="2"/>
  <c r="L2502" i="5"/>
  <c r="J2502" i="5"/>
  <c r="I2502" i="5"/>
  <c r="Z2502" i="5"/>
  <c r="W2502" i="5"/>
  <c r="Z1560" i="2" l="1"/>
  <c r="W1560" i="2"/>
  <c r="K1560" i="2"/>
  <c r="M1560" i="2" s="1"/>
  <c r="H1561" i="2" s="1"/>
  <c r="X1560" i="2"/>
  <c r="K2502" i="5"/>
  <c r="X2502" i="5"/>
  <c r="Y2502" i="5" s="1"/>
  <c r="V2503" i="5" s="1"/>
  <c r="M2502" i="5"/>
  <c r="H2503" i="5" s="1"/>
  <c r="Y1560" i="2" l="1"/>
  <c r="V1561" i="2" s="1"/>
  <c r="N1561" i="2"/>
  <c r="L1561" i="2"/>
  <c r="J1561" i="2"/>
  <c r="I1561" i="2"/>
  <c r="Z2503" i="5"/>
  <c r="W2503" i="5"/>
  <c r="L2503" i="5"/>
  <c r="J2503" i="5"/>
  <c r="I2503" i="5"/>
  <c r="W1561" i="2" l="1"/>
  <c r="Z1561" i="2"/>
  <c r="K1561" i="2"/>
  <c r="M1561" i="2" s="1"/>
  <c r="H1562" i="2" s="1"/>
  <c r="X1561" i="2"/>
  <c r="K2503" i="5"/>
  <c r="X2503" i="5"/>
  <c r="Y2503" i="5" s="1"/>
  <c r="V2504" i="5" s="1"/>
  <c r="M2503" i="5"/>
  <c r="H2504" i="5" s="1"/>
  <c r="Y1561" i="2" l="1"/>
  <c r="V1562" i="2" s="1"/>
  <c r="N1562" i="2"/>
  <c r="L1562" i="2"/>
  <c r="X1562" i="2" s="1"/>
  <c r="J1562" i="2"/>
  <c r="I1562" i="2"/>
  <c r="W2504" i="5"/>
  <c r="Z2504" i="5"/>
  <c r="L2504" i="5"/>
  <c r="I2504" i="5"/>
  <c r="J2504" i="5"/>
  <c r="W1562" i="2" l="1"/>
  <c r="Z1562" i="2"/>
  <c r="K1562" i="2"/>
  <c r="M1562" i="2" s="1"/>
  <c r="H1563" i="2" s="1"/>
  <c r="K2504" i="5"/>
  <c r="X2504" i="5"/>
  <c r="M2504" i="5"/>
  <c r="H2505" i="5" s="1"/>
  <c r="Y2504" i="5"/>
  <c r="V2505" i="5" s="1"/>
  <c r="Y1562" i="2" l="1"/>
  <c r="V1563" i="2" s="1"/>
  <c r="L1563" i="2"/>
  <c r="N1563" i="2"/>
  <c r="I1563" i="2"/>
  <c r="J1563" i="2"/>
  <c r="Z2505" i="5"/>
  <c r="W2505" i="5"/>
  <c r="L2505" i="5"/>
  <c r="I2505" i="5"/>
  <c r="J2505" i="5"/>
  <c r="W1563" i="2" l="1"/>
  <c r="Z1563" i="2"/>
  <c r="K1563" i="2"/>
  <c r="X1563" i="2"/>
  <c r="M1563" i="2"/>
  <c r="H1564" i="2" s="1"/>
  <c r="X2505" i="5"/>
  <c r="K2505" i="5"/>
  <c r="M2505" i="5" s="1"/>
  <c r="H2506" i="5" s="1"/>
  <c r="Y2505" i="5"/>
  <c r="V2506" i="5" s="1"/>
  <c r="Y1563" i="2" l="1"/>
  <c r="V1564" i="2" s="1"/>
  <c r="L1564" i="2"/>
  <c r="N1564" i="2"/>
  <c r="I1564" i="2"/>
  <c r="J1564" i="2"/>
  <c r="L2506" i="5"/>
  <c r="I2506" i="5"/>
  <c r="J2506" i="5"/>
  <c r="Z2506" i="5"/>
  <c r="W2506" i="5"/>
  <c r="W1564" i="2" l="1"/>
  <c r="Z1564" i="2"/>
  <c r="K1564" i="2"/>
  <c r="M1564" i="2" s="1"/>
  <c r="H1565" i="2" s="1"/>
  <c r="X1564" i="2"/>
  <c r="X2506" i="5"/>
  <c r="Y2506" i="5"/>
  <c r="V2507" i="5" s="1"/>
  <c r="K2506" i="5"/>
  <c r="M2506" i="5" s="1"/>
  <c r="H2507" i="5" s="1"/>
  <c r="Y1564" i="2" l="1"/>
  <c r="V1565" i="2" s="1"/>
  <c r="N1565" i="2"/>
  <c r="L1565" i="2"/>
  <c r="J1565" i="2"/>
  <c r="I1565" i="2"/>
  <c r="L2507" i="5"/>
  <c r="I2507" i="5"/>
  <c r="J2507" i="5"/>
  <c r="W2507" i="5"/>
  <c r="Z2507" i="5"/>
  <c r="AA4" i="5" s="1"/>
  <c r="Z1565" i="2" l="1"/>
  <c r="W1565" i="2"/>
  <c r="K1565" i="2"/>
  <c r="X1565" i="2"/>
  <c r="M1565" i="2"/>
  <c r="H1566" i="2" s="1"/>
  <c r="K2507" i="5"/>
  <c r="X2507" i="5"/>
  <c r="Y2507" i="5" s="1"/>
  <c r="M2507" i="5"/>
  <c r="H2508" i="5" s="1"/>
  <c r="H2509" i="5" s="1"/>
  <c r="H2510" i="5" s="1"/>
  <c r="H2511" i="5" s="1"/>
  <c r="H2512" i="5" s="1"/>
  <c r="H2513" i="5" s="1"/>
  <c r="H2514" i="5" s="1"/>
  <c r="H2515" i="5" s="1"/>
  <c r="H2516" i="5" s="1"/>
  <c r="H2517" i="5" s="1"/>
  <c r="H2518" i="5" s="1"/>
  <c r="H2519" i="5" s="1"/>
  <c r="H2520" i="5" s="1"/>
  <c r="H2521" i="5" s="1"/>
  <c r="H2522" i="5" s="1"/>
  <c r="H2523" i="5" s="1"/>
  <c r="H2524" i="5" s="1"/>
  <c r="H2525" i="5" s="1"/>
  <c r="H2526" i="5" s="1"/>
  <c r="H2527" i="5" s="1"/>
  <c r="H2528" i="5" s="1"/>
  <c r="H2529" i="5" s="1"/>
  <c r="H2530" i="5" s="1"/>
  <c r="H2531" i="5" s="1"/>
  <c r="H2532" i="5" s="1"/>
  <c r="H2533" i="5" s="1"/>
  <c r="H2534" i="5" s="1"/>
  <c r="H2535" i="5" s="1"/>
  <c r="H2536" i="5" s="1"/>
  <c r="H2537" i="5" s="1"/>
  <c r="H2538" i="5" s="1"/>
  <c r="H2539" i="5" s="1"/>
  <c r="H2540" i="5" s="1"/>
  <c r="H2541" i="5" s="1"/>
  <c r="H2542" i="5" s="1"/>
  <c r="H2543" i="5" s="1"/>
  <c r="H2544" i="5" s="1"/>
  <c r="H2545" i="5" s="1"/>
  <c r="H2546" i="5" s="1"/>
  <c r="H2547" i="5" s="1"/>
  <c r="H2548" i="5" s="1"/>
  <c r="H2549" i="5" s="1"/>
  <c r="H2550" i="5" s="1"/>
  <c r="H2551" i="5" s="1"/>
  <c r="H2552" i="5" s="1"/>
  <c r="H2553" i="5" s="1"/>
  <c r="H2554" i="5" s="1"/>
  <c r="H2555" i="5" s="1"/>
  <c r="H2556" i="5" s="1"/>
  <c r="H2557" i="5" s="1"/>
  <c r="H2558" i="5" s="1"/>
  <c r="H2559" i="5" s="1"/>
  <c r="H2560" i="5" s="1"/>
  <c r="H2561" i="5" s="1"/>
  <c r="H2562" i="5" s="1"/>
  <c r="H2563" i="5" s="1"/>
  <c r="H2564" i="5" s="1"/>
  <c r="H2565" i="5" s="1"/>
  <c r="H2566" i="5" s="1"/>
  <c r="H2567" i="5" s="1"/>
  <c r="H2568" i="5" s="1"/>
  <c r="H2569" i="5" s="1"/>
  <c r="H2570" i="5" s="1"/>
  <c r="H2571" i="5" s="1"/>
  <c r="H2572" i="5" s="1"/>
  <c r="H2573" i="5" s="1"/>
  <c r="H2574" i="5" s="1"/>
  <c r="H2575" i="5" s="1"/>
  <c r="H2576" i="5" s="1"/>
  <c r="H2577" i="5" s="1"/>
  <c r="H2578" i="5" s="1"/>
  <c r="H2579" i="5" s="1"/>
  <c r="H2580" i="5" s="1"/>
  <c r="H2581" i="5" s="1"/>
  <c r="H2582" i="5" s="1"/>
  <c r="H2583" i="5" s="1"/>
  <c r="H2584" i="5" s="1"/>
  <c r="H2585" i="5" s="1"/>
  <c r="H2586" i="5" s="1"/>
  <c r="H2587" i="5" s="1"/>
  <c r="H2588" i="5" s="1"/>
  <c r="H2589" i="5" s="1"/>
  <c r="H2590" i="5" s="1"/>
  <c r="H2591" i="5" s="1"/>
  <c r="H2592" i="5" s="1"/>
  <c r="H2593" i="5" s="1"/>
  <c r="H2594" i="5" s="1"/>
  <c r="H2595" i="5" s="1"/>
  <c r="H2596" i="5" s="1"/>
  <c r="H2597" i="5" s="1"/>
  <c r="H2598" i="5" s="1"/>
  <c r="H2599" i="5" s="1"/>
  <c r="H2600" i="5" s="1"/>
  <c r="H2601" i="5" s="1"/>
  <c r="H2602" i="5" s="1"/>
  <c r="H2603" i="5" s="1"/>
  <c r="H2604" i="5" s="1"/>
  <c r="H2605" i="5" s="1"/>
  <c r="H2606" i="5" s="1"/>
  <c r="H2607" i="5" s="1"/>
  <c r="H2608" i="5" s="1"/>
  <c r="H2609" i="5" s="1"/>
  <c r="H2610" i="5" s="1"/>
  <c r="H2611" i="5" s="1"/>
  <c r="H2612" i="5" s="1"/>
  <c r="H2613" i="5" s="1"/>
  <c r="H2614" i="5" s="1"/>
  <c r="H2615" i="5" s="1"/>
  <c r="H2616" i="5" s="1"/>
  <c r="H2617" i="5" s="1"/>
  <c r="H2618" i="5" s="1"/>
  <c r="H2619" i="5" s="1"/>
  <c r="H2620" i="5" s="1"/>
  <c r="H2621" i="5" s="1"/>
  <c r="H2622" i="5" s="1"/>
  <c r="H2623" i="5" s="1"/>
  <c r="H2624" i="5" s="1"/>
  <c r="H2625" i="5" s="1"/>
  <c r="H2626" i="5" s="1"/>
  <c r="H2627" i="5" s="1"/>
  <c r="H2628" i="5" s="1"/>
  <c r="H2629" i="5" s="1"/>
  <c r="H2630" i="5" s="1"/>
  <c r="H2631" i="5" s="1"/>
  <c r="H2632" i="5" s="1"/>
  <c r="H2633" i="5" s="1"/>
  <c r="H2634" i="5" s="1"/>
  <c r="H2635" i="5" s="1"/>
  <c r="H2636" i="5" s="1"/>
  <c r="H2637" i="5" s="1"/>
  <c r="H2638" i="5" s="1"/>
  <c r="H2639" i="5" s="1"/>
  <c r="H2640" i="5" s="1"/>
  <c r="H2641" i="5" s="1"/>
  <c r="H2642" i="5" s="1"/>
  <c r="H2643" i="5" s="1"/>
  <c r="H2644" i="5" s="1"/>
  <c r="H2645" i="5" s="1"/>
  <c r="H2646" i="5" s="1"/>
  <c r="H2647" i="5" s="1"/>
  <c r="H2648" i="5" s="1"/>
  <c r="H2649" i="5" s="1"/>
  <c r="H2650" i="5" s="1"/>
  <c r="H2651" i="5" s="1"/>
  <c r="H2652" i="5" s="1"/>
  <c r="H2653" i="5" s="1"/>
  <c r="H2654" i="5" s="1"/>
  <c r="H2655" i="5" s="1"/>
  <c r="H2656" i="5" s="1"/>
  <c r="H2657" i="5" s="1"/>
  <c r="H2658" i="5" s="1"/>
  <c r="H2659" i="5" s="1"/>
  <c r="H2660" i="5" s="1"/>
  <c r="H2661" i="5" s="1"/>
  <c r="H2662" i="5" s="1"/>
  <c r="H2663" i="5" s="1"/>
  <c r="H2664" i="5" s="1"/>
  <c r="H2665" i="5" s="1"/>
  <c r="H2666" i="5" s="1"/>
  <c r="H2667" i="5" s="1"/>
  <c r="H2668" i="5" s="1"/>
  <c r="H2669" i="5" s="1"/>
  <c r="H2670" i="5" s="1"/>
  <c r="H2671" i="5" s="1"/>
  <c r="H2672" i="5" s="1"/>
  <c r="H2673" i="5" s="1"/>
  <c r="H2674" i="5" s="1"/>
  <c r="H2675" i="5" s="1"/>
  <c r="H2676" i="5" s="1"/>
  <c r="H2677" i="5" s="1"/>
  <c r="H2678" i="5" s="1"/>
  <c r="H2679" i="5" s="1"/>
  <c r="H2680" i="5" s="1"/>
  <c r="H2681" i="5" s="1"/>
  <c r="H2682" i="5" s="1"/>
  <c r="H2683" i="5" s="1"/>
  <c r="H2684" i="5" s="1"/>
  <c r="H2685" i="5" s="1"/>
  <c r="H2686" i="5" s="1"/>
  <c r="H2687" i="5" s="1"/>
  <c r="H2688" i="5" s="1"/>
  <c r="H2689" i="5" s="1"/>
  <c r="H2690" i="5" s="1"/>
  <c r="H2691" i="5" s="1"/>
  <c r="H2692" i="5" s="1"/>
  <c r="H2693" i="5" s="1"/>
  <c r="H2694" i="5" s="1"/>
  <c r="H2695" i="5" s="1"/>
  <c r="H2696" i="5" s="1"/>
  <c r="H2697" i="5" s="1"/>
  <c r="H2698" i="5" s="1"/>
  <c r="H2699" i="5" s="1"/>
  <c r="H2700" i="5" s="1"/>
  <c r="H2701" i="5" s="1"/>
  <c r="H2702" i="5" s="1"/>
  <c r="H2703" i="5" s="1"/>
  <c r="H2704" i="5" s="1"/>
  <c r="H2705" i="5" s="1"/>
  <c r="H2706" i="5" s="1"/>
  <c r="H2707" i="5" s="1"/>
  <c r="H2708" i="5" s="1"/>
  <c r="H2709" i="5" s="1"/>
  <c r="H2710" i="5" s="1"/>
  <c r="H2711" i="5" s="1"/>
  <c r="H2712" i="5" s="1"/>
  <c r="H2713" i="5" s="1"/>
  <c r="H2714" i="5" s="1"/>
  <c r="H2715" i="5" s="1"/>
  <c r="H2716" i="5" s="1"/>
  <c r="H2717" i="5" s="1"/>
  <c r="H2718" i="5" s="1"/>
  <c r="H2719" i="5" s="1"/>
  <c r="H2720" i="5" s="1"/>
  <c r="H2721" i="5" s="1"/>
  <c r="H2722" i="5" s="1"/>
  <c r="H2723" i="5" s="1"/>
  <c r="H2724" i="5" s="1"/>
  <c r="H2725" i="5" s="1"/>
  <c r="H2726" i="5" s="1"/>
  <c r="H2727" i="5" s="1"/>
  <c r="H2728" i="5" s="1"/>
  <c r="H2729" i="5" s="1"/>
  <c r="H2730" i="5" s="1"/>
  <c r="H2731" i="5" s="1"/>
  <c r="H2732" i="5" s="1"/>
  <c r="H2733" i="5" s="1"/>
  <c r="H2734" i="5" s="1"/>
  <c r="H2735" i="5" s="1"/>
  <c r="H2736" i="5" s="1"/>
  <c r="H2737" i="5" s="1"/>
  <c r="H2738" i="5" s="1"/>
  <c r="H2739" i="5" s="1"/>
  <c r="H2740" i="5" s="1"/>
  <c r="H2741" i="5" s="1"/>
  <c r="H2742" i="5" s="1"/>
  <c r="H2743" i="5" s="1"/>
  <c r="H2744" i="5" s="1"/>
  <c r="H2745" i="5" s="1"/>
  <c r="H2746" i="5" s="1"/>
  <c r="H2747" i="5" s="1"/>
  <c r="H2748" i="5" s="1"/>
  <c r="H2749" i="5" s="1"/>
  <c r="H2750" i="5" s="1"/>
  <c r="H2751" i="5" s="1"/>
  <c r="H2752" i="5" s="1"/>
  <c r="H2753" i="5" s="1"/>
  <c r="H2754" i="5" s="1"/>
  <c r="H2755" i="5" s="1"/>
  <c r="H2756" i="5" s="1"/>
  <c r="H2757" i="5" s="1"/>
  <c r="H2758" i="5" s="1"/>
  <c r="H2759" i="5" s="1"/>
  <c r="H2760" i="5" s="1"/>
  <c r="H2761" i="5" s="1"/>
  <c r="H2762" i="5" s="1"/>
  <c r="H2763" i="5" s="1"/>
  <c r="H2764" i="5" s="1"/>
  <c r="H2765" i="5" s="1"/>
  <c r="H2766" i="5" s="1"/>
  <c r="H2767" i="5" s="1"/>
  <c r="H2768" i="5" s="1"/>
  <c r="H2769" i="5" s="1"/>
  <c r="H2770" i="5" s="1"/>
  <c r="H2771" i="5" s="1"/>
  <c r="H2772" i="5" s="1"/>
  <c r="H2773" i="5" s="1"/>
  <c r="H2774" i="5" s="1"/>
  <c r="H2775" i="5" s="1"/>
  <c r="H2776" i="5" s="1"/>
  <c r="H2777" i="5" s="1"/>
  <c r="H2778" i="5" s="1"/>
  <c r="H2779" i="5" s="1"/>
  <c r="H2780" i="5" s="1"/>
  <c r="H2781" i="5" s="1"/>
  <c r="H2782" i="5" s="1"/>
  <c r="H2783" i="5" s="1"/>
  <c r="H2784" i="5" s="1"/>
  <c r="H2785" i="5" s="1"/>
  <c r="H2786" i="5" s="1"/>
  <c r="H2787" i="5" s="1"/>
  <c r="H2788" i="5" s="1"/>
  <c r="H2789" i="5" s="1"/>
  <c r="H2790" i="5" s="1"/>
  <c r="H2791" i="5" s="1"/>
  <c r="H2792" i="5" s="1"/>
  <c r="H2793" i="5" s="1"/>
  <c r="H2794" i="5" s="1"/>
  <c r="H2795" i="5" s="1"/>
  <c r="H2796" i="5" s="1"/>
  <c r="H2797" i="5" s="1"/>
  <c r="H2798" i="5" s="1"/>
  <c r="H2799" i="5" s="1"/>
  <c r="H2800" i="5" s="1"/>
  <c r="H2801" i="5" s="1"/>
  <c r="H2802" i="5" s="1"/>
  <c r="H2803" i="5" s="1"/>
  <c r="H2804" i="5" s="1"/>
  <c r="H2805" i="5" s="1"/>
  <c r="H2806" i="5" s="1"/>
  <c r="H2807" i="5" s="1"/>
  <c r="H2808" i="5" s="1"/>
  <c r="H2809" i="5" s="1"/>
  <c r="H2810" i="5" s="1"/>
  <c r="H2811" i="5" s="1"/>
  <c r="H2812" i="5" s="1"/>
  <c r="H2813" i="5" s="1"/>
  <c r="H2814" i="5" s="1"/>
  <c r="H2815" i="5" s="1"/>
  <c r="H2816" i="5" s="1"/>
  <c r="H2817" i="5" s="1"/>
  <c r="H2818" i="5" s="1"/>
  <c r="H2819" i="5" s="1"/>
  <c r="H2820" i="5" s="1"/>
  <c r="H2821" i="5" s="1"/>
  <c r="H2822" i="5" s="1"/>
  <c r="H2823" i="5" s="1"/>
  <c r="H2824" i="5" s="1"/>
  <c r="H2825" i="5" s="1"/>
  <c r="H2826" i="5" s="1"/>
  <c r="H2827" i="5" s="1"/>
  <c r="H2828" i="5" s="1"/>
  <c r="H2829" i="5" s="1"/>
  <c r="H2830" i="5" s="1"/>
  <c r="H2831" i="5" s="1"/>
  <c r="H2832" i="5" s="1"/>
  <c r="H2833" i="5" s="1"/>
  <c r="H2834" i="5" s="1"/>
  <c r="H2835" i="5" s="1"/>
  <c r="H2836" i="5" s="1"/>
  <c r="H2837" i="5" s="1"/>
  <c r="H2838" i="5" s="1"/>
  <c r="H2839" i="5" s="1"/>
  <c r="H2840" i="5" s="1"/>
  <c r="H2841" i="5" s="1"/>
  <c r="H2842" i="5" s="1"/>
  <c r="H2843" i="5" s="1"/>
  <c r="H2844" i="5" s="1"/>
  <c r="H2845" i="5" s="1"/>
  <c r="H2846" i="5" s="1"/>
  <c r="H2847" i="5" s="1"/>
  <c r="H2848" i="5" s="1"/>
  <c r="H2849" i="5" s="1"/>
  <c r="H2850" i="5" s="1"/>
  <c r="H2851" i="5" s="1"/>
  <c r="H2852" i="5" s="1"/>
  <c r="H2853" i="5" s="1"/>
  <c r="H2854" i="5" s="1"/>
  <c r="H2855" i="5" s="1"/>
  <c r="H2856" i="5" s="1"/>
  <c r="H2857" i="5" s="1"/>
  <c r="H2858" i="5" s="1"/>
  <c r="H2859" i="5" s="1"/>
  <c r="H2860" i="5" s="1"/>
  <c r="H2861" i="5" s="1"/>
  <c r="H2862" i="5" s="1"/>
  <c r="H2863" i="5" s="1"/>
  <c r="H2864" i="5" s="1"/>
  <c r="H2865" i="5" s="1"/>
  <c r="H2866" i="5" s="1"/>
  <c r="H2867" i="5" s="1"/>
  <c r="H2868" i="5" s="1"/>
  <c r="H2869" i="5" s="1"/>
  <c r="H2870" i="5" s="1"/>
  <c r="H2871" i="5" s="1"/>
  <c r="H2872" i="5" s="1"/>
  <c r="H2873" i="5" s="1"/>
  <c r="H2874" i="5" s="1"/>
  <c r="H2875" i="5" s="1"/>
  <c r="H2876" i="5" s="1"/>
  <c r="H2877" i="5" s="1"/>
  <c r="H2878" i="5" s="1"/>
  <c r="H2879" i="5" s="1"/>
  <c r="H2880" i="5" s="1"/>
  <c r="H2881" i="5" s="1"/>
  <c r="H2882" i="5" s="1"/>
  <c r="H2883" i="5" s="1"/>
  <c r="H2884" i="5" s="1"/>
  <c r="H2885" i="5" s="1"/>
  <c r="H2886" i="5" s="1"/>
  <c r="H2887" i="5" s="1"/>
  <c r="H2888" i="5" s="1"/>
  <c r="H2889" i="5" s="1"/>
  <c r="H2890" i="5" s="1"/>
  <c r="H2891" i="5" s="1"/>
  <c r="H2892" i="5" s="1"/>
  <c r="H2893" i="5" s="1"/>
  <c r="H2894" i="5" s="1"/>
  <c r="H2895" i="5" s="1"/>
  <c r="H2896" i="5" s="1"/>
  <c r="H2897" i="5" s="1"/>
  <c r="H2898" i="5" s="1"/>
  <c r="H2899" i="5" s="1"/>
  <c r="H2900" i="5" s="1"/>
  <c r="H2901" i="5" s="1"/>
  <c r="H2902" i="5" s="1"/>
  <c r="H2903" i="5" s="1"/>
  <c r="H2904" i="5" s="1"/>
  <c r="H2905" i="5" s="1"/>
  <c r="H2906" i="5" s="1"/>
  <c r="H2907" i="5" s="1"/>
  <c r="H2908" i="5" s="1"/>
  <c r="H2909" i="5" s="1"/>
  <c r="H2910" i="5" s="1"/>
  <c r="H2911" i="5" s="1"/>
  <c r="H2912" i="5" s="1"/>
  <c r="H2913" i="5" s="1"/>
  <c r="H2914" i="5" s="1"/>
  <c r="H2915" i="5" s="1"/>
  <c r="H2916" i="5" s="1"/>
  <c r="H2917" i="5" s="1"/>
  <c r="H2918" i="5" s="1"/>
  <c r="H2919" i="5" s="1"/>
  <c r="H2920" i="5" s="1"/>
  <c r="H2921" i="5" s="1"/>
  <c r="H2922" i="5" s="1"/>
  <c r="H2923" i="5" s="1"/>
  <c r="H2924" i="5" s="1"/>
  <c r="H2925" i="5" s="1"/>
  <c r="H2926" i="5" s="1"/>
  <c r="H2927" i="5" s="1"/>
  <c r="H2928" i="5" s="1"/>
  <c r="H2929" i="5" s="1"/>
  <c r="H2930" i="5" s="1"/>
  <c r="H2931" i="5" s="1"/>
  <c r="H2932" i="5" s="1"/>
  <c r="H2933" i="5" s="1"/>
  <c r="H2934" i="5" s="1"/>
  <c r="H2935" i="5" s="1"/>
  <c r="H2936" i="5" s="1"/>
  <c r="H2937" i="5" s="1"/>
  <c r="H2938" i="5" s="1"/>
  <c r="H2939" i="5" s="1"/>
  <c r="H2940" i="5" s="1"/>
  <c r="H2941" i="5" s="1"/>
  <c r="H2942" i="5" s="1"/>
  <c r="H2943" i="5" s="1"/>
  <c r="H2944" i="5" s="1"/>
  <c r="H2945" i="5" s="1"/>
  <c r="H2946" i="5" s="1"/>
  <c r="H2947" i="5" s="1"/>
  <c r="H2948" i="5" s="1"/>
  <c r="H2949" i="5" s="1"/>
  <c r="H2950" i="5" s="1"/>
  <c r="H2951" i="5" s="1"/>
  <c r="H2952" i="5" s="1"/>
  <c r="H2953" i="5" s="1"/>
  <c r="H2954" i="5" s="1"/>
  <c r="H2955" i="5" s="1"/>
  <c r="H2956" i="5" s="1"/>
  <c r="H2957" i="5" s="1"/>
  <c r="H2958" i="5" s="1"/>
  <c r="H2959" i="5" s="1"/>
  <c r="H2960" i="5" s="1"/>
  <c r="H2961" i="5" s="1"/>
  <c r="H2962" i="5" s="1"/>
  <c r="H2963" i="5" s="1"/>
  <c r="H2964" i="5" s="1"/>
  <c r="H2965" i="5" s="1"/>
  <c r="H2966" i="5" s="1"/>
  <c r="H2967" i="5" s="1"/>
  <c r="H2968" i="5" s="1"/>
  <c r="H2969" i="5" s="1"/>
  <c r="H2970" i="5" s="1"/>
  <c r="H2971" i="5" s="1"/>
  <c r="H2972" i="5" s="1"/>
  <c r="H2973" i="5" s="1"/>
  <c r="H2974" i="5" s="1"/>
  <c r="H2975" i="5" s="1"/>
  <c r="H2976" i="5" s="1"/>
  <c r="H2977" i="5" s="1"/>
  <c r="H2978" i="5" s="1"/>
  <c r="H2979" i="5" s="1"/>
  <c r="H2980" i="5" s="1"/>
  <c r="H2981" i="5" s="1"/>
  <c r="H2982" i="5" s="1"/>
  <c r="H2983" i="5" s="1"/>
  <c r="H2984" i="5" s="1"/>
  <c r="H2985" i="5" s="1"/>
  <c r="H2986" i="5" s="1"/>
  <c r="H2987" i="5" s="1"/>
  <c r="H2988" i="5" s="1"/>
  <c r="H2989" i="5" s="1"/>
  <c r="H2990" i="5" s="1"/>
  <c r="H2991" i="5" s="1"/>
  <c r="H2992" i="5" s="1"/>
  <c r="H2993" i="5" s="1"/>
  <c r="H2994" i="5" s="1"/>
  <c r="H2995" i="5" s="1"/>
  <c r="H2996" i="5" s="1"/>
  <c r="H2997" i="5" s="1"/>
  <c r="H2998" i="5" s="1"/>
  <c r="H2999" i="5" s="1"/>
  <c r="H3000" i="5" s="1"/>
  <c r="H3001" i="5" s="1"/>
  <c r="H3002" i="5" s="1"/>
  <c r="H3003" i="5" s="1"/>
  <c r="H3004" i="5" s="1"/>
  <c r="H3005" i="5" s="1"/>
  <c r="H3006" i="5" s="1"/>
  <c r="H3007" i="5" s="1"/>
  <c r="H3008" i="5" s="1"/>
  <c r="H3009" i="5" s="1"/>
  <c r="H3010" i="5" s="1"/>
  <c r="H3011" i="5" s="1"/>
  <c r="H3012" i="5" s="1"/>
  <c r="H3013" i="5" s="1"/>
  <c r="H3014" i="5" s="1"/>
  <c r="H3015" i="5" s="1"/>
  <c r="H3016" i="5" s="1"/>
  <c r="H3017" i="5" s="1"/>
  <c r="H3018" i="5" s="1"/>
  <c r="H3019" i="5" s="1"/>
  <c r="H3020" i="5" s="1"/>
  <c r="H3021" i="5" s="1"/>
  <c r="H3022" i="5" s="1"/>
  <c r="H3023" i="5" s="1"/>
  <c r="H3024" i="5" s="1"/>
  <c r="H3025" i="5" s="1"/>
  <c r="H3026" i="5" s="1"/>
  <c r="H3027" i="5" s="1"/>
  <c r="H3028" i="5" s="1"/>
  <c r="H3029" i="5" s="1"/>
  <c r="H3030" i="5" s="1"/>
  <c r="H3031" i="5" s="1"/>
  <c r="H3032" i="5" s="1"/>
  <c r="H3033" i="5" s="1"/>
  <c r="H3034" i="5" s="1"/>
  <c r="H3035" i="5" s="1"/>
  <c r="H3036" i="5" s="1"/>
  <c r="H3037" i="5" s="1"/>
  <c r="H3038" i="5" s="1"/>
  <c r="H3039" i="5" s="1"/>
  <c r="H3040" i="5" s="1"/>
  <c r="H3041" i="5" s="1"/>
  <c r="H3042" i="5" s="1"/>
  <c r="H3043" i="5" s="1"/>
  <c r="H3044" i="5" s="1"/>
  <c r="H3045" i="5" s="1"/>
  <c r="H3046" i="5" s="1"/>
  <c r="H3047" i="5" s="1"/>
  <c r="H3048" i="5" s="1"/>
  <c r="H3049" i="5" s="1"/>
  <c r="H3050" i="5" s="1"/>
  <c r="H3051" i="5" s="1"/>
  <c r="H3052" i="5" s="1"/>
  <c r="H3053" i="5" s="1"/>
  <c r="H3054" i="5" s="1"/>
  <c r="H3055" i="5" s="1"/>
  <c r="H3056" i="5" s="1"/>
  <c r="H3057" i="5" s="1"/>
  <c r="H3058" i="5" s="1"/>
  <c r="H3059" i="5" s="1"/>
  <c r="H3060" i="5" s="1"/>
  <c r="H3061" i="5" s="1"/>
  <c r="H3062" i="5" s="1"/>
  <c r="H3063" i="5" s="1"/>
  <c r="H3064" i="5" s="1"/>
  <c r="H3065" i="5" s="1"/>
  <c r="H3066" i="5" s="1"/>
  <c r="H3067" i="5" s="1"/>
  <c r="H3068" i="5" s="1"/>
  <c r="H3069" i="5" s="1"/>
  <c r="H3070" i="5" s="1"/>
  <c r="Y1565" i="2" l="1"/>
  <c r="V1566" i="2" s="1"/>
  <c r="L1566" i="2"/>
  <c r="X1566" i="2" s="1"/>
  <c r="N1566" i="2"/>
  <c r="I1566" i="2"/>
  <c r="J1566" i="2"/>
  <c r="W1566" i="2" l="1"/>
  <c r="Y1566" i="2" s="1"/>
  <c r="V1567" i="2" s="1"/>
  <c r="Z1566" i="2"/>
  <c r="K1566" i="2"/>
  <c r="M1566" i="2" s="1"/>
  <c r="H1567" i="2" s="1"/>
  <c r="Z1567" i="2" l="1"/>
  <c r="W1567" i="2"/>
  <c r="N1567" i="2"/>
  <c r="L1567" i="2"/>
  <c r="J1567" i="2"/>
  <c r="I1567" i="2"/>
  <c r="K1567" i="2" l="1"/>
  <c r="M1567" i="2"/>
  <c r="H1568" i="2" s="1"/>
  <c r="X1567" i="2"/>
  <c r="Y1567" i="2" s="1"/>
  <c r="V1568" i="2" l="1"/>
  <c r="L1568" i="2"/>
  <c r="N1568" i="2"/>
  <c r="I1568" i="2"/>
  <c r="J1568" i="2"/>
  <c r="Z1568" i="2" l="1"/>
  <c r="W1568" i="2"/>
  <c r="X1568" i="2"/>
  <c r="K1568" i="2"/>
  <c r="M1568" i="2" s="1"/>
  <c r="H1569" i="2" s="1"/>
  <c r="Y1568" i="2" l="1"/>
  <c r="V1569" i="2" s="1"/>
  <c r="N1569" i="2"/>
  <c r="L1569" i="2"/>
  <c r="I1569" i="2"/>
  <c r="J1569" i="2"/>
  <c r="W1569" i="2" l="1"/>
  <c r="Z1569" i="2"/>
  <c r="K1569" i="2"/>
  <c r="X1569" i="2"/>
  <c r="Y1569" i="2" s="1"/>
  <c r="M1569" i="2"/>
  <c r="H1570" i="2" s="1"/>
  <c r="V1570" i="2" l="1"/>
  <c r="L1570" i="2"/>
  <c r="N1570" i="2"/>
  <c r="I1570" i="2"/>
  <c r="J1570" i="2"/>
  <c r="W1570" i="2" l="1"/>
  <c r="Z1570" i="2"/>
  <c r="K1570" i="2"/>
  <c r="X1570" i="2"/>
  <c r="M1570" i="2"/>
  <c r="H1571" i="2" s="1"/>
  <c r="Y1570" i="2" l="1"/>
  <c r="V1571" i="2" s="1"/>
  <c r="Z1571" i="2" s="1"/>
  <c r="L1571" i="2"/>
  <c r="N1571" i="2"/>
  <c r="J1571" i="2"/>
  <c r="I1571" i="2"/>
  <c r="W1571" i="2" l="1"/>
  <c r="X1571" i="2"/>
  <c r="K1571" i="2"/>
  <c r="M1571" i="2" s="1"/>
  <c r="H1572" i="2" s="1"/>
  <c r="Y1571" i="2" l="1"/>
  <c r="V1572" i="2" s="1"/>
  <c r="Z1572" i="2" s="1"/>
  <c r="L1572" i="2"/>
  <c r="N1572" i="2"/>
  <c r="I1572" i="2"/>
  <c r="J1572" i="2"/>
  <c r="W1572" i="2" l="1"/>
  <c r="K1572" i="2"/>
  <c r="X1572" i="2"/>
  <c r="M1572" i="2"/>
  <c r="H1573" i="2" s="1"/>
  <c r="Y1572" i="2" l="1"/>
  <c r="V1573" i="2" s="1"/>
  <c r="N1573" i="2"/>
  <c r="L1573" i="2"/>
  <c r="J1573" i="2"/>
  <c r="I1573" i="2"/>
  <c r="W1573" i="2" l="1"/>
  <c r="Z1573" i="2"/>
  <c r="K1573" i="2"/>
  <c r="M1573" i="2"/>
  <c r="H1574" i="2" s="1"/>
  <c r="X1573" i="2"/>
  <c r="Y1573" i="2" l="1"/>
  <c r="V1574" i="2" s="1"/>
  <c r="W1574" i="2" s="1"/>
  <c r="L1574" i="2"/>
  <c r="N1574" i="2"/>
  <c r="J1574" i="2"/>
  <c r="I1574" i="2"/>
  <c r="Z1574" i="2" l="1"/>
  <c r="K1574" i="2"/>
  <c r="X1574" i="2"/>
  <c r="M1574" i="2"/>
  <c r="H1575" i="2" s="1"/>
  <c r="Y1574" i="2" l="1"/>
  <c r="V1575" i="2" s="1"/>
  <c r="L1575" i="2"/>
  <c r="N1575" i="2"/>
  <c r="I1575" i="2"/>
  <c r="J1575" i="2"/>
  <c r="Z1575" i="2" l="1"/>
  <c r="W1575" i="2"/>
  <c r="K1575" i="2"/>
  <c r="M1575" i="2"/>
  <c r="H1576" i="2" s="1"/>
  <c r="X1575" i="2"/>
  <c r="Y1575" i="2" l="1"/>
  <c r="V1576" i="2" s="1"/>
  <c r="L1576" i="2"/>
  <c r="N1576" i="2"/>
  <c r="I1576" i="2"/>
  <c r="J1576" i="2"/>
  <c r="Z1576" i="2" l="1"/>
  <c r="W1576" i="2"/>
  <c r="X1576" i="2"/>
  <c r="K1576" i="2"/>
  <c r="M1576" i="2" s="1"/>
  <c r="H1577" i="2" s="1"/>
  <c r="Y1576" i="2" l="1"/>
  <c r="V1577" i="2" s="1"/>
  <c r="N1577" i="2"/>
  <c r="L1577" i="2"/>
  <c r="X1577" i="2" s="1"/>
  <c r="I1577" i="2"/>
  <c r="J1577" i="2"/>
  <c r="W1577" i="2" l="1"/>
  <c r="Y1577" i="2" s="1"/>
  <c r="V1578" i="2" s="1"/>
  <c r="Z1577" i="2"/>
  <c r="K1577" i="2"/>
  <c r="M1577" i="2" s="1"/>
  <c r="H1578" i="2" s="1"/>
  <c r="W1578" i="2" l="1"/>
  <c r="Z1578" i="2"/>
  <c r="L1578" i="2"/>
  <c r="N1578" i="2"/>
  <c r="I1578" i="2"/>
  <c r="J1578" i="2"/>
  <c r="K1578" i="2" l="1"/>
  <c r="X1578" i="2"/>
  <c r="Y1578" i="2" s="1"/>
  <c r="M1578" i="2"/>
  <c r="H1579" i="2" s="1"/>
  <c r="V1579" i="2" l="1"/>
  <c r="L1579" i="2"/>
  <c r="N1579" i="2"/>
  <c r="I1579" i="2"/>
  <c r="J1579" i="2"/>
  <c r="W1579" i="2" l="1"/>
  <c r="Z1579" i="2"/>
  <c r="K1579" i="2"/>
  <c r="M1579" i="2"/>
  <c r="H1580" i="2" s="1"/>
  <c r="X1579" i="2"/>
  <c r="Y1579" i="2" l="1"/>
  <c r="V1580" i="2" s="1"/>
  <c r="L1580" i="2"/>
  <c r="N1580" i="2"/>
  <c r="J1580" i="2"/>
  <c r="I1580" i="2"/>
  <c r="W1580" i="2" l="1"/>
  <c r="Z1580" i="2"/>
  <c r="K1580" i="2"/>
  <c r="X1580" i="2"/>
  <c r="M1580" i="2"/>
  <c r="H1581" i="2" s="1"/>
  <c r="Y1580" i="2" l="1"/>
  <c r="V1581" i="2" s="1"/>
  <c r="W1581" i="2" s="1"/>
  <c r="N1581" i="2"/>
  <c r="L1581" i="2"/>
  <c r="I1581" i="2"/>
  <c r="J1581" i="2"/>
  <c r="Z1581" i="2" l="1"/>
  <c r="X1581" i="2"/>
  <c r="K1581" i="2"/>
  <c r="M1581" i="2" s="1"/>
  <c r="H1582" i="2" s="1"/>
  <c r="Y1581" i="2" l="1"/>
  <c r="V1582" i="2" s="1"/>
  <c r="L1582" i="2"/>
  <c r="N1582" i="2"/>
  <c r="I1582" i="2"/>
  <c r="J1582" i="2"/>
  <c r="W1582" i="2" l="1"/>
  <c r="Z1582" i="2"/>
  <c r="K1582" i="2"/>
  <c r="M1582" i="2"/>
  <c r="H1583" i="2" s="1"/>
  <c r="X1582" i="2"/>
  <c r="Y1582" i="2" l="1"/>
  <c r="V1583" i="2" s="1"/>
  <c r="N1583" i="2"/>
  <c r="L1583" i="2"/>
  <c r="J1583" i="2"/>
  <c r="I1583" i="2"/>
  <c r="Z1583" i="2" l="1"/>
  <c r="W1583" i="2"/>
  <c r="K1583" i="2"/>
  <c r="M1583" i="2"/>
  <c r="H1584" i="2" s="1"/>
  <c r="X1583" i="2"/>
  <c r="Y1583" i="2" l="1"/>
  <c r="V1584" i="2" s="1"/>
  <c r="Z1584" i="2" s="1"/>
  <c r="L1584" i="2"/>
  <c r="N1584" i="2"/>
  <c r="I1584" i="2"/>
  <c r="J1584" i="2"/>
  <c r="W1584" i="2" l="1"/>
  <c r="X1584" i="2"/>
  <c r="K1584" i="2"/>
  <c r="M1584" i="2" s="1"/>
  <c r="H1585" i="2" s="1"/>
  <c r="Y1584" i="2" l="1"/>
  <c r="V1585" i="2" s="1"/>
  <c r="N1585" i="2"/>
  <c r="L1585" i="2"/>
  <c r="I1585" i="2"/>
  <c r="J1585" i="2"/>
  <c r="Z1585" i="2" l="1"/>
  <c r="W1585" i="2"/>
  <c r="K1585" i="2"/>
  <c r="X1585" i="2"/>
  <c r="M1585" i="2"/>
  <c r="H1586" i="2" s="1"/>
  <c r="Y1585" i="2" l="1"/>
  <c r="V1586" i="2" s="1"/>
  <c r="L1586" i="2"/>
  <c r="N1586" i="2"/>
  <c r="J1586" i="2"/>
  <c r="I1586" i="2"/>
  <c r="W1586" i="2" l="1"/>
  <c r="Z1586" i="2"/>
  <c r="K1586" i="2"/>
  <c r="M1586" i="2"/>
  <c r="H1587" i="2" s="1"/>
  <c r="X1586" i="2"/>
  <c r="Y1586" i="2" l="1"/>
  <c r="V1587" i="2" s="1"/>
  <c r="W1587" i="2" s="1"/>
  <c r="L1587" i="2"/>
  <c r="N1587" i="2"/>
  <c r="I1587" i="2"/>
  <c r="J1587" i="2"/>
  <c r="Z1587" i="2" l="1"/>
  <c r="K1587" i="2"/>
  <c r="X1587" i="2"/>
  <c r="M1587" i="2"/>
  <c r="H1588" i="2" s="1"/>
  <c r="Y1587" i="2" l="1"/>
  <c r="V1588" i="2" s="1"/>
  <c r="L1588" i="2"/>
  <c r="N1588" i="2"/>
  <c r="J1588" i="2"/>
  <c r="I1588" i="2"/>
  <c r="Z1588" i="2" l="1"/>
  <c r="W1588" i="2"/>
  <c r="K1588" i="2"/>
  <c r="X1588" i="2"/>
  <c r="M1588" i="2"/>
  <c r="H1589" i="2" s="1"/>
  <c r="Y1588" i="2" l="1"/>
  <c r="V1589" i="2" s="1"/>
  <c r="N1589" i="2"/>
  <c r="L1589" i="2"/>
  <c r="I1589" i="2"/>
  <c r="J1589" i="2"/>
  <c r="W1589" i="2" l="1"/>
  <c r="Z1589" i="2"/>
  <c r="X1589" i="2"/>
  <c r="K1589" i="2"/>
  <c r="M1589" i="2" s="1"/>
  <c r="H1590" i="2" s="1"/>
  <c r="Y1589" i="2" l="1"/>
  <c r="V1590" i="2" s="1"/>
  <c r="L1590" i="2"/>
  <c r="N1590" i="2"/>
  <c r="I1590" i="2"/>
  <c r="J1590" i="2"/>
  <c r="W1590" i="2" l="1"/>
  <c r="Z1590" i="2"/>
  <c r="K1590" i="2"/>
  <c r="M1590" i="2"/>
  <c r="H1591" i="2" s="1"/>
  <c r="X1590" i="2"/>
  <c r="Y1590" i="2" l="1"/>
  <c r="V1591" i="2" s="1"/>
  <c r="L1591" i="2"/>
  <c r="N1591" i="2"/>
  <c r="I1591" i="2"/>
  <c r="J1591" i="2"/>
  <c r="W1591" i="2" l="1"/>
  <c r="Z1591" i="2"/>
  <c r="K1591" i="2"/>
  <c r="M1591" i="2"/>
  <c r="H1592" i="2" s="1"/>
  <c r="X1591" i="2"/>
  <c r="Y1591" i="2" l="1"/>
  <c r="V1592" i="2" s="1"/>
  <c r="Z1592" i="2" s="1"/>
  <c r="L1592" i="2"/>
  <c r="N1592" i="2"/>
  <c r="I1592" i="2"/>
  <c r="J1592" i="2"/>
  <c r="W1592" i="2" l="1"/>
  <c r="X1592" i="2"/>
  <c r="K1592" i="2"/>
  <c r="M1592" i="2" s="1"/>
  <c r="H1593" i="2" s="1"/>
  <c r="Y1592" i="2" l="1"/>
  <c r="V1593" i="2" s="1"/>
  <c r="W1593" i="2" s="1"/>
  <c r="N1593" i="2"/>
  <c r="L1593" i="2"/>
  <c r="J1593" i="2"/>
  <c r="I1593" i="2"/>
  <c r="Z1593" i="2" l="1"/>
  <c r="K1593" i="2"/>
  <c r="M1593" i="2"/>
  <c r="H1594" i="2" s="1"/>
  <c r="X1593" i="2"/>
  <c r="Y1593" i="2" s="1"/>
  <c r="V1594" i="2" l="1"/>
  <c r="L1594" i="2"/>
  <c r="N1594" i="2"/>
  <c r="I1594" i="2"/>
  <c r="J1594" i="2"/>
  <c r="W1594" i="2" l="1"/>
  <c r="Z1594" i="2"/>
  <c r="K1594" i="2"/>
  <c r="M1594" i="2"/>
  <c r="H1595" i="2" s="1"/>
  <c r="X1594" i="2"/>
  <c r="Y1594" i="2" l="1"/>
  <c r="V1595" i="2" s="1"/>
  <c r="L1595" i="2"/>
  <c r="N1595" i="2"/>
  <c r="I1595" i="2"/>
  <c r="J1595" i="2"/>
  <c r="W1595" i="2" l="1"/>
  <c r="Z1595" i="2"/>
  <c r="K1595" i="2"/>
  <c r="M1595" i="2"/>
  <c r="H1596" i="2" s="1"/>
  <c r="X1595" i="2"/>
  <c r="Y1595" i="2" l="1"/>
  <c r="V1596" i="2" s="1"/>
  <c r="W1596" i="2" s="1"/>
  <c r="N1596" i="2"/>
  <c r="L1596" i="2"/>
  <c r="J1596" i="2"/>
  <c r="I1596" i="2"/>
  <c r="Z1596" i="2" l="1"/>
  <c r="K1596" i="2"/>
  <c r="X1596" i="2"/>
  <c r="M1596" i="2"/>
  <c r="H1597" i="2" s="1"/>
  <c r="Y1596" i="2" l="1"/>
  <c r="V1597" i="2" s="1"/>
  <c r="N1597" i="2"/>
  <c r="L1597" i="2"/>
  <c r="J1597" i="2"/>
  <c r="I1597" i="2"/>
  <c r="W1597" i="2" l="1"/>
  <c r="Z1597" i="2"/>
  <c r="K1597" i="2"/>
  <c r="X1597" i="2"/>
  <c r="M1597" i="2"/>
  <c r="H1598" i="2" s="1"/>
  <c r="Y1597" i="2" l="1"/>
  <c r="V1598" i="2" s="1"/>
  <c r="L1598" i="2"/>
  <c r="N1598" i="2"/>
  <c r="I1598" i="2"/>
  <c r="J1598" i="2"/>
  <c r="Z1598" i="2" l="1"/>
  <c r="W1598" i="2"/>
  <c r="X1598" i="2"/>
  <c r="K1598" i="2"/>
  <c r="M1598" i="2" s="1"/>
  <c r="H1599" i="2" s="1"/>
  <c r="Y1598" i="2" l="1"/>
  <c r="V1599" i="2" s="1"/>
  <c r="L1599" i="2"/>
  <c r="N1599" i="2"/>
  <c r="I1599" i="2"/>
  <c r="J1599" i="2"/>
  <c r="Z1599" i="2" l="1"/>
  <c r="W1599" i="2"/>
  <c r="K1599" i="2"/>
  <c r="M1599" i="2"/>
  <c r="H1600" i="2" s="1"/>
  <c r="X1599" i="2"/>
  <c r="Y1599" i="2" l="1"/>
  <c r="V1600" i="2" s="1"/>
  <c r="L1600" i="2"/>
  <c r="N1600" i="2"/>
  <c r="J1600" i="2"/>
  <c r="I1600" i="2"/>
  <c r="Z1600" i="2" l="1"/>
  <c r="W1600" i="2"/>
  <c r="K1600" i="2"/>
  <c r="X1600" i="2"/>
  <c r="M1600" i="2"/>
  <c r="H1601" i="2" s="1"/>
  <c r="Y1600" i="2" l="1"/>
  <c r="V1601" i="2" s="1"/>
  <c r="W1601" i="2" s="1"/>
  <c r="N1601" i="2"/>
  <c r="L1601" i="2"/>
  <c r="J1601" i="2"/>
  <c r="I1601" i="2"/>
  <c r="Z1601" i="2" l="1"/>
  <c r="K1601" i="2"/>
  <c r="X1601" i="2"/>
  <c r="M1601" i="2"/>
  <c r="H1602" i="2" s="1"/>
  <c r="Y1601" i="2" l="1"/>
  <c r="V1602" i="2" s="1"/>
  <c r="L1602" i="2"/>
  <c r="N1602" i="2"/>
  <c r="J1602" i="2"/>
  <c r="I1602" i="2"/>
  <c r="Z1602" i="2" l="1"/>
  <c r="W1602" i="2"/>
  <c r="K1602" i="2"/>
  <c r="M1602" i="2"/>
  <c r="H1603" i="2" s="1"/>
  <c r="X1602" i="2"/>
  <c r="Y1602" i="2" l="1"/>
  <c r="V1603" i="2" s="1"/>
  <c r="L1603" i="2"/>
  <c r="N1603" i="2"/>
  <c r="J1603" i="2"/>
  <c r="I1603" i="2"/>
  <c r="W1603" i="2" l="1"/>
  <c r="Z1603" i="2"/>
  <c r="K1603" i="2"/>
  <c r="M1603" i="2"/>
  <c r="H1604" i="2" s="1"/>
  <c r="X1603" i="2"/>
  <c r="Y1603" i="2" l="1"/>
  <c r="V1604" i="2" s="1"/>
  <c r="L1604" i="2"/>
  <c r="N1604" i="2"/>
  <c r="I1604" i="2"/>
  <c r="J1604" i="2"/>
  <c r="Z1604" i="2" l="1"/>
  <c r="W1604" i="2"/>
  <c r="K1604" i="2"/>
  <c r="X1604" i="2"/>
  <c r="M1604" i="2"/>
  <c r="H1605" i="2" s="1"/>
  <c r="Y1604" i="2" l="1"/>
  <c r="V1605" i="2" s="1"/>
  <c r="N1605" i="2"/>
  <c r="L1605" i="2"/>
  <c r="I1605" i="2"/>
  <c r="J1605" i="2"/>
  <c r="Z1605" i="2" l="1"/>
  <c r="W1605" i="2"/>
  <c r="K1605" i="2"/>
  <c r="X1605" i="2"/>
  <c r="M1605" i="2"/>
  <c r="H1606" i="2" s="1"/>
  <c r="Y1605" i="2" l="1"/>
  <c r="V1606" i="2" s="1"/>
  <c r="L1606" i="2"/>
  <c r="N1606" i="2"/>
  <c r="I1606" i="2"/>
  <c r="J1606" i="2"/>
  <c r="W1606" i="2" l="1"/>
  <c r="Z1606" i="2"/>
  <c r="K1606" i="2"/>
  <c r="M1606" i="2"/>
  <c r="H1607" i="2" s="1"/>
  <c r="X1606" i="2"/>
  <c r="Y1606" i="2" l="1"/>
  <c r="V1607" i="2" s="1"/>
  <c r="L1607" i="2"/>
  <c r="N1607" i="2"/>
  <c r="J1607" i="2"/>
  <c r="I1607" i="2"/>
  <c r="W1607" i="2" l="1"/>
  <c r="Z1607" i="2"/>
  <c r="K1607" i="2"/>
  <c r="M1607" i="2"/>
  <c r="H1608" i="2" s="1"/>
  <c r="X1607" i="2"/>
  <c r="Y1607" i="2" l="1"/>
  <c r="V1608" i="2" s="1"/>
  <c r="Z1608" i="2" s="1"/>
  <c r="L1608" i="2"/>
  <c r="N1608" i="2"/>
  <c r="I1608" i="2"/>
  <c r="J1608" i="2"/>
  <c r="W1608" i="2" l="1"/>
  <c r="K1608" i="2"/>
  <c r="X1608" i="2"/>
  <c r="M1608" i="2"/>
  <c r="H1609" i="2" s="1"/>
  <c r="Y1608" i="2" l="1"/>
  <c r="V1609" i="2" s="1"/>
  <c r="W1609" i="2" s="1"/>
  <c r="Y1609" i="2" s="1"/>
  <c r="N1609" i="2"/>
  <c r="L1609" i="2"/>
  <c r="X1609" i="2" s="1"/>
  <c r="I1609" i="2"/>
  <c r="J1609" i="2"/>
  <c r="Z1609" i="2" l="1"/>
  <c r="K1609" i="2"/>
  <c r="M1609" i="2" s="1"/>
  <c r="H1610" i="2" s="1"/>
  <c r="V1610" i="2"/>
  <c r="W1610" i="2" l="1"/>
  <c r="Z1610" i="2"/>
  <c r="L1610" i="2"/>
  <c r="N1610" i="2"/>
  <c r="I1610" i="2"/>
  <c r="J1610" i="2"/>
  <c r="K1610" i="2" l="1"/>
  <c r="M1610" i="2"/>
  <c r="H1611" i="2" s="1"/>
  <c r="X1610" i="2"/>
  <c r="Y1610" i="2" l="1"/>
  <c r="V1611" i="2" s="1"/>
  <c r="N1611" i="2"/>
  <c r="L1611" i="2"/>
  <c r="I1611" i="2"/>
  <c r="J1611" i="2"/>
  <c r="W1611" i="2" l="1"/>
  <c r="Z1611" i="2"/>
  <c r="X1611" i="2"/>
  <c r="K1611" i="2"/>
  <c r="M1611" i="2" s="1"/>
  <c r="H1612" i="2" s="1"/>
  <c r="Y1611" i="2" l="1"/>
  <c r="V1612" i="2" s="1"/>
  <c r="L1612" i="2"/>
  <c r="N1612" i="2"/>
  <c r="I1612" i="2"/>
  <c r="J1612" i="2"/>
  <c r="Z1612" i="2" l="1"/>
  <c r="W1612" i="2"/>
  <c r="K1612" i="2"/>
  <c r="M1612" i="2"/>
  <c r="H1613" i="2" s="1"/>
  <c r="X1612" i="2"/>
  <c r="Y1612" i="2" l="1"/>
  <c r="V1613" i="2" s="1"/>
  <c r="N1613" i="2"/>
  <c r="L1613" i="2"/>
  <c r="X1613" i="2" s="1"/>
  <c r="J1613" i="2"/>
  <c r="I1613" i="2"/>
  <c r="Z1613" i="2" l="1"/>
  <c r="W1613" i="2"/>
  <c r="K1613" i="2"/>
  <c r="M1613" i="2" s="1"/>
  <c r="H1614" i="2" s="1"/>
  <c r="N1614" i="2"/>
  <c r="L1614" i="2"/>
  <c r="X1614" i="2" s="1"/>
  <c r="I1614" i="2"/>
  <c r="J1614" i="2"/>
  <c r="Y1613" i="2" l="1"/>
  <c r="V1614" i="2" s="1"/>
  <c r="K1614" i="2"/>
  <c r="M1614" i="2" s="1"/>
  <c r="H1615" i="2" s="1"/>
  <c r="W1614" i="2" l="1"/>
  <c r="Y1614" i="2" s="1"/>
  <c r="V1615" i="2" s="1"/>
  <c r="Z1614" i="2"/>
  <c r="L1615" i="2"/>
  <c r="N1615" i="2"/>
  <c r="J1615" i="2"/>
  <c r="I1615" i="2"/>
  <c r="W1615" i="2" l="1"/>
  <c r="Z1615" i="2"/>
  <c r="K1615" i="2"/>
  <c r="M1615" i="2"/>
  <c r="H1616" i="2" s="1"/>
  <c r="X1615" i="2"/>
  <c r="Y1615" i="2" l="1"/>
  <c r="V1616" i="2" s="1"/>
  <c r="L1616" i="2"/>
  <c r="N1616" i="2"/>
  <c r="I1616" i="2"/>
  <c r="J1616" i="2"/>
  <c r="Z1616" i="2" l="1"/>
  <c r="W1616" i="2"/>
  <c r="X1616" i="2"/>
  <c r="K1616" i="2"/>
  <c r="M1616" i="2" s="1"/>
  <c r="H1617" i="2" s="1"/>
  <c r="Y1616" i="2" l="1"/>
  <c r="V1617" i="2" s="1"/>
  <c r="N1617" i="2"/>
  <c r="L1617" i="2"/>
  <c r="I1617" i="2"/>
  <c r="J1617" i="2"/>
  <c r="W1617" i="2" l="1"/>
  <c r="Z1617" i="2"/>
  <c r="K1617" i="2"/>
  <c r="X1617" i="2"/>
  <c r="M1617" i="2"/>
  <c r="H1618" i="2" s="1"/>
  <c r="Y1617" i="2" l="1"/>
  <c r="V1618" i="2" s="1"/>
  <c r="L1618" i="2"/>
  <c r="N1618" i="2"/>
  <c r="I1618" i="2"/>
  <c r="J1618" i="2"/>
  <c r="W1618" i="2" l="1"/>
  <c r="Z1618" i="2"/>
  <c r="K1618" i="2"/>
  <c r="X1618" i="2"/>
  <c r="M1618" i="2"/>
  <c r="H1619" i="2" s="1"/>
  <c r="Y1618" i="2" l="1"/>
  <c r="V1619" i="2" s="1"/>
  <c r="W1619" i="2" s="1"/>
  <c r="L1619" i="2"/>
  <c r="N1619" i="2"/>
  <c r="J1619" i="2"/>
  <c r="I1619" i="2"/>
  <c r="Z1619" i="2" l="1"/>
  <c r="K1619" i="2"/>
  <c r="M1619" i="2"/>
  <c r="H1620" i="2" s="1"/>
  <c r="X1619" i="2"/>
  <c r="Y1619" i="2" l="1"/>
  <c r="V1620" i="2" s="1"/>
  <c r="L1620" i="2"/>
  <c r="N1620" i="2"/>
  <c r="J1620" i="2"/>
  <c r="I1620" i="2"/>
  <c r="Z1620" i="2" l="1"/>
  <c r="W1620" i="2"/>
  <c r="K1620" i="2"/>
  <c r="X1620" i="2"/>
  <c r="M1620" i="2"/>
  <c r="H1621" i="2" s="1"/>
  <c r="Y1620" i="2" l="1"/>
  <c r="V1621" i="2" s="1"/>
  <c r="L1621" i="2"/>
  <c r="X1621" i="2" s="1"/>
  <c r="N1621" i="2"/>
  <c r="I1621" i="2"/>
  <c r="J1621" i="2"/>
  <c r="W1621" i="2" l="1"/>
  <c r="Y1621" i="2" s="1"/>
  <c r="V1622" i="2" s="1"/>
  <c r="Z1621" i="2"/>
  <c r="K1621" i="2"/>
  <c r="M1621" i="2" s="1"/>
  <c r="H1622" i="2" s="1"/>
  <c r="W1622" i="2" l="1"/>
  <c r="Z1622" i="2"/>
  <c r="L1622" i="2"/>
  <c r="N1622" i="2"/>
  <c r="J1622" i="2"/>
  <c r="I1622" i="2"/>
  <c r="K1622" i="2" l="1"/>
  <c r="M1622" i="2"/>
  <c r="H1623" i="2" s="1"/>
  <c r="X1622" i="2"/>
  <c r="Y1622" i="2" l="1"/>
  <c r="V1623" i="2" s="1"/>
  <c r="L1623" i="2"/>
  <c r="N1623" i="2"/>
  <c r="J1623" i="2"/>
  <c r="I1623" i="2"/>
  <c r="W1623" i="2" l="1"/>
  <c r="Z1623" i="2"/>
  <c r="K1623" i="2"/>
  <c r="X1623" i="2"/>
  <c r="M1623" i="2"/>
  <c r="H1624" i="2" s="1"/>
  <c r="Y1623" i="2" l="1"/>
  <c r="V1624" i="2" s="1"/>
  <c r="L1624" i="2"/>
  <c r="N1624" i="2"/>
  <c r="I1624" i="2"/>
  <c r="J1624" i="2"/>
  <c r="W1624" i="2" l="1"/>
  <c r="Z1624" i="2"/>
  <c r="K1624" i="2"/>
  <c r="M1624" i="2"/>
  <c r="H1625" i="2" s="1"/>
  <c r="X1624" i="2"/>
  <c r="Y1624" i="2" l="1"/>
  <c r="V1625" i="2" s="1"/>
  <c r="N1625" i="2"/>
  <c r="L1625" i="2"/>
  <c r="I1625" i="2"/>
  <c r="J1625" i="2"/>
  <c r="W1625" i="2" l="1"/>
  <c r="Z1625" i="2"/>
  <c r="X1625" i="2"/>
  <c r="K1625" i="2"/>
  <c r="M1625" i="2" s="1"/>
  <c r="H1626" i="2" s="1"/>
  <c r="Y1625" i="2" l="1"/>
  <c r="V1626" i="2" s="1"/>
  <c r="L1626" i="2"/>
  <c r="N1626" i="2"/>
  <c r="I1626" i="2"/>
  <c r="J1626" i="2"/>
  <c r="W1626" i="2" l="1"/>
  <c r="Z1626" i="2"/>
  <c r="K1626" i="2"/>
  <c r="X1626" i="2"/>
  <c r="M1626" i="2"/>
  <c r="H1627" i="2" s="1"/>
  <c r="Y1626" i="2" l="1"/>
  <c r="V1627" i="2" s="1"/>
  <c r="N1627" i="2"/>
  <c r="L1627" i="2"/>
  <c r="I1627" i="2"/>
  <c r="J1627" i="2"/>
  <c r="W1627" i="2" l="1"/>
  <c r="Z1627" i="2"/>
  <c r="K1627" i="2"/>
  <c r="X1627" i="2"/>
  <c r="M1627" i="2"/>
  <c r="H1628" i="2" s="1"/>
  <c r="Y1627" i="2" l="1"/>
  <c r="V1628" i="2" s="1"/>
  <c r="Z1628" i="2" s="1"/>
  <c r="L1628" i="2"/>
  <c r="N1628" i="2"/>
  <c r="J1628" i="2"/>
  <c r="I1628" i="2"/>
  <c r="W1628" i="2" l="1"/>
  <c r="X1628" i="2"/>
  <c r="K1628" i="2"/>
  <c r="M1628" i="2" s="1"/>
  <c r="H1629" i="2" s="1"/>
  <c r="Y1628" i="2" l="1"/>
  <c r="V1629" i="2" s="1"/>
  <c r="W1629" i="2" s="1"/>
  <c r="L1629" i="2"/>
  <c r="N1629" i="2"/>
  <c r="J1629" i="2"/>
  <c r="I1629" i="2"/>
  <c r="Z1629" i="2" l="1"/>
  <c r="K1629" i="2"/>
  <c r="X1629" i="2"/>
  <c r="Y1629" i="2" s="1"/>
  <c r="M1629" i="2"/>
  <c r="H1630" i="2" s="1"/>
  <c r="V1630" i="2" l="1"/>
  <c r="N1630" i="2"/>
  <c r="L1630" i="2"/>
  <c r="J1630" i="2"/>
  <c r="I1630" i="2"/>
  <c r="W1630" i="2" l="1"/>
  <c r="Z1630" i="2"/>
  <c r="K1630" i="2"/>
  <c r="M1630" i="2"/>
  <c r="H1631" i="2" s="1"/>
  <c r="X1630" i="2"/>
  <c r="Y1630" i="2" l="1"/>
  <c r="V1631" i="2" s="1"/>
  <c r="W1631" i="2" s="1"/>
  <c r="L1631" i="2"/>
  <c r="N1631" i="2"/>
  <c r="I1631" i="2"/>
  <c r="J1631" i="2"/>
  <c r="Z1631" i="2" l="1"/>
  <c r="K1631" i="2"/>
  <c r="M1631" i="2"/>
  <c r="H1632" i="2" s="1"/>
  <c r="X1631" i="2"/>
  <c r="Y1631" i="2" l="1"/>
  <c r="V1632" i="2" s="1"/>
  <c r="L1632" i="2"/>
  <c r="N1632" i="2"/>
  <c r="J1632" i="2"/>
  <c r="I1632" i="2"/>
  <c r="Z1632" i="2" l="1"/>
  <c r="W1632" i="2"/>
  <c r="X1632" i="2"/>
  <c r="K1632" i="2"/>
  <c r="M1632" i="2" s="1"/>
  <c r="H1633" i="2" s="1"/>
  <c r="Y1632" i="2" l="1"/>
  <c r="V1633" i="2" s="1"/>
  <c r="N1633" i="2"/>
  <c r="L1633" i="2"/>
  <c r="X1633" i="2" s="1"/>
  <c r="I1633" i="2"/>
  <c r="J1633" i="2"/>
  <c r="Z1633" i="2" l="1"/>
  <c r="W1633" i="2"/>
  <c r="Y1633" i="2" s="1"/>
  <c r="V1634" i="2" s="1"/>
  <c r="K1633" i="2"/>
  <c r="M1633" i="2" s="1"/>
  <c r="H1634" i="2" s="1"/>
  <c r="W1634" i="2" l="1"/>
  <c r="Z1634" i="2"/>
  <c r="L1634" i="2"/>
  <c r="N1634" i="2"/>
  <c r="I1634" i="2"/>
  <c r="J1634" i="2"/>
  <c r="K1634" i="2" l="1"/>
  <c r="M1634" i="2"/>
  <c r="H1635" i="2" s="1"/>
  <c r="X1634" i="2"/>
  <c r="Y1634" i="2" s="1"/>
  <c r="V1635" i="2" l="1"/>
  <c r="L1635" i="2"/>
  <c r="N1635" i="2"/>
  <c r="J1635" i="2"/>
  <c r="I1635" i="2"/>
  <c r="W1635" i="2" l="1"/>
  <c r="Z1635" i="2"/>
  <c r="K1635" i="2"/>
  <c r="M1635" i="2"/>
  <c r="H1636" i="2" s="1"/>
  <c r="X1635" i="2"/>
  <c r="Y1635" i="2" l="1"/>
  <c r="V1636" i="2" s="1"/>
  <c r="L1636" i="2"/>
  <c r="N1636" i="2"/>
  <c r="J1636" i="2"/>
  <c r="I1636" i="2"/>
  <c r="W1636" i="2" l="1"/>
  <c r="Z1636" i="2"/>
  <c r="K1636" i="2"/>
  <c r="M1636" i="2"/>
  <c r="H1637" i="2" s="1"/>
  <c r="X1636" i="2"/>
  <c r="Y1636" i="2" l="1"/>
  <c r="V1637" i="2" s="1"/>
  <c r="Z1637" i="2" s="1"/>
  <c r="L1637" i="2"/>
  <c r="N1637" i="2"/>
  <c r="J1637" i="2"/>
  <c r="I1637" i="2"/>
  <c r="W1637" i="2" l="1"/>
  <c r="X1637" i="2"/>
  <c r="K1637" i="2"/>
  <c r="M1637" i="2" s="1"/>
  <c r="H1638" i="2" s="1"/>
  <c r="Y1637" i="2" l="1"/>
  <c r="V1638" i="2" s="1"/>
  <c r="W1638" i="2" s="1"/>
  <c r="N1638" i="2"/>
  <c r="L1638" i="2"/>
  <c r="J1638" i="2"/>
  <c r="I1638" i="2"/>
  <c r="Z1638" i="2" l="1"/>
  <c r="K1638" i="2"/>
  <c r="M1638" i="2" s="1"/>
  <c r="H1639" i="2" s="1"/>
  <c r="X1638" i="2"/>
  <c r="Y1638" i="2" s="1"/>
  <c r="V1639" i="2" l="1"/>
  <c r="L1639" i="2"/>
  <c r="N1639" i="2"/>
  <c r="I1639" i="2"/>
  <c r="J1639" i="2"/>
  <c r="Z1639" i="2" l="1"/>
  <c r="W1639" i="2"/>
  <c r="X1639" i="2"/>
  <c r="K1639" i="2"/>
  <c r="M1639" i="2" s="1"/>
  <c r="H1640" i="2" s="1"/>
  <c r="Y1639" i="2" l="1"/>
  <c r="V1640" i="2" s="1"/>
  <c r="L1640" i="2"/>
  <c r="N1640" i="2"/>
  <c r="I1640" i="2"/>
  <c r="J1640" i="2"/>
  <c r="W1640" i="2" l="1"/>
  <c r="Z1640" i="2"/>
  <c r="K1640" i="2"/>
  <c r="X1640" i="2"/>
  <c r="M1640" i="2"/>
  <c r="H1641" i="2" s="1"/>
  <c r="Y1640" i="2" l="1"/>
  <c r="V1641" i="2" s="1"/>
  <c r="L1641" i="2"/>
  <c r="N1641" i="2"/>
  <c r="J1641" i="2"/>
  <c r="I1641" i="2"/>
  <c r="Z1641" i="2" l="1"/>
  <c r="W1641" i="2"/>
  <c r="K1641" i="2"/>
  <c r="M1641" i="2"/>
  <c r="H1642" i="2" s="1"/>
  <c r="X1641" i="2"/>
  <c r="Y1641" i="2" l="1"/>
  <c r="V1642" i="2" s="1"/>
  <c r="W1642" i="2" s="1"/>
  <c r="N1642" i="2"/>
  <c r="L1642" i="2"/>
  <c r="J1642" i="2"/>
  <c r="I1642" i="2"/>
  <c r="Z1642" i="2" l="1"/>
  <c r="K1642" i="2"/>
  <c r="X1642" i="2"/>
  <c r="M1642" i="2"/>
  <c r="H1643" i="2" s="1"/>
  <c r="Y1642" i="2" l="1"/>
  <c r="V1643" i="2" s="1"/>
  <c r="L1643" i="2"/>
  <c r="N1643" i="2"/>
  <c r="I1643" i="2"/>
  <c r="J1643" i="2"/>
  <c r="Z1643" i="2" l="1"/>
  <c r="W1643" i="2"/>
  <c r="K1643" i="2"/>
  <c r="X1643" i="2"/>
  <c r="M1643" i="2"/>
  <c r="H1644" i="2" s="1"/>
  <c r="Y1643" i="2" l="1"/>
  <c r="V1644" i="2" s="1"/>
  <c r="L1644" i="2"/>
  <c r="N1644" i="2"/>
  <c r="J1644" i="2"/>
  <c r="I1644" i="2"/>
  <c r="Z1644" i="2" l="1"/>
  <c r="W1644" i="2"/>
  <c r="K1644" i="2"/>
  <c r="M1644" i="2"/>
  <c r="H1645" i="2" s="1"/>
  <c r="X1644" i="2"/>
  <c r="Y1644" i="2" l="1"/>
  <c r="V1645" i="2" s="1"/>
  <c r="L1645" i="2"/>
  <c r="X1645" i="2" s="1"/>
  <c r="N1645" i="2"/>
  <c r="I1645" i="2"/>
  <c r="J1645" i="2"/>
  <c r="Z1645" i="2" l="1"/>
  <c r="W1645" i="2"/>
  <c r="Y1645" i="2" s="1"/>
  <c r="V1646" i="2" s="1"/>
  <c r="K1645" i="2"/>
  <c r="M1645" i="2" s="1"/>
  <c r="H1646" i="2" s="1"/>
  <c r="W1646" i="2" l="1"/>
  <c r="Z1646" i="2"/>
  <c r="N1646" i="2"/>
  <c r="L1646" i="2"/>
  <c r="I1646" i="2"/>
  <c r="J1646" i="2"/>
  <c r="K1646" i="2" l="1"/>
  <c r="M1646" i="2"/>
  <c r="H1647" i="2" s="1"/>
  <c r="X1646" i="2"/>
  <c r="Y1646" i="2" l="1"/>
  <c r="V1647" i="2" s="1"/>
  <c r="L1647" i="2"/>
  <c r="N1647" i="2"/>
  <c r="I1647" i="2"/>
  <c r="J1647" i="2"/>
  <c r="W1647" i="2" l="1"/>
  <c r="Z1647" i="2"/>
  <c r="K1647" i="2"/>
  <c r="M1647" i="2"/>
  <c r="H1648" i="2" s="1"/>
  <c r="X1647" i="2"/>
  <c r="Y1647" i="2" l="1"/>
  <c r="V1648" i="2" s="1"/>
  <c r="L1648" i="2"/>
  <c r="X1648" i="2" s="1"/>
  <c r="N1648" i="2"/>
  <c r="I1648" i="2"/>
  <c r="J1648" i="2"/>
  <c r="W1648" i="2" l="1"/>
  <c r="Y1648" i="2" s="1"/>
  <c r="V1649" i="2" s="1"/>
  <c r="Z1648" i="2"/>
  <c r="K1648" i="2"/>
  <c r="M1648" i="2" s="1"/>
  <c r="H1649" i="2" s="1"/>
  <c r="Z1649" i="2" l="1"/>
  <c r="W1649" i="2"/>
  <c r="L1649" i="2"/>
  <c r="X1649" i="2" s="1"/>
  <c r="N1649" i="2"/>
  <c r="J1649" i="2"/>
  <c r="I1649" i="2"/>
  <c r="Y1649" i="2" l="1"/>
  <c r="V1650" i="2" s="1"/>
  <c r="K1649" i="2"/>
  <c r="M1649" i="2" s="1"/>
  <c r="H1650" i="2" s="1"/>
  <c r="L1650" i="2" s="1"/>
  <c r="N1650" i="2"/>
  <c r="I1650" i="2"/>
  <c r="J1650" i="2"/>
  <c r="W1650" i="2" l="1"/>
  <c r="Z1650" i="2"/>
  <c r="K1650" i="2"/>
  <c r="X1650" i="2"/>
  <c r="M1650" i="2"/>
  <c r="H1651" i="2" s="1"/>
  <c r="Y1650" i="2" l="1"/>
  <c r="V1651" i="2" s="1"/>
  <c r="N1651" i="2"/>
  <c r="L1651" i="2"/>
  <c r="I1651" i="2"/>
  <c r="J1651" i="2"/>
  <c r="Z1651" i="2" l="1"/>
  <c r="W1651" i="2"/>
  <c r="K1651" i="2"/>
  <c r="M1651" i="2"/>
  <c r="H1652" i="2" s="1"/>
  <c r="X1651" i="2"/>
  <c r="Y1651" i="2" l="1"/>
  <c r="V1652" i="2" s="1"/>
  <c r="N1652" i="2"/>
  <c r="L1652" i="2"/>
  <c r="I1652" i="2"/>
  <c r="J1652" i="2"/>
  <c r="W1652" i="2" l="1"/>
  <c r="Z1652" i="2"/>
  <c r="K1652" i="2"/>
  <c r="X1652" i="2"/>
  <c r="M1652" i="2"/>
  <c r="H1653" i="2" s="1"/>
  <c r="Y1652" i="2" l="1"/>
  <c r="V1653" i="2" s="1"/>
  <c r="L1653" i="2"/>
  <c r="N1653" i="2"/>
  <c r="J1653" i="2"/>
  <c r="I1653" i="2"/>
  <c r="K1653" i="2" l="1"/>
  <c r="W1653" i="2"/>
  <c r="Z1653" i="2"/>
  <c r="M1653" i="2"/>
  <c r="H1654" i="2" s="1"/>
  <c r="X1653" i="2"/>
  <c r="Y1653" i="2" l="1"/>
  <c r="V1654" i="2" s="1"/>
  <c r="L1654" i="2"/>
  <c r="N1654" i="2"/>
  <c r="J1654" i="2"/>
  <c r="I1654" i="2"/>
  <c r="W1654" i="2" l="1"/>
  <c r="Z1654" i="2"/>
  <c r="K1654" i="2"/>
  <c r="X1654" i="2"/>
  <c r="M1654" i="2"/>
  <c r="H1655" i="2" s="1"/>
  <c r="Y1654" i="2" l="1"/>
  <c r="V1655" i="2" s="1"/>
  <c r="L1655" i="2"/>
  <c r="N1655" i="2"/>
  <c r="J1655" i="2"/>
  <c r="I1655" i="2"/>
  <c r="Z1655" i="2" l="1"/>
  <c r="W1655" i="2"/>
  <c r="K1655" i="2"/>
  <c r="M1655" i="2"/>
  <c r="H1656" i="2" s="1"/>
  <c r="X1655" i="2"/>
  <c r="Y1655" i="2" l="1"/>
  <c r="V1656" i="2" s="1"/>
  <c r="L1656" i="2"/>
  <c r="N1656" i="2"/>
  <c r="I1656" i="2"/>
  <c r="J1656" i="2"/>
  <c r="W1656" i="2" l="1"/>
  <c r="Z1656" i="2"/>
  <c r="K1656" i="2"/>
  <c r="M1656" i="2"/>
  <c r="H1657" i="2" s="1"/>
  <c r="X1656" i="2"/>
  <c r="Y1656" i="2" l="1"/>
  <c r="V1657" i="2" s="1"/>
  <c r="L1657" i="2"/>
  <c r="N1657" i="2"/>
  <c r="I1657" i="2"/>
  <c r="J1657" i="2"/>
  <c r="W1657" i="2" l="1"/>
  <c r="Z1657" i="2"/>
  <c r="K1657" i="2"/>
  <c r="X1657" i="2"/>
  <c r="M1657" i="2"/>
  <c r="H1658" i="2" s="1"/>
  <c r="Y1657" i="2" l="1"/>
  <c r="V1658" i="2" s="1"/>
  <c r="N1658" i="2"/>
  <c r="L1658" i="2"/>
  <c r="J1658" i="2"/>
  <c r="I1658" i="2"/>
  <c r="W1658" i="2" l="1"/>
  <c r="Z1658" i="2"/>
  <c r="K1658" i="2"/>
  <c r="X1658" i="2"/>
  <c r="M1658" i="2"/>
  <c r="H1659" i="2" s="1"/>
  <c r="Y1658" i="2" l="1"/>
  <c r="V1659" i="2" s="1"/>
  <c r="L1659" i="2"/>
  <c r="N1659" i="2"/>
  <c r="J1659" i="2"/>
  <c r="I1659" i="2"/>
  <c r="K1659" i="2" l="1"/>
  <c r="Z1659" i="2"/>
  <c r="W1659" i="2"/>
  <c r="M1659" i="2"/>
  <c r="H1660" i="2" s="1"/>
  <c r="X1659" i="2"/>
  <c r="Y1659" i="2" l="1"/>
  <c r="V1660" i="2" s="1"/>
  <c r="N1660" i="2"/>
  <c r="L1660" i="2"/>
  <c r="X1660" i="2" s="1"/>
  <c r="J1660" i="2"/>
  <c r="I1660" i="2"/>
  <c r="Z1660" i="2" l="1"/>
  <c r="W1660" i="2"/>
  <c r="Y1660" i="2" s="1"/>
  <c r="K1660" i="2"/>
  <c r="M1660" i="2" s="1"/>
  <c r="H1661" i="2" s="1"/>
  <c r="V1661" i="2" l="1"/>
  <c r="L1661" i="2"/>
  <c r="X1661" i="2" s="1"/>
  <c r="N1661" i="2"/>
  <c r="J1661" i="2"/>
  <c r="I1661" i="2"/>
  <c r="W1661" i="2" l="1"/>
  <c r="Y1661" i="2" s="1"/>
  <c r="Z1661" i="2"/>
  <c r="K1661" i="2"/>
  <c r="M1661" i="2" s="1"/>
  <c r="H1662" i="2" s="1"/>
  <c r="L1662" i="2" s="1"/>
  <c r="J1662" i="2"/>
  <c r="I1662" i="2" l="1"/>
  <c r="N1662" i="2"/>
  <c r="V1662" i="2"/>
  <c r="K1662" i="2"/>
  <c r="X1662" i="2"/>
  <c r="M1662" i="2"/>
  <c r="H1663" i="2" s="1"/>
  <c r="W1662" i="2" l="1"/>
  <c r="Z1662" i="2"/>
  <c r="L1663" i="2"/>
  <c r="X1663" i="2" s="1"/>
  <c r="N1663" i="2"/>
  <c r="I1663" i="2"/>
  <c r="J1663" i="2"/>
  <c r="Y1662" i="2" l="1"/>
  <c r="V1663" i="2" s="1"/>
  <c r="K1663" i="2"/>
  <c r="M1663" i="2" s="1"/>
  <c r="H1664" i="2" s="1"/>
  <c r="Z1663" i="2" l="1"/>
  <c r="W1663" i="2"/>
  <c r="L1664" i="2"/>
  <c r="N1664" i="2"/>
  <c r="I1664" i="2"/>
  <c r="J1664" i="2"/>
  <c r="Y1663" i="2" l="1"/>
  <c r="V1664" i="2" s="1"/>
  <c r="X1664" i="2"/>
  <c r="K1664" i="2"/>
  <c r="M1664" i="2" s="1"/>
  <c r="H1665" i="2" s="1"/>
  <c r="W1664" i="2" l="1"/>
  <c r="Y1664" i="2" s="1"/>
  <c r="V1665" i="2" s="1"/>
  <c r="Z1664" i="2"/>
  <c r="N1665" i="2"/>
  <c r="L1665" i="2"/>
  <c r="I1665" i="2"/>
  <c r="J1665" i="2"/>
  <c r="Z1665" i="2" l="1"/>
  <c r="W1665" i="2"/>
  <c r="K1665" i="2"/>
  <c r="X1665" i="2"/>
  <c r="M1665" i="2"/>
  <c r="H1666" i="2" s="1"/>
  <c r="Y1665" i="2" l="1"/>
  <c r="V1666" i="2" s="1"/>
  <c r="N1666" i="2"/>
  <c r="L1666" i="2"/>
  <c r="J1666" i="2"/>
  <c r="I1666" i="2"/>
  <c r="Z1666" i="2" l="1"/>
  <c r="W1666" i="2"/>
  <c r="K1666" i="2"/>
  <c r="X1666" i="2"/>
  <c r="M1666" i="2"/>
  <c r="H1667" i="2" s="1"/>
  <c r="Y1666" i="2" l="1"/>
  <c r="V1667" i="2" s="1"/>
  <c r="W1667" i="2" s="1"/>
  <c r="N1667" i="2"/>
  <c r="L1667" i="2"/>
  <c r="I1667" i="2"/>
  <c r="J1667" i="2"/>
  <c r="Z1667" i="2" l="1"/>
  <c r="K1667" i="2"/>
  <c r="X1667" i="2"/>
  <c r="M1667" i="2"/>
  <c r="H1668" i="2" s="1"/>
  <c r="Y1667" i="2" l="1"/>
  <c r="V1668" i="2" s="1"/>
  <c r="L1668" i="2"/>
  <c r="X1668" i="2" s="1"/>
  <c r="N1668" i="2"/>
  <c r="I1668" i="2"/>
  <c r="J1668" i="2"/>
  <c r="Z1668" i="2" l="1"/>
  <c r="W1668" i="2"/>
  <c r="Y1668" i="2" s="1"/>
  <c r="V1669" i="2" s="1"/>
  <c r="K1668" i="2"/>
  <c r="M1668" i="2" s="1"/>
  <c r="H1669" i="2" s="1"/>
  <c r="W1669" i="2" l="1"/>
  <c r="Z1669" i="2"/>
  <c r="N1669" i="2"/>
  <c r="L1669" i="2"/>
  <c r="I1669" i="2"/>
  <c r="J1669" i="2"/>
  <c r="X1669" i="2" l="1"/>
  <c r="K1669" i="2"/>
  <c r="M1669" i="2" s="1"/>
  <c r="H1670" i="2" s="1"/>
  <c r="Y1669" i="2" l="1"/>
  <c r="V1670" i="2" s="1"/>
  <c r="N1670" i="2"/>
  <c r="L1670" i="2"/>
  <c r="I1670" i="2"/>
  <c r="J1670" i="2"/>
  <c r="Z1670" i="2" l="1"/>
  <c r="W1670" i="2"/>
  <c r="K1670" i="2"/>
  <c r="M1670" i="2"/>
  <c r="H1671" i="2" s="1"/>
  <c r="X1670" i="2"/>
  <c r="Y1670" i="2" l="1"/>
  <c r="V1671" i="2" s="1"/>
  <c r="L1671" i="2"/>
  <c r="X1671" i="2" s="1"/>
  <c r="N1671" i="2"/>
  <c r="I1671" i="2"/>
  <c r="J1671" i="2"/>
  <c r="W1671" i="2" l="1"/>
  <c r="Z1671" i="2"/>
  <c r="K1671" i="2"/>
  <c r="M1671" i="2" s="1"/>
  <c r="H1672" i="2" s="1"/>
  <c r="Y1671" i="2" l="1"/>
  <c r="V1672" i="2" s="1"/>
  <c r="L1672" i="2"/>
  <c r="N1672" i="2"/>
  <c r="I1672" i="2"/>
  <c r="J1672" i="2"/>
  <c r="Z1672" i="2" l="1"/>
  <c r="W1672" i="2"/>
  <c r="X1672" i="2"/>
  <c r="K1672" i="2"/>
  <c r="M1672" i="2" s="1"/>
  <c r="H1673" i="2" s="1"/>
  <c r="Y1672" i="2" l="1"/>
  <c r="V1673" i="2" s="1"/>
  <c r="L1673" i="2"/>
  <c r="N1673" i="2"/>
  <c r="I1673" i="2"/>
  <c r="J1673" i="2"/>
  <c r="W1673" i="2" l="1"/>
  <c r="Z1673" i="2"/>
  <c r="K1673" i="2"/>
  <c r="M1673" i="2"/>
  <c r="H1674" i="2" s="1"/>
  <c r="X1673" i="2"/>
  <c r="Y1673" i="2" l="1"/>
  <c r="V1674" i="2" s="1"/>
  <c r="N1674" i="2"/>
  <c r="L1674" i="2"/>
  <c r="J1674" i="2"/>
  <c r="I1674" i="2"/>
  <c r="W1674" i="2" l="1"/>
  <c r="Z1674" i="2"/>
  <c r="K1674" i="2"/>
  <c r="M1674" i="2"/>
  <c r="H1675" i="2" s="1"/>
  <c r="X1674" i="2"/>
  <c r="Y1674" i="2" l="1"/>
  <c r="V1675" i="2" s="1"/>
  <c r="Z1675" i="2" s="1"/>
  <c r="N1675" i="2"/>
  <c r="L1675" i="2"/>
  <c r="J1675" i="2"/>
  <c r="I1675" i="2"/>
  <c r="W1675" i="2" l="1"/>
  <c r="K1675" i="2"/>
  <c r="X1675" i="2"/>
  <c r="M1675" i="2"/>
  <c r="H1676" i="2" s="1"/>
  <c r="Y1675" i="2" l="1"/>
  <c r="V1676" i="2" s="1"/>
  <c r="W1676" i="2" s="1"/>
  <c r="N1676" i="2"/>
  <c r="L1676" i="2"/>
  <c r="J1676" i="2"/>
  <c r="I1676" i="2"/>
  <c r="Z1676" i="2" l="1"/>
  <c r="K1676" i="2"/>
  <c r="X1676" i="2"/>
  <c r="M1676" i="2"/>
  <c r="H1677" i="2" s="1"/>
  <c r="Y1676" i="2" l="1"/>
  <c r="V1677" i="2" s="1"/>
  <c r="L1677" i="2"/>
  <c r="N1677" i="2"/>
  <c r="J1677" i="2"/>
  <c r="I1677" i="2"/>
  <c r="Z1677" i="2" l="1"/>
  <c r="W1677" i="2"/>
  <c r="K1677" i="2"/>
  <c r="M1677" i="2"/>
  <c r="H1678" i="2" s="1"/>
  <c r="X1677" i="2"/>
  <c r="Y1677" i="2" l="1"/>
  <c r="V1678" i="2" s="1"/>
  <c r="L1678" i="2"/>
  <c r="N1678" i="2"/>
  <c r="I1678" i="2"/>
  <c r="J1678" i="2"/>
  <c r="W1678" i="2" l="1"/>
  <c r="Z1678" i="2"/>
  <c r="K1678" i="2"/>
  <c r="X1678" i="2"/>
  <c r="M1678" i="2"/>
  <c r="H1679" i="2" s="1"/>
  <c r="Y1678" i="2" l="1"/>
  <c r="V1679" i="2" s="1"/>
  <c r="N1679" i="2"/>
  <c r="L1679" i="2"/>
  <c r="I1679" i="2"/>
  <c r="J1679" i="2"/>
  <c r="W1679" i="2" l="1"/>
  <c r="Z1679" i="2"/>
  <c r="K1679" i="2"/>
  <c r="X1679" i="2"/>
  <c r="M1679" i="2"/>
  <c r="H1680" i="2" s="1"/>
  <c r="Y1679" i="2" l="1"/>
  <c r="V1680" i="2" s="1"/>
  <c r="L1680" i="2"/>
  <c r="X1680" i="2" s="1"/>
  <c r="N1680" i="2"/>
  <c r="J1680" i="2"/>
  <c r="I1680" i="2"/>
  <c r="Z1680" i="2" l="1"/>
  <c r="W1680" i="2"/>
  <c r="Y1680" i="2" s="1"/>
  <c r="V1681" i="2" s="1"/>
  <c r="K1680" i="2"/>
  <c r="M1680" i="2" s="1"/>
  <c r="H1681" i="2" s="1"/>
  <c r="L1681" i="2" s="1"/>
  <c r="N1681" i="2"/>
  <c r="J1681" i="2"/>
  <c r="I1681" i="2"/>
  <c r="W1681" i="2" l="1"/>
  <c r="Z1681" i="2"/>
  <c r="K1681" i="2"/>
  <c r="M1681" i="2"/>
  <c r="H1682" i="2" s="1"/>
  <c r="X1681" i="2"/>
  <c r="Y1681" i="2" l="1"/>
  <c r="V1682" i="2" s="1"/>
  <c r="L1682" i="2"/>
  <c r="N1682" i="2"/>
  <c r="J1682" i="2"/>
  <c r="I1682" i="2"/>
  <c r="W1682" i="2" l="1"/>
  <c r="Z1682" i="2"/>
  <c r="K1682" i="2"/>
  <c r="M1682" i="2"/>
  <c r="H1683" i="2" s="1"/>
  <c r="X1682" i="2"/>
  <c r="Y1682" i="2" l="1"/>
  <c r="V1683" i="2" s="1"/>
  <c r="N1683" i="2"/>
  <c r="L1683" i="2"/>
  <c r="I1683" i="2"/>
  <c r="J1683" i="2"/>
  <c r="Z1683" i="2" l="1"/>
  <c r="W1683" i="2"/>
  <c r="K1683" i="2"/>
  <c r="M1683" i="2"/>
  <c r="H1684" i="2" s="1"/>
  <c r="X1683" i="2"/>
  <c r="Y1683" i="2" l="1"/>
  <c r="V1684" i="2" s="1"/>
  <c r="L1684" i="2"/>
  <c r="X1684" i="2" s="1"/>
  <c r="N1684" i="2"/>
  <c r="J1684" i="2"/>
  <c r="I1684" i="2"/>
  <c r="K1684" i="2" s="1"/>
  <c r="M1684" i="2" s="1"/>
  <c r="H1685" i="2" s="1"/>
  <c r="N1685" i="2" l="1"/>
  <c r="L1685" i="2"/>
  <c r="J1685" i="2"/>
  <c r="I1685" i="2"/>
  <c r="W1684" i="2"/>
  <c r="Y1684" i="2" s="1"/>
  <c r="Z1684" i="2"/>
  <c r="V1685" i="2" l="1"/>
  <c r="K1685" i="2"/>
  <c r="X1685" i="2"/>
  <c r="M1685" i="2"/>
  <c r="H1686" i="2" s="1"/>
  <c r="W1685" i="2" l="1"/>
  <c r="Z1685" i="2"/>
  <c r="L1686" i="2"/>
  <c r="N1686" i="2"/>
  <c r="I1686" i="2"/>
  <c r="J1686" i="2"/>
  <c r="Y1685" i="2" l="1"/>
  <c r="V1686" i="2" s="1"/>
  <c r="K1686" i="2"/>
  <c r="M1686" i="2"/>
  <c r="H1687" i="2" s="1"/>
  <c r="X1686" i="2"/>
  <c r="W1686" i="2" l="1"/>
  <c r="Y1686" i="2" s="1"/>
  <c r="V1687" i="2" s="1"/>
  <c r="Z1686" i="2"/>
  <c r="L1687" i="2"/>
  <c r="N1687" i="2"/>
  <c r="I1687" i="2"/>
  <c r="J1687" i="2"/>
  <c r="W1687" i="2" l="1"/>
  <c r="Z1687" i="2"/>
  <c r="K1687" i="2"/>
  <c r="M1687" i="2"/>
  <c r="H1688" i="2" s="1"/>
  <c r="X1687" i="2"/>
  <c r="Y1687" i="2" l="1"/>
  <c r="V1688" i="2" s="1"/>
  <c r="L1688" i="2"/>
  <c r="N1688" i="2"/>
  <c r="J1688" i="2"/>
  <c r="I1688" i="2"/>
  <c r="Z1688" i="2" l="1"/>
  <c r="W1688" i="2"/>
  <c r="K1688" i="2"/>
  <c r="M1688" i="2"/>
  <c r="H1689" i="2" s="1"/>
  <c r="X1688" i="2"/>
  <c r="Y1688" i="2" l="1"/>
  <c r="V1689" i="2" s="1"/>
  <c r="L1689" i="2"/>
  <c r="X1689" i="2" s="1"/>
  <c r="N1689" i="2"/>
  <c r="J1689" i="2"/>
  <c r="I1689" i="2"/>
  <c r="K1689" i="2" s="1"/>
  <c r="M1689" i="2" s="1"/>
  <c r="H1690" i="2" s="1"/>
  <c r="L1690" i="2" l="1"/>
  <c r="N1690" i="2"/>
  <c r="J1690" i="2"/>
  <c r="I1690" i="2"/>
  <c r="W1689" i="2"/>
  <c r="Y1689" i="2" s="1"/>
  <c r="Z1689" i="2"/>
  <c r="V1690" i="2" l="1"/>
  <c r="K1690" i="2"/>
  <c r="X1690" i="2"/>
  <c r="M1690" i="2"/>
  <c r="H1691" i="2" s="1"/>
  <c r="W1690" i="2" l="1"/>
  <c r="Z1690" i="2"/>
  <c r="N1691" i="2"/>
  <c r="L1691" i="2"/>
  <c r="X1691" i="2" s="1"/>
  <c r="J1691" i="2"/>
  <c r="I1691" i="2"/>
  <c r="Y1690" i="2" l="1"/>
  <c r="V1691" i="2" s="1"/>
  <c r="K1691" i="2"/>
  <c r="M1691" i="2" s="1"/>
  <c r="H1692" i="2" s="1"/>
  <c r="Z1691" i="2" l="1"/>
  <c r="W1691" i="2"/>
  <c r="Y1691" i="2" s="1"/>
  <c r="V1692" i="2" s="1"/>
  <c r="L1692" i="2"/>
  <c r="N1692" i="2"/>
  <c r="J1692" i="2"/>
  <c r="I1692" i="2"/>
  <c r="Z1692" i="2" l="1"/>
  <c r="W1692" i="2"/>
  <c r="K1692" i="2"/>
  <c r="M1692" i="2"/>
  <c r="H1693" i="2" s="1"/>
  <c r="X1692" i="2"/>
  <c r="Y1692" i="2" l="1"/>
  <c r="V1693" i="2" s="1"/>
  <c r="N1693" i="2"/>
  <c r="L1693" i="2"/>
  <c r="J1693" i="2"/>
  <c r="I1693" i="2"/>
  <c r="W1693" i="2" l="1"/>
  <c r="Z1693" i="2"/>
  <c r="K1693" i="2"/>
  <c r="M1693" i="2"/>
  <c r="H1694" i="2" s="1"/>
  <c r="X1693" i="2"/>
  <c r="Y1693" i="2" l="1"/>
  <c r="V1694" i="2" s="1"/>
  <c r="N1694" i="2"/>
  <c r="L1694" i="2"/>
  <c r="X1694" i="2" s="1"/>
  <c r="I1694" i="2"/>
  <c r="J1694" i="2"/>
  <c r="Z1694" i="2" l="1"/>
  <c r="W1694" i="2"/>
  <c r="Y1694" i="2" s="1"/>
  <c r="V1695" i="2" s="1"/>
  <c r="K1694" i="2"/>
  <c r="M1694" i="2" s="1"/>
  <c r="H1695" i="2" s="1"/>
  <c r="Z1695" i="2" l="1"/>
  <c r="W1695" i="2"/>
  <c r="N1695" i="2"/>
  <c r="L1695" i="2"/>
  <c r="I1695" i="2"/>
  <c r="J1695" i="2"/>
  <c r="K1695" i="2" l="1"/>
  <c r="M1695" i="2"/>
  <c r="H1696" i="2" s="1"/>
  <c r="X1695" i="2"/>
  <c r="Y1695" i="2" l="1"/>
  <c r="V1696" i="2" s="1"/>
  <c r="N1696" i="2"/>
  <c r="L1696" i="2"/>
  <c r="I1696" i="2"/>
  <c r="J1696" i="2"/>
  <c r="W1696" i="2" l="1"/>
  <c r="Z1696" i="2"/>
  <c r="K1696" i="2"/>
  <c r="M1696" i="2"/>
  <c r="H1697" i="2" s="1"/>
  <c r="X1696" i="2"/>
  <c r="Y1696" i="2" l="1"/>
  <c r="V1697" i="2" s="1"/>
  <c r="N1697" i="2"/>
  <c r="L1697" i="2"/>
  <c r="I1697" i="2"/>
  <c r="J1697" i="2"/>
  <c r="W1697" i="2" l="1"/>
  <c r="Z1697" i="2"/>
  <c r="K1697" i="2"/>
  <c r="M1697" i="2"/>
  <c r="H1698" i="2" s="1"/>
  <c r="X1697" i="2"/>
  <c r="Y1697" i="2" l="1"/>
  <c r="V1698" i="2" s="1"/>
  <c r="N1698" i="2"/>
  <c r="L1698" i="2"/>
  <c r="I1698" i="2"/>
  <c r="J1698" i="2"/>
  <c r="W1698" i="2" l="1"/>
  <c r="Z1698" i="2"/>
  <c r="X1698" i="2"/>
  <c r="K1698" i="2"/>
  <c r="M1698" i="2" s="1"/>
  <c r="H1699" i="2" s="1"/>
  <c r="Y1698" i="2" l="1"/>
  <c r="V1699" i="2" s="1"/>
  <c r="N1699" i="2"/>
  <c r="L1699" i="2"/>
  <c r="I1699" i="2"/>
  <c r="J1699" i="2"/>
  <c r="Z1699" i="2" l="1"/>
  <c r="W1699" i="2"/>
  <c r="K1699" i="2"/>
  <c r="M1699" i="2"/>
  <c r="H1700" i="2" s="1"/>
  <c r="X1699" i="2"/>
  <c r="Y1699" i="2" l="1"/>
  <c r="V1700" i="2" s="1"/>
  <c r="L1700" i="2"/>
  <c r="N1700" i="2"/>
  <c r="I1700" i="2"/>
  <c r="J1700" i="2"/>
  <c r="Z1700" i="2" l="1"/>
  <c r="W1700" i="2"/>
  <c r="X1700" i="2"/>
  <c r="K1700" i="2"/>
  <c r="M1700" i="2" s="1"/>
  <c r="H1701" i="2" s="1"/>
  <c r="Y1700" i="2" l="1"/>
  <c r="V1701" i="2" s="1"/>
  <c r="W1701" i="2" s="1"/>
  <c r="Y1701" i="2" s="1"/>
  <c r="N1701" i="2"/>
  <c r="L1701" i="2"/>
  <c r="X1701" i="2" s="1"/>
  <c r="I1701" i="2"/>
  <c r="J1701" i="2"/>
  <c r="Z1701" i="2" l="1"/>
  <c r="V1702" i="2"/>
  <c r="K1701" i="2"/>
  <c r="M1701" i="2" s="1"/>
  <c r="H1702" i="2" s="1"/>
  <c r="Z1702" i="2" l="1"/>
  <c r="W1702" i="2"/>
  <c r="L1702" i="2"/>
  <c r="N1702" i="2"/>
  <c r="I1702" i="2"/>
  <c r="J1702" i="2"/>
  <c r="K1702" i="2" l="1"/>
  <c r="X1702" i="2"/>
  <c r="Y1702" i="2" s="1"/>
  <c r="M1702" i="2"/>
  <c r="H1703" i="2" s="1"/>
  <c r="V1703" i="2" l="1"/>
  <c r="L1703" i="2"/>
  <c r="X1703" i="2" s="1"/>
  <c r="N1703" i="2"/>
  <c r="J1703" i="2"/>
  <c r="I1703" i="2"/>
  <c r="K1703" i="2" s="1"/>
  <c r="M1703" i="2" s="1"/>
  <c r="H1704" i="2" s="1"/>
  <c r="Z1703" i="2" l="1"/>
  <c r="W1703" i="2"/>
  <c r="N1704" i="2"/>
  <c r="L1704" i="2"/>
  <c r="J1704" i="2"/>
  <c r="I1704" i="2"/>
  <c r="Y1703" i="2" l="1"/>
  <c r="V1704" i="2" s="1"/>
  <c r="K1704" i="2"/>
  <c r="X1704" i="2"/>
  <c r="M1704" i="2"/>
  <c r="H1705" i="2" s="1"/>
  <c r="W1704" i="2" l="1"/>
  <c r="Y1704" i="2" s="1"/>
  <c r="V1705" i="2" s="1"/>
  <c r="Z1704" i="2"/>
  <c r="N1705" i="2"/>
  <c r="L1705" i="2"/>
  <c r="X1705" i="2" s="1"/>
  <c r="J1705" i="2"/>
  <c r="I1705" i="2"/>
  <c r="W1705" i="2" l="1"/>
  <c r="Y1705" i="2" s="1"/>
  <c r="V1706" i="2" s="1"/>
  <c r="Z1705" i="2"/>
  <c r="K1705" i="2"/>
  <c r="M1705" i="2" s="1"/>
  <c r="H1706" i="2" s="1"/>
  <c r="N1706" i="2" s="1"/>
  <c r="L1706" i="2"/>
  <c r="I1706" i="2"/>
  <c r="J1706" i="2"/>
  <c r="K1706" i="2" l="1"/>
  <c r="W1706" i="2"/>
  <c r="Z1706" i="2"/>
  <c r="X1706" i="2"/>
  <c r="M1706" i="2"/>
  <c r="H1707" i="2" s="1"/>
  <c r="Y1706" i="2" l="1"/>
  <c r="V1707" i="2" s="1"/>
  <c r="L1707" i="2"/>
  <c r="N1707" i="2"/>
  <c r="I1707" i="2"/>
  <c r="J1707" i="2"/>
  <c r="K1707" i="2" l="1"/>
  <c r="W1707" i="2"/>
  <c r="Z1707" i="2"/>
  <c r="X1707" i="2"/>
  <c r="M1707" i="2"/>
  <c r="H1708" i="2" s="1"/>
  <c r="Y1707" i="2" l="1"/>
  <c r="V1708" i="2" s="1"/>
  <c r="L1708" i="2"/>
  <c r="N1708" i="2"/>
  <c r="J1708" i="2"/>
  <c r="I1708" i="2"/>
  <c r="W1708" i="2" l="1"/>
  <c r="Z1708" i="2"/>
  <c r="K1708" i="2"/>
  <c r="M1708" i="2"/>
  <c r="H1709" i="2" s="1"/>
  <c r="X1708" i="2"/>
  <c r="Y1708" i="2" l="1"/>
  <c r="V1709" i="2" s="1"/>
  <c r="L1709" i="2"/>
  <c r="N1709" i="2"/>
  <c r="I1709" i="2"/>
  <c r="J1709" i="2"/>
  <c r="K1709" i="2" l="1"/>
  <c r="Z1709" i="2"/>
  <c r="W1709" i="2"/>
  <c r="X1709" i="2"/>
  <c r="M1709" i="2"/>
  <c r="H1710" i="2" s="1"/>
  <c r="Y1709" i="2" l="1"/>
  <c r="V1710" i="2" s="1"/>
  <c r="N1710" i="2"/>
  <c r="L1710" i="2"/>
  <c r="J1710" i="2"/>
  <c r="I1710" i="2"/>
  <c r="Z1710" i="2" l="1"/>
  <c r="W1710" i="2"/>
  <c r="K1710" i="2"/>
  <c r="X1710" i="2"/>
  <c r="M1710" i="2"/>
  <c r="H1711" i="2" s="1"/>
  <c r="Y1710" i="2" l="1"/>
  <c r="V1711" i="2" s="1"/>
  <c r="L1711" i="2"/>
  <c r="N1711" i="2"/>
  <c r="I1711" i="2"/>
  <c r="J1711" i="2"/>
  <c r="K1711" i="2" l="1"/>
  <c r="Z1711" i="2"/>
  <c r="W1711" i="2"/>
  <c r="X1711" i="2"/>
  <c r="M1711" i="2"/>
  <c r="H1712" i="2" s="1"/>
  <c r="Y1711" i="2" l="1"/>
  <c r="V1712" i="2" s="1"/>
  <c r="L1712" i="2"/>
  <c r="N1712" i="2"/>
  <c r="J1712" i="2"/>
  <c r="I1712" i="2"/>
  <c r="W1712" i="2" l="1"/>
  <c r="Z1712" i="2"/>
  <c r="K1712" i="2"/>
  <c r="X1712" i="2"/>
  <c r="M1712" i="2"/>
  <c r="H1713" i="2" s="1"/>
  <c r="Y1712" i="2" l="1"/>
  <c r="V1713" i="2" s="1"/>
  <c r="L1713" i="2"/>
  <c r="X1713" i="2" s="1"/>
  <c r="N1713" i="2"/>
  <c r="J1713" i="2"/>
  <c r="I1713" i="2"/>
  <c r="K1713" i="2" s="1"/>
  <c r="M1713" i="2" s="1"/>
  <c r="H1714" i="2" s="1"/>
  <c r="L1714" i="2" l="1"/>
  <c r="X1714" i="2" s="1"/>
  <c r="N1714" i="2"/>
  <c r="J1714" i="2"/>
  <c r="I1714" i="2"/>
  <c r="K1714" i="2" s="1"/>
  <c r="M1714" i="2" s="1"/>
  <c r="H1715" i="2" s="1"/>
  <c r="Z1713" i="2"/>
  <c r="W1713" i="2"/>
  <c r="Y1713" i="2" s="1"/>
  <c r="V1714" i="2" l="1"/>
  <c r="L1715" i="2"/>
  <c r="X1715" i="2" s="1"/>
  <c r="N1715" i="2"/>
  <c r="J1715" i="2"/>
  <c r="I1715" i="2"/>
  <c r="W1714" i="2" l="1"/>
  <c r="Y1714" i="2" s="1"/>
  <c r="Z1714" i="2"/>
  <c r="K1715" i="2"/>
  <c r="M1715" i="2" s="1"/>
  <c r="H1716" i="2" s="1"/>
  <c r="V1715" i="2" l="1"/>
  <c r="L1716" i="2"/>
  <c r="X1716" i="2" s="1"/>
  <c r="N1716" i="2"/>
  <c r="I1716" i="2"/>
  <c r="J1716" i="2"/>
  <c r="Z1715" i="2" l="1"/>
  <c r="W1715" i="2"/>
  <c r="Y1715" i="2" s="1"/>
  <c r="K1716" i="2"/>
  <c r="M1716" i="2" s="1"/>
  <c r="H1717" i="2" s="1"/>
  <c r="V1716" i="2" l="1"/>
  <c r="L1717" i="2"/>
  <c r="N1717" i="2"/>
  <c r="I1717" i="2"/>
  <c r="J1717" i="2"/>
  <c r="Z1716" i="2" l="1"/>
  <c r="W1716" i="2"/>
  <c r="X1717" i="2"/>
  <c r="K1717" i="2"/>
  <c r="M1717" i="2" s="1"/>
  <c r="H1718" i="2" s="1"/>
  <c r="Y1716" i="2" l="1"/>
  <c r="V1717" i="2" s="1"/>
  <c r="N1718" i="2"/>
  <c r="L1718" i="2"/>
  <c r="X1718" i="2" s="1"/>
  <c r="I1718" i="2"/>
  <c r="J1718" i="2"/>
  <c r="Z1717" i="2" l="1"/>
  <c r="W1717" i="2"/>
  <c r="K1718" i="2"/>
  <c r="M1718" i="2" s="1"/>
  <c r="H1719" i="2" s="1"/>
  <c r="Y1717" i="2" l="1"/>
  <c r="V1718" i="2" s="1"/>
  <c r="L1719" i="2"/>
  <c r="N1719" i="2"/>
  <c r="I1719" i="2"/>
  <c r="J1719" i="2"/>
  <c r="Z1718" i="2" l="1"/>
  <c r="W1718" i="2"/>
  <c r="Y1718" i="2" s="1"/>
  <c r="V1719" i="2" s="1"/>
  <c r="K1719" i="2"/>
  <c r="M1719" i="2" s="1"/>
  <c r="H1720" i="2" s="1"/>
  <c r="X1719" i="2"/>
  <c r="W1719" i="2" l="1"/>
  <c r="Y1719" i="2" s="1"/>
  <c r="V1720" i="2" s="1"/>
  <c r="Z1719" i="2"/>
  <c r="N1720" i="2"/>
  <c r="L1720" i="2"/>
  <c r="J1720" i="2"/>
  <c r="I1720" i="2"/>
  <c r="Z1720" i="2" l="1"/>
  <c r="W1720" i="2"/>
  <c r="K1720" i="2"/>
  <c r="M1720" i="2"/>
  <c r="H1721" i="2" s="1"/>
  <c r="X1720" i="2"/>
  <c r="Y1720" i="2" l="1"/>
  <c r="V1721" i="2" s="1"/>
  <c r="N1721" i="2"/>
  <c r="L1721" i="2"/>
  <c r="J1721" i="2"/>
  <c r="I1721" i="2"/>
  <c r="W1721" i="2" l="1"/>
  <c r="Z1721" i="2"/>
  <c r="K1721" i="2"/>
  <c r="X1721" i="2"/>
  <c r="M1721" i="2"/>
  <c r="H1722" i="2" s="1"/>
  <c r="Y1721" i="2" l="1"/>
  <c r="V1722" i="2" s="1"/>
  <c r="L1722" i="2"/>
  <c r="N1722" i="2"/>
  <c r="J1722" i="2"/>
  <c r="I1722" i="2"/>
  <c r="W1722" i="2" l="1"/>
  <c r="Z1722" i="2"/>
  <c r="K1722" i="2"/>
  <c r="X1722" i="2"/>
  <c r="M1722" i="2"/>
  <c r="H1723" i="2" s="1"/>
  <c r="Y1722" i="2" l="1"/>
  <c r="V1723" i="2" s="1"/>
  <c r="L1723" i="2"/>
  <c r="X1723" i="2" s="1"/>
  <c r="N1723" i="2"/>
  <c r="I1723" i="2"/>
  <c r="J1723" i="2"/>
  <c r="W1723" i="2" l="1"/>
  <c r="Y1723" i="2" s="1"/>
  <c r="V1724" i="2" s="1"/>
  <c r="Z1723" i="2"/>
  <c r="K1723" i="2"/>
  <c r="M1723" i="2" s="1"/>
  <c r="H1724" i="2" s="1"/>
  <c r="W1724" i="2" l="1"/>
  <c r="Z1724" i="2"/>
  <c r="N1724" i="2"/>
  <c r="L1724" i="2"/>
  <c r="X1724" i="2" s="1"/>
  <c r="I1724" i="2"/>
  <c r="J1724" i="2"/>
  <c r="Y1724" i="2" l="1"/>
  <c r="V1725" i="2" s="1"/>
  <c r="K1724" i="2"/>
  <c r="M1724" i="2" s="1"/>
  <c r="H1725" i="2" s="1"/>
  <c r="Z1725" i="2" l="1"/>
  <c r="W1725" i="2"/>
  <c r="N1725" i="2"/>
  <c r="L1725" i="2"/>
  <c r="J1725" i="2"/>
  <c r="I1725" i="2"/>
  <c r="K1725" i="2" l="1"/>
  <c r="X1725" i="2"/>
  <c r="M1725" i="2"/>
  <c r="H1726" i="2" s="1"/>
  <c r="Y1725" i="2" l="1"/>
  <c r="V1726" i="2" s="1"/>
  <c r="N1726" i="2"/>
  <c r="L1726" i="2"/>
  <c r="I1726" i="2"/>
  <c r="J1726" i="2"/>
  <c r="Z1726" i="2" l="1"/>
  <c r="W1726" i="2"/>
  <c r="K1726" i="2"/>
  <c r="X1726" i="2"/>
  <c r="M1726" i="2"/>
  <c r="H1727" i="2" s="1"/>
  <c r="Y1726" i="2" l="1"/>
  <c r="V1727" i="2" s="1"/>
  <c r="N1727" i="2"/>
  <c r="L1727" i="2"/>
  <c r="X1727" i="2" s="1"/>
  <c r="J1727" i="2"/>
  <c r="I1727" i="2"/>
  <c r="Z1727" i="2" l="1"/>
  <c r="W1727" i="2"/>
  <c r="Y1727" i="2" s="1"/>
  <c r="V1728" i="2" s="1"/>
  <c r="K1727" i="2"/>
  <c r="M1727" i="2" s="1"/>
  <c r="H1728" i="2" s="1"/>
  <c r="L1728" i="2" s="1"/>
  <c r="X1728" i="2" s="1"/>
  <c r="J1728" i="2"/>
  <c r="I1728" i="2"/>
  <c r="N1728" i="2" l="1"/>
  <c r="K1728" i="2"/>
  <c r="M1728" i="2" s="1"/>
  <c r="H1729" i="2" s="1"/>
  <c r="Z1728" i="2"/>
  <c r="W1728" i="2"/>
  <c r="Y1728" i="2" s="1"/>
  <c r="L1729" i="2"/>
  <c r="X1729" i="2" s="1"/>
  <c r="N1729" i="2"/>
  <c r="I1729" i="2"/>
  <c r="J1729" i="2"/>
  <c r="V1729" i="2" l="1"/>
  <c r="K1729" i="2"/>
  <c r="M1729" i="2" s="1"/>
  <c r="H1730" i="2" s="1"/>
  <c r="Z1729" i="2" l="1"/>
  <c r="W1729" i="2"/>
  <c r="Y1729" i="2" s="1"/>
  <c r="N1730" i="2"/>
  <c r="L1730" i="2"/>
  <c r="J1730" i="2"/>
  <c r="I1730" i="2"/>
  <c r="V1730" i="2" l="1"/>
  <c r="K1730" i="2"/>
  <c r="X1730" i="2"/>
  <c r="M1730" i="2"/>
  <c r="H1731" i="2" s="1"/>
  <c r="Z1730" i="2" l="1"/>
  <c r="W1730" i="2"/>
  <c r="L1731" i="2"/>
  <c r="X1731" i="2" s="1"/>
  <c r="N1731" i="2"/>
  <c r="I1731" i="2"/>
  <c r="J1731" i="2"/>
  <c r="Y1730" i="2" l="1"/>
  <c r="V1731" i="2" s="1"/>
  <c r="K1731" i="2"/>
  <c r="M1731" i="2" s="1"/>
  <c r="H1732" i="2" s="1"/>
  <c r="W1731" i="2" l="1"/>
  <c r="Z1731" i="2"/>
  <c r="L1732" i="2"/>
  <c r="N1732" i="2"/>
  <c r="J1732" i="2"/>
  <c r="I1732" i="2"/>
  <c r="Y1731" i="2" l="1"/>
  <c r="V1732" i="2" s="1"/>
  <c r="K1732" i="2"/>
  <c r="M1732" i="2"/>
  <c r="H1733" i="2" s="1"/>
  <c r="X1732" i="2"/>
  <c r="W1732" i="2" l="1"/>
  <c r="Y1732" i="2" s="1"/>
  <c r="V1733" i="2" s="1"/>
  <c r="Z1732" i="2"/>
  <c r="N1733" i="2"/>
  <c r="L1733" i="2"/>
  <c r="J1733" i="2"/>
  <c r="I1733" i="2"/>
  <c r="Z1733" i="2" l="1"/>
  <c r="W1733" i="2"/>
  <c r="K1733" i="2"/>
  <c r="X1733" i="2"/>
  <c r="M1733" i="2"/>
  <c r="H1734" i="2" s="1"/>
  <c r="Y1733" i="2" l="1"/>
  <c r="V1734" i="2" s="1"/>
  <c r="N1734" i="2"/>
  <c r="L1734" i="2"/>
  <c r="J1734" i="2"/>
  <c r="I1734" i="2"/>
  <c r="W1734" i="2" l="1"/>
  <c r="Z1734" i="2"/>
  <c r="K1734" i="2"/>
  <c r="X1734" i="2"/>
  <c r="M1734" i="2"/>
  <c r="H1735" i="2" s="1"/>
  <c r="Y1734" i="2" l="1"/>
  <c r="V1735" i="2" s="1"/>
  <c r="L1735" i="2"/>
  <c r="X1735" i="2" s="1"/>
  <c r="N1735" i="2"/>
  <c r="I1735" i="2"/>
  <c r="J1735" i="2"/>
  <c r="Z1735" i="2" l="1"/>
  <c r="W1735" i="2"/>
  <c r="Y1735" i="2" s="1"/>
  <c r="V1736" i="2" s="1"/>
  <c r="K1735" i="2"/>
  <c r="M1735" i="2" s="1"/>
  <c r="H1736" i="2" s="1"/>
  <c r="Z1736" i="2" l="1"/>
  <c r="W1736" i="2"/>
  <c r="N1736" i="2"/>
  <c r="L1736" i="2"/>
  <c r="X1736" i="2" s="1"/>
  <c r="I1736" i="2"/>
  <c r="J1736" i="2"/>
  <c r="Y1736" i="2" l="1"/>
  <c r="V1737" i="2" s="1"/>
  <c r="K1736" i="2"/>
  <c r="M1736" i="2" s="1"/>
  <c r="H1737" i="2" s="1"/>
  <c r="Z1737" i="2" l="1"/>
  <c r="W1737" i="2"/>
  <c r="N1737" i="2"/>
  <c r="L1737" i="2"/>
  <c r="I1737" i="2"/>
  <c r="J1737" i="2"/>
  <c r="K1737" i="2" l="1"/>
  <c r="X1737" i="2"/>
  <c r="M1737" i="2"/>
  <c r="H1738" i="2" s="1"/>
  <c r="Y1737" i="2" l="1"/>
  <c r="V1738" i="2" s="1"/>
  <c r="L1738" i="2"/>
  <c r="N1738" i="2"/>
  <c r="I1738" i="2"/>
  <c r="J1738" i="2"/>
  <c r="W1738" i="2" l="1"/>
  <c r="Z1738" i="2"/>
  <c r="K1738" i="2"/>
  <c r="M1738" i="2"/>
  <c r="H1739" i="2" s="1"/>
  <c r="X1738" i="2"/>
  <c r="Y1738" i="2" l="1"/>
  <c r="V1739" i="2" s="1"/>
  <c r="L1739" i="2"/>
  <c r="X1739" i="2" s="1"/>
  <c r="N1739" i="2"/>
  <c r="I1739" i="2"/>
  <c r="J1739" i="2"/>
  <c r="W1739" i="2" l="1"/>
  <c r="Y1739" i="2" s="1"/>
  <c r="V1740" i="2" s="1"/>
  <c r="Z1739" i="2"/>
  <c r="K1739" i="2"/>
  <c r="M1739" i="2" s="1"/>
  <c r="H1740" i="2" s="1"/>
  <c r="W1740" i="2" l="1"/>
  <c r="Z1740" i="2"/>
  <c r="L1740" i="2"/>
  <c r="N1740" i="2"/>
  <c r="I1740" i="2"/>
  <c r="J1740" i="2"/>
  <c r="K1740" i="2" l="1"/>
  <c r="M1740" i="2"/>
  <c r="H1741" i="2" s="1"/>
  <c r="X1740" i="2"/>
  <c r="Y1740" i="2" l="1"/>
  <c r="V1741" i="2" s="1"/>
  <c r="L1741" i="2"/>
  <c r="N1741" i="2"/>
  <c r="J1741" i="2"/>
  <c r="I1741" i="2"/>
  <c r="Z1741" i="2" l="1"/>
  <c r="W1741" i="2"/>
  <c r="K1741" i="2"/>
  <c r="M1741" i="2"/>
  <c r="H1742" i="2" s="1"/>
  <c r="X1741" i="2"/>
  <c r="Y1741" i="2" l="1"/>
  <c r="V1742" i="2" s="1"/>
  <c r="L1742" i="2"/>
  <c r="N1742" i="2"/>
  <c r="I1742" i="2"/>
  <c r="J1742" i="2"/>
  <c r="W1742" i="2" l="1"/>
  <c r="Z1742" i="2"/>
  <c r="K1742" i="2"/>
  <c r="X1742" i="2"/>
  <c r="M1742" i="2"/>
  <c r="H1743" i="2" s="1"/>
  <c r="Y1742" i="2" l="1"/>
  <c r="V1743" i="2" s="1"/>
  <c r="L1743" i="2"/>
  <c r="X1743" i="2" s="1"/>
  <c r="N1743" i="2"/>
  <c r="I1743" i="2"/>
  <c r="J1743" i="2"/>
  <c r="W1743" i="2" l="1"/>
  <c r="Y1743" i="2" s="1"/>
  <c r="V1744" i="2" s="1"/>
  <c r="Z1743" i="2"/>
  <c r="K1743" i="2"/>
  <c r="M1743" i="2" s="1"/>
  <c r="H1744" i="2" s="1"/>
  <c r="W1744" i="2" l="1"/>
  <c r="Z1744" i="2"/>
  <c r="L1744" i="2"/>
  <c r="X1744" i="2" s="1"/>
  <c r="N1744" i="2"/>
  <c r="I1744" i="2"/>
  <c r="J1744" i="2"/>
  <c r="Y1744" i="2" l="1"/>
  <c r="V1745" i="2" s="1"/>
  <c r="K1744" i="2"/>
  <c r="M1744" i="2" s="1"/>
  <c r="H1745" i="2" s="1"/>
  <c r="Z1745" i="2" l="1"/>
  <c r="W1745" i="2"/>
  <c r="N1745" i="2"/>
  <c r="L1745" i="2"/>
  <c r="X1745" i="2" s="1"/>
  <c r="I1745" i="2"/>
  <c r="J1745" i="2"/>
  <c r="Y1745" i="2" l="1"/>
  <c r="V1746" i="2" s="1"/>
  <c r="K1745" i="2"/>
  <c r="M1745" i="2" s="1"/>
  <c r="H1746" i="2" s="1"/>
  <c r="Z1746" i="2" l="1"/>
  <c r="W1746" i="2"/>
  <c r="N1746" i="2"/>
  <c r="L1746" i="2"/>
  <c r="J1746" i="2"/>
  <c r="I1746" i="2"/>
  <c r="K1746" i="2" l="1"/>
  <c r="X1746" i="2"/>
  <c r="M1746" i="2"/>
  <c r="H1747" i="2" s="1"/>
  <c r="Y1746" i="2" l="1"/>
  <c r="V1747" i="2" s="1"/>
  <c r="N1747" i="2"/>
  <c r="L1747" i="2"/>
  <c r="J1747" i="2"/>
  <c r="I1747" i="2"/>
  <c r="W1747" i="2" l="1"/>
  <c r="Z1747" i="2"/>
  <c r="K1747" i="2"/>
  <c r="X1747" i="2"/>
  <c r="M1747" i="2"/>
  <c r="H1748" i="2" s="1"/>
  <c r="Y1747" i="2" l="1"/>
  <c r="V1748" i="2" s="1"/>
  <c r="L1748" i="2"/>
  <c r="X1748" i="2" s="1"/>
  <c r="N1748" i="2"/>
  <c r="J1748" i="2"/>
  <c r="I1748" i="2"/>
  <c r="K1748" i="2" s="1"/>
  <c r="M1748" i="2" s="1"/>
  <c r="H1749" i="2" s="1"/>
  <c r="Z1748" i="2" l="1"/>
  <c r="W1748" i="2"/>
  <c r="Y1748" i="2" s="1"/>
  <c r="V1749" i="2" s="1"/>
  <c r="L1749" i="2"/>
  <c r="N1749" i="2"/>
  <c r="J1749" i="2"/>
  <c r="I1749" i="2"/>
  <c r="Z1749" i="2" l="1"/>
  <c r="W1749" i="2"/>
  <c r="K1749" i="2"/>
  <c r="X1749" i="2"/>
  <c r="M1749" i="2"/>
  <c r="H1750" i="2" s="1"/>
  <c r="Y1749" i="2" l="1"/>
  <c r="V1750" i="2" s="1"/>
  <c r="L1750" i="2"/>
  <c r="N1750" i="2"/>
  <c r="J1750" i="2"/>
  <c r="I1750" i="2"/>
  <c r="Z1750" i="2" l="1"/>
  <c r="W1750" i="2"/>
  <c r="K1750" i="2"/>
  <c r="X1750" i="2"/>
  <c r="M1750" i="2"/>
  <c r="H1751" i="2" s="1"/>
  <c r="Y1750" i="2" l="1"/>
  <c r="V1751" i="2" s="1"/>
  <c r="L1751" i="2"/>
  <c r="N1751" i="2"/>
  <c r="I1751" i="2"/>
  <c r="J1751" i="2"/>
  <c r="W1751" i="2" l="1"/>
  <c r="Z1751" i="2"/>
  <c r="K1751" i="2"/>
  <c r="X1751" i="2"/>
  <c r="M1751" i="2"/>
  <c r="H1752" i="2" s="1"/>
  <c r="Y1751" i="2" l="1"/>
  <c r="V1752" i="2" s="1"/>
  <c r="L1752" i="2"/>
  <c r="X1752" i="2" s="1"/>
  <c r="N1752" i="2"/>
  <c r="I1752" i="2"/>
  <c r="J1752" i="2"/>
  <c r="W1752" i="2" l="1"/>
  <c r="Y1752" i="2" s="1"/>
  <c r="Z1752" i="2"/>
  <c r="K1752" i="2"/>
  <c r="M1752" i="2" s="1"/>
  <c r="H1753" i="2" s="1"/>
  <c r="V1753" i="2" l="1"/>
  <c r="N1753" i="2"/>
  <c r="L1753" i="2"/>
  <c r="J1753" i="2"/>
  <c r="I1753" i="2"/>
  <c r="W1753" i="2" l="1"/>
  <c r="Z1753" i="2"/>
  <c r="K1753" i="2"/>
  <c r="X1753" i="2"/>
  <c r="M1753" i="2"/>
  <c r="H1754" i="2" s="1"/>
  <c r="Y1753" i="2" l="1"/>
  <c r="V1754" i="2" s="1"/>
  <c r="N1754" i="2"/>
  <c r="L1754" i="2"/>
  <c r="I1754" i="2"/>
  <c r="J1754" i="2"/>
  <c r="Z1754" i="2" l="1"/>
  <c r="W1754" i="2"/>
  <c r="K1754" i="2"/>
  <c r="X1754" i="2"/>
  <c r="M1754" i="2"/>
  <c r="H1755" i="2" s="1"/>
  <c r="Y1754" i="2" l="1"/>
  <c r="V1755" i="2" s="1"/>
  <c r="Z1755" i="2" s="1"/>
  <c r="N1755" i="2"/>
  <c r="L1755" i="2"/>
  <c r="I1755" i="2"/>
  <c r="J1755" i="2"/>
  <c r="W1755" i="2" l="1"/>
  <c r="K1755" i="2"/>
  <c r="X1755" i="2"/>
  <c r="M1755" i="2"/>
  <c r="H1756" i="2" s="1"/>
  <c r="Y1755" i="2" l="1"/>
  <c r="V1756" i="2" s="1"/>
  <c r="L1756" i="2"/>
  <c r="N1756" i="2"/>
  <c r="I1756" i="2"/>
  <c r="J1756" i="2"/>
  <c r="Z1756" i="2" l="1"/>
  <c r="W1756" i="2"/>
  <c r="K1756" i="2"/>
  <c r="M1756" i="2"/>
  <c r="H1757" i="2" s="1"/>
  <c r="X1756" i="2"/>
  <c r="Y1756" i="2" l="1"/>
  <c r="V1757" i="2" s="1"/>
  <c r="L1757" i="2"/>
  <c r="N1757" i="2"/>
  <c r="J1757" i="2"/>
  <c r="I1757" i="2"/>
  <c r="W1757" i="2" l="1"/>
  <c r="Z1757" i="2"/>
  <c r="K1757" i="2"/>
  <c r="X1757" i="2"/>
  <c r="M1757" i="2"/>
  <c r="H1758" i="2" s="1"/>
  <c r="Y1757" i="2" l="1"/>
  <c r="V1758" i="2" s="1"/>
  <c r="L1758" i="2"/>
  <c r="N1758" i="2"/>
  <c r="I1758" i="2"/>
  <c r="J1758" i="2"/>
  <c r="W1758" i="2" l="1"/>
  <c r="Z1758" i="2"/>
  <c r="K1758" i="2"/>
  <c r="X1758" i="2"/>
  <c r="M1758" i="2"/>
  <c r="H1759" i="2" s="1"/>
  <c r="Y1758" i="2" l="1"/>
  <c r="V1759" i="2" s="1"/>
  <c r="L1759" i="2"/>
  <c r="N1759" i="2"/>
  <c r="I1759" i="2"/>
  <c r="J1759" i="2"/>
  <c r="Z1759" i="2" l="1"/>
  <c r="W1759" i="2"/>
  <c r="X1759" i="2"/>
  <c r="K1759" i="2"/>
  <c r="M1759" i="2" s="1"/>
  <c r="H1760" i="2" s="1"/>
  <c r="Y1759" i="2" l="1"/>
  <c r="V1760" i="2" s="1"/>
  <c r="N1760" i="2"/>
  <c r="L1760" i="2"/>
  <c r="X1760" i="2" s="1"/>
  <c r="I1760" i="2"/>
  <c r="J1760" i="2"/>
  <c r="Z1760" i="2" l="1"/>
  <c r="W1760" i="2"/>
  <c r="Y1760" i="2" s="1"/>
  <c r="V1761" i="2" s="1"/>
  <c r="K1760" i="2"/>
  <c r="M1760" i="2" s="1"/>
  <c r="H1761" i="2" s="1"/>
  <c r="Z1761" i="2" l="1"/>
  <c r="W1761" i="2"/>
  <c r="L1761" i="2"/>
  <c r="N1761" i="2"/>
  <c r="J1761" i="2"/>
  <c r="I1761" i="2"/>
  <c r="K1761" i="2" l="1"/>
  <c r="M1761" i="2"/>
  <c r="H1762" i="2" s="1"/>
  <c r="X1761" i="2"/>
  <c r="Y1761" i="2" s="1"/>
  <c r="V1762" i="2" l="1"/>
  <c r="N1762" i="2"/>
  <c r="L1762" i="2"/>
  <c r="I1762" i="2"/>
  <c r="J1762" i="2"/>
  <c r="W1762" i="2" l="1"/>
  <c r="Z1762" i="2"/>
  <c r="K1762" i="2"/>
  <c r="X1762" i="2"/>
  <c r="M1762" i="2"/>
  <c r="H1763" i="2" s="1"/>
  <c r="Y1762" i="2" l="1"/>
  <c r="V1763" i="2" s="1"/>
  <c r="Z1763" i="2" s="1"/>
  <c r="N1763" i="2"/>
  <c r="L1763" i="2"/>
  <c r="J1763" i="2"/>
  <c r="I1763" i="2"/>
  <c r="W1763" i="2" l="1"/>
  <c r="K1763" i="2"/>
  <c r="X1763" i="2"/>
  <c r="M1763" i="2"/>
  <c r="H1764" i="2" s="1"/>
  <c r="Y1763" i="2" l="1"/>
  <c r="V1764" i="2" s="1"/>
  <c r="N1764" i="2"/>
  <c r="L1764" i="2"/>
  <c r="J1764" i="2"/>
  <c r="I1764" i="2"/>
  <c r="Z1764" i="2" l="1"/>
  <c r="W1764" i="2"/>
  <c r="K1764" i="2"/>
  <c r="X1764" i="2"/>
  <c r="M1764" i="2"/>
  <c r="H1765" i="2" s="1"/>
  <c r="Y1764" i="2" l="1"/>
  <c r="V1765" i="2" s="1"/>
  <c r="N1765" i="2"/>
  <c r="L1765" i="2"/>
  <c r="J1765" i="2"/>
  <c r="I1765" i="2"/>
  <c r="W1765" i="2" l="1"/>
  <c r="Z1765" i="2"/>
  <c r="K1765" i="2"/>
  <c r="M1765" i="2"/>
  <c r="H1766" i="2" s="1"/>
  <c r="X1765" i="2"/>
  <c r="Y1765" i="2" l="1"/>
  <c r="V1766" i="2" s="1"/>
  <c r="L1766" i="2"/>
  <c r="N1766" i="2"/>
  <c r="I1766" i="2"/>
  <c r="J1766" i="2"/>
  <c r="W1766" i="2" l="1"/>
  <c r="Z1766" i="2"/>
  <c r="K1766" i="2"/>
  <c r="X1766" i="2"/>
  <c r="M1766" i="2"/>
  <c r="H1767" i="2" s="1"/>
  <c r="Y1766" i="2" l="1"/>
  <c r="V1767" i="2" s="1"/>
  <c r="N1767" i="2"/>
  <c r="L1767" i="2"/>
  <c r="J1767" i="2"/>
  <c r="I1767" i="2"/>
  <c r="Z1767" i="2" l="1"/>
  <c r="W1767" i="2"/>
  <c r="K1767" i="2"/>
  <c r="X1767" i="2"/>
  <c r="M1767" i="2"/>
  <c r="H1768" i="2" s="1"/>
  <c r="Y1767" i="2" l="1"/>
  <c r="V1768" i="2" s="1"/>
  <c r="L1768" i="2"/>
  <c r="N1768" i="2"/>
  <c r="I1768" i="2"/>
  <c r="J1768" i="2"/>
  <c r="Z1768" i="2" l="1"/>
  <c r="W1768" i="2"/>
  <c r="X1768" i="2"/>
  <c r="K1768" i="2"/>
  <c r="M1768" i="2" s="1"/>
  <c r="H1769" i="2" s="1"/>
  <c r="Y1768" i="2" l="1"/>
  <c r="V1769" i="2" s="1"/>
  <c r="L1769" i="2"/>
  <c r="N1769" i="2"/>
  <c r="J1769" i="2"/>
  <c r="I1769" i="2"/>
  <c r="Z1769" i="2" l="1"/>
  <c r="W1769" i="2"/>
  <c r="K1769" i="2"/>
  <c r="X1769" i="2"/>
  <c r="M1769" i="2"/>
  <c r="H1770" i="2" s="1"/>
  <c r="Y1769" i="2" l="1"/>
  <c r="V1770" i="2" s="1"/>
  <c r="N1770" i="2"/>
  <c r="L1770" i="2"/>
  <c r="I1770" i="2"/>
  <c r="J1770" i="2"/>
  <c r="W1770" i="2" l="1"/>
  <c r="Z1770" i="2"/>
  <c r="K1770" i="2"/>
  <c r="X1770" i="2"/>
  <c r="M1770" i="2"/>
  <c r="H1771" i="2" s="1"/>
  <c r="Y1770" i="2" l="1"/>
  <c r="V1771" i="2" s="1"/>
  <c r="W1771" i="2" s="1"/>
  <c r="L1771" i="2"/>
  <c r="N1771" i="2"/>
  <c r="J1771" i="2"/>
  <c r="I1771" i="2"/>
  <c r="Z1771" i="2" l="1"/>
  <c r="K1771" i="2"/>
  <c r="M1771" i="2"/>
  <c r="H1772" i="2" s="1"/>
  <c r="X1771" i="2"/>
  <c r="Y1771" i="2" l="1"/>
  <c r="V1772" i="2" s="1"/>
  <c r="L1772" i="2"/>
  <c r="N1772" i="2"/>
  <c r="I1772" i="2"/>
  <c r="J1772" i="2"/>
  <c r="Z1772" i="2" l="1"/>
  <c r="W1772" i="2"/>
  <c r="K1772" i="2"/>
  <c r="X1772" i="2"/>
  <c r="M1772" i="2"/>
  <c r="H1773" i="2" s="1"/>
  <c r="Y1772" i="2" l="1"/>
  <c r="V1773" i="2" s="1"/>
  <c r="L1773" i="2"/>
  <c r="N1773" i="2"/>
  <c r="J1773" i="2"/>
  <c r="I1773" i="2"/>
  <c r="W1773" i="2" l="1"/>
  <c r="Z1773" i="2"/>
  <c r="K1773" i="2"/>
  <c r="M1773" i="2"/>
  <c r="H1774" i="2" s="1"/>
  <c r="X1773" i="2"/>
  <c r="Y1773" i="2" l="1"/>
  <c r="V1774" i="2" s="1"/>
  <c r="N1774" i="2"/>
  <c r="L1774" i="2"/>
  <c r="J1774" i="2"/>
  <c r="I1774" i="2"/>
  <c r="W1774" i="2" l="1"/>
  <c r="Z1774" i="2"/>
  <c r="K1774" i="2"/>
  <c r="M1774" i="2"/>
  <c r="H1775" i="2" s="1"/>
  <c r="X1774" i="2"/>
  <c r="Y1774" i="2" l="1"/>
  <c r="V1775" i="2" s="1"/>
  <c r="L1775" i="2"/>
  <c r="N1775" i="2"/>
  <c r="I1775" i="2"/>
  <c r="J1775" i="2"/>
  <c r="W1775" i="2" l="1"/>
  <c r="Z1775" i="2"/>
  <c r="K1775" i="2"/>
  <c r="M1775" i="2"/>
  <c r="H1776" i="2" s="1"/>
  <c r="X1775" i="2"/>
  <c r="Y1775" i="2" l="1"/>
  <c r="V1776" i="2" s="1"/>
  <c r="L1776" i="2"/>
  <c r="N1776" i="2"/>
  <c r="J1776" i="2"/>
  <c r="I1776" i="2"/>
  <c r="W1776" i="2" l="1"/>
  <c r="Z1776" i="2"/>
  <c r="K1776" i="2"/>
  <c r="X1776" i="2"/>
  <c r="M1776" i="2"/>
  <c r="H1777" i="2" s="1"/>
  <c r="Y1776" i="2" l="1"/>
  <c r="V1777" i="2" s="1"/>
  <c r="L1777" i="2"/>
  <c r="N1777" i="2"/>
  <c r="I1777" i="2"/>
  <c r="J1777" i="2"/>
  <c r="Z1777" i="2" l="1"/>
  <c r="W1777" i="2"/>
  <c r="X1777" i="2"/>
  <c r="K1777" i="2"/>
  <c r="M1777" i="2" s="1"/>
  <c r="H1778" i="2" s="1"/>
  <c r="Y1777" i="2" l="1"/>
  <c r="V1778" i="2" s="1"/>
  <c r="L1778" i="2"/>
  <c r="N1778" i="2"/>
  <c r="J1778" i="2"/>
  <c r="I1778" i="2"/>
  <c r="Z1778" i="2" l="1"/>
  <c r="W1778" i="2"/>
  <c r="K1778" i="2"/>
  <c r="M1778" i="2"/>
  <c r="H1779" i="2" s="1"/>
  <c r="X1778" i="2"/>
  <c r="Y1778" i="2" l="1"/>
  <c r="V1779" i="2" s="1"/>
  <c r="N1779" i="2"/>
  <c r="L1779" i="2"/>
  <c r="J1779" i="2"/>
  <c r="I1779" i="2"/>
  <c r="Z1779" i="2" l="1"/>
  <c r="W1779" i="2"/>
  <c r="K1779" i="2"/>
  <c r="X1779" i="2"/>
  <c r="M1779" i="2"/>
  <c r="H1780" i="2" s="1"/>
  <c r="Y1779" i="2" l="1"/>
  <c r="V1780" i="2" s="1"/>
  <c r="Z1780" i="2" s="1"/>
  <c r="N1780" i="2"/>
  <c r="L1780" i="2"/>
  <c r="J1780" i="2"/>
  <c r="I1780" i="2"/>
  <c r="W1780" i="2" l="1"/>
  <c r="K1780" i="2"/>
  <c r="M1780" i="2"/>
  <c r="H1781" i="2" s="1"/>
  <c r="X1780" i="2"/>
  <c r="Y1780" i="2" l="1"/>
  <c r="V1781" i="2" s="1"/>
  <c r="L1781" i="2"/>
  <c r="X1781" i="2" s="1"/>
  <c r="N1781" i="2"/>
  <c r="I1781" i="2"/>
  <c r="J1781" i="2"/>
  <c r="W1781" i="2" l="1"/>
  <c r="Y1781" i="2" s="1"/>
  <c r="V1782" i="2" s="1"/>
  <c r="Z1781" i="2"/>
  <c r="K1781" i="2"/>
  <c r="M1781" i="2" s="1"/>
  <c r="H1782" i="2" s="1"/>
  <c r="Z1782" i="2" l="1"/>
  <c r="W1782" i="2"/>
  <c r="L1782" i="2"/>
  <c r="N1782" i="2"/>
  <c r="J1782" i="2"/>
  <c r="I1782" i="2"/>
  <c r="K1782" i="2" l="1"/>
  <c r="M1782" i="2"/>
  <c r="H1783" i="2" s="1"/>
  <c r="X1782" i="2"/>
  <c r="Y1782" i="2" l="1"/>
  <c r="V1783" i="2" s="1"/>
  <c r="N1783" i="2"/>
  <c r="L1783" i="2"/>
  <c r="J1783" i="2"/>
  <c r="I1783" i="2"/>
  <c r="W1783" i="2" l="1"/>
  <c r="Z1783" i="2"/>
  <c r="K1783" i="2"/>
  <c r="X1783" i="2"/>
  <c r="M1783" i="2"/>
  <c r="H1784" i="2" s="1"/>
  <c r="Y1783" i="2" l="1"/>
  <c r="V1784" i="2" s="1"/>
  <c r="N1784" i="2"/>
  <c r="L1784" i="2"/>
  <c r="X1784" i="2" s="1"/>
  <c r="J1784" i="2"/>
  <c r="I1784" i="2"/>
  <c r="W1784" i="2" l="1"/>
  <c r="Y1784" i="2" s="1"/>
  <c r="V1785" i="2" s="1"/>
  <c r="Z1784" i="2"/>
  <c r="K1784" i="2"/>
  <c r="M1784" i="2" s="1"/>
  <c r="H1785" i="2" s="1"/>
  <c r="N1785" i="2" s="1"/>
  <c r="L1785" i="2"/>
  <c r="J1785" i="2"/>
  <c r="I1785" i="2"/>
  <c r="Z1785" i="2" l="1"/>
  <c r="W1785" i="2"/>
  <c r="K1785" i="2"/>
  <c r="M1785" i="2"/>
  <c r="H1786" i="2" s="1"/>
  <c r="X1785" i="2"/>
  <c r="Y1785" i="2" l="1"/>
  <c r="V1786" i="2" s="1"/>
  <c r="N1786" i="2"/>
  <c r="L1786" i="2"/>
  <c r="I1786" i="2"/>
  <c r="J1786" i="2"/>
  <c r="Z1786" i="2" l="1"/>
  <c r="W1786" i="2"/>
  <c r="K1786" i="2"/>
  <c r="M1786" i="2"/>
  <c r="H1787" i="2" s="1"/>
  <c r="X1786" i="2"/>
  <c r="Y1786" i="2" l="1"/>
  <c r="V1787" i="2" s="1"/>
  <c r="L1787" i="2"/>
  <c r="N1787" i="2"/>
  <c r="I1787" i="2"/>
  <c r="J1787" i="2"/>
  <c r="W1787" i="2" l="1"/>
  <c r="Z1787" i="2"/>
  <c r="K1787" i="2"/>
  <c r="M1787" i="2"/>
  <c r="H1788" i="2" s="1"/>
  <c r="X1787" i="2"/>
  <c r="Y1787" i="2" l="1"/>
  <c r="V1788" i="2" s="1"/>
  <c r="N1788" i="2"/>
  <c r="L1788" i="2"/>
  <c r="X1788" i="2" s="1"/>
  <c r="I1788" i="2"/>
  <c r="J1788" i="2"/>
  <c r="Z1788" i="2" l="1"/>
  <c r="W1788" i="2"/>
  <c r="Y1788" i="2" s="1"/>
  <c r="K1788" i="2"/>
  <c r="M1788" i="2" s="1"/>
  <c r="H1789" i="2" s="1"/>
  <c r="V1789" i="2" l="1"/>
  <c r="N1789" i="2"/>
  <c r="L1789" i="2"/>
  <c r="J1789" i="2"/>
  <c r="I1789" i="2"/>
  <c r="W1789" i="2" l="1"/>
  <c r="Z1789" i="2"/>
  <c r="K1789" i="2"/>
  <c r="M1789" i="2"/>
  <c r="H1790" i="2" s="1"/>
  <c r="X1789" i="2"/>
  <c r="Y1789" i="2" l="1"/>
  <c r="V1790" i="2" s="1"/>
  <c r="N1790" i="2"/>
  <c r="L1790" i="2"/>
  <c r="I1790" i="2"/>
  <c r="J1790" i="2"/>
  <c r="Z1790" i="2" l="1"/>
  <c r="W1790" i="2"/>
  <c r="K1790" i="2"/>
  <c r="M1790" i="2"/>
  <c r="H1791" i="2" s="1"/>
  <c r="X1790" i="2"/>
  <c r="Y1790" i="2" l="1"/>
  <c r="V1791" i="2" s="1"/>
  <c r="Z1791" i="2" s="1"/>
  <c r="N1791" i="2"/>
  <c r="L1791" i="2"/>
  <c r="J1791" i="2"/>
  <c r="I1791" i="2"/>
  <c r="W1791" i="2" l="1"/>
  <c r="K1791" i="2"/>
  <c r="M1791" i="2"/>
  <c r="H1792" i="2" s="1"/>
  <c r="X1791" i="2"/>
  <c r="Y1791" i="2" l="1"/>
  <c r="V1792" i="2" s="1"/>
  <c r="L1792" i="2"/>
  <c r="X1792" i="2" s="1"/>
  <c r="N1792" i="2"/>
  <c r="J1792" i="2"/>
  <c r="I1792" i="2"/>
  <c r="W1792" i="2" l="1"/>
  <c r="Y1792" i="2" s="1"/>
  <c r="V1793" i="2" s="1"/>
  <c r="Z1792" i="2"/>
  <c r="K1792" i="2"/>
  <c r="M1792" i="2" s="1"/>
  <c r="H1793" i="2" s="1"/>
  <c r="Z1793" i="2" l="1"/>
  <c r="W1793" i="2"/>
  <c r="N1793" i="2"/>
  <c r="L1793" i="2"/>
  <c r="I1793" i="2"/>
  <c r="J1793" i="2"/>
  <c r="K1793" i="2" l="1"/>
  <c r="X1793" i="2"/>
  <c r="M1793" i="2"/>
  <c r="H1794" i="2" s="1"/>
  <c r="Y1793" i="2" l="1"/>
  <c r="V1794" i="2" s="1"/>
  <c r="N1794" i="2"/>
  <c r="L1794" i="2"/>
  <c r="J1794" i="2"/>
  <c r="I1794" i="2"/>
  <c r="W1794" i="2" l="1"/>
  <c r="Z1794" i="2"/>
  <c r="K1794" i="2"/>
  <c r="X1794" i="2"/>
  <c r="M1794" i="2"/>
  <c r="H1795" i="2" s="1"/>
  <c r="Y1794" i="2" l="1"/>
  <c r="V1795" i="2" s="1"/>
  <c r="L1795" i="2"/>
  <c r="X1795" i="2" s="1"/>
  <c r="N1795" i="2"/>
  <c r="J1795" i="2"/>
  <c r="I1795" i="2"/>
  <c r="Z1795" i="2" l="1"/>
  <c r="W1795" i="2"/>
  <c r="Y1795" i="2" s="1"/>
  <c r="V1796" i="2" s="1"/>
  <c r="K1795" i="2"/>
  <c r="M1795" i="2" s="1"/>
  <c r="H1796" i="2" s="1"/>
  <c r="L1796" i="2"/>
  <c r="N1796" i="2"/>
  <c r="I1796" i="2"/>
  <c r="J1796" i="2"/>
  <c r="K1796" i="2" l="1"/>
  <c r="W1796" i="2"/>
  <c r="Z1796" i="2"/>
  <c r="M1796" i="2"/>
  <c r="H1797" i="2" s="1"/>
  <c r="X1796" i="2"/>
  <c r="Y1796" i="2" l="1"/>
  <c r="V1797" i="2" s="1"/>
  <c r="L1797" i="2"/>
  <c r="N1797" i="2"/>
  <c r="I1797" i="2"/>
  <c r="J1797" i="2"/>
  <c r="K1797" i="2" l="1"/>
  <c r="Z1797" i="2"/>
  <c r="W1797" i="2"/>
  <c r="X1797" i="2"/>
  <c r="M1797" i="2"/>
  <c r="H1798" i="2" s="1"/>
  <c r="Y1797" i="2" l="1"/>
  <c r="V1798" i="2" s="1"/>
  <c r="N1798" i="2"/>
  <c r="L1798" i="2"/>
  <c r="I1798" i="2"/>
  <c r="J1798" i="2"/>
  <c r="K1798" i="2" l="1"/>
  <c r="W1798" i="2"/>
  <c r="Z1798" i="2"/>
  <c r="X1798" i="2"/>
  <c r="M1798" i="2"/>
  <c r="H1799" i="2" s="1"/>
  <c r="Y1798" i="2" l="1"/>
  <c r="V1799" i="2" s="1"/>
  <c r="L1799" i="2"/>
  <c r="X1799" i="2" s="1"/>
  <c r="N1799" i="2"/>
  <c r="I1799" i="2"/>
  <c r="J1799" i="2"/>
  <c r="Z1799" i="2" l="1"/>
  <c r="W1799" i="2"/>
  <c r="Y1799" i="2" s="1"/>
  <c r="K1799" i="2"/>
  <c r="M1799" i="2" s="1"/>
  <c r="H1800" i="2" s="1"/>
  <c r="V1800" i="2" l="1"/>
  <c r="L1800" i="2"/>
  <c r="N1800" i="2"/>
  <c r="J1800" i="2"/>
  <c r="I1800" i="2"/>
  <c r="W1800" i="2" l="1"/>
  <c r="Z1800" i="2"/>
  <c r="K1800" i="2"/>
  <c r="M1800" i="2" s="1"/>
  <c r="H1801" i="2" s="1"/>
  <c r="X1800" i="2"/>
  <c r="Y1800" i="2" l="1"/>
  <c r="V1801" i="2" s="1"/>
  <c r="N1801" i="2"/>
  <c r="L1801" i="2"/>
  <c r="J1801" i="2"/>
  <c r="I1801" i="2"/>
  <c r="W1801" i="2" l="1"/>
  <c r="Z1801" i="2"/>
  <c r="K1801" i="2"/>
  <c r="M1801" i="2"/>
  <c r="H1802" i="2" s="1"/>
  <c r="X1801" i="2"/>
  <c r="Y1801" i="2" l="1"/>
  <c r="V1802" i="2" s="1"/>
  <c r="L1802" i="2"/>
  <c r="N1802" i="2"/>
  <c r="I1802" i="2"/>
  <c r="J1802" i="2"/>
  <c r="W1802" i="2" l="1"/>
  <c r="Z1802" i="2"/>
  <c r="X1802" i="2"/>
  <c r="K1802" i="2"/>
  <c r="M1802" i="2" s="1"/>
  <c r="H1803" i="2" s="1"/>
  <c r="Y1802" i="2" l="1"/>
  <c r="V1803" i="2" s="1"/>
  <c r="L1803" i="2"/>
  <c r="N1803" i="2"/>
  <c r="I1803" i="2"/>
  <c r="J1803" i="2"/>
  <c r="W1803" i="2" l="1"/>
  <c r="Z1803" i="2"/>
  <c r="K1803" i="2"/>
  <c r="M1803" i="2"/>
  <c r="H1804" i="2" s="1"/>
  <c r="X1803" i="2"/>
  <c r="Y1803" i="2" l="1"/>
  <c r="V1804" i="2" s="1"/>
  <c r="N1804" i="2"/>
  <c r="L1804" i="2"/>
  <c r="J1804" i="2"/>
  <c r="I1804" i="2"/>
  <c r="Z1804" i="2" l="1"/>
  <c r="W1804" i="2"/>
  <c r="K1804" i="2"/>
  <c r="M1804" i="2" s="1"/>
  <c r="H1805" i="2" s="1"/>
  <c r="X1804" i="2"/>
  <c r="Y1804" i="2" l="1"/>
  <c r="V1805" i="2" s="1"/>
  <c r="W1805" i="2" s="1"/>
  <c r="N1805" i="2"/>
  <c r="L1805" i="2"/>
  <c r="I1805" i="2"/>
  <c r="J1805" i="2"/>
  <c r="Z1805" i="2" l="1"/>
  <c r="K1805" i="2"/>
  <c r="M1805" i="2"/>
  <c r="H1806" i="2" s="1"/>
  <c r="X1805" i="2"/>
  <c r="Y1805" i="2" l="1"/>
  <c r="V1806" i="2" s="1"/>
  <c r="N1806" i="2"/>
  <c r="L1806" i="2"/>
  <c r="J1806" i="2"/>
  <c r="I1806" i="2"/>
  <c r="Z1806" i="2" l="1"/>
  <c r="W1806" i="2"/>
  <c r="K1806" i="2"/>
  <c r="X1806" i="2"/>
  <c r="M1806" i="2"/>
  <c r="H1807" i="2" s="1"/>
  <c r="Y1806" i="2" l="1"/>
  <c r="V1807" i="2" s="1"/>
  <c r="N1807" i="2"/>
  <c r="L1807" i="2"/>
  <c r="I1807" i="2"/>
  <c r="J1807" i="2"/>
  <c r="W1807" i="2" l="1"/>
  <c r="Z1807" i="2"/>
  <c r="K1807" i="2"/>
  <c r="M1807" i="2"/>
  <c r="H1808" i="2" s="1"/>
  <c r="X1807" i="2"/>
  <c r="Y1807" i="2" l="1"/>
  <c r="V1808" i="2" s="1"/>
  <c r="N1808" i="2"/>
  <c r="L1808" i="2"/>
  <c r="X1808" i="2" s="1"/>
  <c r="J1808" i="2"/>
  <c r="I1808" i="2"/>
  <c r="Z1808" i="2" l="1"/>
  <c r="W1808" i="2"/>
  <c r="Y1808" i="2" s="1"/>
  <c r="V1809" i="2" s="1"/>
  <c r="K1808" i="2"/>
  <c r="M1808" i="2" s="1"/>
  <c r="H1809" i="2" s="1"/>
  <c r="L1809" i="2" s="1"/>
  <c r="N1809" i="2"/>
  <c r="I1809" i="2"/>
  <c r="J1809" i="2"/>
  <c r="K1809" i="2" l="1"/>
  <c r="Z1809" i="2"/>
  <c r="W1809" i="2"/>
  <c r="X1809" i="2"/>
  <c r="M1809" i="2"/>
  <c r="H1810" i="2" s="1"/>
  <c r="Y1809" i="2" l="1"/>
  <c r="V1810" i="2" s="1"/>
  <c r="L1810" i="2"/>
  <c r="N1810" i="2"/>
  <c r="J1810" i="2"/>
  <c r="I1810" i="2"/>
  <c r="Z1810" i="2" l="1"/>
  <c r="W1810" i="2"/>
  <c r="K1810" i="2"/>
  <c r="X1810" i="2"/>
  <c r="M1810" i="2"/>
  <c r="H1811" i="2" s="1"/>
  <c r="Y1810" i="2" l="1"/>
  <c r="V1811" i="2" s="1"/>
  <c r="L1811" i="2"/>
  <c r="N1811" i="2"/>
  <c r="I1811" i="2"/>
  <c r="J1811" i="2"/>
  <c r="K1811" i="2" l="1"/>
  <c r="Z1811" i="2"/>
  <c r="W1811" i="2"/>
  <c r="X1811" i="2"/>
  <c r="M1811" i="2"/>
  <c r="H1812" i="2" s="1"/>
  <c r="Y1811" i="2" l="1"/>
  <c r="V1812" i="2" s="1"/>
  <c r="L1812" i="2"/>
  <c r="N1812" i="2"/>
  <c r="I1812" i="2"/>
  <c r="J1812" i="2"/>
  <c r="K1812" i="2" l="1"/>
  <c r="Z1812" i="2"/>
  <c r="W1812" i="2"/>
  <c r="M1812" i="2"/>
  <c r="H1813" i="2" s="1"/>
  <c r="X1812" i="2"/>
  <c r="Y1812" i="2" l="1"/>
  <c r="V1813" i="2" s="1"/>
  <c r="N1813" i="2"/>
  <c r="L1813" i="2"/>
  <c r="I1813" i="2"/>
  <c r="J1813" i="2"/>
  <c r="W1813" i="2" l="1"/>
  <c r="Z1813" i="2"/>
  <c r="X1813" i="2"/>
  <c r="K1813" i="2"/>
  <c r="M1813" i="2" s="1"/>
  <c r="H1814" i="2" s="1"/>
  <c r="Y1813" i="2" l="1"/>
  <c r="V1814" i="2" s="1"/>
  <c r="L1814" i="2"/>
  <c r="X1814" i="2" s="1"/>
  <c r="N1814" i="2"/>
  <c r="J1814" i="2"/>
  <c r="I1814" i="2"/>
  <c r="K1814" i="2" s="1"/>
  <c r="M1814" i="2" s="1"/>
  <c r="H1815" i="2" s="1"/>
  <c r="N1815" i="2" l="1"/>
  <c r="L1815" i="2"/>
  <c r="I1815" i="2"/>
  <c r="J1815" i="2"/>
  <c r="W1814" i="2"/>
  <c r="Y1814" i="2" s="1"/>
  <c r="Z1814" i="2"/>
  <c r="V1815" i="2" l="1"/>
  <c r="K1815" i="2"/>
  <c r="X1815" i="2"/>
  <c r="M1815" i="2"/>
  <c r="H1816" i="2" s="1"/>
  <c r="W1815" i="2" l="1"/>
  <c r="Z1815" i="2"/>
  <c r="L1816" i="2"/>
  <c r="X1816" i="2" s="1"/>
  <c r="N1816" i="2"/>
  <c r="J1816" i="2"/>
  <c r="I1816" i="2"/>
  <c r="Y1815" i="2" l="1"/>
  <c r="V1816" i="2" s="1"/>
  <c r="K1816" i="2"/>
  <c r="M1816" i="2" s="1"/>
  <c r="H1817" i="2" s="1"/>
  <c r="L1817" i="2"/>
  <c r="X1817" i="2" s="1"/>
  <c r="N1817" i="2"/>
  <c r="J1817" i="2"/>
  <c r="I1817" i="2"/>
  <c r="W1816" i="2" l="1"/>
  <c r="Y1816" i="2" s="1"/>
  <c r="V1817" i="2" s="1"/>
  <c r="Z1816" i="2"/>
  <c r="K1817" i="2"/>
  <c r="M1817" i="2" s="1"/>
  <c r="H1818" i="2" s="1"/>
  <c r="L1818" i="2" s="1"/>
  <c r="J1818" i="2"/>
  <c r="I1818" i="2" l="1"/>
  <c r="N1818" i="2"/>
  <c r="W1817" i="2"/>
  <c r="Y1817" i="2" s="1"/>
  <c r="Z1817" i="2"/>
  <c r="K1818" i="2"/>
  <c r="X1818" i="2"/>
  <c r="M1818" i="2"/>
  <c r="H1819" i="2" s="1"/>
  <c r="V1818" i="2" l="1"/>
  <c r="L1819" i="2"/>
  <c r="N1819" i="2"/>
  <c r="J1819" i="2"/>
  <c r="I1819" i="2"/>
  <c r="W1818" i="2" l="1"/>
  <c r="Z1818" i="2"/>
  <c r="K1819" i="2"/>
  <c r="X1819" i="2"/>
  <c r="M1819" i="2"/>
  <c r="H1820" i="2" s="1"/>
  <c r="Y1818" i="2" l="1"/>
  <c r="V1819" i="2" s="1"/>
  <c r="L1820" i="2"/>
  <c r="N1820" i="2"/>
  <c r="J1820" i="2"/>
  <c r="I1820" i="2"/>
  <c r="W1819" i="2" l="1"/>
  <c r="Z1819" i="2"/>
  <c r="K1820" i="2"/>
  <c r="X1820" i="2"/>
  <c r="M1820" i="2"/>
  <c r="H1821" i="2" s="1"/>
  <c r="Y1819" i="2" l="1"/>
  <c r="V1820" i="2" s="1"/>
  <c r="N1821" i="2"/>
  <c r="L1821" i="2"/>
  <c r="J1821" i="2"/>
  <c r="I1821" i="2"/>
  <c r="W1820" i="2" l="1"/>
  <c r="Y1820" i="2" s="1"/>
  <c r="V1821" i="2" s="1"/>
  <c r="Z1820" i="2"/>
  <c r="K1821" i="2"/>
  <c r="M1821" i="2"/>
  <c r="H1822" i="2" s="1"/>
  <c r="X1821" i="2"/>
  <c r="W1821" i="2" l="1"/>
  <c r="Y1821" i="2" s="1"/>
  <c r="V1822" i="2" s="1"/>
  <c r="Z1821" i="2"/>
  <c r="L1822" i="2"/>
  <c r="N1822" i="2"/>
  <c r="I1822" i="2"/>
  <c r="J1822" i="2"/>
  <c r="K1822" i="2" l="1"/>
  <c r="W1822" i="2"/>
  <c r="Z1822" i="2"/>
  <c r="X1822" i="2"/>
  <c r="M1822" i="2"/>
  <c r="H1823" i="2" s="1"/>
  <c r="Y1822" i="2" l="1"/>
  <c r="V1823" i="2" s="1"/>
  <c r="L1823" i="2"/>
  <c r="N1823" i="2"/>
  <c r="I1823" i="2"/>
  <c r="J1823" i="2"/>
  <c r="W1823" i="2" l="1"/>
  <c r="Z1823" i="2"/>
  <c r="K1823" i="2"/>
  <c r="M1823" i="2" s="1"/>
  <c r="H1824" i="2" s="1"/>
  <c r="X1823" i="2"/>
  <c r="Y1823" i="2" l="1"/>
  <c r="V1824" i="2" s="1"/>
  <c r="N1824" i="2"/>
  <c r="L1824" i="2"/>
  <c r="J1824" i="2"/>
  <c r="I1824" i="2"/>
  <c r="Z1824" i="2" l="1"/>
  <c r="W1824" i="2"/>
  <c r="K1824" i="2"/>
  <c r="M1824" i="2"/>
  <c r="H1825" i="2" s="1"/>
  <c r="X1824" i="2"/>
  <c r="Y1824" i="2" l="1"/>
  <c r="V1825" i="2" s="1"/>
  <c r="L1825" i="2"/>
  <c r="N1825" i="2"/>
  <c r="I1825" i="2"/>
  <c r="J1825" i="2"/>
  <c r="K1825" i="2" l="1"/>
  <c r="Z1825" i="2"/>
  <c r="W1825" i="2"/>
  <c r="M1825" i="2"/>
  <c r="H1826" i="2" s="1"/>
  <c r="X1825" i="2"/>
  <c r="Y1825" i="2" l="1"/>
  <c r="V1826" i="2" s="1"/>
  <c r="L1826" i="2"/>
  <c r="X1826" i="2" s="1"/>
  <c r="N1826" i="2"/>
  <c r="I1826" i="2"/>
  <c r="J1826" i="2"/>
  <c r="W1826" i="2" l="1"/>
  <c r="Y1826" i="2" s="1"/>
  <c r="Z1826" i="2"/>
  <c r="K1826" i="2"/>
  <c r="M1826" i="2" s="1"/>
  <c r="H1827" i="2" s="1"/>
  <c r="V1827" i="2" l="1"/>
  <c r="L1827" i="2"/>
  <c r="N1827" i="2"/>
  <c r="J1827" i="2"/>
  <c r="I1827" i="2"/>
  <c r="W1827" i="2" l="1"/>
  <c r="Z1827" i="2"/>
  <c r="K1827" i="2"/>
  <c r="X1827" i="2"/>
  <c r="M1827" i="2"/>
  <c r="H1828" i="2" s="1"/>
  <c r="Y1827" i="2" l="1"/>
  <c r="V1828" i="2" s="1"/>
  <c r="N1828" i="2"/>
  <c r="L1828" i="2"/>
  <c r="I1828" i="2"/>
  <c r="J1828" i="2"/>
  <c r="W1828" i="2" l="1"/>
  <c r="Z1828" i="2"/>
  <c r="K1828" i="2"/>
  <c r="X1828" i="2"/>
  <c r="M1828" i="2"/>
  <c r="H1829" i="2" s="1"/>
  <c r="Y1828" i="2" l="1"/>
  <c r="V1829" i="2" s="1"/>
  <c r="L1829" i="2"/>
  <c r="X1829" i="2" s="1"/>
  <c r="N1829" i="2"/>
  <c r="I1829" i="2"/>
  <c r="J1829" i="2"/>
  <c r="W1829" i="2" l="1"/>
  <c r="Y1829" i="2" s="1"/>
  <c r="V1830" i="2" s="1"/>
  <c r="Z1829" i="2"/>
  <c r="K1829" i="2"/>
  <c r="M1829" i="2" s="1"/>
  <c r="H1830" i="2" s="1"/>
  <c r="Z1830" i="2" l="1"/>
  <c r="W1830" i="2"/>
  <c r="L1830" i="2"/>
  <c r="N1830" i="2"/>
  <c r="J1830" i="2"/>
  <c r="I1830" i="2"/>
  <c r="K1830" i="2" s="1"/>
  <c r="X1830" i="2" l="1"/>
  <c r="M1830" i="2"/>
  <c r="H1831" i="2" s="1"/>
  <c r="Y1830" i="2" l="1"/>
  <c r="V1831" i="2" s="1"/>
  <c r="L1831" i="2"/>
  <c r="N1831" i="2"/>
  <c r="J1831" i="2"/>
  <c r="I1831" i="2"/>
  <c r="Z1831" i="2" l="1"/>
  <c r="W1831" i="2"/>
  <c r="K1831" i="2"/>
  <c r="M1831" i="2"/>
  <c r="H1832" i="2" s="1"/>
  <c r="X1831" i="2"/>
  <c r="Y1831" i="2" l="1"/>
  <c r="V1832" i="2" s="1"/>
  <c r="L1832" i="2"/>
  <c r="X1832" i="2" s="1"/>
  <c r="N1832" i="2"/>
  <c r="J1832" i="2"/>
  <c r="I1832" i="2"/>
  <c r="W1832" i="2" l="1"/>
  <c r="Y1832" i="2" s="1"/>
  <c r="V1833" i="2" s="1"/>
  <c r="Z1832" i="2"/>
  <c r="K1832" i="2"/>
  <c r="M1832" i="2" s="1"/>
  <c r="H1833" i="2" s="1"/>
  <c r="W1833" i="2" l="1"/>
  <c r="Z1833" i="2"/>
  <c r="N1833" i="2"/>
  <c r="L1833" i="2"/>
  <c r="I1833" i="2"/>
  <c r="J1833" i="2"/>
  <c r="K1833" i="2" l="1"/>
  <c r="M1833" i="2"/>
  <c r="H1834" i="2" s="1"/>
  <c r="X1833" i="2"/>
  <c r="Y1833" i="2" l="1"/>
  <c r="V1834" i="2" s="1"/>
  <c r="L1834" i="2"/>
  <c r="N1834" i="2"/>
  <c r="J1834" i="2"/>
  <c r="I1834" i="2"/>
  <c r="K1834" i="2" s="1"/>
  <c r="Z1834" i="2" l="1"/>
  <c r="W1834" i="2"/>
  <c r="X1834" i="2"/>
  <c r="M1834" i="2"/>
  <c r="H1835" i="2" s="1"/>
  <c r="Y1834" i="2" l="1"/>
  <c r="V1835" i="2" s="1"/>
  <c r="L1835" i="2"/>
  <c r="X1835" i="2" s="1"/>
  <c r="N1835" i="2"/>
  <c r="J1835" i="2"/>
  <c r="I1835" i="2"/>
  <c r="W1835" i="2" l="1"/>
  <c r="Z1835" i="2"/>
  <c r="Y1835" i="2"/>
  <c r="V1836" i="2" s="1"/>
  <c r="K1835" i="2"/>
  <c r="M1835" i="2" s="1"/>
  <c r="H1836" i="2" s="1"/>
  <c r="Z1836" i="2" l="1"/>
  <c r="W1836" i="2"/>
  <c r="L1836" i="2"/>
  <c r="N1836" i="2"/>
  <c r="J1836" i="2"/>
  <c r="I1836" i="2"/>
  <c r="K1836" i="2" s="1"/>
  <c r="M1836" i="2" l="1"/>
  <c r="H1837" i="2" s="1"/>
  <c r="X1836" i="2"/>
  <c r="Y1836" i="2" l="1"/>
  <c r="V1837" i="2" s="1"/>
  <c r="L1837" i="2"/>
  <c r="N1837" i="2"/>
  <c r="I1837" i="2"/>
  <c r="J1837" i="2"/>
  <c r="Z1837" i="2" l="1"/>
  <c r="W1837" i="2"/>
  <c r="X1837" i="2"/>
  <c r="K1837" i="2"/>
  <c r="M1837" i="2" s="1"/>
  <c r="H1838" i="2" s="1"/>
  <c r="Y1837" i="2" l="1"/>
  <c r="V1838" i="2" s="1"/>
  <c r="L1838" i="2"/>
  <c r="X1838" i="2" s="1"/>
  <c r="N1838" i="2"/>
  <c r="J1838" i="2"/>
  <c r="I1838" i="2"/>
  <c r="Z1838" i="2" l="1"/>
  <c r="W1838" i="2"/>
  <c r="Y1838" i="2" s="1"/>
  <c r="V1839" i="2" s="1"/>
  <c r="K1838" i="2"/>
  <c r="M1838" i="2" s="1"/>
  <c r="H1839" i="2" s="1"/>
  <c r="N1839" i="2" s="1"/>
  <c r="J1839" i="2"/>
  <c r="I1839" i="2"/>
  <c r="L1839" i="2" l="1"/>
  <c r="X1839" i="2" s="1"/>
  <c r="W1839" i="2"/>
  <c r="Y1839" i="2" s="1"/>
  <c r="Z1839" i="2"/>
  <c r="K1839" i="2"/>
  <c r="M1839" i="2" s="1"/>
  <c r="H1840" i="2" s="1"/>
  <c r="V1840" i="2" l="1"/>
  <c r="L1840" i="2"/>
  <c r="N1840" i="2"/>
  <c r="I1840" i="2"/>
  <c r="J1840" i="2"/>
  <c r="W1840" i="2" l="1"/>
  <c r="Z1840" i="2"/>
  <c r="K1840" i="2"/>
  <c r="M1840" i="2"/>
  <c r="H1841" i="2" s="1"/>
  <c r="X1840" i="2"/>
  <c r="Y1840" i="2" l="1"/>
  <c r="V1841" i="2" s="1"/>
  <c r="N1841" i="2"/>
  <c r="L1841" i="2"/>
  <c r="J1841" i="2"/>
  <c r="I1841" i="2"/>
  <c r="Z1841" i="2" l="1"/>
  <c r="W1841" i="2"/>
  <c r="K1841" i="2"/>
  <c r="M1841" i="2"/>
  <c r="H1842" i="2" s="1"/>
  <c r="X1841" i="2"/>
  <c r="Y1841" i="2" l="1"/>
  <c r="V1842" i="2" s="1"/>
  <c r="Z1842" i="2" s="1"/>
  <c r="L1842" i="2"/>
  <c r="X1842" i="2" s="1"/>
  <c r="N1842" i="2"/>
  <c r="J1842" i="2"/>
  <c r="I1842" i="2"/>
  <c r="W1842" i="2" l="1"/>
  <c r="Y1842" i="2" s="1"/>
  <c r="V1843" i="2" s="1"/>
  <c r="K1842" i="2"/>
  <c r="M1842" i="2" s="1"/>
  <c r="H1843" i="2" s="1"/>
  <c r="L1843" i="2"/>
  <c r="N1843" i="2"/>
  <c r="I1843" i="2"/>
  <c r="J1843" i="2"/>
  <c r="K1843" i="2" l="1"/>
  <c r="W1843" i="2"/>
  <c r="Z1843" i="2"/>
  <c r="X1843" i="2"/>
  <c r="M1843" i="2"/>
  <c r="H1844" i="2" s="1"/>
  <c r="Y1843" i="2" l="1"/>
  <c r="V1844" i="2" s="1"/>
  <c r="N1844" i="2"/>
  <c r="L1844" i="2"/>
  <c r="J1844" i="2"/>
  <c r="I1844" i="2"/>
  <c r="Z1844" i="2" l="1"/>
  <c r="W1844" i="2"/>
  <c r="K1844" i="2"/>
  <c r="X1844" i="2"/>
  <c r="M1844" i="2"/>
  <c r="H1845" i="2" s="1"/>
  <c r="Y1844" i="2" l="1"/>
  <c r="V1845" i="2" s="1"/>
  <c r="N1845" i="2"/>
  <c r="L1845" i="2"/>
  <c r="J1845" i="2"/>
  <c r="I1845" i="2"/>
  <c r="W1845" i="2" l="1"/>
  <c r="Z1845" i="2"/>
  <c r="K1845" i="2"/>
  <c r="X1845" i="2"/>
  <c r="M1845" i="2"/>
  <c r="H1846" i="2" s="1"/>
  <c r="Y1845" i="2" l="1"/>
  <c r="V1846" i="2" s="1"/>
  <c r="L1846" i="2"/>
  <c r="X1846" i="2" s="1"/>
  <c r="N1846" i="2"/>
  <c r="I1846" i="2"/>
  <c r="J1846" i="2"/>
  <c r="W1846" i="2" l="1"/>
  <c r="Y1846" i="2" s="1"/>
  <c r="Z1846" i="2"/>
  <c r="K1846" i="2"/>
  <c r="M1846" i="2" s="1"/>
  <c r="H1847" i="2" s="1"/>
  <c r="V1847" i="2" l="1"/>
  <c r="N1847" i="2"/>
  <c r="L1847" i="2"/>
  <c r="X1847" i="2" s="1"/>
  <c r="J1847" i="2"/>
  <c r="I1847" i="2"/>
  <c r="Z1847" i="2" l="1"/>
  <c r="W1847" i="2"/>
  <c r="Y1847" i="2" s="1"/>
  <c r="K1847" i="2"/>
  <c r="M1847" i="2" s="1"/>
  <c r="H1848" i="2" s="1"/>
  <c r="V1848" i="2" l="1"/>
  <c r="N1848" i="2"/>
  <c r="L1848" i="2"/>
  <c r="J1848" i="2"/>
  <c r="I1848" i="2"/>
  <c r="W1848" i="2" l="1"/>
  <c r="Z1848" i="2"/>
  <c r="K1848" i="2"/>
  <c r="X1848" i="2"/>
  <c r="M1848" i="2"/>
  <c r="H1849" i="2" s="1"/>
  <c r="Y1848" i="2" l="1"/>
  <c r="V1849" i="2" s="1"/>
  <c r="L1849" i="2"/>
  <c r="N1849" i="2"/>
  <c r="I1849" i="2"/>
  <c r="J1849" i="2"/>
  <c r="Z1849" i="2" l="1"/>
  <c r="W1849" i="2"/>
  <c r="K1849" i="2"/>
  <c r="M1849" i="2" s="1"/>
  <c r="H1850" i="2" s="1"/>
  <c r="X1849" i="2"/>
  <c r="Y1849" i="2" l="1"/>
  <c r="V1850" i="2" s="1"/>
  <c r="N1850" i="2"/>
  <c r="L1850" i="2"/>
  <c r="I1850" i="2"/>
  <c r="J1850" i="2"/>
  <c r="Z1850" i="2" l="1"/>
  <c r="W1850" i="2"/>
  <c r="K1850" i="2"/>
  <c r="M1850" i="2"/>
  <c r="H1851" i="2" s="1"/>
  <c r="X1850" i="2"/>
  <c r="Y1850" i="2" l="1"/>
  <c r="V1851" i="2" s="1"/>
  <c r="W1851" i="2" s="1"/>
  <c r="L1851" i="2"/>
  <c r="N1851" i="2"/>
  <c r="J1851" i="2"/>
  <c r="I1851" i="2"/>
  <c r="Z1851" i="2" l="1"/>
  <c r="K1851" i="2"/>
  <c r="M1851" i="2"/>
  <c r="H1852" i="2" s="1"/>
  <c r="X1851" i="2"/>
  <c r="Y1851" i="2" l="1"/>
  <c r="V1852" i="2" s="1"/>
  <c r="L1852" i="2"/>
  <c r="X1852" i="2" s="1"/>
  <c r="N1852" i="2"/>
  <c r="I1852" i="2"/>
  <c r="J1852" i="2"/>
  <c r="W1852" i="2" l="1"/>
  <c r="Y1852" i="2" s="1"/>
  <c r="V1853" i="2" s="1"/>
  <c r="Z1852" i="2"/>
  <c r="K1852" i="2"/>
  <c r="M1852" i="2" s="1"/>
  <c r="H1853" i="2" s="1"/>
  <c r="Z1853" i="2" l="1"/>
  <c r="W1853" i="2"/>
  <c r="L1853" i="2"/>
  <c r="N1853" i="2"/>
  <c r="I1853" i="2"/>
  <c r="J1853" i="2"/>
  <c r="X1853" i="2" l="1"/>
  <c r="K1853" i="2"/>
  <c r="M1853" i="2" s="1"/>
  <c r="H1854" i="2" s="1"/>
  <c r="Y1853" i="2" l="1"/>
  <c r="V1854" i="2" s="1"/>
  <c r="L1854" i="2"/>
  <c r="N1854" i="2"/>
  <c r="I1854" i="2"/>
  <c r="J1854" i="2"/>
  <c r="Z1854" i="2" l="1"/>
  <c r="W1854" i="2"/>
  <c r="K1854" i="2"/>
  <c r="X1854" i="2"/>
  <c r="M1854" i="2"/>
  <c r="H1855" i="2" s="1"/>
  <c r="Y1854" i="2" l="1"/>
  <c r="V1855" i="2" s="1"/>
  <c r="L1855" i="2"/>
  <c r="N1855" i="2"/>
  <c r="I1855" i="2"/>
  <c r="J1855" i="2"/>
  <c r="W1855" i="2" l="1"/>
  <c r="Z1855" i="2"/>
  <c r="X1855" i="2"/>
  <c r="K1855" i="2"/>
  <c r="M1855" i="2" s="1"/>
  <c r="H1856" i="2" s="1"/>
  <c r="Y1855" i="2" l="1"/>
  <c r="V1856" i="2" s="1"/>
  <c r="L1856" i="2"/>
  <c r="X1856" i="2" s="1"/>
  <c r="N1856" i="2"/>
  <c r="J1856" i="2"/>
  <c r="I1856" i="2"/>
  <c r="K1856" i="2" s="1"/>
  <c r="M1856" i="2" s="1"/>
  <c r="H1857" i="2" s="1"/>
  <c r="Z1856" i="2" l="1"/>
  <c r="W1856" i="2"/>
  <c r="Y1856" i="2" s="1"/>
  <c r="V1857" i="2" s="1"/>
  <c r="L1857" i="2"/>
  <c r="N1857" i="2"/>
  <c r="J1857" i="2"/>
  <c r="I1857" i="2"/>
  <c r="W1857" i="2" l="1"/>
  <c r="Z1857" i="2"/>
  <c r="K1857" i="2"/>
  <c r="M1857" i="2"/>
  <c r="H1858" i="2" s="1"/>
  <c r="X1857" i="2"/>
  <c r="Y1857" i="2" l="1"/>
  <c r="V1858" i="2" s="1"/>
  <c r="L1858" i="2"/>
  <c r="X1858" i="2" s="1"/>
  <c r="N1858" i="2"/>
  <c r="I1858" i="2"/>
  <c r="J1858" i="2"/>
  <c r="Z1858" i="2" l="1"/>
  <c r="W1858" i="2"/>
  <c r="K1858" i="2"/>
  <c r="M1858" i="2" s="1"/>
  <c r="H1859" i="2" s="1"/>
  <c r="Y1858" i="2" l="1"/>
  <c r="V1859" i="2" s="1"/>
  <c r="L1859" i="2"/>
  <c r="N1859" i="2"/>
  <c r="J1859" i="2"/>
  <c r="I1859" i="2"/>
  <c r="Z1859" i="2" l="1"/>
  <c r="W1859" i="2"/>
  <c r="K1859" i="2"/>
  <c r="X1859" i="2"/>
  <c r="M1859" i="2"/>
  <c r="H1860" i="2" s="1"/>
  <c r="Y1859" i="2" l="1"/>
  <c r="V1860" i="2" s="1"/>
  <c r="N1860" i="2"/>
  <c r="L1860" i="2"/>
  <c r="I1860" i="2"/>
  <c r="J1860" i="2"/>
  <c r="W1860" i="2" l="1"/>
  <c r="Z1860" i="2"/>
  <c r="K1860" i="2"/>
  <c r="M1860" i="2"/>
  <c r="H1861" i="2" s="1"/>
  <c r="X1860" i="2"/>
  <c r="Y1860" i="2" l="1"/>
  <c r="V1861" i="2" s="1"/>
  <c r="L1861" i="2"/>
  <c r="X1861" i="2" s="1"/>
  <c r="N1861" i="2"/>
  <c r="J1861" i="2"/>
  <c r="I1861" i="2"/>
  <c r="W1861" i="2" l="1"/>
  <c r="Y1861" i="2" s="1"/>
  <c r="V1862" i="2" s="1"/>
  <c r="Z1861" i="2"/>
  <c r="K1861" i="2"/>
  <c r="M1861" i="2" s="1"/>
  <c r="H1862" i="2" s="1"/>
  <c r="W1862" i="2" l="1"/>
  <c r="Z1862" i="2"/>
  <c r="L1862" i="2"/>
  <c r="N1862" i="2"/>
  <c r="J1862" i="2"/>
  <c r="I1862" i="2"/>
  <c r="K1862" i="2" l="1"/>
  <c r="X1862" i="2"/>
  <c r="M1862" i="2"/>
  <c r="H1863" i="2" s="1"/>
  <c r="Y1862" i="2" l="1"/>
  <c r="V1863" i="2" s="1"/>
  <c r="L1863" i="2"/>
  <c r="N1863" i="2"/>
  <c r="J1863" i="2"/>
  <c r="I1863" i="2"/>
  <c r="Z1863" i="2" l="1"/>
  <c r="W1863" i="2"/>
  <c r="K1863" i="2"/>
  <c r="M1863" i="2"/>
  <c r="H1864" i="2" s="1"/>
  <c r="X1863" i="2"/>
  <c r="Y1863" i="2" l="1"/>
  <c r="V1864" i="2" s="1"/>
  <c r="N1864" i="2"/>
  <c r="L1864" i="2"/>
  <c r="I1864" i="2"/>
  <c r="J1864" i="2"/>
  <c r="Z1864" i="2" l="1"/>
  <c r="W1864" i="2"/>
  <c r="K1864" i="2"/>
  <c r="M1864" i="2"/>
  <c r="H1865" i="2" s="1"/>
  <c r="X1864" i="2"/>
  <c r="Y1864" i="2" l="1"/>
  <c r="V1865" i="2" s="1"/>
  <c r="N1865" i="2"/>
  <c r="L1865" i="2"/>
  <c r="I1865" i="2"/>
  <c r="J1865" i="2"/>
  <c r="W1865" i="2" l="1"/>
  <c r="Z1865" i="2"/>
  <c r="K1865" i="2"/>
  <c r="M1865" i="2"/>
  <c r="H1866" i="2" s="1"/>
  <c r="X1865" i="2"/>
  <c r="Y1865" i="2" l="1"/>
  <c r="V1866" i="2" s="1"/>
  <c r="L1866" i="2"/>
  <c r="N1866" i="2"/>
  <c r="J1866" i="2"/>
  <c r="I1866" i="2"/>
  <c r="Z1866" i="2" l="1"/>
  <c r="W1866" i="2"/>
  <c r="K1866" i="2"/>
  <c r="X1866" i="2"/>
  <c r="M1866" i="2"/>
  <c r="H1867" i="2" s="1"/>
  <c r="Y1866" i="2" l="1"/>
  <c r="V1867" i="2" s="1"/>
  <c r="L1867" i="2"/>
  <c r="N1867" i="2"/>
  <c r="J1867" i="2"/>
  <c r="I1867" i="2"/>
  <c r="W1867" i="2" l="1"/>
  <c r="Z1867" i="2"/>
  <c r="K1867" i="2"/>
  <c r="M1867" i="2"/>
  <c r="H1868" i="2" s="1"/>
  <c r="X1867" i="2"/>
  <c r="Y1867" i="2" l="1"/>
  <c r="V1868" i="2" s="1"/>
  <c r="L1868" i="2"/>
  <c r="N1868" i="2"/>
  <c r="J1868" i="2"/>
  <c r="I1868" i="2"/>
  <c r="W1868" i="2" l="1"/>
  <c r="Z1868" i="2"/>
  <c r="K1868" i="2"/>
  <c r="X1868" i="2"/>
  <c r="M1868" i="2"/>
  <c r="H1869" i="2" s="1"/>
  <c r="Y1868" i="2" l="1"/>
  <c r="V1869" i="2" s="1"/>
  <c r="L1869" i="2"/>
  <c r="N1869" i="2"/>
  <c r="I1869" i="2"/>
  <c r="J1869" i="2"/>
  <c r="W1869" i="2" l="1"/>
  <c r="Z1869" i="2"/>
  <c r="K1869" i="2"/>
  <c r="M1869" i="2"/>
  <c r="H1870" i="2" s="1"/>
  <c r="X1869" i="2"/>
  <c r="Y1869" i="2" l="1"/>
  <c r="V1870" i="2" s="1"/>
  <c r="N1870" i="2"/>
  <c r="L1870" i="2"/>
  <c r="J1870" i="2"/>
  <c r="I1870" i="2"/>
  <c r="Z1870" i="2" l="1"/>
  <c r="W1870" i="2"/>
  <c r="K1870" i="2"/>
  <c r="M1870" i="2"/>
  <c r="H1871" i="2" s="1"/>
  <c r="X1870" i="2"/>
  <c r="Y1870" i="2" l="1"/>
  <c r="V1871" i="2" s="1"/>
  <c r="L1871" i="2"/>
  <c r="N1871" i="2"/>
  <c r="I1871" i="2"/>
  <c r="J1871" i="2"/>
  <c r="W1871" i="2" l="1"/>
  <c r="Z1871" i="2"/>
  <c r="K1871" i="2"/>
  <c r="X1871" i="2"/>
  <c r="M1871" i="2"/>
  <c r="H1872" i="2" s="1"/>
  <c r="Y1871" i="2" l="1"/>
  <c r="V1872" i="2" s="1"/>
  <c r="N1872" i="2"/>
  <c r="L1872" i="2"/>
  <c r="I1872" i="2"/>
  <c r="J1872" i="2"/>
  <c r="W1872" i="2" l="1"/>
  <c r="Z1872" i="2"/>
  <c r="K1872" i="2"/>
  <c r="X1872" i="2"/>
  <c r="M1872" i="2"/>
  <c r="H1873" i="2" s="1"/>
  <c r="Y1872" i="2" l="1"/>
  <c r="V1873" i="2" s="1"/>
  <c r="L1873" i="2"/>
  <c r="X1873" i="2" s="1"/>
  <c r="N1873" i="2"/>
  <c r="I1873" i="2"/>
  <c r="J1873" i="2"/>
  <c r="W1873" i="2" l="1"/>
  <c r="Y1873" i="2" s="1"/>
  <c r="V1874" i="2" s="1"/>
  <c r="Z1873" i="2"/>
  <c r="K1873" i="2"/>
  <c r="M1873" i="2" s="1"/>
  <c r="H1874" i="2" s="1"/>
  <c r="W1874" i="2" l="1"/>
  <c r="Z1874" i="2"/>
  <c r="N1874" i="2"/>
  <c r="L1874" i="2"/>
  <c r="X1874" i="2" s="1"/>
  <c r="I1874" i="2"/>
  <c r="J1874" i="2"/>
  <c r="Y1874" i="2" l="1"/>
  <c r="V1875" i="2" s="1"/>
  <c r="K1874" i="2"/>
  <c r="M1874" i="2" s="1"/>
  <c r="H1875" i="2" s="1"/>
  <c r="Z1875" i="2" l="1"/>
  <c r="W1875" i="2"/>
  <c r="L1875" i="2"/>
  <c r="N1875" i="2"/>
  <c r="I1875" i="2"/>
  <c r="J1875" i="2"/>
  <c r="X1875" i="2" l="1"/>
  <c r="K1875" i="2"/>
  <c r="M1875" i="2" s="1"/>
  <c r="H1876" i="2" s="1"/>
  <c r="Y1875" i="2" l="1"/>
  <c r="V1876" i="2" s="1"/>
  <c r="N1876" i="2"/>
  <c r="L1876" i="2"/>
  <c r="I1876" i="2"/>
  <c r="J1876" i="2"/>
  <c r="W1876" i="2" l="1"/>
  <c r="Z1876" i="2"/>
  <c r="K1876" i="2"/>
  <c r="X1876" i="2"/>
  <c r="M1876" i="2"/>
  <c r="H1877" i="2" s="1"/>
  <c r="Y1876" i="2" l="1"/>
  <c r="V1877" i="2" s="1"/>
  <c r="L1877" i="2"/>
  <c r="N1877" i="2"/>
  <c r="I1877" i="2"/>
  <c r="J1877" i="2"/>
  <c r="W1877" i="2" l="1"/>
  <c r="Z1877" i="2"/>
  <c r="X1877" i="2"/>
  <c r="K1877" i="2"/>
  <c r="M1877" i="2" s="1"/>
  <c r="H1878" i="2" s="1"/>
  <c r="Y1877" i="2" l="1"/>
  <c r="V1878" i="2" s="1"/>
  <c r="Z1878" i="2" s="1"/>
  <c r="L1878" i="2"/>
  <c r="N1878" i="2"/>
  <c r="I1878" i="2"/>
  <c r="J1878" i="2"/>
  <c r="W1878" i="2" l="1"/>
  <c r="K1878" i="2"/>
  <c r="X1878" i="2"/>
  <c r="M1878" i="2"/>
  <c r="H1879" i="2" s="1"/>
  <c r="Y1878" i="2" l="1"/>
  <c r="V1879" i="2" s="1"/>
  <c r="L1879" i="2"/>
  <c r="X1879" i="2" s="1"/>
  <c r="N1879" i="2"/>
  <c r="I1879" i="2"/>
  <c r="J1879" i="2"/>
  <c r="W1879" i="2" l="1"/>
  <c r="Z1879" i="2"/>
  <c r="K1879" i="2"/>
  <c r="M1879" i="2" s="1"/>
  <c r="H1880" i="2" s="1"/>
  <c r="Y1879" i="2" l="1"/>
  <c r="V1880" i="2" s="1"/>
  <c r="L1880" i="2"/>
  <c r="N1880" i="2"/>
  <c r="I1880" i="2"/>
  <c r="J1880" i="2"/>
  <c r="Z1880" i="2" l="1"/>
  <c r="W1880" i="2"/>
  <c r="X1880" i="2"/>
  <c r="K1880" i="2"/>
  <c r="M1880" i="2" s="1"/>
  <c r="H1881" i="2" s="1"/>
  <c r="Y1880" i="2" l="1"/>
  <c r="V1881" i="2" s="1"/>
  <c r="L1881" i="2"/>
  <c r="N1881" i="2"/>
  <c r="J1881" i="2"/>
  <c r="I1881" i="2"/>
  <c r="Z1881" i="2" l="1"/>
  <c r="W1881" i="2"/>
  <c r="K1881" i="2"/>
  <c r="M1881" i="2"/>
  <c r="H1882" i="2" s="1"/>
  <c r="X1881" i="2"/>
  <c r="Y1881" i="2" l="1"/>
  <c r="V1882" i="2" s="1"/>
  <c r="N1882" i="2"/>
  <c r="L1882" i="2"/>
  <c r="J1882" i="2"/>
  <c r="I1882" i="2"/>
  <c r="Z1882" i="2" l="1"/>
  <c r="W1882" i="2"/>
  <c r="K1882" i="2"/>
  <c r="M1882" i="2"/>
  <c r="H1883" i="2" s="1"/>
  <c r="X1882" i="2"/>
  <c r="Y1882" i="2" l="1"/>
  <c r="V1883" i="2" s="1"/>
  <c r="Z1883" i="2" s="1"/>
  <c r="N1883" i="2"/>
  <c r="L1883" i="2"/>
  <c r="I1883" i="2"/>
  <c r="J1883" i="2"/>
  <c r="W1883" i="2" l="1"/>
  <c r="X1883" i="2"/>
  <c r="K1883" i="2"/>
  <c r="M1883" i="2" s="1"/>
  <c r="H1884" i="2" s="1"/>
  <c r="Y1883" i="2" l="1"/>
  <c r="V1884" i="2" s="1"/>
  <c r="L1884" i="2"/>
  <c r="N1884" i="2"/>
  <c r="J1884" i="2"/>
  <c r="I1884" i="2"/>
  <c r="Z1884" i="2" l="1"/>
  <c r="W1884" i="2"/>
  <c r="K1884" i="2"/>
  <c r="M1884" i="2"/>
  <c r="H1885" i="2" s="1"/>
  <c r="X1884" i="2"/>
  <c r="Y1884" i="2" l="1"/>
  <c r="V1885" i="2" s="1"/>
  <c r="N1885" i="2"/>
  <c r="L1885" i="2"/>
  <c r="X1885" i="2" s="1"/>
  <c r="I1885" i="2"/>
  <c r="J1885" i="2"/>
  <c r="W1885" i="2" l="1"/>
  <c r="Z1885" i="2"/>
  <c r="K1885" i="2"/>
  <c r="M1885" i="2" s="1"/>
  <c r="H1886" i="2" s="1"/>
  <c r="Y1885" i="2" l="1"/>
  <c r="V1886" i="2" s="1"/>
  <c r="L1886" i="2"/>
  <c r="N1886" i="2"/>
  <c r="J1886" i="2"/>
  <c r="I1886" i="2"/>
  <c r="W1886" i="2" l="1"/>
  <c r="Z1886" i="2"/>
  <c r="K1886" i="2"/>
  <c r="M1886" i="2"/>
  <c r="H1887" i="2" s="1"/>
  <c r="X1886" i="2"/>
  <c r="Y1886" i="2" l="1"/>
  <c r="V1887" i="2" s="1"/>
  <c r="L1887" i="2"/>
  <c r="N1887" i="2"/>
  <c r="I1887" i="2"/>
  <c r="J1887" i="2"/>
  <c r="Z1887" i="2" l="1"/>
  <c r="W1887" i="2"/>
  <c r="K1887" i="2"/>
  <c r="M1887" i="2"/>
  <c r="H1888" i="2" s="1"/>
  <c r="X1887" i="2"/>
  <c r="Y1887" i="2" l="1"/>
  <c r="V1888" i="2" s="1"/>
  <c r="N1888" i="2"/>
  <c r="L1888" i="2"/>
  <c r="X1888" i="2" s="1"/>
  <c r="J1888" i="2"/>
  <c r="I1888" i="2"/>
  <c r="Z1888" i="2" l="1"/>
  <c r="W1888" i="2"/>
  <c r="Y1888" i="2" s="1"/>
  <c r="V1889" i="2" s="1"/>
  <c r="K1888" i="2"/>
  <c r="M1888" i="2" s="1"/>
  <c r="H1889" i="2" s="1"/>
  <c r="L1889" i="2" s="1"/>
  <c r="J1889" i="2"/>
  <c r="I1889" i="2" l="1"/>
  <c r="N1889" i="2"/>
  <c r="K1889" i="2"/>
  <c r="W1889" i="2"/>
  <c r="Z1889" i="2"/>
  <c r="M1889" i="2"/>
  <c r="H1890" i="2" s="1"/>
  <c r="X1889" i="2"/>
  <c r="Y1889" i="2" l="1"/>
  <c r="V1890" i="2" s="1"/>
  <c r="L1890" i="2"/>
  <c r="N1890" i="2"/>
  <c r="I1890" i="2"/>
  <c r="J1890" i="2"/>
  <c r="K1890" i="2" l="1"/>
  <c r="Z1890" i="2"/>
  <c r="W1890" i="2"/>
  <c r="X1890" i="2"/>
  <c r="M1890" i="2"/>
  <c r="H1891" i="2" s="1"/>
  <c r="Y1890" i="2" l="1"/>
  <c r="V1891" i="2" s="1"/>
  <c r="N1891" i="2"/>
  <c r="L1891" i="2"/>
  <c r="I1891" i="2"/>
  <c r="J1891" i="2"/>
  <c r="K1891" i="2" l="1"/>
  <c r="Z1891" i="2"/>
  <c r="W1891" i="2"/>
  <c r="M1891" i="2"/>
  <c r="H1892" i="2" s="1"/>
  <c r="X1891" i="2"/>
  <c r="Y1891" i="2" l="1"/>
  <c r="V1892" i="2" s="1"/>
  <c r="L1892" i="2"/>
  <c r="N1892" i="2"/>
  <c r="J1892" i="2"/>
  <c r="I1892" i="2"/>
  <c r="W1892" i="2" l="1"/>
  <c r="Z1892" i="2"/>
  <c r="K1892" i="2"/>
  <c r="M1892" i="2" s="1"/>
  <c r="H1893" i="2" s="1"/>
  <c r="X1892" i="2"/>
  <c r="Y1892" i="2" l="1"/>
  <c r="V1893" i="2" s="1"/>
  <c r="L1893" i="2"/>
  <c r="N1893" i="2"/>
  <c r="J1893" i="2"/>
  <c r="I1893" i="2"/>
  <c r="W1893" i="2" l="1"/>
  <c r="Z1893" i="2"/>
  <c r="K1893" i="2"/>
  <c r="X1893" i="2"/>
  <c r="M1893" i="2"/>
  <c r="H1894" i="2" s="1"/>
  <c r="Y1893" i="2" l="1"/>
  <c r="V1894" i="2" s="1"/>
  <c r="N1894" i="2"/>
  <c r="L1894" i="2"/>
  <c r="J1894" i="2"/>
  <c r="I1894" i="2"/>
  <c r="W1894" i="2" l="1"/>
  <c r="Z1894" i="2"/>
  <c r="K1894" i="2"/>
  <c r="M1894" i="2" s="1"/>
  <c r="H1895" i="2" s="1"/>
  <c r="X1894" i="2"/>
  <c r="Y1894" i="2" l="1"/>
  <c r="V1895" i="2" s="1"/>
  <c r="L1895" i="2"/>
  <c r="N1895" i="2"/>
  <c r="I1895" i="2"/>
  <c r="J1895" i="2"/>
  <c r="W1895" i="2" l="1"/>
  <c r="Z1895" i="2"/>
  <c r="K1895" i="2"/>
  <c r="X1895" i="2"/>
  <c r="M1895" i="2"/>
  <c r="H1896" i="2" s="1"/>
  <c r="Y1895" i="2" l="1"/>
  <c r="V1896" i="2" s="1"/>
  <c r="N1896" i="2"/>
  <c r="L1896" i="2"/>
  <c r="J1896" i="2"/>
  <c r="I1896" i="2"/>
  <c r="W1896" i="2" l="1"/>
  <c r="Z1896" i="2"/>
  <c r="K1896" i="2"/>
  <c r="M1896" i="2" s="1"/>
  <c r="H1897" i="2" s="1"/>
  <c r="X1896" i="2"/>
  <c r="Y1896" i="2" l="1"/>
  <c r="V1897" i="2" s="1"/>
  <c r="L1897" i="2"/>
  <c r="N1897" i="2"/>
  <c r="I1897" i="2"/>
  <c r="J1897" i="2"/>
  <c r="K1897" i="2" l="1"/>
  <c r="M1897" i="2" s="1"/>
  <c r="H1898" i="2" s="1"/>
  <c r="Z1897" i="2"/>
  <c r="W1897" i="2"/>
  <c r="X1897" i="2"/>
  <c r="Y1897" i="2" l="1"/>
  <c r="V1898" i="2" s="1"/>
  <c r="L1898" i="2"/>
  <c r="N1898" i="2"/>
  <c r="J1898" i="2"/>
  <c r="I1898" i="2"/>
  <c r="W1898" i="2" l="1"/>
  <c r="Z1898" i="2"/>
  <c r="K1898" i="2"/>
  <c r="M1898" i="2"/>
  <c r="H1899" i="2" s="1"/>
  <c r="X1898" i="2"/>
  <c r="Y1898" i="2" l="1"/>
  <c r="V1899" i="2" s="1"/>
  <c r="L1899" i="2"/>
  <c r="X1899" i="2" s="1"/>
  <c r="N1899" i="2"/>
  <c r="J1899" i="2"/>
  <c r="I1899" i="2"/>
  <c r="K1899" i="2" s="1"/>
  <c r="M1899" i="2" l="1"/>
  <c r="H1900" i="2" s="1"/>
  <c r="N1900" i="2" s="1"/>
  <c r="Z1899" i="2"/>
  <c r="W1899" i="2"/>
  <c r="Y1899" i="2" s="1"/>
  <c r="I1900" i="2" l="1"/>
  <c r="L1900" i="2"/>
  <c r="X1900" i="2" s="1"/>
  <c r="J1900" i="2"/>
  <c r="V1900" i="2"/>
  <c r="K1900" i="2" l="1"/>
  <c r="M1900" i="2" s="1"/>
  <c r="H1901" i="2" s="1"/>
  <c r="Z1900" i="2"/>
  <c r="W1900" i="2"/>
  <c r="Y1900" i="2" s="1"/>
  <c r="N1901" i="2"/>
  <c r="L1901" i="2"/>
  <c r="I1901" i="2"/>
  <c r="J1901" i="2"/>
  <c r="V1901" i="2" l="1"/>
  <c r="K1901" i="2"/>
  <c r="X1901" i="2"/>
  <c r="M1901" i="2"/>
  <c r="H1902" i="2" s="1"/>
  <c r="Z1901" i="2" l="1"/>
  <c r="W1901" i="2"/>
  <c r="L1902" i="2"/>
  <c r="N1902" i="2"/>
  <c r="I1902" i="2"/>
  <c r="J1902" i="2"/>
  <c r="Y1901" i="2" l="1"/>
  <c r="V1902" i="2" s="1"/>
  <c r="K1902" i="2"/>
  <c r="M1902" i="2"/>
  <c r="H1903" i="2" s="1"/>
  <c r="X1902" i="2"/>
  <c r="W1902" i="2" l="1"/>
  <c r="Y1902" i="2" s="1"/>
  <c r="V1903" i="2" s="1"/>
  <c r="Z1903" i="2" s="1"/>
  <c r="Z1902" i="2"/>
  <c r="L1903" i="2"/>
  <c r="N1903" i="2"/>
  <c r="J1903" i="2"/>
  <c r="I1903" i="2"/>
  <c r="W1903" i="2" l="1"/>
  <c r="K1903" i="2"/>
  <c r="M1903" i="2"/>
  <c r="H1904" i="2" s="1"/>
  <c r="X1903" i="2"/>
  <c r="Y1903" i="2" l="1"/>
  <c r="V1904" i="2" s="1"/>
  <c r="W1904" i="2" s="1"/>
  <c r="Y1904" i="2" s="1"/>
  <c r="L1904" i="2"/>
  <c r="X1904" i="2" s="1"/>
  <c r="N1904" i="2"/>
  <c r="I1904" i="2"/>
  <c r="J1904" i="2"/>
  <c r="Z1904" i="2" l="1"/>
  <c r="K1904" i="2"/>
  <c r="M1904" i="2" s="1"/>
  <c r="H1905" i="2" s="1"/>
  <c r="V1905" i="2"/>
  <c r="W1905" i="2" l="1"/>
  <c r="Z1905" i="2"/>
  <c r="L1905" i="2"/>
  <c r="X1905" i="2" s="1"/>
  <c r="N1905" i="2"/>
  <c r="J1905" i="2"/>
  <c r="I1905" i="2"/>
  <c r="Y1905" i="2" l="1"/>
  <c r="V1906" i="2" s="1"/>
  <c r="K1905" i="2"/>
  <c r="M1905" i="2" s="1"/>
  <c r="H1906" i="2" s="1"/>
  <c r="W1906" i="2" l="1"/>
  <c r="Z1906" i="2"/>
  <c r="L1906" i="2"/>
  <c r="X1906" i="2" s="1"/>
  <c r="N1906" i="2"/>
  <c r="J1906" i="2"/>
  <c r="I1906" i="2"/>
  <c r="Y1906" i="2" l="1"/>
  <c r="V1907" i="2" s="1"/>
  <c r="K1906" i="2"/>
  <c r="M1906" i="2" s="1"/>
  <c r="H1907" i="2" s="1"/>
  <c r="Z1907" i="2" l="1"/>
  <c r="W1907" i="2"/>
  <c r="L1907" i="2"/>
  <c r="X1907" i="2" s="1"/>
  <c r="N1907" i="2"/>
  <c r="I1907" i="2"/>
  <c r="J1907" i="2"/>
  <c r="Y1907" i="2" l="1"/>
  <c r="V1908" i="2" s="1"/>
  <c r="K1907" i="2"/>
  <c r="M1907" i="2" s="1"/>
  <c r="H1908" i="2" s="1"/>
  <c r="W1908" i="2" l="1"/>
  <c r="Z1908" i="2"/>
  <c r="L1908" i="2"/>
  <c r="N1908" i="2"/>
  <c r="I1908" i="2"/>
  <c r="J1908" i="2"/>
  <c r="K1908" i="2" l="1"/>
  <c r="M1908" i="2"/>
  <c r="H1909" i="2" s="1"/>
  <c r="X1908" i="2"/>
  <c r="Y1908" i="2" l="1"/>
  <c r="V1909" i="2" s="1"/>
  <c r="L1909" i="2"/>
  <c r="X1909" i="2" s="1"/>
  <c r="N1909" i="2"/>
  <c r="I1909" i="2"/>
  <c r="J1909" i="2"/>
  <c r="W1909" i="2" l="1"/>
  <c r="Y1909" i="2" s="1"/>
  <c r="V1910" i="2" s="1"/>
  <c r="Z1909" i="2"/>
  <c r="K1909" i="2"/>
  <c r="M1909" i="2" s="1"/>
  <c r="H1910" i="2" s="1"/>
  <c r="W1910" i="2" l="1"/>
  <c r="Z1910" i="2"/>
  <c r="N1910" i="2"/>
  <c r="L1910" i="2"/>
  <c r="J1910" i="2"/>
  <c r="I1910" i="2"/>
  <c r="K1910" i="2" l="1"/>
  <c r="X1910" i="2"/>
  <c r="M1910" i="2"/>
  <c r="H1911" i="2" s="1"/>
  <c r="Y1910" i="2" l="1"/>
  <c r="V1911" i="2" s="1"/>
  <c r="N1911" i="2"/>
  <c r="L1911" i="2"/>
  <c r="I1911" i="2"/>
  <c r="J1911" i="2"/>
  <c r="W1911" i="2" l="1"/>
  <c r="Z1911" i="2"/>
  <c r="K1911" i="2"/>
  <c r="M1911" i="2"/>
  <c r="H1912" i="2" s="1"/>
  <c r="X1911" i="2"/>
  <c r="Y1911" i="2" l="1"/>
  <c r="V1912" i="2" s="1"/>
  <c r="N1912" i="2"/>
  <c r="L1912" i="2"/>
  <c r="I1912" i="2"/>
  <c r="J1912" i="2"/>
  <c r="Z1912" i="2" l="1"/>
  <c r="W1912" i="2"/>
  <c r="K1912" i="2"/>
  <c r="X1912" i="2"/>
  <c r="M1912" i="2"/>
  <c r="H1913" i="2" s="1"/>
  <c r="Y1912" i="2" l="1"/>
  <c r="V1913" i="2" s="1"/>
  <c r="L1913" i="2"/>
  <c r="N1913" i="2"/>
  <c r="I1913" i="2"/>
  <c r="J1913" i="2"/>
  <c r="Z1913" i="2" l="1"/>
  <c r="W1913" i="2"/>
  <c r="X1913" i="2"/>
  <c r="K1913" i="2"/>
  <c r="M1913" i="2" s="1"/>
  <c r="H1914" i="2" s="1"/>
  <c r="Y1913" i="2" l="1"/>
  <c r="V1914" i="2" s="1"/>
  <c r="L1914" i="2"/>
  <c r="N1914" i="2"/>
  <c r="I1914" i="2"/>
  <c r="J1914" i="2"/>
  <c r="W1914" i="2" l="1"/>
  <c r="Z1914" i="2"/>
  <c r="K1914" i="2"/>
  <c r="M1914" i="2"/>
  <c r="H1915" i="2" s="1"/>
  <c r="X1914" i="2"/>
  <c r="Y1914" i="2" l="1"/>
  <c r="V1915" i="2" s="1"/>
  <c r="N1915" i="2"/>
  <c r="L1915" i="2"/>
  <c r="I1915" i="2"/>
  <c r="J1915" i="2"/>
  <c r="W1915" i="2" l="1"/>
  <c r="Z1915" i="2"/>
  <c r="K1915" i="2"/>
  <c r="X1915" i="2"/>
  <c r="M1915" i="2"/>
  <c r="H1916" i="2" s="1"/>
  <c r="Y1915" i="2" l="1"/>
  <c r="V1916" i="2" s="1"/>
  <c r="W1916" i="2" s="1"/>
  <c r="N1916" i="2"/>
  <c r="L1916" i="2"/>
  <c r="J1916" i="2"/>
  <c r="I1916" i="2"/>
  <c r="Z1916" i="2" l="1"/>
  <c r="K1916" i="2"/>
  <c r="X1916" i="2"/>
  <c r="M1916" i="2"/>
  <c r="H1917" i="2" s="1"/>
  <c r="Y1916" i="2" l="1"/>
  <c r="V1917" i="2" s="1"/>
  <c r="L1917" i="2"/>
  <c r="X1917" i="2" s="1"/>
  <c r="N1917" i="2"/>
  <c r="I1917" i="2"/>
  <c r="J1917" i="2"/>
  <c r="W1917" i="2" l="1"/>
  <c r="Y1917" i="2" s="1"/>
  <c r="V1918" i="2" s="1"/>
  <c r="Z1917" i="2"/>
  <c r="K1917" i="2"/>
  <c r="M1917" i="2" s="1"/>
  <c r="H1918" i="2" s="1"/>
  <c r="Z1918" i="2" l="1"/>
  <c r="W1918" i="2"/>
  <c r="L1918" i="2"/>
  <c r="N1918" i="2"/>
  <c r="I1918" i="2"/>
  <c r="J1918" i="2"/>
  <c r="X1918" i="2" l="1"/>
  <c r="K1918" i="2"/>
  <c r="M1918" i="2" s="1"/>
  <c r="H1919" i="2" s="1"/>
  <c r="Y1918" i="2" l="1"/>
  <c r="V1919" i="2" s="1"/>
  <c r="L1919" i="2"/>
  <c r="N1919" i="2"/>
  <c r="I1919" i="2"/>
  <c r="J1919" i="2"/>
  <c r="W1919" i="2" l="1"/>
  <c r="Z1919" i="2"/>
  <c r="K1919" i="2"/>
  <c r="M1919" i="2"/>
  <c r="H1920" i="2" s="1"/>
  <c r="X1919" i="2"/>
  <c r="Y1919" i="2" l="1"/>
  <c r="V1920" i="2" s="1"/>
  <c r="N1920" i="2"/>
  <c r="L1920" i="2"/>
  <c r="X1920" i="2" s="1"/>
  <c r="I1920" i="2"/>
  <c r="J1920" i="2"/>
  <c r="Z1920" i="2" l="1"/>
  <c r="W1920" i="2"/>
  <c r="K1920" i="2"/>
  <c r="M1920" i="2" s="1"/>
  <c r="H1921" i="2" s="1"/>
  <c r="Y1920" i="2" l="1"/>
  <c r="V1921" i="2" s="1"/>
  <c r="N1921" i="2"/>
  <c r="L1921" i="2"/>
  <c r="X1921" i="2" s="1"/>
  <c r="I1921" i="2"/>
  <c r="J1921" i="2"/>
  <c r="W1921" i="2" l="1"/>
  <c r="Y1921" i="2" s="1"/>
  <c r="V1922" i="2" s="1"/>
  <c r="Z1921" i="2"/>
  <c r="K1921" i="2"/>
  <c r="M1921" i="2" s="1"/>
  <c r="H1922" i="2" s="1"/>
  <c r="W1922" i="2" l="1"/>
  <c r="Z1922" i="2"/>
  <c r="N1922" i="2"/>
  <c r="L1922" i="2"/>
  <c r="J1922" i="2"/>
  <c r="I1922" i="2"/>
  <c r="K1922" i="2" l="1"/>
  <c r="X1922" i="2"/>
  <c r="M1922" i="2"/>
  <c r="H1923" i="2" s="1"/>
  <c r="Y1922" i="2" l="1"/>
  <c r="V1923" i="2" s="1"/>
  <c r="L1923" i="2"/>
  <c r="X1923" i="2" s="1"/>
  <c r="N1923" i="2"/>
  <c r="J1923" i="2"/>
  <c r="I1923" i="2"/>
  <c r="W1923" i="2" l="1"/>
  <c r="Y1923" i="2" s="1"/>
  <c r="V1924" i="2" s="1"/>
  <c r="Z1923" i="2"/>
  <c r="K1923" i="2"/>
  <c r="M1923" i="2" s="1"/>
  <c r="H1924" i="2" s="1"/>
  <c r="W1924" i="2" l="1"/>
  <c r="Z1924" i="2"/>
  <c r="N1924" i="2"/>
  <c r="L1924" i="2"/>
  <c r="J1924" i="2"/>
  <c r="I1924" i="2"/>
  <c r="K1924" i="2" l="1"/>
  <c r="X1924" i="2"/>
  <c r="M1924" i="2"/>
  <c r="H1925" i="2" s="1"/>
  <c r="Y1924" i="2" l="1"/>
  <c r="V1925" i="2" s="1"/>
  <c r="L1925" i="2"/>
  <c r="N1925" i="2"/>
  <c r="I1925" i="2"/>
  <c r="J1925" i="2"/>
  <c r="Z1925" i="2" l="1"/>
  <c r="W1925" i="2"/>
  <c r="X1925" i="2"/>
  <c r="K1925" i="2"/>
  <c r="M1925" i="2" s="1"/>
  <c r="H1926" i="2" s="1"/>
  <c r="Y1925" i="2" l="1"/>
  <c r="V1926" i="2" s="1"/>
  <c r="L1926" i="2"/>
  <c r="N1926" i="2"/>
  <c r="I1926" i="2"/>
  <c r="J1926" i="2"/>
  <c r="W1926" i="2" l="1"/>
  <c r="Z1926" i="2"/>
  <c r="K1926" i="2"/>
  <c r="X1926" i="2"/>
  <c r="M1926" i="2"/>
  <c r="H1927" i="2" s="1"/>
  <c r="Y1926" i="2" l="1"/>
  <c r="V1927" i="2" s="1"/>
  <c r="N1927" i="2"/>
  <c r="L1927" i="2"/>
  <c r="J1927" i="2"/>
  <c r="I1927" i="2"/>
  <c r="Z1927" i="2" l="1"/>
  <c r="W1927" i="2"/>
  <c r="K1927" i="2"/>
  <c r="X1927" i="2"/>
  <c r="M1927" i="2"/>
  <c r="H1928" i="2" s="1"/>
  <c r="Y1927" i="2" l="1"/>
  <c r="V1928" i="2" s="1"/>
  <c r="W1928" i="2" s="1"/>
  <c r="N1928" i="2"/>
  <c r="L1928" i="2"/>
  <c r="I1928" i="2"/>
  <c r="J1928" i="2"/>
  <c r="Z1928" i="2" l="1"/>
  <c r="K1928" i="2"/>
  <c r="X1928" i="2"/>
  <c r="M1928" i="2"/>
  <c r="H1929" i="2" s="1"/>
  <c r="Y1928" i="2" l="1"/>
  <c r="V1929" i="2" s="1"/>
  <c r="L1929" i="2"/>
  <c r="N1929" i="2"/>
  <c r="I1929" i="2"/>
  <c r="J1929" i="2"/>
  <c r="W1929" i="2" l="1"/>
  <c r="Z1929" i="2"/>
  <c r="K1929" i="2"/>
  <c r="M1929" i="2"/>
  <c r="H1930" i="2" s="1"/>
  <c r="X1929" i="2"/>
  <c r="Y1929" i="2" l="1"/>
  <c r="V1930" i="2" s="1"/>
  <c r="L1930" i="2"/>
  <c r="X1930" i="2" s="1"/>
  <c r="N1930" i="2"/>
  <c r="I1930" i="2"/>
  <c r="J1930" i="2"/>
  <c r="Z1930" i="2" l="1"/>
  <c r="W1930" i="2"/>
  <c r="Y1930" i="2" s="1"/>
  <c r="V1931" i="2" s="1"/>
  <c r="K1930" i="2"/>
  <c r="M1930" i="2" s="1"/>
  <c r="H1931" i="2" s="1"/>
  <c r="W1931" i="2" l="1"/>
  <c r="Z1931" i="2"/>
  <c r="L1931" i="2"/>
  <c r="N1931" i="2"/>
  <c r="J1931" i="2"/>
  <c r="I1931" i="2"/>
  <c r="K1931" i="2" l="1"/>
  <c r="M1931" i="2"/>
  <c r="H1932" i="2" s="1"/>
  <c r="X1931" i="2"/>
  <c r="Y1931" i="2" l="1"/>
  <c r="V1932" i="2" s="1"/>
  <c r="L1932" i="2"/>
  <c r="X1932" i="2" s="1"/>
  <c r="N1932" i="2"/>
  <c r="J1932" i="2"/>
  <c r="I1932" i="2"/>
  <c r="Z1932" i="2" l="1"/>
  <c r="W1932" i="2"/>
  <c r="Y1932" i="2" s="1"/>
  <c r="V1933" i="2" s="1"/>
  <c r="K1932" i="2"/>
  <c r="M1932" i="2" s="1"/>
  <c r="H1933" i="2" s="1"/>
  <c r="L1933" i="2" s="1"/>
  <c r="N1933" i="2"/>
  <c r="J1933" i="2"/>
  <c r="I1933" i="2"/>
  <c r="W1933" i="2" l="1"/>
  <c r="Z1933" i="2"/>
  <c r="K1933" i="2"/>
  <c r="X1933" i="2"/>
  <c r="M1933" i="2"/>
  <c r="H1934" i="2" s="1"/>
  <c r="Y1933" i="2" l="1"/>
  <c r="V1934" i="2" s="1"/>
  <c r="N1934" i="2"/>
  <c r="L1934" i="2"/>
  <c r="X1934" i="2" s="1"/>
  <c r="J1934" i="2"/>
  <c r="I1934" i="2"/>
  <c r="Z1934" i="2" l="1"/>
  <c r="W1934" i="2"/>
  <c r="Y1934" i="2" s="1"/>
  <c r="K1934" i="2"/>
  <c r="M1934" i="2" s="1"/>
  <c r="H1935" i="2" s="1"/>
  <c r="V1935" i="2" l="1"/>
  <c r="L1935" i="2"/>
  <c r="N1935" i="2"/>
  <c r="I1935" i="2"/>
  <c r="J1935" i="2"/>
  <c r="W1935" i="2" l="1"/>
  <c r="Z1935" i="2"/>
  <c r="K1935" i="2"/>
  <c r="M1935" i="2"/>
  <c r="H1936" i="2" s="1"/>
  <c r="X1935" i="2"/>
  <c r="Y1935" i="2" l="1"/>
  <c r="V1936" i="2" s="1"/>
  <c r="L1936" i="2"/>
  <c r="X1936" i="2" s="1"/>
  <c r="N1936" i="2"/>
  <c r="J1936" i="2"/>
  <c r="I1936" i="2"/>
  <c r="Z1936" i="2" l="1"/>
  <c r="W1936" i="2"/>
  <c r="K1936" i="2"/>
  <c r="M1936" i="2" s="1"/>
  <c r="H1937" i="2" s="1"/>
  <c r="N1937" i="2"/>
  <c r="L1937" i="2"/>
  <c r="J1937" i="2"/>
  <c r="I1937" i="2"/>
  <c r="Y1936" i="2" l="1"/>
  <c r="V1937" i="2" s="1"/>
  <c r="K1937" i="2"/>
  <c r="M1937" i="2" s="1"/>
  <c r="H1938" i="2" s="1"/>
  <c r="X1937" i="2"/>
  <c r="W1937" i="2" l="1"/>
  <c r="Y1937" i="2" s="1"/>
  <c r="V1938" i="2" s="1"/>
  <c r="Z1937" i="2"/>
  <c r="L1938" i="2"/>
  <c r="N1938" i="2"/>
  <c r="I1938" i="2"/>
  <c r="J1938" i="2"/>
  <c r="K1938" i="2" l="1"/>
  <c r="Z1938" i="2"/>
  <c r="W1938" i="2"/>
  <c r="M1938" i="2"/>
  <c r="H1939" i="2" s="1"/>
  <c r="X1938" i="2"/>
  <c r="Y1938" i="2" l="1"/>
  <c r="V1939" i="2" s="1"/>
  <c r="N1939" i="2"/>
  <c r="L1939" i="2"/>
  <c r="J1939" i="2"/>
  <c r="I1939" i="2"/>
  <c r="Z1939" i="2" l="1"/>
  <c r="W1939" i="2"/>
  <c r="K1939" i="2"/>
  <c r="X1939" i="2"/>
  <c r="M1939" i="2"/>
  <c r="H1940" i="2" s="1"/>
  <c r="Y1939" i="2" l="1"/>
  <c r="V1940" i="2" s="1"/>
  <c r="L1940" i="2"/>
  <c r="N1940" i="2"/>
  <c r="J1940" i="2"/>
  <c r="I1940" i="2"/>
  <c r="Z1940" i="2" l="1"/>
  <c r="W1940" i="2"/>
  <c r="K1940" i="2"/>
  <c r="M1940" i="2"/>
  <c r="H1941" i="2" s="1"/>
  <c r="X1940" i="2"/>
  <c r="Y1940" i="2" l="1"/>
  <c r="V1941" i="2" s="1"/>
  <c r="N1941" i="2"/>
  <c r="L1941" i="2"/>
  <c r="X1941" i="2" s="1"/>
  <c r="J1941" i="2"/>
  <c r="I1941" i="2"/>
  <c r="W1941" i="2" l="1"/>
  <c r="Y1941" i="2" s="1"/>
  <c r="Z1941" i="2"/>
  <c r="K1941" i="2"/>
  <c r="M1941" i="2" s="1"/>
  <c r="H1942" i="2" s="1"/>
  <c r="V1942" i="2" l="1"/>
  <c r="L1942" i="2"/>
  <c r="N1942" i="2"/>
  <c r="J1942" i="2"/>
  <c r="I1942" i="2"/>
  <c r="Z1942" i="2" l="1"/>
  <c r="W1942" i="2"/>
  <c r="K1942" i="2"/>
  <c r="X1942" i="2"/>
  <c r="M1942" i="2"/>
  <c r="H1943" i="2" s="1"/>
  <c r="Y1942" i="2" l="1"/>
  <c r="V1943" i="2" s="1"/>
  <c r="L1943" i="2"/>
  <c r="N1943" i="2"/>
  <c r="J1943" i="2"/>
  <c r="I1943" i="2"/>
  <c r="W1943" i="2" l="1"/>
  <c r="Z1943" i="2"/>
  <c r="K1943" i="2"/>
  <c r="X1943" i="2"/>
  <c r="M1943" i="2"/>
  <c r="H1944" i="2" s="1"/>
  <c r="Y1943" i="2" l="1"/>
  <c r="V1944" i="2" s="1"/>
  <c r="L1944" i="2"/>
  <c r="N1944" i="2"/>
  <c r="J1944" i="2"/>
  <c r="I1944" i="2"/>
  <c r="Z1944" i="2" l="1"/>
  <c r="W1944" i="2"/>
  <c r="K1944" i="2"/>
  <c r="M1944" i="2" s="1"/>
  <c r="H1945" i="2" s="1"/>
  <c r="X1944" i="2"/>
  <c r="Y1944" i="2" l="1"/>
  <c r="V1945" i="2" s="1"/>
  <c r="L1945" i="2"/>
  <c r="N1945" i="2"/>
  <c r="I1945" i="2"/>
  <c r="J1945" i="2"/>
  <c r="W1945" i="2" l="1"/>
  <c r="Z1945" i="2"/>
  <c r="K1945" i="2"/>
  <c r="X1945" i="2"/>
  <c r="M1945" i="2"/>
  <c r="H1946" i="2" s="1"/>
  <c r="Y1945" i="2" l="1"/>
  <c r="V1946" i="2" s="1"/>
  <c r="L1946" i="2"/>
  <c r="N1946" i="2"/>
  <c r="J1946" i="2"/>
  <c r="I1946" i="2"/>
  <c r="Z1946" i="2" l="1"/>
  <c r="W1946" i="2"/>
  <c r="K1946" i="2"/>
  <c r="M1946" i="2"/>
  <c r="H1947" i="2" s="1"/>
  <c r="X1946" i="2"/>
  <c r="Y1946" i="2" l="1"/>
  <c r="V1947" i="2" s="1"/>
  <c r="L1947" i="2"/>
  <c r="N1947" i="2"/>
  <c r="I1947" i="2"/>
  <c r="J1947" i="2"/>
  <c r="Z1947" i="2" l="1"/>
  <c r="W1947" i="2"/>
  <c r="X1947" i="2"/>
  <c r="K1947" i="2"/>
  <c r="M1947" i="2" s="1"/>
  <c r="H1948" i="2" s="1"/>
  <c r="Y1947" i="2" l="1"/>
  <c r="V1948" i="2" s="1"/>
  <c r="L1948" i="2"/>
  <c r="N1948" i="2"/>
  <c r="I1948" i="2"/>
  <c r="J1948" i="2"/>
  <c r="W1948" i="2" l="1"/>
  <c r="Z1948" i="2"/>
  <c r="K1948" i="2"/>
  <c r="X1948" i="2"/>
  <c r="M1948" i="2"/>
  <c r="H1949" i="2" s="1"/>
  <c r="Y1948" i="2" l="1"/>
  <c r="V1949" i="2" s="1"/>
  <c r="L1949" i="2"/>
  <c r="N1949" i="2"/>
  <c r="J1949" i="2"/>
  <c r="I1949" i="2"/>
  <c r="Z1949" i="2" l="1"/>
  <c r="W1949" i="2"/>
  <c r="K1949" i="2"/>
  <c r="X1949" i="2"/>
  <c r="M1949" i="2"/>
  <c r="H1950" i="2" s="1"/>
  <c r="Y1949" i="2" l="1"/>
  <c r="V1950" i="2" s="1"/>
  <c r="W1950" i="2" s="1"/>
  <c r="N1950" i="2"/>
  <c r="L1950" i="2"/>
  <c r="J1950" i="2"/>
  <c r="I1950" i="2"/>
  <c r="Z1950" i="2" l="1"/>
  <c r="K1950" i="2"/>
  <c r="M1950" i="2"/>
  <c r="H1951" i="2" s="1"/>
  <c r="X1950" i="2"/>
  <c r="Y1950" i="2" l="1"/>
  <c r="V1951" i="2" s="1"/>
  <c r="N1951" i="2"/>
  <c r="L1951" i="2"/>
  <c r="I1951" i="2"/>
  <c r="J1951" i="2"/>
  <c r="Z1951" i="2" l="1"/>
  <c r="W1951" i="2"/>
  <c r="K1951" i="2"/>
  <c r="X1951" i="2"/>
  <c r="M1951" i="2"/>
  <c r="H1952" i="2" s="1"/>
  <c r="Y1951" i="2" l="1"/>
  <c r="V1952" i="2" s="1"/>
  <c r="N1952" i="2"/>
  <c r="L1952" i="2"/>
  <c r="I1952" i="2"/>
  <c r="J1952" i="2"/>
  <c r="Z1952" i="2" l="1"/>
  <c r="W1952" i="2"/>
  <c r="K1952" i="2"/>
  <c r="X1952" i="2"/>
  <c r="M1952" i="2"/>
  <c r="H1953" i="2" s="1"/>
  <c r="Y1952" i="2" l="1"/>
  <c r="V1953" i="2" s="1"/>
  <c r="N1953" i="2"/>
  <c r="L1953" i="2"/>
  <c r="J1953" i="2"/>
  <c r="I1953" i="2"/>
  <c r="W1953" i="2" l="1"/>
  <c r="Z1953" i="2"/>
  <c r="K1953" i="2"/>
  <c r="X1953" i="2"/>
  <c r="M1953" i="2"/>
  <c r="H1954" i="2" s="1"/>
  <c r="Y1953" i="2" l="1"/>
  <c r="V1954" i="2" s="1"/>
  <c r="L1954" i="2"/>
  <c r="N1954" i="2"/>
  <c r="J1954" i="2"/>
  <c r="I1954" i="2"/>
  <c r="W1954" i="2" l="1"/>
  <c r="Z1954" i="2"/>
  <c r="K1954" i="2"/>
  <c r="X1954" i="2"/>
  <c r="M1954" i="2"/>
  <c r="H1955" i="2" s="1"/>
  <c r="Y1954" i="2" l="1"/>
  <c r="V1955" i="2" s="1"/>
  <c r="L1955" i="2"/>
  <c r="X1955" i="2" s="1"/>
  <c r="N1955" i="2"/>
  <c r="I1955" i="2"/>
  <c r="J1955" i="2"/>
  <c r="W1955" i="2" l="1"/>
  <c r="Y1955" i="2" s="1"/>
  <c r="V1956" i="2" s="1"/>
  <c r="Z1955" i="2"/>
  <c r="K1955" i="2"/>
  <c r="M1955" i="2" s="1"/>
  <c r="H1956" i="2" s="1"/>
  <c r="W1956" i="2" l="1"/>
  <c r="Z1956" i="2"/>
  <c r="N1956" i="2"/>
  <c r="L1956" i="2"/>
  <c r="X1956" i="2" s="1"/>
  <c r="J1956" i="2"/>
  <c r="I1956" i="2"/>
  <c r="Y1956" i="2" l="1"/>
  <c r="V1957" i="2" s="1"/>
  <c r="K1956" i="2"/>
  <c r="M1956" i="2" s="1"/>
  <c r="H1957" i="2" s="1"/>
  <c r="L1957" i="2" s="1"/>
  <c r="I1957" i="2"/>
  <c r="J1957" i="2"/>
  <c r="N1957" i="2" l="1"/>
  <c r="K1957" i="2"/>
  <c r="W1957" i="2"/>
  <c r="Z1957" i="2"/>
  <c r="M1957" i="2"/>
  <c r="H1958" i="2" s="1"/>
  <c r="X1957" i="2"/>
  <c r="Y1957" i="2" l="1"/>
  <c r="V1958" i="2" s="1"/>
  <c r="L1958" i="2"/>
  <c r="N1958" i="2"/>
  <c r="J1958" i="2"/>
  <c r="I1958" i="2"/>
  <c r="W1958" i="2" l="1"/>
  <c r="Z1958" i="2"/>
  <c r="K1958" i="2"/>
  <c r="M1958" i="2"/>
  <c r="H1959" i="2" s="1"/>
  <c r="X1958" i="2"/>
  <c r="Y1958" i="2" l="1"/>
  <c r="V1959" i="2" s="1"/>
  <c r="N1959" i="2"/>
  <c r="L1959" i="2"/>
  <c r="X1959" i="2" s="1"/>
  <c r="I1959" i="2"/>
  <c r="J1959" i="2"/>
  <c r="Z1959" i="2" l="1"/>
  <c r="W1959" i="2"/>
  <c r="Y1959" i="2" s="1"/>
  <c r="K1959" i="2"/>
  <c r="M1959" i="2" s="1"/>
  <c r="H1960" i="2" s="1"/>
  <c r="V1960" i="2" l="1"/>
  <c r="N1960" i="2"/>
  <c r="L1960" i="2"/>
  <c r="X1960" i="2" s="1"/>
  <c r="I1960" i="2"/>
  <c r="J1960" i="2"/>
  <c r="W1960" i="2" l="1"/>
  <c r="Y1960" i="2" s="1"/>
  <c r="Z1960" i="2"/>
  <c r="K1960" i="2"/>
  <c r="M1960" i="2" s="1"/>
  <c r="H1961" i="2" s="1"/>
  <c r="V1961" i="2" l="1"/>
  <c r="L1961" i="2"/>
  <c r="N1961" i="2"/>
  <c r="J1961" i="2"/>
  <c r="I1961" i="2"/>
  <c r="Z1961" i="2" l="1"/>
  <c r="W1961" i="2"/>
  <c r="K1961" i="2"/>
  <c r="M1961" i="2"/>
  <c r="H1962" i="2" s="1"/>
  <c r="X1961" i="2"/>
  <c r="Y1961" i="2" l="1"/>
  <c r="V1962" i="2" s="1"/>
  <c r="L1962" i="2"/>
  <c r="N1962" i="2"/>
  <c r="I1962" i="2"/>
  <c r="J1962" i="2"/>
  <c r="W1962" i="2" l="1"/>
  <c r="Z1962" i="2"/>
  <c r="X1962" i="2"/>
  <c r="K1962" i="2"/>
  <c r="M1962" i="2" s="1"/>
  <c r="H1963" i="2" s="1"/>
  <c r="Y1962" i="2" l="1"/>
  <c r="V1963" i="2" s="1"/>
  <c r="L1963" i="2"/>
  <c r="N1963" i="2"/>
  <c r="I1963" i="2"/>
  <c r="J1963" i="2"/>
  <c r="Z1963" i="2" l="1"/>
  <c r="W1963" i="2"/>
  <c r="K1963" i="2"/>
  <c r="X1963" i="2"/>
  <c r="M1963" i="2"/>
  <c r="H1964" i="2" s="1"/>
  <c r="Y1963" i="2" l="1"/>
  <c r="V1964" i="2" s="1"/>
  <c r="N1964" i="2"/>
  <c r="L1964" i="2"/>
  <c r="J1964" i="2"/>
  <c r="I1964" i="2"/>
  <c r="Z1964" i="2" l="1"/>
  <c r="W1964" i="2"/>
  <c r="K1964" i="2"/>
  <c r="X1964" i="2"/>
  <c r="M1964" i="2"/>
  <c r="H1965" i="2" s="1"/>
  <c r="Y1964" i="2" l="1"/>
  <c r="V1965" i="2" s="1"/>
  <c r="W1965" i="2" s="1"/>
  <c r="L1965" i="2"/>
  <c r="N1965" i="2"/>
  <c r="J1965" i="2"/>
  <c r="I1965" i="2"/>
  <c r="Z1965" i="2" l="1"/>
  <c r="K1965" i="2"/>
  <c r="X1965" i="2"/>
  <c r="M1965" i="2"/>
  <c r="H1966" i="2" s="1"/>
  <c r="Y1965" i="2" l="1"/>
  <c r="V1966" i="2" s="1"/>
  <c r="L1966" i="2"/>
  <c r="X1966" i="2" s="1"/>
  <c r="N1966" i="2"/>
  <c r="I1966" i="2"/>
  <c r="J1966" i="2"/>
  <c r="Z1966" i="2" l="1"/>
  <c r="W1966" i="2"/>
  <c r="Y1966" i="2" s="1"/>
  <c r="V1967" i="2" s="1"/>
  <c r="K1966" i="2"/>
  <c r="M1966" i="2" s="1"/>
  <c r="H1967" i="2" s="1"/>
  <c r="W1967" i="2" l="1"/>
  <c r="Z1967" i="2"/>
  <c r="L1967" i="2"/>
  <c r="N1967" i="2"/>
  <c r="I1967" i="2"/>
  <c r="J1967" i="2"/>
  <c r="K1967" i="2" l="1"/>
  <c r="X1967" i="2"/>
  <c r="M1967" i="2"/>
  <c r="H1968" i="2" s="1"/>
  <c r="Y1967" i="2" l="1"/>
  <c r="V1968" i="2" s="1"/>
  <c r="N1968" i="2"/>
  <c r="L1968" i="2"/>
  <c r="I1968" i="2"/>
  <c r="J1968" i="2"/>
  <c r="W1968" i="2" l="1"/>
  <c r="Z1968" i="2"/>
  <c r="K1968" i="2"/>
  <c r="M1968" i="2"/>
  <c r="H1969" i="2" s="1"/>
  <c r="X1968" i="2"/>
  <c r="Y1968" i="2" l="1"/>
  <c r="V1969" i="2" s="1"/>
  <c r="N1969" i="2"/>
  <c r="L1969" i="2"/>
  <c r="X1969" i="2" s="1"/>
  <c r="J1969" i="2"/>
  <c r="I1969" i="2"/>
  <c r="Z1969" i="2" l="1"/>
  <c r="W1969" i="2"/>
  <c r="Y1969" i="2" s="1"/>
  <c r="V1970" i="2" s="1"/>
  <c r="K1969" i="2"/>
  <c r="M1969" i="2" s="1"/>
  <c r="H1970" i="2" s="1"/>
  <c r="L1970" i="2" s="1"/>
  <c r="N1970" i="2"/>
  <c r="I1970" i="2"/>
  <c r="J1970" i="2"/>
  <c r="K1970" i="2" l="1"/>
  <c r="Z1970" i="2"/>
  <c r="W1970" i="2"/>
  <c r="M1970" i="2"/>
  <c r="H1971" i="2" s="1"/>
  <c r="X1970" i="2"/>
  <c r="Y1970" i="2" l="1"/>
  <c r="V1971" i="2" s="1"/>
  <c r="N1971" i="2"/>
  <c r="L1971" i="2"/>
  <c r="J1971" i="2"/>
  <c r="I1971" i="2"/>
  <c r="Z1971" i="2" l="1"/>
  <c r="W1971" i="2"/>
  <c r="K1971" i="2"/>
  <c r="M1971" i="2"/>
  <c r="H1972" i="2" s="1"/>
  <c r="X1971" i="2"/>
  <c r="Y1971" i="2" l="1"/>
  <c r="V1972" i="2" s="1"/>
  <c r="N1972" i="2"/>
  <c r="L1972" i="2"/>
  <c r="J1972" i="2"/>
  <c r="I1972" i="2"/>
  <c r="W1972" i="2" l="1"/>
  <c r="Z1972" i="2"/>
  <c r="K1972" i="2"/>
  <c r="X1972" i="2"/>
  <c r="M1972" i="2"/>
  <c r="H1973" i="2" s="1"/>
  <c r="Y1972" i="2" l="1"/>
  <c r="V1973" i="2" s="1"/>
  <c r="N1973" i="2"/>
  <c r="L1973" i="2"/>
  <c r="I1973" i="2"/>
  <c r="J1973" i="2"/>
  <c r="K1973" i="2" l="1"/>
  <c r="Z1973" i="2"/>
  <c r="W1973" i="2"/>
  <c r="X1973" i="2"/>
  <c r="M1973" i="2"/>
  <c r="H1974" i="2" s="1"/>
  <c r="Y1973" i="2" l="1"/>
  <c r="V1974" i="2" s="1"/>
  <c r="L1974" i="2"/>
  <c r="N1974" i="2"/>
  <c r="J1974" i="2"/>
  <c r="I1974" i="2"/>
  <c r="W1974" i="2" l="1"/>
  <c r="Z1974" i="2"/>
  <c r="K1974" i="2"/>
  <c r="X1974" i="2"/>
  <c r="M1974" i="2"/>
  <c r="H1975" i="2" s="1"/>
  <c r="Y1974" i="2" l="1"/>
  <c r="V1975" i="2" s="1"/>
  <c r="L1975" i="2"/>
  <c r="N1975" i="2"/>
  <c r="J1975" i="2"/>
  <c r="I1975" i="2"/>
  <c r="W1975" i="2" l="1"/>
  <c r="Z1975" i="2"/>
  <c r="K1975" i="2"/>
  <c r="X1975" i="2"/>
  <c r="M1975" i="2"/>
  <c r="H1976" i="2" s="1"/>
  <c r="Y1975" i="2" l="1"/>
  <c r="V1976" i="2" s="1"/>
  <c r="N1976" i="2"/>
  <c r="L1976" i="2"/>
  <c r="X1976" i="2" s="1"/>
  <c r="J1976" i="2"/>
  <c r="I1976" i="2"/>
  <c r="W1976" i="2" l="1"/>
  <c r="Y1976" i="2" s="1"/>
  <c r="Z1976" i="2"/>
  <c r="K1976" i="2"/>
  <c r="M1976" i="2" s="1"/>
  <c r="H1977" i="2" s="1"/>
  <c r="V1977" i="2" l="1"/>
  <c r="N1977" i="2"/>
  <c r="L1977" i="2"/>
  <c r="I1977" i="2"/>
  <c r="J1977" i="2"/>
  <c r="Z1977" i="2" l="1"/>
  <c r="W1977" i="2"/>
  <c r="K1977" i="2"/>
  <c r="M1977" i="2"/>
  <c r="H1978" i="2" s="1"/>
  <c r="X1977" i="2"/>
  <c r="Y1977" i="2" l="1"/>
  <c r="V1978" i="2" s="1"/>
  <c r="N1978" i="2"/>
  <c r="L1978" i="2"/>
  <c r="I1978" i="2"/>
  <c r="J1978" i="2"/>
  <c r="Z1978" i="2" l="1"/>
  <c r="W1978" i="2"/>
  <c r="K1978" i="2"/>
  <c r="X1978" i="2"/>
  <c r="M1978" i="2"/>
  <c r="H1979" i="2" s="1"/>
  <c r="Y1978" i="2" l="1"/>
  <c r="V1979" i="2" s="1"/>
  <c r="W1979" i="2" s="1"/>
  <c r="N1979" i="2"/>
  <c r="L1979" i="2"/>
  <c r="J1979" i="2"/>
  <c r="I1979" i="2"/>
  <c r="Z1979" i="2" l="1"/>
  <c r="K1979" i="2"/>
  <c r="X1979" i="2"/>
  <c r="M1979" i="2"/>
  <c r="H1980" i="2" s="1"/>
  <c r="Y1979" i="2" l="1"/>
  <c r="V1980" i="2" s="1"/>
  <c r="N1980" i="2"/>
  <c r="L1980" i="2"/>
  <c r="X1980" i="2" s="1"/>
  <c r="I1980" i="2"/>
  <c r="J1980" i="2"/>
  <c r="Z1980" i="2" l="1"/>
  <c r="W1980" i="2"/>
  <c r="Y1980" i="2" s="1"/>
  <c r="V1981" i="2" s="1"/>
  <c r="K1980" i="2"/>
  <c r="M1980" i="2" s="1"/>
  <c r="H1981" i="2" s="1"/>
  <c r="Z1981" i="2" l="1"/>
  <c r="W1981" i="2"/>
  <c r="L1981" i="2"/>
  <c r="N1981" i="2"/>
  <c r="J1981" i="2"/>
  <c r="I1981" i="2"/>
  <c r="K1981" i="2" s="1"/>
  <c r="M1981" i="2" l="1"/>
  <c r="H1982" i="2" s="1"/>
  <c r="X1981" i="2"/>
  <c r="Y1981" i="2" l="1"/>
  <c r="V1982" i="2" s="1"/>
  <c r="L1982" i="2"/>
  <c r="X1982" i="2" s="1"/>
  <c r="N1982" i="2"/>
  <c r="J1982" i="2"/>
  <c r="I1982" i="2"/>
  <c r="Z1982" i="2" l="1"/>
  <c r="W1982" i="2"/>
  <c r="Y1982" i="2" s="1"/>
  <c r="V1983" i="2" s="1"/>
  <c r="K1982" i="2"/>
  <c r="M1982" i="2" s="1"/>
  <c r="H1983" i="2" s="1"/>
  <c r="N1983" i="2" s="1"/>
  <c r="J1983" i="2"/>
  <c r="I1983" i="2"/>
  <c r="L1983" i="2" l="1"/>
  <c r="W1983" i="2"/>
  <c r="Z1983" i="2"/>
  <c r="K1983" i="2"/>
  <c r="X1983" i="2"/>
  <c r="M1983" i="2"/>
  <c r="H1984" i="2" s="1"/>
  <c r="Y1983" i="2" l="1"/>
  <c r="V1984" i="2" s="1"/>
  <c r="N1984" i="2"/>
  <c r="L1984" i="2"/>
  <c r="X1984" i="2" s="1"/>
  <c r="J1984" i="2"/>
  <c r="I1984" i="2"/>
  <c r="W1984" i="2" l="1"/>
  <c r="Y1984" i="2" s="1"/>
  <c r="Z1984" i="2"/>
  <c r="K1984" i="2"/>
  <c r="M1984" i="2" s="1"/>
  <c r="H1985" i="2" s="1"/>
  <c r="V1985" i="2" l="1"/>
  <c r="L1985" i="2"/>
  <c r="X1985" i="2" s="1"/>
  <c r="N1985" i="2"/>
  <c r="I1985" i="2"/>
  <c r="J1985" i="2"/>
  <c r="Z1985" i="2" l="1"/>
  <c r="W1985" i="2"/>
  <c r="Y1985" i="2" s="1"/>
  <c r="K1985" i="2"/>
  <c r="M1985" i="2" s="1"/>
  <c r="H1986" i="2" s="1"/>
  <c r="V1986" i="2" l="1"/>
  <c r="N1986" i="2"/>
  <c r="L1986" i="2"/>
  <c r="X1986" i="2" s="1"/>
  <c r="I1986" i="2"/>
  <c r="J1986" i="2"/>
  <c r="W1986" i="2" l="1"/>
  <c r="Z1986" i="2"/>
  <c r="K1986" i="2"/>
  <c r="M1986" i="2" s="1"/>
  <c r="H1987" i="2" s="1"/>
  <c r="Y1986" i="2" l="1"/>
  <c r="V1987" i="2" s="1"/>
  <c r="N1987" i="2"/>
  <c r="L1987" i="2"/>
  <c r="X1987" i="2" s="1"/>
  <c r="I1987" i="2"/>
  <c r="J1987" i="2"/>
  <c r="W1987" i="2" l="1"/>
  <c r="Y1987" i="2" s="1"/>
  <c r="V1988" i="2" s="1"/>
  <c r="Z1987" i="2"/>
  <c r="K1987" i="2"/>
  <c r="M1987" i="2" s="1"/>
  <c r="H1988" i="2" s="1"/>
  <c r="Z1988" i="2" l="1"/>
  <c r="W1988" i="2"/>
  <c r="N1988" i="2"/>
  <c r="L1988" i="2"/>
  <c r="I1988" i="2"/>
  <c r="J1988" i="2"/>
  <c r="K1988" i="2" l="1"/>
  <c r="X1988" i="2"/>
  <c r="Y1988" i="2" s="1"/>
  <c r="M1988" i="2"/>
  <c r="H1989" i="2" s="1"/>
  <c r="V1989" i="2" l="1"/>
  <c r="L1989" i="2"/>
  <c r="N1989" i="2"/>
  <c r="I1989" i="2"/>
  <c r="J1989" i="2"/>
  <c r="W1989" i="2" l="1"/>
  <c r="Z1989" i="2"/>
  <c r="K1989" i="2"/>
  <c r="X1989" i="2"/>
  <c r="M1989" i="2"/>
  <c r="H1990" i="2" s="1"/>
  <c r="Y1989" i="2" l="1"/>
  <c r="V1990" i="2" s="1"/>
  <c r="N1990" i="2"/>
  <c r="L1990" i="2"/>
  <c r="J1990" i="2"/>
  <c r="I1990" i="2"/>
  <c r="W1990" i="2" l="1"/>
  <c r="Z1990" i="2"/>
  <c r="K1990" i="2"/>
  <c r="X1990" i="2"/>
  <c r="M1990" i="2"/>
  <c r="H1991" i="2" s="1"/>
  <c r="Y1990" i="2" l="1"/>
  <c r="V1991" i="2" s="1"/>
  <c r="W1991" i="2" s="1"/>
  <c r="L1991" i="2"/>
  <c r="N1991" i="2"/>
  <c r="I1991" i="2"/>
  <c r="J1991" i="2"/>
  <c r="Z1991" i="2" l="1"/>
  <c r="K1991" i="2"/>
  <c r="X1991" i="2"/>
  <c r="M1991" i="2"/>
  <c r="H1992" i="2" s="1"/>
  <c r="Y1991" i="2" l="1"/>
  <c r="V1992" i="2" s="1"/>
  <c r="L1992" i="2"/>
  <c r="N1992" i="2"/>
  <c r="I1992" i="2"/>
  <c r="J1992" i="2"/>
  <c r="W1992" i="2" l="1"/>
  <c r="Z1992" i="2"/>
  <c r="K1992" i="2"/>
  <c r="M1992" i="2"/>
  <c r="H1993" i="2" s="1"/>
  <c r="X1992" i="2"/>
  <c r="Y1992" i="2" l="1"/>
  <c r="V1993" i="2" s="1"/>
  <c r="N1993" i="2"/>
  <c r="L1993" i="2"/>
  <c r="I1993" i="2"/>
  <c r="J1993" i="2"/>
  <c r="Z1993" i="2" l="1"/>
  <c r="W1993" i="2"/>
  <c r="K1993" i="2"/>
  <c r="M1993" i="2"/>
  <c r="H1994" i="2" s="1"/>
  <c r="X1993" i="2"/>
  <c r="Y1993" i="2" l="1"/>
  <c r="V1994" i="2" s="1"/>
  <c r="N1994" i="2"/>
  <c r="L1994" i="2"/>
  <c r="J1994" i="2"/>
  <c r="I1994" i="2"/>
  <c r="W1994" i="2" l="1"/>
  <c r="Z1994" i="2"/>
  <c r="K1994" i="2"/>
  <c r="X1994" i="2"/>
  <c r="M1994" i="2"/>
  <c r="H1995" i="2" s="1"/>
  <c r="Y1994" i="2" l="1"/>
  <c r="V1995" i="2" s="1"/>
  <c r="N1995" i="2"/>
  <c r="L1995" i="2"/>
  <c r="I1995" i="2"/>
  <c r="J1995" i="2"/>
  <c r="Z1995" i="2" l="1"/>
  <c r="W1995" i="2"/>
  <c r="K1995" i="2"/>
  <c r="X1995" i="2"/>
  <c r="M1995" i="2"/>
  <c r="H1996" i="2" s="1"/>
  <c r="Y1995" i="2" l="1"/>
  <c r="V1996" i="2" s="1"/>
  <c r="L1996" i="2"/>
  <c r="N1996" i="2"/>
  <c r="I1996" i="2"/>
  <c r="J1996" i="2"/>
  <c r="W1996" i="2" l="1"/>
  <c r="Z1996" i="2"/>
  <c r="K1996" i="2"/>
  <c r="M1996" i="2"/>
  <c r="H1997" i="2" s="1"/>
  <c r="X1996" i="2"/>
  <c r="Y1996" i="2" l="1"/>
  <c r="V1997" i="2" s="1"/>
  <c r="N1997" i="2"/>
  <c r="L1997" i="2"/>
  <c r="J1997" i="2"/>
  <c r="I1997" i="2"/>
  <c r="Z1997" i="2" l="1"/>
  <c r="W1997" i="2"/>
  <c r="K1997" i="2"/>
  <c r="X1997" i="2"/>
  <c r="M1997" i="2"/>
  <c r="H1998" i="2" s="1"/>
  <c r="Y1997" i="2" l="1"/>
  <c r="V1998" i="2" s="1"/>
  <c r="N1998" i="2"/>
  <c r="L1998" i="2"/>
  <c r="I1998" i="2"/>
  <c r="J1998" i="2"/>
  <c r="Z1998" i="2" l="1"/>
  <c r="W1998" i="2"/>
  <c r="K1998" i="2"/>
  <c r="M1998" i="2"/>
  <c r="H1999" i="2" s="1"/>
  <c r="X1998" i="2"/>
  <c r="Y1998" i="2" l="1"/>
  <c r="V1999" i="2" s="1"/>
  <c r="N1999" i="2"/>
  <c r="L1999" i="2"/>
  <c r="I1999" i="2"/>
  <c r="J1999" i="2"/>
  <c r="W1999" i="2" l="1"/>
  <c r="Z1999" i="2"/>
  <c r="K1999" i="2"/>
  <c r="M1999" i="2"/>
  <c r="H2000" i="2" s="1"/>
  <c r="X1999" i="2"/>
  <c r="Y1999" i="2" l="1"/>
  <c r="V2000" i="2" s="1"/>
  <c r="N2000" i="2"/>
  <c r="L2000" i="2"/>
  <c r="I2000" i="2"/>
  <c r="J2000" i="2"/>
  <c r="W2000" i="2" l="1"/>
  <c r="Z2000" i="2"/>
  <c r="K2000" i="2"/>
  <c r="M2000" i="2"/>
  <c r="H2001" i="2" s="1"/>
  <c r="X2000" i="2"/>
  <c r="Y2000" i="2" l="1"/>
  <c r="V2001" i="2" s="1"/>
  <c r="L2001" i="2"/>
  <c r="N2001" i="2"/>
  <c r="J2001" i="2"/>
  <c r="I2001" i="2"/>
  <c r="W2001" i="2" l="1"/>
  <c r="Z2001" i="2"/>
  <c r="K2001" i="2"/>
  <c r="M2001" i="2"/>
  <c r="H2002" i="2" s="1"/>
  <c r="X2001" i="2"/>
  <c r="Y2001" i="2" l="1"/>
  <c r="V2002" i="2" s="1"/>
  <c r="N2002" i="2"/>
  <c r="L2002" i="2"/>
  <c r="J2002" i="2"/>
  <c r="I2002" i="2"/>
  <c r="Z2002" i="2" l="1"/>
  <c r="W2002" i="2"/>
  <c r="K2002" i="2"/>
  <c r="M2002" i="2"/>
  <c r="H2003" i="2" s="1"/>
  <c r="X2002" i="2"/>
  <c r="Y2002" i="2" l="1"/>
  <c r="V2003" i="2" s="1"/>
  <c r="L2003" i="2"/>
  <c r="N2003" i="2"/>
  <c r="I2003" i="2"/>
  <c r="J2003" i="2"/>
  <c r="W2003" i="2" l="1"/>
  <c r="Z2003" i="2"/>
  <c r="K2003" i="2"/>
  <c r="M2003" i="2"/>
  <c r="H2004" i="2" s="1"/>
  <c r="X2003" i="2"/>
  <c r="Y2003" i="2" l="1"/>
  <c r="V2004" i="2" s="1"/>
  <c r="L2004" i="2"/>
  <c r="X2004" i="2" s="1"/>
  <c r="N2004" i="2"/>
  <c r="I2004" i="2"/>
  <c r="J2004" i="2"/>
  <c r="W2004" i="2" l="1"/>
  <c r="Y2004" i="2" s="1"/>
  <c r="V2005" i="2" s="1"/>
  <c r="Z2004" i="2"/>
  <c r="K2004" i="2"/>
  <c r="M2004" i="2" s="1"/>
  <c r="H2005" i="2" s="1"/>
  <c r="Z2005" i="2" l="1"/>
  <c r="W2005" i="2"/>
  <c r="N2005" i="2"/>
  <c r="L2005" i="2"/>
  <c r="I2005" i="2"/>
  <c r="J2005" i="2"/>
  <c r="K2005" i="2" l="1"/>
  <c r="M2005" i="2"/>
  <c r="H2006" i="2" s="1"/>
  <c r="X2005" i="2"/>
  <c r="Y2005" i="2" l="1"/>
  <c r="V2006" i="2" s="1"/>
  <c r="N2006" i="2"/>
  <c r="L2006" i="2"/>
  <c r="X2006" i="2" s="1"/>
  <c r="I2006" i="2"/>
  <c r="J2006" i="2"/>
  <c r="W2006" i="2" l="1"/>
  <c r="Y2006" i="2" s="1"/>
  <c r="V2007" i="2" s="1"/>
  <c r="Z2006" i="2"/>
  <c r="K2006" i="2"/>
  <c r="M2006" i="2" s="1"/>
  <c r="H2007" i="2" s="1"/>
  <c r="W2007" i="2" l="1"/>
  <c r="Z2007" i="2"/>
  <c r="L2007" i="2"/>
  <c r="N2007" i="2"/>
  <c r="J2007" i="2"/>
  <c r="I2007" i="2"/>
  <c r="K2007" i="2" l="1"/>
  <c r="M2007" i="2"/>
  <c r="H2008" i="2" s="1"/>
  <c r="X2007" i="2"/>
  <c r="Y2007" i="2" l="1"/>
  <c r="V2008" i="2" s="1"/>
  <c r="N2008" i="2"/>
  <c r="L2008" i="2"/>
  <c r="J2008" i="2"/>
  <c r="I2008" i="2"/>
  <c r="W2008" i="2" l="1"/>
  <c r="Z2008" i="2"/>
  <c r="K2008" i="2"/>
  <c r="X2008" i="2"/>
  <c r="M2008" i="2"/>
  <c r="H2009" i="2" s="1"/>
  <c r="Y2008" i="2" l="1"/>
  <c r="V2009" i="2" s="1"/>
  <c r="L2009" i="2"/>
  <c r="N2009" i="2"/>
  <c r="J2009" i="2"/>
  <c r="I2009" i="2"/>
  <c r="W2009" i="2" l="1"/>
  <c r="Z2009" i="2"/>
  <c r="K2009" i="2"/>
  <c r="X2009" i="2"/>
  <c r="M2009" i="2"/>
  <c r="H2010" i="2" s="1"/>
  <c r="Y2009" i="2" l="1"/>
  <c r="V2010" i="2" s="1"/>
  <c r="L2010" i="2"/>
  <c r="N2010" i="2"/>
  <c r="I2010" i="2"/>
  <c r="J2010" i="2"/>
  <c r="Z2010" i="2" l="1"/>
  <c r="W2010" i="2"/>
  <c r="X2010" i="2"/>
  <c r="K2010" i="2"/>
  <c r="M2010" i="2" s="1"/>
  <c r="H2011" i="2" s="1"/>
  <c r="Y2010" i="2" l="1"/>
  <c r="V2011" i="2" s="1"/>
  <c r="N2011" i="2"/>
  <c r="L2011" i="2"/>
  <c r="I2011" i="2"/>
  <c r="J2011" i="2"/>
  <c r="Z2011" i="2" l="1"/>
  <c r="W2011" i="2"/>
  <c r="K2011" i="2"/>
  <c r="X2011" i="2"/>
  <c r="M2011" i="2"/>
  <c r="H2012" i="2" s="1"/>
  <c r="Y2011" i="2" l="1"/>
  <c r="V2012" i="2" s="1"/>
  <c r="N2012" i="2"/>
  <c r="L2012" i="2"/>
  <c r="X2012" i="2" s="1"/>
  <c r="J2012" i="2"/>
  <c r="I2012" i="2"/>
  <c r="W2012" i="2" l="1"/>
  <c r="Z2012" i="2"/>
  <c r="K2012" i="2"/>
  <c r="M2012" i="2" s="1"/>
  <c r="H2013" i="2" s="1"/>
  <c r="L2013" i="2" s="1"/>
  <c r="N2013" i="2"/>
  <c r="I2013" i="2"/>
  <c r="J2013" i="2"/>
  <c r="Y2012" i="2" l="1"/>
  <c r="V2013" i="2" s="1"/>
  <c r="K2013" i="2"/>
  <c r="M2013" i="2"/>
  <c r="H2014" i="2" s="1"/>
  <c r="X2013" i="2"/>
  <c r="W2013" i="2" l="1"/>
  <c r="Y2013" i="2" s="1"/>
  <c r="V2014" i="2" s="1"/>
  <c r="Z2013" i="2"/>
  <c r="L2014" i="2"/>
  <c r="N2014" i="2"/>
  <c r="J2014" i="2"/>
  <c r="I2014" i="2"/>
  <c r="Z2014" i="2" l="1"/>
  <c r="W2014" i="2"/>
  <c r="K2014" i="2"/>
  <c r="M2014" i="2"/>
  <c r="H2015" i="2" s="1"/>
  <c r="X2014" i="2"/>
  <c r="Y2014" i="2" l="1"/>
  <c r="V2015" i="2" s="1"/>
  <c r="N2015" i="2"/>
  <c r="L2015" i="2"/>
  <c r="J2015" i="2"/>
  <c r="I2015" i="2"/>
  <c r="Z2015" i="2" l="1"/>
  <c r="W2015" i="2"/>
  <c r="K2015" i="2"/>
  <c r="M2015" i="2"/>
  <c r="H2016" i="2" s="1"/>
  <c r="X2015" i="2"/>
  <c r="Y2015" i="2" l="1"/>
  <c r="V2016" i="2" s="1"/>
  <c r="N2016" i="2"/>
  <c r="L2016" i="2"/>
  <c r="I2016" i="2"/>
  <c r="J2016" i="2"/>
  <c r="K2016" i="2" l="1"/>
  <c r="W2016" i="2"/>
  <c r="Z2016" i="2"/>
  <c r="M2016" i="2"/>
  <c r="H2017" i="2" s="1"/>
  <c r="X2016" i="2"/>
  <c r="Y2016" i="2" l="1"/>
  <c r="V2017" i="2" s="1"/>
  <c r="L2017" i="2"/>
  <c r="N2017" i="2"/>
  <c r="J2017" i="2"/>
  <c r="I2017" i="2"/>
  <c r="Z2017" i="2" l="1"/>
  <c r="W2017" i="2"/>
  <c r="K2017" i="2"/>
  <c r="X2017" i="2"/>
  <c r="M2017" i="2"/>
  <c r="H2018" i="2" s="1"/>
  <c r="Y2017" i="2" l="1"/>
  <c r="V2018" i="2" s="1"/>
  <c r="L2018" i="2"/>
  <c r="N2018" i="2"/>
  <c r="J2018" i="2"/>
  <c r="I2018" i="2"/>
  <c r="W2018" i="2" l="1"/>
  <c r="Z2018" i="2"/>
  <c r="K2018" i="2"/>
  <c r="M2018" i="2"/>
  <c r="H2019" i="2" s="1"/>
  <c r="X2018" i="2"/>
  <c r="Y2018" i="2" l="1"/>
  <c r="V2019" i="2" s="1"/>
  <c r="L2019" i="2"/>
  <c r="N2019" i="2"/>
  <c r="I2019" i="2"/>
  <c r="J2019" i="2"/>
  <c r="W2019" i="2" l="1"/>
  <c r="Z2019" i="2"/>
  <c r="K2019" i="2"/>
  <c r="X2019" i="2"/>
  <c r="M2019" i="2"/>
  <c r="H2020" i="2" s="1"/>
  <c r="Y2019" i="2" l="1"/>
  <c r="V2020" i="2" s="1"/>
  <c r="L2020" i="2"/>
  <c r="N2020" i="2"/>
  <c r="J2020" i="2"/>
  <c r="I2020" i="2"/>
  <c r="W2020" i="2" l="1"/>
  <c r="Z2020" i="2"/>
  <c r="K2020" i="2"/>
  <c r="X2020" i="2"/>
  <c r="M2020" i="2"/>
  <c r="H2021" i="2" s="1"/>
  <c r="Y2020" i="2" l="1"/>
  <c r="V2021" i="2" s="1"/>
  <c r="L2021" i="2"/>
  <c r="N2021" i="2"/>
  <c r="J2021" i="2"/>
  <c r="I2021" i="2"/>
  <c r="W2021" i="2" l="1"/>
  <c r="Z2021" i="2"/>
  <c r="K2021" i="2"/>
  <c r="M2021" i="2"/>
  <c r="H2022" i="2" s="1"/>
  <c r="X2021" i="2"/>
  <c r="Y2021" i="2" l="1"/>
  <c r="V2022" i="2" s="1"/>
  <c r="N2022" i="2"/>
  <c r="L2022" i="2"/>
  <c r="J2022" i="2"/>
  <c r="I2022" i="2"/>
  <c r="W2022" i="2" l="1"/>
  <c r="Z2022" i="2"/>
  <c r="K2022" i="2"/>
  <c r="M2022" i="2" s="1"/>
  <c r="H2023" i="2" s="1"/>
  <c r="X2022" i="2"/>
  <c r="Y2022" i="2" l="1"/>
  <c r="V2023" i="2" s="1"/>
  <c r="N2023" i="2"/>
  <c r="L2023" i="2"/>
  <c r="I2023" i="2"/>
  <c r="J2023" i="2"/>
  <c r="W2023" i="2" l="1"/>
  <c r="Z2023" i="2"/>
  <c r="K2023" i="2"/>
  <c r="X2023" i="2"/>
  <c r="M2023" i="2"/>
  <c r="H2024" i="2" s="1"/>
  <c r="Y2023" i="2" l="1"/>
  <c r="V2024" i="2" s="1"/>
  <c r="L2024" i="2"/>
  <c r="N2024" i="2"/>
  <c r="I2024" i="2"/>
  <c r="J2024" i="2"/>
  <c r="K2024" i="2" l="1"/>
  <c r="W2024" i="2"/>
  <c r="Z2024" i="2"/>
  <c r="X2024" i="2"/>
  <c r="M2024" i="2"/>
  <c r="H2025" i="2" s="1"/>
  <c r="Y2024" i="2" l="1"/>
  <c r="V2025" i="2" s="1"/>
  <c r="L2025" i="2"/>
  <c r="N2025" i="2"/>
  <c r="I2025" i="2"/>
  <c r="J2025" i="2"/>
  <c r="Z2025" i="2" l="1"/>
  <c r="W2025" i="2"/>
  <c r="K2025" i="2"/>
  <c r="M2025" i="2" s="1"/>
  <c r="H2026" i="2" s="1"/>
  <c r="X2025" i="2"/>
  <c r="Y2025" i="2" l="1"/>
  <c r="V2026" i="2" s="1"/>
  <c r="N2026" i="2"/>
  <c r="L2026" i="2"/>
  <c r="X2026" i="2" s="1"/>
  <c r="I2026" i="2"/>
  <c r="J2026" i="2"/>
  <c r="Z2026" i="2" l="1"/>
  <c r="W2026" i="2"/>
  <c r="Y2026" i="2" s="1"/>
  <c r="K2026" i="2"/>
  <c r="M2026" i="2" s="1"/>
  <c r="H2027" i="2" s="1"/>
  <c r="V2027" i="2" l="1"/>
  <c r="N2027" i="2"/>
  <c r="L2027" i="2"/>
  <c r="J2027" i="2"/>
  <c r="I2027" i="2"/>
  <c r="Z2027" i="2" l="1"/>
  <c r="W2027" i="2"/>
  <c r="K2027" i="2"/>
  <c r="X2027" i="2"/>
  <c r="M2027" i="2"/>
  <c r="H2028" i="2" s="1"/>
  <c r="Y2027" i="2" l="1"/>
  <c r="V2028" i="2" s="1"/>
  <c r="N2028" i="2"/>
  <c r="L2028" i="2"/>
  <c r="X2028" i="2" s="1"/>
  <c r="I2028" i="2"/>
  <c r="J2028" i="2"/>
  <c r="Z2028" i="2" l="1"/>
  <c r="W2028" i="2"/>
  <c r="K2028" i="2"/>
  <c r="M2028" i="2" s="1"/>
  <c r="H2029" i="2" s="1"/>
  <c r="Y2028" i="2" l="1"/>
  <c r="V2029" i="2" s="1"/>
  <c r="N2029" i="2"/>
  <c r="L2029" i="2"/>
  <c r="J2029" i="2"/>
  <c r="I2029" i="2"/>
  <c r="Z2029" i="2" l="1"/>
  <c r="W2029" i="2"/>
  <c r="K2029" i="2"/>
  <c r="M2029" i="2"/>
  <c r="H2030" i="2" s="1"/>
  <c r="X2029" i="2"/>
  <c r="Y2029" i="2" l="1"/>
  <c r="V2030" i="2" s="1"/>
  <c r="L2030" i="2"/>
  <c r="X2030" i="2" s="1"/>
  <c r="N2030" i="2"/>
  <c r="I2030" i="2"/>
  <c r="J2030" i="2"/>
  <c r="Z2030" i="2" l="1"/>
  <c r="W2030" i="2"/>
  <c r="Y2030" i="2" s="1"/>
  <c r="V2031" i="2" s="1"/>
  <c r="K2030" i="2"/>
  <c r="M2030" i="2" s="1"/>
  <c r="H2031" i="2" s="1"/>
  <c r="W2031" i="2" l="1"/>
  <c r="Z2031" i="2"/>
  <c r="N2031" i="2"/>
  <c r="L2031" i="2"/>
  <c r="J2031" i="2"/>
  <c r="I2031" i="2"/>
  <c r="K2031" i="2" l="1"/>
  <c r="X2031" i="2"/>
  <c r="M2031" i="2"/>
  <c r="H2032" i="2" s="1"/>
  <c r="Y2031" i="2" l="1"/>
  <c r="V2032" i="2" s="1"/>
  <c r="L2032" i="2"/>
  <c r="X2032" i="2" s="1"/>
  <c r="N2032" i="2"/>
  <c r="I2032" i="2"/>
  <c r="J2032" i="2"/>
  <c r="Z2032" i="2" l="1"/>
  <c r="W2032" i="2"/>
  <c r="Y2032" i="2" s="1"/>
  <c r="V2033" i="2" s="1"/>
  <c r="K2032" i="2"/>
  <c r="M2032" i="2" s="1"/>
  <c r="H2033" i="2" s="1"/>
  <c r="W2033" i="2" l="1"/>
  <c r="Z2033" i="2"/>
  <c r="L2033" i="2"/>
  <c r="N2033" i="2"/>
  <c r="J2033" i="2"/>
  <c r="I2033" i="2"/>
  <c r="K2033" i="2" l="1"/>
  <c r="X2033" i="2"/>
  <c r="M2033" i="2"/>
  <c r="H2034" i="2" s="1"/>
  <c r="Y2033" i="2" l="1"/>
  <c r="V2034" i="2" s="1"/>
  <c r="N2034" i="2"/>
  <c r="L2034" i="2"/>
  <c r="J2034" i="2"/>
  <c r="I2034" i="2"/>
  <c r="K2034" i="2" s="1"/>
  <c r="Z2034" i="2" l="1"/>
  <c r="W2034" i="2"/>
  <c r="X2034" i="2"/>
  <c r="M2034" i="2"/>
  <c r="H2035" i="2" s="1"/>
  <c r="Y2034" i="2" l="1"/>
  <c r="V2035" i="2" s="1"/>
  <c r="N2035" i="2"/>
  <c r="L2035" i="2"/>
  <c r="I2035" i="2"/>
  <c r="J2035" i="2"/>
  <c r="Z2035" i="2" l="1"/>
  <c r="W2035" i="2"/>
  <c r="K2035" i="2"/>
  <c r="X2035" i="2"/>
  <c r="M2035" i="2"/>
  <c r="H2036" i="2" s="1"/>
  <c r="Y2035" i="2" l="1"/>
  <c r="V2036" i="2" s="1"/>
  <c r="L2036" i="2"/>
  <c r="N2036" i="2"/>
  <c r="J2036" i="2"/>
  <c r="I2036" i="2"/>
  <c r="Z2036" i="2" l="1"/>
  <c r="W2036" i="2"/>
  <c r="K2036" i="2"/>
  <c r="M2036" i="2"/>
  <c r="H2037" i="2" s="1"/>
  <c r="X2036" i="2"/>
  <c r="Y2036" i="2" l="1"/>
  <c r="V2037" i="2" s="1"/>
  <c r="N2037" i="2"/>
  <c r="L2037" i="2"/>
  <c r="X2037" i="2" s="1"/>
  <c r="I2037" i="2"/>
  <c r="J2037" i="2"/>
  <c r="W2037" i="2" l="1"/>
  <c r="Y2037" i="2" s="1"/>
  <c r="V2038" i="2" s="1"/>
  <c r="Z2037" i="2"/>
  <c r="K2037" i="2"/>
  <c r="M2037" i="2" s="1"/>
  <c r="H2038" i="2" s="1"/>
  <c r="W2038" i="2" l="1"/>
  <c r="Z2038" i="2"/>
  <c r="N2038" i="2"/>
  <c r="L2038" i="2"/>
  <c r="J2038" i="2"/>
  <c r="I2038" i="2"/>
  <c r="K2038" i="2" l="1"/>
  <c r="M2038" i="2"/>
  <c r="H2039" i="2" s="1"/>
  <c r="X2038" i="2"/>
  <c r="Y2038" i="2" l="1"/>
  <c r="V2039" i="2" s="1"/>
  <c r="L2039" i="2"/>
  <c r="N2039" i="2"/>
  <c r="J2039" i="2"/>
  <c r="I2039" i="2"/>
  <c r="W2039" i="2" l="1"/>
  <c r="Z2039" i="2"/>
  <c r="K2039" i="2"/>
  <c r="M2039" i="2"/>
  <c r="H2040" i="2" s="1"/>
  <c r="X2039" i="2"/>
  <c r="Y2039" i="2" l="1"/>
  <c r="V2040" i="2" s="1"/>
  <c r="N2040" i="2"/>
  <c r="L2040" i="2"/>
  <c r="I2040" i="2"/>
  <c r="J2040" i="2"/>
  <c r="W2040" i="2" l="1"/>
  <c r="Z2040" i="2"/>
  <c r="X2040" i="2"/>
  <c r="K2040" i="2"/>
  <c r="M2040" i="2" s="1"/>
  <c r="H2041" i="2" s="1"/>
  <c r="Y2040" i="2" l="1"/>
  <c r="V2041" i="2" s="1"/>
  <c r="L2041" i="2"/>
  <c r="N2041" i="2"/>
  <c r="I2041" i="2"/>
  <c r="J2041" i="2"/>
  <c r="Z2041" i="2" l="1"/>
  <c r="W2041" i="2"/>
  <c r="K2041" i="2"/>
  <c r="X2041" i="2"/>
  <c r="M2041" i="2"/>
  <c r="H2042" i="2" s="1"/>
  <c r="Y2041" i="2" l="1"/>
  <c r="V2042" i="2" s="1"/>
  <c r="N2042" i="2"/>
  <c r="L2042" i="2"/>
  <c r="I2042" i="2"/>
  <c r="J2042" i="2"/>
  <c r="Z2042" i="2" l="1"/>
  <c r="W2042" i="2"/>
  <c r="K2042" i="2"/>
  <c r="X2042" i="2"/>
  <c r="M2042" i="2"/>
  <c r="H2043" i="2" s="1"/>
  <c r="Y2042" i="2" l="1"/>
  <c r="V2043" i="2" s="1"/>
  <c r="Z2043" i="2" s="1"/>
  <c r="N2043" i="2"/>
  <c r="L2043" i="2"/>
  <c r="X2043" i="2" s="1"/>
  <c r="J2043" i="2"/>
  <c r="I2043" i="2"/>
  <c r="W2043" i="2" l="1"/>
  <c r="Y2043" i="2" s="1"/>
  <c r="V2044" i="2" s="1"/>
  <c r="K2043" i="2"/>
  <c r="M2043" i="2" s="1"/>
  <c r="H2044" i="2" s="1"/>
  <c r="N2044" i="2" s="1"/>
  <c r="L2044" i="2"/>
  <c r="J2044" i="2"/>
  <c r="I2044" i="2"/>
  <c r="Z2044" i="2" l="1"/>
  <c r="W2044" i="2"/>
  <c r="K2044" i="2"/>
  <c r="X2044" i="2"/>
  <c r="M2044" i="2"/>
  <c r="H2045" i="2" s="1"/>
  <c r="Y2044" i="2" l="1"/>
  <c r="V2045" i="2" s="1"/>
  <c r="N2045" i="2"/>
  <c r="L2045" i="2"/>
  <c r="X2045" i="2" s="1"/>
  <c r="I2045" i="2"/>
  <c r="J2045" i="2"/>
  <c r="Z2045" i="2" l="1"/>
  <c r="W2045" i="2"/>
  <c r="Y2045" i="2" s="1"/>
  <c r="K2045" i="2"/>
  <c r="M2045" i="2" s="1"/>
  <c r="H2046" i="2" s="1"/>
  <c r="V2046" i="2" l="1"/>
  <c r="N2046" i="2"/>
  <c r="L2046" i="2"/>
  <c r="J2046" i="2"/>
  <c r="I2046" i="2"/>
  <c r="W2046" i="2" l="1"/>
  <c r="Z2046" i="2"/>
  <c r="K2046" i="2"/>
  <c r="M2046" i="2"/>
  <c r="H2047" i="2" s="1"/>
  <c r="X2046" i="2"/>
  <c r="Y2046" i="2" l="1"/>
  <c r="V2047" i="2" s="1"/>
  <c r="N2047" i="2"/>
  <c r="L2047" i="2"/>
  <c r="I2047" i="2"/>
  <c r="J2047" i="2"/>
  <c r="Z2047" i="2" l="1"/>
  <c r="W2047" i="2"/>
  <c r="K2047" i="2"/>
  <c r="M2047" i="2"/>
  <c r="H2048" i="2" s="1"/>
  <c r="X2047" i="2"/>
  <c r="Y2047" i="2" l="1"/>
  <c r="V2048" i="2" s="1"/>
  <c r="L2048" i="2"/>
  <c r="X2048" i="2" s="1"/>
  <c r="N2048" i="2"/>
  <c r="J2048" i="2"/>
  <c r="I2048" i="2"/>
  <c r="W2048" i="2" l="1"/>
  <c r="Y2048" i="2" s="1"/>
  <c r="V2049" i="2" s="1"/>
  <c r="Z2048" i="2"/>
  <c r="K2048" i="2"/>
  <c r="M2048" i="2" s="1"/>
  <c r="H2049" i="2" s="1"/>
  <c r="Z2049" i="2" l="1"/>
  <c r="W2049" i="2"/>
  <c r="N2049" i="2"/>
  <c r="L2049" i="2"/>
  <c r="J2049" i="2"/>
  <c r="I2049" i="2"/>
  <c r="K2049" i="2" l="1"/>
  <c r="M2049" i="2"/>
  <c r="H2050" i="2" s="1"/>
  <c r="X2049" i="2"/>
  <c r="Y2049" i="2" l="1"/>
  <c r="V2050" i="2" s="1"/>
  <c r="N2050" i="2"/>
  <c r="L2050" i="2"/>
  <c r="I2050" i="2"/>
  <c r="J2050" i="2"/>
  <c r="W2050" i="2" l="1"/>
  <c r="Z2050" i="2"/>
  <c r="K2050" i="2"/>
  <c r="X2050" i="2"/>
  <c r="M2050" i="2"/>
  <c r="H2051" i="2" s="1"/>
  <c r="Y2050" i="2" l="1"/>
  <c r="V2051" i="2" s="1"/>
  <c r="L2051" i="2"/>
  <c r="X2051" i="2" s="1"/>
  <c r="N2051" i="2"/>
  <c r="I2051" i="2"/>
  <c r="J2051" i="2"/>
  <c r="Z2051" i="2" l="1"/>
  <c r="W2051" i="2"/>
  <c r="Y2051" i="2" s="1"/>
  <c r="V2052" i="2" s="1"/>
  <c r="K2051" i="2"/>
  <c r="M2051" i="2" s="1"/>
  <c r="H2052" i="2" s="1"/>
  <c r="W2052" i="2" l="1"/>
  <c r="Z2052" i="2"/>
  <c r="N2052" i="2"/>
  <c r="L2052" i="2"/>
  <c r="X2052" i="2" s="1"/>
  <c r="I2052" i="2"/>
  <c r="J2052" i="2"/>
  <c r="Y2052" i="2" l="1"/>
  <c r="V2053" i="2" s="1"/>
  <c r="K2052" i="2"/>
  <c r="M2052" i="2" s="1"/>
  <c r="H2053" i="2" s="1"/>
  <c r="Z2053" i="2" l="1"/>
  <c r="W2053" i="2"/>
  <c r="L2053" i="2"/>
  <c r="N2053" i="2"/>
  <c r="I2053" i="2"/>
  <c r="J2053" i="2"/>
  <c r="X2053" i="2" l="1"/>
  <c r="K2053" i="2"/>
  <c r="M2053" i="2" s="1"/>
  <c r="H2054" i="2" s="1"/>
  <c r="Y2053" i="2" l="1"/>
  <c r="V2054" i="2" s="1"/>
  <c r="N2054" i="2"/>
  <c r="L2054" i="2"/>
  <c r="I2054" i="2"/>
  <c r="J2054" i="2"/>
  <c r="Z2054" i="2" l="1"/>
  <c r="W2054" i="2"/>
  <c r="K2054" i="2"/>
  <c r="X2054" i="2"/>
  <c r="M2054" i="2"/>
  <c r="H2055" i="2" s="1"/>
  <c r="Y2054" i="2" l="1"/>
  <c r="V2055" i="2" s="1"/>
  <c r="L2055" i="2"/>
  <c r="N2055" i="2"/>
  <c r="I2055" i="2"/>
  <c r="J2055" i="2"/>
  <c r="W2055" i="2" l="1"/>
  <c r="Z2055" i="2"/>
  <c r="K2055" i="2"/>
  <c r="X2055" i="2"/>
  <c r="M2055" i="2"/>
  <c r="H2056" i="2" s="1"/>
  <c r="Y2055" i="2" l="1"/>
  <c r="V2056" i="2" s="1"/>
  <c r="Z2056" i="2" s="1"/>
  <c r="N2056" i="2"/>
  <c r="L2056" i="2"/>
  <c r="I2056" i="2"/>
  <c r="J2056" i="2"/>
  <c r="W2056" i="2" l="1"/>
  <c r="K2056" i="2"/>
  <c r="X2056" i="2"/>
  <c r="M2056" i="2"/>
  <c r="H2057" i="2" s="1"/>
  <c r="Y2056" i="2" l="1"/>
  <c r="V2057" i="2" s="1"/>
  <c r="Z2057" i="2" s="1"/>
  <c r="N2057" i="2"/>
  <c r="L2057" i="2"/>
  <c r="J2057" i="2"/>
  <c r="I2057" i="2"/>
  <c r="W2057" i="2" l="1"/>
  <c r="K2057" i="2"/>
  <c r="M2057" i="2"/>
  <c r="H2058" i="2" s="1"/>
  <c r="X2057" i="2"/>
  <c r="Y2057" i="2" l="1"/>
  <c r="V2058" i="2" s="1"/>
  <c r="W2058" i="2" s="1"/>
  <c r="L2058" i="2"/>
  <c r="N2058" i="2"/>
  <c r="J2058" i="2"/>
  <c r="I2058" i="2"/>
  <c r="Z2058" i="2" l="1"/>
  <c r="K2058" i="2"/>
  <c r="X2058" i="2"/>
  <c r="M2058" i="2"/>
  <c r="H2059" i="2" s="1"/>
  <c r="Y2058" i="2" l="1"/>
  <c r="V2059" i="2" s="1"/>
  <c r="L2059" i="2"/>
  <c r="N2059" i="2"/>
  <c r="I2059" i="2"/>
  <c r="J2059" i="2"/>
  <c r="W2059" i="2" l="1"/>
  <c r="Z2059" i="2"/>
  <c r="K2059" i="2"/>
  <c r="X2059" i="2"/>
  <c r="M2059" i="2"/>
  <c r="H2060" i="2" s="1"/>
  <c r="Y2059" i="2" l="1"/>
  <c r="V2060" i="2" s="1"/>
  <c r="L2060" i="2"/>
  <c r="N2060" i="2"/>
  <c r="I2060" i="2"/>
  <c r="J2060" i="2"/>
  <c r="W2060" i="2" l="1"/>
  <c r="Z2060" i="2"/>
  <c r="K2060" i="2"/>
  <c r="M2060" i="2"/>
  <c r="H2061" i="2" s="1"/>
  <c r="X2060" i="2"/>
  <c r="Y2060" i="2" l="1"/>
  <c r="V2061" i="2" s="1"/>
  <c r="L2061" i="2"/>
  <c r="N2061" i="2"/>
  <c r="I2061" i="2"/>
  <c r="J2061" i="2"/>
  <c r="Z2061" i="2" l="1"/>
  <c r="W2061" i="2"/>
  <c r="X2061" i="2"/>
  <c r="K2061" i="2"/>
  <c r="M2061" i="2" s="1"/>
  <c r="H2062" i="2" s="1"/>
  <c r="Y2061" i="2" l="1"/>
  <c r="V2062" i="2" s="1"/>
  <c r="N2062" i="2"/>
  <c r="L2062" i="2"/>
  <c r="I2062" i="2"/>
  <c r="J2062" i="2"/>
  <c r="Z2062" i="2" l="1"/>
  <c r="W2062" i="2"/>
  <c r="K2062" i="2"/>
  <c r="X2062" i="2"/>
  <c r="M2062" i="2"/>
  <c r="H2063" i="2" s="1"/>
  <c r="Y2062" i="2" l="1"/>
  <c r="V2063" i="2" s="1"/>
  <c r="L2063" i="2"/>
  <c r="N2063" i="2"/>
  <c r="J2063" i="2"/>
  <c r="I2063" i="2"/>
  <c r="Z2063" i="2" l="1"/>
  <c r="W2063" i="2"/>
  <c r="K2063" i="2"/>
  <c r="M2063" i="2"/>
  <c r="H2064" i="2" s="1"/>
  <c r="X2063" i="2"/>
  <c r="Y2063" i="2" l="1"/>
  <c r="V2064" i="2" s="1"/>
  <c r="W2064" i="2" s="1"/>
  <c r="L2064" i="2"/>
  <c r="N2064" i="2"/>
  <c r="J2064" i="2"/>
  <c r="I2064" i="2"/>
  <c r="Z2064" i="2" l="1"/>
  <c r="K2064" i="2"/>
  <c r="X2064" i="2"/>
  <c r="M2064" i="2"/>
  <c r="H2065" i="2" s="1"/>
  <c r="Y2064" i="2" l="1"/>
  <c r="V2065" i="2" s="1"/>
  <c r="N2065" i="2"/>
  <c r="L2065" i="2"/>
  <c r="I2065" i="2"/>
  <c r="J2065" i="2"/>
  <c r="W2065" i="2" l="1"/>
  <c r="Z2065" i="2"/>
  <c r="K2065" i="2"/>
  <c r="X2065" i="2"/>
  <c r="M2065" i="2"/>
  <c r="H2066" i="2" s="1"/>
  <c r="Y2065" i="2" l="1"/>
  <c r="V2066" i="2" s="1"/>
  <c r="N2066" i="2"/>
  <c r="L2066" i="2"/>
  <c r="I2066" i="2"/>
  <c r="J2066" i="2"/>
  <c r="W2066" i="2" l="1"/>
  <c r="Z2066" i="2"/>
  <c r="K2066" i="2"/>
  <c r="M2066" i="2"/>
  <c r="H2067" i="2" s="1"/>
  <c r="X2066" i="2"/>
  <c r="Y2066" i="2" l="1"/>
  <c r="V2067" i="2" s="1"/>
  <c r="L2067" i="2"/>
  <c r="N2067" i="2"/>
  <c r="J2067" i="2"/>
  <c r="I2067" i="2"/>
  <c r="Z2067" i="2" l="1"/>
  <c r="W2067" i="2"/>
  <c r="K2067" i="2"/>
  <c r="X2067" i="2"/>
  <c r="M2067" i="2"/>
  <c r="H2068" i="2" s="1"/>
  <c r="Y2067" i="2" l="1"/>
  <c r="V2068" i="2" s="1"/>
  <c r="N2068" i="2"/>
  <c r="L2068" i="2"/>
  <c r="I2068" i="2"/>
  <c r="J2068" i="2"/>
  <c r="Z2068" i="2" l="1"/>
  <c r="W2068" i="2"/>
  <c r="K2068" i="2"/>
  <c r="X2068" i="2"/>
  <c r="M2068" i="2"/>
  <c r="H2069" i="2" s="1"/>
  <c r="Y2068" i="2" l="1"/>
  <c r="V2069" i="2" s="1"/>
  <c r="L2069" i="2"/>
  <c r="N2069" i="2"/>
  <c r="I2069" i="2"/>
  <c r="J2069" i="2"/>
  <c r="Z2069" i="2" l="1"/>
  <c r="W2069" i="2"/>
  <c r="X2069" i="2"/>
  <c r="K2069" i="2"/>
  <c r="M2069" i="2" s="1"/>
  <c r="H2070" i="2" s="1"/>
  <c r="Y2069" i="2" l="1"/>
  <c r="V2070" i="2" s="1"/>
  <c r="L2070" i="2"/>
  <c r="X2070" i="2" s="1"/>
  <c r="N2070" i="2"/>
  <c r="I2070" i="2"/>
  <c r="J2070" i="2"/>
  <c r="Z2070" i="2" l="1"/>
  <c r="W2070" i="2"/>
  <c r="Y2070" i="2" s="1"/>
  <c r="V2071" i="2" s="1"/>
  <c r="K2070" i="2"/>
  <c r="M2070" i="2" s="1"/>
  <c r="H2071" i="2" s="1"/>
  <c r="W2071" i="2" l="1"/>
  <c r="Z2071" i="2"/>
  <c r="N2071" i="2"/>
  <c r="L2071" i="2"/>
  <c r="J2071" i="2"/>
  <c r="I2071" i="2"/>
  <c r="K2071" i="2" l="1"/>
  <c r="X2071" i="2"/>
  <c r="Y2071" i="2" s="1"/>
  <c r="M2071" i="2"/>
  <c r="H2072" i="2" s="1"/>
  <c r="V2072" i="2" l="1"/>
  <c r="N2072" i="2"/>
  <c r="L2072" i="2"/>
  <c r="I2072" i="2"/>
  <c r="J2072" i="2"/>
  <c r="W2072" i="2" l="1"/>
  <c r="Z2072" i="2"/>
  <c r="K2072" i="2"/>
  <c r="X2072" i="2"/>
  <c r="M2072" i="2"/>
  <c r="H2073" i="2" s="1"/>
  <c r="Y2072" i="2" l="1"/>
  <c r="V2073" i="2" s="1"/>
  <c r="N2073" i="2"/>
  <c r="L2073" i="2"/>
  <c r="J2073" i="2"/>
  <c r="I2073" i="2"/>
  <c r="W2073" i="2" l="1"/>
  <c r="Z2073" i="2"/>
  <c r="K2073" i="2"/>
  <c r="M2073" i="2"/>
  <c r="H2074" i="2" s="1"/>
  <c r="X2073" i="2"/>
  <c r="Y2073" i="2" l="1"/>
  <c r="V2074" i="2" s="1"/>
  <c r="W2074" i="2" s="1"/>
  <c r="N2074" i="2"/>
  <c r="L2074" i="2"/>
  <c r="I2074" i="2"/>
  <c r="J2074" i="2"/>
  <c r="Z2074" i="2" l="1"/>
  <c r="K2074" i="2"/>
  <c r="M2074" i="2"/>
  <c r="H2075" i="2" s="1"/>
  <c r="X2074" i="2"/>
  <c r="Y2074" i="2" l="1"/>
  <c r="V2075" i="2" s="1"/>
  <c r="L2075" i="2"/>
  <c r="X2075" i="2" s="1"/>
  <c r="N2075" i="2"/>
  <c r="J2075" i="2"/>
  <c r="I2075" i="2"/>
  <c r="Z2075" i="2" l="1"/>
  <c r="W2075" i="2"/>
  <c r="Y2075" i="2" s="1"/>
  <c r="V2076" i="2" s="1"/>
  <c r="K2075" i="2"/>
  <c r="M2075" i="2" s="1"/>
  <c r="H2076" i="2" s="1"/>
  <c r="L2076" i="2" s="1"/>
  <c r="N2076" i="2"/>
  <c r="J2076" i="2"/>
  <c r="I2076" i="2"/>
  <c r="Z2076" i="2" l="1"/>
  <c r="W2076" i="2"/>
  <c r="K2076" i="2"/>
  <c r="X2076" i="2"/>
  <c r="M2076" i="2"/>
  <c r="H2077" i="2" s="1"/>
  <c r="Y2076" i="2" l="1"/>
  <c r="V2077" i="2" s="1"/>
  <c r="N2077" i="2"/>
  <c r="L2077" i="2"/>
  <c r="X2077" i="2" s="1"/>
  <c r="I2077" i="2"/>
  <c r="J2077" i="2"/>
  <c r="W2077" i="2" l="1"/>
  <c r="Y2077" i="2" s="1"/>
  <c r="Z2077" i="2"/>
  <c r="K2077" i="2"/>
  <c r="M2077" i="2" s="1"/>
  <c r="H2078" i="2" s="1"/>
  <c r="V2078" i="2" l="1"/>
  <c r="N2078" i="2"/>
  <c r="L2078" i="2"/>
  <c r="I2078" i="2"/>
  <c r="J2078" i="2"/>
  <c r="W2078" i="2" l="1"/>
  <c r="Z2078" i="2"/>
  <c r="K2078" i="2"/>
  <c r="X2078" i="2"/>
  <c r="M2078" i="2"/>
  <c r="H2079" i="2" s="1"/>
  <c r="Y2078" i="2" l="1"/>
  <c r="V2079" i="2" s="1"/>
  <c r="L2079" i="2"/>
  <c r="N2079" i="2"/>
  <c r="I2079" i="2"/>
  <c r="J2079" i="2"/>
  <c r="W2079" i="2" l="1"/>
  <c r="Z2079" i="2"/>
  <c r="K2079" i="2"/>
  <c r="X2079" i="2"/>
  <c r="M2079" i="2"/>
  <c r="H2080" i="2" s="1"/>
  <c r="Y2079" i="2" l="1"/>
  <c r="V2080" i="2" s="1"/>
  <c r="Z2080" i="2" s="1"/>
  <c r="N2080" i="2"/>
  <c r="L2080" i="2"/>
  <c r="X2080" i="2" s="1"/>
  <c r="J2080" i="2"/>
  <c r="I2080" i="2"/>
  <c r="W2080" i="2" l="1"/>
  <c r="K2080" i="2"/>
  <c r="M2080" i="2" s="1"/>
  <c r="H2081" i="2" s="1"/>
  <c r="L2081" i="2"/>
  <c r="X2081" i="2" s="1"/>
  <c r="N2081" i="2"/>
  <c r="I2081" i="2"/>
  <c r="J2081" i="2"/>
  <c r="Y2080" i="2" l="1"/>
  <c r="V2081" i="2" s="1"/>
  <c r="K2081" i="2"/>
  <c r="M2081" i="2" s="1"/>
  <c r="H2082" i="2" s="1"/>
  <c r="Z2081" i="2" l="1"/>
  <c r="W2081" i="2"/>
  <c r="Y2081" i="2" s="1"/>
  <c r="V2082" i="2" s="1"/>
  <c r="N2082" i="2"/>
  <c r="L2082" i="2"/>
  <c r="J2082" i="2"/>
  <c r="I2082" i="2"/>
  <c r="W2082" i="2" l="1"/>
  <c r="Z2082" i="2"/>
  <c r="K2082" i="2"/>
  <c r="M2082" i="2"/>
  <c r="H2083" i="2" s="1"/>
  <c r="X2082" i="2"/>
  <c r="Y2082" i="2" l="1"/>
  <c r="V2083" i="2" s="1"/>
  <c r="N2083" i="2"/>
  <c r="L2083" i="2"/>
  <c r="J2083" i="2"/>
  <c r="I2083" i="2"/>
  <c r="Z2083" i="2" l="1"/>
  <c r="W2083" i="2"/>
  <c r="K2083" i="2"/>
  <c r="M2083" i="2"/>
  <c r="H2084" i="2" s="1"/>
  <c r="X2083" i="2"/>
  <c r="Y2083" i="2" l="1"/>
  <c r="V2084" i="2" s="1"/>
  <c r="W2084" i="2" s="1"/>
  <c r="L2084" i="2"/>
  <c r="N2084" i="2"/>
  <c r="I2084" i="2"/>
  <c r="J2084" i="2"/>
  <c r="Z2084" i="2" l="1"/>
  <c r="K2084" i="2"/>
  <c r="M2084" i="2"/>
  <c r="H2085" i="2" s="1"/>
  <c r="X2084" i="2"/>
  <c r="Y2084" i="2" l="1"/>
  <c r="V2085" i="2" s="1"/>
  <c r="L2085" i="2"/>
  <c r="X2085" i="2" s="1"/>
  <c r="N2085" i="2"/>
  <c r="J2085" i="2"/>
  <c r="I2085" i="2"/>
  <c r="Z2085" i="2" l="1"/>
  <c r="W2085" i="2"/>
  <c r="Y2085" i="2" s="1"/>
  <c r="V2086" i="2" s="1"/>
  <c r="K2085" i="2"/>
  <c r="M2085" i="2" s="1"/>
  <c r="H2086" i="2" s="1"/>
  <c r="L2086" i="2" s="1"/>
  <c r="J2086" i="2"/>
  <c r="I2086" i="2"/>
  <c r="N2086" i="2" l="1"/>
  <c r="W2086" i="2"/>
  <c r="Z2086" i="2"/>
  <c r="K2086" i="2"/>
  <c r="M2086" i="2"/>
  <c r="H2087" i="2" s="1"/>
  <c r="X2086" i="2"/>
  <c r="Y2086" i="2" l="1"/>
  <c r="V2087" i="2" s="1"/>
  <c r="L2087" i="2"/>
  <c r="N2087" i="2"/>
  <c r="I2087" i="2"/>
  <c r="J2087" i="2"/>
  <c r="K2087" i="2" l="1"/>
  <c r="W2087" i="2"/>
  <c r="Z2087" i="2"/>
  <c r="M2087" i="2"/>
  <c r="H2088" i="2" s="1"/>
  <c r="X2087" i="2"/>
  <c r="Y2087" i="2" l="1"/>
  <c r="V2088" i="2" s="1"/>
  <c r="N2088" i="2"/>
  <c r="L2088" i="2"/>
  <c r="I2088" i="2"/>
  <c r="J2088" i="2"/>
  <c r="Z2088" i="2" l="1"/>
  <c r="W2088" i="2"/>
  <c r="K2088" i="2"/>
  <c r="X2088" i="2"/>
  <c r="M2088" i="2"/>
  <c r="H2089" i="2" s="1"/>
  <c r="Y2088" i="2" l="1"/>
  <c r="V2089" i="2" s="1"/>
  <c r="N2089" i="2"/>
  <c r="L2089" i="2"/>
  <c r="X2089" i="2" s="1"/>
  <c r="I2089" i="2"/>
  <c r="J2089" i="2"/>
  <c r="Z2089" i="2" l="1"/>
  <c r="W2089" i="2"/>
  <c r="Y2089" i="2" s="1"/>
  <c r="K2089" i="2"/>
  <c r="M2089" i="2" s="1"/>
  <c r="H2090" i="2" s="1"/>
  <c r="V2090" i="2" l="1"/>
  <c r="L2090" i="2"/>
  <c r="N2090" i="2"/>
  <c r="I2090" i="2"/>
  <c r="J2090" i="2"/>
  <c r="Z2090" i="2" l="1"/>
  <c r="W2090" i="2"/>
  <c r="K2090" i="2"/>
  <c r="M2090" i="2"/>
  <c r="H2091" i="2" s="1"/>
  <c r="X2090" i="2"/>
  <c r="Y2090" i="2" l="1"/>
  <c r="V2091" i="2" s="1"/>
  <c r="N2091" i="2"/>
  <c r="L2091" i="2"/>
  <c r="X2091" i="2" s="1"/>
  <c r="I2091" i="2"/>
  <c r="J2091" i="2"/>
  <c r="W2091" i="2" l="1"/>
  <c r="Y2091" i="2" s="1"/>
  <c r="V2092" i="2" s="1"/>
  <c r="Z2091" i="2"/>
  <c r="K2091" i="2"/>
  <c r="M2091" i="2" s="1"/>
  <c r="H2092" i="2" s="1"/>
  <c r="Z2092" i="2" l="1"/>
  <c r="W2092" i="2"/>
  <c r="L2092" i="2"/>
  <c r="X2092" i="2" s="1"/>
  <c r="N2092" i="2"/>
  <c r="J2092" i="2"/>
  <c r="I2092" i="2"/>
  <c r="Y2092" i="2" l="1"/>
  <c r="V2093" i="2" s="1"/>
  <c r="K2092" i="2"/>
  <c r="M2092" i="2" s="1"/>
  <c r="H2093" i="2" s="1"/>
  <c r="L2093" i="2" s="1"/>
  <c r="N2093" i="2"/>
  <c r="J2093" i="2"/>
  <c r="I2093" i="2"/>
  <c r="Z2093" i="2" l="1"/>
  <c r="W2093" i="2"/>
  <c r="K2093" i="2"/>
  <c r="X2093" i="2"/>
  <c r="M2093" i="2"/>
  <c r="H2094" i="2" s="1"/>
  <c r="Y2093" i="2" l="1"/>
  <c r="V2094" i="2" s="1"/>
  <c r="L2094" i="2"/>
  <c r="N2094" i="2"/>
  <c r="J2094" i="2"/>
  <c r="I2094" i="2"/>
  <c r="K2094" i="2" l="1"/>
  <c r="Z2094" i="2"/>
  <c r="W2094" i="2"/>
  <c r="X2094" i="2"/>
  <c r="M2094" i="2"/>
  <c r="H2095" i="2" s="1"/>
  <c r="Y2094" i="2" l="1"/>
  <c r="V2095" i="2" s="1"/>
  <c r="L2095" i="2"/>
  <c r="N2095" i="2"/>
  <c r="I2095" i="2"/>
  <c r="J2095" i="2"/>
  <c r="W2095" i="2" l="1"/>
  <c r="Z2095" i="2"/>
  <c r="K2095" i="2"/>
  <c r="M2095" i="2"/>
  <c r="H2096" i="2" s="1"/>
  <c r="X2095" i="2"/>
  <c r="Y2095" i="2" l="1"/>
  <c r="V2096" i="2" s="1"/>
  <c r="L2096" i="2"/>
  <c r="X2096" i="2" s="1"/>
  <c r="N2096" i="2"/>
  <c r="J2096" i="2"/>
  <c r="I2096" i="2"/>
  <c r="K2096" i="2" s="1"/>
  <c r="M2096" i="2" s="1"/>
  <c r="H2097" i="2" s="1"/>
  <c r="N2097" i="2" l="1"/>
  <c r="L2097" i="2"/>
  <c r="J2097" i="2"/>
  <c r="I2097" i="2"/>
  <c r="Z2096" i="2"/>
  <c r="W2096" i="2"/>
  <c r="Y2096" i="2" s="1"/>
  <c r="V2097" i="2" l="1"/>
  <c r="K2097" i="2"/>
  <c r="X2097" i="2"/>
  <c r="M2097" i="2"/>
  <c r="H2098" i="2" s="1"/>
  <c r="W2097" i="2" l="1"/>
  <c r="Z2097" i="2"/>
  <c r="L2098" i="2"/>
  <c r="N2098" i="2"/>
  <c r="I2098" i="2"/>
  <c r="J2098" i="2"/>
  <c r="Y2097" i="2" l="1"/>
  <c r="V2098" i="2" s="1"/>
  <c r="K2098" i="2"/>
  <c r="X2098" i="2"/>
  <c r="M2098" i="2"/>
  <c r="H2099" i="2" s="1"/>
  <c r="W2098" i="2" l="1"/>
  <c r="Y2098" i="2" s="1"/>
  <c r="V2099" i="2" s="1"/>
  <c r="Z2098" i="2"/>
  <c r="L2099" i="2"/>
  <c r="X2099" i="2" s="1"/>
  <c r="N2099" i="2"/>
  <c r="J2099" i="2"/>
  <c r="I2099" i="2"/>
  <c r="K2099" i="2" s="1"/>
  <c r="M2099" i="2" s="1"/>
  <c r="H2100" i="2" s="1"/>
  <c r="N2100" i="2" l="1"/>
  <c r="L2100" i="2"/>
  <c r="J2100" i="2"/>
  <c r="I2100" i="2"/>
  <c r="Z2099" i="2"/>
  <c r="W2099" i="2"/>
  <c r="Y2099" i="2" s="1"/>
  <c r="V2100" i="2" l="1"/>
  <c r="K2100" i="2"/>
  <c r="X2100" i="2"/>
  <c r="M2100" i="2"/>
  <c r="H2101" i="2" s="1"/>
  <c r="W2100" i="2" l="1"/>
  <c r="Z2100" i="2"/>
  <c r="N2101" i="2"/>
  <c r="L2101" i="2"/>
  <c r="I2101" i="2"/>
  <c r="J2101" i="2"/>
  <c r="Y2100" i="2" l="1"/>
  <c r="V2101" i="2" s="1"/>
  <c r="K2101" i="2"/>
  <c r="X2101" i="2"/>
  <c r="M2101" i="2"/>
  <c r="H2102" i="2" s="1"/>
  <c r="W2101" i="2" l="1"/>
  <c r="Y2101" i="2" s="1"/>
  <c r="V2102" i="2" s="1"/>
  <c r="Z2101" i="2"/>
  <c r="L2102" i="2"/>
  <c r="N2102" i="2"/>
  <c r="J2102" i="2"/>
  <c r="I2102" i="2"/>
  <c r="W2102" i="2" l="1"/>
  <c r="Z2102" i="2"/>
  <c r="K2102" i="2"/>
  <c r="X2102" i="2"/>
  <c r="M2102" i="2"/>
  <c r="H2103" i="2" s="1"/>
  <c r="Y2102" i="2" l="1"/>
  <c r="V2103" i="2" s="1"/>
  <c r="L2103" i="2"/>
  <c r="N2103" i="2"/>
  <c r="I2103" i="2"/>
  <c r="J2103" i="2"/>
  <c r="W2103" i="2" l="1"/>
  <c r="Z2103" i="2"/>
  <c r="K2103" i="2"/>
  <c r="M2103" i="2"/>
  <c r="H2104" i="2" s="1"/>
  <c r="X2103" i="2"/>
  <c r="Y2103" i="2" l="1"/>
  <c r="V2104" i="2" s="1"/>
  <c r="N2104" i="2"/>
  <c r="L2104" i="2"/>
  <c r="I2104" i="2"/>
  <c r="J2104" i="2"/>
  <c r="Z2104" i="2" l="1"/>
  <c r="W2104" i="2"/>
  <c r="K2104" i="2"/>
  <c r="M2104" i="2"/>
  <c r="H2105" i="2" s="1"/>
  <c r="X2104" i="2"/>
  <c r="Y2104" i="2" l="1"/>
  <c r="V2105" i="2" s="1"/>
  <c r="N2105" i="2"/>
  <c r="L2105" i="2"/>
  <c r="X2105" i="2" s="1"/>
  <c r="J2105" i="2"/>
  <c r="I2105" i="2"/>
  <c r="W2105" i="2" l="1"/>
  <c r="Y2105" i="2" s="1"/>
  <c r="Z2105" i="2"/>
  <c r="K2105" i="2"/>
  <c r="M2105" i="2" s="1"/>
  <c r="H2106" i="2" s="1"/>
  <c r="V2106" i="2" l="1"/>
  <c r="L2106" i="2"/>
  <c r="N2106" i="2"/>
  <c r="J2106" i="2"/>
  <c r="I2106" i="2"/>
  <c r="W2106" i="2" l="1"/>
  <c r="Z2106" i="2"/>
  <c r="K2106" i="2"/>
  <c r="X2106" i="2"/>
  <c r="M2106" i="2"/>
  <c r="H2107" i="2" s="1"/>
  <c r="Y2106" i="2" l="1"/>
  <c r="V2107" i="2" s="1"/>
  <c r="L2107" i="2"/>
  <c r="X2107" i="2" s="1"/>
  <c r="N2107" i="2"/>
  <c r="I2107" i="2"/>
  <c r="J2107" i="2"/>
  <c r="W2107" i="2" l="1"/>
  <c r="Z2107" i="2"/>
  <c r="K2107" i="2"/>
  <c r="M2107" i="2" s="1"/>
  <c r="H2108" i="2" s="1"/>
  <c r="Y2107" i="2" l="1"/>
  <c r="V2108" i="2" s="1"/>
  <c r="N2108" i="2"/>
  <c r="L2108" i="2"/>
  <c r="J2108" i="2"/>
  <c r="I2108" i="2"/>
  <c r="Z2108" i="2" l="1"/>
  <c r="W2108" i="2"/>
  <c r="K2108" i="2"/>
  <c r="X2108" i="2"/>
  <c r="M2108" i="2"/>
  <c r="H2109" i="2" s="1"/>
  <c r="Y2108" i="2" l="1"/>
  <c r="V2109" i="2" s="1"/>
  <c r="L2109" i="2"/>
  <c r="X2109" i="2" s="1"/>
  <c r="N2109" i="2"/>
  <c r="J2109" i="2"/>
  <c r="I2109" i="2"/>
  <c r="W2109" i="2" l="1"/>
  <c r="Y2109" i="2" s="1"/>
  <c r="V2110" i="2" s="1"/>
  <c r="Z2109" i="2"/>
  <c r="K2109" i="2"/>
  <c r="M2109" i="2" s="1"/>
  <c r="H2110" i="2" s="1"/>
  <c r="W2110" i="2" l="1"/>
  <c r="Z2110" i="2"/>
  <c r="N2110" i="2"/>
  <c r="L2110" i="2"/>
  <c r="I2110" i="2"/>
  <c r="J2110" i="2"/>
  <c r="K2110" i="2" l="1"/>
  <c r="X2110" i="2"/>
  <c r="M2110" i="2"/>
  <c r="H2111" i="2" s="1"/>
  <c r="Y2110" i="2" l="1"/>
  <c r="V2111" i="2" s="1"/>
  <c r="L2111" i="2"/>
  <c r="N2111" i="2"/>
  <c r="I2111" i="2"/>
  <c r="J2111" i="2"/>
  <c r="W2111" i="2" l="1"/>
  <c r="Z2111" i="2"/>
  <c r="K2111" i="2"/>
  <c r="X2111" i="2"/>
  <c r="M2111" i="2"/>
  <c r="H2112" i="2" s="1"/>
  <c r="Y2111" i="2" l="1"/>
  <c r="V2112" i="2" s="1"/>
  <c r="N2112" i="2"/>
  <c r="L2112" i="2"/>
  <c r="X2112" i="2" s="1"/>
  <c r="I2112" i="2"/>
  <c r="J2112" i="2"/>
  <c r="W2112" i="2" l="1"/>
  <c r="Y2112" i="2" s="1"/>
  <c r="V2113" i="2" s="1"/>
  <c r="Z2112" i="2"/>
  <c r="K2112" i="2"/>
  <c r="M2112" i="2" s="1"/>
  <c r="H2113" i="2" s="1"/>
  <c r="Z2113" i="2" l="1"/>
  <c r="W2113" i="2"/>
  <c r="L2113" i="2"/>
  <c r="N2113" i="2"/>
  <c r="J2113" i="2"/>
  <c r="I2113" i="2"/>
  <c r="K2113" i="2" l="1"/>
  <c r="X2113" i="2"/>
  <c r="M2113" i="2"/>
  <c r="H2114" i="2" s="1"/>
  <c r="Y2113" i="2" l="1"/>
  <c r="V2114" i="2" s="1"/>
  <c r="L2114" i="2"/>
  <c r="N2114" i="2"/>
  <c r="I2114" i="2"/>
  <c r="J2114" i="2"/>
  <c r="W2114" i="2" l="1"/>
  <c r="Z2114" i="2"/>
  <c r="K2114" i="2"/>
  <c r="M2114" i="2"/>
  <c r="H2115" i="2" s="1"/>
  <c r="X2114" i="2"/>
  <c r="Y2114" i="2" l="1"/>
  <c r="V2115" i="2" s="1"/>
  <c r="N2115" i="2"/>
  <c r="L2115" i="2"/>
  <c r="X2115" i="2" s="1"/>
  <c r="I2115" i="2"/>
  <c r="J2115" i="2"/>
  <c r="Z2115" i="2" l="1"/>
  <c r="W2115" i="2"/>
  <c r="Y2115" i="2" s="1"/>
  <c r="V2116" i="2" s="1"/>
  <c r="K2115" i="2"/>
  <c r="M2115" i="2" s="1"/>
  <c r="H2116" i="2" s="1"/>
  <c r="W2116" i="2" l="1"/>
  <c r="Z2116" i="2"/>
  <c r="N2116" i="2"/>
  <c r="L2116" i="2"/>
  <c r="X2116" i="2" s="1"/>
  <c r="I2116" i="2"/>
  <c r="J2116" i="2"/>
  <c r="Y2116" i="2" l="1"/>
  <c r="V2117" i="2" s="1"/>
  <c r="K2116" i="2"/>
  <c r="M2116" i="2" s="1"/>
  <c r="H2117" i="2" s="1"/>
  <c r="W2117" i="2" l="1"/>
  <c r="Z2117" i="2"/>
  <c r="L2117" i="2"/>
  <c r="N2117" i="2"/>
  <c r="J2117" i="2"/>
  <c r="I2117" i="2"/>
  <c r="K2117" i="2" l="1"/>
  <c r="M2117" i="2"/>
  <c r="H2118" i="2" s="1"/>
  <c r="X2117" i="2"/>
  <c r="Y2117" i="2" l="1"/>
  <c r="V2118" i="2" s="1"/>
  <c r="L2118" i="2"/>
  <c r="N2118" i="2"/>
  <c r="J2118" i="2"/>
  <c r="I2118" i="2"/>
  <c r="W2118" i="2" l="1"/>
  <c r="Z2118" i="2"/>
  <c r="K2118" i="2"/>
  <c r="X2118" i="2"/>
  <c r="M2118" i="2"/>
  <c r="H2119" i="2" s="1"/>
  <c r="Y2118" i="2" l="1"/>
  <c r="V2119" i="2" s="1"/>
  <c r="N2119" i="2"/>
  <c r="L2119" i="2"/>
  <c r="X2119" i="2" s="1"/>
  <c r="I2119" i="2"/>
  <c r="J2119" i="2"/>
  <c r="Z2119" i="2" l="1"/>
  <c r="W2119" i="2"/>
  <c r="Y2119" i="2" s="1"/>
  <c r="V2120" i="2" s="1"/>
  <c r="K2119" i="2"/>
  <c r="M2119" i="2" s="1"/>
  <c r="H2120" i="2" s="1"/>
  <c r="Z2120" i="2" l="1"/>
  <c r="W2120" i="2"/>
  <c r="N2120" i="2"/>
  <c r="L2120" i="2"/>
  <c r="J2120" i="2"/>
  <c r="I2120" i="2"/>
  <c r="K2120" i="2" l="1"/>
  <c r="M2120" i="2"/>
  <c r="H2121" i="2" s="1"/>
  <c r="X2120" i="2"/>
  <c r="Y2120" i="2" l="1"/>
  <c r="V2121" i="2" s="1"/>
  <c r="N2121" i="2"/>
  <c r="L2121" i="2"/>
  <c r="I2121" i="2"/>
  <c r="J2121" i="2"/>
  <c r="Z2121" i="2" l="1"/>
  <c r="W2121" i="2"/>
  <c r="K2121" i="2"/>
  <c r="X2121" i="2"/>
  <c r="M2121" i="2"/>
  <c r="H2122" i="2" s="1"/>
  <c r="Y2121" i="2" l="1"/>
  <c r="V2122" i="2" s="1"/>
  <c r="L2122" i="2"/>
  <c r="N2122" i="2"/>
  <c r="J2122" i="2"/>
  <c r="I2122" i="2"/>
  <c r="K2122" i="2" s="1"/>
  <c r="Z2122" i="2" l="1"/>
  <c r="W2122" i="2"/>
  <c r="X2122" i="2"/>
  <c r="M2122" i="2"/>
  <c r="H2123" i="2" s="1"/>
  <c r="Y2122" i="2" l="1"/>
  <c r="V2123" i="2" s="1"/>
  <c r="N2123" i="2"/>
  <c r="L2123" i="2"/>
  <c r="J2123" i="2"/>
  <c r="I2123" i="2"/>
  <c r="Z2123" i="2" l="1"/>
  <c r="W2123" i="2"/>
  <c r="K2123" i="2"/>
  <c r="M2123" i="2"/>
  <c r="H2124" i="2" s="1"/>
  <c r="X2123" i="2"/>
  <c r="Y2123" i="2" l="1"/>
  <c r="V2124" i="2" s="1"/>
  <c r="N2124" i="2"/>
  <c r="L2124" i="2"/>
  <c r="J2124" i="2"/>
  <c r="I2124" i="2"/>
  <c r="W2124" i="2" l="1"/>
  <c r="Z2124" i="2"/>
  <c r="K2124" i="2"/>
  <c r="X2124" i="2"/>
  <c r="M2124" i="2"/>
  <c r="H2125" i="2" s="1"/>
  <c r="Y2124" i="2" l="1"/>
  <c r="V2125" i="2" s="1"/>
  <c r="N2125" i="2"/>
  <c r="L2125" i="2"/>
  <c r="X2125" i="2" s="1"/>
  <c r="J2125" i="2"/>
  <c r="I2125" i="2"/>
  <c r="Z2125" i="2" l="1"/>
  <c r="W2125" i="2"/>
  <c r="Y2125" i="2" s="1"/>
  <c r="V2126" i="2" s="1"/>
  <c r="K2125" i="2"/>
  <c r="M2125" i="2" s="1"/>
  <c r="H2126" i="2" s="1"/>
  <c r="L2126" i="2" s="1"/>
  <c r="J2126" i="2"/>
  <c r="I2126" i="2"/>
  <c r="N2126" i="2" l="1"/>
  <c r="K2126" i="2"/>
  <c r="W2126" i="2"/>
  <c r="Z2126" i="2"/>
  <c r="M2126" i="2"/>
  <c r="H2127" i="2" s="1"/>
  <c r="X2126" i="2"/>
  <c r="Y2126" i="2" l="1"/>
  <c r="V2127" i="2" s="1"/>
  <c r="N2127" i="2"/>
  <c r="L2127" i="2"/>
  <c r="I2127" i="2"/>
  <c r="J2127" i="2"/>
  <c r="K2127" i="2" l="1"/>
  <c r="Z2127" i="2"/>
  <c r="W2127" i="2"/>
  <c r="X2127" i="2"/>
  <c r="M2127" i="2"/>
  <c r="H2128" i="2" s="1"/>
  <c r="Y2127" i="2" l="1"/>
  <c r="V2128" i="2" s="1"/>
  <c r="N2128" i="2"/>
  <c r="L2128" i="2"/>
  <c r="I2128" i="2"/>
  <c r="J2128" i="2"/>
  <c r="K2128" i="2" l="1"/>
  <c r="Z2128" i="2"/>
  <c r="W2128" i="2"/>
  <c r="X2128" i="2"/>
  <c r="M2128" i="2"/>
  <c r="H2129" i="2" s="1"/>
  <c r="Y2128" i="2" l="1"/>
  <c r="V2129" i="2" s="1"/>
  <c r="L2129" i="2"/>
  <c r="N2129" i="2"/>
  <c r="I2129" i="2"/>
  <c r="J2129" i="2"/>
  <c r="K2129" i="2" l="1"/>
  <c r="Z2129" i="2"/>
  <c r="W2129" i="2"/>
  <c r="M2129" i="2"/>
  <c r="H2130" i="2" s="1"/>
  <c r="X2129" i="2"/>
  <c r="Y2129" i="2" l="1"/>
  <c r="V2130" i="2" s="1"/>
  <c r="L2130" i="2"/>
  <c r="N2130" i="2"/>
  <c r="I2130" i="2"/>
  <c r="J2130" i="2"/>
  <c r="Z2130" i="2" l="1"/>
  <c r="W2130" i="2"/>
  <c r="K2130" i="2"/>
  <c r="M2130" i="2"/>
  <c r="H2131" i="2" s="1"/>
  <c r="X2130" i="2"/>
  <c r="Y2130" i="2" l="1"/>
  <c r="V2131" i="2" s="1"/>
  <c r="L2131" i="2"/>
  <c r="N2131" i="2"/>
  <c r="I2131" i="2"/>
  <c r="J2131" i="2"/>
  <c r="K2131" i="2" l="1"/>
  <c r="W2131" i="2"/>
  <c r="Z2131" i="2"/>
  <c r="X2131" i="2"/>
  <c r="M2131" i="2"/>
  <c r="H2132" i="2" s="1"/>
  <c r="Y2131" i="2" l="1"/>
  <c r="V2132" i="2" s="1"/>
  <c r="N2132" i="2"/>
  <c r="L2132" i="2"/>
  <c r="X2132" i="2" s="1"/>
  <c r="J2132" i="2"/>
  <c r="I2132" i="2"/>
  <c r="Z2132" i="2" l="1"/>
  <c r="W2132" i="2"/>
  <c r="Y2132" i="2" s="1"/>
  <c r="K2132" i="2"/>
  <c r="M2132" i="2" s="1"/>
  <c r="H2133" i="2" s="1"/>
  <c r="V2133" i="2" l="1"/>
  <c r="N2133" i="2"/>
  <c r="L2133" i="2"/>
  <c r="J2133" i="2"/>
  <c r="I2133" i="2"/>
  <c r="W2133" i="2" l="1"/>
  <c r="Z2133" i="2"/>
  <c r="K2133" i="2"/>
  <c r="M2133" i="2"/>
  <c r="H2134" i="2" s="1"/>
  <c r="X2133" i="2"/>
  <c r="Y2133" i="2" l="1"/>
  <c r="V2134" i="2" s="1"/>
  <c r="L2134" i="2"/>
  <c r="X2134" i="2" s="1"/>
  <c r="N2134" i="2"/>
  <c r="I2134" i="2"/>
  <c r="J2134" i="2"/>
  <c r="Z2134" i="2" l="1"/>
  <c r="W2134" i="2"/>
  <c r="K2134" i="2"/>
  <c r="M2134" i="2" s="1"/>
  <c r="H2135" i="2" s="1"/>
  <c r="Y2134" i="2" l="1"/>
  <c r="V2135" i="2" s="1"/>
  <c r="L2135" i="2"/>
  <c r="N2135" i="2"/>
  <c r="J2135" i="2"/>
  <c r="I2135" i="2"/>
  <c r="W2135" i="2" l="1"/>
  <c r="Z2135" i="2"/>
  <c r="K2135" i="2"/>
  <c r="X2135" i="2"/>
  <c r="M2135" i="2"/>
  <c r="H2136" i="2" s="1"/>
  <c r="Y2135" i="2" l="1"/>
  <c r="V2136" i="2" s="1"/>
  <c r="L2136" i="2"/>
  <c r="N2136" i="2"/>
  <c r="J2136" i="2"/>
  <c r="I2136" i="2"/>
  <c r="W2136" i="2" l="1"/>
  <c r="Z2136" i="2"/>
  <c r="K2136" i="2"/>
  <c r="X2136" i="2"/>
  <c r="M2136" i="2"/>
  <c r="H2137" i="2" s="1"/>
  <c r="Y2136" i="2" l="1"/>
  <c r="V2137" i="2" s="1"/>
  <c r="N2137" i="2"/>
  <c r="L2137" i="2"/>
  <c r="J2137" i="2"/>
  <c r="I2137" i="2"/>
  <c r="W2137" i="2" l="1"/>
  <c r="Z2137" i="2"/>
  <c r="K2137" i="2"/>
  <c r="M2137" i="2"/>
  <c r="H2138" i="2" s="1"/>
  <c r="X2137" i="2"/>
  <c r="Y2137" i="2" l="1"/>
  <c r="V2138" i="2" s="1"/>
  <c r="L2138" i="2"/>
  <c r="N2138" i="2"/>
  <c r="J2138" i="2"/>
  <c r="I2138" i="2"/>
  <c r="Z2138" i="2" l="1"/>
  <c r="W2138" i="2"/>
  <c r="K2138" i="2"/>
  <c r="X2138" i="2"/>
  <c r="M2138" i="2"/>
  <c r="H2139" i="2" s="1"/>
  <c r="Y2138" i="2" l="1"/>
  <c r="V2139" i="2" s="1"/>
  <c r="L2139" i="2"/>
  <c r="X2139" i="2" s="1"/>
  <c r="N2139" i="2"/>
  <c r="J2139" i="2"/>
  <c r="I2139" i="2"/>
  <c r="Z2139" i="2" l="1"/>
  <c r="W2139" i="2"/>
  <c r="Y2139" i="2" s="1"/>
  <c r="V2140" i="2" s="1"/>
  <c r="K2139" i="2"/>
  <c r="M2139" i="2" s="1"/>
  <c r="H2140" i="2" s="1"/>
  <c r="N2140" i="2" s="1"/>
  <c r="J2140" i="2"/>
  <c r="I2140" i="2"/>
  <c r="L2140" i="2" l="1"/>
  <c r="W2140" i="2"/>
  <c r="Z2140" i="2"/>
  <c r="K2140" i="2"/>
  <c r="M2140" i="2"/>
  <c r="H2141" i="2" s="1"/>
  <c r="X2140" i="2"/>
  <c r="Y2140" i="2" l="1"/>
  <c r="V2141" i="2" s="1"/>
  <c r="L2141" i="2"/>
  <c r="X2141" i="2" s="1"/>
  <c r="N2141" i="2"/>
  <c r="I2141" i="2"/>
  <c r="J2141" i="2"/>
  <c r="W2141" i="2" l="1"/>
  <c r="Y2141" i="2" s="1"/>
  <c r="Z2141" i="2"/>
  <c r="K2141" i="2"/>
  <c r="M2141" i="2" s="1"/>
  <c r="H2142" i="2" s="1"/>
  <c r="V2142" i="2" l="1"/>
  <c r="L2142" i="2"/>
  <c r="N2142" i="2"/>
  <c r="J2142" i="2"/>
  <c r="I2142" i="2"/>
  <c r="W2142" i="2" l="1"/>
  <c r="Z2142" i="2"/>
  <c r="K2142" i="2"/>
  <c r="M2142" i="2"/>
  <c r="H2143" i="2" s="1"/>
  <c r="X2142" i="2"/>
  <c r="Y2142" i="2" l="1"/>
  <c r="V2143" i="2" s="1"/>
  <c r="N2143" i="2"/>
  <c r="L2143" i="2"/>
  <c r="J2143" i="2"/>
  <c r="I2143" i="2"/>
  <c r="W2143" i="2" l="1"/>
  <c r="Z2143" i="2"/>
  <c r="K2143" i="2"/>
  <c r="M2143" i="2"/>
  <c r="H2144" i="2" s="1"/>
  <c r="X2143" i="2"/>
  <c r="Y2143" i="2" l="1"/>
  <c r="V2144" i="2" s="1"/>
  <c r="L2144" i="2"/>
  <c r="X2144" i="2" s="1"/>
  <c r="N2144" i="2"/>
  <c r="J2144" i="2"/>
  <c r="I2144" i="2"/>
  <c r="Z2144" i="2" l="1"/>
  <c r="W2144" i="2"/>
  <c r="K2144" i="2"/>
  <c r="M2144" i="2" s="1"/>
  <c r="H2145" i="2" s="1"/>
  <c r="N2145" i="2"/>
  <c r="L2145" i="2"/>
  <c r="J2145" i="2"/>
  <c r="I2145" i="2"/>
  <c r="Y2144" i="2" l="1"/>
  <c r="V2145" i="2" s="1"/>
  <c r="K2145" i="2"/>
  <c r="M2145" i="2" s="1"/>
  <c r="H2146" i="2" s="1"/>
  <c r="X2145" i="2"/>
  <c r="Z2145" i="2" l="1"/>
  <c r="W2145" i="2"/>
  <c r="Y2145" i="2" s="1"/>
  <c r="V2146" i="2" s="1"/>
  <c r="L2146" i="2"/>
  <c r="N2146" i="2"/>
  <c r="I2146" i="2"/>
  <c r="J2146" i="2"/>
  <c r="K2146" i="2" l="1"/>
  <c r="Z2146" i="2"/>
  <c r="W2146" i="2"/>
  <c r="M2146" i="2"/>
  <c r="H2147" i="2" s="1"/>
  <c r="X2146" i="2"/>
  <c r="Y2146" i="2" l="1"/>
  <c r="V2147" i="2" s="1"/>
  <c r="L2147" i="2"/>
  <c r="N2147" i="2"/>
  <c r="I2147" i="2"/>
  <c r="J2147" i="2"/>
  <c r="K2147" i="2" l="1"/>
  <c r="W2147" i="2"/>
  <c r="Z2147" i="2"/>
  <c r="X2147" i="2"/>
  <c r="M2147" i="2"/>
  <c r="H2148" i="2" s="1"/>
  <c r="Y2147" i="2" l="1"/>
  <c r="V2148" i="2" s="1"/>
  <c r="L2148" i="2"/>
  <c r="N2148" i="2"/>
  <c r="I2148" i="2"/>
  <c r="J2148" i="2"/>
  <c r="K2148" i="2" l="1"/>
  <c r="W2148" i="2"/>
  <c r="Z2148" i="2"/>
  <c r="M2148" i="2"/>
  <c r="H2149" i="2" s="1"/>
  <c r="X2148" i="2"/>
  <c r="Y2148" i="2" l="1"/>
  <c r="V2149" i="2" s="1"/>
  <c r="L2149" i="2"/>
  <c r="X2149" i="2" s="1"/>
  <c r="N2149" i="2"/>
  <c r="J2149" i="2"/>
  <c r="I2149" i="2"/>
  <c r="K2149" i="2" s="1"/>
  <c r="M2149" i="2" s="1"/>
  <c r="H2150" i="2" s="1"/>
  <c r="N2150" i="2" l="1"/>
  <c r="L2150" i="2"/>
  <c r="J2150" i="2"/>
  <c r="I2150" i="2"/>
  <c r="Z2149" i="2"/>
  <c r="W2149" i="2"/>
  <c r="Y2149" i="2" s="1"/>
  <c r="V2150" i="2" l="1"/>
  <c r="K2150" i="2"/>
  <c r="M2150" i="2"/>
  <c r="H2151" i="2" s="1"/>
  <c r="X2150" i="2"/>
  <c r="Z2150" i="2" l="1"/>
  <c r="W2150" i="2"/>
  <c r="L2151" i="2"/>
  <c r="N2151" i="2"/>
  <c r="J2151" i="2"/>
  <c r="I2151" i="2"/>
  <c r="Y2150" i="2" l="1"/>
  <c r="V2151" i="2" s="1"/>
  <c r="K2151" i="2"/>
  <c r="X2151" i="2"/>
  <c r="M2151" i="2"/>
  <c r="H2152" i="2" s="1"/>
  <c r="W2151" i="2" l="1"/>
  <c r="Y2151" i="2" s="1"/>
  <c r="V2152" i="2" s="1"/>
  <c r="Z2151" i="2"/>
  <c r="L2152" i="2"/>
  <c r="X2152" i="2" s="1"/>
  <c r="N2152" i="2"/>
  <c r="J2152" i="2"/>
  <c r="I2152" i="2"/>
  <c r="K2152" i="2" s="1"/>
  <c r="M2152" i="2" s="1"/>
  <c r="H2153" i="2" s="1"/>
  <c r="L2153" i="2" l="1"/>
  <c r="N2153" i="2"/>
  <c r="J2153" i="2"/>
  <c r="I2153" i="2"/>
  <c r="W2152" i="2"/>
  <c r="Y2152" i="2" s="1"/>
  <c r="Z2152" i="2"/>
  <c r="V2153" i="2" l="1"/>
  <c r="K2153" i="2"/>
  <c r="M2153" i="2"/>
  <c r="H2154" i="2" s="1"/>
  <c r="X2153" i="2"/>
  <c r="W2153" i="2" l="1"/>
  <c r="Z2153" i="2"/>
  <c r="N2154" i="2"/>
  <c r="L2154" i="2"/>
  <c r="X2154" i="2" s="1"/>
  <c r="I2154" i="2"/>
  <c r="J2154" i="2"/>
  <c r="Y2153" i="2" l="1"/>
  <c r="V2154" i="2" s="1"/>
  <c r="K2154" i="2"/>
  <c r="M2154" i="2" s="1"/>
  <c r="H2155" i="2" s="1"/>
  <c r="W2154" i="2" l="1"/>
  <c r="Y2154" i="2" s="1"/>
  <c r="V2155" i="2" s="1"/>
  <c r="Z2154" i="2"/>
  <c r="L2155" i="2"/>
  <c r="N2155" i="2"/>
  <c r="I2155" i="2"/>
  <c r="J2155" i="2"/>
  <c r="W2155" i="2" l="1"/>
  <c r="Z2155" i="2"/>
  <c r="K2155" i="2"/>
  <c r="M2155" i="2"/>
  <c r="H2156" i="2" s="1"/>
  <c r="X2155" i="2"/>
  <c r="Y2155" i="2" l="1"/>
  <c r="V2156" i="2" s="1"/>
  <c r="L2156" i="2"/>
  <c r="X2156" i="2" s="1"/>
  <c r="N2156" i="2"/>
  <c r="I2156" i="2"/>
  <c r="J2156" i="2"/>
  <c r="W2156" i="2" l="1"/>
  <c r="Z2156" i="2"/>
  <c r="K2156" i="2"/>
  <c r="M2156" i="2" s="1"/>
  <c r="H2157" i="2" s="1"/>
  <c r="Y2156" i="2" l="1"/>
  <c r="V2157" i="2" s="1"/>
  <c r="L2157" i="2"/>
  <c r="N2157" i="2"/>
  <c r="I2157" i="2"/>
  <c r="J2157" i="2"/>
  <c r="Z2157" i="2" l="1"/>
  <c r="W2157" i="2"/>
  <c r="X2157" i="2"/>
  <c r="K2157" i="2"/>
  <c r="M2157" i="2" s="1"/>
  <c r="H2158" i="2" s="1"/>
  <c r="Y2157" i="2" l="1"/>
  <c r="V2158" i="2" s="1"/>
  <c r="N2158" i="2"/>
  <c r="L2158" i="2"/>
  <c r="I2158" i="2"/>
  <c r="J2158" i="2"/>
  <c r="Z2158" i="2" l="1"/>
  <c r="W2158" i="2"/>
  <c r="K2158" i="2"/>
  <c r="M2158" i="2"/>
  <c r="H2159" i="2" s="1"/>
  <c r="X2158" i="2"/>
  <c r="Y2158" i="2" l="1"/>
  <c r="V2159" i="2" s="1"/>
  <c r="L2159" i="2"/>
  <c r="X2159" i="2" s="1"/>
  <c r="N2159" i="2"/>
  <c r="I2159" i="2"/>
  <c r="J2159" i="2"/>
  <c r="W2159" i="2" l="1"/>
  <c r="Z2159" i="2"/>
  <c r="K2159" i="2"/>
  <c r="M2159" i="2" s="1"/>
  <c r="H2160" i="2" s="1"/>
  <c r="Y2159" i="2" l="1"/>
  <c r="V2160" i="2" s="1"/>
  <c r="L2160" i="2"/>
  <c r="N2160" i="2"/>
  <c r="J2160" i="2"/>
  <c r="I2160" i="2"/>
  <c r="Z2160" i="2" l="1"/>
  <c r="W2160" i="2"/>
  <c r="K2160" i="2"/>
  <c r="M2160" i="2"/>
  <c r="H2161" i="2" s="1"/>
  <c r="X2160" i="2"/>
  <c r="Y2160" i="2" l="1"/>
  <c r="V2161" i="2" s="1"/>
  <c r="N2161" i="2"/>
  <c r="L2161" i="2"/>
  <c r="I2161" i="2"/>
  <c r="J2161" i="2"/>
  <c r="W2161" i="2" l="1"/>
  <c r="Z2161" i="2"/>
  <c r="K2161" i="2"/>
  <c r="X2161" i="2"/>
  <c r="M2161" i="2"/>
  <c r="H2162" i="2" s="1"/>
  <c r="Y2161" i="2" l="1"/>
  <c r="V2162" i="2" s="1"/>
  <c r="N2162" i="2"/>
  <c r="L2162" i="2"/>
  <c r="I2162" i="2"/>
  <c r="J2162" i="2"/>
  <c r="W2162" i="2" l="1"/>
  <c r="Z2162" i="2"/>
  <c r="K2162" i="2"/>
  <c r="X2162" i="2"/>
  <c r="M2162" i="2"/>
  <c r="H2163" i="2" s="1"/>
  <c r="Y2162" i="2" l="1"/>
  <c r="V2163" i="2" s="1"/>
  <c r="L2163" i="2"/>
  <c r="X2163" i="2" s="1"/>
  <c r="N2163" i="2"/>
  <c r="J2163" i="2"/>
  <c r="I2163" i="2"/>
  <c r="K2163" i="2" s="1"/>
  <c r="M2163" i="2" s="1"/>
  <c r="H2164" i="2" s="1"/>
  <c r="Z2163" i="2" l="1"/>
  <c r="W2163" i="2"/>
  <c r="Y2163" i="2" s="1"/>
  <c r="V2164" i="2" s="1"/>
  <c r="L2164" i="2"/>
  <c r="X2164" i="2" s="1"/>
  <c r="N2164" i="2"/>
  <c r="I2164" i="2"/>
  <c r="J2164" i="2"/>
  <c r="W2164" i="2" l="1"/>
  <c r="Y2164" i="2" s="1"/>
  <c r="Z2164" i="2"/>
  <c r="K2164" i="2"/>
  <c r="M2164" i="2" s="1"/>
  <c r="H2165" i="2" s="1"/>
  <c r="V2165" i="2" l="1"/>
  <c r="L2165" i="2"/>
  <c r="X2165" i="2" s="1"/>
  <c r="N2165" i="2"/>
  <c r="J2165" i="2"/>
  <c r="I2165" i="2"/>
  <c r="K2165" i="2" s="1"/>
  <c r="M2165" i="2" s="1"/>
  <c r="H2166" i="2" s="1"/>
  <c r="W2165" i="2" l="1"/>
  <c r="Y2165" i="2" s="1"/>
  <c r="Z2165" i="2"/>
  <c r="L2166" i="2"/>
  <c r="N2166" i="2"/>
  <c r="J2166" i="2"/>
  <c r="I2166" i="2"/>
  <c r="V2166" i="2" l="1"/>
  <c r="K2166" i="2"/>
  <c r="M2166" i="2"/>
  <c r="H2167" i="2" s="1"/>
  <c r="X2166" i="2"/>
  <c r="Z2166" i="2" l="1"/>
  <c r="W2166" i="2"/>
  <c r="L2167" i="2"/>
  <c r="N2167" i="2"/>
  <c r="J2167" i="2"/>
  <c r="I2167" i="2"/>
  <c r="Y2166" i="2" l="1"/>
  <c r="V2167" i="2" s="1"/>
  <c r="K2167" i="2"/>
  <c r="X2167" i="2"/>
  <c r="M2167" i="2"/>
  <c r="H2168" i="2" s="1"/>
  <c r="W2167" i="2" l="1"/>
  <c r="Y2167" i="2" s="1"/>
  <c r="V2168" i="2" s="1"/>
  <c r="W2168" i="2" s="1"/>
  <c r="Y2168" i="2" s="1"/>
  <c r="Z2167" i="2"/>
  <c r="N2168" i="2"/>
  <c r="L2168" i="2"/>
  <c r="X2168" i="2" s="1"/>
  <c r="I2168" i="2"/>
  <c r="J2168" i="2"/>
  <c r="V2169" i="2" l="1"/>
  <c r="Z2168" i="2"/>
  <c r="K2168" i="2"/>
  <c r="M2168" i="2" s="1"/>
  <c r="H2169" i="2" s="1"/>
  <c r="W2169" i="2" l="1"/>
  <c r="Z2169" i="2"/>
  <c r="L2169" i="2"/>
  <c r="N2169" i="2"/>
  <c r="I2169" i="2"/>
  <c r="J2169" i="2"/>
  <c r="K2169" i="2" l="1"/>
  <c r="X2169" i="2"/>
  <c r="M2169" i="2"/>
  <c r="H2170" i="2" s="1"/>
  <c r="Y2169" i="2" l="1"/>
  <c r="V2170" i="2" s="1"/>
  <c r="N2170" i="2"/>
  <c r="L2170" i="2"/>
  <c r="J2170" i="2"/>
  <c r="I2170" i="2"/>
  <c r="Z2170" i="2" l="1"/>
  <c r="W2170" i="2"/>
  <c r="K2170" i="2"/>
  <c r="M2170" i="2"/>
  <c r="H2171" i="2" s="1"/>
  <c r="X2170" i="2"/>
  <c r="Y2170" i="2" l="1"/>
  <c r="V2171" i="2" s="1"/>
  <c r="L2171" i="2"/>
  <c r="N2171" i="2"/>
  <c r="J2171" i="2"/>
  <c r="I2171" i="2"/>
  <c r="Z2171" i="2" l="1"/>
  <c r="W2171" i="2"/>
  <c r="K2171" i="2"/>
  <c r="M2171" i="2"/>
  <c r="H2172" i="2" s="1"/>
  <c r="X2171" i="2"/>
  <c r="Y2171" i="2" l="1"/>
  <c r="V2172" i="2" s="1"/>
  <c r="L2172" i="2"/>
  <c r="X2172" i="2" s="1"/>
  <c r="N2172" i="2"/>
  <c r="J2172" i="2"/>
  <c r="I2172" i="2"/>
  <c r="W2172" i="2" l="1"/>
  <c r="Y2172" i="2" s="1"/>
  <c r="V2173" i="2" s="1"/>
  <c r="Z2172" i="2"/>
  <c r="K2172" i="2"/>
  <c r="M2172" i="2" s="1"/>
  <c r="H2173" i="2" s="1"/>
  <c r="W2173" i="2" l="1"/>
  <c r="Z2173" i="2"/>
  <c r="N2173" i="2"/>
  <c r="L2173" i="2"/>
  <c r="J2173" i="2"/>
  <c r="I2173" i="2"/>
  <c r="K2173" i="2" l="1"/>
  <c r="M2173" i="2"/>
  <c r="H2174" i="2" s="1"/>
  <c r="X2173" i="2"/>
  <c r="Y2173" i="2" l="1"/>
  <c r="V2174" i="2" s="1"/>
  <c r="N2174" i="2"/>
  <c r="L2174" i="2"/>
  <c r="X2174" i="2" s="1"/>
  <c r="I2174" i="2"/>
  <c r="J2174" i="2"/>
  <c r="Z2174" i="2" l="1"/>
  <c r="W2174" i="2"/>
  <c r="Y2174" i="2" s="1"/>
  <c r="V2175" i="2" s="1"/>
  <c r="K2174" i="2"/>
  <c r="M2174" i="2" s="1"/>
  <c r="H2175" i="2" s="1"/>
  <c r="W2175" i="2" l="1"/>
  <c r="Z2175" i="2"/>
  <c r="N2175" i="2"/>
  <c r="L2175" i="2"/>
  <c r="I2175" i="2"/>
  <c r="J2175" i="2"/>
  <c r="K2175" i="2" l="1"/>
  <c r="X2175" i="2"/>
  <c r="M2175" i="2"/>
  <c r="H2176" i="2" s="1"/>
  <c r="Y2175" i="2" l="1"/>
  <c r="V2176" i="2" s="1"/>
  <c r="L2176" i="2"/>
  <c r="N2176" i="2"/>
  <c r="J2176" i="2"/>
  <c r="I2176" i="2"/>
  <c r="W2176" i="2" l="1"/>
  <c r="Z2176" i="2"/>
  <c r="K2176" i="2"/>
  <c r="M2176" i="2"/>
  <c r="H2177" i="2" s="1"/>
  <c r="X2176" i="2"/>
  <c r="Y2176" i="2" l="1"/>
  <c r="V2177" i="2" s="1"/>
  <c r="L2177" i="2"/>
  <c r="X2177" i="2" s="1"/>
  <c r="N2177" i="2"/>
  <c r="I2177" i="2"/>
  <c r="J2177" i="2"/>
  <c r="Z2177" i="2" l="1"/>
  <c r="W2177" i="2"/>
  <c r="Y2177" i="2" s="1"/>
  <c r="V2178" i="2" s="1"/>
  <c r="K2177" i="2"/>
  <c r="M2177" i="2" s="1"/>
  <c r="H2178" i="2" s="1"/>
  <c r="W2178" i="2" l="1"/>
  <c r="Z2178" i="2"/>
  <c r="N2178" i="2"/>
  <c r="L2178" i="2"/>
  <c r="X2178" i="2" s="1"/>
  <c r="J2178" i="2"/>
  <c r="I2178" i="2"/>
  <c r="K2178" i="2" s="1"/>
  <c r="M2178" i="2" s="1"/>
  <c r="H2179" i="2" s="1"/>
  <c r="Y2178" i="2" l="1"/>
  <c r="V2179" i="2" s="1"/>
  <c r="L2179" i="2"/>
  <c r="N2179" i="2"/>
  <c r="I2179" i="2"/>
  <c r="J2179" i="2"/>
  <c r="W2179" i="2" l="1"/>
  <c r="Z2179" i="2"/>
  <c r="K2179" i="2"/>
  <c r="X2179" i="2"/>
  <c r="M2179" i="2"/>
  <c r="H2180" i="2" s="1"/>
  <c r="Y2179" i="2" l="1"/>
  <c r="V2180" i="2" s="1"/>
  <c r="L2180" i="2"/>
  <c r="N2180" i="2"/>
  <c r="J2180" i="2"/>
  <c r="I2180" i="2"/>
  <c r="K2180" i="2" l="1"/>
  <c r="W2180" i="2"/>
  <c r="Z2180" i="2"/>
  <c r="X2180" i="2"/>
  <c r="M2180" i="2"/>
  <c r="H2181" i="2" s="1"/>
  <c r="Y2180" i="2" l="1"/>
  <c r="V2181" i="2" s="1"/>
  <c r="N2181" i="2"/>
  <c r="L2181" i="2"/>
  <c r="I2181" i="2"/>
  <c r="J2181" i="2"/>
  <c r="K2181" i="2" l="1"/>
  <c r="W2181" i="2"/>
  <c r="Z2181" i="2"/>
  <c r="X2181" i="2"/>
  <c r="M2181" i="2"/>
  <c r="H2182" i="2" s="1"/>
  <c r="Y2181" i="2" l="1"/>
  <c r="V2182" i="2" s="1"/>
  <c r="N2182" i="2"/>
  <c r="L2182" i="2"/>
  <c r="I2182" i="2"/>
  <c r="J2182" i="2"/>
  <c r="K2182" i="2" l="1"/>
  <c r="Z2182" i="2"/>
  <c r="W2182" i="2"/>
  <c r="M2182" i="2"/>
  <c r="H2183" i="2" s="1"/>
  <c r="X2182" i="2"/>
  <c r="Y2182" i="2" l="1"/>
  <c r="V2183" i="2" s="1"/>
  <c r="N2183" i="2"/>
  <c r="L2183" i="2"/>
  <c r="J2183" i="2"/>
  <c r="I2183" i="2"/>
  <c r="W2183" i="2" l="1"/>
  <c r="Z2183" i="2"/>
  <c r="K2183" i="2"/>
  <c r="M2183" i="2"/>
  <c r="H2184" i="2" s="1"/>
  <c r="X2183" i="2"/>
  <c r="Y2183" i="2" l="1"/>
  <c r="V2184" i="2" s="1"/>
  <c r="L2184" i="2"/>
  <c r="N2184" i="2"/>
  <c r="I2184" i="2"/>
  <c r="J2184" i="2"/>
  <c r="K2184" i="2" l="1"/>
  <c r="Z2184" i="2"/>
  <c r="W2184" i="2"/>
  <c r="X2184" i="2"/>
  <c r="M2184" i="2"/>
  <c r="H2185" i="2" s="1"/>
  <c r="Y2184" i="2" l="1"/>
  <c r="V2185" i="2" s="1"/>
  <c r="L2185" i="2"/>
  <c r="N2185" i="2"/>
  <c r="I2185" i="2"/>
  <c r="J2185" i="2"/>
  <c r="K2185" i="2" l="1"/>
  <c r="Z2185" i="2"/>
  <c r="W2185" i="2"/>
  <c r="X2185" i="2"/>
  <c r="M2185" i="2"/>
  <c r="H2186" i="2" s="1"/>
  <c r="Y2185" i="2" l="1"/>
  <c r="V2186" i="2" s="1"/>
  <c r="N2186" i="2"/>
  <c r="L2186" i="2"/>
  <c r="X2186" i="2" s="1"/>
  <c r="I2186" i="2"/>
  <c r="J2186" i="2"/>
  <c r="W2186" i="2" l="1"/>
  <c r="Y2186" i="2" s="1"/>
  <c r="Z2186" i="2"/>
  <c r="K2186" i="2"/>
  <c r="M2186" i="2" s="1"/>
  <c r="H2187" i="2" s="1"/>
  <c r="V2187" i="2" l="1"/>
  <c r="L2187" i="2"/>
  <c r="N2187" i="2"/>
  <c r="I2187" i="2"/>
  <c r="J2187" i="2"/>
  <c r="W2187" i="2" l="1"/>
  <c r="Z2187" i="2"/>
  <c r="K2187" i="2"/>
  <c r="X2187" i="2"/>
  <c r="M2187" i="2"/>
  <c r="H2188" i="2" s="1"/>
  <c r="Y2187" i="2" l="1"/>
  <c r="V2188" i="2" s="1"/>
  <c r="L2188" i="2"/>
  <c r="X2188" i="2" s="1"/>
  <c r="N2188" i="2"/>
  <c r="I2188" i="2"/>
  <c r="J2188" i="2"/>
  <c r="Z2188" i="2" l="1"/>
  <c r="W2188" i="2"/>
  <c r="K2188" i="2"/>
  <c r="M2188" i="2" s="1"/>
  <c r="H2189" i="2" s="1"/>
  <c r="Y2188" i="2" l="1"/>
  <c r="V2189" i="2" s="1"/>
  <c r="L2189" i="2"/>
  <c r="N2189" i="2"/>
  <c r="J2189" i="2"/>
  <c r="I2189" i="2"/>
  <c r="W2189" i="2" l="1"/>
  <c r="Z2189" i="2"/>
  <c r="K2189" i="2"/>
  <c r="M2189" i="2"/>
  <c r="H2190" i="2" s="1"/>
  <c r="X2189" i="2"/>
  <c r="Y2189" i="2" l="1"/>
  <c r="V2190" i="2" s="1"/>
  <c r="L2190" i="2"/>
  <c r="X2190" i="2" s="1"/>
  <c r="N2190" i="2"/>
  <c r="I2190" i="2"/>
  <c r="J2190" i="2"/>
  <c r="Z2190" i="2" l="1"/>
  <c r="W2190" i="2"/>
  <c r="Y2190" i="2" s="1"/>
  <c r="V2191" i="2" s="1"/>
  <c r="K2190" i="2"/>
  <c r="M2190" i="2" s="1"/>
  <c r="H2191" i="2" s="1"/>
  <c r="W2191" i="2" l="1"/>
  <c r="Z2191" i="2"/>
  <c r="N2191" i="2"/>
  <c r="L2191" i="2"/>
  <c r="X2191" i="2" s="1"/>
  <c r="I2191" i="2"/>
  <c r="J2191" i="2"/>
  <c r="Y2191" i="2" l="1"/>
  <c r="V2192" i="2" s="1"/>
  <c r="K2191" i="2"/>
  <c r="M2191" i="2" s="1"/>
  <c r="H2192" i="2" s="1"/>
  <c r="W2192" i="2" l="1"/>
  <c r="Z2192" i="2"/>
  <c r="L2192" i="2"/>
  <c r="N2192" i="2"/>
  <c r="J2192" i="2"/>
  <c r="I2192" i="2"/>
  <c r="K2192" i="2" l="1"/>
  <c r="M2192" i="2"/>
  <c r="H2193" i="2" s="1"/>
  <c r="X2192" i="2"/>
  <c r="Y2192" i="2" l="1"/>
  <c r="V2193" i="2" s="1"/>
  <c r="L2193" i="2"/>
  <c r="N2193" i="2"/>
  <c r="J2193" i="2"/>
  <c r="I2193" i="2"/>
  <c r="W2193" i="2" l="1"/>
  <c r="Z2193" i="2"/>
  <c r="K2193" i="2"/>
  <c r="M2193" i="2"/>
  <c r="H2194" i="2" s="1"/>
  <c r="X2193" i="2"/>
  <c r="Y2193" i="2" l="1"/>
  <c r="V2194" i="2" s="1"/>
  <c r="L2194" i="2"/>
  <c r="N2194" i="2"/>
  <c r="J2194" i="2"/>
  <c r="I2194" i="2"/>
  <c r="W2194" i="2" l="1"/>
  <c r="Z2194" i="2"/>
  <c r="K2194" i="2"/>
  <c r="X2194" i="2"/>
  <c r="M2194" i="2"/>
  <c r="H2195" i="2" s="1"/>
  <c r="Y2194" i="2" l="1"/>
  <c r="V2195" i="2" s="1"/>
  <c r="L2195" i="2"/>
  <c r="N2195" i="2"/>
  <c r="J2195" i="2"/>
  <c r="I2195" i="2"/>
  <c r="Z2195" i="2" l="1"/>
  <c r="W2195" i="2"/>
  <c r="K2195" i="2"/>
  <c r="M2195" i="2"/>
  <c r="H2196" i="2" s="1"/>
  <c r="X2195" i="2"/>
  <c r="Y2195" i="2" l="1"/>
  <c r="V2196" i="2" s="1"/>
  <c r="L2196" i="2"/>
  <c r="X2196" i="2" s="1"/>
  <c r="N2196" i="2"/>
  <c r="I2196" i="2"/>
  <c r="J2196" i="2"/>
  <c r="W2196" i="2" l="1"/>
  <c r="Y2196" i="2" s="1"/>
  <c r="V2197" i="2" s="1"/>
  <c r="Z2196" i="2"/>
  <c r="K2196" i="2"/>
  <c r="M2196" i="2" s="1"/>
  <c r="H2197" i="2" s="1"/>
  <c r="W2197" i="2" l="1"/>
  <c r="Z2197" i="2"/>
  <c r="N2197" i="2"/>
  <c r="L2197" i="2"/>
  <c r="J2197" i="2"/>
  <c r="I2197" i="2"/>
  <c r="K2197" i="2" l="1"/>
  <c r="X2197" i="2"/>
  <c r="M2197" i="2"/>
  <c r="H2198" i="2" s="1"/>
  <c r="Y2197" i="2" l="1"/>
  <c r="V2198" i="2" s="1"/>
  <c r="L2198" i="2"/>
  <c r="N2198" i="2"/>
  <c r="J2198" i="2"/>
  <c r="I2198" i="2"/>
  <c r="W2198" i="2" l="1"/>
  <c r="Z2198" i="2"/>
  <c r="K2198" i="2"/>
  <c r="X2198" i="2"/>
  <c r="M2198" i="2"/>
  <c r="H2199" i="2" s="1"/>
  <c r="Y2198" i="2" l="1"/>
  <c r="V2199" i="2" s="1"/>
  <c r="L2199" i="2"/>
  <c r="X2199" i="2" s="1"/>
  <c r="N2199" i="2"/>
  <c r="I2199" i="2"/>
  <c r="J2199" i="2"/>
  <c r="Z2199" i="2" l="1"/>
  <c r="W2199" i="2"/>
  <c r="Y2199" i="2" s="1"/>
  <c r="V2200" i="2" s="1"/>
  <c r="K2199" i="2"/>
  <c r="M2199" i="2" s="1"/>
  <c r="H2200" i="2" s="1"/>
  <c r="Z2200" i="2" l="1"/>
  <c r="W2200" i="2"/>
  <c r="L2200" i="2"/>
  <c r="N2200" i="2"/>
  <c r="I2200" i="2"/>
  <c r="J2200" i="2"/>
  <c r="X2200" i="2" l="1"/>
  <c r="K2200" i="2"/>
  <c r="M2200" i="2" s="1"/>
  <c r="H2201" i="2" s="1"/>
  <c r="Y2200" i="2" l="1"/>
  <c r="V2201" i="2" s="1"/>
  <c r="L2201" i="2"/>
  <c r="N2201" i="2"/>
  <c r="I2201" i="2"/>
  <c r="J2201" i="2"/>
  <c r="Z2201" i="2" l="1"/>
  <c r="W2201" i="2"/>
  <c r="K2201" i="2"/>
  <c r="X2201" i="2"/>
  <c r="M2201" i="2"/>
  <c r="H2202" i="2" s="1"/>
  <c r="Y2201" i="2" l="1"/>
  <c r="V2202" i="2" s="1"/>
  <c r="N2202" i="2"/>
  <c r="L2202" i="2"/>
  <c r="X2202" i="2" s="1"/>
  <c r="I2202" i="2"/>
  <c r="J2202" i="2"/>
  <c r="Z2202" i="2" l="1"/>
  <c r="W2202" i="2"/>
  <c r="K2202" i="2"/>
  <c r="M2202" i="2" s="1"/>
  <c r="H2203" i="2" s="1"/>
  <c r="Y2202" i="2" l="1"/>
  <c r="V2203" i="2" s="1"/>
  <c r="N2203" i="2"/>
  <c r="L2203" i="2"/>
  <c r="X2203" i="2" s="1"/>
  <c r="I2203" i="2"/>
  <c r="J2203" i="2"/>
  <c r="Z2203" i="2" l="1"/>
  <c r="W2203" i="2"/>
  <c r="Y2203" i="2" s="1"/>
  <c r="V2204" i="2" s="1"/>
  <c r="K2203" i="2"/>
  <c r="M2203" i="2" s="1"/>
  <c r="H2204" i="2" s="1"/>
  <c r="W2204" i="2" l="1"/>
  <c r="Z2204" i="2"/>
  <c r="N2204" i="2"/>
  <c r="L2204" i="2"/>
  <c r="X2204" i="2" s="1"/>
  <c r="J2204" i="2"/>
  <c r="I2204" i="2"/>
  <c r="Y2204" i="2" l="1"/>
  <c r="V2205" i="2" s="1"/>
  <c r="K2204" i="2"/>
  <c r="M2204" i="2" s="1"/>
  <c r="H2205" i="2" s="1"/>
  <c r="L2205" i="2" s="1"/>
  <c r="I2205" i="2"/>
  <c r="J2205" i="2"/>
  <c r="N2205" i="2" l="1"/>
  <c r="K2205" i="2"/>
  <c r="W2205" i="2"/>
  <c r="Z2205" i="2"/>
  <c r="M2205" i="2"/>
  <c r="H2206" i="2" s="1"/>
  <c r="X2205" i="2"/>
  <c r="Y2205" i="2" l="1"/>
  <c r="V2206" i="2" s="1"/>
  <c r="N2206" i="2"/>
  <c r="L2206" i="2"/>
  <c r="J2206" i="2"/>
  <c r="I2206" i="2"/>
  <c r="Z2206" i="2" l="1"/>
  <c r="W2206" i="2"/>
  <c r="K2206" i="2"/>
  <c r="M2206" i="2" s="1"/>
  <c r="H2207" i="2" s="1"/>
  <c r="X2206" i="2"/>
  <c r="Y2206" i="2" l="1"/>
  <c r="V2207" i="2" s="1"/>
  <c r="N2207" i="2"/>
  <c r="L2207" i="2"/>
  <c r="J2207" i="2"/>
  <c r="I2207" i="2"/>
  <c r="Z2207" i="2" l="1"/>
  <c r="W2207" i="2"/>
  <c r="K2207" i="2"/>
  <c r="X2207" i="2"/>
  <c r="M2207" i="2"/>
  <c r="H2208" i="2" s="1"/>
  <c r="Y2207" i="2" l="1"/>
  <c r="V2208" i="2" s="1"/>
  <c r="L2208" i="2"/>
  <c r="N2208" i="2"/>
  <c r="J2208" i="2"/>
  <c r="I2208" i="2"/>
  <c r="W2208" i="2" l="1"/>
  <c r="Z2208" i="2"/>
  <c r="K2208" i="2"/>
  <c r="M2208" i="2"/>
  <c r="H2209" i="2" s="1"/>
  <c r="X2208" i="2"/>
  <c r="Y2208" i="2" l="1"/>
  <c r="V2209" i="2" s="1"/>
  <c r="L2209" i="2"/>
  <c r="N2209" i="2"/>
  <c r="I2209" i="2"/>
  <c r="J2209" i="2"/>
  <c r="Z2209" i="2" l="1"/>
  <c r="W2209" i="2"/>
  <c r="K2209" i="2"/>
  <c r="M2209" i="2" s="1"/>
  <c r="H2210" i="2" s="1"/>
  <c r="X2209" i="2"/>
  <c r="Y2209" i="2" l="1"/>
  <c r="V2210" i="2" s="1"/>
  <c r="L2210" i="2"/>
  <c r="N2210" i="2"/>
  <c r="I2210" i="2"/>
  <c r="J2210" i="2"/>
  <c r="K2210" i="2" l="1"/>
  <c r="W2210" i="2"/>
  <c r="Z2210" i="2"/>
  <c r="M2210" i="2"/>
  <c r="H2211" i="2" s="1"/>
  <c r="X2210" i="2"/>
  <c r="Y2210" i="2" l="1"/>
  <c r="V2211" i="2" s="1"/>
  <c r="L2211" i="2"/>
  <c r="X2211" i="2" s="1"/>
  <c r="N2211" i="2"/>
  <c r="I2211" i="2"/>
  <c r="J2211" i="2"/>
  <c r="Z2211" i="2" l="1"/>
  <c r="W2211" i="2"/>
  <c r="Y2211" i="2" s="1"/>
  <c r="K2211" i="2"/>
  <c r="M2211" i="2" s="1"/>
  <c r="H2212" i="2" s="1"/>
  <c r="V2212" i="2" l="1"/>
  <c r="N2212" i="2"/>
  <c r="L2212" i="2"/>
  <c r="X2212" i="2" s="1"/>
  <c r="I2212" i="2"/>
  <c r="J2212" i="2"/>
  <c r="Z2212" i="2" l="1"/>
  <c r="W2212" i="2"/>
  <c r="Y2212" i="2" s="1"/>
  <c r="K2212" i="2"/>
  <c r="M2212" i="2" s="1"/>
  <c r="H2213" i="2" s="1"/>
  <c r="V2213" i="2" l="1"/>
  <c r="L2213" i="2"/>
  <c r="N2213" i="2"/>
  <c r="J2213" i="2"/>
  <c r="I2213" i="2"/>
  <c r="Z2213" i="2" l="1"/>
  <c r="W2213" i="2"/>
  <c r="K2213" i="2"/>
  <c r="X2213" i="2"/>
  <c r="M2213" i="2"/>
  <c r="H2214" i="2" s="1"/>
  <c r="Y2213" i="2" l="1"/>
  <c r="V2214" i="2" s="1"/>
  <c r="N2214" i="2"/>
  <c r="L2214" i="2"/>
  <c r="X2214" i="2" s="1"/>
  <c r="I2214" i="2"/>
  <c r="J2214" i="2"/>
  <c r="Z2214" i="2" l="1"/>
  <c r="W2214" i="2"/>
  <c r="K2214" i="2"/>
  <c r="M2214" i="2" s="1"/>
  <c r="H2215" i="2" s="1"/>
  <c r="Y2214" i="2" l="1"/>
  <c r="V2215" i="2" s="1"/>
  <c r="N2215" i="2"/>
  <c r="L2215" i="2"/>
  <c r="X2215" i="2" s="1"/>
  <c r="I2215" i="2"/>
  <c r="J2215" i="2"/>
  <c r="Z2215" i="2" l="1"/>
  <c r="W2215" i="2"/>
  <c r="Y2215" i="2" s="1"/>
  <c r="V2216" i="2" s="1"/>
  <c r="K2215" i="2"/>
  <c r="M2215" i="2" s="1"/>
  <c r="H2216" i="2" s="1"/>
  <c r="W2216" i="2" l="1"/>
  <c r="Z2216" i="2"/>
  <c r="L2216" i="2"/>
  <c r="X2216" i="2" s="1"/>
  <c r="N2216" i="2"/>
  <c r="I2216" i="2"/>
  <c r="J2216" i="2"/>
  <c r="Y2216" i="2" l="1"/>
  <c r="V2217" i="2" s="1"/>
  <c r="K2216" i="2"/>
  <c r="M2216" i="2" s="1"/>
  <c r="H2217" i="2" s="1"/>
  <c r="W2217" i="2" l="1"/>
  <c r="Z2217" i="2"/>
  <c r="N2217" i="2"/>
  <c r="L2217" i="2"/>
  <c r="J2217" i="2"/>
  <c r="I2217" i="2"/>
  <c r="K2217" i="2" l="1"/>
  <c r="X2217" i="2"/>
  <c r="Y2217" i="2" s="1"/>
  <c r="M2217" i="2"/>
  <c r="H2218" i="2" s="1"/>
  <c r="V2218" i="2" l="1"/>
  <c r="L2218" i="2"/>
  <c r="N2218" i="2"/>
  <c r="J2218" i="2"/>
  <c r="I2218" i="2"/>
  <c r="Z2218" i="2" l="1"/>
  <c r="W2218" i="2"/>
  <c r="K2218" i="2"/>
  <c r="X2218" i="2"/>
  <c r="M2218" i="2"/>
  <c r="H2219" i="2" s="1"/>
  <c r="Y2218" i="2" l="1"/>
  <c r="V2219" i="2" s="1"/>
  <c r="L2219" i="2"/>
  <c r="N2219" i="2"/>
  <c r="I2219" i="2"/>
  <c r="J2219" i="2"/>
  <c r="W2219" i="2" l="1"/>
  <c r="Z2219" i="2"/>
  <c r="K2219" i="2"/>
  <c r="X2219" i="2"/>
  <c r="M2219" i="2"/>
  <c r="H2220" i="2" s="1"/>
  <c r="Y2219" i="2" l="1"/>
  <c r="V2220" i="2" s="1"/>
  <c r="Z2220" i="2" s="1"/>
  <c r="L2220" i="2"/>
  <c r="N2220" i="2"/>
  <c r="J2220" i="2"/>
  <c r="I2220" i="2"/>
  <c r="W2220" i="2" l="1"/>
  <c r="K2220" i="2"/>
  <c r="X2220" i="2"/>
  <c r="M2220" i="2"/>
  <c r="H2221" i="2" s="1"/>
  <c r="Y2220" i="2" l="1"/>
  <c r="V2221" i="2" s="1"/>
  <c r="L2221" i="2"/>
  <c r="N2221" i="2"/>
  <c r="J2221" i="2"/>
  <c r="I2221" i="2"/>
  <c r="W2221" i="2" l="1"/>
  <c r="Z2221" i="2"/>
  <c r="K2221" i="2"/>
  <c r="X2221" i="2"/>
  <c r="M2221" i="2"/>
  <c r="H2222" i="2" s="1"/>
  <c r="Y2221" i="2" l="1"/>
  <c r="V2222" i="2" s="1"/>
  <c r="L2222" i="2"/>
  <c r="X2222" i="2" s="1"/>
  <c r="N2222" i="2"/>
  <c r="I2222" i="2"/>
  <c r="J2222" i="2"/>
  <c r="Z2222" i="2" l="1"/>
  <c r="W2222" i="2"/>
  <c r="Y2222" i="2" s="1"/>
  <c r="V2223" i="2" s="1"/>
  <c r="K2222" i="2"/>
  <c r="M2222" i="2" s="1"/>
  <c r="H2223" i="2" s="1"/>
  <c r="Z2223" i="2" l="1"/>
  <c r="W2223" i="2"/>
  <c r="N2223" i="2"/>
  <c r="L2223" i="2"/>
  <c r="J2223" i="2"/>
  <c r="I2223" i="2"/>
  <c r="K2223" i="2" l="1"/>
  <c r="X2223" i="2"/>
  <c r="M2223" i="2"/>
  <c r="H2224" i="2" s="1"/>
  <c r="Y2223" i="2" l="1"/>
  <c r="V2224" i="2" s="1"/>
  <c r="N2224" i="2"/>
  <c r="L2224" i="2"/>
  <c r="X2224" i="2" s="1"/>
  <c r="I2224" i="2"/>
  <c r="J2224" i="2"/>
  <c r="W2224" i="2" l="1"/>
  <c r="Y2224" i="2" s="1"/>
  <c r="V2225" i="2" s="1"/>
  <c r="Z2224" i="2"/>
  <c r="K2224" i="2"/>
  <c r="M2224" i="2" s="1"/>
  <c r="H2225" i="2" s="1"/>
  <c r="Z2225" i="2" l="1"/>
  <c r="W2225" i="2"/>
  <c r="L2225" i="2"/>
  <c r="N2225" i="2"/>
  <c r="J2225" i="2"/>
  <c r="I2225" i="2"/>
  <c r="K2225" i="2" s="1"/>
  <c r="M2225" i="2" l="1"/>
  <c r="H2226" i="2" s="1"/>
  <c r="X2225" i="2"/>
  <c r="Y2225" i="2" l="1"/>
  <c r="V2226" i="2" s="1"/>
  <c r="N2226" i="2"/>
  <c r="L2226" i="2"/>
  <c r="I2226" i="2"/>
  <c r="J2226" i="2"/>
  <c r="W2226" i="2" l="1"/>
  <c r="Z2226" i="2"/>
  <c r="K2226" i="2"/>
  <c r="M2226" i="2"/>
  <c r="H2227" i="2" s="1"/>
  <c r="X2226" i="2"/>
  <c r="Y2226" i="2" l="1"/>
  <c r="V2227" i="2" s="1"/>
  <c r="N2227" i="2"/>
  <c r="L2227" i="2"/>
  <c r="I2227" i="2"/>
  <c r="J2227" i="2"/>
  <c r="W2227" i="2" l="1"/>
  <c r="Z2227" i="2"/>
  <c r="K2227" i="2"/>
  <c r="X2227" i="2"/>
  <c r="M2227" i="2"/>
  <c r="H2228" i="2" s="1"/>
  <c r="Y2227" i="2" l="1"/>
  <c r="V2228" i="2" s="1"/>
  <c r="N2228" i="2"/>
  <c r="L2228" i="2"/>
  <c r="X2228" i="2" s="1"/>
  <c r="J2228" i="2"/>
  <c r="I2228" i="2"/>
  <c r="Z2228" i="2" l="1"/>
  <c r="W2228" i="2"/>
  <c r="Y2228" i="2" s="1"/>
  <c r="V2229" i="2" s="1"/>
  <c r="K2228" i="2"/>
  <c r="M2228" i="2" s="1"/>
  <c r="H2229" i="2" s="1"/>
  <c r="N2229" i="2" s="1"/>
  <c r="L2229" i="2"/>
  <c r="I2229" i="2"/>
  <c r="J2229" i="2"/>
  <c r="K2229" i="2" l="1"/>
  <c r="W2229" i="2"/>
  <c r="Z2229" i="2"/>
  <c r="M2229" i="2"/>
  <c r="H2230" i="2" s="1"/>
  <c r="X2229" i="2"/>
  <c r="Y2229" i="2" l="1"/>
  <c r="V2230" i="2" s="1"/>
  <c r="L2230" i="2"/>
  <c r="N2230" i="2"/>
  <c r="J2230" i="2"/>
  <c r="I2230" i="2"/>
  <c r="W2230" i="2" l="1"/>
  <c r="Z2230" i="2"/>
  <c r="K2230" i="2"/>
  <c r="M2230" i="2"/>
  <c r="H2231" i="2" s="1"/>
  <c r="X2230" i="2"/>
  <c r="Y2230" i="2" l="1"/>
  <c r="V2231" i="2" s="1"/>
  <c r="L2231" i="2"/>
  <c r="X2231" i="2" s="1"/>
  <c r="N2231" i="2"/>
  <c r="I2231" i="2"/>
  <c r="J2231" i="2"/>
  <c r="Z2231" i="2" l="1"/>
  <c r="W2231" i="2"/>
  <c r="Y2231" i="2" s="1"/>
  <c r="K2231" i="2"/>
  <c r="M2231" i="2" s="1"/>
  <c r="H2232" i="2" s="1"/>
  <c r="V2232" i="2" l="1"/>
  <c r="L2232" i="2"/>
  <c r="N2232" i="2"/>
  <c r="J2232" i="2"/>
  <c r="I2232" i="2"/>
  <c r="W2232" i="2" l="1"/>
  <c r="Z2232" i="2"/>
  <c r="K2232" i="2"/>
  <c r="M2232" i="2"/>
  <c r="H2233" i="2" s="1"/>
  <c r="X2232" i="2"/>
  <c r="Y2232" i="2" l="1"/>
  <c r="V2233" i="2" s="1"/>
  <c r="N2233" i="2"/>
  <c r="L2233" i="2"/>
  <c r="J2233" i="2"/>
  <c r="I2233" i="2"/>
  <c r="W2233" i="2" l="1"/>
  <c r="Z2233" i="2"/>
  <c r="K2233" i="2"/>
  <c r="X2233" i="2"/>
  <c r="M2233" i="2"/>
  <c r="H2234" i="2" s="1"/>
  <c r="Y2233" i="2" l="1"/>
  <c r="V2234" i="2" s="1"/>
  <c r="Z2234" i="2" s="1"/>
  <c r="L2234" i="2"/>
  <c r="N2234" i="2"/>
  <c r="I2234" i="2"/>
  <c r="J2234" i="2"/>
  <c r="W2234" i="2" l="1"/>
  <c r="X2234" i="2"/>
  <c r="K2234" i="2"/>
  <c r="M2234" i="2" s="1"/>
  <c r="H2235" i="2" s="1"/>
  <c r="Y2234" i="2" l="1"/>
  <c r="V2235" i="2" s="1"/>
  <c r="W2235" i="2" s="1"/>
  <c r="N2235" i="2"/>
  <c r="L2235" i="2"/>
  <c r="I2235" i="2"/>
  <c r="J2235" i="2"/>
  <c r="Z2235" i="2" l="1"/>
  <c r="K2235" i="2"/>
  <c r="M2235" i="2"/>
  <c r="H2236" i="2" s="1"/>
  <c r="X2235" i="2"/>
  <c r="Y2235" i="2" s="1"/>
  <c r="V2236" i="2" l="1"/>
  <c r="N2236" i="2"/>
  <c r="L2236" i="2"/>
  <c r="J2236" i="2"/>
  <c r="I2236" i="2"/>
  <c r="W2236" i="2" l="1"/>
  <c r="Z2236" i="2"/>
  <c r="K2236" i="2"/>
  <c r="X2236" i="2"/>
  <c r="M2236" i="2"/>
  <c r="H2237" i="2" s="1"/>
  <c r="Y2236" i="2" l="1"/>
  <c r="V2237" i="2" s="1"/>
  <c r="W2237" i="2" s="1"/>
  <c r="Y2237" i="2" s="1"/>
  <c r="L2237" i="2"/>
  <c r="X2237" i="2" s="1"/>
  <c r="N2237" i="2"/>
  <c r="J2237" i="2"/>
  <c r="I2237" i="2"/>
  <c r="Z2237" i="2" l="1"/>
  <c r="K2237" i="2"/>
  <c r="M2237" i="2" s="1"/>
  <c r="H2238" i="2" s="1"/>
  <c r="V2238" i="2"/>
  <c r="W2238" i="2" l="1"/>
  <c r="Z2238" i="2"/>
  <c r="N2238" i="2"/>
  <c r="L2238" i="2"/>
  <c r="X2238" i="2" s="1"/>
  <c r="J2238" i="2"/>
  <c r="I2238" i="2"/>
  <c r="Y2238" i="2" l="1"/>
  <c r="V2239" i="2" s="1"/>
  <c r="K2238" i="2"/>
  <c r="M2238" i="2" s="1"/>
  <c r="H2239" i="2" s="1"/>
  <c r="N2239" i="2"/>
  <c r="L2239" i="2"/>
  <c r="X2239" i="2" s="1"/>
  <c r="J2239" i="2"/>
  <c r="I2239" i="2"/>
  <c r="Z2239" i="2" l="1"/>
  <c r="W2239" i="2"/>
  <c r="Y2239" i="2" s="1"/>
  <c r="K2239" i="2"/>
  <c r="M2239" i="2" s="1"/>
  <c r="H2240" i="2" s="1"/>
  <c r="V2240" i="2" l="1"/>
  <c r="N2240" i="2"/>
  <c r="L2240" i="2"/>
  <c r="I2240" i="2"/>
  <c r="J2240" i="2"/>
  <c r="Z2240" i="2" l="1"/>
  <c r="W2240" i="2"/>
  <c r="K2240" i="2"/>
  <c r="M2240" i="2"/>
  <c r="H2241" i="2" s="1"/>
  <c r="X2240" i="2"/>
  <c r="Y2240" i="2" l="1"/>
  <c r="V2241" i="2" s="1"/>
  <c r="L2241" i="2"/>
  <c r="N2241" i="2"/>
  <c r="I2241" i="2"/>
  <c r="J2241" i="2"/>
  <c r="Z2241" i="2" l="1"/>
  <c r="W2241" i="2"/>
  <c r="X2241" i="2"/>
  <c r="K2241" i="2"/>
  <c r="M2241" i="2" s="1"/>
  <c r="H2242" i="2" s="1"/>
  <c r="Y2241" i="2" l="1"/>
  <c r="V2242" i="2" s="1"/>
  <c r="Z2242" i="2" s="1"/>
  <c r="L2242" i="2"/>
  <c r="N2242" i="2"/>
  <c r="J2242" i="2"/>
  <c r="I2242" i="2"/>
  <c r="W2242" i="2" l="1"/>
  <c r="K2242" i="2"/>
  <c r="X2242" i="2"/>
  <c r="M2242" i="2"/>
  <c r="H2243" i="2" s="1"/>
  <c r="Y2242" i="2" l="1"/>
  <c r="V2243" i="2" s="1"/>
  <c r="L2243" i="2"/>
  <c r="N2243" i="2"/>
  <c r="J2243" i="2"/>
  <c r="I2243" i="2"/>
  <c r="W2243" i="2" l="1"/>
  <c r="Z2243" i="2"/>
  <c r="K2243" i="2"/>
  <c r="X2243" i="2"/>
  <c r="M2243" i="2"/>
  <c r="H2244" i="2" s="1"/>
  <c r="Y2243" i="2" l="1"/>
  <c r="V2244" i="2" s="1"/>
  <c r="Z2244" i="2" s="1"/>
  <c r="L2244" i="2"/>
  <c r="N2244" i="2"/>
  <c r="J2244" i="2"/>
  <c r="I2244" i="2"/>
  <c r="W2244" i="2" l="1"/>
  <c r="K2244" i="2"/>
  <c r="X2244" i="2"/>
  <c r="M2244" i="2"/>
  <c r="H2245" i="2" s="1"/>
  <c r="Y2244" i="2" l="1"/>
  <c r="V2245" i="2" s="1"/>
  <c r="Z2245" i="2" s="1"/>
  <c r="L2245" i="2"/>
  <c r="N2245" i="2"/>
  <c r="J2245" i="2"/>
  <c r="I2245" i="2"/>
  <c r="K2245" i="2" l="1"/>
  <c r="W2245" i="2"/>
  <c r="M2245" i="2"/>
  <c r="H2246" i="2" s="1"/>
  <c r="X2245" i="2"/>
  <c r="Y2245" i="2" l="1"/>
  <c r="V2246" i="2" s="1"/>
  <c r="Z2246" i="2" s="1"/>
  <c r="L2246" i="2"/>
  <c r="N2246" i="2"/>
  <c r="J2246" i="2"/>
  <c r="I2246" i="2"/>
  <c r="W2246" i="2" l="1"/>
  <c r="K2246" i="2"/>
  <c r="X2246" i="2"/>
  <c r="M2246" i="2"/>
  <c r="H2247" i="2" s="1"/>
  <c r="Y2246" i="2" l="1"/>
  <c r="V2247" i="2" s="1"/>
  <c r="Z2247" i="2" s="1"/>
  <c r="N2247" i="2"/>
  <c r="L2247" i="2"/>
  <c r="X2247" i="2" s="1"/>
  <c r="I2247" i="2"/>
  <c r="J2247" i="2"/>
  <c r="W2247" i="2" l="1"/>
  <c r="K2247" i="2"/>
  <c r="M2247" i="2" s="1"/>
  <c r="H2248" i="2" s="1"/>
  <c r="Y2247" i="2" l="1"/>
  <c r="V2248" i="2" s="1"/>
  <c r="N2248" i="2"/>
  <c r="L2248" i="2"/>
  <c r="X2248" i="2" s="1"/>
  <c r="I2248" i="2"/>
  <c r="J2248" i="2"/>
  <c r="W2248" i="2" l="1"/>
  <c r="Y2248" i="2" s="1"/>
  <c r="V2249" i="2" s="1"/>
  <c r="Z2248" i="2"/>
  <c r="K2248" i="2"/>
  <c r="M2248" i="2" s="1"/>
  <c r="H2249" i="2" s="1"/>
  <c r="Z2249" i="2" l="1"/>
  <c r="W2249" i="2"/>
  <c r="L2249" i="2"/>
  <c r="N2249" i="2"/>
  <c r="J2249" i="2"/>
  <c r="I2249" i="2"/>
  <c r="K2249" i="2" l="1"/>
  <c r="X2249" i="2"/>
  <c r="M2249" i="2"/>
  <c r="H2250" i="2" s="1"/>
  <c r="Y2249" i="2" l="1"/>
  <c r="V2250" i="2" s="1"/>
  <c r="N2250" i="2"/>
  <c r="L2250" i="2"/>
  <c r="I2250" i="2"/>
  <c r="J2250" i="2"/>
  <c r="Z2250" i="2" l="1"/>
  <c r="W2250" i="2"/>
  <c r="K2250" i="2"/>
  <c r="X2250" i="2"/>
  <c r="M2250" i="2"/>
  <c r="H2251" i="2" s="1"/>
  <c r="Y2250" i="2" l="1"/>
  <c r="V2251" i="2" s="1"/>
  <c r="L2251" i="2"/>
  <c r="N2251" i="2"/>
  <c r="J2251" i="2"/>
  <c r="I2251" i="2"/>
  <c r="Z2251" i="2" l="1"/>
  <c r="W2251" i="2"/>
  <c r="K2251" i="2"/>
  <c r="X2251" i="2"/>
  <c r="M2251" i="2"/>
  <c r="H2252" i="2" s="1"/>
  <c r="Y2251" i="2" l="1"/>
  <c r="V2252" i="2" s="1"/>
  <c r="N2252" i="2"/>
  <c r="L2252" i="2"/>
  <c r="J2252" i="2"/>
  <c r="I2252" i="2"/>
  <c r="Z2252" i="2" l="1"/>
  <c r="W2252" i="2"/>
  <c r="K2252" i="2"/>
  <c r="M2252" i="2"/>
  <c r="H2253" i="2" s="1"/>
  <c r="X2252" i="2"/>
  <c r="Y2252" i="2" l="1"/>
  <c r="V2253" i="2" s="1"/>
  <c r="L2253" i="2"/>
  <c r="X2253" i="2" s="1"/>
  <c r="N2253" i="2"/>
  <c r="I2253" i="2"/>
  <c r="J2253" i="2"/>
  <c r="Z2253" i="2" l="1"/>
  <c r="W2253" i="2"/>
  <c r="Y2253" i="2" s="1"/>
  <c r="V2254" i="2" s="1"/>
  <c r="K2253" i="2"/>
  <c r="M2253" i="2" s="1"/>
  <c r="H2254" i="2" s="1"/>
  <c r="Z2254" i="2" l="1"/>
  <c r="W2254" i="2"/>
  <c r="L2254" i="2"/>
  <c r="N2254" i="2"/>
  <c r="I2254" i="2"/>
  <c r="J2254" i="2"/>
  <c r="X2254" i="2" l="1"/>
  <c r="K2254" i="2"/>
  <c r="M2254" i="2" s="1"/>
  <c r="H2255" i="2" s="1"/>
  <c r="Y2254" i="2" l="1"/>
  <c r="V2255" i="2" s="1"/>
  <c r="L2255" i="2"/>
  <c r="N2255" i="2"/>
  <c r="I2255" i="2"/>
  <c r="J2255" i="2"/>
  <c r="W2255" i="2" l="1"/>
  <c r="Z2255" i="2"/>
  <c r="K2255" i="2"/>
  <c r="X2255" i="2"/>
  <c r="M2255" i="2"/>
  <c r="H2256" i="2" s="1"/>
  <c r="Y2255" i="2" l="1"/>
  <c r="V2256" i="2" s="1"/>
  <c r="L2256" i="2"/>
  <c r="N2256" i="2"/>
  <c r="J2256" i="2"/>
  <c r="I2256" i="2"/>
  <c r="W2256" i="2" l="1"/>
  <c r="Z2256" i="2"/>
  <c r="K2256" i="2"/>
  <c r="M2256" i="2"/>
  <c r="H2257" i="2" s="1"/>
  <c r="X2256" i="2"/>
  <c r="Y2256" i="2" l="1"/>
  <c r="V2257" i="2" s="1"/>
  <c r="W2257" i="2" s="1"/>
  <c r="L2257" i="2"/>
  <c r="N2257" i="2"/>
  <c r="I2257" i="2"/>
  <c r="J2257" i="2"/>
  <c r="Z2257" i="2" l="1"/>
  <c r="K2257" i="2"/>
  <c r="X2257" i="2"/>
  <c r="M2257" i="2"/>
  <c r="H2258" i="2" s="1"/>
  <c r="Y2257" i="2" l="1"/>
  <c r="V2258" i="2" s="1"/>
  <c r="L2258" i="2"/>
  <c r="X2258" i="2" s="1"/>
  <c r="N2258" i="2"/>
  <c r="J2258" i="2"/>
  <c r="I2258" i="2"/>
  <c r="Z2258" i="2" l="1"/>
  <c r="W2258" i="2"/>
  <c r="Y2258" i="2" s="1"/>
  <c r="V2259" i="2" s="1"/>
  <c r="K2258" i="2"/>
  <c r="M2258" i="2" s="1"/>
  <c r="H2259" i="2" s="1"/>
  <c r="N2259" i="2" s="1"/>
  <c r="L2259" i="2"/>
  <c r="X2259" i="2" s="1"/>
  <c r="I2259" i="2"/>
  <c r="J2259" i="2"/>
  <c r="W2259" i="2" l="1"/>
  <c r="Y2259" i="2" s="1"/>
  <c r="Z2259" i="2"/>
  <c r="K2259" i="2"/>
  <c r="M2259" i="2" s="1"/>
  <c r="H2260" i="2" s="1"/>
  <c r="V2260" i="2" l="1"/>
  <c r="L2260" i="2"/>
  <c r="N2260" i="2"/>
  <c r="J2260" i="2"/>
  <c r="I2260" i="2"/>
  <c r="W2260" i="2" l="1"/>
  <c r="Z2260" i="2"/>
  <c r="K2260" i="2"/>
  <c r="M2260" i="2"/>
  <c r="H2261" i="2" s="1"/>
  <c r="X2260" i="2"/>
  <c r="Y2260" i="2" l="1"/>
  <c r="V2261" i="2" s="1"/>
  <c r="N2261" i="2"/>
  <c r="L2261" i="2"/>
  <c r="X2261" i="2" s="1"/>
  <c r="J2261" i="2"/>
  <c r="I2261" i="2"/>
  <c r="K2261" i="2" s="1"/>
  <c r="M2261" i="2" s="1"/>
  <c r="H2262" i="2" s="1"/>
  <c r="Z2261" i="2" l="1"/>
  <c r="W2261" i="2"/>
  <c r="L2262" i="2"/>
  <c r="N2262" i="2"/>
  <c r="I2262" i="2"/>
  <c r="J2262" i="2"/>
  <c r="Y2261" i="2" l="1"/>
  <c r="V2262" i="2" s="1"/>
  <c r="K2262" i="2"/>
  <c r="X2262" i="2"/>
  <c r="M2262" i="2"/>
  <c r="H2263" i="2" s="1"/>
  <c r="W2262" i="2" l="1"/>
  <c r="Y2262" i="2" s="1"/>
  <c r="V2263" i="2" s="1"/>
  <c r="Z2262" i="2"/>
  <c r="N2263" i="2"/>
  <c r="L2263" i="2"/>
  <c r="J2263" i="2"/>
  <c r="I2263" i="2"/>
  <c r="W2263" i="2" l="1"/>
  <c r="Z2263" i="2"/>
  <c r="K2263" i="2"/>
  <c r="X2263" i="2"/>
  <c r="M2263" i="2"/>
  <c r="H2264" i="2" s="1"/>
  <c r="Y2263" i="2" l="1"/>
  <c r="V2264" i="2" s="1"/>
  <c r="L2264" i="2"/>
  <c r="N2264" i="2"/>
  <c r="J2264" i="2"/>
  <c r="I2264" i="2"/>
  <c r="Z2264" i="2" l="1"/>
  <c r="W2264" i="2"/>
  <c r="K2264" i="2"/>
  <c r="M2264" i="2"/>
  <c r="H2265" i="2" s="1"/>
  <c r="X2264" i="2"/>
  <c r="Y2264" i="2" l="1"/>
  <c r="V2265" i="2" s="1"/>
  <c r="L2265" i="2"/>
  <c r="N2265" i="2"/>
  <c r="I2265" i="2"/>
  <c r="J2265" i="2"/>
  <c r="K2265" i="2" l="1"/>
  <c r="Z2265" i="2"/>
  <c r="W2265" i="2"/>
  <c r="X2265" i="2"/>
  <c r="M2265" i="2"/>
  <c r="H2266" i="2" s="1"/>
  <c r="Y2265" i="2" l="1"/>
  <c r="V2266" i="2" s="1"/>
  <c r="L2266" i="2"/>
  <c r="N2266" i="2"/>
  <c r="J2266" i="2"/>
  <c r="I2266" i="2"/>
  <c r="Z2266" i="2" l="1"/>
  <c r="W2266" i="2"/>
  <c r="K2266" i="2"/>
  <c r="X2266" i="2"/>
  <c r="M2266" i="2"/>
  <c r="H2267" i="2" s="1"/>
  <c r="Y2266" i="2" l="1"/>
  <c r="V2267" i="2" s="1"/>
  <c r="L2267" i="2"/>
  <c r="N2267" i="2"/>
  <c r="I2267" i="2"/>
  <c r="J2267" i="2"/>
  <c r="K2267" i="2" l="1"/>
  <c r="Z2267" i="2"/>
  <c r="W2267" i="2"/>
  <c r="X2267" i="2"/>
  <c r="M2267" i="2"/>
  <c r="H2268" i="2" s="1"/>
  <c r="Y2267" i="2" l="1"/>
  <c r="V2268" i="2" s="1"/>
  <c r="L2268" i="2"/>
  <c r="N2268" i="2"/>
  <c r="J2268" i="2"/>
  <c r="I2268" i="2"/>
  <c r="Z2268" i="2" l="1"/>
  <c r="W2268" i="2"/>
  <c r="K2268" i="2"/>
  <c r="X2268" i="2"/>
  <c r="M2268" i="2"/>
  <c r="H2269" i="2" s="1"/>
  <c r="Y2268" i="2" l="1"/>
  <c r="L2269" i="2"/>
  <c r="X2269" i="2" s="1"/>
  <c r="N2269" i="2"/>
  <c r="J2269" i="2"/>
  <c r="I2269" i="2"/>
  <c r="K2269" i="2" s="1"/>
  <c r="M2269" i="2" s="1"/>
  <c r="H2270" i="2" s="1"/>
  <c r="V2269" i="2"/>
  <c r="N2270" i="2" l="1"/>
  <c r="L2270" i="2"/>
  <c r="I2270" i="2"/>
  <c r="J2270" i="2"/>
  <c r="Z2269" i="2"/>
  <c r="W2269" i="2"/>
  <c r="Y2269" i="2" s="1"/>
  <c r="V2270" i="2" l="1"/>
  <c r="K2270" i="2"/>
  <c r="X2270" i="2"/>
  <c r="M2270" i="2"/>
  <c r="H2271" i="2" s="1"/>
  <c r="W2270" i="2" l="1"/>
  <c r="Z2270" i="2"/>
  <c r="L2271" i="2"/>
  <c r="N2271" i="2"/>
  <c r="I2271" i="2"/>
  <c r="J2271" i="2"/>
  <c r="Y2270" i="2" l="1"/>
  <c r="V2271" i="2" s="1"/>
  <c r="K2271" i="2"/>
  <c r="M2271" i="2"/>
  <c r="H2272" i="2" s="1"/>
  <c r="X2271" i="2"/>
  <c r="W2271" i="2" l="1"/>
  <c r="Y2271" i="2" s="1"/>
  <c r="V2272" i="2" s="1"/>
  <c r="Z2271" i="2"/>
  <c r="L2272" i="2"/>
  <c r="X2272" i="2" s="1"/>
  <c r="N2272" i="2"/>
  <c r="J2272" i="2"/>
  <c r="I2272" i="2"/>
  <c r="K2272" i="2" s="1"/>
  <c r="M2272" i="2" s="1"/>
  <c r="H2273" i="2" s="1"/>
  <c r="L2273" i="2" l="1"/>
  <c r="X2273" i="2" s="1"/>
  <c r="N2273" i="2"/>
  <c r="J2273" i="2"/>
  <c r="I2273" i="2"/>
  <c r="Z2272" i="2"/>
  <c r="W2272" i="2"/>
  <c r="Y2272" i="2" s="1"/>
  <c r="V2273" i="2" l="1"/>
  <c r="K2273" i="2"/>
  <c r="M2273" i="2" s="1"/>
  <c r="H2274" i="2" s="1"/>
  <c r="L2274" i="2" s="1"/>
  <c r="N2274" i="2"/>
  <c r="J2274" i="2"/>
  <c r="I2274" i="2"/>
  <c r="Z2273" i="2" l="1"/>
  <c r="W2273" i="2"/>
  <c r="Y2273" i="2" s="1"/>
  <c r="K2274" i="2"/>
  <c r="M2274" i="2"/>
  <c r="H2275" i="2" s="1"/>
  <c r="X2274" i="2"/>
  <c r="V2274" i="2" l="1"/>
  <c r="L2275" i="2"/>
  <c r="N2275" i="2"/>
  <c r="I2275" i="2"/>
  <c r="J2275" i="2"/>
  <c r="W2274" i="2" l="1"/>
  <c r="Z2274" i="2"/>
  <c r="K2275" i="2"/>
  <c r="M2275" i="2"/>
  <c r="H2276" i="2" s="1"/>
  <c r="X2275" i="2"/>
  <c r="Y2274" i="2" l="1"/>
  <c r="V2275" i="2" s="1"/>
  <c r="N2276" i="2"/>
  <c r="L2276" i="2"/>
  <c r="I2276" i="2"/>
  <c r="J2276" i="2"/>
  <c r="W2275" i="2" l="1"/>
  <c r="Z2275" i="2"/>
  <c r="K2276" i="2"/>
  <c r="M2276" i="2"/>
  <c r="H2277" i="2" s="1"/>
  <c r="X2276" i="2"/>
  <c r="Y2275" i="2" l="1"/>
  <c r="V2276" i="2" s="1"/>
  <c r="L2277" i="2"/>
  <c r="N2277" i="2"/>
  <c r="J2277" i="2"/>
  <c r="I2277" i="2"/>
  <c r="Z2276" i="2" l="1"/>
  <c r="W2276" i="2"/>
  <c r="Y2276" i="2" s="1"/>
  <c r="V2277" i="2" s="1"/>
  <c r="K2277" i="2"/>
  <c r="M2277" i="2"/>
  <c r="H2278" i="2" s="1"/>
  <c r="X2277" i="2"/>
  <c r="Z2277" i="2" l="1"/>
  <c r="W2277" i="2"/>
  <c r="Y2277" i="2" s="1"/>
  <c r="V2278" i="2" s="1"/>
  <c r="L2278" i="2"/>
  <c r="N2278" i="2"/>
  <c r="J2278" i="2"/>
  <c r="I2278" i="2"/>
  <c r="Z2278" i="2" l="1"/>
  <c r="W2278" i="2"/>
  <c r="K2278" i="2"/>
  <c r="M2278" i="2"/>
  <c r="H2279" i="2" s="1"/>
  <c r="X2278" i="2"/>
  <c r="Y2278" i="2" l="1"/>
  <c r="V2279" i="2" s="1"/>
  <c r="N2279" i="2"/>
  <c r="L2279" i="2"/>
  <c r="J2279" i="2"/>
  <c r="I2279" i="2"/>
  <c r="W2279" i="2" l="1"/>
  <c r="Z2279" i="2"/>
  <c r="K2279" i="2"/>
  <c r="M2279" i="2"/>
  <c r="H2280" i="2" s="1"/>
  <c r="X2279" i="2"/>
  <c r="Y2279" i="2" l="1"/>
  <c r="V2280" i="2" s="1"/>
  <c r="N2280" i="2"/>
  <c r="L2280" i="2"/>
  <c r="I2280" i="2"/>
  <c r="J2280" i="2"/>
  <c r="K2280" i="2" l="1"/>
  <c r="Z2280" i="2"/>
  <c r="W2280" i="2"/>
  <c r="X2280" i="2"/>
  <c r="M2280" i="2"/>
  <c r="H2281" i="2" s="1"/>
  <c r="Y2280" i="2" l="1"/>
  <c r="V2281" i="2" s="1"/>
  <c r="N2281" i="2"/>
  <c r="L2281" i="2"/>
  <c r="I2281" i="2"/>
  <c r="J2281" i="2"/>
  <c r="W2281" i="2" l="1"/>
  <c r="Z2281" i="2"/>
  <c r="K2281" i="2"/>
  <c r="M2281" i="2"/>
  <c r="H2282" i="2" s="1"/>
  <c r="X2281" i="2"/>
  <c r="Y2281" i="2" l="1"/>
  <c r="V2282" i="2" s="1"/>
  <c r="L2282" i="2"/>
  <c r="N2282" i="2"/>
  <c r="I2282" i="2"/>
  <c r="J2282" i="2"/>
  <c r="K2282" i="2" l="1"/>
  <c r="Z2282" i="2"/>
  <c r="W2282" i="2"/>
  <c r="M2282" i="2"/>
  <c r="H2283" i="2" s="1"/>
  <c r="X2282" i="2"/>
  <c r="Y2282" i="2" l="1"/>
  <c r="V2283" i="2" s="1"/>
  <c r="L2283" i="2"/>
  <c r="N2283" i="2"/>
  <c r="I2283" i="2"/>
  <c r="J2283" i="2"/>
  <c r="K2283" i="2" l="1"/>
  <c r="W2283" i="2"/>
  <c r="Z2283" i="2"/>
  <c r="M2283" i="2"/>
  <c r="H2284" i="2" s="1"/>
  <c r="X2283" i="2"/>
  <c r="Y2283" i="2" l="1"/>
  <c r="V2284" i="2" s="1"/>
  <c r="L2284" i="2"/>
  <c r="N2284" i="2"/>
  <c r="J2284" i="2"/>
  <c r="I2284" i="2"/>
  <c r="Z2284" i="2" l="1"/>
  <c r="W2284" i="2"/>
  <c r="K2284" i="2"/>
  <c r="X2284" i="2"/>
  <c r="M2284" i="2"/>
  <c r="H2285" i="2" s="1"/>
  <c r="Y2284" i="2" l="1"/>
  <c r="V2285" i="2" s="1"/>
  <c r="N2285" i="2"/>
  <c r="L2285" i="2"/>
  <c r="X2285" i="2" s="1"/>
  <c r="I2285" i="2"/>
  <c r="J2285" i="2"/>
  <c r="Z2285" i="2" l="1"/>
  <c r="W2285" i="2"/>
  <c r="Y2285" i="2" s="1"/>
  <c r="K2285" i="2"/>
  <c r="M2285" i="2" s="1"/>
  <c r="H2286" i="2" s="1"/>
  <c r="V2286" i="2" l="1"/>
  <c r="L2286" i="2"/>
  <c r="N2286" i="2"/>
  <c r="I2286" i="2"/>
  <c r="J2286" i="2"/>
  <c r="Z2286" i="2" l="1"/>
  <c r="W2286" i="2"/>
  <c r="K2286" i="2"/>
  <c r="X2286" i="2"/>
  <c r="M2286" i="2"/>
  <c r="H2287" i="2" s="1"/>
  <c r="Y2286" i="2" l="1"/>
  <c r="V2287" i="2" s="1"/>
  <c r="L2287" i="2"/>
  <c r="N2287" i="2"/>
  <c r="I2287" i="2"/>
  <c r="J2287" i="2"/>
  <c r="W2287" i="2" l="1"/>
  <c r="Z2287" i="2"/>
  <c r="X2287" i="2"/>
  <c r="K2287" i="2"/>
  <c r="M2287" i="2" s="1"/>
  <c r="H2288" i="2" s="1"/>
  <c r="Y2287" i="2" l="1"/>
  <c r="V2288" i="2" s="1"/>
  <c r="L2288" i="2"/>
  <c r="N2288" i="2"/>
  <c r="J2288" i="2"/>
  <c r="I2288" i="2"/>
  <c r="Z2288" i="2" l="1"/>
  <c r="W2288" i="2"/>
  <c r="K2288" i="2"/>
  <c r="X2288" i="2"/>
  <c r="M2288" i="2"/>
  <c r="H2289" i="2" s="1"/>
  <c r="Y2288" i="2" l="1"/>
  <c r="V2289" i="2" s="1"/>
  <c r="L2289" i="2"/>
  <c r="N2289" i="2"/>
  <c r="I2289" i="2"/>
  <c r="J2289" i="2"/>
  <c r="Z2289" i="2" l="1"/>
  <c r="W2289" i="2"/>
  <c r="X2289" i="2"/>
  <c r="K2289" i="2"/>
  <c r="M2289" i="2" s="1"/>
  <c r="H2290" i="2" s="1"/>
  <c r="Y2289" i="2" l="1"/>
  <c r="V2290" i="2" s="1"/>
  <c r="Z2290" i="2" s="1"/>
  <c r="L2290" i="2"/>
  <c r="N2290" i="2"/>
  <c r="I2290" i="2"/>
  <c r="J2290" i="2"/>
  <c r="W2290" i="2" l="1"/>
  <c r="K2290" i="2"/>
  <c r="M2290" i="2"/>
  <c r="H2291" i="2" s="1"/>
  <c r="X2290" i="2"/>
  <c r="Y2290" i="2" l="1"/>
  <c r="V2291" i="2" s="1"/>
  <c r="L2291" i="2"/>
  <c r="N2291" i="2"/>
  <c r="I2291" i="2"/>
  <c r="J2291" i="2"/>
  <c r="W2291" i="2" l="1"/>
  <c r="Z2291" i="2"/>
  <c r="K2291" i="2"/>
  <c r="X2291" i="2"/>
  <c r="M2291" i="2"/>
  <c r="H2292" i="2" s="1"/>
  <c r="Y2291" i="2" l="1"/>
  <c r="V2292" i="2" s="1"/>
  <c r="W2292" i="2" s="1"/>
  <c r="L2292" i="2"/>
  <c r="N2292" i="2"/>
  <c r="I2292" i="2"/>
  <c r="J2292" i="2"/>
  <c r="Z2292" i="2" l="1"/>
  <c r="K2292" i="2"/>
  <c r="M2292" i="2"/>
  <c r="H2293" i="2" s="1"/>
  <c r="X2292" i="2"/>
  <c r="Y2292" i="2" l="1"/>
  <c r="V2293" i="2" s="1"/>
  <c r="N2293" i="2"/>
  <c r="L2293" i="2"/>
  <c r="I2293" i="2"/>
  <c r="J2293" i="2"/>
  <c r="Z2293" i="2" l="1"/>
  <c r="W2293" i="2"/>
  <c r="K2293" i="2"/>
  <c r="X2293" i="2"/>
  <c r="M2293" i="2"/>
  <c r="H2294" i="2" s="1"/>
  <c r="Y2293" i="2" l="1"/>
  <c r="V2294" i="2" s="1"/>
  <c r="N2294" i="2"/>
  <c r="L2294" i="2"/>
  <c r="J2294" i="2"/>
  <c r="I2294" i="2"/>
  <c r="W2294" i="2" l="1"/>
  <c r="Z2294" i="2"/>
  <c r="K2294" i="2"/>
  <c r="M2294" i="2"/>
  <c r="H2295" i="2" s="1"/>
  <c r="X2294" i="2"/>
  <c r="Y2294" i="2" l="1"/>
  <c r="V2295" i="2" s="1"/>
  <c r="L2295" i="2"/>
  <c r="N2295" i="2"/>
  <c r="J2295" i="2"/>
  <c r="I2295" i="2"/>
  <c r="W2295" i="2" l="1"/>
  <c r="Z2295" i="2"/>
  <c r="K2295" i="2"/>
  <c r="X2295" i="2"/>
  <c r="M2295" i="2"/>
  <c r="H2296" i="2" s="1"/>
  <c r="Y2295" i="2" l="1"/>
  <c r="V2296" i="2" s="1"/>
  <c r="L2296" i="2"/>
  <c r="N2296" i="2"/>
  <c r="I2296" i="2"/>
  <c r="J2296" i="2"/>
  <c r="Z2296" i="2" l="1"/>
  <c r="W2296" i="2"/>
  <c r="X2296" i="2"/>
  <c r="K2296" i="2"/>
  <c r="M2296" i="2" s="1"/>
  <c r="H2297" i="2" s="1"/>
  <c r="Y2296" i="2" l="1"/>
  <c r="V2297" i="2" s="1"/>
  <c r="N2297" i="2"/>
  <c r="L2297" i="2"/>
  <c r="X2297" i="2" s="1"/>
  <c r="J2297" i="2"/>
  <c r="I2297" i="2"/>
  <c r="W2297" i="2" l="1"/>
  <c r="Y2297" i="2" s="1"/>
  <c r="V2298" i="2" s="1"/>
  <c r="Z2297" i="2"/>
  <c r="K2297" i="2"/>
  <c r="M2297" i="2" s="1"/>
  <c r="H2298" i="2" s="1"/>
  <c r="W2298" i="2" l="1"/>
  <c r="Z2298" i="2"/>
  <c r="L2298" i="2"/>
  <c r="N2298" i="2"/>
  <c r="J2298" i="2"/>
  <c r="I2298" i="2"/>
  <c r="K2298" i="2" l="1"/>
  <c r="M2298" i="2"/>
  <c r="H2299" i="2" s="1"/>
  <c r="X2298" i="2"/>
  <c r="Y2298" i="2" s="1"/>
  <c r="V2299" i="2" l="1"/>
  <c r="L2299" i="2"/>
  <c r="N2299" i="2"/>
  <c r="I2299" i="2"/>
  <c r="J2299" i="2"/>
  <c r="Z2299" i="2" l="1"/>
  <c r="W2299" i="2"/>
  <c r="X2299" i="2"/>
  <c r="K2299" i="2"/>
  <c r="M2299" i="2" s="1"/>
  <c r="H2300" i="2" s="1"/>
  <c r="Y2299" i="2" l="1"/>
  <c r="V2300" i="2" s="1"/>
  <c r="W2300" i="2" s="1"/>
  <c r="N2300" i="2"/>
  <c r="L2300" i="2"/>
  <c r="J2300" i="2"/>
  <c r="I2300" i="2"/>
  <c r="Z2300" i="2" l="1"/>
  <c r="K2300" i="2"/>
  <c r="M2300" i="2"/>
  <c r="H2301" i="2" s="1"/>
  <c r="X2300" i="2"/>
  <c r="Y2300" i="2" s="1"/>
  <c r="V2301" i="2" l="1"/>
  <c r="L2301" i="2"/>
  <c r="X2301" i="2" s="1"/>
  <c r="N2301" i="2"/>
  <c r="I2301" i="2"/>
  <c r="J2301" i="2"/>
  <c r="Z2301" i="2" l="1"/>
  <c r="W2301" i="2"/>
  <c r="K2301" i="2"/>
  <c r="M2301" i="2" s="1"/>
  <c r="H2302" i="2" s="1"/>
  <c r="Y2301" i="2" l="1"/>
  <c r="V2302" i="2" s="1"/>
  <c r="L2302" i="2"/>
  <c r="N2302" i="2"/>
  <c r="I2302" i="2"/>
  <c r="J2302" i="2"/>
  <c r="W2302" i="2" l="1"/>
  <c r="Z2302" i="2"/>
  <c r="K2302" i="2"/>
  <c r="M2302" i="2"/>
  <c r="H2303" i="2" s="1"/>
  <c r="X2302" i="2"/>
  <c r="Y2302" i="2" l="1"/>
  <c r="V2303" i="2" s="1"/>
  <c r="N2303" i="2"/>
  <c r="L2303" i="2"/>
  <c r="I2303" i="2"/>
  <c r="J2303" i="2"/>
  <c r="Z2303" i="2" l="1"/>
  <c r="W2303" i="2"/>
  <c r="K2303" i="2"/>
  <c r="X2303" i="2"/>
  <c r="M2303" i="2"/>
  <c r="H2304" i="2" s="1"/>
  <c r="Y2303" i="2" l="1"/>
  <c r="V2304" i="2" s="1"/>
  <c r="L2304" i="2"/>
  <c r="N2304" i="2"/>
  <c r="J2304" i="2"/>
  <c r="I2304" i="2"/>
  <c r="Z2304" i="2" l="1"/>
  <c r="W2304" i="2"/>
  <c r="K2304" i="2"/>
  <c r="M2304" i="2"/>
  <c r="H2305" i="2" s="1"/>
  <c r="X2304" i="2"/>
  <c r="Y2304" i="2" l="1"/>
  <c r="V2305" i="2" s="1"/>
  <c r="L2305" i="2"/>
  <c r="N2305" i="2"/>
  <c r="J2305" i="2"/>
  <c r="I2305" i="2"/>
  <c r="W2305" i="2" l="1"/>
  <c r="Z2305" i="2"/>
  <c r="K2305" i="2"/>
  <c r="M2305" i="2"/>
  <c r="H2306" i="2" s="1"/>
  <c r="X2305" i="2"/>
  <c r="Y2305" i="2" l="1"/>
  <c r="V2306" i="2" s="1"/>
  <c r="L2306" i="2"/>
  <c r="N2306" i="2"/>
  <c r="J2306" i="2"/>
  <c r="I2306" i="2"/>
  <c r="W2306" i="2" l="1"/>
  <c r="Z2306" i="2"/>
  <c r="K2306" i="2"/>
  <c r="M2306" i="2"/>
  <c r="H2307" i="2" s="1"/>
  <c r="X2306" i="2"/>
  <c r="Y2306" i="2" l="1"/>
  <c r="V2307" i="2" s="1"/>
  <c r="L2307" i="2"/>
  <c r="N2307" i="2"/>
  <c r="I2307" i="2"/>
  <c r="J2307" i="2"/>
  <c r="W2307" i="2" l="1"/>
  <c r="Z2307" i="2"/>
  <c r="K2307" i="2"/>
  <c r="M2307" i="2"/>
  <c r="H2308" i="2" s="1"/>
  <c r="X2307" i="2"/>
  <c r="Y2307" i="2" l="1"/>
  <c r="V2308" i="2" s="1"/>
  <c r="Z2308" i="2" s="1"/>
  <c r="L2308" i="2"/>
  <c r="X2308" i="2" s="1"/>
  <c r="N2308" i="2"/>
  <c r="J2308" i="2"/>
  <c r="I2308" i="2"/>
  <c r="W2308" i="2" l="1"/>
  <c r="K2308" i="2"/>
  <c r="M2308" i="2" s="1"/>
  <c r="H2309" i="2" s="1"/>
  <c r="N2309" i="2"/>
  <c r="L2309" i="2"/>
  <c r="X2309" i="2" s="1"/>
  <c r="J2309" i="2"/>
  <c r="I2309" i="2"/>
  <c r="Y2308" i="2" l="1"/>
  <c r="V2309" i="2" s="1"/>
  <c r="K2309" i="2"/>
  <c r="M2309" i="2" s="1"/>
  <c r="H2310" i="2" s="1"/>
  <c r="Z2309" i="2" l="1"/>
  <c r="W2309" i="2"/>
  <c r="Y2309" i="2" s="1"/>
  <c r="V2310" i="2" s="1"/>
  <c r="N2310" i="2"/>
  <c r="L2310" i="2"/>
  <c r="J2310" i="2"/>
  <c r="I2310" i="2"/>
  <c r="W2310" i="2" l="1"/>
  <c r="Z2310" i="2"/>
  <c r="K2310" i="2"/>
  <c r="M2310" i="2"/>
  <c r="H2311" i="2" s="1"/>
  <c r="X2310" i="2"/>
  <c r="Y2310" i="2" l="1"/>
  <c r="V2311" i="2" s="1"/>
  <c r="L2311" i="2"/>
  <c r="N2311" i="2"/>
  <c r="I2311" i="2"/>
  <c r="J2311" i="2"/>
  <c r="Z2311" i="2" l="1"/>
  <c r="W2311" i="2"/>
  <c r="K2311" i="2"/>
  <c r="X2311" i="2"/>
  <c r="M2311" i="2"/>
  <c r="H2312" i="2" s="1"/>
  <c r="Y2311" i="2" l="1"/>
  <c r="V2312" i="2" s="1"/>
  <c r="Z2312" i="2" s="1"/>
  <c r="L2312" i="2"/>
  <c r="N2312" i="2"/>
  <c r="I2312" i="2"/>
  <c r="J2312" i="2"/>
  <c r="W2312" i="2" l="1"/>
  <c r="X2312" i="2"/>
  <c r="K2312" i="2"/>
  <c r="M2312" i="2" s="1"/>
  <c r="H2313" i="2" s="1"/>
  <c r="Y2312" i="2" l="1"/>
  <c r="V2313" i="2" s="1"/>
  <c r="L2313" i="2"/>
  <c r="N2313" i="2"/>
  <c r="I2313" i="2"/>
  <c r="J2313" i="2"/>
  <c r="Z2313" i="2" l="1"/>
  <c r="W2313" i="2"/>
  <c r="K2313" i="2"/>
  <c r="M2313" i="2"/>
  <c r="H2314" i="2" s="1"/>
  <c r="X2313" i="2"/>
  <c r="Y2313" i="2" l="1"/>
  <c r="V2314" i="2" s="1"/>
  <c r="L2314" i="2"/>
  <c r="X2314" i="2" s="1"/>
  <c r="N2314" i="2"/>
  <c r="J2314" i="2"/>
  <c r="I2314" i="2"/>
  <c r="W2314" i="2" l="1"/>
  <c r="Z2314" i="2"/>
  <c r="K2314" i="2"/>
  <c r="M2314" i="2" s="1"/>
  <c r="H2315" i="2" s="1"/>
  <c r="Y2314" i="2" l="1"/>
  <c r="V2315" i="2" s="1"/>
  <c r="L2315" i="2"/>
  <c r="N2315" i="2"/>
  <c r="I2315" i="2"/>
  <c r="J2315" i="2"/>
  <c r="Z2315" i="2" l="1"/>
  <c r="W2315" i="2"/>
  <c r="X2315" i="2"/>
  <c r="K2315" i="2"/>
  <c r="M2315" i="2" s="1"/>
  <c r="H2316" i="2" s="1"/>
  <c r="Y2315" i="2" l="1"/>
  <c r="V2316" i="2" s="1"/>
  <c r="L2316" i="2"/>
  <c r="N2316" i="2"/>
  <c r="I2316" i="2"/>
  <c r="J2316" i="2"/>
  <c r="Z2316" i="2" l="1"/>
  <c r="W2316" i="2"/>
  <c r="K2316" i="2"/>
  <c r="X2316" i="2"/>
  <c r="M2316" i="2"/>
  <c r="H2317" i="2" s="1"/>
  <c r="Y2316" i="2" l="1"/>
  <c r="V2317" i="2" s="1"/>
  <c r="N2317" i="2"/>
  <c r="L2317" i="2"/>
  <c r="X2317" i="2" s="1"/>
  <c r="I2317" i="2"/>
  <c r="J2317" i="2"/>
  <c r="W2317" i="2" l="1"/>
  <c r="Z2317" i="2"/>
  <c r="K2317" i="2"/>
  <c r="M2317" i="2" s="1"/>
  <c r="H2318" i="2" s="1"/>
  <c r="Y2317" i="2" l="1"/>
  <c r="V2318" i="2" s="1"/>
  <c r="L2318" i="2"/>
  <c r="N2318" i="2"/>
  <c r="I2318" i="2"/>
  <c r="J2318" i="2"/>
  <c r="W2318" i="2" l="1"/>
  <c r="Z2318" i="2"/>
  <c r="K2318" i="2"/>
  <c r="M2318" i="2"/>
  <c r="H2319" i="2" s="1"/>
  <c r="X2318" i="2"/>
  <c r="Y2318" i="2" l="1"/>
  <c r="V2319" i="2" s="1"/>
  <c r="L2319" i="2"/>
  <c r="X2319" i="2" s="1"/>
  <c r="N2319" i="2"/>
  <c r="I2319" i="2"/>
  <c r="J2319" i="2"/>
  <c r="W2319" i="2" l="1"/>
  <c r="Y2319" i="2" s="1"/>
  <c r="V2320" i="2" s="1"/>
  <c r="Z2319" i="2"/>
  <c r="K2319" i="2"/>
  <c r="M2319" i="2" s="1"/>
  <c r="H2320" i="2" s="1"/>
  <c r="Z2320" i="2" l="1"/>
  <c r="W2320" i="2"/>
  <c r="L2320" i="2"/>
  <c r="X2320" i="2" s="1"/>
  <c r="N2320" i="2"/>
  <c r="I2320" i="2"/>
  <c r="J2320" i="2"/>
  <c r="Y2320" i="2" l="1"/>
  <c r="V2321" i="2" s="1"/>
  <c r="K2320" i="2"/>
  <c r="M2320" i="2" s="1"/>
  <c r="H2321" i="2" s="1"/>
  <c r="Z2321" i="2" l="1"/>
  <c r="W2321" i="2"/>
  <c r="L2321" i="2"/>
  <c r="N2321" i="2"/>
  <c r="J2321" i="2"/>
  <c r="I2321" i="2"/>
  <c r="K2321" i="2" l="1"/>
  <c r="M2321" i="2"/>
  <c r="H2322" i="2" s="1"/>
  <c r="X2321" i="2"/>
  <c r="Y2321" i="2" l="1"/>
  <c r="V2322" i="2" s="1"/>
  <c r="N2322" i="2"/>
  <c r="L2322" i="2"/>
  <c r="J2322" i="2"/>
  <c r="I2322" i="2"/>
  <c r="Z2322" i="2" l="1"/>
  <c r="W2322" i="2"/>
  <c r="K2322" i="2"/>
  <c r="M2322" i="2"/>
  <c r="H2323" i="2" s="1"/>
  <c r="X2322" i="2"/>
  <c r="Y2322" i="2" l="1"/>
  <c r="V2323" i="2" s="1"/>
  <c r="L2323" i="2"/>
  <c r="X2323" i="2" s="1"/>
  <c r="N2323" i="2"/>
  <c r="I2323" i="2"/>
  <c r="J2323" i="2"/>
  <c r="Z2323" i="2" l="1"/>
  <c r="W2323" i="2"/>
  <c r="Y2323" i="2" s="1"/>
  <c r="V2324" i="2" s="1"/>
  <c r="K2323" i="2"/>
  <c r="M2323" i="2" s="1"/>
  <c r="H2324" i="2" s="1"/>
  <c r="Z2324" i="2" l="1"/>
  <c r="W2324" i="2"/>
  <c r="L2324" i="2"/>
  <c r="N2324" i="2"/>
  <c r="I2324" i="2"/>
  <c r="J2324" i="2"/>
  <c r="X2324" i="2" l="1"/>
  <c r="K2324" i="2"/>
  <c r="M2324" i="2" s="1"/>
  <c r="H2325" i="2" s="1"/>
  <c r="Y2324" i="2" l="1"/>
  <c r="V2325" i="2" s="1"/>
  <c r="L2325" i="2"/>
  <c r="N2325" i="2"/>
  <c r="I2325" i="2"/>
  <c r="J2325" i="2"/>
  <c r="W2325" i="2" l="1"/>
  <c r="Z2325" i="2"/>
  <c r="K2325" i="2"/>
  <c r="M2325" i="2" s="1"/>
  <c r="H2326" i="2" s="1"/>
  <c r="X2325" i="2"/>
  <c r="Y2325" i="2" l="1"/>
  <c r="V2326" i="2" s="1"/>
  <c r="N2326" i="2"/>
  <c r="L2326" i="2"/>
  <c r="X2326" i="2" s="1"/>
  <c r="I2326" i="2"/>
  <c r="J2326" i="2"/>
  <c r="W2326" i="2" l="1"/>
  <c r="Z2326" i="2"/>
  <c r="K2326" i="2"/>
  <c r="M2326" i="2" s="1"/>
  <c r="H2327" i="2" s="1"/>
  <c r="Y2326" i="2" l="1"/>
  <c r="V2327" i="2" s="1"/>
  <c r="L2327" i="2"/>
  <c r="N2327" i="2"/>
  <c r="I2327" i="2"/>
  <c r="J2327" i="2"/>
  <c r="W2327" i="2" l="1"/>
  <c r="Z2327" i="2"/>
  <c r="K2327" i="2"/>
  <c r="M2327" i="2"/>
  <c r="H2328" i="2" s="1"/>
  <c r="X2327" i="2"/>
  <c r="Y2327" i="2" l="1"/>
  <c r="V2328" i="2" s="1"/>
  <c r="L2328" i="2"/>
  <c r="N2328" i="2"/>
  <c r="J2328" i="2"/>
  <c r="I2328" i="2"/>
  <c r="Z2328" i="2" l="1"/>
  <c r="W2328" i="2"/>
  <c r="K2328" i="2"/>
  <c r="M2328" i="2"/>
  <c r="H2329" i="2" s="1"/>
  <c r="X2328" i="2"/>
  <c r="Y2328" i="2" l="1"/>
  <c r="V2329" i="2" s="1"/>
  <c r="L2329" i="2"/>
  <c r="N2329" i="2"/>
  <c r="I2329" i="2"/>
  <c r="J2329" i="2"/>
  <c r="W2329" i="2" l="1"/>
  <c r="Z2329" i="2"/>
  <c r="K2329" i="2"/>
  <c r="X2329" i="2"/>
  <c r="M2329" i="2"/>
  <c r="H2330" i="2" s="1"/>
  <c r="Y2329" i="2" l="1"/>
  <c r="V2330" i="2" s="1"/>
  <c r="N2330" i="2"/>
  <c r="L2330" i="2"/>
  <c r="X2330" i="2" s="1"/>
  <c r="I2330" i="2"/>
  <c r="J2330" i="2"/>
  <c r="W2330" i="2" l="1"/>
  <c r="Y2330" i="2" s="1"/>
  <c r="V2331" i="2" s="1"/>
  <c r="Z2330" i="2"/>
  <c r="K2330" i="2"/>
  <c r="M2330" i="2" s="1"/>
  <c r="H2331" i="2" s="1"/>
  <c r="Z2331" i="2" l="1"/>
  <c r="W2331" i="2"/>
  <c r="L2331" i="2"/>
  <c r="N2331" i="2"/>
  <c r="I2331" i="2"/>
  <c r="J2331" i="2"/>
  <c r="X2331" i="2" l="1"/>
  <c r="K2331" i="2"/>
  <c r="M2331" i="2" s="1"/>
  <c r="H2332" i="2" s="1"/>
  <c r="Y2331" i="2" l="1"/>
  <c r="V2332" i="2" s="1"/>
  <c r="L2332" i="2"/>
  <c r="X2332" i="2" s="1"/>
  <c r="N2332" i="2"/>
  <c r="I2332" i="2"/>
  <c r="J2332" i="2"/>
  <c r="Z2332" i="2" l="1"/>
  <c r="W2332" i="2"/>
  <c r="Y2332" i="2" s="1"/>
  <c r="V2333" i="2" s="1"/>
  <c r="K2332" i="2"/>
  <c r="M2332" i="2" s="1"/>
  <c r="H2333" i="2" s="1"/>
  <c r="W2333" i="2" l="1"/>
  <c r="Z2333" i="2"/>
  <c r="L2333" i="2"/>
  <c r="N2333" i="2"/>
  <c r="J2333" i="2"/>
  <c r="I2333" i="2"/>
  <c r="K2333" i="2" l="1"/>
  <c r="X2333" i="2"/>
  <c r="Y2333" i="2" s="1"/>
  <c r="M2333" i="2"/>
  <c r="H2334" i="2" s="1"/>
  <c r="V2334" i="2" l="1"/>
  <c r="N2334" i="2"/>
  <c r="L2334" i="2"/>
  <c r="J2334" i="2"/>
  <c r="I2334" i="2"/>
  <c r="Z2334" i="2" l="1"/>
  <c r="W2334" i="2"/>
  <c r="K2334" i="2"/>
  <c r="X2334" i="2"/>
  <c r="M2334" i="2"/>
  <c r="H2335" i="2" s="1"/>
  <c r="Y2334" i="2" l="1"/>
  <c r="V2335" i="2" s="1"/>
  <c r="L2335" i="2"/>
  <c r="X2335" i="2" s="1"/>
  <c r="N2335" i="2"/>
  <c r="J2335" i="2"/>
  <c r="I2335" i="2"/>
  <c r="W2335" i="2" l="1"/>
  <c r="Y2335" i="2" s="1"/>
  <c r="V2336" i="2" s="1"/>
  <c r="Z2335" i="2"/>
  <c r="K2335" i="2"/>
  <c r="M2335" i="2" s="1"/>
  <c r="H2336" i="2" s="1"/>
  <c r="W2336" i="2" l="1"/>
  <c r="Z2336" i="2"/>
  <c r="L2336" i="2"/>
  <c r="N2336" i="2"/>
  <c r="J2336" i="2"/>
  <c r="I2336" i="2"/>
  <c r="K2336" i="2" l="1"/>
  <c r="X2336" i="2"/>
  <c r="M2336" i="2"/>
  <c r="H2337" i="2" s="1"/>
  <c r="Y2336" i="2" l="1"/>
  <c r="V2337" i="2" s="1"/>
  <c r="L2337" i="2"/>
  <c r="N2337" i="2"/>
  <c r="J2337" i="2"/>
  <c r="I2337" i="2"/>
  <c r="W2337" i="2" l="1"/>
  <c r="Z2337" i="2"/>
  <c r="K2337" i="2"/>
  <c r="M2337" i="2"/>
  <c r="H2338" i="2" s="1"/>
  <c r="X2337" i="2"/>
  <c r="Y2337" i="2" l="1"/>
  <c r="V2338" i="2" s="1"/>
  <c r="N2338" i="2"/>
  <c r="L2338" i="2"/>
  <c r="I2338" i="2"/>
  <c r="J2338" i="2"/>
  <c r="Z2338" i="2" l="1"/>
  <c r="W2338" i="2"/>
  <c r="X2338" i="2"/>
  <c r="K2338" i="2"/>
  <c r="M2338" i="2" s="1"/>
  <c r="H2339" i="2" s="1"/>
  <c r="Y2338" i="2" l="1"/>
  <c r="V2339" i="2" s="1"/>
  <c r="L2339" i="2"/>
  <c r="X2339" i="2" s="1"/>
  <c r="N2339" i="2"/>
  <c r="J2339" i="2"/>
  <c r="I2339" i="2"/>
  <c r="K2339" i="2" s="1"/>
  <c r="M2339" i="2" s="1"/>
  <c r="H2340" i="2" s="1"/>
  <c r="W2339" i="2" l="1"/>
  <c r="Y2339" i="2" s="1"/>
  <c r="V2340" i="2" s="1"/>
  <c r="Z2339" i="2"/>
  <c r="L2340" i="2"/>
  <c r="N2340" i="2"/>
  <c r="I2340" i="2"/>
  <c r="J2340" i="2"/>
  <c r="W2340" i="2" l="1"/>
  <c r="Z2340" i="2"/>
  <c r="K2340" i="2"/>
  <c r="M2340" i="2"/>
  <c r="H2341" i="2" s="1"/>
  <c r="X2340" i="2"/>
  <c r="Y2340" i="2" l="1"/>
  <c r="V2341" i="2" s="1"/>
  <c r="L2341" i="2"/>
  <c r="N2341" i="2"/>
  <c r="J2341" i="2"/>
  <c r="I2341" i="2"/>
  <c r="Z2341" i="2" l="1"/>
  <c r="W2341" i="2"/>
  <c r="K2341" i="2"/>
  <c r="X2341" i="2"/>
  <c r="M2341" i="2"/>
  <c r="H2342" i="2" s="1"/>
  <c r="Y2341" i="2" l="1"/>
  <c r="V2342" i="2" s="1"/>
  <c r="Z2342" i="2" s="1"/>
  <c r="N2342" i="2"/>
  <c r="L2342" i="2"/>
  <c r="I2342" i="2"/>
  <c r="J2342" i="2"/>
  <c r="W2342" i="2" l="1"/>
  <c r="K2342" i="2"/>
  <c r="M2342" i="2"/>
  <c r="H2343" i="2" s="1"/>
  <c r="X2342" i="2"/>
  <c r="Y2342" i="2" l="1"/>
  <c r="V2343" i="2" s="1"/>
  <c r="L2343" i="2"/>
  <c r="X2343" i="2" s="1"/>
  <c r="N2343" i="2"/>
  <c r="I2343" i="2"/>
  <c r="J2343" i="2"/>
  <c r="Z2343" i="2" l="1"/>
  <c r="W2343" i="2"/>
  <c r="Y2343" i="2" s="1"/>
  <c r="V2344" i="2" s="1"/>
  <c r="K2343" i="2"/>
  <c r="M2343" i="2" s="1"/>
  <c r="H2344" i="2" s="1"/>
  <c r="Z2344" i="2" l="1"/>
  <c r="W2344" i="2"/>
  <c r="L2344" i="2"/>
  <c r="N2344" i="2"/>
  <c r="I2344" i="2"/>
  <c r="J2344" i="2"/>
  <c r="X2344" i="2" l="1"/>
  <c r="K2344" i="2"/>
  <c r="M2344" i="2" s="1"/>
  <c r="H2345" i="2" s="1"/>
  <c r="Y2344" i="2" l="1"/>
  <c r="V2345" i="2" s="1"/>
  <c r="L2345" i="2"/>
  <c r="N2345" i="2"/>
  <c r="I2345" i="2"/>
  <c r="J2345" i="2"/>
  <c r="W2345" i="2" l="1"/>
  <c r="Z2345" i="2"/>
  <c r="K2345" i="2"/>
  <c r="M2345" i="2" s="1"/>
  <c r="H2346" i="2" s="1"/>
  <c r="X2345" i="2"/>
  <c r="Y2345" i="2" l="1"/>
  <c r="V2346" i="2" s="1"/>
  <c r="N2346" i="2"/>
  <c r="L2346" i="2"/>
  <c r="X2346" i="2" s="1"/>
  <c r="I2346" i="2"/>
  <c r="J2346" i="2"/>
  <c r="Z2346" i="2" l="1"/>
  <c r="W2346" i="2"/>
  <c r="K2346" i="2"/>
  <c r="M2346" i="2" s="1"/>
  <c r="H2347" i="2" s="1"/>
  <c r="Y2346" i="2" l="1"/>
  <c r="V2347" i="2" s="1"/>
  <c r="L2347" i="2"/>
  <c r="N2347" i="2"/>
  <c r="J2347" i="2"/>
  <c r="I2347" i="2"/>
  <c r="Z2347" i="2" l="1"/>
  <c r="W2347" i="2"/>
  <c r="K2347" i="2"/>
  <c r="M2347" i="2"/>
  <c r="H2348" i="2" s="1"/>
  <c r="X2347" i="2"/>
  <c r="Y2347" i="2" l="1"/>
  <c r="V2348" i="2" s="1"/>
  <c r="L2348" i="2"/>
  <c r="N2348" i="2"/>
  <c r="I2348" i="2"/>
  <c r="J2348" i="2"/>
  <c r="Z2348" i="2" l="1"/>
  <c r="W2348" i="2"/>
  <c r="X2348" i="2"/>
  <c r="K2348" i="2"/>
  <c r="M2348" i="2" s="1"/>
  <c r="H2349" i="2" s="1"/>
  <c r="Y2348" i="2" l="1"/>
  <c r="V2349" i="2" s="1"/>
  <c r="N2349" i="2"/>
  <c r="L2349" i="2"/>
  <c r="I2349" i="2"/>
  <c r="J2349" i="2"/>
  <c r="Z2349" i="2" l="1"/>
  <c r="W2349" i="2"/>
  <c r="K2349" i="2"/>
  <c r="X2349" i="2"/>
  <c r="Y2349" i="2" s="1"/>
  <c r="M2349" i="2"/>
  <c r="H2350" i="2" s="1"/>
  <c r="V2350" i="2" l="1"/>
  <c r="L2350" i="2"/>
  <c r="N2350" i="2"/>
  <c r="I2350" i="2"/>
  <c r="J2350" i="2"/>
  <c r="Z2350" i="2" l="1"/>
  <c r="W2350" i="2"/>
  <c r="X2350" i="2"/>
  <c r="K2350" i="2"/>
  <c r="M2350" i="2" s="1"/>
  <c r="H2351" i="2" s="1"/>
  <c r="Y2350" i="2" l="1"/>
  <c r="V2351" i="2" s="1"/>
  <c r="Z2351" i="2" s="1"/>
  <c r="L2351" i="2"/>
  <c r="N2351" i="2"/>
  <c r="J2351" i="2"/>
  <c r="I2351" i="2"/>
  <c r="W2351" i="2" l="1"/>
  <c r="K2351" i="2"/>
  <c r="M2351" i="2"/>
  <c r="H2352" i="2" s="1"/>
  <c r="X2351" i="2"/>
  <c r="Y2351" i="2" l="1"/>
  <c r="V2352" i="2" s="1"/>
  <c r="L2352" i="2"/>
  <c r="N2352" i="2"/>
  <c r="J2352" i="2"/>
  <c r="I2352" i="2"/>
  <c r="Z2352" i="2" l="1"/>
  <c r="W2352" i="2"/>
  <c r="K2352" i="2"/>
  <c r="X2352" i="2"/>
  <c r="M2352" i="2"/>
  <c r="H2353" i="2" s="1"/>
  <c r="Y2352" i="2" l="1"/>
  <c r="V2353" i="2" s="1"/>
  <c r="W2353" i="2" s="1"/>
  <c r="L2353" i="2"/>
  <c r="N2353" i="2"/>
  <c r="I2353" i="2"/>
  <c r="J2353" i="2"/>
  <c r="Z2353" i="2" l="1"/>
  <c r="K2353" i="2"/>
  <c r="M2353" i="2"/>
  <c r="H2354" i="2" s="1"/>
  <c r="X2353" i="2"/>
  <c r="Y2353" i="2" l="1"/>
  <c r="V2354" i="2" s="1"/>
  <c r="N2354" i="2"/>
  <c r="L2354" i="2"/>
  <c r="X2354" i="2" s="1"/>
  <c r="I2354" i="2"/>
  <c r="J2354" i="2"/>
  <c r="W2354" i="2" l="1"/>
  <c r="Y2354" i="2" s="1"/>
  <c r="V2355" i="2" s="1"/>
  <c r="Z2354" i="2"/>
  <c r="K2354" i="2"/>
  <c r="M2354" i="2" s="1"/>
  <c r="H2355" i="2" s="1"/>
  <c r="Z2355" i="2" l="1"/>
  <c r="W2355" i="2"/>
  <c r="L2355" i="2"/>
  <c r="N2355" i="2"/>
  <c r="J2355" i="2"/>
  <c r="I2355" i="2"/>
  <c r="K2355" i="2" l="1"/>
  <c r="M2355" i="2"/>
  <c r="H2356" i="2" s="1"/>
  <c r="X2355" i="2"/>
  <c r="Y2355" i="2" l="1"/>
  <c r="V2356" i="2" s="1"/>
  <c r="L2356" i="2"/>
  <c r="N2356" i="2"/>
  <c r="I2356" i="2"/>
  <c r="J2356" i="2"/>
  <c r="W2356" i="2" l="1"/>
  <c r="Z2356" i="2"/>
  <c r="K2356" i="2"/>
  <c r="X2356" i="2"/>
  <c r="M2356" i="2"/>
  <c r="H2357" i="2" s="1"/>
  <c r="Y2356" i="2" l="1"/>
  <c r="V2357" i="2" s="1"/>
  <c r="L2357" i="2"/>
  <c r="N2357" i="2"/>
  <c r="J2357" i="2"/>
  <c r="I2357" i="2"/>
  <c r="Z2357" i="2" l="1"/>
  <c r="W2357" i="2"/>
  <c r="K2357" i="2"/>
  <c r="M2357" i="2"/>
  <c r="H2358" i="2" s="1"/>
  <c r="X2357" i="2"/>
  <c r="Y2357" i="2" l="1"/>
  <c r="V2358" i="2" s="1"/>
  <c r="N2358" i="2"/>
  <c r="L2358" i="2"/>
  <c r="X2358" i="2" s="1"/>
  <c r="I2358" i="2"/>
  <c r="J2358" i="2"/>
  <c r="Z2358" i="2" l="1"/>
  <c r="W2358" i="2"/>
  <c r="Y2358" i="2" s="1"/>
  <c r="V2359" i="2" s="1"/>
  <c r="K2358" i="2"/>
  <c r="M2358" i="2" s="1"/>
  <c r="H2359" i="2" s="1"/>
  <c r="W2359" i="2" l="1"/>
  <c r="Z2359" i="2"/>
  <c r="L2359" i="2"/>
  <c r="N2359" i="2"/>
  <c r="I2359" i="2"/>
  <c r="J2359" i="2"/>
  <c r="K2359" i="2" l="1"/>
  <c r="M2359" i="2"/>
  <c r="H2360" i="2" s="1"/>
  <c r="X2359" i="2"/>
  <c r="Y2359" i="2" l="1"/>
  <c r="V2360" i="2" s="1"/>
  <c r="L2360" i="2"/>
  <c r="N2360" i="2"/>
  <c r="I2360" i="2"/>
  <c r="J2360" i="2"/>
  <c r="Z2360" i="2" l="1"/>
  <c r="W2360" i="2"/>
  <c r="X2360" i="2"/>
  <c r="K2360" i="2"/>
  <c r="M2360" i="2" s="1"/>
  <c r="H2361" i="2" s="1"/>
  <c r="Y2360" i="2" l="1"/>
  <c r="V2361" i="2" s="1"/>
  <c r="L2361" i="2"/>
  <c r="N2361" i="2"/>
  <c r="I2361" i="2"/>
  <c r="J2361" i="2"/>
  <c r="Z2361" i="2" l="1"/>
  <c r="W2361" i="2"/>
  <c r="K2361" i="2"/>
  <c r="X2361" i="2"/>
  <c r="M2361" i="2"/>
  <c r="H2362" i="2" s="1"/>
  <c r="Y2361" i="2" l="1"/>
  <c r="V2362" i="2" s="1"/>
  <c r="N2362" i="2"/>
  <c r="L2362" i="2"/>
  <c r="J2362" i="2"/>
  <c r="I2362" i="2"/>
  <c r="W2362" i="2" l="1"/>
  <c r="Z2362" i="2"/>
  <c r="K2362" i="2"/>
  <c r="X2362" i="2"/>
  <c r="M2362" i="2"/>
  <c r="H2363" i="2" s="1"/>
  <c r="Y2362" i="2" l="1"/>
  <c r="V2363" i="2" s="1"/>
  <c r="Z2363" i="2" s="1"/>
  <c r="L2363" i="2"/>
  <c r="N2363" i="2"/>
  <c r="J2363" i="2"/>
  <c r="I2363" i="2"/>
  <c r="W2363" i="2" l="1"/>
  <c r="K2363" i="2"/>
  <c r="X2363" i="2"/>
  <c r="M2363" i="2"/>
  <c r="H2364" i="2" s="1"/>
  <c r="Y2363" i="2" l="1"/>
  <c r="V2364" i="2" s="1"/>
  <c r="W2364" i="2" s="1"/>
  <c r="L2364" i="2"/>
  <c r="N2364" i="2"/>
  <c r="I2364" i="2"/>
  <c r="J2364" i="2"/>
  <c r="Z2364" i="2" l="1"/>
  <c r="K2364" i="2"/>
  <c r="X2364" i="2"/>
  <c r="M2364" i="2"/>
  <c r="H2365" i="2" s="1"/>
  <c r="Y2364" i="2" l="1"/>
  <c r="V2365" i="2" s="1"/>
  <c r="L2365" i="2"/>
  <c r="N2365" i="2"/>
  <c r="J2365" i="2"/>
  <c r="I2365" i="2"/>
  <c r="Z2365" i="2" l="1"/>
  <c r="W2365" i="2"/>
  <c r="K2365" i="2"/>
  <c r="M2365" i="2"/>
  <c r="H2366" i="2" s="1"/>
  <c r="X2365" i="2"/>
  <c r="Y2365" i="2" l="1"/>
  <c r="V2366" i="2" s="1"/>
  <c r="N2366" i="2"/>
  <c r="L2366" i="2"/>
  <c r="J2366" i="2"/>
  <c r="I2366" i="2"/>
  <c r="W2366" i="2" l="1"/>
  <c r="Z2366" i="2"/>
  <c r="K2366" i="2"/>
  <c r="X2366" i="2"/>
  <c r="M2366" i="2"/>
  <c r="H2367" i="2" s="1"/>
  <c r="Y2366" i="2" l="1"/>
  <c r="V2367" i="2" s="1"/>
  <c r="L2367" i="2"/>
  <c r="N2367" i="2"/>
  <c r="J2367" i="2"/>
  <c r="I2367" i="2"/>
  <c r="Z2367" i="2" l="1"/>
  <c r="W2367" i="2"/>
  <c r="K2367" i="2"/>
  <c r="X2367" i="2"/>
  <c r="M2367" i="2"/>
  <c r="H2368" i="2" s="1"/>
  <c r="Y2367" i="2" l="1"/>
  <c r="V2368" i="2" s="1"/>
  <c r="L2368" i="2"/>
  <c r="N2368" i="2"/>
  <c r="J2368" i="2"/>
  <c r="I2368" i="2"/>
  <c r="Z2368" i="2" l="1"/>
  <c r="W2368" i="2"/>
  <c r="K2368" i="2"/>
  <c r="X2368" i="2"/>
  <c r="M2368" i="2"/>
  <c r="H2369" i="2" s="1"/>
  <c r="Y2368" i="2" l="1"/>
  <c r="V2369" i="2" s="1"/>
  <c r="N2369" i="2"/>
  <c r="L2369" i="2"/>
  <c r="J2369" i="2"/>
  <c r="I2369" i="2"/>
  <c r="Z2369" i="2" l="1"/>
  <c r="W2369" i="2"/>
  <c r="K2369" i="2"/>
  <c r="M2369" i="2"/>
  <c r="H2370" i="2" s="1"/>
  <c r="X2369" i="2"/>
  <c r="Y2369" i="2" l="1"/>
  <c r="V2370" i="2" s="1"/>
  <c r="N2370" i="2"/>
  <c r="L2370" i="2"/>
  <c r="J2370" i="2"/>
  <c r="I2370" i="2"/>
  <c r="W2370" i="2" l="1"/>
  <c r="Z2370" i="2"/>
  <c r="K2370" i="2"/>
  <c r="M2370" i="2"/>
  <c r="H2371" i="2" s="1"/>
  <c r="X2370" i="2"/>
  <c r="Y2370" i="2" l="1"/>
  <c r="V2371" i="2" s="1"/>
  <c r="L2371" i="2"/>
  <c r="N2371" i="2"/>
  <c r="I2371" i="2"/>
  <c r="J2371" i="2"/>
  <c r="Z2371" i="2" l="1"/>
  <c r="W2371" i="2"/>
  <c r="X2371" i="2"/>
  <c r="K2371" i="2"/>
  <c r="M2371" i="2" s="1"/>
  <c r="H2372" i="2" s="1"/>
  <c r="Y2371" i="2" l="1"/>
  <c r="V2372" i="2" s="1"/>
  <c r="L2372" i="2"/>
  <c r="N2372" i="2"/>
  <c r="J2372" i="2"/>
  <c r="I2372" i="2"/>
  <c r="Z2372" i="2" l="1"/>
  <c r="W2372" i="2"/>
  <c r="K2372" i="2"/>
  <c r="M2372" i="2"/>
  <c r="H2373" i="2" s="1"/>
  <c r="X2372" i="2"/>
  <c r="Y2372" i="2" l="1"/>
  <c r="V2373" i="2" s="1"/>
  <c r="L2373" i="2"/>
  <c r="N2373" i="2"/>
  <c r="J2373" i="2"/>
  <c r="I2373" i="2"/>
  <c r="Z2373" i="2" l="1"/>
  <c r="W2373" i="2"/>
  <c r="K2373" i="2"/>
  <c r="M2373" i="2"/>
  <c r="H2374" i="2" s="1"/>
  <c r="X2373" i="2"/>
  <c r="Y2373" i="2" l="1"/>
  <c r="V2374" i="2" s="1"/>
  <c r="W2374" i="2" s="1"/>
  <c r="N2374" i="2"/>
  <c r="L2374" i="2"/>
  <c r="I2374" i="2"/>
  <c r="J2374" i="2"/>
  <c r="Z2374" i="2" l="1"/>
  <c r="X2374" i="2"/>
  <c r="K2374" i="2"/>
  <c r="M2374" i="2" s="1"/>
  <c r="H2375" i="2" s="1"/>
  <c r="Y2374" i="2" l="1"/>
  <c r="V2375" i="2" s="1"/>
  <c r="L2375" i="2"/>
  <c r="N2375" i="2"/>
  <c r="I2375" i="2"/>
  <c r="J2375" i="2"/>
  <c r="Z2375" i="2" l="1"/>
  <c r="W2375" i="2"/>
  <c r="K2375" i="2"/>
  <c r="M2375" i="2"/>
  <c r="H2376" i="2" s="1"/>
  <c r="X2375" i="2"/>
  <c r="Y2375" i="2" l="1"/>
  <c r="V2376" i="2" s="1"/>
  <c r="L2376" i="2"/>
  <c r="N2376" i="2"/>
  <c r="I2376" i="2"/>
  <c r="J2376" i="2"/>
  <c r="Z2376" i="2" l="1"/>
  <c r="W2376" i="2"/>
  <c r="X2376" i="2"/>
  <c r="K2376" i="2"/>
  <c r="M2376" i="2" s="1"/>
  <c r="H2377" i="2" s="1"/>
  <c r="Y2376" i="2" l="1"/>
  <c r="V2377" i="2" s="1"/>
  <c r="Z2377" i="2" s="1"/>
  <c r="L2377" i="2"/>
  <c r="N2377" i="2"/>
  <c r="J2377" i="2"/>
  <c r="I2377" i="2"/>
  <c r="W2377" i="2" l="1"/>
  <c r="K2377" i="2"/>
  <c r="X2377" i="2"/>
  <c r="M2377" i="2"/>
  <c r="H2378" i="2" s="1"/>
  <c r="Y2377" i="2" l="1"/>
  <c r="V2378" i="2" s="1"/>
  <c r="N2378" i="2"/>
  <c r="L2378" i="2"/>
  <c r="J2378" i="2"/>
  <c r="I2378" i="2"/>
  <c r="Z2378" i="2" l="1"/>
  <c r="W2378" i="2"/>
  <c r="K2378" i="2"/>
  <c r="X2378" i="2"/>
  <c r="M2378" i="2"/>
  <c r="H2379" i="2" s="1"/>
  <c r="Y2378" i="2" l="1"/>
  <c r="V2379" i="2" s="1"/>
  <c r="W2379" i="2" s="1"/>
  <c r="Y2379" i="2" s="1"/>
  <c r="L2379" i="2"/>
  <c r="X2379" i="2" s="1"/>
  <c r="N2379" i="2"/>
  <c r="J2379" i="2"/>
  <c r="I2379" i="2"/>
  <c r="Z2379" i="2" l="1"/>
  <c r="V2380" i="2"/>
  <c r="K2379" i="2"/>
  <c r="M2379" i="2" s="1"/>
  <c r="H2380" i="2" s="1"/>
  <c r="W2380" i="2" l="1"/>
  <c r="Z2380" i="2"/>
  <c r="L2380" i="2"/>
  <c r="N2380" i="2"/>
  <c r="I2380" i="2"/>
  <c r="J2380" i="2"/>
  <c r="K2380" i="2" l="1"/>
  <c r="M2380" i="2" s="1"/>
  <c r="H2381" i="2" s="1"/>
  <c r="X2380" i="2"/>
  <c r="Y2380" i="2" l="1"/>
  <c r="V2381" i="2" s="1"/>
  <c r="L2381" i="2"/>
  <c r="N2381" i="2"/>
  <c r="J2381" i="2"/>
  <c r="I2381" i="2"/>
  <c r="W2381" i="2" l="1"/>
  <c r="Z2381" i="2"/>
  <c r="K2381" i="2"/>
  <c r="M2381" i="2"/>
  <c r="H2382" i="2" s="1"/>
  <c r="X2381" i="2"/>
  <c r="Y2381" i="2" l="1"/>
  <c r="V2382" i="2" s="1"/>
  <c r="L2382" i="2"/>
  <c r="X2382" i="2" s="1"/>
  <c r="N2382" i="2"/>
  <c r="J2382" i="2"/>
  <c r="I2382" i="2"/>
  <c r="Z2382" i="2" l="1"/>
  <c r="W2382" i="2"/>
  <c r="Y2382" i="2" s="1"/>
  <c r="V2383" i="2" s="1"/>
  <c r="K2382" i="2"/>
  <c r="M2382" i="2" s="1"/>
  <c r="H2383" i="2" s="1"/>
  <c r="L2383" i="2" s="1"/>
  <c r="N2383" i="2"/>
  <c r="I2383" i="2"/>
  <c r="J2383" i="2"/>
  <c r="K2383" i="2" l="1"/>
  <c r="Z2383" i="2"/>
  <c r="W2383" i="2"/>
  <c r="M2383" i="2"/>
  <c r="H2384" i="2" s="1"/>
  <c r="X2383" i="2"/>
  <c r="Y2383" i="2" l="1"/>
  <c r="V2384" i="2" s="1"/>
  <c r="L2384" i="2"/>
  <c r="N2384" i="2"/>
  <c r="J2384" i="2"/>
  <c r="I2384" i="2"/>
  <c r="W2384" i="2" l="1"/>
  <c r="Z2384" i="2"/>
  <c r="K2384" i="2"/>
  <c r="M2384" i="2"/>
  <c r="H2385" i="2" s="1"/>
  <c r="X2384" i="2"/>
  <c r="Y2384" i="2" l="1"/>
  <c r="V2385" i="2" s="1"/>
  <c r="L2385" i="2"/>
  <c r="N2385" i="2"/>
  <c r="I2385" i="2"/>
  <c r="J2385" i="2"/>
  <c r="W2385" i="2" l="1"/>
  <c r="Z2385" i="2"/>
  <c r="K2385" i="2"/>
  <c r="M2385" i="2"/>
  <c r="H2386" i="2" s="1"/>
  <c r="X2385" i="2"/>
  <c r="Y2385" i="2" l="1"/>
  <c r="V2386" i="2" s="1"/>
  <c r="N2386" i="2"/>
  <c r="L2386" i="2"/>
  <c r="X2386" i="2" s="1"/>
  <c r="I2386" i="2"/>
  <c r="J2386" i="2"/>
  <c r="Z2386" i="2" l="1"/>
  <c r="W2386" i="2"/>
  <c r="Y2386" i="2" s="1"/>
  <c r="K2386" i="2"/>
  <c r="M2386" i="2" s="1"/>
  <c r="H2387" i="2" s="1"/>
  <c r="V2387" i="2" l="1"/>
  <c r="L2387" i="2"/>
  <c r="N2387" i="2"/>
  <c r="J2387" i="2"/>
  <c r="I2387" i="2"/>
  <c r="Z2387" i="2" l="1"/>
  <c r="W2387" i="2"/>
  <c r="K2387" i="2"/>
  <c r="M2387" i="2"/>
  <c r="H2388" i="2" s="1"/>
  <c r="X2387" i="2"/>
  <c r="Y2387" i="2" l="1"/>
  <c r="V2388" i="2" s="1"/>
  <c r="L2388" i="2"/>
  <c r="N2388" i="2"/>
  <c r="I2388" i="2"/>
  <c r="J2388" i="2"/>
  <c r="Z2388" i="2" l="1"/>
  <c r="W2388" i="2"/>
  <c r="X2388" i="2"/>
  <c r="K2388" i="2"/>
  <c r="M2388" i="2" s="1"/>
  <c r="H2389" i="2" s="1"/>
  <c r="Y2388" i="2" l="1"/>
  <c r="V2389" i="2" s="1"/>
  <c r="W2389" i="2" s="1"/>
  <c r="L2389" i="2"/>
  <c r="N2389" i="2"/>
  <c r="I2389" i="2"/>
  <c r="J2389" i="2"/>
  <c r="Z2389" i="2" l="1"/>
  <c r="K2389" i="2"/>
  <c r="M2389" i="2"/>
  <c r="H2390" i="2" s="1"/>
  <c r="X2389" i="2"/>
  <c r="Y2389" i="2" s="1"/>
  <c r="V2390" i="2" l="1"/>
  <c r="N2390" i="2"/>
  <c r="L2390" i="2"/>
  <c r="J2390" i="2"/>
  <c r="I2390" i="2"/>
  <c r="K2390" i="2" l="1"/>
  <c r="Z2390" i="2"/>
  <c r="W2390" i="2"/>
  <c r="X2390" i="2"/>
  <c r="M2390" i="2"/>
  <c r="H2391" i="2" s="1"/>
  <c r="Y2390" i="2" l="1"/>
  <c r="V2391" i="2" s="1"/>
  <c r="Z2391" i="2" s="1"/>
  <c r="L2391" i="2"/>
  <c r="N2391" i="2"/>
  <c r="J2391" i="2"/>
  <c r="I2391" i="2"/>
  <c r="W2391" i="2" l="1"/>
  <c r="K2391" i="2"/>
  <c r="X2391" i="2"/>
  <c r="M2391" i="2"/>
  <c r="H2392" i="2" s="1"/>
  <c r="Y2391" i="2" l="1"/>
  <c r="V2392" i="2" s="1"/>
  <c r="L2392" i="2"/>
  <c r="X2392" i="2" s="1"/>
  <c r="N2392" i="2"/>
  <c r="I2392" i="2"/>
  <c r="J2392" i="2"/>
  <c r="W2392" i="2" l="1"/>
  <c r="Y2392" i="2" s="1"/>
  <c r="V2393" i="2" s="1"/>
  <c r="Z2392" i="2"/>
  <c r="K2392" i="2"/>
  <c r="M2392" i="2" s="1"/>
  <c r="H2393" i="2" s="1"/>
  <c r="Z2393" i="2" l="1"/>
  <c r="W2393" i="2"/>
  <c r="L2393" i="2"/>
  <c r="N2393" i="2"/>
  <c r="J2393" i="2"/>
  <c r="I2393" i="2"/>
  <c r="K2393" i="2" l="1"/>
  <c r="M2393" i="2"/>
  <c r="H2394" i="2" s="1"/>
  <c r="X2393" i="2"/>
  <c r="Y2393" i="2" l="1"/>
  <c r="V2394" i="2" s="1"/>
  <c r="N2394" i="2"/>
  <c r="L2394" i="2"/>
  <c r="J2394" i="2"/>
  <c r="I2394" i="2"/>
  <c r="W2394" i="2" l="1"/>
  <c r="Z2394" i="2"/>
  <c r="K2394" i="2"/>
  <c r="X2394" i="2"/>
  <c r="M2394" i="2"/>
  <c r="H2395" i="2" s="1"/>
  <c r="Y2394" i="2" l="1"/>
  <c r="V2395" i="2" s="1"/>
  <c r="L2395" i="2"/>
  <c r="N2395" i="2"/>
  <c r="J2395" i="2"/>
  <c r="I2395" i="2"/>
  <c r="W2395" i="2" l="1"/>
  <c r="Z2395" i="2"/>
  <c r="K2395" i="2"/>
  <c r="X2395" i="2"/>
  <c r="M2395" i="2"/>
  <c r="H2396" i="2" s="1"/>
  <c r="Y2395" i="2" l="1"/>
  <c r="V2396" i="2" s="1"/>
  <c r="N2396" i="2"/>
  <c r="L2396" i="2"/>
  <c r="I2396" i="2"/>
  <c r="J2396" i="2"/>
  <c r="Z2396" i="2" l="1"/>
  <c r="W2396" i="2"/>
  <c r="K2396" i="2"/>
  <c r="X2396" i="2"/>
  <c r="M2396" i="2"/>
  <c r="H2397" i="2" s="1"/>
  <c r="Y2396" i="2" l="1"/>
  <c r="V2397" i="2" s="1"/>
  <c r="L2397" i="2"/>
  <c r="N2397" i="2"/>
  <c r="I2397" i="2"/>
  <c r="J2397" i="2"/>
  <c r="Z2397" i="2" l="1"/>
  <c r="W2397" i="2"/>
  <c r="X2397" i="2"/>
  <c r="K2397" i="2"/>
  <c r="M2397" i="2" s="1"/>
  <c r="H2398" i="2" s="1"/>
  <c r="Y2397" i="2" l="1"/>
  <c r="V2398" i="2" s="1"/>
  <c r="N2398" i="2"/>
  <c r="L2398" i="2"/>
  <c r="J2398" i="2"/>
  <c r="I2398" i="2"/>
  <c r="Z2398" i="2" l="1"/>
  <c r="W2398" i="2"/>
  <c r="K2398" i="2"/>
  <c r="X2398" i="2"/>
  <c r="M2398" i="2"/>
  <c r="H2399" i="2" s="1"/>
  <c r="Y2398" i="2" l="1"/>
  <c r="V2399" i="2" s="1"/>
  <c r="L2399" i="2"/>
  <c r="X2399" i="2" s="1"/>
  <c r="N2399" i="2"/>
  <c r="I2399" i="2"/>
  <c r="J2399" i="2"/>
  <c r="Z2399" i="2" l="1"/>
  <c r="W2399" i="2"/>
  <c r="K2399" i="2"/>
  <c r="M2399" i="2" s="1"/>
  <c r="H2400" i="2" s="1"/>
  <c r="Y2399" i="2" l="1"/>
  <c r="V2400" i="2" s="1"/>
  <c r="L2400" i="2"/>
  <c r="N2400" i="2"/>
  <c r="I2400" i="2"/>
  <c r="J2400" i="2"/>
  <c r="Z2400" i="2" l="1"/>
  <c r="W2400" i="2"/>
  <c r="X2400" i="2"/>
  <c r="K2400" i="2"/>
  <c r="M2400" i="2" s="1"/>
  <c r="H2401" i="2" s="1"/>
  <c r="Y2400" i="2" l="1"/>
  <c r="V2401" i="2" s="1"/>
  <c r="L2401" i="2"/>
  <c r="N2401" i="2"/>
  <c r="I2401" i="2"/>
  <c r="J2401" i="2"/>
  <c r="W2401" i="2" l="1"/>
  <c r="Z2401" i="2"/>
  <c r="K2401" i="2"/>
  <c r="X2401" i="2"/>
  <c r="M2401" i="2"/>
  <c r="H2402" i="2" s="1"/>
  <c r="Y2401" i="2" l="1"/>
  <c r="V2402" i="2" s="1"/>
  <c r="N2402" i="2"/>
  <c r="L2402" i="2"/>
  <c r="X2402" i="2" s="1"/>
  <c r="I2402" i="2"/>
  <c r="J2402" i="2"/>
  <c r="Z2402" i="2" l="1"/>
  <c r="W2402" i="2"/>
  <c r="K2402" i="2"/>
  <c r="M2402" i="2" s="1"/>
  <c r="H2403" i="2" s="1"/>
  <c r="Y2402" i="2" l="1"/>
  <c r="V2403" i="2" s="1"/>
  <c r="N2403" i="2"/>
  <c r="L2403" i="2"/>
  <c r="X2403" i="2" s="1"/>
  <c r="J2403" i="2"/>
  <c r="I2403" i="2"/>
  <c r="K2403" i="2" s="1"/>
  <c r="M2403" i="2" s="1"/>
  <c r="H2404" i="2" s="1"/>
  <c r="Z2403" i="2" l="1"/>
  <c r="W2403" i="2"/>
  <c r="Y2403" i="2" s="1"/>
  <c r="V2404" i="2" s="1"/>
  <c r="L2404" i="2"/>
  <c r="N2404" i="2"/>
  <c r="I2404" i="2"/>
  <c r="J2404" i="2"/>
  <c r="K2404" i="2" l="1"/>
  <c r="W2404" i="2"/>
  <c r="Z2404" i="2"/>
  <c r="M2404" i="2"/>
  <c r="H2405" i="2" s="1"/>
  <c r="X2404" i="2"/>
  <c r="Y2404" i="2" l="1"/>
  <c r="V2405" i="2" s="1"/>
  <c r="N2405" i="2"/>
  <c r="L2405" i="2"/>
  <c r="J2405" i="2"/>
  <c r="I2405" i="2"/>
  <c r="K2405" i="2" l="1"/>
  <c r="W2405" i="2"/>
  <c r="Z2405" i="2"/>
  <c r="M2405" i="2"/>
  <c r="H2406" i="2" s="1"/>
  <c r="X2405" i="2"/>
  <c r="Y2405" i="2" l="1"/>
  <c r="V2406" i="2" s="1"/>
  <c r="N2406" i="2"/>
  <c r="L2406" i="2"/>
  <c r="I2406" i="2"/>
  <c r="J2406" i="2"/>
  <c r="W2406" i="2" l="1"/>
  <c r="Z2406" i="2"/>
  <c r="K2406" i="2"/>
  <c r="M2406" i="2"/>
  <c r="H2407" i="2" s="1"/>
  <c r="X2406" i="2"/>
  <c r="Y2406" i="2" l="1"/>
  <c r="V2407" i="2" s="1"/>
  <c r="L2407" i="2"/>
  <c r="N2407" i="2"/>
  <c r="J2407" i="2"/>
  <c r="I2407" i="2"/>
  <c r="K2407" i="2" l="1"/>
  <c r="W2407" i="2"/>
  <c r="Z2407" i="2"/>
  <c r="X2407" i="2"/>
  <c r="M2407" i="2"/>
  <c r="H2408" i="2" s="1"/>
  <c r="Y2407" i="2" l="1"/>
  <c r="V2408" i="2" s="1"/>
  <c r="L2408" i="2"/>
  <c r="N2408" i="2"/>
  <c r="I2408" i="2"/>
  <c r="J2408" i="2"/>
  <c r="K2408" i="2" l="1"/>
  <c r="Z2408" i="2"/>
  <c r="W2408" i="2"/>
  <c r="X2408" i="2"/>
  <c r="M2408" i="2"/>
  <c r="H2409" i="2" s="1"/>
  <c r="Y2408" i="2" l="1"/>
  <c r="V2409" i="2" s="1"/>
  <c r="L2409" i="2"/>
  <c r="N2409" i="2"/>
  <c r="J2409" i="2"/>
  <c r="I2409" i="2"/>
  <c r="Z2409" i="2" l="1"/>
  <c r="W2409" i="2"/>
  <c r="K2409" i="2"/>
  <c r="M2409" i="2"/>
  <c r="H2410" i="2" s="1"/>
  <c r="X2409" i="2"/>
  <c r="Y2409" i="2" l="1"/>
  <c r="V2410" i="2" s="1"/>
  <c r="N2410" i="2"/>
  <c r="L2410" i="2"/>
  <c r="X2410" i="2" s="1"/>
  <c r="J2410" i="2"/>
  <c r="I2410" i="2"/>
  <c r="K2410" i="2" l="1"/>
  <c r="M2410" i="2" s="1"/>
  <c r="H2411" i="2" s="1"/>
  <c r="N2411" i="2" s="1"/>
  <c r="Z2410" i="2"/>
  <c r="W2410" i="2"/>
  <c r="Y2410" i="2" s="1"/>
  <c r="I2411" i="2"/>
  <c r="V2411" i="2" l="1"/>
  <c r="J2411" i="2"/>
  <c r="K2411" i="2" s="1"/>
  <c r="L2411" i="2"/>
  <c r="X2411" i="2" s="1"/>
  <c r="M2411" i="2" l="1"/>
  <c r="H2412" i="2" s="1"/>
  <c r="W2411" i="2"/>
  <c r="Z2411" i="2"/>
  <c r="L2412" i="2"/>
  <c r="N2412" i="2"/>
  <c r="J2412" i="2"/>
  <c r="I2412" i="2"/>
  <c r="Y2411" i="2" l="1"/>
  <c r="V2412" i="2" s="1"/>
  <c r="K2412" i="2"/>
  <c r="X2412" i="2"/>
  <c r="M2412" i="2"/>
  <c r="H2413" i="2" s="1"/>
  <c r="Z2412" i="2" l="1"/>
  <c r="W2412" i="2"/>
  <c r="Y2412" i="2" s="1"/>
  <c r="V2413" i="2" s="1"/>
  <c r="L2413" i="2"/>
  <c r="N2413" i="2"/>
  <c r="J2413" i="2"/>
  <c r="I2413" i="2"/>
  <c r="Z2413" i="2" l="1"/>
  <c r="W2413" i="2"/>
  <c r="K2413" i="2"/>
  <c r="M2413" i="2"/>
  <c r="H2414" i="2" s="1"/>
  <c r="X2413" i="2"/>
  <c r="Y2413" i="2" l="1"/>
  <c r="V2414" i="2" s="1"/>
  <c r="W2414" i="2" s="1"/>
  <c r="Y2414" i="2" s="1"/>
  <c r="N2414" i="2"/>
  <c r="L2414" i="2"/>
  <c r="X2414" i="2" s="1"/>
  <c r="I2414" i="2"/>
  <c r="J2414" i="2"/>
  <c r="Z2414" i="2" l="1"/>
  <c r="V2415" i="2"/>
  <c r="K2414" i="2"/>
  <c r="M2414" i="2" s="1"/>
  <c r="H2415" i="2" s="1"/>
  <c r="W2415" i="2" l="1"/>
  <c r="Z2415" i="2"/>
  <c r="L2415" i="2"/>
  <c r="N2415" i="2"/>
  <c r="I2415" i="2"/>
  <c r="J2415" i="2"/>
  <c r="K2415" i="2" l="1"/>
  <c r="M2415" i="2"/>
  <c r="H2416" i="2" s="1"/>
  <c r="X2415" i="2"/>
  <c r="Y2415" i="2" l="1"/>
  <c r="V2416" i="2" s="1"/>
  <c r="L2416" i="2"/>
  <c r="N2416" i="2"/>
  <c r="I2416" i="2"/>
  <c r="J2416" i="2"/>
  <c r="Z2416" i="2" l="1"/>
  <c r="W2416" i="2"/>
  <c r="Y2416" i="2" s="1"/>
  <c r="X2416" i="2"/>
  <c r="K2416" i="2"/>
  <c r="M2416" i="2" s="1"/>
  <c r="H2417" i="2" s="1"/>
  <c r="V2417" i="2" l="1"/>
  <c r="L2417" i="2"/>
  <c r="N2417" i="2"/>
  <c r="J2417" i="2"/>
  <c r="I2417" i="2"/>
  <c r="Z2417" i="2"/>
  <c r="W2417" i="2"/>
  <c r="K2417" i="2" l="1"/>
  <c r="X2417" i="2"/>
  <c r="Y2417" i="2" s="1"/>
  <c r="M2417" i="2"/>
  <c r="H2418" i="2" s="1"/>
  <c r="V2418" i="2" l="1"/>
  <c r="N2418" i="2"/>
  <c r="L2418" i="2"/>
  <c r="X2418" i="2" s="1"/>
  <c r="J2418" i="2"/>
  <c r="I2418" i="2"/>
  <c r="W2418" i="2" l="1"/>
  <c r="Z2418" i="2"/>
  <c r="K2418" i="2"/>
  <c r="M2418" i="2" s="1"/>
  <c r="H2419" i="2" s="1"/>
  <c r="N2419" i="2"/>
  <c r="L2419" i="2"/>
  <c r="X2419" i="2" s="1"/>
  <c r="J2419" i="2"/>
  <c r="I2419" i="2"/>
  <c r="Y2418" i="2" l="1"/>
  <c r="V2419" i="2" s="1"/>
  <c r="K2419" i="2"/>
  <c r="M2419" i="2" s="1"/>
  <c r="H2420" i="2" s="1"/>
  <c r="Z2419" i="2" l="1"/>
  <c r="W2419" i="2"/>
  <c r="Y2419" i="2" s="1"/>
  <c r="V2420" i="2" s="1"/>
  <c r="L2420" i="2"/>
  <c r="N2420" i="2"/>
  <c r="J2420" i="2"/>
  <c r="I2420" i="2"/>
  <c r="W2420" i="2" l="1"/>
  <c r="Z2420" i="2"/>
  <c r="K2420" i="2"/>
  <c r="X2420" i="2"/>
  <c r="M2420" i="2"/>
  <c r="H2421" i="2" s="1"/>
  <c r="Y2420" i="2" l="1"/>
  <c r="V2421" i="2" s="1"/>
  <c r="N2421" i="2"/>
  <c r="L2421" i="2"/>
  <c r="I2421" i="2"/>
  <c r="J2421" i="2"/>
  <c r="Z2421" i="2" l="1"/>
  <c r="W2421" i="2"/>
  <c r="K2421" i="2"/>
  <c r="M2421" i="2"/>
  <c r="H2422" i="2" s="1"/>
  <c r="X2421" i="2"/>
  <c r="Y2421" i="2" l="1"/>
  <c r="V2422" i="2" s="1"/>
  <c r="Z2422" i="2" s="1"/>
  <c r="N2422" i="2"/>
  <c r="L2422" i="2"/>
  <c r="J2422" i="2"/>
  <c r="I2422" i="2"/>
  <c r="W2422" i="2" l="1"/>
  <c r="K2422" i="2"/>
  <c r="X2422" i="2"/>
  <c r="M2422" i="2"/>
  <c r="H2423" i="2" s="1"/>
  <c r="Y2422" i="2" l="1"/>
  <c r="V2423" i="2" s="1"/>
  <c r="L2423" i="2"/>
  <c r="N2423" i="2"/>
  <c r="J2423" i="2"/>
  <c r="I2423" i="2"/>
  <c r="W2423" i="2" l="1"/>
  <c r="Z2423" i="2"/>
  <c r="K2423" i="2"/>
  <c r="X2423" i="2"/>
  <c r="M2423" i="2"/>
  <c r="H2424" i="2" s="1"/>
  <c r="Y2423" i="2" l="1"/>
  <c r="V2424" i="2" s="1"/>
  <c r="L2424" i="2"/>
  <c r="N2424" i="2"/>
  <c r="J2424" i="2"/>
  <c r="I2424" i="2"/>
  <c r="Z2424" i="2" l="1"/>
  <c r="W2424" i="2"/>
  <c r="X2424" i="2"/>
  <c r="K2424" i="2"/>
  <c r="M2424" i="2" s="1"/>
  <c r="H2425" i="2" s="1"/>
  <c r="Y2424" i="2" l="1"/>
  <c r="V2425" i="2" s="1"/>
  <c r="L2425" i="2"/>
  <c r="N2425" i="2"/>
  <c r="I2425" i="2"/>
  <c r="J2425" i="2"/>
  <c r="Z2425" i="2" l="1"/>
  <c r="W2425" i="2"/>
  <c r="K2425" i="2"/>
  <c r="M2425" i="2"/>
  <c r="H2426" i="2" s="1"/>
  <c r="X2425" i="2"/>
  <c r="Y2425" i="2" l="1"/>
  <c r="V2426" i="2" s="1"/>
  <c r="N2426" i="2"/>
  <c r="L2426" i="2"/>
  <c r="J2426" i="2"/>
  <c r="I2426" i="2"/>
  <c r="Z2426" i="2" l="1"/>
  <c r="W2426" i="2"/>
  <c r="K2426" i="2"/>
  <c r="M2426" i="2"/>
  <c r="H2427" i="2" s="1"/>
  <c r="X2426" i="2"/>
  <c r="Y2426" i="2" l="1"/>
  <c r="V2427" i="2" s="1"/>
  <c r="W2427" i="2" s="1"/>
  <c r="Y2427" i="2" s="1"/>
  <c r="N2427" i="2"/>
  <c r="L2427" i="2"/>
  <c r="X2427" i="2" s="1"/>
  <c r="I2427" i="2"/>
  <c r="J2427" i="2"/>
  <c r="Z2427" i="2" l="1"/>
  <c r="V2428" i="2"/>
  <c r="K2427" i="2"/>
  <c r="M2427" i="2" s="1"/>
  <c r="H2428" i="2" s="1"/>
  <c r="Z2428" i="2" l="1"/>
  <c r="W2428" i="2"/>
  <c r="L2428" i="2"/>
  <c r="N2428" i="2"/>
  <c r="J2428" i="2"/>
  <c r="I2428" i="2"/>
  <c r="K2428" i="2" l="1"/>
  <c r="X2428" i="2"/>
  <c r="M2428" i="2"/>
  <c r="H2429" i="2" s="1"/>
  <c r="Y2428" i="2" l="1"/>
  <c r="V2429" i="2" s="1"/>
  <c r="L2429" i="2"/>
  <c r="N2429" i="2"/>
  <c r="J2429" i="2"/>
  <c r="I2429" i="2"/>
  <c r="Z2429" i="2" l="1"/>
  <c r="W2429" i="2"/>
  <c r="K2429" i="2"/>
  <c r="X2429" i="2"/>
  <c r="M2429" i="2"/>
  <c r="H2430" i="2" s="1"/>
  <c r="Y2429" i="2" l="1"/>
  <c r="V2430" i="2" s="1"/>
  <c r="N2430" i="2"/>
  <c r="L2430" i="2"/>
  <c r="I2430" i="2"/>
  <c r="J2430" i="2"/>
  <c r="W2430" i="2" l="1"/>
  <c r="Z2430" i="2"/>
  <c r="K2430" i="2"/>
  <c r="M2430" i="2"/>
  <c r="H2431" i="2" s="1"/>
  <c r="X2430" i="2"/>
  <c r="Y2430" i="2" l="1"/>
  <c r="V2431" i="2" s="1"/>
  <c r="L2431" i="2"/>
  <c r="N2431" i="2"/>
  <c r="J2431" i="2"/>
  <c r="I2431" i="2"/>
  <c r="W2431" i="2" l="1"/>
  <c r="Z2431" i="2"/>
  <c r="K2431" i="2"/>
  <c r="M2431" i="2"/>
  <c r="H2432" i="2" s="1"/>
  <c r="X2431" i="2"/>
  <c r="Y2431" i="2" l="1"/>
  <c r="V2432" i="2" s="1"/>
  <c r="L2432" i="2"/>
  <c r="N2432" i="2"/>
  <c r="J2432" i="2"/>
  <c r="I2432" i="2"/>
  <c r="Z2432" i="2" l="1"/>
  <c r="W2432" i="2"/>
  <c r="K2432" i="2"/>
  <c r="X2432" i="2"/>
  <c r="M2432" i="2"/>
  <c r="H2433" i="2" s="1"/>
  <c r="Y2432" i="2" l="1"/>
  <c r="V2433" i="2" s="1"/>
  <c r="L2433" i="2"/>
  <c r="N2433" i="2"/>
  <c r="J2433" i="2"/>
  <c r="I2433" i="2"/>
  <c r="Z2433" i="2" l="1"/>
  <c r="W2433" i="2"/>
  <c r="K2433" i="2"/>
  <c r="M2433" i="2"/>
  <c r="H2434" i="2" s="1"/>
  <c r="X2433" i="2"/>
  <c r="Y2433" i="2" l="1"/>
  <c r="V2434" i="2" s="1"/>
  <c r="L2434" i="2"/>
  <c r="N2434" i="2"/>
  <c r="I2434" i="2"/>
  <c r="J2434" i="2"/>
  <c r="Z2434" i="2" l="1"/>
  <c r="W2434" i="2"/>
  <c r="X2434" i="2"/>
  <c r="K2434" i="2"/>
  <c r="M2434" i="2" s="1"/>
  <c r="H2435" i="2" s="1"/>
  <c r="Y2434" i="2" l="1"/>
  <c r="V2435" i="2" s="1"/>
  <c r="L2435" i="2"/>
  <c r="N2435" i="2"/>
  <c r="I2435" i="2"/>
  <c r="J2435" i="2"/>
  <c r="W2435" i="2" l="1"/>
  <c r="Z2435" i="2"/>
  <c r="K2435" i="2"/>
  <c r="X2435" i="2"/>
  <c r="M2435" i="2"/>
  <c r="H2436" i="2" s="1"/>
  <c r="Y2435" i="2" l="1"/>
  <c r="V2436" i="2" s="1"/>
  <c r="L2436" i="2"/>
  <c r="N2436" i="2"/>
  <c r="J2436" i="2"/>
  <c r="I2436" i="2"/>
  <c r="W2436" i="2" l="1"/>
  <c r="Z2436" i="2"/>
  <c r="K2436" i="2"/>
  <c r="X2436" i="2"/>
  <c r="M2436" i="2"/>
  <c r="H2437" i="2" s="1"/>
  <c r="Y2436" i="2" l="1"/>
  <c r="V2437" i="2" s="1"/>
  <c r="W2437" i="2" s="1"/>
  <c r="L2437" i="2"/>
  <c r="N2437" i="2"/>
  <c r="J2437" i="2"/>
  <c r="I2437" i="2"/>
  <c r="Z2437" i="2" l="1"/>
  <c r="K2437" i="2"/>
  <c r="X2437" i="2"/>
  <c r="M2437" i="2"/>
  <c r="H2438" i="2" s="1"/>
  <c r="Y2437" i="2" l="1"/>
  <c r="V2438" i="2" s="1"/>
  <c r="L2438" i="2"/>
  <c r="N2438" i="2"/>
  <c r="I2438" i="2"/>
  <c r="J2438" i="2"/>
  <c r="W2438" i="2" l="1"/>
  <c r="Z2438" i="2"/>
  <c r="K2438" i="2"/>
  <c r="X2438" i="2"/>
  <c r="M2438" i="2"/>
  <c r="H2439" i="2" s="1"/>
  <c r="Y2438" i="2" l="1"/>
  <c r="V2439" i="2" s="1"/>
  <c r="L2439" i="2"/>
  <c r="X2439" i="2" s="1"/>
  <c r="N2439" i="2"/>
  <c r="I2439" i="2"/>
  <c r="J2439" i="2"/>
  <c r="W2439" i="2" l="1"/>
  <c r="Y2439" i="2" s="1"/>
  <c r="V2440" i="2" s="1"/>
  <c r="Z2439" i="2"/>
  <c r="K2439" i="2"/>
  <c r="M2439" i="2" s="1"/>
  <c r="H2440" i="2" s="1"/>
  <c r="Z2440" i="2" l="1"/>
  <c r="W2440" i="2"/>
  <c r="L2440" i="2"/>
  <c r="N2440" i="2"/>
  <c r="I2440" i="2"/>
  <c r="J2440" i="2"/>
  <c r="X2440" i="2" l="1"/>
  <c r="K2440" i="2"/>
  <c r="M2440" i="2" s="1"/>
  <c r="H2441" i="2" s="1"/>
  <c r="Y2440" i="2" l="1"/>
  <c r="V2441" i="2" s="1"/>
  <c r="N2441" i="2"/>
  <c r="L2441" i="2"/>
  <c r="X2441" i="2" s="1"/>
  <c r="J2441" i="2"/>
  <c r="I2441" i="2"/>
  <c r="W2441" i="2" l="1"/>
  <c r="Y2441" i="2" s="1"/>
  <c r="V2442" i="2" s="1"/>
  <c r="Z2441" i="2"/>
  <c r="K2441" i="2"/>
  <c r="M2441" i="2" s="1"/>
  <c r="H2442" i="2" s="1"/>
  <c r="W2442" i="2" l="1"/>
  <c r="Z2442" i="2"/>
  <c r="L2442" i="2"/>
  <c r="N2442" i="2"/>
  <c r="I2442" i="2"/>
  <c r="J2442" i="2"/>
  <c r="K2442" i="2" l="1"/>
  <c r="M2442" i="2"/>
  <c r="H2443" i="2" s="1"/>
  <c r="X2442" i="2"/>
  <c r="Y2442" i="2" s="1"/>
  <c r="V2443" i="2" l="1"/>
  <c r="L2443" i="2"/>
  <c r="N2443" i="2"/>
  <c r="I2443" i="2"/>
  <c r="J2443" i="2"/>
  <c r="Z2443" i="2" l="1"/>
  <c r="W2443" i="2"/>
  <c r="X2443" i="2"/>
  <c r="K2443" i="2"/>
  <c r="M2443" i="2" s="1"/>
  <c r="H2444" i="2" s="1"/>
  <c r="Y2443" i="2" l="1"/>
  <c r="V2444" i="2" s="1"/>
  <c r="W2444" i="2" s="1"/>
  <c r="L2444" i="2"/>
  <c r="N2444" i="2"/>
  <c r="J2444" i="2"/>
  <c r="I2444" i="2"/>
  <c r="Z2444" i="2" l="1"/>
  <c r="K2444" i="2"/>
  <c r="X2444" i="2"/>
  <c r="Y2444" i="2" s="1"/>
  <c r="M2444" i="2"/>
  <c r="H2445" i="2" s="1"/>
  <c r="V2445" i="2" l="1"/>
  <c r="N2445" i="2"/>
  <c r="L2445" i="2"/>
  <c r="X2445" i="2" s="1"/>
  <c r="J2445" i="2"/>
  <c r="I2445" i="2"/>
  <c r="Z2445" i="2" l="1"/>
  <c r="W2445" i="2"/>
  <c r="K2445" i="2"/>
  <c r="M2445" i="2" s="1"/>
  <c r="H2446" i="2" s="1"/>
  <c r="L2446" i="2"/>
  <c r="N2446" i="2"/>
  <c r="I2446" i="2"/>
  <c r="J2446" i="2"/>
  <c r="Y2445" i="2" l="1"/>
  <c r="V2446" i="2" s="1"/>
  <c r="K2446" i="2"/>
  <c r="X2446" i="2"/>
  <c r="M2446" i="2"/>
  <c r="H2447" i="2" s="1"/>
  <c r="Z2446" i="2" l="1"/>
  <c r="W2446" i="2"/>
  <c r="Y2446" i="2" s="1"/>
  <c r="V2447" i="2" s="1"/>
  <c r="L2447" i="2"/>
  <c r="N2447" i="2"/>
  <c r="I2447" i="2"/>
  <c r="J2447" i="2"/>
  <c r="W2447" i="2" l="1"/>
  <c r="Z2447" i="2"/>
  <c r="K2447" i="2"/>
  <c r="M2447" i="2"/>
  <c r="H2448" i="2" s="1"/>
  <c r="X2447" i="2"/>
  <c r="Y2447" i="2" l="1"/>
  <c r="V2448" i="2" s="1"/>
  <c r="L2448" i="2"/>
  <c r="N2448" i="2"/>
  <c r="I2448" i="2"/>
  <c r="J2448" i="2"/>
  <c r="Z2448" i="2" l="1"/>
  <c r="W2448" i="2"/>
  <c r="K2448" i="2"/>
  <c r="X2448" i="2"/>
  <c r="M2448" i="2"/>
  <c r="H2449" i="2" s="1"/>
  <c r="Y2448" i="2" l="1"/>
  <c r="V2449" i="2" s="1"/>
  <c r="L2449" i="2"/>
  <c r="N2449" i="2"/>
  <c r="J2449" i="2"/>
  <c r="I2449" i="2"/>
  <c r="W2449" i="2" l="1"/>
  <c r="Z2449" i="2"/>
  <c r="K2449" i="2"/>
  <c r="M2449" i="2"/>
  <c r="H2450" i="2" s="1"/>
  <c r="X2449" i="2"/>
  <c r="Y2449" i="2" l="1"/>
  <c r="V2450" i="2" s="1"/>
  <c r="L2450" i="2"/>
  <c r="N2450" i="2"/>
  <c r="I2450" i="2"/>
  <c r="J2450" i="2"/>
  <c r="W2450" i="2" l="1"/>
  <c r="Z2450" i="2"/>
  <c r="K2450" i="2"/>
  <c r="M2450" i="2"/>
  <c r="H2451" i="2" s="1"/>
  <c r="X2450" i="2"/>
  <c r="Y2450" i="2" l="1"/>
  <c r="V2451" i="2" s="1"/>
  <c r="L2451" i="2"/>
  <c r="N2451" i="2"/>
  <c r="I2451" i="2"/>
  <c r="J2451" i="2"/>
  <c r="Z2451" i="2" l="1"/>
  <c r="W2451" i="2"/>
  <c r="K2451" i="2"/>
  <c r="X2451" i="2"/>
  <c r="M2451" i="2"/>
  <c r="H2452" i="2" s="1"/>
  <c r="Y2451" i="2" l="1"/>
  <c r="V2452" i="2" s="1"/>
  <c r="L2452" i="2"/>
  <c r="N2452" i="2"/>
  <c r="J2452" i="2"/>
  <c r="I2452" i="2"/>
  <c r="Z2452" i="2" l="1"/>
  <c r="W2452" i="2"/>
  <c r="K2452" i="2"/>
  <c r="X2452" i="2"/>
  <c r="M2452" i="2"/>
  <c r="H2453" i="2" s="1"/>
  <c r="Y2452" i="2" l="1"/>
  <c r="V2453" i="2" s="1"/>
  <c r="L2453" i="2"/>
  <c r="N2453" i="2"/>
  <c r="I2453" i="2"/>
  <c r="J2453" i="2"/>
  <c r="Z2453" i="2" l="1"/>
  <c r="W2453" i="2"/>
  <c r="K2453" i="2"/>
  <c r="X2453" i="2"/>
  <c r="M2453" i="2"/>
  <c r="H2454" i="2" s="1"/>
  <c r="Y2453" i="2" l="1"/>
  <c r="V2454" i="2" s="1"/>
  <c r="L2454" i="2"/>
  <c r="N2454" i="2"/>
  <c r="J2454" i="2"/>
  <c r="I2454" i="2"/>
  <c r="W2454" i="2" l="1"/>
  <c r="Z2454" i="2"/>
  <c r="K2454" i="2"/>
  <c r="X2454" i="2"/>
  <c r="M2454" i="2"/>
  <c r="H2455" i="2" s="1"/>
  <c r="Y2454" i="2" l="1"/>
  <c r="V2455" i="2" s="1"/>
  <c r="L2455" i="2"/>
  <c r="N2455" i="2"/>
  <c r="J2455" i="2"/>
  <c r="I2455" i="2"/>
  <c r="K2455" i="2" l="1"/>
  <c r="Z2455" i="2"/>
  <c r="W2455" i="2"/>
  <c r="X2455" i="2"/>
  <c r="M2455" i="2"/>
  <c r="H2456" i="2" s="1"/>
  <c r="Y2455" i="2" l="1"/>
  <c r="V2456" i="2" s="1"/>
  <c r="L2456" i="2"/>
  <c r="N2456" i="2"/>
  <c r="J2456" i="2"/>
  <c r="I2456" i="2"/>
  <c r="K2456" i="2" l="1"/>
  <c r="Z2456" i="2"/>
  <c r="W2456" i="2"/>
  <c r="M2456" i="2"/>
  <c r="H2457" i="2" s="1"/>
  <c r="X2456" i="2"/>
  <c r="Y2456" i="2" l="1"/>
  <c r="V2457" i="2" s="1"/>
  <c r="L2457" i="2"/>
  <c r="N2457" i="2"/>
  <c r="I2457" i="2"/>
  <c r="J2457" i="2"/>
  <c r="K2457" i="2" l="1"/>
  <c r="W2457" i="2"/>
  <c r="Z2457" i="2"/>
  <c r="M2457" i="2"/>
  <c r="H2458" i="2" s="1"/>
  <c r="X2457" i="2"/>
  <c r="Y2457" i="2" l="1"/>
  <c r="V2458" i="2" s="1"/>
  <c r="L2458" i="2"/>
  <c r="N2458" i="2"/>
  <c r="I2458" i="2"/>
  <c r="J2458" i="2"/>
  <c r="W2458" i="2" l="1"/>
  <c r="Z2458" i="2"/>
  <c r="K2458" i="2"/>
  <c r="X2458" i="2"/>
  <c r="M2458" i="2"/>
  <c r="H2459" i="2" s="1"/>
  <c r="Y2458" i="2" l="1"/>
  <c r="V2459" i="2" s="1"/>
  <c r="L2459" i="2"/>
  <c r="N2459" i="2"/>
  <c r="J2459" i="2"/>
  <c r="I2459" i="2"/>
  <c r="W2459" i="2" l="1"/>
  <c r="Z2459" i="2"/>
  <c r="K2459" i="2"/>
  <c r="M2459" i="2"/>
  <c r="H2460" i="2" s="1"/>
  <c r="X2459" i="2"/>
  <c r="Y2459" i="2" l="1"/>
  <c r="V2460" i="2" s="1"/>
  <c r="L2460" i="2"/>
  <c r="N2460" i="2"/>
  <c r="I2460" i="2"/>
  <c r="J2460" i="2"/>
  <c r="K2460" i="2" l="1"/>
  <c r="Z2460" i="2"/>
  <c r="W2460" i="2"/>
  <c r="X2460" i="2"/>
  <c r="M2460" i="2"/>
  <c r="H2461" i="2" s="1"/>
  <c r="Y2460" i="2" l="1"/>
  <c r="V2461" i="2" s="1"/>
  <c r="N2461" i="2"/>
  <c r="L2461" i="2"/>
  <c r="I2461" i="2"/>
  <c r="J2461" i="2"/>
  <c r="Z2461" i="2" l="1"/>
  <c r="W2461" i="2"/>
  <c r="K2461" i="2"/>
  <c r="X2461" i="2"/>
  <c r="M2461" i="2"/>
  <c r="H2462" i="2" s="1"/>
  <c r="Y2461" i="2" l="1"/>
  <c r="V2462" i="2" s="1"/>
  <c r="L2462" i="2"/>
  <c r="N2462" i="2"/>
  <c r="I2462" i="2"/>
  <c r="J2462" i="2"/>
  <c r="K2462" i="2" l="1"/>
  <c r="Z2462" i="2"/>
  <c r="W2462" i="2"/>
  <c r="X2462" i="2"/>
  <c r="M2462" i="2"/>
  <c r="H2463" i="2" s="1"/>
  <c r="Y2462" i="2" l="1"/>
  <c r="V2463" i="2" s="1"/>
  <c r="L2463" i="2"/>
  <c r="N2463" i="2"/>
  <c r="I2463" i="2"/>
  <c r="J2463" i="2"/>
  <c r="K2463" i="2" l="1"/>
  <c r="W2463" i="2"/>
  <c r="Z2463" i="2"/>
  <c r="M2463" i="2"/>
  <c r="H2464" i="2" s="1"/>
  <c r="X2463" i="2"/>
  <c r="Y2463" i="2" l="1"/>
  <c r="V2464" i="2" s="1"/>
  <c r="L2464" i="2"/>
  <c r="N2464" i="2"/>
  <c r="I2464" i="2"/>
  <c r="J2464" i="2"/>
  <c r="Z2464" i="2" l="1"/>
  <c r="W2464" i="2"/>
  <c r="K2464" i="2"/>
  <c r="M2464" i="2" s="1"/>
  <c r="H2465" i="2" s="1"/>
  <c r="X2464" i="2"/>
  <c r="Y2464" i="2" l="1"/>
  <c r="V2465" i="2" s="1"/>
  <c r="L2465" i="2"/>
  <c r="N2465" i="2"/>
  <c r="J2465" i="2"/>
  <c r="I2465" i="2"/>
  <c r="W2465" i="2" l="1"/>
  <c r="Z2465" i="2"/>
  <c r="K2465" i="2"/>
  <c r="M2465" i="2"/>
  <c r="H2466" i="2" s="1"/>
  <c r="X2465" i="2"/>
  <c r="Y2465" i="2" l="1"/>
  <c r="V2466" i="2" s="1"/>
  <c r="L2466" i="2"/>
  <c r="N2466" i="2"/>
  <c r="I2466" i="2"/>
  <c r="J2466" i="2"/>
  <c r="K2466" i="2" l="1"/>
  <c r="W2466" i="2"/>
  <c r="Z2466" i="2"/>
  <c r="X2466" i="2"/>
  <c r="M2466" i="2"/>
  <c r="H2467" i="2" s="1"/>
  <c r="Y2466" i="2" l="1"/>
  <c r="V2467" i="2" s="1"/>
  <c r="L2467" i="2"/>
  <c r="X2467" i="2" s="1"/>
  <c r="N2467" i="2"/>
  <c r="I2467" i="2"/>
  <c r="J2467" i="2"/>
  <c r="Z2467" i="2" l="1"/>
  <c r="W2467" i="2"/>
  <c r="Y2467" i="2" s="1"/>
  <c r="K2467" i="2"/>
  <c r="M2467" i="2" s="1"/>
  <c r="H2468" i="2" s="1"/>
  <c r="V2468" i="2" l="1"/>
  <c r="L2468" i="2"/>
  <c r="N2468" i="2"/>
  <c r="J2468" i="2"/>
  <c r="I2468" i="2"/>
  <c r="Z2468" i="2" l="1"/>
  <c r="W2468" i="2"/>
  <c r="K2468" i="2"/>
  <c r="M2468" i="2"/>
  <c r="H2469" i="2" s="1"/>
  <c r="X2468" i="2"/>
  <c r="Y2468" i="2" l="1"/>
  <c r="V2469" i="2" s="1"/>
  <c r="L2469" i="2"/>
  <c r="X2469" i="2" s="1"/>
  <c r="N2469" i="2"/>
  <c r="J2469" i="2"/>
  <c r="I2469" i="2"/>
  <c r="Z2469" i="2" l="1"/>
  <c r="W2469" i="2"/>
  <c r="K2469" i="2"/>
  <c r="M2469" i="2" s="1"/>
  <c r="H2470" i="2" s="1"/>
  <c r="L2470" i="2"/>
  <c r="N2470" i="2"/>
  <c r="J2470" i="2"/>
  <c r="I2470" i="2"/>
  <c r="Y2469" i="2" l="1"/>
  <c r="V2470" i="2" s="1"/>
  <c r="K2470" i="2"/>
  <c r="M2470" i="2"/>
  <c r="H2471" i="2" s="1"/>
  <c r="X2470" i="2"/>
  <c r="Z2470" i="2" l="1"/>
  <c r="W2470" i="2"/>
  <c r="Y2470" i="2" s="1"/>
  <c r="V2471" i="2" s="1"/>
  <c r="L2471" i="2"/>
  <c r="N2471" i="2"/>
  <c r="I2471" i="2"/>
  <c r="J2471" i="2"/>
  <c r="K2471" i="2" l="1"/>
  <c r="W2471" i="2"/>
  <c r="Z2471" i="2"/>
  <c r="M2471" i="2"/>
  <c r="H2472" i="2" s="1"/>
  <c r="X2471" i="2"/>
  <c r="Y2471" i="2" l="1"/>
  <c r="V2472" i="2" s="1"/>
  <c r="L2472" i="2"/>
  <c r="N2472" i="2"/>
  <c r="J2472" i="2"/>
  <c r="I2472" i="2"/>
  <c r="Z2472" i="2" l="1"/>
  <c r="W2472" i="2"/>
  <c r="K2472" i="2"/>
  <c r="X2472" i="2"/>
  <c r="M2472" i="2"/>
  <c r="H2473" i="2" s="1"/>
  <c r="Y2472" i="2" l="1"/>
  <c r="V2473" i="2" s="1"/>
  <c r="L2473" i="2"/>
  <c r="N2473" i="2"/>
  <c r="I2473" i="2"/>
  <c r="J2473" i="2"/>
  <c r="K2473" i="2" l="1"/>
  <c r="Z2473" i="2"/>
  <c r="W2473" i="2"/>
  <c r="X2473" i="2"/>
  <c r="M2473" i="2"/>
  <c r="H2474" i="2" s="1"/>
  <c r="Y2473" i="2" l="1"/>
  <c r="V2474" i="2" s="1"/>
  <c r="L2474" i="2"/>
  <c r="N2474" i="2"/>
  <c r="J2474" i="2"/>
  <c r="I2474" i="2"/>
  <c r="K2474" i="2" l="1"/>
  <c r="W2474" i="2"/>
  <c r="Z2474" i="2"/>
  <c r="M2474" i="2"/>
  <c r="H2475" i="2" s="1"/>
  <c r="X2474" i="2"/>
  <c r="Y2474" i="2" l="1"/>
  <c r="V2475" i="2" s="1"/>
  <c r="N2475" i="2"/>
  <c r="L2475" i="2"/>
  <c r="I2475" i="2"/>
  <c r="J2475" i="2"/>
  <c r="Z2475" i="2" l="1"/>
  <c r="W2475" i="2"/>
  <c r="K2475" i="2"/>
  <c r="X2475" i="2"/>
  <c r="M2475" i="2"/>
  <c r="H2476" i="2" s="1"/>
  <c r="Y2475" i="2" l="1"/>
  <c r="V2476" i="2" s="1"/>
  <c r="N2476" i="2"/>
  <c r="L2476" i="2"/>
  <c r="I2476" i="2"/>
  <c r="J2476" i="2"/>
  <c r="Z2476" i="2" l="1"/>
  <c r="W2476" i="2"/>
  <c r="K2476" i="2"/>
  <c r="X2476" i="2"/>
  <c r="M2476" i="2"/>
  <c r="H2477" i="2" s="1"/>
  <c r="Y2476" i="2" l="1"/>
  <c r="V2477" i="2" s="1"/>
  <c r="N2477" i="2"/>
  <c r="L2477" i="2"/>
  <c r="J2477" i="2"/>
  <c r="I2477" i="2"/>
  <c r="W2477" i="2" l="1"/>
  <c r="Z2477" i="2"/>
  <c r="K2477" i="2"/>
  <c r="X2477" i="2"/>
  <c r="M2477" i="2"/>
  <c r="H2478" i="2" s="1"/>
  <c r="Y2477" i="2" l="1"/>
  <c r="V2478" i="2" s="1"/>
  <c r="L2478" i="2"/>
  <c r="N2478" i="2"/>
  <c r="J2478" i="2"/>
  <c r="I2478" i="2"/>
  <c r="K2478" i="2" l="1"/>
  <c r="Z2478" i="2"/>
  <c r="W2478" i="2"/>
  <c r="M2478" i="2"/>
  <c r="H2479" i="2" s="1"/>
  <c r="X2478" i="2"/>
  <c r="Y2478" i="2" l="1"/>
  <c r="V2479" i="2" s="1"/>
  <c r="L2479" i="2"/>
  <c r="N2479" i="2"/>
  <c r="I2479" i="2"/>
  <c r="J2479" i="2"/>
  <c r="K2479" i="2" l="1"/>
  <c r="Z2479" i="2"/>
  <c r="W2479" i="2"/>
  <c r="M2479" i="2"/>
  <c r="H2480" i="2" s="1"/>
  <c r="X2479" i="2"/>
  <c r="Y2479" i="2" l="1"/>
  <c r="V2480" i="2" s="1"/>
  <c r="L2480" i="2"/>
  <c r="N2480" i="2"/>
  <c r="J2480" i="2"/>
  <c r="I2480" i="2"/>
  <c r="W2480" i="2" l="1"/>
  <c r="Z2480" i="2"/>
  <c r="K2480" i="2"/>
  <c r="X2480" i="2"/>
  <c r="M2480" i="2"/>
  <c r="H2481" i="2" s="1"/>
  <c r="Y2480" i="2" l="1"/>
  <c r="V2481" i="2" s="1"/>
  <c r="L2481" i="2"/>
  <c r="N2481" i="2"/>
  <c r="I2481" i="2"/>
  <c r="J2481" i="2"/>
  <c r="K2481" i="2" l="1"/>
  <c r="W2481" i="2"/>
  <c r="Z2481" i="2"/>
  <c r="X2481" i="2"/>
  <c r="M2481" i="2"/>
  <c r="H2482" i="2" s="1"/>
  <c r="Y2481" i="2" l="1"/>
  <c r="V2482" i="2" s="1"/>
  <c r="L2482" i="2"/>
  <c r="N2482" i="2"/>
  <c r="I2482" i="2"/>
  <c r="J2482" i="2"/>
  <c r="Z2482" i="2" l="1"/>
  <c r="W2482" i="2"/>
  <c r="K2482" i="2"/>
  <c r="M2482" i="2"/>
  <c r="H2483" i="2" s="1"/>
  <c r="X2482" i="2"/>
  <c r="Y2482" i="2" l="1"/>
  <c r="V2483" i="2" s="1"/>
  <c r="L2483" i="2"/>
  <c r="N2483" i="2"/>
  <c r="I2483" i="2"/>
  <c r="J2483" i="2"/>
  <c r="K2483" i="2" l="1"/>
  <c r="Z2483" i="2"/>
  <c r="W2483" i="2"/>
  <c r="X2483" i="2"/>
  <c r="M2483" i="2"/>
  <c r="H2484" i="2" s="1"/>
  <c r="Y2483" i="2" l="1"/>
  <c r="V2484" i="2" s="1"/>
  <c r="L2484" i="2"/>
  <c r="X2484" i="2" s="1"/>
  <c r="N2484" i="2"/>
  <c r="I2484" i="2"/>
  <c r="J2484" i="2"/>
  <c r="Z2484" i="2" l="1"/>
  <c r="W2484" i="2"/>
  <c r="Y2484" i="2" s="1"/>
  <c r="K2484" i="2"/>
  <c r="M2484" i="2" s="1"/>
  <c r="H2485" i="2" s="1"/>
  <c r="V2485" i="2" l="1"/>
  <c r="L2485" i="2"/>
  <c r="N2485" i="2"/>
  <c r="J2485" i="2"/>
  <c r="I2485" i="2"/>
  <c r="Z2485" i="2" l="1"/>
  <c r="W2485" i="2"/>
  <c r="K2485" i="2"/>
  <c r="X2485" i="2"/>
  <c r="M2485" i="2"/>
  <c r="H2486" i="2" s="1"/>
  <c r="Y2485" i="2" l="1"/>
  <c r="V2486" i="2" s="1"/>
  <c r="N2486" i="2"/>
  <c r="L2486" i="2"/>
  <c r="X2486" i="2" s="1"/>
  <c r="I2486" i="2"/>
  <c r="J2486" i="2"/>
  <c r="W2486" i="2" l="1"/>
  <c r="Y2486" i="2" s="1"/>
  <c r="V2487" i="2" s="1"/>
  <c r="Z2486" i="2"/>
  <c r="K2486" i="2"/>
  <c r="M2486" i="2" s="1"/>
  <c r="H2487" i="2" s="1"/>
  <c r="W2487" i="2" l="1"/>
  <c r="Z2487" i="2"/>
  <c r="L2487" i="2"/>
  <c r="N2487" i="2"/>
  <c r="I2487" i="2"/>
  <c r="J2487" i="2"/>
  <c r="K2487" i="2" l="1"/>
  <c r="M2487" i="2"/>
  <c r="H2488" i="2" s="1"/>
  <c r="X2487" i="2"/>
  <c r="Y2487" i="2" l="1"/>
  <c r="V2488" i="2" s="1"/>
  <c r="N2488" i="2"/>
  <c r="L2488" i="2"/>
  <c r="J2488" i="2"/>
  <c r="I2488" i="2"/>
  <c r="Z2488" i="2" l="1"/>
  <c r="W2488" i="2"/>
  <c r="K2488" i="2"/>
  <c r="X2488" i="2"/>
  <c r="M2488" i="2"/>
  <c r="H2489" i="2" s="1"/>
  <c r="Y2488" i="2" l="1"/>
  <c r="V2489" i="2" s="1"/>
  <c r="L2489" i="2"/>
  <c r="N2489" i="2"/>
  <c r="J2489" i="2"/>
  <c r="I2489" i="2"/>
  <c r="Z2489" i="2" l="1"/>
  <c r="W2489" i="2"/>
  <c r="K2489" i="2"/>
  <c r="M2489" i="2"/>
  <c r="H2490" i="2" s="1"/>
  <c r="X2489" i="2"/>
  <c r="Y2489" i="2" l="1"/>
  <c r="V2490" i="2" s="1"/>
  <c r="N2490" i="2"/>
  <c r="L2490" i="2"/>
  <c r="I2490" i="2"/>
  <c r="J2490" i="2"/>
  <c r="Z2490" i="2" l="1"/>
  <c r="W2490" i="2"/>
  <c r="K2490" i="2"/>
  <c r="X2490" i="2"/>
  <c r="M2490" i="2"/>
  <c r="H2491" i="2" s="1"/>
  <c r="Y2490" i="2" l="1"/>
  <c r="V2491" i="2" s="1"/>
  <c r="L2491" i="2"/>
  <c r="N2491" i="2"/>
  <c r="I2491" i="2"/>
  <c r="J2491" i="2"/>
  <c r="W2491" i="2" l="1"/>
  <c r="Z2491" i="2"/>
  <c r="K2491" i="2"/>
  <c r="M2491" i="2"/>
  <c r="H2492" i="2" s="1"/>
  <c r="X2491" i="2"/>
  <c r="Y2491" i="2" l="1"/>
  <c r="V2492" i="2" s="1"/>
  <c r="L2492" i="2"/>
  <c r="N2492" i="2"/>
  <c r="J2492" i="2"/>
  <c r="I2492" i="2"/>
  <c r="W2492" i="2" l="1"/>
  <c r="Z2492" i="2"/>
  <c r="K2492" i="2"/>
  <c r="X2492" i="2"/>
  <c r="M2492" i="2"/>
  <c r="H2493" i="2" s="1"/>
  <c r="Y2492" i="2" l="1"/>
  <c r="V2493" i="2" s="1"/>
  <c r="L2493" i="2"/>
  <c r="N2493" i="2"/>
  <c r="J2493" i="2"/>
  <c r="I2493" i="2"/>
  <c r="Z2493" i="2" l="1"/>
  <c r="W2493" i="2"/>
  <c r="K2493" i="2"/>
  <c r="M2493" i="2"/>
  <c r="H2494" i="2" s="1"/>
  <c r="X2493" i="2"/>
  <c r="Y2493" i="2" l="1"/>
  <c r="V2494" i="2" s="1"/>
  <c r="N2494" i="2"/>
  <c r="L2494" i="2"/>
  <c r="J2494" i="2"/>
  <c r="I2494" i="2"/>
  <c r="Z2494" i="2" l="1"/>
  <c r="W2494" i="2"/>
  <c r="K2494" i="2"/>
  <c r="X2494" i="2"/>
  <c r="M2494" i="2"/>
  <c r="H2495" i="2" s="1"/>
  <c r="Y2494" i="2" l="1"/>
  <c r="V2495" i="2" s="1"/>
  <c r="L2495" i="2"/>
  <c r="N2495" i="2"/>
  <c r="I2495" i="2"/>
  <c r="J2495" i="2"/>
  <c r="Z2495" i="2" l="1"/>
  <c r="W2495" i="2"/>
  <c r="X2495" i="2"/>
  <c r="K2495" i="2"/>
  <c r="M2495" i="2" s="1"/>
  <c r="H2496" i="2" s="1"/>
  <c r="Y2495" i="2" l="1"/>
  <c r="V2496" i="2" s="1"/>
  <c r="N2496" i="2"/>
  <c r="L2496" i="2"/>
  <c r="J2496" i="2"/>
  <c r="I2496" i="2"/>
  <c r="Z2496" i="2" l="1"/>
  <c r="W2496" i="2"/>
  <c r="K2496" i="2"/>
  <c r="X2496" i="2"/>
  <c r="M2496" i="2"/>
  <c r="H2497" i="2" s="1"/>
  <c r="Y2496" i="2" l="1"/>
  <c r="V2497" i="2" s="1"/>
  <c r="N2497" i="2"/>
  <c r="L2497" i="2"/>
  <c r="J2497" i="2"/>
  <c r="I2497" i="2"/>
  <c r="Z2497" i="2" l="1"/>
  <c r="W2497" i="2"/>
  <c r="Y2497" i="2" s="1"/>
  <c r="K2497" i="2"/>
  <c r="X2497" i="2"/>
  <c r="M2497" i="2"/>
  <c r="H2498" i="2" s="1"/>
  <c r="V2498" i="2" l="1"/>
  <c r="Z2498" i="2" s="1"/>
  <c r="N2498" i="2"/>
  <c r="L2498" i="2"/>
  <c r="X2498" i="2" s="1"/>
  <c r="J2498" i="2"/>
  <c r="I2498" i="2"/>
  <c r="W2498" i="2" l="1"/>
  <c r="Y2498" i="2" s="1"/>
  <c r="V2499" i="2" s="1"/>
  <c r="K2498" i="2"/>
  <c r="M2498" i="2" s="1"/>
  <c r="H2499" i="2" s="1"/>
  <c r="N2499" i="2"/>
  <c r="L2499" i="2"/>
  <c r="J2499" i="2"/>
  <c r="I2499" i="2"/>
  <c r="W2499" i="2" l="1"/>
  <c r="Z2499" i="2"/>
  <c r="K2499" i="2"/>
  <c r="M2499" i="2"/>
  <c r="H2500" i="2" s="1"/>
  <c r="X2499" i="2"/>
  <c r="Y2499" i="2" l="1"/>
  <c r="V2500" i="2" s="1"/>
  <c r="N2500" i="2"/>
  <c r="L2500" i="2"/>
  <c r="X2500" i="2" s="1"/>
  <c r="J2500" i="2"/>
  <c r="I2500" i="2"/>
  <c r="Z2500" i="2" l="1"/>
  <c r="W2500" i="2"/>
  <c r="Y2500" i="2" s="1"/>
  <c r="K2500" i="2"/>
  <c r="M2500" i="2" s="1"/>
  <c r="H2501" i="2" s="1"/>
  <c r="V2501" i="2" l="1"/>
  <c r="L2501" i="2"/>
  <c r="N2501" i="2"/>
  <c r="I2501" i="2"/>
  <c r="J2501" i="2"/>
  <c r="Z2501" i="2" l="1"/>
  <c r="W2501" i="2"/>
  <c r="K2501" i="2"/>
  <c r="X2501" i="2"/>
  <c r="M2501" i="2"/>
  <c r="H2502" i="2" s="1"/>
  <c r="Y2501" i="2" l="1"/>
  <c r="V2502" i="2" s="1"/>
  <c r="N2502" i="2"/>
  <c r="L2502" i="2"/>
  <c r="I2502" i="2"/>
  <c r="J2502" i="2"/>
  <c r="Z2502" i="2" l="1"/>
  <c r="W2502" i="2"/>
  <c r="K2502" i="2"/>
  <c r="X2502" i="2"/>
  <c r="M2502" i="2"/>
  <c r="H2503" i="2" s="1"/>
  <c r="Y2502" i="2" l="1"/>
  <c r="V2503" i="2" s="1"/>
  <c r="Z2503" i="2" s="1"/>
  <c r="L2503" i="2"/>
  <c r="N2503" i="2"/>
  <c r="J2503" i="2"/>
  <c r="I2503" i="2"/>
  <c r="W2503" i="2" l="1"/>
  <c r="K2503" i="2"/>
  <c r="X2503" i="2"/>
  <c r="M2503" i="2"/>
  <c r="H2504" i="2" s="1"/>
  <c r="Y2503" i="2" l="1"/>
  <c r="V2504" i="2" s="1"/>
  <c r="L2504" i="2"/>
  <c r="N2504" i="2"/>
  <c r="J2504" i="2"/>
  <c r="I2504" i="2"/>
  <c r="Z2504" i="2" l="1"/>
  <c r="W2504" i="2"/>
  <c r="K2504" i="2"/>
  <c r="M2504" i="2"/>
  <c r="H2505" i="2" s="1"/>
  <c r="X2504" i="2"/>
  <c r="Y2504" i="2" l="1"/>
  <c r="V2505" i="2" s="1"/>
  <c r="L2505" i="2"/>
  <c r="N2505" i="2"/>
  <c r="J2505" i="2"/>
  <c r="I2505" i="2"/>
  <c r="Z2505" i="2" l="1"/>
  <c r="W2505" i="2"/>
  <c r="K2505" i="2"/>
  <c r="X2505" i="2"/>
  <c r="M2505" i="2"/>
  <c r="H2506" i="2" s="1"/>
  <c r="Y2505" i="2" l="1"/>
  <c r="V2506" i="2" s="1"/>
  <c r="N2506" i="2"/>
  <c r="L2506" i="2"/>
  <c r="I2506" i="2"/>
  <c r="J2506" i="2"/>
  <c r="Z2506" i="2" l="1"/>
  <c r="W2506" i="2"/>
  <c r="K2506" i="2"/>
  <c r="M2506" i="2"/>
  <c r="H2507" i="2" s="1"/>
  <c r="X2506" i="2"/>
  <c r="Y2506" i="2" l="1"/>
  <c r="V2507" i="2" s="1"/>
  <c r="L2507" i="2"/>
  <c r="N2507" i="2"/>
  <c r="O4" i="2" s="1"/>
  <c r="J2507" i="2"/>
  <c r="I2507" i="2"/>
  <c r="K2507" i="2" s="1"/>
  <c r="W2507" i="2" l="1"/>
  <c r="Z2507" i="2"/>
  <c r="AA4" i="2" s="1"/>
  <c r="X2507" i="2"/>
  <c r="M2507" i="2"/>
  <c r="Y2507" i="2" l="1"/>
</calcChain>
</file>

<file path=xl/sharedStrings.xml><?xml version="1.0" encoding="utf-8"?>
<sst xmlns="http://schemas.openxmlformats.org/spreadsheetml/2006/main" count="159" uniqueCount="86">
  <si>
    <t>Calcul poutre au feu</t>
  </si>
  <si>
    <t>G</t>
  </si>
  <si>
    <t>entraxe</t>
  </si>
  <si>
    <t>IPE360</t>
  </si>
  <si>
    <t>m</t>
  </si>
  <si>
    <t>longueur</t>
  </si>
  <si>
    <t>Pp</t>
  </si>
  <si>
    <t>kN/m</t>
  </si>
  <si>
    <t>Q</t>
  </si>
  <si>
    <t>Ed,ELU</t>
  </si>
  <si>
    <t>Ed,fi</t>
  </si>
  <si>
    <t>Med,ELU</t>
  </si>
  <si>
    <t>Ved,ELU</t>
  </si>
  <si>
    <t>Med,fi</t>
  </si>
  <si>
    <t>Ved,fi</t>
  </si>
  <si>
    <t>kN.m</t>
  </si>
  <si>
    <t>fy</t>
  </si>
  <si>
    <t>Mpa</t>
  </si>
  <si>
    <t>Av</t>
  </si>
  <si>
    <t>Wpl</t>
  </si>
  <si>
    <t>Vpl,Rd</t>
  </si>
  <si>
    <t>Mpl,Rd</t>
  </si>
  <si>
    <t>kN</t>
  </si>
  <si>
    <t>mm3</t>
  </si>
  <si>
    <t>mm²</t>
  </si>
  <si>
    <t>k1</t>
  </si>
  <si>
    <t>k2</t>
  </si>
  <si>
    <t>Mrd,fi,t=0</t>
  </si>
  <si>
    <t>mu0,M</t>
  </si>
  <si>
    <t>mu0,V</t>
  </si>
  <si>
    <t>Teta,cr</t>
  </si>
  <si>
    <t>°C</t>
  </si>
  <si>
    <t>eta</t>
  </si>
  <si>
    <t>Classe de section</t>
  </si>
  <si>
    <t>b</t>
  </si>
  <si>
    <t>tf</t>
  </si>
  <si>
    <t>hw</t>
  </si>
  <si>
    <t>tw</t>
  </si>
  <si>
    <t>mm</t>
  </si>
  <si>
    <t>semelle</t>
  </si>
  <si>
    <t>c</t>
  </si>
  <si>
    <t>r</t>
  </si>
  <si>
    <t>c/t</t>
  </si>
  <si>
    <t>classe 1</t>
  </si>
  <si>
    <t>âme</t>
  </si>
  <si>
    <t>périmètre</t>
  </si>
  <si>
    <t>section</t>
  </si>
  <si>
    <t>Am/V</t>
  </si>
  <si>
    <t>temps (s)</t>
  </si>
  <si>
    <t>T° gaz</t>
  </si>
  <si>
    <t>temps (min)</t>
  </si>
  <si>
    <t>T°C acier</t>
  </si>
  <si>
    <t>coeff. de convection</t>
  </si>
  <si>
    <t>W/m²K</t>
  </si>
  <si>
    <t>constante de Boltzman</t>
  </si>
  <si>
    <t>émissivité acier</t>
  </si>
  <si>
    <t>hconv</t>
  </si>
  <si>
    <t>ca</t>
  </si>
  <si>
    <t>masse volumique acier</t>
  </si>
  <si>
    <t>kg/m3</t>
  </si>
  <si>
    <t>delta Acier</t>
  </si>
  <si>
    <t>[Am/V]b</t>
  </si>
  <si>
    <t>m-1</t>
  </si>
  <si>
    <t>ksh</t>
  </si>
  <si>
    <t>delta t</t>
  </si>
  <si>
    <t>s</t>
  </si>
  <si>
    <t>temps de ruine</t>
  </si>
  <si>
    <t>min</t>
  </si>
  <si>
    <t>teta cr</t>
  </si>
  <si>
    <t>hrayonnement</t>
  </si>
  <si>
    <t>hnet</t>
  </si>
  <si>
    <t>Acier sans protection</t>
  </si>
  <si>
    <t>Acier avec protection flocage</t>
  </si>
  <si>
    <t>rho</t>
  </si>
  <si>
    <t>cp</t>
  </si>
  <si>
    <t>J/kgK</t>
  </si>
  <si>
    <t>Conductivité</t>
  </si>
  <si>
    <t>W/mK</t>
  </si>
  <si>
    <t>Epaisseur</t>
  </si>
  <si>
    <t>phi</t>
  </si>
  <si>
    <t>Ap/V</t>
  </si>
  <si>
    <r>
      <rPr>
        <sz val="11"/>
        <color theme="1"/>
        <rFont val="Calibri"/>
        <family val="2"/>
      </rPr>
      <t>Δϑ</t>
    </r>
    <r>
      <rPr>
        <sz val="10.8"/>
        <color theme="1"/>
        <rFont val="Calibri"/>
        <family val="2"/>
      </rPr>
      <t>a,t</t>
    </r>
  </si>
  <si>
    <r>
      <rPr>
        <sz val="11"/>
        <color theme="1"/>
        <rFont val="Calibri"/>
        <family val="2"/>
      </rPr>
      <t>ϑ</t>
    </r>
    <r>
      <rPr>
        <sz val="10.8"/>
        <color theme="1"/>
        <rFont val="Calibri"/>
        <family val="2"/>
      </rPr>
      <t>a,t</t>
    </r>
  </si>
  <si>
    <t>Time (min.)</t>
  </si>
  <si>
    <t>T°C gaz</t>
  </si>
  <si>
    <t>T acier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</si>
</sst>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1"/>
      <color theme="1"/>
      <name val="Calibri"/>
      <family val="2"/>
    </font>
    <font>
      <sz val="10.8"/>
      <color theme="1"/>
      <name val="Calibri"/>
      <family val="2"/>
    </font>
    <font>
      <sz val="14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 vertical="center"/>
    </xf>
    <xf numFmtId="2" fontId="0" fillId="0" borderId="0" xfId="0" applyNumberFormat="1" applyAlignment="1">
      <alignment horizontal="right" vertical="center"/>
    </xf>
    <xf numFmtId="0" fontId="0" fillId="0" borderId="1" xfId="0" applyBorder="1"/>
    <xf numFmtId="2" fontId="0" fillId="0" borderId="1" xfId="0" applyNumberFormat="1" applyBorder="1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1" fontId="0" fillId="0" borderId="0" xfId="0" applyNumberFormat="1"/>
    <xf numFmtId="0" fontId="0" fillId="2" borderId="0" xfId="0" applyFill="1"/>
    <xf numFmtId="0" fontId="2" fillId="0" borderId="0" xfId="0" applyFont="1"/>
    <xf numFmtId="0" fontId="4" fillId="0" borderId="0" xfId="0" applyFont="1"/>
    <xf numFmtId="164" fontId="4" fillId="0" borderId="0" xfId="0" applyNumberFormat="1" applyFont="1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ISO 834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'feu iso'!$F$5:$F$4002</c:f>
              <c:numCache>
                <c:formatCode>0.00</c:formatCode>
                <c:ptCount val="3998"/>
                <c:pt idx="0">
                  <c:v>0</c:v>
                </c:pt>
                <c:pt idx="1">
                  <c:v>8.3333333333333329E-2</c:v>
                </c:pt>
                <c:pt idx="2">
                  <c:v>0.16666666666666666</c:v>
                </c:pt>
                <c:pt idx="3">
                  <c:v>0.25</c:v>
                </c:pt>
                <c:pt idx="4">
                  <c:v>0.33333333333333331</c:v>
                </c:pt>
                <c:pt idx="5">
                  <c:v>0.41666666666666669</c:v>
                </c:pt>
                <c:pt idx="6">
                  <c:v>0.5</c:v>
                </c:pt>
                <c:pt idx="7">
                  <c:v>0.58333333333333337</c:v>
                </c:pt>
                <c:pt idx="8">
                  <c:v>0.66666666666666663</c:v>
                </c:pt>
                <c:pt idx="9">
                  <c:v>0.75</c:v>
                </c:pt>
                <c:pt idx="10">
                  <c:v>0.83333333333333337</c:v>
                </c:pt>
                <c:pt idx="11">
                  <c:v>0.91666666666666663</c:v>
                </c:pt>
                <c:pt idx="12">
                  <c:v>1</c:v>
                </c:pt>
                <c:pt idx="13">
                  <c:v>1.0833333333333333</c:v>
                </c:pt>
                <c:pt idx="14">
                  <c:v>1.1666666666666667</c:v>
                </c:pt>
                <c:pt idx="15">
                  <c:v>1.25</c:v>
                </c:pt>
                <c:pt idx="16">
                  <c:v>1.3333333333333333</c:v>
                </c:pt>
                <c:pt idx="17">
                  <c:v>1.4166666666666667</c:v>
                </c:pt>
                <c:pt idx="18">
                  <c:v>1.5</c:v>
                </c:pt>
                <c:pt idx="19">
                  <c:v>1.5833333333333333</c:v>
                </c:pt>
                <c:pt idx="20">
                  <c:v>1.6666666666666667</c:v>
                </c:pt>
                <c:pt idx="21">
                  <c:v>1.75</c:v>
                </c:pt>
                <c:pt idx="22">
                  <c:v>1.8333333333333333</c:v>
                </c:pt>
                <c:pt idx="23">
                  <c:v>1.9166666666666667</c:v>
                </c:pt>
                <c:pt idx="24">
                  <c:v>2</c:v>
                </c:pt>
                <c:pt idx="25">
                  <c:v>2.0833333333333335</c:v>
                </c:pt>
                <c:pt idx="26">
                  <c:v>2.1666666666666665</c:v>
                </c:pt>
                <c:pt idx="27">
                  <c:v>2.25</c:v>
                </c:pt>
                <c:pt idx="28">
                  <c:v>2.3333333333333335</c:v>
                </c:pt>
                <c:pt idx="29">
                  <c:v>2.4166666666666665</c:v>
                </c:pt>
                <c:pt idx="30">
                  <c:v>2.5</c:v>
                </c:pt>
                <c:pt idx="31">
                  <c:v>2.5833333333333335</c:v>
                </c:pt>
                <c:pt idx="32">
                  <c:v>2.6666666666666665</c:v>
                </c:pt>
                <c:pt idx="33">
                  <c:v>2.75</c:v>
                </c:pt>
                <c:pt idx="34">
                  <c:v>2.8333333333333335</c:v>
                </c:pt>
                <c:pt idx="35">
                  <c:v>2.9166666666666665</c:v>
                </c:pt>
                <c:pt idx="36">
                  <c:v>3</c:v>
                </c:pt>
                <c:pt idx="37">
                  <c:v>3.0833333333333335</c:v>
                </c:pt>
                <c:pt idx="38">
                  <c:v>3.1666666666666665</c:v>
                </c:pt>
                <c:pt idx="39">
                  <c:v>3.25</c:v>
                </c:pt>
                <c:pt idx="40">
                  <c:v>3.3333333333333335</c:v>
                </c:pt>
                <c:pt idx="41">
                  <c:v>3.4166666666666665</c:v>
                </c:pt>
                <c:pt idx="42">
                  <c:v>3.5</c:v>
                </c:pt>
                <c:pt idx="43">
                  <c:v>3.5833333333333335</c:v>
                </c:pt>
                <c:pt idx="44">
                  <c:v>3.6666666666666665</c:v>
                </c:pt>
                <c:pt idx="45">
                  <c:v>3.75</c:v>
                </c:pt>
                <c:pt idx="46">
                  <c:v>3.8333333333333335</c:v>
                </c:pt>
                <c:pt idx="47">
                  <c:v>3.9166666666666665</c:v>
                </c:pt>
                <c:pt idx="48">
                  <c:v>4</c:v>
                </c:pt>
                <c:pt idx="49">
                  <c:v>4.083333333333333</c:v>
                </c:pt>
                <c:pt idx="50">
                  <c:v>4.166666666666667</c:v>
                </c:pt>
                <c:pt idx="51">
                  <c:v>4.25</c:v>
                </c:pt>
                <c:pt idx="52">
                  <c:v>4.333333333333333</c:v>
                </c:pt>
                <c:pt idx="53">
                  <c:v>4.416666666666667</c:v>
                </c:pt>
                <c:pt idx="54">
                  <c:v>4.5</c:v>
                </c:pt>
                <c:pt idx="55">
                  <c:v>4.583333333333333</c:v>
                </c:pt>
                <c:pt idx="56">
                  <c:v>4.666666666666667</c:v>
                </c:pt>
                <c:pt idx="57">
                  <c:v>4.75</c:v>
                </c:pt>
                <c:pt idx="58">
                  <c:v>4.833333333333333</c:v>
                </c:pt>
                <c:pt idx="59">
                  <c:v>4.916666666666667</c:v>
                </c:pt>
                <c:pt idx="60">
                  <c:v>5</c:v>
                </c:pt>
                <c:pt idx="61">
                  <c:v>5.083333333333333</c:v>
                </c:pt>
                <c:pt idx="62">
                  <c:v>5.166666666666667</c:v>
                </c:pt>
                <c:pt idx="63">
                  <c:v>5.25</c:v>
                </c:pt>
                <c:pt idx="64">
                  <c:v>5.333333333333333</c:v>
                </c:pt>
                <c:pt idx="65">
                  <c:v>5.416666666666667</c:v>
                </c:pt>
                <c:pt idx="66">
                  <c:v>5.5</c:v>
                </c:pt>
                <c:pt idx="67">
                  <c:v>5.583333333333333</c:v>
                </c:pt>
                <c:pt idx="68">
                  <c:v>5.666666666666667</c:v>
                </c:pt>
                <c:pt idx="69">
                  <c:v>5.75</c:v>
                </c:pt>
                <c:pt idx="70">
                  <c:v>5.833333333333333</c:v>
                </c:pt>
                <c:pt idx="71">
                  <c:v>5.916666666666667</c:v>
                </c:pt>
                <c:pt idx="72">
                  <c:v>6</c:v>
                </c:pt>
                <c:pt idx="73">
                  <c:v>6.083333333333333</c:v>
                </c:pt>
                <c:pt idx="74">
                  <c:v>6.166666666666667</c:v>
                </c:pt>
                <c:pt idx="75">
                  <c:v>6.25</c:v>
                </c:pt>
                <c:pt idx="76">
                  <c:v>6.333333333333333</c:v>
                </c:pt>
                <c:pt idx="77">
                  <c:v>6.416666666666667</c:v>
                </c:pt>
                <c:pt idx="78">
                  <c:v>6.5</c:v>
                </c:pt>
                <c:pt idx="79">
                  <c:v>6.583333333333333</c:v>
                </c:pt>
                <c:pt idx="80">
                  <c:v>6.666666666666667</c:v>
                </c:pt>
                <c:pt idx="81">
                  <c:v>6.75</c:v>
                </c:pt>
                <c:pt idx="82">
                  <c:v>6.833333333333333</c:v>
                </c:pt>
                <c:pt idx="83">
                  <c:v>6.916666666666667</c:v>
                </c:pt>
                <c:pt idx="84">
                  <c:v>7</c:v>
                </c:pt>
                <c:pt idx="85">
                  <c:v>7.083333333333333</c:v>
                </c:pt>
                <c:pt idx="86">
                  <c:v>7.166666666666667</c:v>
                </c:pt>
                <c:pt idx="87">
                  <c:v>7.25</c:v>
                </c:pt>
                <c:pt idx="88">
                  <c:v>7.333333333333333</c:v>
                </c:pt>
                <c:pt idx="89">
                  <c:v>7.416666666666667</c:v>
                </c:pt>
                <c:pt idx="90">
                  <c:v>7.5</c:v>
                </c:pt>
                <c:pt idx="91">
                  <c:v>7.583333333333333</c:v>
                </c:pt>
                <c:pt idx="92">
                  <c:v>7.666666666666667</c:v>
                </c:pt>
                <c:pt idx="93">
                  <c:v>7.75</c:v>
                </c:pt>
                <c:pt idx="94">
                  <c:v>7.833333333333333</c:v>
                </c:pt>
                <c:pt idx="95">
                  <c:v>7.916666666666667</c:v>
                </c:pt>
                <c:pt idx="96">
                  <c:v>8</c:v>
                </c:pt>
                <c:pt idx="97">
                  <c:v>8.0833333333333339</c:v>
                </c:pt>
                <c:pt idx="98">
                  <c:v>8.1666666666666661</c:v>
                </c:pt>
                <c:pt idx="99">
                  <c:v>8.25</c:v>
                </c:pt>
                <c:pt idx="100">
                  <c:v>8.3333333333333339</c:v>
                </c:pt>
                <c:pt idx="101">
                  <c:v>8.4166666666666661</c:v>
                </c:pt>
                <c:pt idx="102">
                  <c:v>8.5</c:v>
                </c:pt>
                <c:pt idx="103">
                  <c:v>8.5833333333333339</c:v>
                </c:pt>
                <c:pt idx="104">
                  <c:v>8.6666666666666661</c:v>
                </c:pt>
                <c:pt idx="105">
                  <c:v>8.75</c:v>
                </c:pt>
                <c:pt idx="106">
                  <c:v>8.8333333333333339</c:v>
                </c:pt>
                <c:pt idx="107">
                  <c:v>8.9166666666666661</c:v>
                </c:pt>
                <c:pt idx="108">
                  <c:v>9</c:v>
                </c:pt>
                <c:pt idx="109">
                  <c:v>9.0833333333333339</c:v>
                </c:pt>
                <c:pt idx="110">
                  <c:v>9.1666666666666661</c:v>
                </c:pt>
                <c:pt idx="111">
                  <c:v>9.25</c:v>
                </c:pt>
                <c:pt idx="112">
                  <c:v>9.3333333333333339</c:v>
                </c:pt>
                <c:pt idx="113">
                  <c:v>9.4166666666666661</c:v>
                </c:pt>
                <c:pt idx="114">
                  <c:v>9.5</c:v>
                </c:pt>
                <c:pt idx="115">
                  <c:v>9.5833333333333339</c:v>
                </c:pt>
                <c:pt idx="116">
                  <c:v>9.6666666666666661</c:v>
                </c:pt>
                <c:pt idx="117">
                  <c:v>9.75</c:v>
                </c:pt>
                <c:pt idx="118">
                  <c:v>9.8333333333333339</c:v>
                </c:pt>
                <c:pt idx="119">
                  <c:v>9.9166666666666661</c:v>
                </c:pt>
                <c:pt idx="120">
                  <c:v>10</c:v>
                </c:pt>
                <c:pt idx="121">
                  <c:v>10.083333333333334</c:v>
                </c:pt>
                <c:pt idx="122">
                  <c:v>10.166666666666666</c:v>
                </c:pt>
                <c:pt idx="123">
                  <c:v>10.25</c:v>
                </c:pt>
                <c:pt idx="124">
                  <c:v>10.333333333333334</c:v>
                </c:pt>
                <c:pt idx="125">
                  <c:v>10.416666666666666</c:v>
                </c:pt>
                <c:pt idx="126">
                  <c:v>10.5</c:v>
                </c:pt>
                <c:pt idx="127">
                  <c:v>10.583333333333334</c:v>
                </c:pt>
                <c:pt idx="128">
                  <c:v>10.666666666666666</c:v>
                </c:pt>
                <c:pt idx="129">
                  <c:v>10.75</c:v>
                </c:pt>
                <c:pt idx="130">
                  <c:v>10.833333333333334</c:v>
                </c:pt>
                <c:pt idx="131">
                  <c:v>10.916666666666666</c:v>
                </c:pt>
                <c:pt idx="132">
                  <c:v>11</c:v>
                </c:pt>
                <c:pt idx="133">
                  <c:v>11.083333333333334</c:v>
                </c:pt>
                <c:pt idx="134">
                  <c:v>11.166666666666666</c:v>
                </c:pt>
                <c:pt idx="135">
                  <c:v>11.25</c:v>
                </c:pt>
                <c:pt idx="136">
                  <c:v>11.333333333333334</c:v>
                </c:pt>
                <c:pt idx="137">
                  <c:v>11.416666666666666</c:v>
                </c:pt>
                <c:pt idx="138">
                  <c:v>11.5</c:v>
                </c:pt>
                <c:pt idx="139">
                  <c:v>11.583333333333334</c:v>
                </c:pt>
                <c:pt idx="140">
                  <c:v>11.666666666666666</c:v>
                </c:pt>
                <c:pt idx="141">
                  <c:v>11.75</c:v>
                </c:pt>
                <c:pt idx="142">
                  <c:v>11.833333333333334</c:v>
                </c:pt>
                <c:pt idx="143">
                  <c:v>11.916666666666666</c:v>
                </c:pt>
                <c:pt idx="144">
                  <c:v>12</c:v>
                </c:pt>
                <c:pt idx="145">
                  <c:v>12.083333333333334</c:v>
                </c:pt>
                <c:pt idx="146">
                  <c:v>12.166666666666666</c:v>
                </c:pt>
                <c:pt idx="147">
                  <c:v>12.25</c:v>
                </c:pt>
                <c:pt idx="148">
                  <c:v>12.333333333333334</c:v>
                </c:pt>
                <c:pt idx="149">
                  <c:v>12.416666666666666</c:v>
                </c:pt>
                <c:pt idx="150">
                  <c:v>12.5</c:v>
                </c:pt>
                <c:pt idx="151">
                  <c:v>12.583333333333334</c:v>
                </c:pt>
                <c:pt idx="152">
                  <c:v>12.666666666666666</c:v>
                </c:pt>
                <c:pt idx="153">
                  <c:v>12.75</c:v>
                </c:pt>
                <c:pt idx="154">
                  <c:v>12.833333333333334</c:v>
                </c:pt>
                <c:pt idx="155">
                  <c:v>12.916666666666666</c:v>
                </c:pt>
                <c:pt idx="156">
                  <c:v>13</c:v>
                </c:pt>
                <c:pt idx="157">
                  <c:v>13.083333333333334</c:v>
                </c:pt>
                <c:pt idx="158">
                  <c:v>13.166666666666666</c:v>
                </c:pt>
                <c:pt idx="159">
                  <c:v>13.25</c:v>
                </c:pt>
                <c:pt idx="160">
                  <c:v>13.333333333333334</c:v>
                </c:pt>
                <c:pt idx="161">
                  <c:v>13.416666666666666</c:v>
                </c:pt>
                <c:pt idx="162">
                  <c:v>13.5</c:v>
                </c:pt>
                <c:pt idx="163">
                  <c:v>13.583333333333334</c:v>
                </c:pt>
                <c:pt idx="164">
                  <c:v>13.666666666666666</c:v>
                </c:pt>
                <c:pt idx="165">
                  <c:v>13.75</c:v>
                </c:pt>
                <c:pt idx="166">
                  <c:v>13.833333333333334</c:v>
                </c:pt>
                <c:pt idx="167">
                  <c:v>13.916666666666666</c:v>
                </c:pt>
                <c:pt idx="168">
                  <c:v>14</c:v>
                </c:pt>
                <c:pt idx="169">
                  <c:v>14.083333333333334</c:v>
                </c:pt>
                <c:pt idx="170">
                  <c:v>14.166666666666666</c:v>
                </c:pt>
                <c:pt idx="171">
                  <c:v>14.25</c:v>
                </c:pt>
                <c:pt idx="172">
                  <c:v>14.333333333333334</c:v>
                </c:pt>
                <c:pt idx="173">
                  <c:v>14.416666666666666</c:v>
                </c:pt>
                <c:pt idx="174">
                  <c:v>14.5</c:v>
                </c:pt>
                <c:pt idx="175">
                  <c:v>14.583333333333334</c:v>
                </c:pt>
                <c:pt idx="176">
                  <c:v>14.666666666666666</c:v>
                </c:pt>
                <c:pt idx="177">
                  <c:v>14.75</c:v>
                </c:pt>
                <c:pt idx="178">
                  <c:v>14.833333333333334</c:v>
                </c:pt>
                <c:pt idx="179">
                  <c:v>14.916666666666666</c:v>
                </c:pt>
                <c:pt idx="180">
                  <c:v>15</c:v>
                </c:pt>
                <c:pt idx="181">
                  <c:v>15.083333333333334</c:v>
                </c:pt>
                <c:pt idx="182">
                  <c:v>15.166666666666666</c:v>
                </c:pt>
                <c:pt idx="183">
                  <c:v>15.25</c:v>
                </c:pt>
                <c:pt idx="184">
                  <c:v>15.333333333333334</c:v>
                </c:pt>
                <c:pt idx="185">
                  <c:v>15.416666666666666</c:v>
                </c:pt>
                <c:pt idx="186">
                  <c:v>15.5</c:v>
                </c:pt>
                <c:pt idx="187">
                  <c:v>15.583333333333334</c:v>
                </c:pt>
                <c:pt idx="188">
                  <c:v>15.666666666666666</c:v>
                </c:pt>
                <c:pt idx="189">
                  <c:v>15.75</c:v>
                </c:pt>
                <c:pt idx="190">
                  <c:v>15.833333333333334</c:v>
                </c:pt>
                <c:pt idx="191">
                  <c:v>15.916666666666666</c:v>
                </c:pt>
                <c:pt idx="192">
                  <c:v>16</c:v>
                </c:pt>
                <c:pt idx="193">
                  <c:v>16.083333333333332</c:v>
                </c:pt>
                <c:pt idx="194">
                  <c:v>16.166666666666668</c:v>
                </c:pt>
                <c:pt idx="195">
                  <c:v>16.25</c:v>
                </c:pt>
                <c:pt idx="196">
                  <c:v>16.333333333333332</c:v>
                </c:pt>
                <c:pt idx="197">
                  <c:v>16.416666666666668</c:v>
                </c:pt>
                <c:pt idx="198">
                  <c:v>16.5</c:v>
                </c:pt>
                <c:pt idx="199">
                  <c:v>16.583333333333332</c:v>
                </c:pt>
                <c:pt idx="200">
                  <c:v>16.666666666666668</c:v>
                </c:pt>
                <c:pt idx="201">
                  <c:v>16.75</c:v>
                </c:pt>
                <c:pt idx="202">
                  <c:v>16.833333333333332</c:v>
                </c:pt>
                <c:pt idx="203">
                  <c:v>16.916666666666668</c:v>
                </c:pt>
                <c:pt idx="204">
                  <c:v>17</c:v>
                </c:pt>
                <c:pt idx="205">
                  <c:v>17.083333333333332</c:v>
                </c:pt>
                <c:pt idx="206">
                  <c:v>17.166666666666668</c:v>
                </c:pt>
                <c:pt idx="207">
                  <c:v>17.25</c:v>
                </c:pt>
                <c:pt idx="208">
                  <c:v>17.333333333333332</c:v>
                </c:pt>
                <c:pt idx="209">
                  <c:v>17.416666666666668</c:v>
                </c:pt>
                <c:pt idx="210">
                  <c:v>17.5</c:v>
                </c:pt>
                <c:pt idx="211">
                  <c:v>17.583333333333332</c:v>
                </c:pt>
                <c:pt idx="212">
                  <c:v>17.666666666666668</c:v>
                </c:pt>
                <c:pt idx="213">
                  <c:v>17.75</c:v>
                </c:pt>
                <c:pt idx="214">
                  <c:v>17.833333333333332</c:v>
                </c:pt>
                <c:pt idx="215">
                  <c:v>17.916666666666668</c:v>
                </c:pt>
                <c:pt idx="216">
                  <c:v>18</c:v>
                </c:pt>
                <c:pt idx="217">
                  <c:v>18.083333333333332</c:v>
                </c:pt>
                <c:pt idx="218">
                  <c:v>18.166666666666668</c:v>
                </c:pt>
                <c:pt idx="219">
                  <c:v>18.25</c:v>
                </c:pt>
                <c:pt idx="220">
                  <c:v>18.333333333333332</c:v>
                </c:pt>
                <c:pt idx="221">
                  <c:v>18.416666666666668</c:v>
                </c:pt>
                <c:pt idx="222">
                  <c:v>18.5</c:v>
                </c:pt>
                <c:pt idx="223">
                  <c:v>18.583333333333332</c:v>
                </c:pt>
                <c:pt idx="224">
                  <c:v>18.666666666666668</c:v>
                </c:pt>
                <c:pt idx="225">
                  <c:v>18.75</c:v>
                </c:pt>
                <c:pt idx="226">
                  <c:v>18.833333333333332</c:v>
                </c:pt>
                <c:pt idx="227">
                  <c:v>18.916666666666668</c:v>
                </c:pt>
                <c:pt idx="228">
                  <c:v>19</c:v>
                </c:pt>
                <c:pt idx="229">
                  <c:v>19.083333333333332</c:v>
                </c:pt>
                <c:pt idx="230">
                  <c:v>19.166666666666668</c:v>
                </c:pt>
                <c:pt idx="231">
                  <c:v>19.25</c:v>
                </c:pt>
                <c:pt idx="232">
                  <c:v>19.333333333333332</c:v>
                </c:pt>
                <c:pt idx="233">
                  <c:v>19.416666666666668</c:v>
                </c:pt>
                <c:pt idx="234">
                  <c:v>19.5</c:v>
                </c:pt>
                <c:pt idx="235">
                  <c:v>19.583333333333332</c:v>
                </c:pt>
                <c:pt idx="236">
                  <c:v>19.666666666666668</c:v>
                </c:pt>
                <c:pt idx="237">
                  <c:v>19.75</c:v>
                </c:pt>
                <c:pt idx="238">
                  <c:v>19.833333333333332</c:v>
                </c:pt>
                <c:pt idx="239">
                  <c:v>19.916666666666668</c:v>
                </c:pt>
                <c:pt idx="240">
                  <c:v>20</c:v>
                </c:pt>
                <c:pt idx="241">
                  <c:v>20.083333333333332</c:v>
                </c:pt>
                <c:pt idx="242">
                  <c:v>20.166666666666668</c:v>
                </c:pt>
                <c:pt idx="243">
                  <c:v>20.25</c:v>
                </c:pt>
                <c:pt idx="244">
                  <c:v>20.333333333333332</c:v>
                </c:pt>
                <c:pt idx="245">
                  <c:v>20.416666666666668</c:v>
                </c:pt>
                <c:pt idx="246">
                  <c:v>20.5</c:v>
                </c:pt>
                <c:pt idx="247">
                  <c:v>20.583333333333332</c:v>
                </c:pt>
                <c:pt idx="248">
                  <c:v>20.666666666666668</c:v>
                </c:pt>
                <c:pt idx="249">
                  <c:v>20.75</c:v>
                </c:pt>
                <c:pt idx="250">
                  <c:v>20.833333333333332</c:v>
                </c:pt>
                <c:pt idx="251">
                  <c:v>20.916666666666668</c:v>
                </c:pt>
                <c:pt idx="252">
                  <c:v>21</c:v>
                </c:pt>
                <c:pt idx="253">
                  <c:v>21.083333333333332</c:v>
                </c:pt>
                <c:pt idx="254">
                  <c:v>21.166666666666668</c:v>
                </c:pt>
                <c:pt idx="255">
                  <c:v>21.25</c:v>
                </c:pt>
                <c:pt idx="256">
                  <c:v>21.333333333333332</c:v>
                </c:pt>
                <c:pt idx="257">
                  <c:v>21.416666666666668</c:v>
                </c:pt>
                <c:pt idx="258">
                  <c:v>21.5</c:v>
                </c:pt>
                <c:pt idx="259">
                  <c:v>21.583333333333332</c:v>
                </c:pt>
                <c:pt idx="260">
                  <c:v>21.666666666666668</c:v>
                </c:pt>
                <c:pt idx="261">
                  <c:v>21.75</c:v>
                </c:pt>
                <c:pt idx="262">
                  <c:v>21.833333333333332</c:v>
                </c:pt>
                <c:pt idx="263">
                  <c:v>21.916666666666668</c:v>
                </c:pt>
                <c:pt idx="264">
                  <c:v>22</c:v>
                </c:pt>
                <c:pt idx="265">
                  <c:v>22.083333333333332</c:v>
                </c:pt>
                <c:pt idx="266">
                  <c:v>22.166666666666668</c:v>
                </c:pt>
                <c:pt idx="267">
                  <c:v>22.25</c:v>
                </c:pt>
                <c:pt idx="268">
                  <c:v>22.333333333333332</c:v>
                </c:pt>
                <c:pt idx="269">
                  <c:v>22.416666666666668</c:v>
                </c:pt>
                <c:pt idx="270">
                  <c:v>22.5</c:v>
                </c:pt>
                <c:pt idx="271">
                  <c:v>22.583333333333332</c:v>
                </c:pt>
                <c:pt idx="272">
                  <c:v>22.666666666666668</c:v>
                </c:pt>
                <c:pt idx="273">
                  <c:v>22.75</c:v>
                </c:pt>
                <c:pt idx="274">
                  <c:v>22.833333333333332</c:v>
                </c:pt>
                <c:pt idx="275">
                  <c:v>22.916666666666668</c:v>
                </c:pt>
                <c:pt idx="276">
                  <c:v>23</c:v>
                </c:pt>
                <c:pt idx="277">
                  <c:v>23.083333333333332</c:v>
                </c:pt>
                <c:pt idx="278">
                  <c:v>23.166666666666668</c:v>
                </c:pt>
                <c:pt idx="279">
                  <c:v>23.25</c:v>
                </c:pt>
                <c:pt idx="280">
                  <c:v>23.333333333333332</c:v>
                </c:pt>
                <c:pt idx="281">
                  <c:v>23.416666666666668</c:v>
                </c:pt>
                <c:pt idx="282">
                  <c:v>23.5</c:v>
                </c:pt>
                <c:pt idx="283">
                  <c:v>23.583333333333332</c:v>
                </c:pt>
                <c:pt idx="284">
                  <c:v>23.666666666666668</c:v>
                </c:pt>
                <c:pt idx="285">
                  <c:v>23.75</c:v>
                </c:pt>
                <c:pt idx="286">
                  <c:v>23.833333333333332</c:v>
                </c:pt>
                <c:pt idx="287">
                  <c:v>23.916666666666668</c:v>
                </c:pt>
                <c:pt idx="288">
                  <c:v>24</c:v>
                </c:pt>
                <c:pt idx="289">
                  <c:v>24.083333333333332</c:v>
                </c:pt>
                <c:pt idx="290">
                  <c:v>24.166666666666668</c:v>
                </c:pt>
                <c:pt idx="291">
                  <c:v>24.25</c:v>
                </c:pt>
                <c:pt idx="292">
                  <c:v>24.333333333333332</c:v>
                </c:pt>
                <c:pt idx="293">
                  <c:v>24.416666666666668</c:v>
                </c:pt>
                <c:pt idx="294">
                  <c:v>24.5</c:v>
                </c:pt>
                <c:pt idx="295">
                  <c:v>24.583333333333332</c:v>
                </c:pt>
                <c:pt idx="296">
                  <c:v>24.666666666666668</c:v>
                </c:pt>
                <c:pt idx="297">
                  <c:v>24.75</c:v>
                </c:pt>
                <c:pt idx="298">
                  <c:v>24.833333333333332</c:v>
                </c:pt>
                <c:pt idx="299">
                  <c:v>24.916666666666668</c:v>
                </c:pt>
                <c:pt idx="300">
                  <c:v>25</c:v>
                </c:pt>
                <c:pt idx="301">
                  <c:v>25.083333333333332</c:v>
                </c:pt>
                <c:pt idx="302">
                  <c:v>25.166666666666668</c:v>
                </c:pt>
                <c:pt idx="303">
                  <c:v>25.25</c:v>
                </c:pt>
                <c:pt idx="304">
                  <c:v>25.333333333333332</c:v>
                </c:pt>
                <c:pt idx="305">
                  <c:v>25.416666666666668</c:v>
                </c:pt>
                <c:pt idx="306">
                  <c:v>25.5</c:v>
                </c:pt>
                <c:pt idx="307">
                  <c:v>25.583333333333332</c:v>
                </c:pt>
                <c:pt idx="308">
                  <c:v>25.666666666666668</c:v>
                </c:pt>
                <c:pt idx="309">
                  <c:v>25.75</c:v>
                </c:pt>
                <c:pt idx="310">
                  <c:v>25.833333333333332</c:v>
                </c:pt>
                <c:pt idx="311">
                  <c:v>25.916666666666668</c:v>
                </c:pt>
                <c:pt idx="312">
                  <c:v>26</c:v>
                </c:pt>
                <c:pt idx="313">
                  <c:v>26.083333333333332</c:v>
                </c:pt>
                <c:pt idx="314">
                  <c:v>26.166666666666668</c:v>
                </c:pt>
                <c:pt idx="315">
                  <c:v>26.25</c:v>
                </c:pt>
                <c:pt idx="316">
                  <c:v>26.333333333333332</c:v>
                </c:pt>
                <c:pt idx="317">
                  <c:v>26.416666666666668</c:v>
                </c:pt>
                <c:pt idx="318">
                  <c:v>26.5</c:v>
                </c:pt>
                <c:pt idx="319">
                  <c:v>26.583333333333332</c:v>
                </c:pt>
                <c:pt idx="320">
                  <c:v>26.666666666666668</c:v>
                </c:pt>
                <c:pt idx="321">
                  <c:v>26.75</c:v>
                </c:pt>
                <c:pt idx="322">
                  <c:v>26.833333333333332</c:v>
                </c:pt>
                <c:pt idx="323">
                  <c:v>26.916666666666668</c:v>
                </c:pt>
                <c:pt idx="324">
                  <c:v>27</c:v>
                </c:pt>
                <c:pt idx="325">
                  <c:v>27.083333333333332</c:v>
                </c:pt>
                <c:pt idx="326">
                  <c:v>27.166666666666668</c:v>
                </c:pt>
                <c:pt idx="327">
                  <c:v>27.25</c:v>
                </c:pt>
                <c:pt idx="328">
                  <c:v>27.333333333333332</c:v>
                </c:pt>
                <c:pt idx="329">
                  <c:v>27.416666666666668</c:v>
                </c:pt>
                <c:pt idx="330">
                  <c:v>27.5</c:v>
                </c:pt>
                <c:pt idx="331">
                  <c:v>27.583333333333332</c:v>
                </c:pt>
                <c:pt idx="332">
                  <c:v>27.666666666666668</c:v>
                </c:pt>
                <c:pt idx="333">
                  <c:v>27.75</c:v>
                </c:pt>
                <c:pt idx="334">
                  <c:v>27.833333333333332</c:v>
                </c:pt>
                <c:pt idx="335">
                  <c:v>27.916666666666668</c:v>
                </c:pt>
                <c:pt idx="336">
                  <c:v>28</c:v>
                </c:pt>
                <c:pt idx="337">
                  <c:v>28.083333333333332</c:v>
                </c:pt>
                <c:pt idx="338">
                  <c:v>28.166666666666668</c:v>
                </c:pt>
                <c:pt idx="339">
                  <c:v>28.25</c:v>
                </c:pt>
                <c:pt idx="340">
                  <c:v>28.333333333333332</c:v>
                </c:pt>
                <c:pt idx="341">
                  <c:v>28.416666666666668</c:v>
                </c:pt>
                <c:pt idx="342">
                  <c:v>28.5</c:v>
                </c:pt>
                <c:pt idx="343">
                  <c:v>28.583333333333332</c:v>
                </c:pt>
                <c:pt idx="344">
                  <c:v>28.666666666666668</c:v>
                </c:pt>
                <c:pt idx="345">
                  <c:v>28.75</c:v>
                </c:pt>
                <c:pt idx="346">
                  <c:v>28.833333333333332</c:v>
                </c:pt>
                <c:pt idx="347">
                  <c:v>28.916666666666668</c:v>
                </c:pt>
                <c:pt idx="348">
                  <c:v>29</c:v>
                </c:pt>
                <c:pt idx="349">
                  <c:v>29.083333333333332</c:v>
                </c:pt>
                <c:pt idx="350">
                  <c:v>29.166666666666668</c:v>
                </c:pt>
                <c:pt idx="351">
                  <c:v>29.25</c:v>
                </c:pt>
                <c:pt idx="352">
                  <c:v>29.333333333333332</c:v>
                </c:pt>
                <c:pt idx="353">
                  <c:v>29.416666666666668</c:v>
                </c:pt>
                <c:pt idx="354">
                  <c:v>29.5</c:v>
                </c:pt>
                <c:pt idx="355">
                  <c:v>29.583333333333332</c:v>
                </c:pt>
                <c:pt idx="356">
                  <c:v>29.666666666666668</c:v>
                </c:pt>
                <c:pt idx="357">
                  <c:v>29.75</c:v>
                </c:pt>
                <c:pt idx="358">
                  <c:v>29.833333333333332</c:v>
                </c:pt>
                <c:pt idx="359">
                  <c:v>29.916666666666668</c:v>
                </c:pt>
                <c:pt idx="360">
                  <c:v>30</c:v>
                </c:pt>
                <c:pt idx="361">
                  <c:v>30.083333333333332</c:v>
                </c:pt>
                <c:pt idx="362">
                  <c:v>30.166666666666668</c:v>
                </c:pt>
                <c:pt idx="363">
                  <c:v>30.25</c:v>
                </c:pt>
                <c:pt idx="364">
                  <c:v>30.333333333333332</c:v>
                </c:pt>
                <c:pt idx="365">
                  <c:v>30.416666666666668</c:v>
                </c:pt>
                <c:pt idx="366">
                  <c:v>30.5</c:v>
                </c:pt>
                <c:pt idx="367">
                  <c:v>30.583333333333332</c:v>
                </c:pt>
                <c:pt idx="368">
                  <c:v>30.666666666666668</c:v>
                </c:pt>
                <c:pt idx="369">
                  <c:v>30.75</c:v>
                </c:pt>
                <c:pt idx="370">
                  <c:v>30.833333333333332</c:v>
                </c:pt>
                <c:pt idx="371">
                  <c:v>30.916666666666668</c:v>
                </c:pt>
                <c:pt idx="372">
                  <c:v>31</c:v>
                </c:pt>
                <c:pt idx="373">
                  <c:v>31.083333333333332</c:v>
                </c:pt>
                <c:pt idx="374">
                  <c:v>31.166666666666668</c:v>
                </c:pt>
                <c:pt idx="375">
                  <c:v>31.25</c:v>
                </c:pt>
                <c:pt idx="376">
                  <c:v>31.333333333333332</c:v>
                </c:pt>
                <c:pt idx="377">
                  <c:v>31.416666666666668</c:v>
                </c:pt>
                <c:pt idx="378">
                  <c:v>31.5</c:v>
                </c:pt>
                <c:pt idx="379">
                  <c:v>31.583333333333332</c:v>
                </c:pt>
                <c:pt idx="380">
                  <c:v>31.666666666666668</c:v>
                </c:pt>
                <c:pt idx="381">
                  <c:v>31.75</c:v>
                </c:pt>
                <c:pt idx="382">
                  <c:v>31.833333333333332</c:v>
                </c:pt>
                <c:pt idx="383">
                  <c:v>31.916666666666668</c:v>
                </c:pt>
                <c:pt idx="384">
                  <c:v>32</c:v>
                </c:pt>
                <c:pt idx="385">
                  <c:v>32.083333333333336</c:v>
                </c:pt>
                <c:pt idx="386">
                  <c:v>32.166666666666664</c:v>
                </c:pt>
                <c:pt idx="387">
                  <c:v>32.25</c:v>
                </c:pt>
                <c:pt idx="388">
                  <c:v>32.333333333333336</c:v>
                </c:pt>
                <c:pt idx="389">
                  <c:v>32.416666666666664</c:v>
                </c:pt>
                <c:pt idx="390">
                  <c:v>32.5</c:v>
                </c:pt>
                <c:pt idx="391">
                  <c:v>32.583333333333336</c:v>
                </c:pt>
                <c:pt idx="392">
                  <c:v>32.666666666666664</c:v>
                </c:pt>
                <c:pt idx="393">
                  <c:v>32.75</c:v>
                </c:pt>
                <c:pt idx="394">
                  <c:v>32.833333333333336</c:v>
                </c:pt>
                <c:pt idx="395">
                  <c:v>32.916666666666664</c:v>
                </c:pt>
                <c:pt idx="396">
                  <c:v>33</c:v>
                </c:pt>
                <c:pt idx="397">
                  <c:v>33.083333333333336</c:v>
                </c:pt>
                <c:pt idx="398">
                  <c:v>33.166666666666664</c:v>
                </c:pt>
                <c:pt idx="399">
                  <c:v>33.25</c:v>
                </c:pt>
                <c:pt idx="400">
                  <c:v>33.333333333333336</c:v>
                </c:pt>
                <c:pt idx="401">
                  <c:v>33.416666666666664</c:v>
                </c:pt>
                <c:pt idx="402">
                  <c:v>33.5</c:v>
                </c:pt>
                <c:pt idx="403">
                  <c:v>33.583333333333336</c:v>
                </c:pt>
                <c:pt idx="404">
                  <c:v>33.666666666666664</c:v>
                </c:pt>
                <c:pt idx="405">
                  <c:v>33.75</c:v>
                </c:pt>
                <c:pt idx="406">
                  <c:v>33.833333333333336</c:v>
                </c:pt>
                <c:pt idx="407">
                  <c:v>33.916666666666664</c:v>
                </c:pt>
                <c:pt idx="408">
                  <c:v>34</c:v>
                </c:pt>
                <c:pt idx="409">
                  <c:v>34.083333333333336</c:v>
                </c:pt>
                <c:pt idx="410">
                  <c:v>34.166666666666664</c:v>
                </c:pt>
                <c:pt idx="411">
                  <c:v>34.25</c:v>
                </c:pt>
                <c:pt idx="412">
                  <c:v>34.333333333333336</c:v>
                </c:pt>
                <c:pt idx="413">
                  <c:v>34.416666666666664</c:v>
                </c:pt>
                <c:pt idx="414">
                  <c:v>34.5</c:v>
                </c:pt>
                <c:pt idx="415">
                  <c:v>34.583333333333336</c:v>
                </c:pt>
                <c:pt idx="416">
                  <c:v>34.666666666666664</c:v>
                </c:pt>
                <c:pt idx="417">
                  <c:v>34.75</c:v>
                </c:pt>
                <c:pt idx="418">
                  <c:v>34.833333333333336</c:v>
                </c:pt>
                <c:pt idx="419">
                  <c:v>34.916666666666664</c:v>
                </c:pt>
                <c:pt idx="420">
                  <c:v>35</c:v>
                </c:pt>
                <c:pt idx="421">
                  <c:v>35.083333333333336</c:v>
                </c:pt>
                <c:pt idx="422">
                  <c:v>35.166666666666664</c:v>
                </c:pt>
                <c:pt idx="423">
                  <c:v>35.25</c:v>
                </c:pt>
                <c:pt idx="424">
                  <c:v>35.333333333333336</c:v>
                </c:pt>
                <c:pt idx="425">
                  <c:v>35.416666666666664</c:v>
                </c:pt>
                <c:pt idx="426">
                  <c:v>35.5</c:v>
                </c:pt>
                <c:pt idx="427">
                  <c:v>35.583333333333336</c:v>
                </c:pt>
                <c:pt idx="428">
                  <c:v>35.666666666666664</c:v>
                </c:pt>
                <c:pt idx="429">
                  <c:v>35.75</c:v>
                </c:pt>
                <c:pt idx="430">
                  <c:v>35.833333333333336</c:v>
                </c:pt>
                <c:pt idx="431">
                  <c:v>35.916666666666664</c:v>
                </c:pt>
                <c:pt idx="432">
                  <c:v>36</c:v>
                </c:pt>
                <c:pt idx="433">
                  <c:v>36.083333333333336</c:v>
                </c:pt>
                <c:pt idx="434">
                  <c:v>36.166666666666664</c:v>
                </c:pt>
                <c:pt idx="435">
                  <c:v>36.25</c:v>
                </c:pt>
                <c:pt idx="436">
                  <c:v>36.333333333333336</c:v>
                </c:pt>
                <c:pt idx="437">
                  <c:v>36.416666666666664</c:v>
                </c:pt>
                <c:pt idx="438">
                  <c:v>36.5</c:v>
                </c:pt>
                <c:pt idx="439">
                  <c:v>36.583333333333336</c:v>
                </c:pt>
                <c:pt idx="440">
                  <c:v>36.666666666666664</c:v>
                </c:pt>
                <c:pt idx="441">
                  <c:v>36.75</c:v>
                </c:pt>
                <c:pt idx="442">
                  <c:v>36.833333333333336</c:v>
                </c:pt>
                <c:pt idx="443">
                  <c:v>36.916666666666664</c:v>
                </c:pt>
                <c:pt idx="444">
                  <c:v>37</c:v>
                </c:pt>
                <c:pt idx="445">
                  <c:v>37.083333333333336</c:v>
                </c:pt>
                <c:pt idx="446">
                  <c:v>37.166666666666664</c:v>
                </c:pt>
                <c:pt idx="447">
                  <c:v>37.25</c:v>
                </c:pt>
                <c:pt idx="448">
                  <c:v>37.333333333333336</c:v>
                </c:pt>
                <c:pt idx="449">
                  <c:v>37.416666666666664</c:v>
                </c:pt>
                <c:pt idx="450">
                  <c:v>37.5</c:v>
                </c:pt>
                <c:pt idx="451">
                  <c:v>37.583333333333336</c:v>
                </c:pt>
                <c:pt idx="452">
                  <c:v>37.666666666666664</c:v>
                </c:pt>
                <c:pt idx="453">
                  <c:v>37.75</c:v>
                </c:pt>
                <c:pt idx="454">
                  <c:v>37.833333333333336</c:v>
                </c:pt>
                <c:pt idx="455">
                  <c:v>37.916666666666664</c:v>
                </c:pt>
                <c:pt idx="456">
                  <c:v>38</c:v>
                </c:pt>
                <c:pt idx="457">
                  <c:v>38.083333333333336</c:v>
                </c:pt>
                <c:pt idx="458">
                  <c:v>38.166666666666664</c:v>
                </c:pt>
                <c:pt idx="459">
                  <c:v>38.25</c:v>
                </c:pt>
                <c:pt idx="460">
                  <c:v>38.333333333333336</c:v>
                </c:pt>
                <c:pt idx="461">
                  <c:v>38.416666666666664</c:v>
                </c:pt>
                <c:pt idx="462">
                  <c:v>38.5</c:v>
                </c:pt>
                <c:pt idx="463">
                  <c:v>38.583333333333336</c:v>
                </c:pt>
                <c:pt idx="464">
                  <c:v>38.666666666666664</c:v>
                </c:pt>
                <c:pt idx="465">
                  <c:v>38.75</c:v>
                </c:pt>
                <c:pt idx="466">
                  <c:v>38.833333333333336</c:v>
                </c:pt>
                <c:pt idx="467">
                  <c:v>38.916666666666664</c:v>
                </c:pt>
                <c:pt idx="468">
                  <c:v>39</c:v>
                </c:pt>
                <c:pt idx="469">
                  <c:v>39.083333333333336</c:v>
                </c:pt>
                <c:pt idx="470">
                  <c:v>39.166666666666664</c:v>
                </c:pt>
                <c:pt idx="471">
                  <c:v>39.25</c:v>
                </c:pt>
                <c:pt idx="472">
                  <c:v>39.333333333333336</c:v>
                </c:pt>
                <c:pt idx="473">
                  <c:v>39.416666666666664</c:v>
                </c:pt>
                <c:pt idx="474">
                  <c:v>39.5</c:v>
                </c:pt>
                <c:pt idx="475">
                  <c:v>39.583333333333336</c:v>
                </c:pt>
                <c:pt idx="476">
                  <c:v>39.666666666666664</c:v>
                </c:pt>
                <c:pt idx="477">
                  <c:v>39.75</c:v>
                </c:pt>
                <c:pt idx="478">
                  <c:v>39.833333333333336</c:v>
                </c:pt>
                <c:pt idx="479">
                  <c:v>39.916666666666664</c:v>
                </c:pt>
                <c:pt idx="480">
                  <c:v>40</c:v>
                </c:pt>
                <c:pt idx="481">
                  <c:v>40.083333333333336</c:v>
                </c:pt>
                <c:pt idx="482">
                  <c:v>40.166666666666664</c:v>
                </c:pt>
                <c:pt idx="483">
                  <c:v>40.25</c:v>
                </c:pt>
                <c:pt idx="484">
                  <c:v>40.333333333333336</c:v>
                </c:pt>
                <c:pt idx="485">
                  <c:v>40.416666666666664</c:v>
                </c:pt>
                <c:pt idx="486">
                  <c:v>40.5</c:v>
                </c:pt>
                <c:pt idx="487">
                  <c:v>40.583333333333336</c:v>
                </c:pt>
                <c:pt idx="488">
                  <c:v>40.666666666666664</c:v>
                </c:pt>
                <c:pt idx="489">
                  <c:v>40.75</c:v>
                </c:pt>
                <c:pt idx="490">
                  <c:v>40.833333333333336</c:v>
                </c:pt>
                <c:pt idx="491">
                  <c:v>40.916666666666664</c:v>
                </c:pt>
                <c:pt idx="492">
                  <c:v>41</c:v>
                </c:pt>
                <c:pt idx="493">
                  <c:v>41.083333333333336</c:v>
                </c:pt>
                <c:pt idx="494">
                  <c:v>41.166666666666664</c:v>
                </c:pt>
                <c:pt idx="495">
                  <c:v>41.25</c:v>
                </c:pt>
                <c:pt idx="496">
                  <c:v>41.333333333333336</c:v>
                </c:pt>
                <c:pt idx="497">
                  <c:v>41.416666666666664</c:v>
                </c:pt>
                <c:pt idx="498">
                  <c:v>41.5</c:v>
                </c:pt>
                <c:pt idx="499">
                  <c:v>41.583333333333336</c:v>
                </c:pt>
                <c:pt idx="500">
                  <c:v>41.666666666666664</c:v>
                </c:pt>
                <c:pt idx="501">
                  <c:v>41.75</c:v>
                </c:pt>
                <c:pt idx="502">
                  <c:v>41.833333333333336</c:v>
                </c:pt>
                <c:pt idx="503">
                  <c:v>41.916666666666664</c:v>
                </c:pt>
                <c:pt idx="504">
                  <c:v>42</c:v>
                </c:pt>
                <c:pt idx="505">
                  <c:v>42.083333333333336</c:v>
                </c:pt>
                <c:pt idx="506">
                  <c:v>42.166666666666664</c:v>
                </c:pt>
                <c:pt idx="507">
                  <c:v>42.25</c:v>
                </c:pt>
                <c:pt idx="508">
                  <c:v>42.333333333333336</c:v>
                </c:pt>
                <c:pt idx="509">
                  <c:v>42.416666666666664</c:v>
                </c:pt>
                <c:pt idx="510">
                  <c:v>42.5</c:v>
                </c:pt>
                <c:pt idx="511">
                  <c:v>42.583333333333336</c:v>
                </c:pt>
                <c:pt idx="512">
                  <c:v>42.666666666666664</c:v>
                </c:pt>
                <c:pt idx="513">
                  <c:v>42.75</c:v>
                </c:pt>
                <c:pt idx="514">
                  <c:v>42.833333333333336</c:v>
                </c:pt>
                <c:pt idx="515">
                  <c:v>42.916666666666664</c:v>
                </c:pt>
                <c:pt idx="516">
                  <c:v>43</c:v>
                </c:pt>
                <c:pt idx="517">
                  <c:v>43.083333333333336</c:v>
                </c:pt>
                <c:pt idx="518">
                  <c:v>43.166666666666664</c:v>
                </c:pt>
                <c:pt idx="519">
                  <c:v>43.25</c:v>
                </c:pt>
                <c:pt idx="520">
                  <c:v>43.333333333333336</c:v>
                </c:pt>
                <c:pt idx="521">
                  <c:v>43.416666666666664</c:v>
                </c:pt>
                <c:pt idx="522">
                  <c:v>43.5</c:v>
                </c:pt>
                <c:pt idx="523">
                  <c:v>43.583333333333336</c:v>
                </c:pt>
                <c:pt idx="524">
                  <c:v>43.666666666666664</c:v>
                </c:pt>
                <c:pt idx="525">
                  <c:v>43.75</c:v>
                </c:pt>
                <c:pt idx="526">
                  <c:v>43.833333333333336</c:v>
                </c:pt>
                <c:pt idx="527">
                  <c:v>43.916666666666664</c:v>
                </c:pt>
                <c:pt idx="528">
                  <c:v>44</c:v>
                </c:pt>
                <c:pt idx="529">
                  <c:v>44.083333333333336</c:v>
                </c:pt>
                <c:pt idx="530">
                  <c:v>44.166666666666664</c:v>
                </c:pt>
                <c:pt idx="531">
                  <c:v>44.25</c:v>
                </c:pt>
                <c:pt idx="532">
                  <c:v>44.333333333333336</c:v>
                </c:pt>
                <c:pt idx="533">
                  <c:v>44.416666666666664</c:v>
                </c:pt>
                <c:pt idx="534">
                  <c:v>44.5</c:v>
                </c:pt>
                <c:pt idx="535">
                  <c:v>44.583333333333336</c:v>
                </c:pt>
                <c:pt idx="536">
                  <c:v>44.666666666666664</c:v>
                </c:pt>
                <c:pt idx="537">
                  <c:v>44.75</c:v>
                </c:pt>
                <c:pt idx="538">
                  <c:v>44.833333333333336</c:v>
                </c:pt>
                <c:pt idx="539">
                  <c:v>44.916666666666664</c:v>
                </c:pt>
                <c:pt idx="540">
                  <c:v>45</c:v>
                </c:pt>
                <c:pt idx="541">
                  <c:v>45.083333333333336</c:v>
                </c:pt>
                <c:pt idx="542">
                  <c:v>45.166666666666664</c:v>
                </c:pt>
                <c:pt idx="543">
                  <c:v>45.25</c:v>
                </c:pt>
                <c:pt idx="544">
                  <c:v>45.333333333333336</c:v>
                </c:pt>
                <c:pt idx="545">
                  <c:v>45.416666666666664</c:v>
                </c:pt>
                <c:pt idx="546">
                  <c:v>45.5</c:v>
                </c:pt>
                <c:pt idx="547">
                  <c:v>45.583333333333336</c:v>
                </c:pt>
                <c:pt idx="548">
                  <c:v>45.666666666666664</c:v>
                </c:pt>
                <c:pt idx="549">
                  <c:v>45.75</c:v>
                </c:pt>
                <c:pt idx="550">
                  <c:v>45.833333333333336</c:v>
                </c:pt>
                <c:pt idx="551">
                  <c:v>45.916666666666664</c:v>
                </c:pt>
                <c:pt idx="552">
                  <c:v>46</c:v>
                </c:pt>
                <c:pt idx="553">
                  <c:v>46.083333333333336</c:v>
                </c:pt>
                <c:pt idx="554">
                  <c:v>46.166666666666664</c:v>
                </c:pt>
                <c:pt idx="555">
                  <c:v>46.25</c:v>
                </c:pt>
                <c:pt idx="556">
                  <c:v>46.333333333333336</c:v>
                </c:pt>
                <c:pt idx="557">
                  <c:v>46.416666666666664</c:v>
                </c:pt>
                <c:pt idx="558">
                  <c:v>46.5</c:v>
                </c:pt>
                <c:pt idx="559">
                  <c:v>46.583333333333336</c:v>
                </c:pt>
                <c:pt idx="560">
                  <c:v>46.666666666666664</c:v>
                </c:pt>
                <c:pt idx="561">
                  <c:v>46.75</c:v>
                </c:pt>
                <c:pt idx="562">
                  <c:v>46.833333333333336</c:v>
                </c:pt>
                <c:pt idx="563">
                  <c:v>46.916666666666664</c:v>
                </c:pt>
                <c:pt idx="564">
                  <c:v>47</c:v>
                </c:pt>
                <c:pt idx="565">
                  <c:v>47.083333333333336</c:v>
                </c:pt>
                <c:pt idx="566">
                  <c:v>47.166666666666664</c:v>
                </c:pt>
                <c:pt idx="567">
                  <c:v>47.25</c:v>
                </c:pt>
                <c:pt idx="568">
                  <c:v>47.333333333333336</c:v>
                </c:pt>
                <c:pt idx="569">
                  <c:v>47.416666666666664</c:v>
                </c:pt>
                <c:pt idx="570">
                  <c:v>47.5</c:v>
                </c:pt>
                <c:pt idx="571">
                  <c:v>47.583333333333336</c:v>
                </c:pt>
                <c:pt idx="572">
                  <c:v>47.666666666666664</c:v>
                </c:pt>
                <c:pt idx="573">
                  <c:v>47.75</c:v>
                </c:pt>
                <c:pt idx="574">
                  <c:v>47.833333333333336</c:v>
                </c:pt>
                <c:pt idx="575">
                  <c:v>47.916666666666664</c:v>
                </c:pt>
                <c:pt idx="576">
                  <c:v>48</c:v>
                </c:pt>
                <c:pt idx="577">
                  <c:v>48.083333333333336</c:v>
                </c:pt>
                <c:pt idx="578">
                  <c:v>48.166666666666664</c:v>
                </c:pt>
                <c:pt idx="579">
                  <c:v>48.25</c:v>
                </c:pt>
                <c:pt idx="580">
                  <c:v>48.333333333333336</c:v>
                </c:pt>
                <c:pt idx="581">
                  <c:v>48.416666666666664</c:v>
                </c:pt>
                <c:pt idx="582">
                  <c:v>48.5</c:v>
                </c:pt>
                <c:pt idx="583">
                  <c:v>48.583333333333336</c:v>
                </c:pt>
                <c:pt idx="584">
                  <c:v>48.666666666666664</c:v>
                </c:pt>
                <c:pt idx="585">
                  <c:v>48.75</c:v>
                </c:pt>
                <c:pt idx="586">
                  <c:v>48.833333333333336</c:v>
                </c:pt>
                <c:pt idx="587">
                  <c:v>48.916666666666664</c:v>
                </c:pt>
                <c:pt idx="588">
                  <c:v>49</c:v>
                </c:pt>
                <c:pt idx="589">
                  <c:v>49.083333333333336</c:v>
                </c:pt>
                <c:pt idx="590">
                  <c:v>49.166666666666664</c:v>
                </c:pt>
                <c:pt idx="591">
                  <c:v>49.25</c:v>
                </c:pt>
                <c:pt idx="592">
                  <c:v>49.333333333333336</c:v>
                </c:pt>
                <c:pt idx="593">
                  <c:v>49.416666666666664</c:v>
                </c:pt>
                <c:pt idx="594">
                  <c:v>49.5</c:v>
                </c:pt>
                <c:pt idx="595">
                  <c:v>49.583333333333336</c:v>
                </c:pt>
                <c:pt idx="596">
                  <c:v>49.666666666666664</c:v>
                </c:pt>
                <c:pt idx="597">
                  <c:v>49.75</c:v>
                </c:pt>
                <c:pt idx="598">
                  <c:v>49.833333333333336</c:v>
                </c:pt>
                <c:pt idx="599">
                  <c:v>49.916666666666664</c:v>
                </c:pt>
                <c:pt idx="600">
                  <c:v>50</c:v>
                </c:pt>
                <c:pt idx="601">
                  <c:v>50.083333333333336</c:v>
                </c:pt>
                <c:pt idx="602">
                  <c:v>50.166666666666664</c:v>
                </c:pt>
                <c:pt idx="603">
                  <c:v>50.25</c:v>
                </c:pt>
                <c:pt idx="604">
                  <c:v>50.333333333333336</c:v>
                </c:pt>
                <c:pt idx="605">
                  <c:v>50.416666666666664</c:v>
                </c:pt>
                <c:pt idx="606">
                  <c:v>50.5</c:v>
                </c:pt>
                <c:pt idx="607">
                  <c:v>50.583333333333336</c:v>
                </c:pt>
                <c:pt idx="608">
                  <c:v>50.666666666666664</c:v>
                </c:pt>
                <c:pt idx="609">
                  <c:v>50.75</c:v>
                </c:pt>
                <c:pt idx="610">
                  <c:v>50.833333333333336</c:v>
                </c:pt>
                <c:pt idx="611">
                  <c:v>50.916666666666664</c:v>
                </c:pt>
                <c:pt idx="612">
                  <c:v>51</c:v>
                </c:pt>
                <c:pt idx="613">
                  <c:v>51.083333333333336</c:v>
                </c:pt>
                <c:pt idx="614">
                  <c:v>51.166666666666664</c:v>
                </c:pt>
                <c:pt idx="615">
                  <c:v>51.25</c:v>
                </c:pt>
                <c:pt idx="616">
                  <c:v>51.333333333333336</c:v>
                </c:pt>
                <c:pt idx="617">
                  <c:v>51.416666666666664</c:v>
                </c:pt>
                <c:pt idx="618">
                  <c:v>51.5</c:v>
                </c:pt>
                <c:pt idx="619">
                  <c:v>51.583333333333336</c:v>
                </c:pt>
                <c:pt idx="620">
                  <c:v>51.666666666666664</c:v>
                </c:pt>
                <c:pt idx="621">
                  <c:v>51.75</c:v>
                </c:pt>
                <c:pt idx="622">
                  <c:v>51.833333333333336</c:v>
                </c:pt>
                <c:pt idx="623">
                  <c:v>51.916666666666664</c:v>
                </c:pt>
                <c:pt idx="624">
                  <c:v>52</c:v>
                </c:pt>
                <c:pt idx="625">
                  <c:v>52.083333333333336</c:v>
                </c:pt>
                <c:pt idx="626">
                  <c:v>52.166666666666664</c:v>
                </c:pt>
                <c:pt idx="627">
                  <c:v>52.25</c:v>
                </c:pt>
                <c:pt idx="628">
                  <c:v>52.333333333333336</c:v>
                </c:pt>
                <c:pt idx="629">
                  <c:v>52.416666666666664</c:v>
                </c:pt>
                <c:pt idx="630">
                  <c:v>52.5</c:v>
                </c:pt>
                <c:pt idx="631">
                  <c:v>52.583333333333336</c:v>
                </c:pt>
                <c:pt idx="632">
                  <c:v>52.666666666666664</c:v>
                </c:pt>
                <c:pt idx="633">
                  <c:v>52.75</c:v>
                </c:pt>
                <c:pt idx="634">
                  <c:v>52.833333333333336</c:v>
                </c:pt>
                <c:pt idx="635">
                  <c:v>52.916666666666664</c:v>
                </c:pt>
                <c:pt idx="636">
                  <c:v>53</c:v>
                </c:pt>
                <c:pt idx="637">
                  <c:v>53.083333333333336</c:v>
                </c:pt>
                <c:pt idx="638">
                  <c:v>53.166666666666664</c:v>
                </c:pt>
                <c:pt idx="639">
                  <c:v>53.25</c:v>
                </c:pt>
                <c:pt idx="640">
                  <c:v>53.333333333333336</c:v>
                </c:pt>
                <c:pt idx="641">
                  <c:v>53.416666666666664</c:v>
                </c:pt>
                <c:pt idx="642">
                  <c:v>53.5</c:v>
                </c:pt>
                <c:pt idx="643">
                  <c:v>53.583333333333336</c:v>
                </c:pt>
                <c:pt idx="644">
                  <c:v>53.666666666666664</c:v>
                </c:pt>
                <c:pt idx="645">
                  <c:v>53.75</c:v>
                </c:pt>
                <c:pt idx="646">
                  <c:v>53.833333333333336</c:v>
                </c:pt>
                <c:pt idx="647">
                  <c:v>53.916666666666664</c:v>
                </c:pt>
                <c:pt idx="648">
                  <c:v>54</c:v>
                </c:pt>
                <c:pt idx="649">
                  <c:v>54.083333333333336</c:v>
                </c:pt>
                <c:pt idx="650">
                  <c:v>54.166666666666664</c:v>
                </c:pt>
                <c:pt idx="651">
                  <c:v>54.25</c:v>
                </c:pt>
                <c:pt idx="652">
                  <c:v>54.333333333333336</c:v>
                </c:pt>
                <c:pt idx="653">
                  <c:v>54.416666666666664</c:v>
                </c:pt>
                <c:pt idx="654">
                  <c:v>54.5</c:v>
                </c:pt>
                <c:pt idx="655">
                  <c:v>54.583333333333336</c:v>
                </c:pt>
                <c:pt idx="656">
                  <c:v>54.666666666666664</c:v>
                </c:pt>
                <c:pt idx="657">
                  <c:v>54.75</c:v>
                </c:pt>
                <c:pt idx="658">
                  <c:v>54.833333333333336</c:v>
                </c:pt>
                <c:pt idx="659">
                  <c:v>54.916666666666664</c:v>
                </c:pt>
                <c:pt idx="660">
                  <c:v>55</c:v>
                </c:pt>
                <c:pt idx="661">
                  <c:v>55.083333333333336</c:v>
                </c:pt>
                <c:pt idx="662">
                  <c:v>55.166666666666664</c:v>
                </c:pt>
                <c:pt idx="663">
                  <c:v>55.25</c:v>
                </c:pt>
                <c:pt idx="664">
                  <c:v>55.333333333333336</c:v>
                </c:pt>
                <c:pt idx="665">
                  <c:v>55.416666666666664</c:v>
                </c:pt>
                <c:pt idx="666">
                  <c:v>55.5</c:v>
                </c:pt>
                <c:pt idx="667">
                  <c:v>55.583333333333336</c:v>
                </c:pt>
                <c:pt idx="668">
                  <c:v>55.666666666666664</c:v>
                </c:pt>
                <c:pt idx="669">
                  <c:v>55.75</c:v>
                </c:pt>
                <c:pt idx="670">
                  <c:v>55.833333333333336</c:v>
                </c:pt>
                <c:pt idx="671">
                  <c:v>55.916666666666664</c:v>
                </c:pt>
                <c:pt idx="672">
                  <c:v>56</c:v>
                </c:pt>
                <c:pt idx="673">
                  <c:v>56.083333333333336</c:v>
                </c:pt>
                <c:pt idx="674">
                  <c:v>56.166666666666664</c:v>
                </c:pt>
                <c:pt idx="675">
                  <c:v>56.25</c:v>
                </c:pt>
                <c:pt idx="676">
                  <c:v>56.333333333333336</c:v>
                </c:pt>
                <c:pt idx="677">
                  <c:v>56.416666666666664</c:v>
                </c:pt>
                <c:pt idx="678">
                  <c:v>56.5</c:v>
                </c:pt>
                <c:pt idx="679">
                  <c:v>56.583333333333336</c:v>
                </c:pt>
                <c:pt idx="680">
                  <c:v>56.666666666666664</c:v>
                </c:pt>
                <c:pt idx="681">
                  <c:v>56.75</c:v>
                </c:pt>
                <c:pt idx="682">
                  <c:v>56.833333333333336</c:v>
                </c:pt>
                <c:pt idx="683">
                  <c:v>56.916666666666664</c:v>
                </c:pt>
                <c:pt idx="684">
                  <c:v>57</c:v>
                </c:pt>
                <c:pt idx="685">
                  <c:v>57.083333333333336</c:v>
                </c:pt>
                <c:pt idx="686">
                  <c:v>57.166666666666664</c:v>
                </c:pt>
                <c:pt idx="687">
                  <c:v>57.25</c:v>
                </c:pt>
                <c:pt idx="688">
                  <c:v>57.333333333333336</c:v>
                </c:pt>
                <c:pt idx="689">
                  <c:v>57.416666666666664</c:v>
                </c:pt>
                <c:pt idx="690">
                  <c:v>57.5</c:v>
                </c:pt>
                <c:pt idx="691">
                  <c:v>57.583333333333336</c:v>
                </c:pt>
                <c:pt idx="692">
                  <c:v>57.666666666666664</c:v>
                </c:pt>
                <c:pt idx="693">
                  <c:v>57.75</c:v>
                </c:pt>
                <c:pt idx="694">
                  <c:v>57.833333333333336</c:v>
                </c:pt>
                <c:pt idx="695">
                  <c:v>57.916666666666664</c:v>
                </c:pt>
                <c:pt idx="696">
                  <c:v>58</c:v>
                </c:pt>
                <c:pt idx="697">
                  <c:v>58.083333333333336</c:v>
                </c:pt>
                <c:pt idx="698">
                  <c:v>58.166666666666664</c:v>
                </c:pt>
                <c:pt idx="699">
                  <c:v>58.25</c:v>
                </c:pt>
                <c:pt idx="700">
                  <c:v>58.333333333333336</c:v>
                </c:pt>
                <c:pt idx="701">
                  <c:v>58.416666666666664</c:v>
                </c:pt>
                <c:pt idx="702">
                  <c:v>58.5</c:v>
                </c:pt>
                <c:pt idx="703">
                  <c:v>58.583333333333336</c:v>
                </c:pt>
                <c:pt idx="704">
                  <c:v>58.666666666666664</c:v>
                </c:pt>
                <c:pt idx="705">
                  <c:v>58.75</c:v>
                </c:pt>
                <c:pt idx="706">
                  <c:v>58.833333333333336</c:v>
                </c:pt>
                <c:pt idx="707">
                  <c:v>58.916666666666664</c:v>
                </c:pt>
                <c:pt idx="708">
                  <c:v>59</c:v>
                </c:pt>
                <c:pt idx="709">
                  <c:v>59.083333333333336</c:v>
                </c:pt>
                <c:pt idx="710">
                  <c:v>59.166666666666664</c:v>
                </c:pt>
                <c:pt idx="711">
                  <c:v>59.25</c:v>
                </c:pt>
                <c:pt idx="712">
                  <c:v>59.333333333333336</c:v>
                </c:pt>
                <c:pt idx="713">
                  <c:v>59.416666666666664</c:v>
                </c:pt>
                <c:pt idx="714">
                  <c:v>59.5</c:v>
                </c:pt>
                <c:pt idx="715">
                  <c:v>59.583333333333336</c:v>
                </c:pt>
                <c:pt idx="716">
                  <c:v>59.666666666666664</c:v>
                </c:pt>
                <c:pt idx="717">
                  <c:v>59.75</c:v>
                </c:pt>
                <c:pt idx="718">
                  <c:v>59.833333333333336</c:v>
                </c:pt>
                <c:pt idx="719">
                  <c:v>59.916666666666664</c:v>
                </c:pt>
                <c:pt idx="720">
                  <c:v>60</c:v>
                </c:pt>
                <c:pt idx="721">
                  <c:v>60.083333333333336</c:v>
                </c:pt>
                <c:pt idx="722">
                  <c:v>60.166666666666664</c:v>
                </c:pt>
                <c:pt idx="723">
                  <c:v>60.25</c:v>
                </c:pt>
                <c:pt idx="724">
                  <c:v>60.333333333333336</c:v>
                </c:pt>
                <c:pt idx="725">
                  <c:v>60.416666666666664</c:v>
                </c:pt>
                <c:pt idx="726">
                  <c:v>60.5</c:v>
                </c:pt>
                <c:pt idx="727">
                  <c:v>60.583333333333336</c:v>
                </c:pt>
                <c:pt idx="728">
                  <c:v>60.666666666666664</c:v>
                </c:pt>
                <c:pt idx="729">
                  <c:v>60.75</c:v>
                </c:pt>
                <c:pt idx="730">
                  <c:v>60.833333333333336</c:v>
                </c:pt>
                <c:pt idx="731">
                  <c:v>60.916666666666664</c:v>
                </c:pt>
                <c:pt idx="732">
                  <c:v>61</c:v>
                </c:pt>
                <c:pt idx="733">
                  <c:v>61.083333333333336</c:v>
                </c:pt>
                <c:pt idx="734">
                  <c:v>61.166666666666664</c:v>
                </c:pt>
                <c:pt idx="735">
                  <c:v>61.25</c:v>
                </c:pt>
                <c:pt idx="736">
                  <c:v>61.333333333333336</c:v>
                </c:pt>
                <c:pt idx="737">
                  <c:v>61.416666666666664</c:v>
                </c:pt>
                <c:pt idx="738">
                  <c:v>61.5</c:v>
                </c:pt>
                <c:pt idx="739">
                  <c:v>61.583333333333336</c:v>
                </c:pt>
                <c:pt idx="740">
                  <c:v>61.666666666666664</c:v>
                </c:pt>
                <c:pt idx="741">
                  <c:v>61.75</c:v>
                </c:pt>
                <c:pt idx="742">
                  <c:v>61.833333333333336</c:v>
                </c:pt>
                <c:pt idx="743">
                  <c:v>61.916666666666664</c:v>
                </c:pt>
                <c:pt idx="744">
                  <c:v>62</c:v>
                </c:pt>
                <c:pt idx="745">
                  <c:v>62.083333333333336</c:v>
                </c:pt>
                <c:pt idx="746">
                  <c:v>62.166666666666664</c:v>
                </c:pt>
                <c:pt idx="747">
                  <c:v>62.25</c:v>
                </c:pt>
                <c:pt idx="748">
                  <c:v>62.333333333333336</c:v>
                </c:pt>
                <c:pt idx="749">
                  <c:v>62.416666666666664</c:v>
                </c:pt>
                <c:pt idx="750">
                  <c:v>62.5</c:v>
                </c:pt>
                <c:pt idx="751">
                  <c:v>62.583333333333336</c:v>
                </c:pt>
                <c:pt idx="752">
                  <c:v>62.666666666666664</c:v>
                </c:pt>
                <c:pt idx="753">
                  <c:v>62.75</c:v>
                </c:pt>
                <c:pt idx="754">
                  <c:v>62.833333333333336</c:v>
                </c:pt>
                <c:pt idx="755">
                  <c:v>62.916666666666664</c:v>
                </c:pt>
                <c:pt idx="756">
                  <c:v>63</c:v>
                </c:pt>
                <c:pt idx="757">
                  <c:v>63.083333333333336</c:v>
                </c:pt>
                <c:pt idx="758">
                  <c:v>63.166666666666664</c:v>
                </c:pt>
                <c:pt idx="759">
                  <c:v>63.25</c:v>
                </c:pt>
                <c:pt idx="760">
                  <c:v>63.333333333333336</c:v>
                </c:pt>
                <c:pt idx="761">
                  <c:v>63.416666666666664</c:v>
                </c:pt>
                <c:pt idx="762">
                  <c:v>63.5</c:v>
                </c:pt>
                <c:pt idx="763">
                  <c:v>63.583333333333336</c:v>
                </c:pt>
                <c:pt idx="764">
                  <c:v>63.666666666666664</c:v>
                </c:pt>
                <c:pt idx="765">
                  <c:v>63.75</c:v>
                </c:pt>
                <c:pt idx="766">
                  <c:v>63.833333333333336</c:v>
                </c:pt>
                <c:pt idx="767">
                  <c:v>63.916666666666664</c:v>
                </c:pt>
                <c:pt idx="768">
                  <c:v>64</c:v>
                </c:pt>
                <c:pt idx="769">
                  <c:v>64.083333333333329</c:v>
                </c:pt>
                <c:pt idx="770">
                  <c:v>64.166666666666671</c:v>
                </c:pt>
                <c:pt idx="771">
                  <c:v>64.25</c:v>
                </c:pt>
                <c:pt idx="772">
                  <c:v>64.333333333333329</c:v>
                </c:pt>
                <c:pt idx="773">
                  <c:v>64.416666666666671</c:v>
                </c:pt>
                <c:pt idx="774">
                  <c:v>64.5</c:v>
                </c:pt>
                <c:pt idx="775">
                  <c:v>64.583333333333329</c:v>
                </c:pt>
                <c:pt idx="776">
                  <c:v>64.666666666666671</c:v>
                </c:pt>
                <c:pt idx="777">
                  <c:v>64.75</c:v>
                </c:pt>
                <c:pt idx="778">
                  <c:v>64.833333333333329</c:v>
                </c:pt>
                <c:pt idx="779">
                  <c:v>64.916666666666671</c:v>
                </c:pt>
                <c:pt idx="780">
                  <c:v>65</c:v>
                </c:pt>
                <c:pt idx="781">
                  <c:v>65.083333333333329</c:v>
                </c:pt>
                <c:pt idx="782">
                  <c:v>65.166666666666671</c:v>
                </c:pt>
                <c:pt idx="783">
                  <c:v>65.25</c:v>
                </c:pt>
                <c:pt idx="784">
                  <c:v>65.333333333333329</c:v>
                </c:pt>
                <c:pt idx="785">
                  <c:v>65.416666666666671</c:v>
                </c:pt>
                <c:pt idx="786">
                  <c:v>65.5</c:v>
                </c:pt>
                <c:pt idx="787">
                  <c:v>65.583333333333329</c:v>
                </c:pt>
                <c:pt idx="788">
                  <c:v>65.666666666666671</c:v>
                </c:pt>
                <c:pt idx="789">
                  <c:v>65.75</c:v>
                </c:pt>
                <c:pt idx="790">
                  <c:v>65.833333333333329</c:v>
                </c:pt>
                <c:pt idx="791">
                  <c:v>65.916666666666671</c:v>
                </c:pt>
                <c:pt idx="792">
                  <c:v>66</c:v>
                </c:pt>
                <c:pt idx="793">
                  <c:v>66.083333333333329</c:v>
                </c:pt>
                <c:pt idx="794">
                  <c:v>66.166666666666671</c:v>
                </c:pt>
                <c:pt idx="795">
                  <c:v>66.25</c:v>
                </c:pt>
                <c:pt idx="796">
                  <c:v>66.333333333333329</c:v>
                </c:pt>
                <c:pt idx="797">
                  <c:v>66.416666666666671</c:v>
                </c:pt>
                <c:pt idx="798">
                  <c:v>66.5</c:v>
                </c:pt>
                <c:pt idx="799">
                  <c:v>66.583333333333329</c:v>
                </c:pt>
                <c:pt idx="800">
                  <c:v>66.666666666666671</c:v>
                </c:pt>
                <c:pt idx="801">
                  <c:v>66.75</c:v>
                </c:pt>
                <c:pt idx="802">
                  <c:v>66.833333333333329</c:v>
                </c:pt>
                <c:pt idx="803">
                  <c:v>66.916666666666671</c:v>
                </c:pt>
                <c:pt idx="804">
                  <c:v>67</c:v>
                </c:pt>
                <c:pt idx="805">
                  <c:v>67.083333333333329</c:v>
                </c:pt>
                <c:pt idx="806">
                  <c:v>67.166666666666671</c:v>
                </c:pt>
                <c:pt idx="807">
                  <c:v>67.25</c:v>
                </c:pt>
                <c:pt idx="808">
                  <c:v>67.333333333333329</c:v>
                </c:pt>
                <c:pt idx="809">
                  <c:v>67.416666666666671</c:v>
                </c:pt>
                <c:pt idx="810">
                  <c:v>67.5</c:v>
                </c:pt>
                <c:pt idx="811">
                  <c:v>67.583333333333329</c:v>
                </c:pt>
                <c:pt idx="812">
                  <c:v>67.666666666666671</c:v>
                </c:pt>
                <c:pt idx="813">
                  <c:v>67.75</c:v>
                </c:pt>
                <c:pt idx="814">
                  <c:v>67.833333333333329</c:v>
                </c:pt>
                <c:pt idx="815">
                  <c:v>67.916666666666671</c:v>
                </c:pt>
                <c:pt idx="816">
                  <c:v>68</c:v>
                </c:pt>
                <c:pt idx="817">
                  <c:v>68.083333333333329</c:v>
                </c:pt>
                <c:pt idx="818">
                  <c:v>68.166666666666671</c:v>
                </c:pt>
                <c:pt idx="819">
                  <c:v>68.25</c:v>
                </c:pt>
                <c:pt idx="820">
                  <c:v>68.333333333333329</c:v>
                </c:pt>
                <c:pt idx="821">
                  <c:v>68.416666666666671</c:v>
                </c:pt>
                <c:pt idx="822">
                  <c:v>68.5</c:v>
                </c:pt>
                <c:pt idx="823">
                  <c:v>68.583333333333329</c:v>
                </c:pt>
                <c:pt idx="824">
                  <c:v>68.666666666666671</c:v>
                </c:pt>
                <c:pt idx="825">
                  <c:v>68.75</c:v>
                </c:pt>
                <c:pt idx="826">
                  <c:v>68.833333333333329</c:v>
                </c:pt>
                <c:pt idx="827">
                  <c:v>68.916666666666671</c:v>
                </c:pt>
                <c:pt idx="828">
                  <c:v>69</c:v>
                </c:pt>
                <c:pt idx="829">
                  <c:v>69.083333333333329</c:v>
                </c:pt>
                <c:pt idx="830">
                  <c:v>69.166666666666671</c:v>
                </c:pt>
                <c:pt idx="831">
                  <c:v>69.25</c:v>
                </c:pt>
                <c:pt idx="832">
                  <c:v>69.333333333333329</c:v>
                </c:pt>
                <c:pt idx="833">
                  <c:v>69.416666666666671</c:v>
                </c:pt>
                <c:pt idx="834">
                  <c:v>69.5</c:v>
                </c:pt>
                <c:pt idx="835">
                  <c:v>69.583333333333329</c:v>
                </c:pt>
                <c:pt idx="836">
                  <c:v>69.666666666666671</c:v>
                </c:pt>
                <c:pt idx="837">
                  <c:v>69.75</c:v>
                </c:pt>
                <c:pt idx="838">
                  <c:v>69.833333333333329</c:v>
                </c:pt>
                <c:pt idx="839">
                  <c:v>69.916666666666671</c:v>
                </c:pt>
                <c:pt idx="840">
                  <c:v>70</c:v>
                </c:pt>
                <c:pt idx="841">
                  <c:v>70.083333333333329</c:v>
                </c:pt>
                <c:pt idx="842">
                  <c:v>70.166666666666671</c:v>
                </c:pt>
                <c:pt idx="843">
                  <c:v>70.25</c:v>
                </c:pt>
                <c:pt idx="844">
                  <c:v>70.333333333333329</c:v>
                </c:pt>
                <c:pt idx="845">
                  <c:v>70.416666666666671</c:v>
                </c:pt>
                <c:pt idx="846">
                  <c:v>70.5</c:v>
                </c:pt>
                <c:pt idx="847">
                  <c:v>70.583333333333329</c:v>
                </c:pt>
                <c:pt idx="848">
                  <c:v>70.666666666666671</c:v>
                </c:pt>
                <c:pt idx="849">
                  <c:v>70.75</c:v>
                </c:pt>
                <c:pt idx="850">
                  <c:v>70.833333333333329</c:v>
                </c:pt>
                <c:pt idx="851">
                  <c:v>70.916666666666671</c:v>
                </c:pt>
                <c:pt idx="852">
                  <c:v>71</c:v>
                </c:pt>
                <c:pt idx="853">
                  <c:v>71.083333333333329</c:v>
                </c:pt>
                <c:pt idx="854">
                  <c:v>71.166666666666671</c:v>
                </c:pt>
                <c:pt idx="855">
                  <c:v>71.25</c:v>
                </c:pt>
                <c:pt idx="856">
                  <c:v>71.333333333333329</c:v>
                </c:pt>
                <c:pt idx="857">
                  <c:v>71.416666666666671</c:v>
                </c:pt>
                <c:pt idx="858">
                  <c:v>71.5</c:v>
                </c:pt>
                <c:pt idx="859">
                  <c:v>71.583333333333329</c:v>
                </c:pt>
                <c:pt idx="860">
                  <c:v>71.666666666666671</c:v>
                </c:pt>
                <c:pt idx="861">
                  <c:v>71.75</c:v>
                </c:pt>
                <c:pt idx="862">
                  <c:v>71.833333333333329</c:v>
                </c:pt>
                <c:pt idx="863">
                  <c:v>71.916666666666671</c:v>
                </c:pt>
                <c:pt idx="864">
                  <c:v>72</c:v>
                </c:pt>
                <c:pt idx="865">
                  <c:v>72.083333333333329</c:v>
                </c:pt>
                <c:pt idx="866">
                  <c:v>72.166666666666671</c:v>
                </c:pt>
                <c:pt idx="867">
                  <c:v>72.25</c:v>
                </c:pt>
                <c:pt idx="868">
                  <c:v>72.333333333333329</c:v>
                </c:pt>
                <c:pt idx="869">
                  <c:v>72.416666666666671</c:v>
                </c:pt>
                <c:pt idx="870">
                  <c:v>72.5</c:v>
                </c:pt>
                <c:pt idx="871">
                  <c:v>72.583333333333329</c:v>
                </c:pt>
                <c:pt idx="872">
                  <c:v>72.666666666666671</c:v>
                </c:pt>
                <c:pt idx="873">
                  <c:v>72.75</c:v>
                </c:pt>
                <c:pt idx="874">
                  <c:v>72.833333333333329</c:v>
                </c:pt>
                <c:pt idx="875">
                  <c:v>72.916666666666671</c:v>
                </c:pt>
                <c:pt idx="876">
                  <c:v>73</c:v>
                </c:pt>
                <c:pt idx="877">
                  <c:v>73.083333333333329</c:v>
                </c:pt>
                <c:pt idx="878">
                  <c:v>73.166666666666671</c:v>
                </c:pt>
                <c:pt idx="879">
                  <c:v>73.25</c:v>
                </c:pt>
                <c:pt idx="880">
                  <c:v>73.333333333333329</c:v>
                </c:pt>
                <c:pt idx="881">
                  <c:v>73.416666666666671</c:v>
                </c:pt>
                <c:pt idx="882">
                  <c:v>73.5</c:v>
                </c:pt>
                <c:pt idx="883">
                  <c:v>73.583333333333329</c:v>
                </c:pt>
                <c:pt idx="884">
                  <c:v>73.666666666666671</c:v>
                </c:pt>
                <c:pt idx="885">
                  <c:v>73.75</c:v>
                </c:pt>
                <c:pt idx="886">
                  <c:v>73.833333333333329</c:v>
                </c:pt>
                <c:pt idx="887">
                  <c:v>73.916666666666671</c:v>
                </c:pt>
                <c:pt idx="888">
                  <c:v>74</c:v>
                </c:pt>
                <c:pt idx="889">
                  <c:v>74.083333333333329</c:v>
                </c:pt>
                <c:pt idx="890">
                  <c:v>74.166666666666671</c:v>
                </c:pt>
                <c:pt idx="891">
                  <c:v>74.25</c:v>
                </c:pt>
                <c:pt idx="892">
                  <c:v>74.333333333333329</c:v>
                </c:pt>
                <c:pt idx="893">
                  <c:v>74.416666666666671</c:v>
                </c:pt>
                <c:pt idx="894">
                  <c:v>74.5</c:v>
                </c:pt>
                <c:pt idx="895">
                  <c:v>74.583333333333329</c:v>
                </c:pt>
                <c:pt idx="896">
                  <c:v>74.666666666666671</c:v>
                </c:pt>
                <c:pt idx="897">
                  <c:v>74.75</c:v>
                </c:pt>
                <c:pt idx="898">
                  <c:v>74.833333333333329</c:v>
                </c:pt>
                <c:pt idx="899">
                  <c:v>74.916666666666671</c:v>
                </c:pt>
                <c:pt idx="900">
                  <c:v>75</c:v>
                </c:pt>
                <c:pt idx="901">
                  <c:v>75.083333333333329</c:v>
                </c:pt>
                <c:pt idx="902">
                  <c:v>75.166666666666671</c:v>
                </c:pt>
                <c:pt idx="903">
                  <c:v>75.25</c:v>
                </c:pt>
                <c:pt idx="904">
                  <c:v>75.333333333333329</c:v>
                </c:pt>
                <c:pt idx="905">
                  <c:v>75.416666666666671</c:v>
                </c:pt>
                <c:pt idx="906">
                  <c:v>75.5</c:v>
                </c:pt>
                <c:pt idx="907">
                  <c:v>75.583333333333329</c:v>
                </c:pt>
                <c:pt idx="908">
                  <c:v>75.666666666666671</c:v>
                </c:pt>
                <c:pt idx="909">
                  <c:v>75.75</c:v>
                </c:pt>
                <c:pt idx="910">
                  <c:v>75.833333333333329</c:v>
                </c:pt>
                <c:pt idx="911">
                  <c:v>75.916666666666671</c:v>
                </c:pt>
                <c:pt idx="912">
                  <c:v>76</c:v>
                </c:pt>
                <c:pt idx="913">
                  <c:v>76.083333333333329</c:v>
                </c:pt>
                <c:pt idx="914">
                  <c:v>76.166666666666671</c:v>
                </c:pt>
                <c:pt idx="915">
                  <c:v>76.25</c:v>
                </c:pt>
                <c:pt idx="916">
                  <c:v>76.333333333333329</c:v>
                </c:pt>
                <c:pt idx="917">
                  <c:v>76.416666666666671</c:v>
                </c:pt>
                <c:pt idx="918">
                  <c:v>76.5</c:v>
                </c:pt>
                <c:pt idx="919">
                  <c:v>76.583333333333329</c:v>
                </c:pt>
                <c:pt idx="920">
                  <c:v>76.666666666666671</c:v>
                </c:pt>
                <c:pt idx="921">
                  <c:v>76.75</c:v>
                </c:pt>
                <c:pt idx="922">
                  <c:v>76.833333333333329</c:v>
                </c:pt>
                <c:pt idx="923">
                  <c:v>76.916666666666671</c:v>
                </c:pt>
                <c:pt idx="924">
                  <c:v>77</c:v>
                </c:pt>
                <c:pt idx="925">
                  <c:v>77.083333333333329</c:v>
                </c:pt>
                <c:pt idx="926">
                  <c:v>77.166666666666671</c:v>
                </c:pt>
                <c:pt idx="927">
                  <c:v>77.25</c:v>
                </c:pt>
                <c:pt idx="928">
                  <c:v>77.333333333333329</c:v>
                </c:pt>
                <c:pt idx="929">
                  <c:v>77.416666666666671</c:v>
                </c:pt>
                <c:pt idx="930">
                  <c:v>77.5</c:v>
                </c:pt>
                <c:pt idx="931">
                  <c:v>77.583333333333329</c:v>
                </c:pt>
                <c:pt idx="932">
                  <c:v>77.666666666666671</c:v>
                </c:pt>
                <c:pt idx="933">
                  <c:v>77.75</c:v>
                </c:pt>
                <c:pt idx="934">
                  <c:v>77.833333333333329</c:v>
                </c:pt>
                <c:pt idx="935">
                  <c:v>77.916666666666671</c:v>
                </c:pt>
                <c:pt idx="936">
                  <c:v>78</c:v>
                </c:pt>
                <c:pt idx="937">
                  <c:v>78.083333333333329</c:v>
                </c:pt>
                <c:pt idx="938">
                  <c:v>78.166666666666671</c:v>
                </c:pt>
                <c:pt idx="939">
                  <c:v>78.25</c:v>
                </c:pt>
                <c:pt idx="940">
                  <c:v>78.333333333333329</c:v>
                </c:pt>
                <c:pt idx="941">
                  <c:v>78.416666666666671</c:v>
                </c:pt>
                <c:pt idx="942">
                  <c:v>78.5</c:v>
                </c:pt>
                <c:pt idx="943">
                  <c:v>78.583333333333329</c:v>
                </c:pt>
                <c:pt idx="944">
                  <c:v>78.666666666666671</c:v>
                </c:pt>
                <c:pt idx="945">
                  <c:v>78.75</c:v>
                </c:pt>
                <c:pt idx="946">
                  <c:v>78.833333333333329</c:v>
                </c:pt>
                <c:pt idx="947">
                  <c:v>78.916666666666671</c:v>
                </c:pt>
                <c:pt idx="948">
                  <c:v>79</c:v>
                </c:pt>
                <c:pt idx="949">
                  <c:v>79.083333333333329</c:v>
                </c:pt>
                <c:pt idx="950">
                  <c:v>79.166666666666671</c:v>
                </c:pt>
                <c:pt idx="951">
                  <c:v>79.25</c:v>
                </c:pt>
                <c:pt idx="952">
                  <c:v>79.333333333333329</c:v>
                </c:pt>
                <c:pt idx="953">
                  <c:v>79.416666666666671</c:v>
                </c:pt>
                <c:pt idx="954">
                  <c:v>79.5</c:v>
                </c:pt>
                <c:pt idx="955">
                  <c:v>79.583333333333329</c:v>
                </c:pt>
                <c:pt idx="956">
                  <c:v>79.666666666666671</c:v>
                </c:pt>
                <c:pt idx="957">
                  <c:v>79.75</c:v>
                </c:pt>
                <c:pt idx="958">
                  <c:v>79.833333333333329</c:v>
                </c:pt>
                <c:pt idx="959">
                  <c:v>79.916666666666671</c:v>
                </c:pt>
                <c:pt idx="960">
                  <c:v>80</c:v>
                </c:pt>
                <c:pt idx="961">
                  <c:v>80.083333333333329</c:v>
                </c:pt>
                <c:pt idx="962">
                  <c:v>80.166666666666671</c:v>
                </c:pt>
                <c:pt idx="963">
                  <c:v>80.25</c:v>
                </c:pt>
                <c:pt idx="964">
                  <c:v>80.333333333333329</c:v>
                </c:pt>
                <c:pt idx="965">
                  <c:v>80.416666666666671</c:v>
                </c:pt>
                <c:pt idx="966">
                  <c:v>80.5</c:v>
                </c:pt>
                <c:pt idx="967">
                  <c:v>80.583333333333329</c:v>
                </c:pt>
                <c:pt idx="968">
                  <c:v>80.666666666666671</c:v>
                </c:pt>
                <c:pt idx="969">
                  <c:v>80.75</c:v>
                </c:pt>
                <c:pt idx="970">
                  <c:v>80.833333333333329</c:v>
                </c:pt>
                <c:pt idx="971">
                  <c:v>80.916666666666671</c:v>
                </c:pt>
                <c:pt idx="972">
                  <c:v>81</c:v>
                </c:pt>
                <c:pt idx="973">
                  <c:v>81.083333333333329</c:v>
                </c:pt>
                <c:pt idx="974">
                  <c:v>81.166666666666671</c:v>
                </c:pt>
                <c:pt idx="975">
                  <c:v>81.25</c:v>
                </c:pt>
                <c:pt idx="976">
                  <c:v>81.333333333333329</c:v>
                </c:pt>
                <c:pt idx="977">
                  <c:v>81.416666666666671</c:v>
                </c:pt>
                <c:pt idx="978">
                  <c:v>81.5</c:v>
                </c:pt>
                <c:pt idx="979">
                  <c:v>81.583333333333329</c:v>
                </c:pt>
                <c:pt idx="980">
                  <c:v>81.666666666666671</c:v>
                </c:pt>
                <c:pt idx="981">
                  <c:v>81.75</c:v>
                </c:pt>
                <c:pt idx="982">
                  <c:v>81.833333333333329</c:v>
                </c:pt>
                <c:pt idx="983">
                  <c:v>81.916666666666671</c:v>
                </c:pt>
                <c:pt idx="984">
                  <c:v>82</c:v>
                </c:pt>
                <c:pt idx="985">
                  <c:v>82.083333333333329</c:v>
                </c:pt>
                <c:pt idx="986">
                  <c:v>82.166666666666671</c:v>
                </c:pt>
                <c:pt idx="987">
                  <c:v>82.25</c:v>
                </c:pt>
                <c:pt idx="988">
                  <c:v>82.333333333333329</c:v>
                </c:pt>
                <c:pt idx="989">
                  <c:v>82.416666666666671</c:v>
                </c:pt>
                <c:pt idx="990">
                  <c:v>82.5</c:v>
                </c:pt>
                <c:pt idx="991">
                  <c:v>82.583333333333329</c:v>
                </c:pt>
                <c:pt idx="992">
                  <c:v>82.666666666666671</c:v>
                </c:pt>
                <c:pt idx="993">
                  <c:v>82.75</c:v>
                </c:pt>
                <c:pt idx="994">
                  <c:v>82.833333333333329</c:v>
                </c:pt>
                <c:pt idx="995">
                  <c:v>82.916666666666671</c:v>
                </c:pt>
                <c:pt idx="996">
                  <c:v>83</c:v>
                </c:pt>
                <c:pt idx="997">
                  <c:v>83.083333333333329</c:v>
                </c:pt>
                <c:pt idx="998">
                  <c:v>83.166666666666671</c:v>
                </c:pt>
                <c:pt idx="999">
                  <c:v>83.25</c:v>
                </c:pt>
                <c:pt idx="1000">
                  <c:v>83.333333333333329</c:v>
                </c:pt>
                <c:pt idx="1001">
                  <c:v>83.416666666666671</c:v>
                </c:pt>
                <c:pt idx="1002">
                  <c:v>83.5</c:v>
                </c:pt>
                <c:pt idx="1003">
                  <c:v>83.583333333333329</c:v>
                </c:pt>
                <c:pt idx="1004">
                  <c:v>83.666666666666671</c:v>
                </c:pt>
                <c:pt idx="1005">
                  <c:v>83.75</c:v>
                </c:pt>
                <c:pt idx="1006">
                  <c:v>83.833333333333329</c:v>
                </c:pt>
                <c:pt idx="1007">
                  <c:v>83.916666666666671</c:v>
                </c:pt>
                <c:pt idx="1008">
                  <c:v>84</c:v>
                </c:pt>
                <c:pt idx="1009">
                  <c:v>84.083333333333329</c:v>
                </c:pt>
                <c:pt idx="1010">
                  <c:v>84.166666666666671</c:v>
                </c:pt>
                <c:pt idx="1011">
                  <c:v>84.25</c:v>
                </c:pt>
                <c:pt idx="1012">
                  <c:v>84.333333333333329</c:v>
                </c:pt>
                <c:pt idx="1013">
                  <c:v>84.416666666666671</c:v>
                </c:pt>
                <c:pt idx="1014">
                  <c:v>84.5</c:v>
                </c:pt>
                <c:pt idx="1015">
                  <c:v>84.583333333333329</c:v>
                </c:pt>
                <c:pt idx="1016">
                  <c:v>84.666666666666671</c:v>
                </c:pt>
                <c:pt idx="1017">
                  <c:v>84.75</c:v>
                </c:pt>
                <c:pt idx="1018">
                  <c:v>84.833333333333329</c:v>
                </c:pt>
                <c:pt idx="1019">
                  <c:v>84.916666666666671</c:v>
                </c:pt>
                <c:pt idx="1020">
                  <c:v>85</c:v>
                </c:pt>
                <c:pt idx="1021">
                  <c:v>85.083333333333329</c:v>
                </c:pt>
                <c:pt idx="1022">
                  <c:v>85.166666666666671</c:v>
                </c:pt>
                <c:pt idx="1023">
                  <c:v>85.25</c:v>
                </c:pt>
                <c:pt idx="1024">
                  <c:v>85.333333333333329</c:v>
                </c:pt>
                <c:pt idx="1025">
                  <c:v>85.416666666666671</c:v>
                </c:pt>
                <c:pt idx="1026">
                  <c:v>85.5</c:v>
                </c:pt>
                <c:pt idx="1027">
                  <c:v>85.583333333333329</c:v>
                </c:pt>
                <c:pt idx="1028">
                  <c:v>85.666666666666671</c:v>
                </c:pt>
                <c:pt idx="1029">
                  <c:v>85.75</c:v>
                </c:pt>
                <c:pt idx="1030">
                  <c:v>85.833333333333329</c:v>
                </c:pt>
                <c:pt idx="1031">
                  <c:v>85.916666666666671</c:v>
                </c:pt>
                <c:pt idx="1032">
                  <c:v>86</c:v>
                </c:pt>
                <c:pt idx="1033">
                  <c:v>86.083333333333329</c:v>
                </c:pt>
                <c:pt idx="1034">
                  <c:v>86.166666666666671</c:v>
                </c:pt>
                <c:pt idx="1035">
                  <c:v>86.25</c:v>
                </c:pt>
                <c:pt idx="1036">
                  <c:v>86.333333333333329</c:v>
                </c:pt>
                <c:pt idx="1037">
                  <c:v>86.416666666666671</c:v>
                </c:pt>
                <c:pt idx="1038">
                  <c:v>86.5</c:v>
                </c:pt>
                <c:pt idx="1039">
                  <c:v>86.583333333333329</c:v>
                </c:pt>
                <c:pt idx="1040">
                  <c:v>86.666666666666671</c:v>
                </c:pt>
                <c:pt idx="1041">
                  <c:v>86.75</c:v>
                </c:pt>
                <c:pt idx="1042">
                  <c:v>86.833333333333329</c:v>
                </c:pt>
                <c:pt idx="1043">
                  <c:v>86.916666666666671</c:v>
                </c:pt>
                <c:pt idx="1044">
                  <c:v>87</c:v>
                </c:pt>
                <c:pt idx="1045">
                  <c:v>87.083333333333329</c:v>
                </c:pt>
                <c:pt idx="1046">
                  <c:v>87.166666666666671</c:v>
                </c:pt>
                <c:pt idx="1047">
                  <c:v>87.25</c:v>
                </c:pt>
                <c:pt idx="1048">
                  <c:v>87.333333333333329</c:v>
                </c:pt>
                <c:pt idx="1049">
                  <c:v>87.416666666666671</c:v>
                </c:pt>
                <c:pt idx="1050">
                  <c:v>87.5</c:v>
                </c:pt>
                <c:pt idx="1051">
                  <c:v>87.583333333333329</c:v>
                </c:pt>
                <c:pt idx="1052">
                  <c:v>87.666666666666671</c:v>
                </c:pt>
                <c:pt idx="1053">
                  <c:v>87.75</c:v>
                </c:pt>
                <c:pt idx="1054">
                  <c:v>87.833333333333329</c:v>
                </c:pt>
                <c:pt idx="1055">
                  <c:v>87.916666666666671</c:v>
                </c:pt>
                <c:pt idx="1056">
                  <c:v>88</c:v>
                </c:pt>
                <c:pt idx="1057">
                  <c:v>88.083333333333329</c:v>
                </c:pt>
                <c:pt idx="1058">
                  <c:v>88.166666666666671</c:v>
                </c:pt>
                <c:pt idx="1059">
                  <c:v>88.25</c:v>
                </c:pt>
                <c:pt idx="1060">
                  <c:v>88.333333333333329</c:v>
                </c:pt>
                <c:pt idx="1061">
                  <c:v>88.416666666666671</c:v>
                </c:pt>
                <c:pt idx="1062">
                  <c:v>88.5</c:v>
                </c:pt>
                <c:pt idx="1063">
                  <c:v>88.583333333333329</c:v>
                </c:pt>
                <c:pt idx="1064">
                  <c:v>88.666666666666671</c:v>
                </c:pt>
                <c:pt idx="1065">
                  <c:v>88.75</c:v>
                </c:pt>
                <c:pt idx="1066">
                  <c:v>88.833333333333329</c:v>
                </c:pt>
                <c:pt idx="1067">
                  <c:v>88.916666666666671</c:v>
                </c:pt>
                <c:pt idx="1068">
                  <c:v>89</c:v>
                </c:pt>
                <c:pt idx="1069">
                  <c:v>89.083333333333329</c:v>
                </c:pt>
                <c:pt idx="1070">
                  <c:v>89.166666666666671</c:v>
                </c:pt>
                <c:pt idx="1071">
                  <c:v>89.25</c:v>
                </c:pt>
                <c:pt idx="1072">
                  <c:v>89.333333333333329</c:v>
                </c:pt>
                <c:pt idx="1073">
                  <c:v>89.416666666666671</c:v>
                </c:pt>
                <c:pt idx="1074">
                  <c:v>89.5</c:v>
                </c:pt>
                <c:pt idx="1075">
                  <c:v>89.583333333333329</c:v>
                </c:pt>
                <c:pt idx="1076">
                  <c:v>89.666666666666671</c:v>
                </c:pt>
                <c:pt idx="1077">
                  <c:v>89.75</c:v>
                </c:pt>
                <c:pt idx="1078">
                  <c:v>89.833333333333329</c:v>
                </c:pt>
                <c:pt idx="1079">
                  <c:v>89.916666666666671</c:v>
                </c:pt>
                <c:pt idx="1080">
                  <c:v>90</c:v>
                </c:pt>
                <c:pt idx="1081">
                  <c:v>90.083333333333329</c:v>
                </c:pt>
                <c:pt idx="1082">
                  <c:v>90.166666666666671</c:v>
                </c:pt>
                <c:pt idx="1083">
                  <c:v>90.25</c:v>
                </c:pt>
                <c:pt idx="1084">
                  <c:v>90.333333333333329</c:v>
                </c:pt>
                <c:pt idx="1085">
                  <c:v>90.416666666666671</c:v>
                </c:pt>
                <c:pt idx="1086">
                  <c:v>90.5</c:v>
                </c:pt>
                <c:pt idx="1087">
                  <c:v>90.583333333333329</c:v>
                </c:pt>
                <c:pt idx="1088">
                  <c:v>90.666666666666671</c:v>
                </c:pt>
                <c:pt idx="1089">
                  <c:v>90.75</c:v>
                </c:pt>
                <c:pt idx="1090">
                  <c:v>90.833333333333329</c:v>
                </c:pt>
                <c:pt idx="1091">
                  <c:v>90.916666666666671</c:v>
                </c:pt>
                <c:pt idx="1092">
                  <c:v>91</c:v>
                </c:pt>
                <c:pt idx="1093">
                  <c:v>91.083333333333329</c:v>
                </c:pt>
                <c:pt idx="1094">
                  <c:v>91.166666666666671</c:v>
                </c:pt>
                <c:pt idx="1095">
                  <c:v>91.25</c:v>
                </c:pt>
                <c:pt idx="1096">
                  <c:v>91.333333333333329</c:v>
                </c:pt>
                <c:pt idx="1097">
                  <c:v>91.416666666666671</c:v>
                </c:pt>
                <c:pt idx="1098">
                  <c:v>91.5</c:v>
                </c:pt>
                <c:pt idx="1099">
                  <c:v>91.583333333333329</c:v>
                </c:pt>
                <c:pt idx="1100">
                  <c:v>91.666666666666671</c:v>
                </c:pt>
                <c:pt idx="1101">
                  <c:v>91.75</c:v>
                </c:pt>
                <c:pt idx="1102">
                  <c:v>91.833333333333329</c:v>
                </c:pt>
                <c:pt idx="1103">
                  <c:v>91.916666666666671</c:v>
                </c:pt>
                <c:pt idx="1104">
                  <c:v>92</c:v>
                </c:pt>
                <c:pt idx="1105">
                  <c:v>92.083333333333329</c:v>
                </c:pt>
                <c:pt idx="1106">
                  <c:v>92.166666666666671</c:v>
                </c:pt>
                <c:pt idx="1107">
                  <c:v>92.25</c:v>
                </c:pt>
                <c:pt idx="1108">
                  <c:v>92.333333333333329</c:v>
                </c:pt>
                <c:pt idx="1109">
                  <c:v>92.416666666666671</c:v>
                </c:pt>
                <c:pt idx="1110">
                  <c:v>92.5</c:v>
                </c:pt>
                <c:pt idx="1111">
                  <c:v>92.583333333333329</c:v>
                </c:pt>
                <c:pt idx="1112">
                  <c:v>92.666666666666671</c:v>
                </c:pt>
                <c:pt idx="1113">
                  <c:v>92.75</c:v>
                </c:pt>
                <c:pt idx="1114">
                  <c:v>92.833333333333329</c:v>
                </c:pt>
                <c:pt idx="1115">
                  <c:v>92.916666666666671</c:v>
                </c:pt>
                <c:pt idx="1116">
                  <c:v>93</c:v>
                </c:pt>
                <c:pt idx="1117">
                  <c:v>93.083333333333329</c:v>
                </c:pt>
                <c:pt idx="1118">
                  <c:v>93.166666666666671</c:v>
                </c:pt>
                <c:pt idx="1119">
                  <c:v>93.25</c:v>
                </c:pt>
                <c:pt idx="1120">
                  <c:v>93.333333333333329</c:v>
                </c:pt>
                <c:pt idx="1121">
                  <c:v>93.416666666666671</c:v>
                </c:pt>
                <c:pt idx="1122">
                  <c:v>93.5</c:v>
                </c:pt>
                <c:pt idx="1123">
                  <c:v>93.583333333333329</c:v>
                </c:pt>
                <c:pt idx="1124">
                  <c:v>93.666666666666671</c:v>
                </c:pt>
                <c:pt idx="1125">
                  <c:v>93.75</c:v>
                </c:pt>
                <c:pt idx="1126">
                  <c:v>93.833333333333329</c:v>
                </c:pt>
                <c:pt idx="1127">
                  <c:v>93.916666666666671</c:v>
                </c:pt>
                <c:pt idx="1128">
                  <c:v>94</c:v>
                </c:pt>
                <c:pt idx="1129">
                  <c:v>94.083333333333329</c:v>
                </c:pt>
                <c:pt idx="1130">
                  <c:v>94.166666666666671</c:v>
                </c:pt>
                <c:pt idx="1131">
                  <c:v>94.25</c:v>
                </c:pt>
                <c:pt idx="1132">
                  <c:v>94.333333333333329</c:v>
                </c:pt>
                <c:pt idx="1133">
                  <c:v>94.416666666666671</c:v>
                </c:pt>
                <c:pt idx="1134">
                  <c:v>94.5</c:v>
                </c:pt>
                <c:pt idx="1135">
                  <c:v>94.583333333333329</c:v>
                </c:pt>
                <c:pt idx="1136">
                  <c:v>94.666666666666671</c:v>
                </c:pt>
                <c:pt idx="1137">
                  <c:v>94.75</c:v>
                </c:pt>
                <c:pt idx="1138">
                  <c:v>94.833333333333329</c:v>
                </c:pt>
                <c:pt idx="1139">
                  <c:v>94.916666666666671</c:v>
                </c:pt>
                <c:pt idx="1140">
                  <c:v>95</c:v>
                </c:pt>
                <c:pt idx="1141">
                  <c:v>95.083333333333329</c:v>
                </c:pt>
                <c:pt idx="1142">
                  <c:v>95.166666666666671</c:v>
                </c:pt>
                <c:pt idx="1143">
                  <c:v>95.25</c:v>
                </c:pt>
                <c:pt idx="1144">
                  <c:v>95.333333333333329</c:v>
                </c:pt>
                <c:pt idx="1145">
                  <c:v>95.416666666666671</c:v>
                </c:pt>
                <c:pt idx="1146">
                  <c:v>95.5</c:v>
                </c:pt>
                <c:pt idx="1147">
                  <c:v>95.583333333333329</c:v>
                </c:pt>
                <c:pt idx="1148">
                  <c:v>95.666666666666671</c:v>
                </c:pt>
                <c:pt idx="1149">
                  <c:v>95.75</c:v>
                </c:pt>
                <c:pt idx="1150">
                  <c:v>95.833333333333329</c:v>
                </c:pt>
                <c:pt idx="1151">
                  <c:v>95.916666666666671</c:v>
                </c:pt>
                <c:pt idx="1152">
                  <c:v>96</c:v>
                </c:pt>
                <c:pt idx="1153">
                  <c:v>96.083333333333329</c:v>
                </c:pt>
                <c:pt idx="1154">
                  <c:v>96.166666666666671</c:v>
                </c:pt>
                <c:pt idx="1155">
                  <c:v>96.25</c:v>
                </c:pt>
                <c:pt idx="1156">
                  <c:v>96.333333333333329</c:v>
                </c:pt>
                <c:pt idx="1157">
                  <c:v>96.416666666666671</c:v>
                </c:pt>
                <c:pt idx="1158">
                  <c:v>96.5</c:v>
                </c:pt>
                <c:pt idx="1159">
                  <c:v>96.583333333333329</c:v>
                </c:pt>
                <c:pt idx="1160">
                  <c:v>96.666666666666671</c:v>
                </c:pt>
                <c:pt idx="1161">
                  <c:v>96.75</c:v>
                </c:pt>
                <c:pt idx="1162">
                  <c:v>96.833333333333329</c:v>
                </c:pt>
                <c:pt idx="1163">
                  <c:v>96.916666666666671</c:v>
                </c:pt>
                <c:pt idx="1164">
                  <c:v>97</c:v>
                </c:pt>
                <c:pt idx="1165">
                  <c:v>97.083333333333329</c:v>
                </c:pt>
                <c:pt idx="1166">
                  <c:v>97.166666666666671</c:v>
                </c:pt>
                <c:pt idx="1167">
                  <c:v>97.25</c:v>
                </c:pt>
                <c:pt idx="1168">
                  <c:v>97.333333333333329</c:v>
                </c:pt>
                <c:pt idx="1169">
                  <c:v>97.416666666666671</c:v>
                </c:pt>
                <c:pt idx="1170">
                  <c:v>97.5</c:v>
                </c:pt>
                <c:pt idx="1171">
                  <c:v>97.583333333333329</c:v>
                </c:pt>
                <c:pt idx="1172">
                  <c:v>97.666666666666671</c:v>
                </c:pt>
                <c:pt idx="1173">
                  <c:v>97.75</c:v>
                </c:pt>
                <c:pt idx="1174">
                  <c:v>97.833333333333329</c:v>
                </c:pt>
                <c:pt idx="1175">
                  <c:v>97.916666666666671</c:v>
                </c:pt>
                <c:pt idx="1176">
                  <c:v>98</c:v>
                </c:pt>
                <c:pt idx="1177">
                  <c:v>98.083333333333329</c:v>
                </c:pt>
                <c:pt idx="1178">
                  <c:v>98.166666666666671</c:v>
                </c:pt>
                <c:pt idx="1179">
                  <c:v>98.25</c:v>
                </c:pt>
                <c:pt idx="1180">
                  <c:v>98.333333333333329</c:v>
                </c:pt>
                <c:pt idx="1181">
                  <c:v>98.416666666666671</c:v>
                </c:pt>
                <c:pt idx="1182">
                  <c:v>98.5</c:v>
                </c:pt>
                <c:pt idx="1183">
                  <c:v>98.583333333333329</c:v>
                </c:pt>
                <c:pt idx="1184">
                  <c:v>98.666666666666671</c:v>
                </c:pt>
                <c:pt idx="1185">
                  <c:v>98.75</c:v>
                </c:pt>
                <c:pt idx="1186">
                  <c:v>98.833333333333329</c:v>
                </c:pt>
                <c:pt idx="1187">
                  <c:v>98.916666666666671</c:v>
                </c:pt>
                <c:pt idx="1188">
                  <c:v>99</c:v>
                </c:pt>
                <c:pt idx="1189">
                  <c:v>99.083333333333329</c:v>
                </c:pt>
                <c:pt idx="1190">
                  <c:v>99.166666666666671</c:v>
                </c:pt>
                <c:pt idx="1191">
                  <c:v>99.25</c:v>
                </c:pt>
                <c:pt idx="1192">
                  <c:v>99.333333333333329</c:v>
                </c:pt>
                <c:pt idx="1193">
                  <c:v>99.416666666666671</c:v>
                </c:pt>
                <c:pt idx="1194">
                  <c:v>99.5</c:v>
                </c:pt>
                <c:pt idx="1195">
                  <c:v>99.583333333333329</c:v>
                </c:pt>
                <c:pt idx="1196">
                  <c:v>99.666666666666671</c:v>
                </c:pt>
                <c:pt idx="1197">
                  <c:v>99.75</c:v>
                </c:pt>
                <c:pt idx="1198">
                  <c:v>99.833333333333329</c:v>
                </c:pt>
                <c:pt idx="1199">
                  <c:v>99.916666666666671</c:v>
                </c:pt>
                <c:pt idx="1200">
                  <c:v>100</c:v>
                </c:pt>
                <c:pt idx="1201">
                  <c:v>100.08333333333333</c:v>
                </c:pt>
                <c:pt idx="1202">
                  <c:v>100.16666666666667</c:v>
                </c:pt>
                <c:pt idx="1203">
                  <c:v>100.25</c:v>
                </c:pt>
                <c:pt idx="1204">
                  <c:v>100.33333333333333</c:v>
                </c:pt>
                <c:pt idx="1205">
                  <c:v>100.41666666666667</c:v>
                </c:pt>
                <c:pt idx="1206">
                  <c:v>100.5</c:v>
                </c:pt>
                <c:pt idx="1207">
                  <c:v>100.58333333333333</c:v>
                </c:pt>
                <c:pt idx="1208">
                  <c:v>100.66666666666667</c:v>
                </c:pt>
                <c:pt idx="1209">
                  <c:v>100.75</c:v>
                </c:pt>
                <c:pt idx="1210">
                  <c:v>100.83333333333333</c:v>
                </c:pt>
                <c:pt idx="1211">
                  <c:v>100.91666666666667</c:v>
                </c:pt>
                <c:pt idx="1212">
                  <c:v>101</c:v>
                </c:pt>
                <c:pt idx="1213">
                  <c:v>101.08333333333333</c:v>
                </c:pt>
                <c:pt idx="1214">
                  <c:v>101.16666666666667</c:v>
                </c:pt>
                <c:pt idx="1215">
                  <c:v>101.25</c:v>
                </c:pt>
                <c:pt idx="1216">
                  <c:v>101.33333333333333</c:v>
                </c:pt>
                <c:pt idx="1217">
                  <c:v>101.41666666666667</c:v>
                </c:pt>
                <c:pt idx="1218">
                  <c:v>101.5</c:v>
                </c:pt>
                <c:pt idx="1219">
                  <c:v>101.58333333333333</c:v>
                </c:pt>
                <c:pt idx="1220">
                  <c:v>101.66666666666667</c:v>
                </c:pt>
                <c:pt idx="1221">
                  <c:v>101.75</c:v>
                </c:pt>
                <c:pt idx="1222">
                  <c:v>101.83333333333333</c:v>
                </c:pt>
                <c:pt idx="1223">
                  <c:v>101.91666666666667</c:v>
                </c:pt>
                <c:pt idx="1224">
                  <c:v>102</c:v>
                </c:pt>
                <c:pt idx="1225">
                  <c:v>102.08333333333333</c:v>
                </c:pt>
                <c:pt idx="1226">
                  <c:v>102.16666666666667</c:v>
                </c:pt>
                <c:pt idx="1227">
                  <c:v>102.25</c:v>
                </c:pt>
                <c:pt idx="1228">
                  <c:v>102.33333333333333</c:v>
                </c:pt>
                <c:pt idx="1229">
                  <c:v>102.41666666666667</c:v>
                </c:pt>
                <c:pt idx="1230">
                  <c:v>102.5</c:v>
                </c:pt>
                <c:pt idx="1231">
                  <c:v>102.58333333333333</c:v>
                </c:pt>
                <c:pt idx="1232">
                  <c:v>102.66666666666667</c:v>
                </c:pt>
                <c:pt idx="1233">
                  <c:v>102.75</c:v>
                </c:pt>
                <c:pt idx="1234">
                  <c:v>102.83333333333333</c:v>
                </c:pt>
                <c:pt idx="1235">
                  <c:v>102.91666666666667</c:v>
                </c:pt>
                <c:pt idx="1236">
                  <c:v>103</c:v>
                </c:pt>
                <c:pt idx="1237">
                  <c:v>103.08333333333333</c:v>
                </c:pt>
                <c:pt idx="1238">
                  <c:v>103.16666666666667</c:v>
                </c:pt>
                <c:pt idx="1239">
                  <c:v>103.25</c:v>
                </c:pt>
                <c:pt idx="1240">
                  <c:v>103.33333333333333</c:v>
                </c:pt>
                <c:pt idx="1241">
                  <c:v>103.41666666666667</c:v>
                </c:pt>
                <c:pt idx="1242">
                  <c:v>103.5</c:v>
                </c:pt>
                <c:pt idx="1243">
                  <c:v>103.58333333333333</c:v>
                </c:pt>
                <c:pt idx="1244">
                  <c:v>103.66666666666667</c:v>
                </c:pt>
                <c:pt idx="1245">
                  <c:v>103.75</c:v>
                </c:pt>
                <c:pt idx="1246">
                  <c:v>103.83333333333333</c:v>
                </c:pt>
                <c:pt idx="1247">
                  <c:v>103.91666666666667</c:v>
                </c:pt>
                <c:pt idx="1248">
                  <c:v>104</c:v>
                </c:pt>
                <c:pt idx="1249">
                  <c:v>104.08333333333333</c:v>
                </c:pt>
                <c:pt idx="1250">
                  <c:v>104.16666666666667</c:v>
                </c:pt>
                <c:pt idx="1251">
                  <c:v>104.25</c:v>
                </c:pt>
                <c:pt idx="1252">
                  <c:v>104.33333333333333</c:v>
                </c:pt>
                <c:pt idx="1253">
                  <c:v>104.41666666666667</c:v>
                </c:pt>
                <c:pt idx="1254">
                  <c:v>104.5</c:v>
                </c:pt>
                <c:pt idx="1255">
                  <c:v>104.58333333333333</c:v>
                </c:pt>
                <c:pt idx="1256">
                  <c:v>104.66666666666667</c:v>
                </c:pt>
                <c:pt idx="1257">
                  <c:v>104.75</c:v>
                </c:pt>
                <c:pt idx="1258">
                  <c:v>104.83333333333333</c:v>
                </c:pt>
                <c:pt idx="1259">
                  <c:v>104.91666666666667</c:v>
                </c:pt>
                <c:pt idx="1260">
                  <c:v>105</c:v>
                </c:pt>
                <c:pt idx="1261">
                  <c:v>105.08333333333333</c:v>
                </c:pt>
                <c:pt idx="1262">
                  <c:v>105.16666666666667</c:v>
                </c:pt>
                <c:pt idx="1263">
                  <c:v>105.25</c:v>
                </c:pt>
                <c:pt idx="1264">
                  <c:v>105.33333333333333</c:v>
                </c:pt>
                <c:pt idx="1265">
                  <c:v>105.41666666666667</c:v>
                </c:pt>
                <c:pt idx="1266">
                  <c:v>105.5</c:v>
                </c:pt>
                <c:pt idx="1267">
                  <c:v>105.58333333333333</c:v>
                </c:pt>
                <c:pt idx="1268">
                  <c:v>105.66666666666667</c:v>
                </c:pt>
                <c:pt idx="1269">
                  <c:v>105.75</c:v>
                </c:pt>
                <c:pt idx="1270">
                  <c:v>105.83333333333333</c:v>
                </c:pt>
                <c:pt idx="1271">
                  <c:v>105.91666666666667</c:v>
                </c:pt>
                <c:pt idx="1272">
                  <c:v>106</c:v>
                </c:pt>
                <c:pt idx="1273">
                  <c:v>106.08333333333333</c:v>
                </c:pt>
                <c:pt idx="1274">
                  <c:v>106.16666666666667</c:v>
                </c:pt>
                <c:pt idx="1275">
                  <c:v>106.25</c:v>
                </c:pt>
                <c:pt idx="1276">
                  <c:v>106.33333333333333</c:v>
                </c:pt>
                <c:pt idx="1277">
                  <c:v>106.41666666666667</c:v>
                </c:pt>
                <c:pt idx="1278">
                  <c:v>106.5</c:v>
                </c:pt>
                <c:pt idx="1279">
                  <c:v>106.58333333333333</c:v>
                </c:pt>
                <c:pt idx="1280">
                  <c:v>106.66666666666667</c:v>
                </c:pt>
                <c:pt idx="1281">
                  <c:v>106.75</c:v>
                </c:pt>
                <c:pt idx="1282">
                  <c:v>106.83333333333333</c:v>
                </c:pt>
                <c:pt idx="1283">
                  <c:v>106.91666666666667</c:v>
                </c:pt>
                <c:pt idx="1284">
                  <c:v>107</c:v>
                </c:pt>
                <c:pt idx="1285">
                  <c:v>107.08333333333333</c:v>
                </c:pt>
                <c:pt idx="1286">
                  <c:v>107.16666666666667</c:v>
                </c:pt>
                <c:pt idx="1287">
                  <c:v>107.25</c:v>
                </c:pt>
                <c:pt idx="1288">
                  <c:v>107.33333333333333</c:v>
                </c:pt>
                <c:pt idx="1289">
                  <c:v>107.41666666666667</c:v>
                </c:pt>
                <c:pt idx="1290">
                  <c:v>107.5</c:v>
                </c:pt>
                <c:pt idx="1291">
                  <c:v>107.58333333333333</c:v>
                </c:pt>
                <c:pt idx="1292">
                  <c:v>107.66666666666667</c:v>
                </c:pt>
                <c:pt idx="1293">
                  <c:v>107.75</c:v>
                </c:pt>
                <c:pt idx="1294">
                  <c:v>107.83333333333333</c:v>
                </c:pt>
                <c:pt idx="1295">
                  <c:v>107.91666666666667</c:v>
                </c:pt>
                <c:pt idx="1296">
                  <c:v>108</c:v>
                </c:pt>
                <c:pt idx="1297">
                  <c:v>108.08333333333333</c:v>
                </c:pt>
                <c:pt idx="1298">
                  <c:v>108.16666666666667</c:v>
                </c:pt>
                <c:pt idx="1299">
                  <c:v>108.25</c:v>
                </c:pt>
                <c:pt idx="1300">
                  <c:v>108.33333333333333</c:v>
                </c:pt>
                <c:pt idx="1301">
                  <c:v>108.41666666666667</c:v>
                </c:pt>
                <c:pt idx="1302">
                  <c:v>108.5</c:v>
                </c:pt>
                <c:pt idx="1303">
                  <c:v>108.58333333333333</c:v>
                </c:pt>
                <c:pt idx="1304">
                  <c:v>108.66666666666667</c:v>
                </c:pt>
                <c:pt idx="1305">
                  <c:v>108.75</c:v>
                </c:pt>
                <c:pt idx="1306">
                  <c:v>108.83333333333333</c:v>
                </c:pt>
                <c:pt idx="1307">
                  <c:v>108.91666666666667</c:v>
                </c:pt>
                <c:pt idx="1308">
                  <c:v>109</c:v>
                </c:pt>
                <c:pt idx="1309">
                  <c:v>109.08333333333333</c:v>
                </c:pt>
                <c:pt idx="1310">
                  <c:v>109.16666666666667</c:v>
                </c:pt>
                <c:pt idx="1311">
                  <c:v>109.25</c:v>
                </c:pt>
                <c:pt idx="1312">
                  <c:v>109.33333333333333</c:v>
                </c:pt>
                <c:pt idx="1313">
                  <c:v>109.41666666666667</c:v>
                </c:pt>
                <c:pt idx="1314">
                  <c:v>109.5</c:v>
                </c:pt>
                <c:pt idx="1315">
                  <c:v>109.58333333333333</c:v>
                </c:pt>
                <c:pt idx="1316">
                  <c:v>109.66666666666667</c:v>
                </c:pt>
                <c:pt idx="1317">
                  <c:v>109.75</c:v>
                </c:pt>
                <c:pt idx="1318">
                  <c:v>109.83333333333333</c:v>
                </c:pt>
                <c:pt idx="1319">
                  <c:v>109.91666666666667</c:v>
                </c:pt>
                <c:pt idx="1320">
                  <c:v>110</c:v>
                </c:pt>
                <c:pt idx="1321">
                  <c:v>110.08333333333333</c:v>
                </c:pt>
                <c:pt idx="1322">
                  <c:v>110.16666666666667</c:v>
                </c:pt>
                <c:pt idx="1323">
                  <c:v>110.25</c:v>
                </c:pt>
                <c:pt idx="1324">
                  <c:v>110.33333333333333</c:v>
                </c:pt>
                <c:pt idx="1325">
                  <c:v>110.41666666666667</c:v>
                </c:pt>
                <c:pt idx="1326">
                  <c:v>110.5</c:v>
                </c:pt>
                <c:pt idx="1327">
                  <c:v>110.58333333333333</c:v>
                </c:pt>
                <c:pt idx="1328">
                  <c:v>110.66666666666667</c:v>
                </c:pt>
                <c:pt idx="1329">
                  <c:v>110.75</c:v>
                </c:pt>
                <c:pt idx="1330">
                  <c:v>110.83333333333333</c:v>
                </c:pt>
                <c:pt idx="1331">
                  <c:v>110.91666666666667</c:v>
                </c:pt>
                <c:pt idx="1332">
                  <c:v>111</c:v>
                </c:pt>
                <c:pt idx="1333">
                  <c:v>111.08333333333333</c:v>
                </c:pt>
                <c:pt idx="1334">
                  <c:v>111.16666666666667</c:v>
                </c:pt>
                <c:pt idx="1335">
                  <c:v>111.25</c:v>
                </c:pt>
                <c:pt idx="1336">
                  <c:v>111.33333333333333</c:v>
                </c:pt>
                <c:pt idx="1337">
                  <c:v>111.41666666666667</c:v>
                </c:pt>
                <c:pt idx="1338">
                  <c:v>111.5</c:v>
                </c:pt>
                <c:pt idx="1339">
                  <c:v>111.58333333333333</c:v>
                </c:pt>
                <c:pt idx="1340">
                  <c:v>111.66666666666667</c:v>
                </c:pt>
                <c:pt idx="1341">
                  <c:v>111.75</c:v>
                </c:pt>
                <c:pt idx="1342">
                  <c:v>111.83333333333333</c:v>
                </c:pt>
                <c:pt idx="1343">
                  <c:v>111.91666666666667</c:v>
                </c:pt>
                <c:pt idx="1344">
                  <c:v>112</c:v>
                </c:pt>
                <c:pt idx="1345">
                  <c:v>112.08333333333333</c:v>
                </c:pt>
                <c:pt idx="1346">
                  <c:v>112.16666666666667</c:v>
                </c:pt>
                <c:pt idx="1347">
                  <c:v>112.25</c:v>
                </c:pt>
                <c:pt idx="1348">
                  <c:v>112.33333333333333</c:v>
                </c:pt>
                <c:pt idx="1349">
                  <c:v>112.41666666666667</c:v>
                </c:pt>
                <c:pt idx="1350">
                  <c:v>112.5</c:v>
                </c:pt>
                <c:pt idx="1351">
                  <c:v>112.58333333333333</c:v>
                </c:pt>
                <c:pt idx="1352">
                  <c:v>112.66666666666667</c:v>
                </c:pt>
                <c:pt idx="1353">
                  <c:v>112.75</c:v>
                </c:pt>
                <c:pt idx="1354">
                  <c:v>112.83333333333333</c:v>
                </c:pt>
                <c:pt idx="1355">
                  <c:v>112.91666666666667</c:v>
                </c:pt>
                <c:pt idx="1356">
                  <c:v>113</c:v>
                </c:pt>
                <c:pt idx="1357">
                  <c:v>113.08333333333333</c:v>
                </c:pt>
                <c:pt idx="1358">
                  <c:v>113.16666666666667</c:v>
                </c:pt>
                <c:pt idx="1359">
                  <c:v>113.25</c:v>
                </c:pt>
                <c:pt idx="1360">
                  <c:v>113.33333333333333</c:v>
                </c:pt>
                <c:pt idx="1361">
                  <c:v>113.41666666666667</c:v>
                </c:pt>
                <c:pt idx="1362">
                  <c:v>113.5</c:v>
                </c:pt>
                <c:pt idx="1363">
                  <c:v>113.58333333333333</c:v>
                </c:pt>
                <c:pt idx="1364">
                  <c:v>113.66666666666667</c:v>
                </c:pt>
                <c:pt idx="1365">
                  <c:v>113.75</c:v>
                </c:pt>
                <c:pt idx="1366">
                  <c:v>113.83333333333333</c:v>
                </c:pt>
                <c:pt idx="1367">
                  <c:v>113.91666666666667</c:v>
                </c:pt>
                <c:pt idx="1368">
                  <c:v>114</c:v>
                </c:pt>
                <c:pt idx="1369">
                  <c:v>114.08333333333333</c:v>
                </c:pt>
                <c:pt idx="1370">
                  <c:v>114.16666666666667</c:v>
                </c:pt>
                <c:pt idx="1371">
                  <c:v>114.25</c:v>
                </c:pt>
                <c:pt idx="1372">
                  <c:v>114.33333333333333</c:v>
                </c:pt>
                <c:pt idx="1373">
                  <c:v>114.41666666666667</c:v>
                </c:pt>
                <c:pt idx="1374">
                  <c:v>114.5</c:v>
                </c:pt>
                <c:pt idx="1375">
                  <c:v>114.58333333333333</c:v>
                </c:pt>
                <c:pt idx="1376">
                  <c:v>114.66666666666667</c:v>
                </c:pt>
                <c:pt idx="1377">
                  <c:v>114.75</c:v>
                </c:pt>
                <c:pt idx="1378">
                  <c:v>114.83333333333333</c:v>
                </c:pt>
                <c:pt idx="1379">
                  <c:v>114.91666666666667</c:v>
                </c:pt>
                <c:pt idx="1380">
                  <c:v>115</c:v>
                </c:pt>
                <c:pt idx="1381">
                  <c:v>115.08333333333333</c:v>
                </c:pt>
                <c:pt idx="1382">
                  <c:v>115.16666666666667</c:v>
                </c:pt>
                <c:pt idx="1383">
                  <c:v>115.25</c:v>
                </c:pt>
                <c:pt idx="1384">
                  <c:v>115.33333333333333</c:v>
                </c:pt>
                <c:pt idx="1385">
                  <c:v>115.41666666666667</c:v>
                </c:pt>
                <c:pt idx="1386">
                  <c:v>115.5</c:v>
                </c:pt>
                <c:pt idx="1387">
                  <c:v>115.58333333333333</c:v>
                </c:pt>
                <c:pt idx="1388">
                  <c:v>115.66666666666667</c:v>
                </c:pt>
                <c:pt idx="1389">
                  <c:v>115.75</c:v>
                </c:pt>
                <c:pt idx="1390">
                  <c:v>115.83333333333333</c:v>
                </c:pt>
                <c:pt idx="1391">
                  <c:v>115.91666666666667</c:v>
                </c:pt>
                <c:pt idx="1392">
                  <c:v>116</c:v>
                </c:pt>
                <c:pt idx="1393">
                  <c:v>116.08333333333333</c:v>
                </c:pt>
                <c:pt idx="1394">
                  <c:v>116.16666666666667</c:v>
                </c:pt>
                <c:pt idx="1395">
                  <c:v>116.25</c:v>
                </c:pt>
                <c:pt idx="1396">
                  <c:v>116.33333333333333</c:v>
                </c:pt>
                <c:pt idx="1397">
                  <c:v>116.41666666666667</c:v>
                </c:pt>
                <c:pt idx="1398">
                  <c:v>116.5</c:v>
                </c:pt>
                <c:pt idx="1399">
                  <c:v>116.58333333333333</c:v>
                </c:pt>
                <c:pt idx="1400">
                  <c:v>116.66666666666667</c:v>
                </c:pt>
                <c:pt idx="1401">
                  <c:v>116.75</c:v>
                </c:pt>
                <c:pt idx="1402">
                  <c:v>116.83333333333333</c:v>
                </c:pt>
                <c:pt idx="1403">
                  <c:v>116.91666666666667</c:v>
                </c:pt>
                <c:pt idx="1404">
                  <c:v>117</c:v>
                </c:pt>
                <c:pt idx="1405">
                  <c:v>117.08333333333333</c:v>
                </c:pt>
                <c:pt idx="1406">
                  <c:v>117.16666666666667</c:v>
                </c:pt>
                <c:pt idx="1407">
                  <c:v>117.25</c:v>
                </c:pt>
                <c:pt idx="1408">
                  <c:v>117.33333333333333</c:v>
                </c:pt>
                <c:pt idx="1409">
                  <c:v>117.41666666666667</c:v>
                </c:pt>
                <c:pt idx="1410">
                  <c:v>117.5</c:v>
                </c:pt>
                <c:pt idx="1411">
                  <c:v>117.58333333333333</c:v>
                </c:pt>
                <c:pt idx="1412">
                  <c:v>117.66666666666667</c:v>
                </c:pt>
                <c:pt idx="1413">
                  <c:v>117.75</c:v>
                </c:pt>
                <c:pt idx="1414">
                  <c:v>117.83333333333333</c:v>
                </c:pt>
                <c:pt idx="1415">
                  <c:v>117.91666666666667</c:v>
                </c:pt>
                <c:pt idx="1416">
                  <c:v>118</c:v>
                </c:pt>
                <c:pt idx="1417">
                  <c:v>118.08333333333333</c:v>
                </c:pt>
                <c:pt idx="1418">
                  <c:v>118.16666666666667</c:v>
                </c:pt>
                <c:pt idx="1419">
                  <c:v>118.25</c:v>
                </c:pt>
                <c:pt idx="1420">
                  <c:v>118.33333333333333</c:v>
                </c:pt>
                <c:pt idx="1421">
                  <c:v>118.41666666666667</c:v>
                </c:pt>
                <c:pt idx="1422">
                  <c:v>118.5</c:v>
                </c:pt>
                <c:pt idx="1423">
                  <c:v>118.58333333333333</c:v>
                </c:pt>
                <c:pt idx="1424">
                  <c:v>118.66666666666667</c:v>
                </c:pt>
                <c:pt idx="1425">
                  <c:v>118.75</c:v>
                </c:pt>
                <c:pt idx="1426">
                  <c:v>118.83333333333333</c:v>
                </c:pt>
                <c:pt idx="1427">
                  <c:v>118.91666666666667</c:v>
                </c:pt>
                <c:pt idx="1428">
                  <c:v>119</c:v>
                </c:pt>
                <c:pt idx="1429">
                  <c:v>119.08333333333333</c:v>
                </c:pt>
                <c:pt idx="1430">
                  <c:v>119.16666666666667</c:v>
                </c:pt>
                <c:pt idx="1431">
                  <c:v>119.25</c:v>
                </c:pt>
                <c:pt idx="1432">
                  <c:v>119.33333333333333</c:v>
                </c:pt>
                <c:pt idx="1433">
                  <c:v>119.41666666666667</c:v>
                </c:pt>
                <c:pt idx="1434">
                  <c:v>119.5</c:v>
                </c:pt>
                <c:pt idx="1435">
                  <c:v>119.58333333333333</c:v>
                </c:pt>
                <c:pt idx="1436">
                  <c:v>119.66666666666667</c:v>
                </c:pt>
                <c:pt idx="1437">
                  <c:v>119.75</c:v>
                </c:pt>
                <c:pt idx="1438">
                  <c:v>119.83333333333333</c:v>
                </c:pt>
                <c:pt idx="1439">
                  <c:v>119.91666666666667</c:v>
                </c:pt>
                <c:pt idx="1440">
                  <c:v>120</c:v>
                </c:pt>
                <c:pt idx="1441">
                  <c:v>120.08333333333333</c:v>
                </c:pt>
                <c:pt idx="1442">
                  <c:v>120.16666666666667</c:v>
                </c:pt>
                <c:pt idx="1443">
                  <c:v>120.25</c:v>
                </c:pt>
                <c:pt idx="1444">
                  <c:v>120.33333333333333</c:v>
                </c:pt>
                <c:pt idx="1445">
                  <c:v>120.41666666666667</c:v>
                </c:pt>
                <c:pt idx="1446">
                  <c:v>120.5</c:v>
                </c:pt>
                <c:pt idx="1447">
                  <c:v>120.58333333333333</c:v>
                </c:pt>
                <c:pt idx="1448">
                  <c:v>120.66666666666667</c:v>
                </c:pt>
                <c:pt idx="1449">
                  <c:v>120.75</c:v>
                </c:pt>
                <c:pt idx="1450">
                  <c:v>120.83333333333333</c:v>
                </c:pt>
                <c:pt idx="1451">
                  <c:v>120.91666666666667</c:v>
                </c:pt>
                <c:pt idx="1452">
                  <c:v>121</c:v>
                </c:pt>
                <c:pt idx="1453">
                  <c:v>121.08333333333333</c:v>
                </c:pt>
                <c:pt idx="1454">
                  <c:v>121.16666666666667</c:v>
                </c:pt>
                <c:pt idx="1455">
                  <c:v>121.25</c:v>
                </c:pt>
                <c:pt idx="1456">
                  <c:v>121.33333333333333</c:v>
                </c:pt>
                <c:pt idx="1457">
                  <c:v>121.41666666666667</c:v>
                </c:pt>
                <c:pt idx="1458">
                  <c:v>121.5</c:v>
                </c:pt>
                <c:pt idx="1459">
                  <c:v>121.58333333333333</c:v>
                </c:pt>
                <c:pt idx="1460">
                  <c:v>121.66666666666667</c:v>
                </c:pt>
                <c:pt idx="1461">
                  <c:v>121.75</c:v>
                </c:pt>
                <c:pt idx="1462">
                  <c:v>121.83333333333333</c:v>
                </c:pt>
                <c:pt idx="1463">
                  <c:v>121.91666666666667</c:v>
                </c:pt>
                <c:pt idx="1464">
                  <c:v>122</c:v>
                </c:pt>
                <c:pt idx="1465">
                  <c:v>122.08333333333333</c:v>
                </c:pt>
                <c:pt idx="1466">
                  <c:v>122.16666666666667</c:v>
                </c:pt>
                <c:pt idx="1467">
                  <c:v>122.25</c:v>
                </c:pt>
                <c:pt idx="1468">
                  <c:v>122.33333333333333</c:v>
                </c:pt>
                <c:pt idx="1469">
                  <c:v>122.41666666666667</c:v>
                </c:pt>
                <c:pt idx="1470">
                  <c:v>122.5</c:v>
                </c:pt>
                <c:pt idx="1471">
                  <c:v>122.58333333333333</c:v>
                </c:pt>
                <c:pt idx="1472">
                  <c:v>122.66666666666667</c:v>
                </c:pt>
                <c:pt idx="1473">
                  <c:v>122.75</c:v>
                </c:pt>
                <c:pt idx="1474">
                  <c:v>122.83333333333333</c:v>
                </c:pt>
                <c:pt idx="1475">
                  <c:v>122.91666666666667</c:v>
                </c:pt>
                <c:pt idx="1476">
                  <c:v>123</c:v>
                </c:pt>
                <c:pt idx="1477">
                  <c:v>123.08333333333333</c:v>
                </c:pt>
                <c:pt idx="1478">
                  <c:v>123.16666666666667</c:v>
                </c:pt>
                <c:pt idx="1479">
                  <c:v>123.25</c:v>
                </c:pt>
                <c:pt idx="1480">
                  <c:v>123.33333333333333</c:v>
                </c:pt>
                <c:pt idx="1481">
                  <c:v>123.41666666666667</c:v>
                </c:pt>
                <c:pt idx="1482">
                  <c:v>123.5</c:v>
                </c:pt>
                <c:pt idx="1483">
                  <c:v>123.58333333333333</c:v>
                </c:pt>
                <c:pt idx="1484">
                  <c:v>123.66666666666667</c:v>
                </c:pt>
                <c:pt idx="1485">
                  <c:v>123.75</c:v>
                </c:pt>
                <c:pt idx="1486">
                  <c:v>123.83333333333333</c:v>
                </c:pt>
                <c:pt idx="1487">
                  <c:v>123.91666666666667</c:v>
                </c:pt>
                <c:pt idx="1488">
                  <c:v>124</c:v>
                </c:pt>
                <c:pt idx="1489">
                  <c:v>124.08333333333333</c:v>
                </c:pt>
                <c:pt idx="1490">
                  <c:v>124.16666666666667</c:v>
                </c:pt>
                <c:pt idx="1491">
                  <c:v>124.25</c:v>
                </c:pt>
                <c:pt idx="1492">
                  <c:v>124.33333333333333</c:v>
                </c:pt>
                <c:pt idx="1493">
                  <c:v>124.41666666666667</c:v>
                </c:pt>
                <c:pt idx="1494">
                  <c:v>124.5</c:v>
                </c:pt>
                <c:pt idx="1495">
                  <c:v>124.58333333333333</c:v>
                </c:pt>
                <c:pt idx="1496">
                  <c:v>124.66666666666667</c:v>
                </c:pt>
                <c:pt idx="1497">
                  <c:v>124.75</c:v>
                </c:pt>
                <c:pt idx="1498">
                  <c:v>124.83333333333333</c:v>
                </c:pt>
                <c:pt idx="1499">
                  <c:v>124.91666666666667</c:v>
                </c:pt>
                <c:pt idx="1500">
                  <c:v>125</c:v>
                </c:pt>
                <c:pt idx="1501">
                  <c:v>125.08333333333333</c:v>
                </c:pt>
                <c:pt idx="1502">
                  <c:v>125.16666666666667</c:v>
                </c:pt>
                <c:pt idx="1503">
                  <c:v>125.25</c:v>
                </c:pt>
                <c:pt idx="1504">
                  <c:v>125.33333333333333</c:v>
                </c:pt>
                <c:pt idx="1505">
                  <c:v>125.41666666666667</c:v>
                </c:pt>
                <c:pt idx="1506">
                  <c:v>125.5</c:v>
                </c:pt>
                <c:pt idx="1507">
                  <c:v>125.58333333333333</c:v>
                </c:pt>
                <c:pt idx="1508">
                  <c:v>125.66666666666667</c:v>
                </c:pt>
                <c:pt idx="1509">
                  <c:v>125.75</c:v>
                </c:pt>
                <c:pt idx="1510">
                  <c:v>125.83333333333333</c:v>
                </c:pt>
                <c:pt idx="1511">
                  <c:v>125.91666666666667</c:v>
                </c:pt>
                <c:pt idx="1512">
                  <c:v>126</c:v>
                </c:pt>
                <c:pt idx="1513">
                  <c:v>126.08333333333333</c:v>
                </c:pt>
                <c:pt idx="1514">
                  <c:v>126.16666666666667</c:v>
                </c:pt>
                <c:pt idx="1515">
                  <c:v>126.25</c:v>
                </c:pt>
                <c:pt idx="1516">
                  <c:v>126.33333333333333</c:v>
                </c:pt>
                <c:pt idx="1517">
                  <c:v>126.41666666666667</c:v>
                </c:pt>
                <c:pt idx="1518">
                  <c:v>126.5</c:v>
                </c:pt>
                <c:pt idx="1519">
                  <c:v>126.58333333333333</c:v>
                </c:pt>
                <c:pt idx="1520">
                  <c:v>126.66666666666667</c:v>
                </c:pt>
                <c:pt idx="1521">
                  <c:v>126.75</c:v>
                </c:pt>
                <c:pt idx="1522">
                  <c:v>126.83333333333333</c:v>
                </c:pt>
                <c:pt idx="1523">
                  <c:v>126.91666666666667</c:v>
                </c:pt>
                <c:pt idx="1524">
                  <c:v>127</c:v>
                </c:pt>
                <c:pt idx="1525">
                  <c:v>127.08333333333333</c:v>
                </c:pt>
                <c:pt idx="1526">
                  <c:v>127.16666666666667</c:v>
                </c:pt>
                <c:pt idx="1527">
                  <c:v>127.25</c:v>
                </c:pt>
                <c:pt idx="1528">
                  <c:v>127.33333333333333</c:v>
                </c:pt>
                <c:pt idx="1529">
                  <c:v>127.41666666666667</c:v>
                </c:pt>
                <c:pt idx="1530">
                  <c:v>127.5</c:v>
                </c:pt>
                <c:pt idx="1531">
                  <c:v>127.58333333333333</c:v>
                </c:pt>
                <c:pt idx="1532">
                  <c:v>127.66666666666667</c:v>
                </c:pt>
                <c:pt idx="1533">
                  <c:v>127.75</c:v>
                </c:pt>
                <c:pt idx="1534">
                  <c:v>127.83333333333333</c:v>
                </c:pt>
                <c:pt idx="1535">
                  <c:v>127.91666666666667</c:v>
                </c:pt>
                <c:pt idx="1536">
                  <c:v>128</c:v>
                </c:pt>
                <c:pt idx="1537">
                  <c:v>128.08333333333334</c:v>
                </c:pt>
                <c:pt idx="1538">
                  <c:v>128.16666666666666</c:v>
                </c:pt>
                <c:pt idx="1539">
                  <c:v>128.25</c:v>
                </c:pt>
                <c:pt idx="1540">
                  <c:v>128.33333333333334</c:v>
                </c:pt>
                <c:pt idx="1541">
                  <c:v>128.41666666666666</c:v>
                </c:pt>
                <c:pt idx="1542">
                  <c:v>128.5</c:v>
                </c:pt>
                <c:pt idx="1543">
                  <c:v>128.58333333333334</c:v>
                </c:pt>
                <c:pt idx="1544">
                  <c:v>128.66666666666666</c:v>
                </c:pt>
                <c:pt idx="1545">
                  <c:v>128.75</c:v>
                </c:pt>
                <c:pt idx="1546">
                  <c:v>128.83333333333334</c:v>
                </c:pt>
                <c:pt idx="1547">
                  <c:v>128.91666666666666</c:v>
                </c:pt>
                <c:pt idx="1548">
                  <c:v>129</c:v>
                </c:pt>
                <c:pt idx="1549">
                  <c:v>129.08333333333334</c:v>
                </c:pt>
                <c:pt idx="1550">
                  <c:v>129.16666666666666</c:v>
                </c:pt>
                <c:pt idx="1551">
                  <c:v>129.25</c:v>
                </c:pt>
                <c:pt idx="1552">
                  <c:v>129.33333333333334</c:v>
                </c:pt>
                <c:pt idx="1553">
                  <c:v>129.41666666666666</c:v>
                </c:pt>
                <c:pt idx="1554">
                  <c:v>129.5</c:v>
                </c:pt>
                <c:pt idx="1555">
                  <c:v>129.58333333333334</c:v>
                </c:pt>
                <c:pt idx="1556">
                  <c:v>129.66666666666666</c:v>
                </c:pt>
                <c:pt idx="1557">
                  <c:v>129.75</c:v>
                </c:pt>
                <c:pt idx="1558">
                  <c:v>129.83333333333334</c:v>
                </c:pt>
                <c:pt idx="1559">
                  <c:v>129.91666666666666</c:v>
                </c:pt>
                <c:pt idx="1560">
                  <c:v>130</c:v>
                </c:pt>
                <c:pt idx="1561">
                  <c:v>130.08333333333334</c:v>
                </c:pt>
                <c:pt idx="1562">
                  <c:v>130.16666666666666</c:v>
                </c:pt>
                <c:pt idx="1563">
                  <c:v>130.25</c:v>
                </c:pt>
                <c:pt idx="1564">
                  <c:v>130.33333333333334</c:v>
                </c:pt>
                <c:pt idx="1565">
                  <c:v>130.41666666666666</c:v>
                </c:pt>
                <c:pt idx="1566">
                  <c:v>130.5</c:v>
                </c:pt>
                <c:pt idx="1567">
                  <c:v>130.58333333333334</c:v>
                </c:pt>
                <c:pt idx="1568">
                  <c:v>130.66666666666666</c:v>
                </c:pt>
                <c:pt idx="1569">
                  <c:v>130.75</c:v>
                </c:pt>
                <c:pt idx="1570">
                  <c:v>130.83333333333334</c:v>
                </c:pt>
                <c:pt idx="1571">
                  <c:v>130.91666666666666</c:v>
                </c:pt>
                <c:pt idx="1572">
                  <c:v>131</c:v>
                </c:pt>
                <c:pt idx="1573">
                  <c:v>131.08333333333334</c:v>
                </c:pt>
                <c:pt idx="1574">
                  <c:v>131.16666666666666</c:v>
                </c:pt>
                <c:pt idx="1575">
                  <c:v>131.25</c:v>
                </c:pt>
                <c:pt idx="1576">
                  <c:v>131.33333333333334</c:v>
                </c:pt>
                <c:pt idx="1577">
                  <c:v>131.41666666666666</c:v>
                </c:pt>
                <c:pt idx="1578">
                  <c:v>131.5</c:v>
                </c:pt>
                <c:pt idx="1579">
                  <c:v>131.58333333333334</c:v>
                </c:pt>
                <c:pt idx="1580">
                  <c:v>131.66666666666666</c:v>
                </c:pt>
                <c:pt idx="1581">
                  <c:v>131.75</c:v>
                </c:pt>
                <c:pt idx="1582">
                  <c:v>131.83333333333334</c:v>
                </c:pt>
                <c:pt idx="1583">
                  <c:v>131.91666666666666</c:v>
                </c:pt>
                <c:pt idx="1584">
                  <c:v>132</c:v>
                </c:pt>
                <c:pt idx="1585">
                  <c:v>132.08333333333334</c:v>
                </c:pt>
                <c:pt idx="1586">
                  <c:v>132.16666666666666</c:v>
                </c:pt>
                <c:pt idx="1587">
                  <c:v>132.25</c:v>
                </c:pt>
                <c:pt idx="1588">
                  <c:v>132.33333333333334</c:v>
                </c:pt>
                <c:pt idx="1589">
                  <c:v>132.41666666666666</c:v>
                </c:pt>
                <c:pt idx="1590">
                  <c:v>132.5</c:v>
                </c:pt>
                <c:pt idx="1591">
                  <c:v>132.58333333333334</c:v>
                </c:pt>
                <c:pt idx="1592">
                  <c:v>132.66666666666666</c:v>
                </c:pt>
                <c:pt idx="1593">
                  <c:v>132.75</c:v>
                </c:pt>
                <c:pt idx="1594">
                  <c:v>132.83333333333334</c:v>
                </c:pt>
                <c:pt idx="1595">
                  <c:v>132.91666666666666</c:v>
                </c:pt>
                <c:pt idx="1596">
                  <c:v>133</c:v>
                </c:pt>
                <c:pt idx="1597">
                  <c:v>133.08333333333334</c:v>
                </c:pt>
                <c:pt idx="1598">
                  <c:v>133.16666666666666</c:v>
                </c:pt>
                <c:pt idx="1599">
                  <c:v>133.25</c:v>
                </c:pt>
                <c:pt idx="1600">
                  <c:v>133.33333333333334</c:v>
                </c:pt>
                <c:pt idx="1601">
                  <c:v>133.41666666666666</c:v>
                </c:pt>
                <c:pt idx="1602">
                  <c:v>133.5</c:v>
                </c:pt>
                <c:pt idx="1603">
                  <c:v>133.58333333333334</c:v>
                </c:pt>
                <c:pt idx="1604">
                  <c:v>133.66666666666666</c:v>
                </c:pt>
                <c:pt idx="1605">
                  <c:v>133.75</c:v>
                </c:pt>
                <c:pt idx="1606">
                  <c:v>133.83333333333334</c:v>
                </c:pt>
                <c:pt idx="1607">
                  <c:v>133.91666666666666</c:v>
                </c:pt>
                <c:pt idx="1608">
                  <c:v>134</c:v>
                </c:pt>
                <c:pt idx="1609">
                  <c:v>134.08333333333334</c:v>
                </c:pt>
                <c:pt idx="1610">
                  <c:v>134.16666666666666</c:v>
                </c:pt>
                <c:pt idx="1611">
                  <c:v>134.25</c:v>
                </c:pt>
                <c:pt idx="1612">
                  <c:v>134.33333333333334</c:v>
                </c:pt>
                <c:pt idx="1613">
                  <c:v>134.41666666666666</c:v>
                </c:pt>
                <c:pt idx="1614">
                  <c:v>134.5</c:v>
                </c:pt>
                <c:pt idx="1615">
                  <c:v>134.58333333333334</c:v>
                </c:pt>
                <c:pt idx="1616">
                  <c:v>134.66666666666666</c:v>
                </c:pt>
                <c:pt idx="1617">
                  <c:v>134.75</c:v>
                </c:pt>
                <c:pt idx="1618">
                  <c:v>134.83333333333334</c:v>
                </c:pt>
                <c:pt idx="1619">
                  <c:v>134.91666666666666</c:v>
                </c:pt>
                <c:pt idx="1620">
                  <c:v>135</c:v>
                </c:pt>
                <c:pt idx="1621">
                  <c:v>135.08333333333334</c:v>
                </c:pt>
                <c:pt idx="1622">
                  <c:v>135.16666666666666</c:v>
                </c:pt>
                <c:pt idx="1623">
                  <c:v>135.25</c:v>
                </c:pt>
                <c:pt idx="1624">
                  <c:v>135.33333333333334</c:v>
                </c:pt>
                <c:pt idx="1625">
                  <c:v>135.41666666666666</c:v>
                </c:pt>
                <c:pt idx="1626">
                  <c:v>135.5</c:v>
                </c:pt>
                <c:pt idx="1627">
                  <c:v>135.58333333333334</c:v>
                </c:pt>
                <c:pt idx="1628">
                  <c:v>135.66666666666666</c:v>
                </c:pt>
                <c:pt idx="1629">
                  <c:v>135.75</c:v>
                </c:pt>
                <c:pt idx="1630">
                  <c:v>135.83333333333334</c:v>
                </c:pt>
                <c:pt idx="1631">
                  <c:v>135.91666666666666</c:v>
                </c:pt>
                <c:pt idx="1632">
                  <c:v>136</c:v>
                </c:pt>
                <c:pt idx="1633">
                  <c:v>136.08333333333334</c:v>
                </c:pt>
                <c:pt idx="1634">
                  <c:v>136.16666666666666</c:v>
                </c:pt>
                <c:pt idx="1635">
                  <c:v>136.25</c:v>
                </c:pt>
                <c:pt idx="1636">
                  <c:v>136.33333333333334</c:v>
                </c:pt>
                <c:pt idx="1637">
                  <c:v>136.41666666666666</c:v>
                </c:pt>
                <c:pt idx="1638">
                  <c:v>136.5</c:v>
                </c:pt>
                <c:pt idx="1639">
                  <c:v>136.58333333333334</c:v>
                </c:pt>
                <c:pt idx="1640">
                  <c:v>136.66666666666666</c:v>
                </c:pt>
                <c:pt idx="1641">
                  <c:v>136.75</c:v>
                </c:pt>
                <c:pt idx="1642">
                  <c:v>136.83333333333334</c:v>
                </c:pt>
                <c:pt idx="1643">
                  <c:v>136.91666666666666</c:v>
                </c:pt>
                <c:pt idx="1644">
                  <c:v>137</c:v>
                </c:pt>
                <c:pt idx="1645">
                  <c:v>137.08333333333334</c:v>
                </c:pt>
                <c:pt idx="1646">
                  <c:v>137.16666666666666</c:v>
                </c:pt>
                <c:pt idx="1647">
                  <c:v>137.25</c:v>
                </c:pt>
                <c:pt idx="1648">
                  <c:v>137.33333333333334</c:v>
                </c:pt>
                <c:pt idx="1649">
                  <c:v>137.41666666666666</c:v>
                </c:pt>
                <c:pt idx="1650">
                  <c:v>137.5</c:v>
                </c:pt>
                <c:pt idx="1651">
                  <c:v>137.58333333333334</c:v>
                </c:pt>
                <c:pt idx="1652">
                  <c:v>137.66666666666666</c:v>
                </c:pt>
                <c:pt idx="1653">
                  <c:v>137.75</c:v>
                </c:pt>
                <c:pt idx="1654">
                  <c:v>137.83333333333334</c:v>
                </c:pt>
                <c:pt idx="1655">
                  <c:v>137.91666666666666</c:v>
                </c:pt>
                <c:pt idx="1656">
                  <c:v>138</c:v>
                </c:pt>
                <c:pt idx="1657">
                  <c:v>138.08333333333334</c:v>
                </c:pt>
                <c:pt idx="1658">
                  <c:v>138.16666666666666</c:v>
                </c:pt>
                <c:pt idx="1659">
                  <c:v>138.25</c:v>
                </c:pt>
                <c:pt idx="1660">
                  <c:v>138.33333333333334</c:v>
                </c:pt>
                <c:pt idx="1661">
                  <c:v>138.41666666666666</c:v>
                </c:pt>
                <c:pt idx="1662">
                  <c:v>138.5</c:v>
                </c:pt>
                <c:pt idx="1663">
                  <c:v>138.58333333333334</c:v>
                </c:pt>
                <c:pt idx="1664">
                  <c:v>138.66666666666666</c:v>
                </c:pt>
                <c:pt idx="1665">
                  <c:v>138.75</c:v>
                </c:pt>
                <c:pt idx="1666">
                  <c:v>138.83333333333334</c:v>
                </c:pt>
                <c:pt idx="1667">
                  <c:v>138.91666666666666</c:v>
                </c:pt>
                <c:pt idx="1668">
                  <c:v>139</c:v>
                </c:pt>
                <c:pt idx="1669">
                  <c:v>139.08333333333334</c:v>
                </c:pt>
                <c:pt idx="1670">
                  <c:v>139.16666666666666</c:v>
                </c:pt>
                <c:pt idx="1671">
                  <c:v>139.25</c:v>
                </c:pt>
                <c:pt idx="1672">
                  <c:v>139.33333333333334</c:v>
                </c:pt>
                <c:pt idx="1673">
                  <c:v>139.41666666666666</c:v>
                </c:pt>
                <c:pt idx="1674">
                  <c:v>139.5</c:v>
                </c:pt>
                <c:pt idx="1675">
                  <c:v>139.58333333333334</c:v>
                </c:pt>
                <c:pt idx="1676">
                  <c:v>139.66666666666666</c:v>
                </c:pt>
                <c:pt idx="1677">
                  <c:v>139.75</c:v>
                </c:pt>
                <c:pt idx="1678">
                  <c:v>139.83333333333334</c:v>
                </c:pt>
                <c:pt idx="1679">
                  <c:v>139.91666666666666</c:v>
                </c:pt>
                <c:pt idx="1680">
                  <c:v>140</c:v>
                </c:pt>
                <c:pt idx="1681">
                  <c:v>140.08333333333334</c:v>
                </c:pt>
                <c:pt idx="1682">
                  <c:v>140.16666666666666</c:v>
                </c:pt>
                <c:pt idx="1683">
                  <c:v>140.25</c:v>
                </c:pt>
                <c:pt idx="1684">
                  <c:v>140.33333333333334</c:v>
                </c:pt>
                <c:pt idx="1685">
                  <c:v>140.41666666666666</c:v>
                </c:pt>
                <c:pt idx="1686">
                  <c:v>140.5</c:v>
                </c:pt>
                <c:pt idx="1687">
                  <c:v>140.58333333333334</c:v>
                </c:pt>
                <c:pt idx="1688">
                  <c:v>140.66666666666666</c:v>
                </c:pt>
                <c:pt idx="1689">
                  <c:v>140.75</c:v>
                </c:pt>
                <c:pt idx="1690">
                  <c:v>140.83333333333334</c:v>
                </c:pt>
                <c:pt idx="1691">
                  <c:v>140.91666666666666</c:v>
                </c:pt>
                <c:pt idx="1692">
                  <c:v>141</c:v>
                </c:pt>
                <c:pt idx="1693">
                  <c:v>141.08333333333334</c:v>
                </c:pt>
                <c:pt idx="1694">
                  <c:v>141.16666666666666</c:v>
                </c:pt>
                <c:pt idx="1695">
                  <c:v>141.25</c:v>
                </c:pt>
                <c:pt idx="1696">
                  <c:v>141.33333333333334</c:v>
                </c:pt>
                <c:pt idx="1697">
                  <c:v>141.41666666666666</c:v>
                </c:pt>
                <c:pt idx="1698">
                  <c:v>141.5</c:v>
                </c:pt>
                <c:pt idx="1699">
                  <c:v>141.58333333333334</c:v>
                </c:pt>
                <c:pt idx="1700">
                  <c:v>141.66666666666666</c:v>
                </c:pt>
                <c:pt idx="1701">
                  <c:v>141.75</c:v>
                </c:pt>
                <c:pt idx="1702">
                  <c:v>141.83333333333334</c:v>
                </c:pt>
                <c:pt idx="1703">
                  <c:v>141.91666666666666</c:v>
                </c:pt>
                <c:pt idx="1704">
                  <c:v>142</c:v>
                </c:pt>
                <c:pt idx="1705">
                  <c:v>142.08333333333334</c:v>
                </c:pt>
                <c:pt idx="1706">
                  <c:v>142.16666666666666</c:v>
                </c:pt>
                <c:pt idx="1707">
                  <c:v>142.25</c:v>
                </c:pt>
                <c:pt idx="1708">
                  <c:v>142.33333333333334</c:v>
                </c:pt>
                <c:pt idx="1709">
                  <c:v>142.41666666666666</c:v>
                </c:pt>
                <c:pt idx="1710">
                  <c:v>142.5</c:v>
                </c:pt>
                <c:pt idx="1711">
                  <c:v>142.58333333333334</c:v>
                </c:pt>
                <c:pt idx="1712">
                  <c:v>142.66666666666666</c:v>
                </c:pt>
                <c:pt idx="1713">
                  <c:v>142.75</c:v>
                </c:pt>
                <c:pt idx="1714">
                  <c:v>142.83333333333334</c:v>
                </c:pt>
                <c:pt idx="1715">
                  <c:v>142.91666666666666</c:v>
                </c:pt>
                <c:pt idx="1716">
                  <c:v>143</c:v>
                </c:pt>
                <c:pt idx="1717">
                  <c:v>143.08333333333334</c:v>
                </c:pt>
                <c:pt idx="1718">
                  <c:v>143.16666666666666</c:v>
                </c:pt>
                <c:pt idx="1719">
                  <c:v>143.25</c:v>
                </c:pt>
                <c:pt idx="1720">
                  <c:v>143.33333333333334</c:v>
                </c:pt>
                <c:pt idx="1721">
                  <c:v>143.41666666666666</c:v>
                </c:pt>
                <c:pt idx="1722">
                  <c:v>143.5</c:v>
                </c:pt>
                <c:pt idx="1723">
                  <c:v>143.58333333333334</c:v>
                </c:pt>
                <c:pt idx="1724">
                  <c:v>143.66666666666666</c:v>
                </c:pt>
                <c:pt idx="1725">
                  <c:v>143.75</c:v>
                </c:pt>
                <c:pt idx="1726">
                  <c:v>143.83333333333334</c:v>
                </c:pt>
                <c:pt idx="1727">
                  <c:v>143.91666666666666</c:v>
                </c:pt>
                <c:pt idx="1728">
                  <c:v>144</c:v>
                </c:pt>
                <c:pt idx="1729">
                  <c:v>144.08333333333334</c:v>
                </c:pt>
                <c:pt idx="1730">
                  <c:v>144.16666666666666</c:v>
                </c:pt>
                <c:pt idx="1731">
                  <c:v>144.25</c:v>
                </c:pt>
                <c:pt idx="1732">
                  <c:v>144.33333333333334</c:v>
                </c:pt>
                <c:pt idx="1733">
                  <c:v>144.41666666666666</c:v>
                </c:pt>
                <c:pt idx="1734">
                  <c:v>144.5</c:v>
                </c:pt>
                <c:pt idx="1735">
                  <c:v>144.58333333333334</c:v>
                </c:pt>
                <c:pt idx="1736">
                  <c:v>144.66666666666666</c:v>
                </c:pt>
                <c:pt idx="1737">
                  <c:v>144.75</c:v>
                </c:pt>
                <c:pt idx="1738">
                  <c:v>144.83333333333334</c:v>
                </c:pt>
                <c:pt idx="1739">
                  <c:v>144.91666666666666</c:v>
                </c:pt>
                <c:pt idx="1740">
                  <c:v>145</c:v>
                </c:pt>
                <c:pt idx="1741">
                  <c:v>145.08333333333334</c:v>
                </c:pt>
                <c:pt idx="1742">
                  <c:v>145.16666666666666</c:v>
                </c:pt>
                <c:pt idx="1743">
                  <c:v>145.25</c:v>
                </c:pt>
                <c:pt idx="1744">
                  <c:v>145.33333333333334</c:v>
                </c:pt>
                <c:pt idx="1745">
                  <c:v>145.41666666666666</c:v>
                </c:pt>
                <c:pt idx="1746">
                  <c:v>145.5</c:v>
                </c:pt>
                <c:pt idx="1747">
                  <c:v>145.58333333333334</c:v>
                </c:pt>
                <c:pt idx="1748">
                  <c:v>145.66666666666666</c:v>
                </c:pt>
                <c:pt idx="1749">
                  <c:v>145.75</c:v>
                </c:pt>
                <c:pt idx="1750">
                  <c:v>145.83333333333334</c:v>
                </c:pt>
                <c:pt idx="1751">
                  <c:v>145.91666666666666</c:v>
                </c:pt>
                <c:pt idx="1752">
                  <c:v>146</c:v>
                </c:pt>
                <c:pt idx="1753">
                  <c:v>146.08333333333334</c:v>
                </c:pt>
                <c:pt idx="1754">
                  <c:v>146.16666666666666</c:v>
                </c:pt>
                <c:pt idx="1755">
                  <c:v>146.25</c:v>
                </c:pt>
                <c:pt idx="1756">
                  <c:v>146.33333333333334</c:v>
                </c:pt>
                <c:pt idx="1757">
                  <c:v>146.41666666666666</c:v>
                </c:pt>
                <c:pt idx="1758">
                  <c:v>146.5</c:v>
                </c:pt>
                <c:pt idx="1759">
                  <c:v>146.58333333333334</c:v>
                </c:pt>
                <c:pt idx="1760">
                  <c:v>146.66666666666666</c:v>
                </c:pt>
                <c:pt idx="1761">
                  <c:v>146.75</c:v>
                </c:pt>
                <c:pt idx="1762">
                  <c:v>146.83333333333334</c:v>
                </c:pt>
                <c:pt idx="1763">
                  <c:v>146.91666666666666</c:v>
                </c:pt>
                <c:pt idx="1764">
                  <c:v>147</c:v>
                </c:pt>
                <c:pt idx="1765">
                  <c:v>147.08333333333334</c:v>
                </c:pt>
                <c:pt idx="1766">
                  <c:v>147.16666666666666</c:v>
                </c:pt>
                <c:pt idx="1767">
                  <c:v>147.25</c:v>
                </c:pt>
                <c:pt idx="1768">
                  <c:v>147.33333333333334</c:v>
                </c:pt>
                <c:pt idx="1769">
                  <c:v>147.41666666666666</c:v>
                </c:pt>
                <c:pt idx="1770">
                  <c:v>147.5</c:v>
                </c:pt>
                <c:pt idx="1771">
                  <c:v>147.58333333333334</c:v>
                </c:pt>
                <c:pt idx="1772">
                  <c:v>147.66666666666666</c:v>
                </c:pt>
                <c:pt idx="1773">
                  <c:v>147.75</c:v>
                </c:pt>
                <c:pt idx="1774">
                  <c:v>147.83333333333334</c:v>
                </c:pt>
                <c:pt idx="1775">
                  <c:v>147.91666666666666</c:v>
                </c:pt>
                <c:pt idx="1776">
                  <c:v>148</c:v>
                </c:pt>
                <c:pt idx="1777">
                  <c:v>148.08333333333334</c:v>
                </c:pt>
                <c:pt idx="1778">
                  <c:v>148.16666666666666</c:v>
                </c:pt>
                <c:pt idx="1779">
                  <c:v>148.25</c:v>
                </c:pt>
                <c:pt idx="1780">
                  <c:v>148.33333333333334</c:v>
                </c:pt>
                <c:pt idx="1781">
                  <c:v>148.41666666666666</c:v>
                </c:pt>
                <c:pt idx="1782">
                  <c:v>148.5</c:v>
                </c:pt>
                <c:pt idx="1783">
                  <c:v>148.58333333333334</c:v>
                </c:pt>
                <c:pt idx="1784">
                  <c:v>148.66666666666666</c:v>
                </c:pt>
                <c:pt idx="1785">
                  <c:v>148.75</c:v>
                </c:pt>
                <c:pt idx="1786">
                  <c:v>148.83333333333334</c:v>
                </c:pt>
                <c:pt idx="1787">
                  <c:v>148.91666666666666</c:v>
                </c:pt>
                <c:pt idx="1788">
                  <c:v>149</c:v>
                </c:pt>
                <c:pt idx="1789">
                  <c:v>149.08333333333334</c:v>
                </c:pt>
                <c:pt idx="1790">
                  <c:v>149.16666666666666</c:v>
                </c:pt>
                <c:pt idx="1791">
                  <c:v>149.25</c:v>
                </c:pt>
                <c:pt idx="1792">
                  <c:v>149.33333333333334</c:v>
                </c:pt>
                <c:pt idx="1793">
                  <c:v>149.41666666666666</c:v>
                </c:pt>
                <c:pt idx="1794">
                  <c:v>149.5</c:v>
                </c:pt>
                <c:pt idx="1795">
                  <c:v>149.58333333333334</c:v>
                </c:pt>
                <c:pt idx="1796">
                  <c:v>149.66666666666666</c:v>
                </c:pt>
                <c:pt idx="1797">
                  <c:v>149.75</c:v>
                </c:pt>
                <c:pt idx="1798">
                  <c:v>149.83333333333334</c:v>
                </c:pt>
                <c:pt idx="1799">
                  <c:v>149.91666666666666</c:v>
                </c:pt>
                <c:pt idx="1800">
                  <c:v>150</c:v>
                </c:pt>
                <c:pt idx="1801">
                  <c:v>150.08333333333334</c:v>
                </c:pt>
                <c:pt idx="1802">
                  <c:v>150.16666666666666</c:v>
                </c:pt>
                <c:pt idx="1803">
                  <c:v>150.25</c:v>
                </c:pt>
                <c:pt idx="1804">
                  <c:v>150.33333333333334</c:v>
                </c:pt>
                <c:pt idx="1805">
                  <c:v>150.41666666666666</c:v>
                </c:pt>
                <c:pt idx="1806">
                  <c:v>150.5</c:v>
                </c:pt>
                <c:pt idx="1807">
                  <c:v>150.58333333333334</c:v>
                </c:pt>
                <c:pt idx="1808">
                  <c:v>150.66666666666666</c:v>
                </c:pt>
                <c:pt idx="1809">
                  <c:v>150.75</c:v>
                </c:pt>
                <c:pt idx="1810">
                  <c:v>150.83333333333334</c:v>
                </c:pt>
                <c:pt idx="1811">
                  <c:v>150.91666666666666</c:v>
                </c:pt>
                <c:pt idx="1812">
                  <c:v>151</c:v>
                </c:pt>
                <c:pt idx="1813">
                  <c:v>151.08333333333334</c:v>
                </c:pt>
                <c:pt idx="1814">
                  <c:v>151.16666666666666</c:v>
                </c:pt>
                <c:pt idx="1815">
                  <c:v>151.25</c:v>
                </c:pt>
                <c:pt idx="1816">
                  <c:v>151.33333333333334</c:v>
                </c:pt>
                <c:pt idx="1817">
                  <c:v>151.41666666666666</c:v>
                </c:pt>
                <c:pt idx="1818">
                  <c:v>151.5</c:v>
                </c:pt>
                <c:pt idx="1819">
                  <c:v>151.58333333333334</c:v>
                </c:pt>
                <c:pt idx="1820">
                  <c:v>151.66666666666666</c:v>
                </c:pt>
                <c:pt idx="1821">
                  <c:v>151.75</c:v>
                </c:pt>
                <c:pt idx="1822">
                  <c:v>151.83333333333334</c:v>
                </c:pt>
                <c:pt idx="1823">
                  <c:v>151.91666666666666</c:v>
                </c:pt>
                <c:pt idx="1824">
                  <c:v>152</c:v>
                </c:pt>
                <c:pt idx="1825">
                  <c:v>152.08333333333334</c:v>
                </c:pt>
                <c:pt idx="1826">
                  <c:v>152.16666666666666</c:v>
                </c:pt>
                <c:pt idx="1827">
                  <c:v>152.25</c:v>
                </c:pt>
                <c:pt idx="1828">
                  <c:v>152.33333333333334</c:v>
                </c:pt>
                <c:pt idx="1829">
                  <c:v>152.41666666666666</c:v>
                </c:pt>
                <c:pt idx="1830">
                  <c:v>152.5</c:v>
                </c:pt>
                <c:pt idx="1831">
                  <c:v>152.58333333333334</c:v>
                </c:pt>
                <c:pt idx="1832">
                  <c:v>152.66666666666666</c:v>
                </c:pt>
                <c:pt idx="1833">
                  <c:v>152.75</c:v>
                </c:pt>
                <c:pt idx="1834">
                  <c:v>152.83333333333334</c:v>
                </c:pt>
                <c:pt idx="1835">
                  <c:v>152.91666666666666</c:v>
                </c:pt>
                <c:pt idx="1836">
                  <c:v>153</c:v>
                </c:pt>
                <c:pt idx="1837">
                  <c:v>153.08333333333334</c:v>
                </c:pt>
                <c:pt idx="1838">
                  <c:v>153.16666666666666</c:v>
                </c:pt>
                <c:pt idx="1839">
                  <c:v>153.25</c:v>
                </c:pt>
                <c:pt idx="1840">
                  <c:v>153.33333333333334</c:v>
                </c:pt>
                <c:pt idx="1841">
                  <c:v>153.41666666666666</c:v>
                </c:pt>
                <c:pt idx="1842">
                  <c:v>153.5</c:v>
                </c:pt>
                <c:pt idx="1843">
                  <c:v>153.58333333333334</c:v>
                </c:pt>
                <c:pt idx="1844">
                  <c:v>153.66666666666666</c:v>
                </c:pt>
                <c:pt idx="1845">
                  <c:v>153.75</c:v>
                </c:pt>
                <c:pt idx="1846">
                  <c:v>153.83333333333334</c:v>
                </c:pt>
                <c:pt idx="1847">
                  <c:v>153.91666666666666</c:v>
                </c:pt>
                <c:pt idx="1848">
                  <c:v>154</c:v>
                </c:pt>
                <c:pt idx="1849">
                  <c:v>154.08333333333334</c:v>
                </c:pt>
                <c:pt idx="1850">
                  <c:v>154.16666666666666</c:v>
                </c:pt>
                <c:pt idx="1851">
                  <c:v>154.25</c:v>
                </c:pt>
                <c:pt idx="1852">
                  <c:v>154.33333333333334</c:v>
                </c:pt>
                <c:pt idx="1853">
                  <c:v>154.41666666666666</c:v>
                </c:pt>
                <c:pt idx="1854">
                  <c:v>154.5</c:v>
                </c:pt>
                <c:pt idx="1855">
                  <c:v>154.58333333333334</c:v>
                </c:pt>
                <c:pt idx="1856">
                  <c:v>154.66666666666666</c:v>
                </c:pt>
                <c:pt idx="1857">
                  <c:v>154.75</c:v>
                </c:pt>
                <c:pt idx="1858">
                  <c:v>154.83333333333334</c:v>
                </c:pt>
                <c:pt idx="1859">
                  <c:v>154.91666666666666</c:v>
                </c:pt>
                <c:pt idx="1860">
                  <c:v>155</c:v>
                </c:pt>
                <c:pt idx="1861">
                  <c:v>155.08333333333334</c:v>
                </c:pt>
                <c:pt idx="1862">
                  <c:v>155.16666666666666</c:v>
                </c:pt>
                <c:pt idx="1863">
                  <c:v>155.25</c:v>
                </c:pt>
                <c:pt idx="1864">
                  <c:v>155.33333333333334</c:v>
                </c:pt>
                <c:pt idx="1865">
                  <c:v>155.41666666666666</c:v>
                </c:pt>
                <c:pt idx="1866">
                  <c:v>155.5</c:v>
                </c:pt>
                <c:pt idx="1867">
                  <c:v>155.58333333333334</c:v>
                </c:pt>
                <c:pt idx="1868">
                  <c:v>155.66666666666666</c:v>
                </c:pt>
                <c:pt idx="1869">
                  <c:v>155.75</c:v>
                </c:pt>
                <c:pt idx="1870">
                  <c:v>155.83333333333334</c:v>
                </c:pt>
                <c:pt idx="1871">
                  <c:v>155.91666666666666</c:v>
                </c:pt>
                <c:pt idx="1872">
                  <c:v>156</c:v>
                </c:pt>
                <c:pt idx="1873">
                  <c:v>156.08333333333334</c:v>
                </c:pt>
                <c:pt idx="1874">
                  <c:v>156.16666666666666</c:v>
                </c:pt>
                <c:pt idx="1875">
                  <c:v>156.25</c:v>
                </c:pt>
                <c:pt idx="1876">
                  <c:v>156.33333333333334</c:v>
                </c:pt>
                <c:pt idx="1877">
                  <c:v>156.41666666666666</c:v>
                </c:pt>
                <c:pt idx="1878">
                  <c:v>156.5</c:v>
                </c:pt>
                <c:pt idx="1879">
                  <c:v>156.58333333333334</c:v>
                </c:pt>
                <c:pt idx="1880">
                  <c:v>156.66666666666666</c:v>
                </c:pt>
                <c:pt idx="1881">
                  <c:v>156.75</c:v>
                </c:pt>
                <c:pt idx="1882">
                  <c:v>156.83333333333334</c:v>
                </c:pt>
                <c:pt idx="1883">
                  <c:v>156.91666666666666</c:v>
                </c:pt>
                <c:pt idx="1884">
                  <c:v>157</c:v>
                </c:pt>
                <c:pt idx="1885">
                  <c:v>157.08333333333334</c:v>
                </c:pt>
                <c:pt idx="1886">
                  <c:v>157.16666666666666</c:v>
                </c:pt>
                <c:pt idx="1887">
                  <c:v>157.25</c:v>
                </c:pt>
                <c:pt idx="1888">
                  <c:v>157.33333333333334</c:v>
                </c:pt>
                <c:pt idx="1889">
                  <c:v>157.41666666666666</c:v>
                </c:pt>
                <c:pt idx="1890">
                  <c:v>157.5</c:v>
                </c:pt>
                <c:pt idx="1891">
                  <c:v>157.58333333333334</c:v>
                </c:pt>
                <c:pt idx="1892">
                  <c:v>157.66666666666666</c:v>
                </c:pt>
                <c:pt idx="1893">
                  <c:v>157.75</c:v>
                </c:pt>
                <c:pt idx="1894">
                  <c:v>157.83333333333334</c:v>
                </c:pt>
                <c:pt idx="1895">
                  <c:v>157.91666666666666</c:v>
                </c:pt>
                <c:pt idx="1896">
                  <c:v>158</c:v>
                </c:pt>
                <c:pt idx="1897">
                  <c:v>158.08333333333334</c:v>
                </c:pt>
                <c:pt idx="1898">
                  <c:v>158.16666666666666</c:v>
                </c:pt>
                <c:pt idx="1899">
                  <c:v>158.25</c:v>
                </c:pt>
                <c:pt idx="1900">
                  <c:v>158.33333333333334</c:v>
                </c:pt>
                <c:pt idx="1901">
                  <c:v>158.41666666666666</c:v>
                </c:pt>
                <c:pt idx="1902">
                  <c:v>158.5</c:v>
                </c:pt>
                <c:pt idx="1903">
                  <c:v>158.58333333333334</c:v>
                </c:pt>
                <c:pt idx="1904">
                  <c:v>158.66666666666666</c:v>
                </c:pt>
                <c:pt idx="1905">
                  <c:v>158.75</c:v>
                </c:pt>
                <c:pt idx="1906">
                  <c:v>158.83333333333334</c:v>
                </c:pt>
                <c:pt idx="1907">
                  <c:v>158.91666666666666</c:v>
                </c:pt>
                <c:pt idx="1908">
                  <c:v>159</c:v>
                </c:pt>
                <c:pt idx="1909">
                  <c:v>159.08333333333334</c:v>
                </c:pt>
                <c:pt idx="1910">
                  <c:v>159.16666666666666</c:v>
                </c:pt>
                <c:pt idx="1911">
                  <c:v>159.25</c:v>
                </c:pt>
                <c:pt idx="1912">
                  <c:v>159.33333333333334</c:v>
                </c:pt>
                <c:pt idx="1913">
                  <c:v>159.41666666666666</c:v>
                </c:pt>
                <c:pt idx="1914">
                  <c:v>159.5</c:v>
                </c:pt>
                <c:pt idx="1915">
                  <c:v>159.58333333333334</c:v>
                </c:pt>
                <c:pt idx="1916">
                  <c:v>159.66666666666666</c:v>
                </c:pt>
                <c:pt idx="1917">
                  <c:v>159.75</c:v>
                </c:pt>
                <c:pt idx="1918">
                  <c:v>159.83333333333334</c:v>
                </c:pt>
                <c:pt idx="1919">
                  <c:v>159.91666666666666</c:v>
                </c:pt>
                <c:pt idx="1920">
                  <c:v>160</c:v>
                </c:pt>
                <c:pt idx="1921">
                  <c:v>160.08333333333334</c:v>
                </c:pt>
                <c:pt idx="1922">
                  <c:v>160.16666666666666</c:v>
                </c:pt>
                <c:pt idx="1923">
                  <c:v>160.25</c:v>
                </c:pt>
                <c:pt idx="1924">
                  <c:v>160.33333333333334</c:v>
                </c:pt>
                <c:pt idx="1925">
                  <c:v>160.41666666666666</c:v>
                </c:pt>
                <c:pt idx="1926">
                  <c:v>160.5</c:v>
                </c:pt>
                <c:pt idx="1927">
                  <c:v>160.58333333333334</c:v>
                </c:pt>
                <c:pt idx="1928">
                  <c:v>160.66666666666666</c:v>
                </c:pt>
                <c:pt idx="1929">
                  <c:v>160.75</c:v>
                </c:pt>
                <c:pt idx="1930">
                  <c:v>160.83333333333334</c:v>
                </c:pt>
                <c:pt idx="1931">
                  <c:v>160.91666666666666</c:v>
                </c:pt>
                <c:pt idx="1932">
                  <c:v>161</c:v>
                </c:pt>
                <c:pt idx="1933">
                  <c:v>161.08333333333334</c:v>
                </c:pt>
                <c:pt idx="1934">
                  <c:v>161.16666666666666</c:v>
                </c:pt>
                <c:pt idx="1935">
                  <c:v>161.25</c:v>
                </c:pt>
                <c:pt idx="1936">
                  <c:v>161.33333333333334</c:v>
                </c:pt>
                <c:pt idx="1937">
                  <c:v>161.41666666666666</c:v>
                </c:pt>
                <c:pt idx="1938">
                  <c:v>161.5</c:v>
                </c:pt>
                <c:pt idx="1939">
                  <c:v>161.58333333333334</c:v>
                </c:pt>
                <c:pt idx="1940">
                  <c:v>161.66666666666666</c:v>
                </c:pt>
                <c:pt idx="1941">
                  <c:v>161.75</c:v>
                </c:pt>
                <c:pt idx="1942">
                  <c:v>161.83333333333334</c:v>
                </c:pt>
                <c:pt idx="1943">
                  <c:v>161.91666666666666</c:v>
                </c:pt>
                <c:pt idx="1944">
                  <c:v>162</c:v>
                </c:pt>
                <c:pt idx="1945">
                  <c:v>162.08333333333334</c:v>
                </c:pt>
                <c:pt idx="1946">
                  <c:v>162.16666666666666</c:v>
                </c:pt>
                <c:pt idx="1947">
                  <c:v>162.25</c:v>
                </c:pt>
                <c:pt idx="1948">
                  <c:v>162.33333333333334</c:v>
                </c:pt>
                <c:pt idx="1949">
                  <c:v>162.41666666666666</c:v>
                </c:pt>
                <c:pt idx="1950">
                  <c:v>162.5</c:v>
                </c:pt>
                <c:pt idx="1951">
                  <c:v>162.58333333333334</c:v>
                </c:pt>
                <c:pt idx="1952">
                  <c:v>162.66666666666666</c:v>
                </c:pt>
                <c:pt idx="1953">
                  <c:v>162.75</c:v>
                </c:pt>
                <c:pt idx="1954">
                  <c:v>162.83333333333334</c:v>
                </c:pt>
                <c:pt idx="1955">
                  <c:v>162.91666666666666</c:v>
                </c:pt>
                <c:pt idx="1956">
                  <c:v>163</c:v>
                </c:pt>
                <c:pt idx="1957">
                  <c:v>163.08333333333334</c:v>
                </c:pt>
                <c:pt idx="1958">
                  <c:v>163.16666666666666</c:v>
                </c:pt>
                <c:pt idx="1959">
                  <c:v>163.25</c:v>
                </c:pt>
                <c:pt idx="1960">
                  <c:v>163.33333333333334</c:v>
                </c:pt>
                <c:pt idx="1961">
                  <c:v>163.41666666666666</c:v>
                </c:pt>
                <c:pt idx="1962">
                  <c:v>163.5</c:v>
                </c:pt>
                <c:pt idx="1963">
                  <c:v>163.58333333333334</c:v>
                </c:pt>
                <c:pt idx="1964">
                  <c:v>163.66666666666666</c:v>
                </c:pt>
                <c:pt idx="1965">
                  <c:v>163.75</c:v>
                </c:pt>
                <c:pt idx="1966">
                  <c:v>163.83333333333334</c:v>
                </c:pt>
                <c:pt idx="1967">
                  <c:v>163.91666666666666</c:v>
                </c:pt>
                <c:pt idx="1968">
                  <c:v>164</c:v>
                </c:pt>
                <c:pt idx="1969">
                  <c:v>164.08333333333334</c:v>
                </c:pt>
                <c:pt idx="1970">
                  <c:v>164.16666666666666</c:v>
                </c:pt>
                <c:pt idx="1971">
                  <c:v>164.25</c:v>
                </c:pt>
                <c:pt idx="1972">
                  <c:v>164.33333333333334</c:v>
                </c:pt>
                <c:pt idx="1973">
                  <c:v>164.41666666666666</c:v>
                </c:pt>
                <c:pt idx="1974">
                  <c:v>164.5</c:v>
                </c:pt>
                <c:pt idx="1975">
                  <c:v>164.58333333333334</c:v>
                </c:pt>
                <c:pt idx="1976">
                  <c:v>164.66666666666666</c:v>
                </c:pt>
                <c:pt idx="1977">
                  <c:v>164.75</c:v>
                </c:pt>
                <c:pt idx="1978">
                  <c:v>164.83333333333334</c:v>
                </c:pt>
                <c:pt idx="1979">
                  <c:v>164.91666666666666</c:v>
                </c:pt>
                <c:pt idx="1980">
                  <c:v>165</c:v>
                </c:pt>
                <c:pt idx="1981">
                  <c:v>165.08333333333334</c:v>
                </c:pt>
                <c:pt idx="1982">
                  <c:v>165.16666666666666</c:v>
                </c:pt>
                <c:pt idx="1983">
                  <c:v>165.25</c:v>
                </c:pt>
                <c:pt idx="1984">
                  <c:v>165.33333333333334</c:v>
                </c:pt>
                <c:pt idx="1985">
                  <c:v>165.41666666666666</c:v>
                </c:pt>
                <c:pt idx="1986">
                  <c:v>165.5</c:v>
                </c:pt>
                <c:pt idx="1987">
                  <c:v>165.58333333333334</c:v>
                </c:pt>
                <c:pt idx="1988">
                  <c:v>165.66666666666666</c:v>
                </c:pt>
                <c:pt idx="1989">
                  <c:v>165.75</c:v>
                </c:pt>
                <c:pt idx="1990">
                  <c:v>165.83333333333334</c:v>
                </c:pt>
                <c:pt idx="1991">
                  <c:v>165.91666666666666</c:v>
                </c:pt>
                <c:pt idx="1992">
                  <c:v>166</c:v>
                </c:pt>
                <c:pt idx="1993">
                  <c:v>166.08333333333334</c:v>
                </c:pt>
                <c:pt idx="1994">
                  <c:v>166.16666666666666</c:v>
                </c:pt>
                <c:pt idx="1995">
                  <c:v>166.25</c:v>
                </c:pt>
                <c:pt idx="1996">
                  <c:v>166.33333333333334</c:v>
                </c:pt>
                <c:pt idx="1997">
                  <c:v>166.41666666666666</c:v>
                </c:pt>
                <c:pt idx="1998">
                  <c:v>166.5</c:v>
                </c:pt>
                <c:pt idx="1999">
                  <c:v>166.58333333333334</c:v>
                </c:pt>
                <c:pt idx="2000">
                  <c:v>166.66666666666666</c:v>
                </c:pt>
                <c:pt idx="2001">
                  <c:v>166.75</c:v>
                </c:pt>
                <c:pt idx="2002">
                  <c:v>166.83333333333334</c:v>
                </c:pt>
                <c:pt idx="2003">
                  <c:v>166.91666666666666</c:v>
                </c:pt>
                <c:pt idx="2004">
                  <c:v>167</c:v>
                </c:pt>
                <c:pt idx="2005">
                  <c:v>167.08333333333334</c:v>
                </c:pt>
                <c:pt idx="2006">
                  <c:v>167.16666666666666</c:v>
                </c:pt>
                <c:pt idx="2007">
                  <c:v>167.25</c:v>
                </c:pt>
                <c:pt idx="2008">
                  <c:v>167.33333333333334</c:v>
                </c:pt>
                <c:pt idx="2009">
                  <c:v>167.41666666666666</c:v>
                </c:pt>
                <c:pt idx="2010">
                  <c:v>167.5</c:v>
                </c:pt>
                <c:pt idx="2011">
                  <c:v>167.58333333333334</c:v>
                </c:pt>
                <c:pt idx="2012">
                  <c:v>167.66666666666666</c:v>
                </c:pt>
                <c:pt idx="2013">
                  <c:v>167.75</c:v>
                </c:pt>
                <c:pt idx="2014">
                  <c:v>167.83333333333334</c:v>
                </c:pt>
                <c:pt idx="2015">
                  <c:v>167.91666666666666</c:v>
                </c:pt>
                <c:pt idx="2016">
                  <c:v>168</c:v>
                </c:pt>
                <c:pt idx="2017">
                  <c:v>168.08333333333334</c:v>
                </c:pt>
                <c:pt idx="2018">
                  <c:v>168.16666666666666</c:v>
                </c:pt>
                <c:pt idx="2019">
                  <c:v>168.25</c:v>
                </c:pt>
                <c:pt idx="2020">
                  <c:v>168.33333333333334</c:v>
                </c:pt>
                <c:pt idx="2021">
                  <c:v>168.41666666666666</c:v>
                </c:pt>
                <c:pt idx="2022">
                  <c:v>168.5</c:v>
                </c:pt>
                <c:pt idx="2023">
                  <c:v>168.58333333333334</c:v>
                </c:pt>
                <c:pt idx="2024">
                  <c:v>168.66666666666666</c:v>
                </c:pt>
                <c:pt idx="2025">
                  <c:v>168.75</c:v>
                </c:pt>
                <c:pt idx="2026">
                  <c:v>168.83333333333334</c:v>
                </c:pt>
                <c:pt idx="2027">
                  <c:v>168.91666666666666</c:v>
                </c:pt>
                <c:pt idx="2028">
                  <c:v>169</c:v>
                </c:pt>
                <c:pt idx="2029">
                  <c:v>169.08333333333334</c:v>
                </c:pt>
                <c:pt idx="2030">
                  <c:v>169.16666666666666</c:v>
                </c:pt>
                <c:pt idx="2031">
                  <c:v>169.25</c:v>
                </c:pt>
                <c:pt idx="2032">
                  <c:v>169.33333333333334</c:v>
                </c:pt>
                <c:pt idx="2033">
                  <c:v>169.41666666666666</c:v>
                </c:pt>
                <c:pt idx="2034">
                  <c:v>169.5</c:v>
                </c:pt>
                <c:pt idx="2035">
                  <c:v>169.58333333333334</c:v>
                </c:pt>
                <c:pt idx="2036">
                  <c:v>169.66666666666666</c:v>
                </c:pt>
                <c:pt idx="2037">
                  <c:v>169.75</c:v>
                </c:pt>
                <c:pt idx="2038">
                  <c:v>169.83333333333334</c:v>
                </c:pt>
                <c:pt idx="2039">
                  <c:v>169.91666666666666</c:v>
                </c:pt>
                <c:pt idx="2040">
                  <c:v>170</c:v>
                </c:pt>
                <c:pt idx="2041">
                  <c:v>170.08333333333334</c:v>
                </c:pt>
                <c:pt idx="2042">
                  <c:v>170.16666666666666</c:v>
                </c:pt>
                <c:pt idx="2043">
                  <c:v>170.25</c:v>
                </c:pt>
                <c:pt idx="2044">
                  <c:v>170.33333333333334</c:v>
                </c:pt>
                <c:pt idx="2045">
                  <c:v>170.41666666666666</c:v>
                </c:pt>
                <c:pt idx="2046">
                  <c:v>170.5</c:v>
                </c:pt>
                <c:pt idx="2047">
                  <c:v>170.58333333333334</c:v>
                </c:pt>
                <c:pt idx="2048">
                  <c:v>170.66666666666666</c:v>
                </c:pt>
                <c:pt idx="2049">
                  <c:v>170.75</c:v>
                </c:pt>
                <c:pt idx="2050">
                  <c:v>170.83333333333334</c:v>
                </c:pt>
                <c:pt idx="2051">
                  <c:v>170.91666666666666</c:v>
                </c:pt>
                <c:pt idx="2052">
                  <c:v>171</c:v>
                </c:pt>
                <c:pt idx="2053">
                  <c:v>171.08333333333334</c:v>
                </c:pt>
                <c:pt idx="2054">
                  <c:v>171.16666666666666</c:v>
                </c:pt>
                <c:pt idx="2055">
                  <c:v>171.25</c:v>
                </c:pt>
                <c:pt idx="2056">
                  <c:v>171.33333333333334</c:v>
                </c:pt>
                <c:pt idx="2057">
                  <c:v>171.41666666666666</c:v>
                </c:pt>
                <c:pt idx="2058">
                  <c:v>171.5</c:v>
                </c:pt>
                <c:pt idx="2059">
                  <c:v>171.58333333333334</c:v>
                </c:pt>
                <c:pt idx="2060">
                  <c:v>171.66666666666666</c:v>
                </c:pt>
                <c:pt idx="2061">
                  <c:v>171.75</c:v>
                </c:pt>
                <c:pt idx="2062">
                  <c:v>171.83333333333334</c:v>
                </c:pt>
                <c:pt idx="2063">
                  <c:v>171.91666666666666</c:v>
                </c:pt>
                <c:pt idx="2064">
                  <c:v>172</c:v>
                </c:pt>
                <c:pt idx="2065">
                  <c:v>172.08333333333334</c:v>
                </c:pt>
                <c:pt idx="2066">
                  <c:v>172.16666666666666</c:v>
                </c:pt>
                <c:pt idx="2067">
                  <c:v>172.25</c:v>
                </c:pt>
                <c:pt idx="2068">
                  <c:v>172.33333333333334</c:v>
                </c:pt>
                <c:pt idx="2069">
                  <c:v>172.41666666666666</c:v>
                </c:pt>
                <c:pt idx="2070">
                  <c:v>172.5</c:v>
                </c:pt>
                <c:pt idx="2071">
                  <c:v>172.58333333333334</c:v>
                </c:pt>
                <c:pt idx="2072">
                  <c:v>172.66666666666666</c:v>
                </c:pt>
                <c:pt idx="2073">
                  <c:v>172.75</c:v>
                </c:pt>
                <c:pt idx="2074">
                  <c:v>172.83333333333334</c:v>
                </c:pt>
                <c:pt idx="2075">
                  <c:v>172.91666666666666</c:v>
                </c:pt>
                <c:pt idx="2076">
                  <c:v>173</c:v>
                </c:pt>
                <c:pt idx="2077">
                  <c:v>173.08333333333334</c:v>
                </c:pt>
                <c:pt idx="2078">
                  <c:v>173.16666666666666</c:v>
                </c:pt>
                <c:pt idx="2079">
                  <c:v>173.25</c:v>
                </c:pt>
                <c:pt idx="2080">
                  <c:v>173.33333333333334</c:v>
                </c:pt>
                <c:pt idx="2081">
                  <c:v>173.41666666666666</c:v>
                </c:pt>
                <c:pt idx="2082">
                  <c:v>173.5</c:v>
                </c:pt>
                <c:pt idx="2083">
                  <c:v>173.58333333333334</c:v>
                </c:pt>
                <c:pt idx="2084">
                  <c:v>173.66666666666666</c:v>
                </c:pt>
                <c:pt idx="2085">
                  <c:v>173.75</c:v>
                </c:pt>
                <c:pt idx="2086">
                  <c:v>173.83333333333334</c:v>
                </c:pt>
                <c:pt idx="2087">
                  <c:v>173.91666666666666</c:v>
                </c:pt>
                <c:pt idx="2088">
                  <c:v>174</c:v>
                </c:pt>
                <c:pt idx="2089">
                  <c:v>174.08333333333334</c:v>
                </c:pt>
                <c:pt idx="2090">
                  <c:v>174.16666666666666</c:v>
                </c:pt>
                <c:pt idx="2091">
                  <c:v>174.25</c:v>
                </c:pt>
                <c:pt idx="2092">
                  <c:v>174.33333333333334</c:v>
                </c:pt>
                <c:pt idx="2093">
                  <c:v>174.41666666666666</c:v>
                </c:pt>
                <c:pt idx="2094">
                  <c:v>174.5</c:v>
                </c:pt>
                <c:pt idx="2095">
                  <c:v>174.58333333333334</c:v>
                </c:pt>
                <c:pt idx="2096">
                  <c:v>174.66666666666666</c:v>
                </c:pt>
                <c:pt idx="2097">
                  <c:v>174.75</c:v>
                </c:pt>
                <c:pt idx="2098">
                  <c:v>174.83333333333334</c:v>
                </c:pt>
                <c:pt idx="2099">
                  <c:v>174.91666666666666</c:v>
                </c:pt>
                <c:pt idx="2100">
                  <c:v>175</c:v>
                </c:pt>
                <c:pt idx="2101">
                  <c:v>175.08333333333334</c:v>
                </c:pt>
                <c:pt idx="2102">
                  <c:v>175.16666666666666</c:v>
                </c:pt>
                <c:pt idx="2103">
                  <c:v>175.25</c:v>
                </c:pt>
                <c:pt idx="2104">
                  <c:v>175.33333333333334</c:v>
                </c:pt>
                <c:pt idx="2105">
                  <c:v>175.41666666666666</c:v>
                </c:pt>
                <c:pt idx="2106">
                  <c:v>175.5</c:v>
                </c:pt>
                <c:pt idx="2107">
                  <c:v>175.58333333333334</c:v>
                </c:pt>
                <c:pt idx="2108">
                  <c:v>175.66666666666666</c:v>
                </c:pt>
                <c:pt idx="2109">
                  <c:v>175.75</c:v>
                </c:pt>
                <c:pt idx="2110">
                  <c:v>175.83333333333334</c:v>
                </c:pt>
                <c:pt idx="2111">
                  <c:v>175.91666666666666</c:v>
                </c:pt>
                <c:pt idx="2112">
                  <c:v>176</c:v>
                </c:pt>
                <c:pt idx="2113">
                  <c:v>176.08333333333334</c:v>
                </c:pt>
                <c:pt idx="2114">
                  <c:v>176.16666666666666</c:v>
                </c:pt>
                <c:pt idx="2115">
                  <c:v>176.25</c:v>
                </c:pt>
                <c:pt idx="2116">
                  <c:v>176.33333333333334</c:v>
                </c:pt>
                <c:pt idx="2117">
                  <c:v>176.41666666666666</c:v>
                </c:pt>
                <c:pt idx="2118">
                  <c:v>176.5</c:v>
                </c:pt>
                <c:pt idx="2119">
                  <c:v>176.58333333333334</c:v>
                </c:pt>
                <c:pt idx="2120">
                  <c:v>176.66666666666666</c:v>
                </c:pt>
                <c:pt idx="2121">
                  <c:v>176.75</c:v>
                </c:pt>
                <c:pt idx="2122">
                  <c:v>176.83333333333334</c:v>
                </c:pt>
                <c:pt idx="2123">
                  <c:v>176.91666666666666</c:v>
                </c:pt>
                <c:pt idx="2124">
                  <c:v>177</c:v>
                </c:pt>
                <c:pt idx="2125">
                  <c:v>177.08333333333334</c:v>
                </c:pt>
                <c:pt idx="2126">
                  <c:v>177.16666666666666</c:v>
                </c:pt>
                <c:pt idx="2127">
                  <c:v>177.25</c:v>
                </c:pt>
                <c:pt idx="2128">
                  <c:v>177.33333333333334</c:v>
                </c:pt>
                <c:pt idx="2129">
                  <c:v>177.41666666666666</c:v>
                </c:pt>
                <c:pt idx="2130">
                  <c:v>177.5</c:v>
                </c:pt>
                <c:pt idx="2131">
                  <c:v>177.58333333333334</c:v>
                </c:pt>
                <c:pt idx="2132">
                  <c:v>177.66666666666666</c:v>
                </c:pt>
                <c:pt idx="2133">
                  <c:v>177.75</c:v>
                </c:pt>
                <c:pt idx="2134">
                  <c:v>177.83333333333334</c:v>
                </c:pt>
                <c:pt idx="2135">
                  <c:v>177.91666666666666</c:v>
                </c:pt>
                <c:pt idx="2136">
                  <c:v>178</c:v>
                </c:pt>
                <c:pt idx="2137">
                  <c:v>178.08333333333334</c:v>
                </c:pt>
                <c:pt idx="2138">
                  <c:v>178.16666666666666</c:v>
                </c:pt>
                <c:pt idx="2139">
                  <c:v>178.25</c:v>
                </c:pt>
                <c:pt idx="2140">
                  <c:v>178.33333333333334</c:v>
                </c:pt>
                <c:pt idx="2141">
                  <c:v>178.41666666666666</c:v>
                </c:pt>
                <c:pt idx="2142">
                  <c:v>178.5</c:v>
                </c:pt>
                <c:pt idx="2143">
                  <c:v>178.58333333333334</c:v>
                </c:pt>
                <c:pt idx="2144">
                  <c:v>178.66666666666666</c:v>
                </c:pt>
                <c:pt idx="2145">
                  <c:v>178.75</c:v>
                </c:pt>
                <c:pt idx="2146">
                  <c:v>178.83333333333334</c:v>
                </c:pt>
                <c:pt idx="2147">
                  <c:v>178.91666666666666</c:v>
                </c:pt>
                <c:pt idx="2148">
                  <c:v>179</c:v>
                </c:pt>
                <c:pt idx="2149">
                  <c:v>179.08333333333334</c:v>
                </c:pt>
                <c:pt idx="2150">
                  <c:v>179.16666666666666</c:v>
                </c:pt>
                <c:pt idx="2151">
                  <c:v>179.25</c:v>
                </c:pt>
                <c:pt idx="2152">
                  <c:v>179.33333333333334</c:v>
                </c:pt>
                <c:pt idx="2153">
                  <c:v>179.41666666666666</c:v>
                </c:pt>
                <c:pt idx="2154">
                  <c:v>179.5</c:v>
                </c:pt>
                <c:pt idx="2155">
                  <c:v>179.58333333333334</c:v>
                </c:pt>
                <c:pt idx="2156">
                  <c:v>179.66666666666666</c:v>
                </c:pt>
                <c:pt idx="2157">
                  <c:v>179.75</c:v>
                </c:pt>
                <c:pt idx="2158">
                  <c:v>179.83333333333334</c:v>
                </c:pt>
                <c:pt idx="2159">
                  <c:v>179.91666666666666</c:v>
                </c:pt>
                <c:pt idx="2160">
                  <c:v>180</c:v>
                </c:pt>
                <c:pt idx="2161">
                  <c:v>180.08333333333334</c:v>
                </c:pt>
                <c:pt idx="2162">
                  <c:v>180.16666666666666</c:v>
                </c:pt>
                <c:pt idx="2163">
                  <c:v>180.25</c:v>
                </c:pt>
                <c:pt idx="2164">
                  <c:v>180.33333333333334</c:v>
                </c:pt>
                <c:pt idx="2165">
                  <c:v>180.41666666666666</c:v>
                </c:pt>
                <c:pt idx="2166">
                  <c:v>180.5</c:v>
                </c:pt>
                <c:pt idx="2167">
                  <c:v>180.58333333333334</c:v>
                </c:pt>
                <c:pt idx="2168">
                  <c:v>180.66666666666666</c:v>
                </c:pt>
                <c:pt idx="2169">
                  <c:v>180.75</c:v>
                </c:pt>
                <c:pt idx="2170">
                  <c:v>180.83333333333334</c:v>
                </c:pt>
                <c:pt idx="2171">
                  <c:v>180.91666666666666</c:v>
                </c:pt>
                <c:pt idx="2172">
                  <c:v>181</c:v>
                </c:pt>
                <c:pt idx="2173">
                  <c:v>181.08333333333334</c:v>
                </c:pt>
                <c:pt idx="2174">
                  <c:v>181.16666666666666</c:v>
                </c:pt>
                <c:pt idx="2175">
                  <c:v>181.25</c:v>
                </c:pt>
                <c:pt idx="2176">
                  <c:v>181.33333333333334</c:v>
                </c:pt>
                <c:pt idx="2177">
                  <c:v>181.41666666666666</c:v>
                </c:pt>
                <c:pt idx="2178">
                  <c:v>181.5</c:v>
                </c:pt>
                <c:pt idx="2179">
                  <c:v>181.58333333333334</c:v>
                </c:pt>
                <c:pt idx="2180">
                  <c:v>181.66666666666666</c:v>
                </c:pt>
                <c:pt idx="2181">
                  <c:v>181.75</c:v>
                </c:pt>
                <c:pt idx="2182">
                  <c:v>181.83333333333334</c:v>
                </c:pt>
                <c:pt idx="2183">
                  <c:v>181.91666666666666</c:v>
                </c:pt>
                <c:pt idx="2184">
                  <c:v>182</c:v>
                </c:pt>
                <c:pt idx="2185">
                  <c:v>182.08333333333334</c:v>
                </c:pt>
                <c:pt idx="2186">
                  <c:v>182.16666666666666</c:v>
                </c:pt>
                <c:pt idx="2187">
                  <c:v>182.25</c:v>
                </c:pt>
                <c:pt idx="2188">
                  <c:v>182.33333333333334</c:v>
                </c:pt>
                <c:pt idx="2189">
                  <c:v>182.41666666666666</c:v>
                </c:pt>
                <c:pt idx="2190">
                  <c:v>182.5</c:v>
                </c:pt>
                <c:pt idx="2191">
                  <c:v>182.58333333333334</c:v>
                </c:pt>
                <c:pt idx="2192">
                  <c:v>182.66666666666666</c:v>
                </c:pt>
                <c:pt idx="2193">
                  <c:v>182.75</c:v>
                </c:pt>
                <c:pt idx="2194">
                  <c:v>182.83333333333334</c:v>
                </c:pt>
                <c:pt idx="2195">
                  <c:v>182.91666666666666</c:v>
                </c:pt>
                <c:pt idx="2196">
                  <c:v>183</c:v>
                </c:pt>
                <c:pt idx="2197">
                  <c:v>183.08333333333334</c:v>
                </c:pt>
                <c:pt idx="2198">
                  <c:v>183.16666666666666</c:v>
                </c:pt>
                <c:pt idx="2199">
                  <c:v>183.25</c:v>
                </c:pt>
                <c:pt idx="2200">
                  <c:v>183.33333333333334</c:v>
                </c:pt>
                <c:pt idx="2201">
                  <c:v>183.41666666666666</c:v>
                </c:pt>
                <c:pt idx="2202">
                  <c:v>183.5</c:v>
                </c:pt>
                <c:pt idx="2203">
                  <c:v>183.58333333333334</c:v>
                </c:pt>
                <c:pt idx="2204">
                  <c:v>183.66666666666666</c:v>
                </c:pt>
                <c:pt idx="2205">
                  <c:v>183.75</c:v>
                </c:pt>
                <c:pt idx="2206">
                  <c:v>183.83333333333334</c:v>
                </c:pt>
                <c:pt idx="2207">
                  <c:v>183.91666666666666</c:v>
                </c:pt>
                <c:pt idx="2208">
                  <c:v>184</c:v>
                </c:pt>
                <c:pt idx="2209">
                  <c:v>184.08333333333334</c:v>
                </c:pt>
                <c:pt idx="2210">
                  <c:v>184.16666666666666</c:v>
                </c:pt>
                <c:pt idx="2211">
                  <c:v>184.25</c:v>
                </c:pt>
                <c:pt idx="2212">
                  <c:v>184.33333333333334</c:v>
                </c:pt>
                <c:pt idx="2213">
                  <c:v>184.41666666666666</c:v>
                </c:pt>
                <c:pt idx="2214">
                  <c:v>184.5</c:v>
                </c:pt>
                <c:pt idx="2215">
                  <c:v>184.58333333333334</c:v>
                </c:pt>
                <c:pt idx="2216">
                  <c:v>184.66666666666666</c:v>
                </c:pt>
                <c:pt idx="2217">
                  <c:v>184.75</c:v>
                </c:pt>
                <c:pt idx="2218">
                  <c:v>184.83333333333334</c:v>
                </c:pt>
                <c:pt idx="2219">
                  <c:v>184.91666666666666</c:v>
                </c:pt>
                <c:pt idx="2220">
                  <c:v>185</c:v>
                </c:pt>
                <c:pt idx="2221">
                  <c:v>185.08333333333334</c:v>
                </c:pt>
                <c:pt idx="2222">
                  <c:v>185.16666666666666</c:v>
                </c:pt>
                <c:pt idx="2223">
                  <c:v>185.25</c:v>
                </c:pt>
                <c:pt idx="2224">
                  <c:v>185.33333333333334</c:v>
                </c:pt>
                <c:pt idx="2225">
                  <c:v>185.41666666666666</c:v>
                </c:pt>
                <c:pt idx="2226">
                  <c:v>185.5</c:v>
                </c:pt>
                <c:pt idx="2227">
                  <c:v>185.58333333333334</c:v>
                </c:pt>
                <c:pt idx="2228">
                  <c:v>185.66666666666666</c:v>
                </c:pt>
                <c:pt idx="2229">
                  <c:v>185.75</c:v>
                </c:pt>
                <c:pt idx="2230">
                  <c:v>185.83333333333334</c:v>
                </c:pt>
                <c:pt idx="2231">
                  <c:v>185.91666666666666</c:v>
                </c:pt>
                <c:pt idx="2232">
                  <c:v>186</c:v>
                </c:pt>
                <c:pt idx="2233">
                  <c:v>186.08333333333334</c:v>
                </c:pt>
                <c:pt idx="2234">
                  <c:v>186.16666666666666</c:v>
                </c:pt>
                <c:pt idx="2235">
                  <c:v>186.25</c:v>
                </c:pt>
                <c:pt idx="2236">
                  <c:v>186.33333333333334</c:v>
                </c:pt>
                <c:pt idx="2237">
                  <c:v>186.41666666666666</c:v>
                </c:pt>
                <c:pt idx="2238">
                  <c:v>186.5</c:v>
                </c:pt>
                <c:pt idx="2239">
                  <c:v>186.58333333333334</c:v>
                </c:pt>
                <c:pt idx="2240">
                  <c:v>186.66666666666666</c:v>
                </c:pt>
                <c:pt idx="2241">
                  <c:v>186.75</c:v>
                </c:pt>
                <c:pt idx="2242">
                  <c:v>186.83333333333334</c:v>
                </c:pt>
                <c:pt idx="2243">
                  <c:v>186.91666666666666</c:v>
                </c:pt>
                <c:pt idx="2244">
                  <c:v>187</c:v>
                </c:pt>
                <c:pt idx="2245">
                  <c:v>187.08333333333334</c:v>
                </c:pt>
                <c:pt idx="2246">
                  <c:v>187.16666666666666</c:v>
                </c:pt>
                <c:pt idx="2247">
                  <c:v>187.25</c:v>
                </c:pt>
                <c:pt idx="2248">
                  <c:v>187.33333333333334</c:v>
                </c:pt>
                <c:pt idx="2249">
                  <c:v>187.41666666666666</c:v>
                </c:pt>
                <c:pt idx="2250">
                  <c:v>187.5</c:v>
                </c:pt>
                <c:pt idx="2251">
                  <c:v>187.58333333333334</c:v>
                </c:pt>
                <c:pt idx="2252">
                  <c:v>187.66666666666666</c:v>
                </c:pt>
                <c:pt idx="2253">
                  <c:v>187.75</c:v>
                </c:pt>
                <c:pt idx="2254">
                  <c:v>187.83333333333334</c:v>
                </c:pt>
                <c:pt idx="2255">
                  <c:v>187.91666666666666</c:v>
                </c:pt>
                <c:pt idx="2256">
                  <c:v>188</c:v>
                </c:pt>
                <c:pt idx="2257">
                  <c:v>188.08333333333334</c:v>
                </c:pt>
                <c:pt idx="2258">
                  <c:v>188.16666666666666</c:v>
                </c:pt>
                <c:pt idx="2259">
                  <c:v>188.25</c:v>
                </c:pt>
                <c:pt idx="2260">
                  <c:v>188.33333333333334</c:v>
                </c:pt>
                <c:pt idx="2261">
                  <c:v>188.41666666666666</c:v>
                </c:pt>
                <c:pt idx="2262">
                  <c:v>188.5</c:v>
                </c:pt>
                <c:pt idx="2263">
                  <c:v>188.58333333333334</c:v>
                </c:pt>
                <c:pt idx="2264">
                  <c:v>188.66666666666666</c:v>
                </c:pt>
                <c:pt idx="2265">
                  <c:v>188.75</c:v>
                </c:pt>
                <c:pt idx="2266">
                  <c:v>188.83333333333334</c:v>
                </c:pt>
                <c:pt idx="2267">
                  <c:v>188.91666666666666</c:v>
                </c:pt>
                <c:pt idx="2268">
                  <c:v>189</c:v>
                </c:pt>
                <c:pt idx="2269">
                  <c:v>189.08333333333334</c:v>
                </c:pt>
                <c:pt idx="2270">
                  <c:v>189.16666666666666</c:v>
                </c:pt>
                <c:pt idx="2271">
                  <c:v>189.25</c:v>
                </c:pt>
                <c:pt idx="2272">
                  <c:v>189.33333333333334</c:v>
                </c:pt>
                <c:pt idx="2273">
                  <c:v>189.41666666666666</c:v>
                </c:pt>
                <c:pt idx="2274">
                  <c:v>189.5</c:v>
                </c:pt>
                <c:pt idx="2275">
                  <c:v>189.58333333333334</c:v>
                </c:pt>
                <c:pt idx="2276">
                  <c:v>189.66666666666666</c:v>
                </c:pt>
                <c:pt idx="2277">
                  <c:v>189.75</c:v>
                </c:pt>
                <c:pt idx="2278">
                  <c:v>189.83333333333334</c:v>
                </c:pt>
                <c:pt idx="2279">
                  <c:v>189.91666666666666</c:v>
                </c:pt>
                <c:pt idx="2280">
                  <c:v>190</c:v>
                </c:pt>
                <c:pt idx="2281">
                  <c:v>190.08333333333334</c:v>
                </c:pt>
                <c:pt idx="2282">
                  <c:v>190.16666666666666</c:v>
                </c:pt>
                <c:pt idx="2283">
                  <c:v>190.25</c:v>
                </c:pt>
                <c:pt idx="2284">
                  <c:v>190.33333333333334</c:v>
                </c:pt>
                <c:pt idx="2285">
                  <c:v>190.41666666666666</c:v>
                </c:pt>
                <c:pt idx="2286">
                  <c:v>190.5</c:v>
                </c:pt>
                <c:pt idx="2287">
                  <c:v>190.58333333333334</c:v>
                </c:pt>
                <c:pt idx="2288">
                  <c:v>190.66666666666666</c:v>
                </c:pt>
                <c:pt idx="2289">
                  <c:v>190.75</c:v>
                </c:pt>
                <c:pt idx="2290">
                  <c:v>190.83333333333334</c:v>
                </c:pt>
                <c:pt idx="2291">
                  <c:v>190.91666666666666</c:v>
                </c:pt>
                <c:pt idx="2292">
                  <c:v>191</c:v>
                </c:pt>
                <c:pt idx="2293">
                  <c:v>191.08333333333334</c:v>
                </c:pt>
                <c:pt idx="2294">
                  <c:v>191.16666666666666</c:v>
                </c:pt>
                <c:pt idx="2295">
                  <c:v>191.25</c:v>
                </c:pt>
                <c:pt idx="2296">
                  <c:v>191.33333333333334</c:v>
                </c:pt>
                <c:pt idx="2297">
                  <c:v>191.41666666666666</c:v>
                </c:pt>
                <c:pt idx="2298">
                  <c:v>191.5</c:v>
                </c:pt>
                <c:pt idx="2299">
                  <c:v>191.58333333333334</c:v>
                </c:pt>
                <c:pt idx="2300">
                  <c:v>191.66666666666666</c:v>
                </c:pt>
                <c:pt idx="2301">
                  <c:v>191.75</c:v>
                </c:pt>
                <c:pt idx="2302">
                  <c:v>191.83333333333334</c:v>
                </c:pt>
                <c:pt idx="2303">
                  <c:v>191.91666666666666</c:v>
                </c:pt>
                <c:pt idx="2304">
                  <c:v>192</c:v>
                </c:pt>
                <c:pt idx="2305">
                  <c:v>192.08333333333334</c:v>
                </c:pt>
                <c:pt idx="2306">
                  <c:v>192.16666666666666</c:v>
                </c:pt>
                <c:pt idx="2307">
                  <c:v>192.25</c:v>
                </c:pt>
                <c:pt idx="2308">
                  <c:v>192.33333333333334</c:v>
                </c:pt>
                <c:pt idx="2309">
                  <c:v>192.41666666666666</c:v>
                </c:pt>
                <c:pt idx="2310">
                  <c:v>192.5</c:v>
                </c:pt>
                <c:pt idx="2311">
                  <c:v>192.58333333333334</c:v>
                </c:pt>
                <c:pt idx="2312">
                  <c:v>192.66666666666666</c:v>
                </c:pt>
                <c:pt idx="2313">
                  <c:v>192.75</c:v>
                </c:pt>
                <c:pt idx="2314">
                  <c:v>192.83333333333334</c:v>
                </c:pt>
                <c:pt idx="2315">
                  <c:v>192.91666666666666</c:v>
                </c:pt>
                <c:pt idx="2316">
                  <c:v>193</c:v>
                </c:pt>
                <c:pt idx="2317">
                  <c:v>193.08333333333334</c:v>
                </c:pt>
                <c:pt idx="2318">
                  <c:v>193.16666666666666</c:v>
                </c:pt>
                <c:pt idx="2319">
                  <c:v>193.25</c:v>
                </c:pt>
                <c:pt idx="2320">
                  <c:v>193.33333333333334</c:v>
                </c:pt>
                <c:pt idx="2321">
                  <c:v>193.41666666666666</c:v>
                </c:pt>
                <c:pt idx="2322">
                  <c:v>193.5</c:v>
                </c:pt>
                <c:pt idx="2323">
                  <c:v>193.58333333333334</c:v>
                </c:pt>
                <c:pt idx="2324">
                  <c:v>193.66666666666666</c:v>
                </c:pt>
                <c:pt idx="2325">
                  <c:v>193.75</c:v>
                </c:pt>
                <c:pt idx="2326">
                  <c:v>193.83333333333334</c:v>
                </c:pt>
                <c:pt idx="2327">
                  <c:v>193.91666666666666</c:v>
                </c:pt>
                <c:pt idx="2328">
                  <c:v>194</c:v>
                </c:pt>
                <c:pt idx="2329">
                  <c:v>194.08333333333334</c:v>
                </c:pt>
                <c:pt idx="2330">
                  <c:v>194.16666666666666</c:v>
                </c:pt>
                <c:pt idx="2331">
                  <c:v>194.25</c:v>
                </c:pt>
                <c:pt idx="2332">
                  <c:v>194.33333333333334</c:v>
                </c:pt>
                <c:pt idx="2333">
                  <c:v>194.41666666666666</c:v>
                </c:pt>
                <c:pt idx="2334">
                  <c:v>194.5</c:v>
                </c:pt>
                <c:pt idx="2335">
                  <c:v>194.58333333333334</c:v>
                </c:pt>
                <c:pt idx="2336">
                  <c:v>194.66666666666666</c:v>
                </c:pt>
                <c:pt idx="2337">
                  <c:v>194.75</c:v>
                </c:pt>
                <c:pt idx="2338">
                  <c:v>194.83333333333334</c:v>
                </c:pt>
                <c:pt idx="2339">
                  <c:v>194.91666666666666</c:v>
                </c:pt>
                <c:pt idx="2340">
                  <c:v>195</c:v>
                </c:pt>
                <c:pt idx="2341">
                  <c:v>195.08333333333334</c:v>
                </c:pt>
                <c:pt idx="2342">
                  <c:v>195.16666666666666</c:v>
                </c:pt>
                <c:pt idx="2343">
                  <c:v>195.25</c:v>
                </c:pt>
                <c:pt idx="2344">
                  <c:v>195.33333333333334</c:v>
                </c:pt>
                <c:pt idx="2345">
                  <c:v>195.41666666666666</c:v>
                </c:pt>
                <c:pt idx="2346">
                  <c:v>195.5</c:v>
                </c:pt>
                <c:pt idx="2347">
                  <c:v>195.58333333333334</c:v>
                </c:pt>
                <c:pt idx="2348">
                  <c:v>195.66666666666666</c:v>
                </c:pt>
                <c:pt idx="2349">
                  <c:v>195.75</c:v>
                </c:pt>
                <c:pt idx="2350">
                  <c:v>195.83333333333334</c:v>
                </c:pt>
                <c:pt idx="2351">
                  <c:v>195.91666666666666</c:v>
                </c:pt>
                <c:pt idx="2352">
                  <c:v>196</c:v>
                </c:pt>
                <c:pt idx="2353">
                  <c:v>196.08333333333334</c:v>
                </c:pt>
                <c:pt idx="2354">
                  <c:v>196.16666666666666</c:v>
                </c:pt>
                <c:pt idx="2355">
                  <c:v>196.25</c:v>
                </c:pt>
                <c:pt idx="2356">
                  <c:v>196.33333333333334</c:v>
                </c:pt>
                <c:pt idx="2357">
                  <c:v>196.41666666666666</c:v>
                </c:pt>
                <c:pt idx="2358">
                  <c:v>196.5</c:v>
                </c:pt>
                <c:pt idx="2359">
                  <c:v>196.58333333333334</c:v>
                </c:pt>
                <c:pt idx="2360">
                  <c:v>196.66666666666666</c:v>
                </c:pt>
                <c:pt idx="2361">
                  <c:v>196.75</c:v>
                </c:pt>
                <c:pt idx="2362">
                  <c:v>196.83333333333334</c:v>
                </c:pt>
                <c:pt idx="2363">
                  <c:v>196.91666666666666</c:v>
                </c:pt>
                <c:pt idx="2364">
                  <c:v>197</c:v>
                </c:pt>
                <c:pt idx="2365">
                  <c:v>197.08333333333334</c:v>
                </c:pt>
                <c:pt idx="2366">
                  <c:v>197.16666666666666</c:v>
                </c:pt>
                <c:pt idx="2367">
                  <c:v>197.25</c:v>
                </c:pt>
                <c:pt idx="2368">
                  <c:v>197.33333333333334</c:v>
                </c:pt>
                <c:pt idx="2369">
                  <c:v>197.41666666666666</c:v>
                </c:pt>
                <c:pt idx="2370">
                  <c:v>197.5</c:v>
                </c:pt>
                <c:pt idx="2371">
                  <c:v>197.58333333333334</c:v>
                </c:pt>
                <c:pt idx="2372">
                  <c:v>197.66666666666666</c:v>
                </c:pt>
                <c:pt idx="2373">
                  <c:v>197.75</c:v>
                </c:pt>
                <c:pt idx="2374">
                  <c:v>197.83333333333334</c:v>
                </c:pt>
                <c:pt idx="2375">
                  <c:v>197.91666666666666</c:v>
                </c:pt>
                <c:pt idx="2376">
                  <c:v>198</c:v>
                </c:pt>
                <c:pt idx="2377">
                  <c:v>198.08333333333334</c:v>
                </c:pt>
                <c:pt idx="2378">
                  <c:v>198.16666666666666</c:v>
                </c:pt>
                <c:pt idx="2379">
                  <c:v>198.25</c:v>
                </c:pt>
                <c:pt idx="2380">
                  <c:v>198.33333333333334</c:v>
                </c:pt>
                <c:pt idx="2381">
                  <c:v>198.41666666666666</c:v>
                </c:pt>
                <c:pt idx="2382">
                  <c:v>198.5</c:v>
                </c:pt>
                <c:pt idx="2383">
                  <c:v>198.58333333333334</c:v>
                </c:pt>
                <c:pt idx="2384">
                  <c:v>198.66666666666666</c:v>
                </c:pt>
                <c:pt idx="2385">
                  <c:v>198.75</c:v>
                </c:pt>
                <c:pt idx="2386">
                  <c:v>198.83333333333334</c:v>
                </c:pt>
                <c:pt idx="2387">
                  <c:v>198.91666666666666</c:v>
                </c:pt>
                <c:pt idx="2388">
                  <c:v>199</c:v>
                </c:pt>
                <c:pt idx="2389">
                  <c:v>199.08333333333334</c:v>
                </c:pt>
                <c:pt idx="2390">
                  <c:v>199.16666666666666</c:v>
                </c:pt>
                <c:pt idx="2391">
                  <c:v>199.25</c:v>
                </c:pt>
                <c:pt idx="2392">
                  <c:v>199.33333333333334</c:v>
                </c:pt>
                <c:pt idx="2393">
                  <c:v>199.41666666666666</c:v>
                </c:pt>
                <c:pt idx="2394">
                  <c:v>199.5</c:v>
                </c:pt>
                <c:pt idx="2395">
                  <c:v>199.58333333333334</c:v>
                </c:pt>
                <c:pt idx="2396">
                  <c:v>199.66666666666666</c:v>
                </c:pt>
                <c:pt idx="2397">
                  <c:v>199.75</c:v>
                </c:pt>
                <c:pt idx="2398">
                  <c:v>199.83333333333334</c:v>
                </c:pt>
                <c:pt idx="2399">
                  <c:v>199.91666666666666</c:v>
                </c:pt>
                <c:pt idx="2400">
                  <c:v>200</c:v>
                </c:pt>
                <c:pt idx="2401">
                  <c:v>200.08333333333334</c:v>
                </c:pt>
                <c:pt idx="2402">
                  <c:v>200.16666666666666</c:v>
                </c:pt>
                <c:pt idx="2403">
                  <c:v>200.25</c:v>
                </c:pt>
                <c:pt idx="2404">
                  <c:v>200.33333333333334</c:v>
                </c:pt>
                <c:pt idx="2405">
                  <c:v>200.41666666666666</c:v>
                </c:pt>
                <c:pt idx="2406">
                  <c:v>200.5</c:v>
                </c:pt>
                <c:pt idx="2407">
                  <c:v>200.58333333333334</c:v>
                </c:pt>
                <c:pt idx="2408">
                  <c:v>200.66666666666666</c:v>
                </c:pt>
                <c:pt idx="2409">
                  <c:v>200.75</c:v>
                </c:pt>
                <c:pt idx="2410">
                  <c:v>200.83333333333334</c:v>
                </c:pt>
                <c:pt idx="2411">
                  <c:v>200.91666666666666</c:v>
                </c:pt>
                <c:pt idx="2412">
                  <c:v>201</c:v>
                </c:pt>
                <c:pt idx="2413">
                  <c:v>201.08333333333334</c:v>
                </c:pt>
                <c:pt idx="2414">
                  <c:v>201.16666666666666</c:v>
                </c:pt>
                <c:pt idx="2415">
                  <c:v>201.25</c:v>
                </c:pt>
                <c:pt idx="2416">
                  <c:v>201.33333333333334</c:v>
                </c:pt>
                <c:pt idx="2417">
                  <c:v>201.41666666666666</c:v>
                </c:pt>
                <c:pt idx="2418">
                  <c:v>201.5</c:v>
                </c:pt>
                <c:pt idx="2419">
                  <c:v>201.58333333333334</c:v>
                </c:pt>
                <c:pt idx="2420">
                  <c:v>201.66666666666666</c:v>
                </c:pt>
                <c:pt idx="2421">
                  <c:v>201.75</c:v>
                </c:pt>
                <c:pt idx="2422">
                  <c:v>201.83333333333334</c:v>
                </c:pt>
                <c:pt idx="2423">
                  <c:v>201.91666666666666</c:v>
                </c:pt>
                <c:pt idx="2424">
                  <c:v>202</c:v>
                </c:pt>
                <c:pt idx="2425">
                  <c:v>202.08333333333334</c:v>
                </c:pt>
                <c:pt idx="2426">
                  <c:v>202.16666666666666</c:v>
                </c:pt>
                <c:pt idx="2427">
                  <c:v>202.25</c:v>
                </c:pt>
                <c:pt idx="2428">
                  <c:v>202.33333333333334</c:v>
                </c:pt>
                <c:pt idx="2429">
                  <c:v>202.41666666666666</c:v>
                </c:pt>
                <c:pt idx="2430">
                  <c:v>202.5</c:v>
                </c:pt>
                <c:pt idx="2431">
                  <c:v>202.58333333333334</c:v>
                </c:pt>
                <c:pt idx="2432">
                  <c:v>202.66666666666666</c:v>
                </c:pt>
                <c:pt idx="2433">
                  <c:v>202.75</c:v>
                </c:pt>
                <c:pt idx="2434">
                  <c:v>202.83333333333334</c:v>
                </c:pt>
                <c:pt idx="2435">
                  <c:v>202.91666666666666</c:v>
                </c:pt>
                <c:pt idx="2436">
                  <c:v>203</c:v>
                </c:pt>
                <c:pt idx="2437">
                  <c:v>203.08333333333334</c:v>
                </c:pt>
                <c:pt idx="2438">
                  <c:v>203.16666666666666</c:v>
                </c:pt>
                <c:pt idx="2439">
                  <c:v>203.25</c:v>
                </c:pt>
                <c:pt idx="2440">
                  <c:v>203.33333333333334</c:v>
                </c:pt>
                <c:pt idx="2441">
                  <c:v>203.41666666666666</c:v>
                </c:pt>
                <c:pt idx="2442">
                  <c:v>203.5</c:v>
                </c:pt>
                <c:pt idx="2443">
                  <c:v>203.58333333333334</c:v>
                </c:pt>
                <c:pt idx="2444">
                  <c:v>203.66666666666666</c:v>
                </c:pt>
                <c:pt idx="2445">
                  <c:v>203.75</c:v>
                </c:pt>
                <c:pt idx="2446">
                  <c:v>203.83333333333334</c:v>
                </c:pt>
                <c:pt idx="2447">
                  <c:v>203.91666666666666</c:v>
                </c:pt>
                <c:pt idx="2448">
                  <c:v>204</c:v>
                </c:pt>
                <c:pt idx="2449">
                  <c:v>204.08333333333334</c:v>
                </c:pt>
                <c:pt idx="2450">
                  <c:v>204.16666666666666</c:v>
                </c:pt>
                <c:pt idx="2451">
                  <c:v>204.25</c:v>
                </c:pt>
                <c:pt idx="2452">
                  <c:v>204.33333333333334</c:v>
                </c:pt>
                <c:pt idx="2453">
                  <c:v>204.41666666666666</c:v>
                </c:pt>
                <c:pt idx="2454">
                  <c:v>204.5</c:v>
                </c:pt>
                <c:pt idx="2455">
                  <c:v>204.58333333333334</c:v>
                </c:pt>
                <c:pt idx="2456">
                  <c:v>204.66666666666666</c:v>
                </c:pt>
                <c:pt idx="2457">
                  <c:v>204.75</c:v>
                </c:pt>
                <c:pt idx="2458">
                  <c:v>204.83333333333334</c:v>
                </c:pt>
                <c:pt idx="2459">
                  <c:v>204.91666666666666</c:v>
                </c:pt>
                <c:pt idx="2460">
                  <c:v>205</c:v>
                </c:pt>
                <c:pt idx="2461">
                  <c:v>205.08333333333334</c:v>
                </c:pt>
                <c:pt idx="2462">
                  <c:v>205.16666666666666</c:v>
                </c:pt>
                <c:pt idx="2463">
                  <c:v>205.25</c:v>
                </c:pt>
                <c:pt idx="2464">
                  <c:v>205.33333333333334</c:v>
                </c:pt>
                <c:pt idx="2465">
                  <c:v>205.41666666666666</c:v>
                </c:pt>
                <c:pt idx="2466">
                  <c:v>205.5</c:v>
                </c:pt>
                <c:pt idx="2467">
                  <c:v>205.58333333333334</c:v>
                </c:pt>
                <c:pt idx="2468">
                  <c:v>205.66666666666666</c:v>
                </c:pt>
                <c:pt idx="2469">
                  <c:v>205.75</c:v>
                </c:pt>
                <c:pt idx="2470">
                  <c:v>205.83333333333334</c:v>
                </c:pt>
                <c:pt idx="2471">
                  <c:v>205.91666666666666</c:v>
                </c:pt>
                <c:pt idx="2472">
                  <c:v>206</c:v>
                </c:pt>
                <c:pt idx="2473">
                  <c:v>206.08333333333334</c:v>
                </c:pt>
                <c:pt idx="2474">
                  <c:v>206.16666666666666</c:v>
                </c:pt>
                <c:pt idx="2475">
                  <c:v>206.25</c:v>
                </c:pt>
                <c:pt idx="2476">
                  <c:v>206.33333333333334</c:v>
                </c:pt>
                <c:pt idx="2477">
                  <c:v>206.41666666666666</c:v>
                </c:pt>
                <c:pt idx="2478">
                  <c:v>206.5</c:v>
                </c:pt>
                <c:pt idx="2479">
                  <c:v>206.58333333333334</c:v>
                </c:pt>
                <c:pt idx="2480">
                  <c:v>206.66666666666666</c:v>
                </c:pt>
                <c:pt idx="2481">
                  <c:v>206.75</c:v>
                </c:pt>
                <c:pt idx="2482">
                  <c:v>206.83333333333334</c:v>
                </c:pt>
                <c:pt idx="2483">
                  <c:v>206.91666666666666</c:v>
                </c:pt>
                <c:pt idx="2484">
                  <c:v>207</c:v>
                </c:pt>
                <c:pt idx="2485">
                  <c:v>207.08333333333334</c:v>
                </c:pt>
                <c:pt idx="2486">
                  <c:v>207.16666666666666</c:v>
                </c:pt>
                <c:pt idx="2487">
                  <c:v>207.25</c:v>
                </c:pt>
                <c:pt idx="2488">
                  <c:v>207.33333333333334</c:v>
                </c:pt>
                <c:pt idx="2489">
                  <c:v>207.41666666666666</c:v>
                </c:pt>
                <c:pt idx="2490">
                  <c:v>207.5</c:v>
                </c:pt>
                <c:pt idx="2491">
                  <c:v>207.58333333333334</c:v>
                </c:pt>
                <c:pt idx="2492">
                  <c:v>207.66666666666666</c:v>
                </c:pt>
                <c:pt idx="2493">
                  <c:v>207.75</c:v>
                </c:pt>
                <c:pt idx="2494">
                  <c:v>207.83333333333334</c:v>
                </c:pt>
                <c:pt idx="2495">
                  <c:v>207.91666666666666</c:v>
                </c:pt>
                <c:pt idx="2496">
                  <c:v>208</c:v>
                </c:pt>
                <c:pt idx="2497">
                  <c:v>208.08333333333334</c:v>
                </c:pt>
                <c:pt idx="2498">
                  <c:v>208.16666666666666</c:v>
                </c:pt>
                <c:pt idx="2499">
                  <c:v>208.25</c:v>
                </c:pt>
                <c:pt idx="2500">
                  <c:v>208.33333333333334</c:v>
                </c:pt>
                <c:pt idx="2501">
                  <c:v>208.41666666666666</c:v>
                </c:pt>
                <c:pt idx="2502">
                  <c:v>208.5</c:v>
                </c:pt>
              </c:numCache>
            </c:numRef>
          </c:xVal>
          <c:yVal>
            <c:numRef>
              <c:f>'feu iso'!$G$5:$G$4002</c:f>
              <c:numCache>
                <c:formatCode>0.0</c:formatCode>
                <c:ptCount val="3998"/>
                <c:pt idx="0">
                  <c:v>20</c:v>
                </c:pt>
                <c:pt idx="1">
                  <c:v>96.537818617642941</c:v>
                </c:pt>
                <c:pt idx="2">
                  <c:v>146.95199092663503</c:v>
                </c:pt>
                <c:pt idx="3">
                  <c:v>184.60683287828354</c:v>
                </c:pt>
                <c:pt idx="4">
                  <c:v>214.67364350130407</c:v>
                </c:pt>
                <c:pt idx="5">
                  <c:v>239.70362366757516</c:v>
                </c:pt>
                <c:pt idx="6">
                  <c:v>261.1446514959265</c:v>
                </c:pt>
                <c:pt idx="7">
                  <c:v>279.89804499722095</c:v>
                </c:pt>
                <c:pt idx="8">
                  <c:v>296.56315945044241</c:v>
                </c:pt>
                <c:pt idx="9">
                  <c:v>311.55882380491857</c:v>
                </c:pt>
                <c:pt idx="10">
                  <c:v>325.18927054778601</c:v>
                </c:pt>
                <c:pt idx="11">
                  <c:v>337.68247011356942</c:v>
                </c:pt>
                <c:pt idx="12">
                  <c:v>349.21366575656708</c:v>
                </c:pt>
                <c:pt idx="13">
                  <c:v>359.92047639685632</c:v>
                </c:pt>
                <c:pt idx="14">
                  <c:v>369.91295149454055</c:v>
                </c:pt>
                <c:pt idx="15">
                  <c:v>379.2804763795877</c:v>
                </c:pt>
                <c:pt idx="16">
                  <c:v>388.0966424225615</c:v>
                </c:pt>
                <c:pt idx="17">
                  <c:v>396.42276192482973</c:v>
                </c:pt>
                <c:pt idx="18">
                  <c:v>404.31045654585864</c:v>
                </c:pt>
                <c:pt idx="19">
                  <c:v>411.80359769002519</c:v>
                </c:pt>
                <c:pt idx="20">
                  <c:v>418.93978429667379</c:v>
                </c:pt>
                <c:pt idx="21">
                  <c:v>425.75148437421007</c:v>
                </c:pt>
                <c:pt idx="22">
                  <c:v>432.26692810953892</c:v>
                </c:pt>
                <c:pt idx="23">
                  <c:v>438.51081473155369</c:v>
                </c:pt>
                <c:pt idx="24">
                  <c:v>444.50487787550446</c:v>
                </c:pt>
                <c:pt idx="25">
                  <c:v>450.26834213398865</c:v>
                </c:pt>
                <c:pt idx="26">
                  <c:v>455.81829499723057</c:v>
                </c:pt>
                <c:pt idx="27">
                  <c:v>461.16999232872598</c:v>
                </c:pt>
                <c:pt idx="28">
                  <c:v>466.33711113825626</c:v>
                </c:pt>
                <c:pt idx="29">
                  <c:v>471.33196020043107</c:v>
                </c:pt>
                <c:pt idx="30">
                  <c:v>476.16565668320214</c:v>
                </c:pt>
                <c:pt idx="31">
                  <c:v>480.84827516350163</c:v>
                </c:pt>
                <c:pt idx="32">
                  <c:v>485.38897405350161</c:v>
                </c:pt>
                <c:pt idx="33">
                  <c:v>489.79610342606952</c:v>
                </c:pt>
                <c:pt idx="34">
                  <c:v>494.07729742979745</c:v>
                </c:pt>
                <c:pt idx="35">
                  <c:v>498.23955386327378</c:v>
                </c:pt>
                <c:pt idx="36">
                  <c:v>502.28930299185299</c:v>
                </c:pt>
                <c:pt idx="37">
                  <c:v>506.2324673062227</c:v>
                </c:pt>
                <c:pt idx="38">
                  <c:v>510.07451361691875</c:v>
                </c:pt>
                <c:pt idx="39">
                  <c:v>513.82049863485065</c:v>
                </c:pt>
                <c:pt idx="40">
                  <c:v>517.47510899146198</c:v>
                </c:pt>
                <c:pt idx="41">
                  <c:v>521.04269649314745</c:v>
                </c:pt>
                <c:pt idx="42">
                  <c:v>524.52730927513983</c:v>
                </c:pt>
                <c:pt idx="43">
                  <c:v>527.93271941421142</c:v>
                </c:pt>
                <c:pt idx="44">
                  <c:v>531.2624474724937</c:v>
                </c:pt>
                <c:pt idx="45">
                  <c:v>534.51978437282401</c:v>
                </c:pt>
                <c:pt idx="46">
                  <c:v>537.70781094636902</c:v>
                </c:pt>
                <c:pt idx="47">
                  <c:v>540.82941544357095</c:v>
                </c:pt>
                <c:pt idx="48">
                  <c:v>543.88730925787115</c:v>
                </c:pt>
                <c:pt idx="49">
                  <c:v>546.88404107672807</c:v>
                </c:pt>
                <c:pt idx="50">
                  <c:v>549.82200964500089</c:v>
                </c:pt>
                <c:pt idx="51">
                  <c:v>552.70347530084507</c:v>
                </c:pt>
                <c:pt idx="52">
                  <c:v>555.53057042311377</c:v>
                </c:pt>
                <c:pt idx="53">
                  <c:v>558.30530891123158</c:v>
                </c:pt>
                <c:pt idx="54">
                  <c:v>561.02959480311324</c:v>
                </c:pt>
                <c:pt idx="55">
                  <c:v>563.70523012349634</c:v>
                </c:pt>
                <c:pt idx="56">
                  <c:v>566.33392204371251</c:v>
                </c:pt>
                <c:pt idx="57">
                  <c:v>568.91728942414215</c:v>
                </c:pt>
                <c:pt idx="58">
                  <c:v>571.45686880213952</c:v>
                </c:pt>
                <c:pt idx="59">
                  <c:v>573.95411988089177</c:v>
                </c:pt>
                <c:pt idx="60">
                  <c:v>576.4104305683087</c:v>
                </c:pt>
                <c:pt idx="61">
                  <c:v>578.82712160949586</c:v>
                </c:pt>
                <c:pt idx="62">
                  <c:v>581.20545085152162</c:v>
                </c:pt>
                <c:pt idx="63">
                  <c:v>583.5466171749573</c:v>
                </c:pt>
                <c:pt idx="64">
                  <c:v>585.85176412295516</c:v>
                </c:pt>
                <c:pt idx="65">
                  <c:v>588.1219832553611</c:v>
                </c:pt>
                <c:pt idx="66">
                  <c:v>590.35831725249363</c:v>
                </c:pt>
                <c:pt idx="67">
                  <c:v>592.56176279067677</c:v>
                </c:pt>
                <c:pt idx="68">
                  <c:v>594.73327320937926</c:v>
                </c:pt>
                <c:pt idx="69">
                  <c:v>596.87376098782249</c:v>
                </c:pt>
                <c:pt idx="70">
                  <c:v>598.98410004716277</c:v>
                </c:pt>
                <c:pt idx="71">
                  <c:v>601.06512789278281</c:v>
                </c:pt>
                <c:pt idx="72">
                  <c:v>603.11764760983715</c:v>
                </c:pt>
                <c:pt idx="73">
                  <c:v>605.14242972395107</c:v>
                </c:pt>
                <c:pt idx="74">
                  <c:v>607.14021393785993</c:v>
                </c:pt>
                <c:pt idx="75">
                  <c:v>609.11171075378797</c:v>
                </c:pt>
                <c:pt idx="76">
                  <c:v>611.05760299046699</c:v>
                </c:pt>
                <c:pt idx="77">
                  <c:v>612.97854720290218</c:v>
                </c:pt>
                <c:pt idx="78">
                  <c:v>614.87517501227217</c:v>
                </c:pt>
                <c:pt idx="79">
                  <c:v>616.74809435270458</c:v>
                </c:pt>
                <c:pt idx="80">
                  <c:v>618.5978906410819</c:v>
                </c:pt>
                <c:pt idx="81">
                  <c:v>620.42512787551414</c:v>
                </c:pt>
                <c:pt idx="82">
                  <c:v>622.23034966763271</c:v>
                </c:pt>
                <c:pt idx="83">
                  <c:v>624.01408021343377</c:v>
                </c:pt>
                <c:pt idx="84">
                  <c:v>625.77682520700955</c:v>
                </c:pt>
                <c:pt idx="85">
                  <c:v>627.51907270115089</c:v>
                </c:pt>
                <c:pt idx="86">
                  <c:v>629.24129391848805</c:v>
                </c:pt>
                <c:pt idx="87">
                  <c:v>630.94394401653972</c:v>
                </c:pt>
                <c:pt idx="88">
                  <c:v>632.62746280977956</c:v>
                </c:pt>
                <c:pt idx="89">
                  <c:v>634.29227545158517</c:v>
                </c:pt>
                <c:pt idx="90">
                  <c:v>635.93879307871464</c:v>
                </c:pt>
                <c:pt idx="91">
                  <c:v>637.56741342075622</c:v>
                </c:pt>
                <c:pt idx="92">
                  <c:v>639.17852137680859</c:v>
                </c:pt>
                <c:pt idx="93">
                  <c:v>640.77248956148571</c:v>
                </c:pt>
                <c:pt idx="94">
                  <c:v>642.34967882218245</c:v>
                </c:pt>
                <c:pt idx="95">
                  <c:v>643.91043872939849</c:v>
                </c:pt>
                <c:pt idx="96">
                  <c:v>645.45510804178514</c:v>
                </c:pt>
                <c:pt idx="97">
                  <c:v>646.98401514746604</c:v>
                </c:pt>
                <c:pt idx="98">
                  <c:v>648.49747848306527</c:v>
                </c:pt>
                <c:pt idx="99">
                  <c:v>649.99580693178507</c:v>
                </c:pt>
                <c:pt idx="100">
                  <c:v>651.47930020177489</c:v>
                </c:pt>
                <c:pt idx="101">
                  <c:v>652.94824918595168</c:v>
                </c:pt>
                <c:pt idx="102">
                  <c:v>654.40293630435303</c:v>
                </c:pt>
                <c:pt idx="103">
                  <c:v>655.84363583003005</c:v>
                </c:pt>
                <c:pt idx="104">
                  <c:v>657.27061419942038</c:v>
                </c:pt>
                <c:pt idx="105">
                  <c:v>658.68413030808097</c:v>
                </c:pt>
                <c:pt idx="106">
                  <c:v>660.08443579260029</c:v>
                </c:pt>
                <c:pt idx="107">
                  <c:v>661.47177529945907</c:v>
                </c:pt>
                <c:pt idx="108">
                  <c:v>662.84638674155724</c:v>
                </c:pt>
                <c:pt idx="109">
                  <c:v>664.20850154307959</c:v>
                </c:pt>
                <c:pt idx="110">
                  <c:v>665.55834487333186</c:v>
                </c:pt>
                <c:pt idx="111">
                  <c:v>666.8961358701365</c:v>
                </c:pt>
                <c:pt idx="112">
                  <c:v>668.22208785334385</c:v>
                </c:pt>
                <c:pt idx="113">
                  <c:v>669.53640852897786</c:v>
                </c:pt>
                <c:pt idx="114">
                  <c:v>670.83930018450621</c:v>
                </c:pt>
                <c:pt idx="115">
                  <c:v>672.13095987569295</c:v>
                </c:pt>
                <c:pt idx="116">
                  <c:v>673.41157960546548</c:v>
                </c:pt>
                <c:pt idx="117">
                  <c:v>674.68134649520232</c:v>
                </c:pt>
                <c:pt idx="118">
                  <c:v>675.94044294882406</c:v>
                </c:pt>
                <c:pt idx="119">
                  <c:v>677.18904681004608</c:v>
                </c:pt>
                <c:pt idx="120">
                  <c:v>678.42733151313416</c:v>
                </c:pt>
                <c:pt idx="121">
                  <c:v>679.65546622748013</c:v>
                </c:pt>
                <c:pt idx="122">
                  <c:v>680.87361599630106</c:v>
                </c:pt>
                <c:pt idx="123">
                  <c:v>682.08194186974549</c:v>
                </c:pt>
                <c:pt idx="124">
                  <c:v>683.28060103267467</c:v>
                </c:pt>
                <c:pt idx="125">
                  <c:v>684.46974692737365</c:v>
                </c:pt>
                <c:pt idx="126">
                  <c:v>685.64952937143096</c:v>
                </c:pt>
                <c:pt idx="127">
                  <c:v>686.82009467101307</c:v>
                </c:pt>
                <c:pt idx="128">
                  <c:v>687.9815857297483</c:v>
                </c:pt>
                <c:pt idx="129">
                  <c:v>689.13414215342334</c:v>
                </c:pt>
                <c:pt idx="130">
                  <c:v>690.2779003506829</c:v>
                </c:pt>
                <c:pt idx="131">
                  <c:v>691.41299362991515</c:v>
                </c:pt>
                <c:pt idx="132">
                  <c:v>692.53955229249493</c:v>
                </c:pt>
                <c:pt idx="133">
                  <c:v>693.65770372254724</c:v>
                </c:pt>
                <c:pt idx="134">
                  <c:v>694.76757247338639</c:v>
                </c:pt>
                <c:pt idx="135">
                  <c:v>695.86928035077733</c:v>
                </c:pt>
                <c:pt idx="136">
                  <c:v>696.96294649315712</c:v>
                </c:pt>
                <c:pt idx="137">
                  <c:v>698.04868744895123</c:v>
                </c:pt>
                <c:pt idx="138">
                  <c:v>699.12661725110763</c:v>
                </c:pt>
                <c:pt idx="139">
                  <c:v>700.19684748896907</c:v>
                </c:pt>
                <c:pt idx="140">
                  <c:v>701.25948737759666</c:v>
                </c:pt>
                <c:pt idx="141">
                  <c:v>702.31464382465253</c:v>
                </c:pt>
                <c:pt idx="142">
                  <c:v>703.36242149494387</c:v>
                </c:pt>
                <c:pt idx="143">
                  <c:v>704.40292287272541</c:v>
                </c:pt>
                <c:pt idx="144">
                  <c:v>705.43624832185446</c:v>
                </c:pt>
                <c:pt idx="145">
                  <c:v>706.46249614388421</c:v>
                </c:pt>
                <c:pt idx="146">
                  <c:v>707.4817626341827</c:v>
                </c:pt>
                <c:pt idx="147">
                  <c:v>708.49414213615466</c:v>
                </c:pt>
                <c:pt idx="148">
                  <c:v>709.49972709364465</c:v>
                </c:pt>
                <c:pt idx="149">
                  <c:v>710.49860810159248</c:v>
                </c:pt>
                <c:pt idx="150">
                  <c:v>711.49087395501169</c:v>
                </c:pt>
                <c:pt idx="151">
                  <c:v>712.47661169635751</c:v>
                </c:pt>
                <c:pt idx="152">
                  <c:v>713.45590666134581</c:v>
                </c:pt>
                <c:pt idx="153">
                  <c:v>714.42884252328429</c:v>
                </c:pt>
                <c:pt idx="154">
                  <c:v>715.39550133597538</c:v>
                </c:pt>
                <c:pt idx="155">
                  <c:v>716.35596357524128</c:v>
                </c:pt>
                <c:pt idx="156">
                  <c:v>717.3103081791287</c:v>
                </c:pt>
                <c:pt idx="157">
                  <c:v>718.25861258684074</c:v>
                </c:pt>
                <c:pt idx="158">
                  <c:v>719.20095277644396</c:v>
                </c:pt>
                <c:pt idx="159">
                  <c:v>720.1374033013974</c:v>
                </c:pt>
                <c:pt idx="160">
                  <c:v>721.06803732594688</c:v>
                </c:pt>
                <c:pt idx="161">
                  <c:v>721.99292665942812</c:v>
                </c:pt>
                <c:pt idx="162">
                  <c:v>722.9121417895152</c:v>
                </c:pt>
                <c:pt idx="163">
                  <c:v>723.82575191445756</c:v>
                </c:pt>
                <c:pt idx="164">
                  <c:v>724.73382497433943</c:v>
                </c:pt>
                <c:pt idx="165">
                  <c:v>725.63642768139687</c:v>
                </c:pt>
                <c:pt idx="166">
                  <c:v>726.53362554942817</c:v>
                </c:pt>
                <c:pt idx="167">
                  <c:v>727.42548292232834</c:v>
                </c:pt>
                <c:pt idx="168">
                  <c:v>728.31206300177973</c:v>
                </c:pt>
                <c:pt idx="169">
                  <c:v>729.19342787412825</c:v>
                </c:pt>
                <c:pt idx="170">
                  <c:v>730.06963853647233</c:v>
                </c:pt>
                <c:pt idx="171">
                  <c:v>730.94075492199613</c:v>
                </c:pt>
                <c:pt idx="172">
                  <c:v>731.80683592456796</c:v>
                </c:pt>
                <c:pt idx="173">
                  <c:v>732.66793942263359</c:v>
                </c:pt>
                <c:pt idx="174">
                  <c:v>733.52412230242578</c:v>
                </c:pt>
                <c:pt idx="175">
                  <c:v>734.37544048051529</c:v>
                </c:pt>
                <c:pt idx="176">
                  <c:v>735.22194892572395</c:v>
                </c:pt>
                <c:pt idx="177">
                  <c:v>736.06370168042304</c:v>
                </c:pt>
                <c:pt idx="178">
                  <c:v>736.9007518812366</c:v>
                </c:pt>
                <c:pt idx="179">
                  <c:v>737.73315177916845</c:v>
                </c:pt>
                <c:pt idx="180">
                  <c:v>738.56095275917539</c:v>
                </c:pt>
                <c:pt idx="181">
                  <c:v>739.38420535920034</c:v>
                </c:pt>
                <c:pt idx="182">
                  <c:v>740.20295928868723</c:v>
                </c:pt>
                <c:pt idx="183">
                  <c:v>741.01726344659232</c:v>
                </c:pt>
                <c:pt idx="184">
                  <c:v>741.82716593890734</c:v>
                </c:pt>
                <c:pt idx="185">
                  <c:v>742.63271409571371</c:v>
                </c:pt>
                <c:pt idx="186">
                  <c:v>743.43395448777937</c:v>
                </c:pt>
                <c:pt idx="187">
                  <c:v>744.23093294271496</c:v>
                </c:pt>
                <c:pt idx="188">
                  <c:v>745.02369456070141</c:v>
                </c:pt>
                <c:pt idx="189">
                  <c:v>745.81228372980513</c:v>
                </c:pt>
                <c:pt idx="190">
                  <c:v>746.59674414089125</c:v>
                </c:pt>
                <c:pt idx="191">
                  <c:v>747.37711880214908</c:v>
                </c:pt>
                <c:pt idx="192">
                  <c:v>748.15345005324082</c:v>
                </c:pt>
                <c:pt idx="193">
                  <c:v>748.92577957908554</c:v>
                </c:pt>
                <c:pt idx="194">
                  <c:v>749.69414842329059</c:v>
                </c:pt>
                <c:pt idx="195">
                  <c:v>750.45859700123879</c:v>
                </c:pt>
                <c:pt idx="196">
                  <c:v>751.2191651128453</c:v>
                </c:pt>
                <c:pt idx="197">
                  <c:v>751.97589195499108</c:v>
                </c:pt>
                <c:pt idx="198">
                  <c:v>752.72881613364461</c:v>
                </c:pt>
                <c:pt idx="199">
                  <c:v>753.47797567567943</c:v>
                </c:pt>
                <c:pt idx="200">
                  <c:v>754.22340804039925</c:v>
                </c:pt>
                <c:pt idx="201">
                  <c:v>754.96515013077715</c:v>
                </c:pt>
                <c:pt idx="202">
                  <c:v>755.70323830441737</c:v>
                </c:pt>
                <c:pt idx="203">
                  <c:v>756.43770838424939</c:v>
                </c:pt>
                <c:pt idx="204">
                  <c:v>757.16859566896028</c:v>
                </c:pt>
                <c:pt idx="205">
                  <c:v>757.89593494317478</c:v>
                </c:pt>
                <c:pt idx="206">
                  <c:v>758.61976048738848</c:v>
                </c:pt>
                <c:pt idx="207">
                  <c:v>759.34010608766278</c:v>
                </c:pt>
                <c:pt idx="208">
                  <c:v>760.05700504508843</c:v>
                </c:pt>
                <c:pt idx="209">
                  <c:v>760.77049018502191</c:v>
                </c:pt>
                <c:pt idx="210">
                  <c:v>761.48059386610601</c:v>
                </c:pt>
                <c:pt idx="211">
                  <c:v>762.18734798907394</c:v>
                </c:pt>
                <c:pt idx="212">
                  <c:v>762.8907840053497</c:v>
                </c:pt>
                <c:pt idx="213">
                  <c:v>763.5909329254464</c:v>
                </c:pt>
                <c:pt idx="214">
                  <c:v>764.28782532716878</c:v>
                </c:pt>
                <c:pt idx="215">
                  <c:v>764.98149136362747</c:v>
                </c:pt>
                <c:pt idx="216">
                  <c:v>765.67196077106632</c:v>
                </c:pt>
                <c:pt idx="217">
                  <c:v>766.35926287651193</c:v>
                </c:pt>
                <c:pt idx="218">
                  <c:v>767.04342660524844</c:v>
                </c:pt>
                <c:pt idx="219">
                  <c:v>767.72448048812078</c:v>
                </c:pt>
                <c:pt idx="220">
                  <c:v>768.40245266867544</c:v>
                </c:pt>
                <c:pt idx="221">
                  <c:v>769.07737091013792</c:v>
                </c:pt>
                <c:pt idx="222">
                  <c:v>769.74926260223458</c:v>
                </c:pt>
                <c:pt idx="223">
                  <c:v>770.41815476786292</c:v>
                </c:pt>
                <c:pt idx="224">
                  <c:v>771.08407406961294</c:v>
                </c:pt>
                <c:pt idx="225">
                  <c:v>771.74704681614344</c:v>
                </c:pt>
                <c:pt idx="226">
                  <c:v>772.4070989684202</c:v>
                </c:pt>
                <c:pt idx="227">
                  <c:v>773.06425614581474</c:v>
                </c:pt>
                <c:pt idx="228">
                  <c:v>773.7185436320716</c:v>
                </c:pt>
                <c:pt idx="229">
                  <c:v>774.36998638114505</c:v>
                </c:pt>
                <c:pt idx="230">
                  <c:v>775.01860902291025</c:v>
                </c:pt>
                <c:pt idx="231">
                  <c:v>775.6644358687505</c:v>
                </c:pt>
                <c:pt idx="232">
                  <c:v>776.30749091702512</c:v>
                </c:pt>
                <c:pt idx="233">
                  <c:v>776.94779785842013</c:v>
                </c:pt>
                <c:pt idx="234">
                  <c:v>777.58538008118558</c:v>
                </c:pt>
                <c:pt idx="235">
                  <c:v>778.22026067626143</c:v>
                </c:pt>
                <c:pt idx="236">
                  <c:v>778.8524624422954</c:v>
                </c:pt>
                <c:pt idx="237">
                  <c:v>779.48200789055568</c:v>
                </c:pt>
                <c:pt idx="238">
                  <c:v>780.10891924974067</c:v>
                </c:pt>
                <c:pt idx="239">
                  <c:v>780.73321847068837</c:v>
                </c:pt>
                <c:pt idx="240">
                  <c:v>781.3549272309881</c:v>
                </c:pt>
                <c:pt idx="241">
                  <c:v>781.97406693949745</c:v>
                </c:pt>
                <c:pt idx="242">
                  <c:v>782.59065874076532</c:v>
                </c:pt>
                <c:pt idx="243">
                  <c:v>783.20472351936542</c:v>
                </c:pt>
                <c:pt idx="244">
                  <c:v>783.81628190414062</c:v>
                </c:pt>
                <c:pt idx="245">
                  <c:v>784.42535427236078</c:v>
                </c:pt>
                <c:pt idx="246">
                  <c:v>785.03196075379765</c:v>
                </c:pt>
                <c:pt idx="247">
                  <c:v>785.63612123471603</c:v>
                </c:pt>
                <c:pt idx="248">
                  <c:v>786.23785536178605</c:v>
                </c:pt>
                <c:pt idx="249">
                  <c:v>786.83718254591622</c:v>
                </c:pt>
                <c:pt idx="250">
                  <c:v>787.43412196601128</c:v>
                </c:pt>
                <c:pt idx="251">
                  <c:v>788.02869257265456</c:v>
                </c:pt>
                <c:pt idx="252">
                  <c:v>788.62091309171728</c:v>
                </c:pt>
                <c:pt idx="253">
                  <c:v>789.21080202789813</c:v>
                </c:pt>
                <c:pt idx="254">
                  <c:v>789.7983776681923</c:v>
                </c:pt>
                <c:pt idx="255">
                  <c:v>790.38365808529295</c:v>
                </c:pt>
                <c:pt idx="256">
                  <c:v>790.96666114092739</c:v>
                </c:pt>
                <c:pt idx="257">
                  <c:v>791.54740448912673</c:v>
                </c:pt>
                <c:pt idx="258">
                  <c:v>792.1259055794344</c:v>
                </c:pt>
                <c:pt idx="259">
                  <c:v>792.70218166005236</c:v>
                </c:pt>
                <c:pt idx="260">
                  <c:v>793.27624978092615</c:v>
                </c:pt>
                <c:pt idx="261">
                  <c:v>793.84812679677157</c:v>
                </c:pt>
                <c:pt idx="262">
                  <c:v>794.41782937004507</c:v>
                </c:pt>
                <c:pt idx="263">
                  <c:v>794.98537397385564</c:v>
                </c:pt>
                <c:pt idx="264">
                  <c:v>795.55077689482334</c:v>
                </c:pt>
                <c:pt idx="265">
                  <c:v>796.11405423588383</c:v>
                </c:pt>
                <c:pt idx="266">
                  <c:v>796.67522191904027</c:v>
                </c:pt>
                <c:pt idx="267">
                  <c:v>797.23429568806318</c:v>
                </c:pt>
                <c:pt idx="268">
                  <c:v>797.79129111114128</c:v>
                </c:pt>
                <c:pt idx="269">
                  <c:v>798.34622358348292</c:v>
                </c:pt>
                <c:pt idx="270">
                  <c:v>798.89910832986868</c:v>
                </c:pt>
                <c:pt idx="271">
                  <c:v>799.44996040715807</c:v>
                </c:pt>
                <c:pt idx="272">
                  <c:v>799.99879470675</c:v>
                </c:pt>
                <c:pt idx="273">
                  <c:v>800.54562595699815</c:v>
                </c:pt>
                <c:pt idx="274">
                  <c:v>801.09046872558235</c:v>
                </c:pt>
                <c:pt idx="275">
                  <c:v>801.63333742183727</c:v>
                </c:pt>
                <c:pt idx="276">
                  <c:v>802.17424629903974</c:v>
                </c:pt>
                <c:pt idx="277">
                  <c:v>802.71320945665286</c:v>
                </c:pt>
                <c:pt idx="278">
                  <c:v>803.25024084253255</c:v>
                </c:pt>
                <c:pt idx="279">
                  <c:v>803.78535425509222</c:v>
                </c:pt>
                <c:pt idx="280">
                  <c:v>804.3185633454309</c:v>
                </c:pt>
                <c:pt idx="281">
                  <c:v>804.84988161942272</c:v>
                </c:pt>
                <c:pt idx="282">
                  <c:v>805.37932243976923</c:v>
                </c:pt>
                <c:pt idx="283">
                  <c:v>805.90689902801603</c:v>
                </c:pt>
                <c:pt idx="284">
                  <c:v>806.43262446653398</c:v>
                </c:pt>
                <c:pt idx="285">
                  <c:v>806.95651170046608</c:v>
                </c:pt>
                <c:pt idx="286">
                  <c:v>807.478573539639</c:v>
                </c:pt>
                <c:pt idx="287">
                  <c:v>807.99882266044392</c:v>
                </c:pt>
                <c:pt idx="288">
                  <c:v>808.51727160768201</c:v>
                </c:pt>
                <c:pt idx="289">
                  <c:v>809.03393279638044</c:v>
                </c:pt>
                <c:pt idx="290">
                  <c:v>809.54881851357629</c:v>
                </c:pt>
                <c:pt idx="291">
                  <c:v>810.06194092006865</c:v>
                </c:pt>
                <c:pt idx="292">
                  <c:v>810.57331205214336</c:v>
                </c:pt>
                <c:pt idx="293">
                  <c:v>811.08294382326653</c:v>
                </c:pt>
                <c:pt idx="294">
                  <c:v>811.59084802574955</c:v>
                </c:pt>
                <c:pt idx="295">
                  <c:v>812.09703633238701</c:v>
                </c:pt>
                <c:pt idx="296">
                  <c:v>812.60152029806602</c:v>
                </c:pt>
                <c:pt idx="297">
                  <c:v>813.10431136134889</c:v>
                </c:pt>
                <c:pt idx="298">
                  <c:v>813.60542084602889</c:v>
                </c:pt>
                <c:pt idx="299">
                  <c:v>814.10485996266152</c:v>
                </c:pt>
                <c:pt idx="300">
                  <c:v>814.60263981006869</c:v>
                </c:pt>
                <c:pt idx="301">
                  <c:v>815.09877137681826</c:v>
                </c:pt>
                <c:pt idx="302">
                  <c:v>815.59326554268034</c:v>
                </c:pt>
                <c:pt idx="303">
                  <c:v>816.08613308005852</c:v>
                </c:pt>
                <c:pt idx="304">
                  <c:v>816.57738465539774</c:v>
                </c:pt>
                <c:pt idx="305">
                  <c:v>817.06703083056959</c:v>
                </c:pt>
                <c:pt idx="306">
                  <c:v>817.55508206423519</c:v>
                </c:pt>
                <c:pt idx="307">
                  <c:v>818.04154871318485</c:v>
                </c:pt>
                <c:pt idx="308">
                  <c:v>818.52644103365719</c:v>
                </c:pt>
                <c:pt idx="309">
                  <c:v>819.00976918263666</c:v>
                </c:pt>
                <c:pt idx="310">
                  <c:v>819.49154321912999</c:v>
                </c:pt>
                <c:pt idx="311">
                  <c:v>819.97177310542247</c:v>
                </c:pt>
                <c:pt idx="312">
                  <c:v>820.45046870831368</c:v>
                </c:pt>
                <c:pt idx="313">
                  <c:v>820.92763980033419</c:v>
                </c:pt>
                <c:pt idx="314">
                  <c:v>821.40329606094269</c:v>
                </c:pt>
                <c:pt idx="315">
                  <c:v>821.87744707770401</c:v>
                </c:pt>
                <c:pt idx="316">
                  <c:v>822.35010234744811</c:v>
                </c:pt>
                <c:pt idx="317">
                  <c:v>822.82127127741239</c:v>
                </c:pt>
                <c:pt idx="318">
                  <c:v>823.29096318636448</c:v>
                </c:pt>
                <c:pt idx="319">
                  <c:v>823.75918730570845</c:v>
                </c:pt>
                <c:pt idx="320">
                  <c:v>824.22595278057315</c:v>
                </c:pt>
                <c:pt idx="321">
                  <c:v>824.69126867088391</c:v>
                </c:pt>
                <c:pt idx="322">
                  <c:v>825.15514395241814</c:v>
                </c:pt>
                <c:pt idx="323">
                  <c:v>825.61758751784396</c:v>
                </c:pt>
                <c:pt idx="324">
                  <c:v>826.07860817774269</c:v>
                </c:pt>
                <c:pt idx="325">
                  <c:v>826.53821466161708</c:v>
                </c:pt>
                <c:pt idx="326">
                  <c:v>826.99641561888166</c:v>
                </c:pt>
                <c:pt idx="327">
                  <c:v>827.45321961984087</c:v>
                </c:pt>
                <c:pt idx="328">
                  <c:v>827.90863515664989</c:v>
                </c:pt>
                <c:pt idx="329">
                  <c:v>828.36267064426238</c:v>
                </c:pt>
                <c:pt idx="330">
                  <c:v>828.8153344213631</c:v>
                </c:pt>
                <c:pt idx="331">
                  <c:v>829.26663475128748</c:v>
                </c:pt>
                <c:pt idx="332">
                  <c:v>829.71657982292584</c:v>
                </c:pt>
                <c:pt idx="333">
                  <c:v>830.16517775161537</c:v>
                </c:pt>
                <c:pt idx="334">
                  <c:v>830.61243658001865</c:v>
                </c:pt>
                <c:pt idx="335">
                  <c:v>831.05836427898851</c:v>
                </c:pt>
                <c:pt idx="336">
                  <c:v>831.50296874842013</c:v>
                </c:pt>
                <c:pt idx="337">
                  <c:v>831.94625781809111</c:v>
                </c:pt>
                <c:pt idx="338">
                  <c:v>832.38823924848953</c:v>
                </c:pt>
                <c:pt idx="339">
                  <c:v>832.82892073162725</c:v>
                </c:pt>
                <c:pt idx="340">
                  <c:v>833.26830989184521</c:v>
                </c:pt>
                <c:pt idx="341">
                  <c:v>833.70641428660338</c:v>
                </c:pt>
                <c:pt idx="342">
                  <c:v>834.14324140726137</c:v>
                </c:pt>
                <c:pt idx="343">
                  <c:v>834.57879867984741</c:v>
                </c:pt>
                <c:pt idx="344">
                  <c:v>835.0130934658149</c:v>
                </c:pt>
                <c:pt idx="345">
                  <c:v>835.44613306278984</c:v>
                </c:pt>
                <c:pt idx="346">
                  <c:v>835.87792470530576</c:v>
                </c:pt>
                <c:pt idx="347">
                  <c:v>836.30847556552965</c:v>
                </c:pt>
                <c:pt idx="348">
                  <c:v>836.73779275397646</c:v>
                </c:pt>
                <c:pt idx="349">
                  <c:v>837.16588332021377</c:v>
                </c:pt>
                <c:pt idx="350">
                  <c:v>837.59275425355577</c:v>
                </c:pt>
                <c:pt idx="351">
                  <c:v>838.01841248374899</c:v>
                </c:pt>
                <c:pt idx="352">
                  <c:v>838.44286488164676</c:v>
                </c:pt>
                <c:pt idx="353">
                  <c:v>838.86611825987438</c:v>
                </c:pt>
                <c:pt idx="354">
                  <c:v>839.28817937348583</c:v>
                </c:pt>
                <c:pt idx="355">
                  <c:v>839.70905492061001</c:v>
                </c:pt>
                <c:pt idx="356">
                  <c:v>840.12875154308927</c:v>
                </c:pt>
                <c:pt idx="357">
                  <c:v>840.54727582710746</c:v>
                </c:pt>
                <c:pt idx="358">
                  <c:v>840.96463430381095</c:v>
                </c:pt>
                <c:pt idx="359">
                  <c:v>841.38083344991958</c:v>
                </c:pt>
                <c:pt idx="360">
                  <c:v>841.79587968832959</c:v>
                </c:pt>
                <c:pt idx="361">
                  <c:v>842.20977938870931</c:v>
                </c:pt>
                <c:pt idx="362">
                  <c:v>842.62253886808458</c:v>
                </c:pt>
                <c:pt idx="363">
                  <c:v>843.03416439141768</c:v>
                </c:pt>
                <c:pt idx="364">
                  <c:v>843.44466217217837</c:v>
                </c:pt>
                <c:pt idx="365">
                  <c:v>843.85403837290562</c:v>
                </c:pt>
                <c:pt idx="366">
                  <c:v>844.26229910576376</c:v>
                </c:pt>
                <c:pt idx="367">
                  <c:v>844.66945043308931</c:v>
                </c:pt>
                <c:pt idx="368">
                  <c:v>845.07549836793135</c:v>
                </c:pt>
                <c:pt idx="369">
                  <c:v>845.48044887458468</c:v>
                </c:pt>
                <c:pt idx="370">
                  <c:v>845.88430786911499</c:v>
                </c:pt>
                <c:pt idx="371">
                  <c:v>846.28708121987756</c:v>
                </c:pt>
                <c:pt idx="372">
                  <c:v>846.688774748029</c:v>
                </c:pt>
                <c:pt idx="373">
                  <c:v>847.08939422803235</c:v>
                </c:pt>
                <c:pt idx="374">
                  <c:v>847.48894538815455</c:v>
                </c:pt>
                <c:pt idx="375">
                  <c:v>847.88743391095807</c:v>
                </c:pt>
                <c:pt idx="376">
                  <c:v>848.28486543378642</c:v>
                </c:pt>
                <c:pt idx="377">
                  <c:v>848.68124554924145</c:v>
                </c:pt>
                <c:pt idx="378">
                  <c:v>849.07657980565716</c:v>
                </c:pt>
                <c:pt idx="379">
                  <c:v>849.47087370756401</c:v>
                </c:pt>
                <c:pt idx="380">
                  <c:v>849.86413271615027</c:v>
                </c:pt>
                <c:pt idx="381">
                  <c:v>850.25636224971447</c:v>
                </c:pt>
                <c:pt idx="382">
                  <c:v>850.64756768411496</c:v>
                </c:pt>
                <c:pt idx="383">
                  <c:v>851.03775435321029</c:v>
                </c:pt>
                <c:pt idx="384">
                  <c:v>851.42692754929669</c:v>
                </c:pt>
                <c:pt idx="385">
                  <c:v>851.81509252353851</c:v>
                </c:pt>
                <c:pt idx="386">
                  <c:v>852.2022544863936</c:v>
                </c:pt>
                <c:pt idx="387">
                  <c:v>852.58841860803193</c:v>
                </c:pt>
                <c:pt idx="388">
                  <c:v>852.97359001875122</c:v>
                </c:pt>
                <c:pt idx="389">
                  <c:v>853.35777380938498</c:v>
                </c:pt>
                <c:pt idx="390">
                  <c:v>853.74097503170685</c:v>
                </c:pt>
                <c:pt idx="391">
                  <c:v>854.12319869882856</c:v>
                </c:pt>
                <c:pt idx="392">
                  <c:v>854.50444978559381</c:v>
                </c:pt>
                <c:pt idx="393">
                  <c:v>854.88473322896652</c:v>
                </c:pt>
                <c:pt idx="394">
                  <c:v>855.26405392841491</c:v>
                </c:pt>
                <c:pt idx="395">
                  <c:v>855.64241674628977</c:v>
                </c:pt>
                <c:pt idx="396">
                  <c:v>856.01982650819878</c:v>
                </c:pt>
                <c:pt idx="397">
                  <c:v>856.39628800337528</c:v>
                </c:pt>
                <c:pt idx="398">
                  <c:v>856.77180598504356</c:v>
                </c:pt>
                <c:pt idx="399">
                  <c:v>857.14638517077856</c:v>
                </c:pt>
                <c:pt idx="400">
                  <c:v>857.52003024286148</c:v>
                </c:pt>
                <c:pt idx="401">
                  <c:v>857.89274584863108</c:v>
                </c:pt>
                <c:pt idx="402">
                  <c:v>858.26453660083075</c:v>
                </c:pt>
                <c:pt idx="403">
                  <c:v>858.6354070779505</c:v>
                </c:pt>
                <c:pt idx="404">
                  <c:v>859.00536182456517</c:v>
                </c:pt>
                <c:pt idx="405">
                  <c:v>859.37440535167002</c:v>
                </c:pt>
                <c:pt idx="406">
                  <c:v>859.7425421370084</c:v>
                </c:pt>
                <c:pt idx="407">
                  <c:v>860.10977662539972</c:v>
                </c:pt>
                <c:pt idx="408">
                  <c:v>860.47611322906084</c:v>
                </c:pt>
                <c:pt idx="409">
                  <c:v>860.84155632792363</c:v>
                </c:pt>
                <c:pt idx="410">
                  <c:v>861.20611026994948</c:v>
                </c:pt>
                <c:pt idx="411">
                  <c:v>861.56977937144063</c:v>
                </c:pt>
                <c:pt idx="412">
                  <c:v>861.93256791734518</c:v>
                </c:pt>
                <c:pt idx="413">
                  <c:v>862.29448016156084</c:v>
                </c:pt>
                <c:pt idx="414">
                  <c:v>862.65552032723474</c:v>
                </c:pt>
                <c:pt idx="415">
                  <c:v>863.01569260705821</c:v>
                </c:pt>
                <c:pt idx="416">
                  <c:v>863.37500116355909</c:v>
                </c:pt>
                <c:pt idx="417">
                  <c:v>863.73345012939114</c:v>
                </c:pt>
                <c:pt idx="418">
                  <c:v>864.09104360761808</c:v>
                </c:pt>
                <c:pt idx="419">
                  <c:v>864.44778567199614</c:v>
                </c:pt>
                <c:pt idx="420">
                  <c:v>864.80368036725258</c:v>
                </c:pt>
                <c:pt idx="421">
                  <c:v>865.15873170936038</c:v>
                </c:pt>
                <c:pt idx="422">
                  <c:v>865.51294368581034</c:v>
                </c:pt>
                <c:pt idx="423">
                  <c:v>865.86632025588017</c:v>
                </c:pt>
                <c:pt idx="424">
                  <c:v>866.21886535089925</c:v>
                </c:pt>
                <c:pt idx="425">
                  <c:v>866.57058287451196</c:v>
                </c:pt>
                <c:pt idx="426">
                  <c:v>866.92147670293605</c:v>
                </c:pt>
                <c:pt idx="427">
                  <c:v>867.27155068521995</c:v>
                </c:pt>
                <c:pt idx="428">
                  <c:v>867.62080864349502</c:v>
                </c:pt>
                <c:pt idx="429">
                  <c:v>867.96925437322739</c:v>
                </c:pt>
                <c:pt idx="430">
                  <c:v>868.3168916434638</c:v>
                </c:pt>
                <c:pt idx="431">
                  <c:v>868.66372419707727</c:v>
                </c:pt>
                <c:pt idx="432">
                  <c:v>869.00975575100892</c:v>
                </c:pt>
                <c:pt idx="433">
                  <c:v>869.35498999650645</c:v>
                </c:pt>
                <c:pt idx="434">
                  <c:v>869.69943059936031</c:v>
                </c:pt>
                <c:pt idx="435">
                  <c:v>870.04308120013809</c:v>
                </c:pt>
                <c:pt idx="436">
                  <c:v>870.38594541441455</c:v>
                </c:pt>
                <c:pt idx="437">
                  <c:v>870.7280268330004</c:v>
                </c:pt>
                <c:pt idx="438">
                  <c:v>871.06932902216784</c:v>
                </c:pt>
                <c:pt idx="439">
                  <c:v>871.40985552387303</c:v>
                </c:pt>
                <c:pt idx="440">
                  <c:v>871.74960985597761</c:v>
                </c:pt>
                <c:pt idx="441">
                  <c:v>872.08859551246621</c:v>
                </c:pt>
                <c:pt idx="442">
                  <c:v>872.42681596366208</c:v>
                </c:pt>
                <c:pt idx="443">
                  <c:v>872.76427465644019</c:v>
                </c:pt>
                <c:pt idx="444">
                  <c:v>873.10097501443829</c:v>
                </c:pt>
                <c:pt idx="445">
                  <c:v>873.43692043826502</c:v>
                </c:pt>
                <c:pt idx="446">
                  <c:v>873.77211430570605</c:v>
                </c:pt>
                <c:pt idx="447">
                  <c:v>874.10655997192816</c:v>
                </c:pt>
                <c:pt idx="448">
                  <c:v>874.44026076968044</c:v>
                </c:pt>
                <c:pt idx="449">
                  <c:v>874.77322000949323</c:v>
                </c:pt>
                <c:pt idx="450">
                  <c:v>875.10544097987599</c:v>
                </c:pt>
                <c:pt idx="451">
                  <c:v>875.43692694751155</c:v>
                </c:pt>
                <c:pt idx="452">
                  <c:v>875.76768115744937</c:v>
                </c:pt>
                <c:pt idx="453">
                  <c:v>876.09770683329521</c:v>
                </c:pt>
                <c:pt idx="454">
                  <c:v>876.42700717740081</c:v>
                </c:pt>
                <c:pt idx="455">
                  <c:v>876.75558537104962</c:v>
                </c:pt>
                <c:pt idx="456">
                  <c:v>877.08344457464113</c:v>
                </c:pt>
                <c:pt idx="457">
                  <c:v>877.41058792787373</c:v>
                </c:pt>
                <c:pt idx="458">
                  <c:v>877.73701854992487</c:v>
                </c:pt>
                <c:pt idx="459">
                  <c:v>878.06273953962932</c:v>
                </c:pt>
                <c:pt idx="460">
                  <c:v>878.38775397565621</c:v>
                </c:pt>
                <c:pt idx="461">
                  <c:v>878.71206491668272</c:v>
                </c:pt>
                <c:pt idx="462">
                  <c:v>879.03567540156791</c:v>
                </c:pt>
                <c:pt idx="463">
                  <c:v>879.35858844952281</c:v>
                </c:pt>
                <c:pt idx="464">
                  <c:v>879.68080706027968</c:v>
                </c:pt>
                <c:pt idx="465">
                  <c:v>880.00233421425889</c:v>
                </c:pt>
                <c:pt idx="466">
                  <c:v>880.32317287273509</c:v>
                </c:pt>
                <c:pt idx="467">
                  <c:v>880.64332597800001</c:v>
                </c:pt>
                <c:pt idx="468">
                  <c:v>880.96279645352467</c:v>
                </c:pt>
                <c:pt idx="469">
                  <c:v>881.28158720412</c:v>
                </c:pt>
                <c:pt idx="470">
                  <c:v>881.59970111609471</c:v>
                </c:pt>
                <c:pt idx="471">
                  <c:v>881.9171410574121</c:v>
                </c:pt>
                <c:pt idx="472">
                  <c:v>882.2339098778458</c:v>
                </c:pt>
                <c:pt idx="473">
                  <c:v>882.55001040913248</c:v>
                </c:pt>
                <c:pt idx="474">
                  <c:v>882.86544546512437</c:v>
                </c:pt>
                <c:pt idx="475">
                  <c:v>883.18021784193911</c:v>
                </c:pt>
                <c:pt idx="476">
                  <c:v>883.49433031810895</c:v>
                </c:pt>
                <c:pt idx="477">
                  <c:v>883.80778565472747</c:v>
                </c:pt>
                <c:pt idx="478">
                  <c:v>884.12058659559534</c:v>
                </c:pt>
                <c:pt idx="479">
                  <c:v>884.4327358673645</c:v>
                </c:pt>
                <c:pt idx="480">
                  <c:v>884.7442361796808</c:v>
                </c:pt>
                <c:pt idx="481">
                  <c:v>885.05509022532488</c:v>
                </c:pt>
                <c:pt idx="482">
                  <c:v>885.36530068035199</c:v>
                </c:pt>
                <c:pt idx="483">
                  <c:v>885.6748702042305</c:v>
                </c:pt>
                <c:pt idx="484">
                  <c:v>885.98380143997815</c:v>
                </c:pt>
                <c:pt idx="485">
                  <c:v>886.29209701429784</c:v>
                </c:pt>
                <c:pt idx="486">
                  <c:v>886.59975953771163</c:v>
                </c:pt>
                <c:pt idx="487">
                  <c:v>886.90679160469313</c:v>
                </c:pt>
                <c:pt idx="488">
                  <c:v>887.21319579379906</c:v>
                </c:pt>
                <c:pt idx="489">
                  <c:v>887.5189746677986</c:v>
                </c:pt>
                <c:pt idx="490">
                  <c:v>887.82413077380329</c:v>
                </c:pt>
                <c:pt idx="491">
                  <c:v>888.12866664339253</c:v>
                </c:pt>
                <c:pt idx="492">
                  <c:v>888.43258479274118</c:v>
                </c:pt>
                <c:pt idx="493">
                  <c:v>888.73588772274343</c:v>
                </c:pt>
                <c:pt idx="494">
                  <c:v>889.0385779191364</c:v>
                </c:pt>
                <c:pt idx="495">
                  <c:v>889.34065785262305</c:v>
                </c:pt>
                <c:pt idx="496">
                  <c:v>889.64212997899176</c:v>
                </c:pt>
                <c:pt idx="497">
                  <c:v>889.94299673923774</c:v>
                </c:pt>
                <c:pt idx="498">
                  <c:v>890.24326055968027</c:v>
                </c:pt>
                <c:pt idx="499">
                  <c:v>890.54292385208134</c:v>
                </c:pt>
                <c:pt idx="500">
                  <c:v>890.84198901376078</c:v>
                </c:pt>
                <c:pt idx="501">
                  <c:v>891.14045842771156</c:v>
                </c:pt>
                <c:pt idx="502">
                  <c:v>891.43833446271458</c:v>
                </c:pt>
                <c:pt idx="503">
                  <c:v>891.73561947345058</c:v>
                </c:pt>
                <c:pt idx="504">
                  <c:v>892.03231580061174</c:v>
                </c:pt>
                <c:pt idx="505">
                  <c:v>892.32842577101314</c:v>
                </c:pt>
                <c:pt idx="506">
                  <c:v>892.62395169770139</c:v>
                </c:pt>
                <c:pt idx="507">
                  <c:v>892.91889588006336</c:v>
                </c:pt>
                <c:pt idx="508">
                  <c:v>893.21326060393358</c:v>
                </c:pt>
                <c:pt idx="509">
                  <c:v>893.50704814170047</c:v>
                </c:pt>
                <c:pt idx="510">
                  <c:v>893.80026075241165</c:v>
                </c:pt>
                <c:pt idx="511">
                  <c:v>894.09290068187818</c:v>
                </c:pt>
                <c:pt idx="512">
                  <c:v>894.38497016277745</c:v>
                </c:pt>
                <c:pt idx="513">
                  <c:v>894.67647141475572</c:v>
                </c:pt>
                <c:pt idx="514">
                  <c:v>894.96740664452966</c:v>
                </c:pt>
                <c:pt idx="515">
                  <c:v>895.25777804598556</c:v>
                </c:pt>
                <c:pt idx="516">
                  <c:v>895.54758780027953</c:v>
                </c:pt>
                <c:pt idx="517">
                  <c:v>895.83683807593559</c:v>
                </c:pt>
                <c:pt idx="518">
                  <c:v>896.12553102894265</c:v>
                </c:pt>
                <c:pt idx="519">
                  <c:v>896.41366880285136</c:v>
                </c:pt>
                <c:pt idx="520">
                  <c:v>896.70125352886953</c:v>
                </c:pt>
                <c:pt idx="521">
                  <c:v>896.98828732595655</c:v>
                </c:pt>
                <c:pt idx="522">
                  <c:v>897.27477230091699</c:v>
                </c:pt>
                <c:pt idx="523">
                  <c:v>897.56071054849394</c:v>
                </c:pt>
                <c:pt idx="524">
                  <c:v>897.84610415145994</c:v>
                </c:pt>
                <c:pt idx="525">
                  <c:v>898.13095518070918</c:v>
                </c:pt>
                <c:pt idx="526">
                  <c:v>898.41526569534699</c:v>
                </c:pt>
                <c:pt idx="527">
                  <c:v>898.69903774277839</c:v>
                </c:pt>
                <c:pt idx="528">
                  <c:v>898.98227335879869</c:v>
                </c:pt>
                <c:pt idx="529">
                  <c:v>899.26497456767902</c:v>
                </c:pt>
                <c:pt idx="530">
                  <c:v>899.54714338225381</c:v>
                </c:pt>
                <c:pt idx="531">
                  <c:v>899.82878180400746</c:v>
                </c:pt>
                <c:pt idx="532">
                  <c:v>900.10989182315859</c:v>
                </c:pt>
                <c:pt idx="533">
                  <c:v>900.39047541874493</c:v>
                </c:pt>
                <c:pt idx="534">
                  <c:v>900.67053455870666</c:v>
                </c:pt>
                <c:pt idx="535">
                  <c:v>900.95007119996956</c:v>
                </c:pt>
                <c:pt idx="536">
                  <c:v>901.22908728852678</c:v>
                </c:pt>
                <c:pt idx="537">
                  <c:v>901.50758475952023</c:v>
                </c:pt>
                <c:pt idx="538">
                  <c:v>901.78556553732062</c:v>
                </c:pt>
                <c:pt idx="539">
                  <c:v>902.0630315356085</c:v>
                </c:pt>
                <c:pt idx="540">
                  <c:v>902.33998465745196</c:v>
                </c:pt>
                <c:pt idx="541">
                  <c:v>902.61642679538556</c:v>
                </c:pt>
                <c:pt idx="542">
                  <c:v>902.89235983148808</c:v>
                </c:pt>
                <c:pt idx="543">
                  <c:v>903.16778563745879</c:v>
                </c:pt>
                <c:pt idx="544">
                  <c:v>903.44270607469446</c:v>
                </c:pt>
                <c:pt idx="545">
                  <c:v>903.71712299436388</c:v>
                </c:pt>
                <c:pt idx="546">
                  <c:v>903.99103823748374</c:v>
                </c:pt>
                <c:pt idx="547">
                  <c:v>904.26445363499181</c:v>
                </c:pt>
                <c:pt idx="548">
                  <c:v>904.53737100782064</c:v>
                </c:pt>
                <c:pt idx="549">
                  <c:v>904.80979216697085</c:v>
                </c:pt>
                <c:pt idx="550">
                  <c:v>905.08171891358234</c:v>
                </c:pt>
                <c:pt idx="551">
                  <c:v>905.3531530390062</c:v>
                </c:pt>
                <c:pt idx="552">
                  <c:v>905.62409632487572</c:v>
                </c:pt>
                <c:pt idx="553">
                  <c:v>905.89455054317671</c:v>
                </c:pt>
                <c:pt idx="554">
                  <c:v>906.16451745631571</c:v>
                </c:pt>
                <c:pt idx="555">
                  <c:v>906.43399881719085</c:v>
                </c:pt>
                <c:pt idx="556">
                  <c:v>906.70299636925847</c:v>
                </c:pt>
                <c:pt idx="557">
                  <c:v>906.97151184660163</c:v>
                </c:pt>
                <c:pt idx="558">
                  <c:v>907.23954697399734</c:v>
                </c:pt>
                <c:pt idx="559">
                  <c:v>907.50710346698224</c:v>
                </c:pt>
                <c:pt idx="560">
                  <c:v>907.77418303191939</c:v>
                </c:pt>
                <c:pt idx="561">
                  <c:v>908.040787366063</c:v>
                </c:pt>
                <c:pt idx="562">
                  <c:v>908.30691815762327</c:v>
                </c:pt>
                <c:pt idx="563">
                  <c:v>908.57257708583029</c:v>
                </c:pt>
                <c:pt idx="564">
                  <c:v>908.83776582099858</c:v>
                </c:pt>
                <c:pt idx="565">
                  <c:v>909.10248602458853</c:v>
                </c:pt>
                <c:pt idx="566">
                  <c:v>909.36673934927035</c:v>
                </c:pt>
                <c:pt idx="567">
                  <c:v>909.63052743898493</c:v>
                </c:pt>
                <c:pt idx="568">
                  <c:v>909.89385192900613</c:v>
                </c:pt>
                <c:pt idx="569">
                  <c:v>910.15671444600048</c:v>
                </c:pt>
                <c:pt idx="570">
                  <c:v>910.41911660808864</c:v>
                </c:pt>
                <c:pt idx="571">
                  <c:v>910.68106002490435</c:v>
                </c:pt>
                <c:pt idx="572">
                  <c:v>910.94254629765373</c:v>
                </c:pt>
                <c:pt idx="573">
                  <c:v>911.20357701917487</c:v>
                </c:pt>
                <c:pt idx="574">
                  <c:v>911.46415377399467</c:v>
                </c:pt>
                <c:pt idx="575">
                  <c:v>911.72427813838772</c:v>
                </c:pt>
                <c:pt idx="576">
                  <c:v>911.98395168043271</c:v>
                </c:pt>
                <c:pt idx="577">
                  <c:v>912.24317596007006</c:v>
                </c:pt>
                <c:pt idx="578">
                  <c:v>912.50195252915705</c:v>
                </c:pt>
                <c:pt idx="579">
                  <c:v>912.76028293152444</c:v>
                </c:pt>
                <c:pt idx="580">
                  <c:v>913.01816870303117</c:v>
                </c:pt>
                <c:pt idx="581">
                  <c:v>913.27561137161956</c:v>
                </c:pt>
                <c:pt idx="582">
                  <c:v>913.53261245736917</c:v>
                </c:pt>
                <c:pt idx="583">
                  <c:v>913.78917347255128</c:v>
                </c:pt>
                <c:pt idx="584">
                  <c:v>914.04529592168183</c:v>
                </c:pt>
                <c:pt idx="585">
                  <c:v>914.30098130157398</c:v>
                </c:pt>
                <c:pt idx="586">
                  <c:v>914.55623110139209</c:v>
                </c:pt>
                <c:pt idx="587">
                  <c:v>914.8110468027013</c:v>
                </c:pt>
                <c:pt idx="588">
                  <c:v>915.06542987952218</c:v>
                </c:pt>
                <c:pt idx="589">
                  <c:v>915.31938179837903</c:v>
                </c:pt>
                <c:pt idx="590">
                  <c:v>915.57290401835235</c:v>
                </c:pt>
                <c:pt idx="591">
                  <c:v>915.8259979911287</c:v>
                </c:pt>
                <c:pt idx="592">
                  <c:v>916.07866516105048</c:v>
                </c:pt>
                <c:pt idx="593">
                  <c:v>916.33090696516501</c:v>
                </c:pt>
                <c:pt idx="594">
                  <c:v>916.58272483327471</c:v>
                </c:pt>
                <c:pt idx="595">
                  <c:v>916.83412018798447</c:v>
                </c:pt>
                <c:pt idx="596">
                  <c:v>917.08509444475044</c:v>
                </c:pt>
                <c:pt idx="597">
                  <c:v>917.33564901192824</c:v>
                </c:pt>
                <c:pt idx="598">
                  <c:v>917.58578529081922</c:v>
                </c:pt>
                <c:pt idx="599">
                  <c:v>917.83550467571899</c:v>
                </c:pt>
                <c:pt idx="600">
                  <c:v>918.08480855396283</c:v>
                </c:pt>
                <c:pt idx="601">
                  <c:v>918.33369830597258</c:v>
                </c:pt>
                <c:pt idx="602">
                  <c:v>918.58217530530203</c:v>
                </c:pt>
                <c:pt idx="603">
                  <c:v>918.83024091868276</c:v>
                </c:pt>
                <c:pt idx="604">
                  <c:v>919.07789650606946</c:v>
                </c:pt>
                <c:pt idx="605">
                  <c:v>919.32514342068407</c:v>
                </c:pt>
                <c:pt idx="606">
                  <c:v>919.57198300906066</c:v>
                </c:pt>
                <c:pt idx="607">
                  <c:v>919.81841661108888</c:v>
                </c:pt>
                <c:pt idx="608">
                  <c:v>920.06444556005829</c:v>
                </c:pt>
                <c:pt idx="609">
                  <c:v>920.31007118270088</c:v>
                </c:pt>
                <c:pt idx="610">
                  <c:v>920.55529479923484</c:v>
                </c:pt>
                <c:pt idx="611">
                  <c:v>920.80011772340663</c:v>
                </c:pt>
                <c:pt idx="612">
                  <c:v>921.0445412625329</c:v>
                </c:pt>
                <c:pt idx="613">
                  <c:v>921.28856671754318</c:v>
                </c:pt>
                <c:pt idx="614">
                  <c:v>921.53219538302062</c:v>
                </c:pt>
                <c:pt idx="615">
                  <c:v>921.77542854724391</c:v>
                </c:pt>
                <c:pt idx="616">
                  <c:v>922.01826749222755</c:v>
                </c:pt>
                <c:pt idx="617">
                  <c:v>922.26071349376321</c:v>
                </c:pt>
                <c:pt idx="618">
                  <c:v>922.50276782145841</c:v>
                </c:pt>
                <c:pt idx="619">
                  <c:v>922.7444317387783</c:v>
                </c:pt>
                <c:pt idx="620">
                  <c:v>922.98570650308386</c:v>
                </c:pt>
                <c:pt idx="621">
                  <c:v>923.22659336567187</c:v>
                </c:pt>
                <c:pt idx="622">
                  <c:v>923.46709357181362</c:v>
                </c:pt>
                <c:pt idx="623">
                  <c:v>923.70720836079317</c:v>
                </c:pt>
                <c:pt idx="624">
                  <c:v>923.9469389659464</c:v>
                </c:pt>
                <c:pt idx="625">
                  <c:v>924.18628661469825</c:v>
                </c:pt>
                <c:pt idx="626">
                  <c:v>924.42525252860116</c:v>
                </c:pt>
                <c:pt idx="627">
                  <c:v>924.66383792337183</c:v>
                </c:pt>
                <c:pt idx="628">
                  <c:v>924.90204400892901</c:v>
                </c:pt>
                <c:pt idx="629">
                  <c:v>925.13987198942959</c:v>
                </c:pt>
                <c:pt idx="630">
                  <c:v>925.37732306330554</c:v>
                </c:pt>
                <c:pt idx="631">
                  <c:v>925.61439842330003</c:v>
                </c:pt>
                <c:pt idx="632">
                  <c:v>925.85109925650374</c:v>
                </c:pt>
                <c:pt idx="633">
                  <c:v>926.08742674438963</c:v>
                </c:pt>
                <c:pt idx="634">
                  <c:v>926.3233820628493</c:v>
                </c:pt>
                <c:pt idx="635">
                  <c:v>926.5589663822276</c:v>
                </c:pt>
                <c:pt idx="636">
                  <c:v>926.79418086735745</c:v>
                </c:pt>
                <c:pt idx="637">
                  <c:v>927.02902667759474</c:v>
                </c:pt>
                <c:pt idx="638">
                  <c:v>927.263504966852</c:v>
                </c:pt>
                <c:pt idx="639">
                  <c:v>927.49761688363333</c:v>
                </c:pt>
                <c:pt idx="640">
                  <c:v>927.73136357106682</c:v>
                </c:pt>
                <c:pt idx="641">
                  <c:v>927.96474616693956</c:v>
                </c:pt>
                <c:pt idx="642">
                  <c:v>928.19776580372991</c:v>
                </c:pt>
                <c:pt idx="643">
                  <c:v>928.43042360864047</c:v>
                </c:pt>
                <c:pt idx="644">
                  <c:v>928.66272070363141</c:v>
                </c:pt>
                <c:pt idx="645">
                  <c:v>928.8946582054524</c:v>
                </c:pt>
                <c:pt idx="646">
                  <c:v>929.1262372256748</c:v>
                </c:pt>
                <c:pt idx="647">
                  <c:v>929.35745887072403</c:v>
                </c:pt>
                <c:pt idx="648">
                  <c:v>929.5883242419111</c:v>
                </c:pt>
                <c:pt idx="649">
                  <c:v>929.81883443546371</c:v>
                </c:pt>
                <c:pt idx="650">
                  <c:v>930.04899054255816</c:v>
                </c:pt>
                <c:pt idx="651">
                  <c:v>930.27879364934995</c:v>
                </c:pt>
                <c:pt idx="652">
                  <c:v>930.50824483700433</c:v>
                </c:pt>
                <c:pt idx="653">
                  <c:v>930.73734518172716</c:v>
                </c:pt>
                <c:pt idx="654">
                  <c:v>930.96609575479556</c:v>
                </c:pt>
                <c:pt idx="655">
                  <c:v>931.19449762258682</c:v>
                </c:pt>
                <c:pt idx="656">
                  <c:v>931.42255184660939</c:v>
                </c:pt>
                <c:pt idx="657">
                  <c:v>931.65025948353184</c:v>
                </c:pt>
                <c:pt idx="658">
                  <c:v>931.87762158521252</c:v>
                </c:pt>
                <c:pt idx="659">
                  <c:v>932.10463919872825</c:v>
                </c:pt>
                <c:pt idx="660">
                  <c:v>932.33131336640429</c:v>
                </c:pt>
                <c:pt idx="661">
                  <c:v>932.55764512584165</c:v>
                </c:pt>
                <c:pt idx="662">
                  <c:v>932.78363550994675</c:v>
                </c:pt>
                <c:pt idx="663">
                  <c:v>933.00928554695895</c:v>
                </c:pt>
                <c:pt idx="664">
                  <c:v>933.23459626047929</c:v>
                </c:pt>
                <c:pt idx="665">
                  <c:v>933.4595686694978</c:v>
                </c:pt>
                <c:pt idx="666">
                  <c:v>933.68420378842143</c:v>
                </c:pt>
                <c:pt idx="667">
                  <c:v>933.90850262710103</c:v>
                </c:pt>
                <c:pt idx="668">
                  <c:v>934.13246619085953</c:v>
                </c:pt>
                <c:pt idx="669">
                  <c:v>934.35609548051809</c:v>
                </c:pt>
                <c:pt idx="670">
                  <c:v>934.57939149242327</c:v>
                </c:pt>
                <c:pt idx="671">
                  <c:v>934.80235521847362</c:v>
                </c:pt>
                <c:pt idx="672">
                  <c:v>935.02498764614654</c:v>
                </c:pt>
                <c:pt idx="673">
                  <c:v>935.24728975852338</c:v>
                </c:pt>
                <c:pt idx="674">
                  <c:v>935.46926253431707</c:v>
                </c:pt>
                <c:pt idx="675">
                  <c:v>935.69090694789634</c:v>
                </c:pt>
                <c:pt idx="676">
                  <c:v>935.91222396931289</c:v>
                </c:pt>
                <c:pt idx="677">
                  <c:v>936.13321456432573</c:v>
                </c:pt>
                <c:pt idx="678">
                  <c:v>936.35387969442695</c:v>
                </c:pt>
                <c:pt idx="679">
                  <c:v>936.5742203168669</c:v>
                </c:pt>
                <c:pt idx="680">
                  <c:v>936.79423738467881</c:v>
                </c:pt>
                <c:pt idx="681">
                  <c:v>937.01393184670383</c:v>
                </c:pt>
                <c:pt idx="682">
                  <c:v>937.23330464761511</c:v>
                </c:pt>
                <c:pt idx="683">
                  <c:v>937.45235672794297</c:v>
                </c:pt>
                <c:pt idx="684">
                  <c:v>937.67108902409836</c:v>
                </c:pt>
                <c:pt idx="685">
                  <c:v>937.88950246839704</c:v>
                </c:pt>
                <c:pt idx="686">
                  <c:v>938.1075979890835</c:v>
                </c:pt>
                <c:pt idx="687">
                  <c:v>938.325376510355</c:v>
                </c:pt>
                <c:pt idx="688">
                  <c:v>938.54283895238461</c:v>
                </c:pt>
                <c:pt idx="689">
                  <c:v>938.75998623134433</c:v>
                </c:pt>
                <c:pt idx="690">
                  <c:v>938.97681925942857</c:v>
                </c:pt>
                <c:pt idx="691">
                  <c:v>939.19333894487761</c:v>
                </c:pt>
                <c:pt idx="692">
                  <c:v>939.40954619199977</c:v>
                </c:pt>
                <c:pt idx="693">
                  <c:v>939.62544190119388</c:v>
                </c:pt>
                <c:pt idx="694">
                  <c:v>939.84102696897253</c:v>
                </c:pt>
                <c:pt idx="695">
                  <c:v>940.05630228798384</c:v>
                </c:pt>
                <c:pt idx="696">
                  <c:v>940.27126874703413</c:v>
                </c:pt>
                <c:pt idx="697">
                  <c:v>940.48592723110926</c:v>
                </c:pt>
                <c:pt idx="698">
                  <c:v>940.70027862139693</c:v>
                </c:pt>
                <c:pt idx="699">
                  <c:v>940.91432379530875</c:v>
                </c:pt>
                <c:pt idx="700">
                  <c:v>941.12806362650065</c:v>
                </c:pt>
                <c:pt idx="701">
                  <c:v>941.34149898489557</c:v>
                </c:pt>
                <c:pt idx="702">
                  <c:v>941.55463073670376</c:v>
                </c:pt>
                <c:pt idx="703">
                  <c:v>941.76745974444441</c:v>
                </c:pt>
                <c:pt idx="704">
                  <c:v>941.97998686696644</c:v>
                </c:pt>
                <c:pt idx="705">
                  <c:v>942.1922129594692</c:v>
                </c:pt>
                <c:pt idx="706">
                  <c:v>942.40413887352315</c:v>
                </c:pt>
                <c:pt idx="707">
                  <c:v>942.61576545709033</c:v>
                </c:pt>
                <c:pt idx="708">
                  <c:v>942.82709355454494</c:v>
                </c:pt>
                <c:pt idx="709">
                  <c:v>943.03812400669358</c:v>
                </c:pt>
                <c:pt idx="710">
                  <c:v>943.24885765079455</c:v>
                </c:pt>
                <c:pt idx="711">
                  <c:v>943.45929532057892</c:v>
                </c:pt>
                <c:pt idx="712">
                  <c:v>943.6694378462696</c:v>
                </c:pt>
                <c:pt idx="713">
                  <c:v>943.87928605460115</c:v>
                </c:pt>
                <c:pt idx="714">
                  <c:v>944.0888407688393</c:v>
                </c:pt>
                <c:pt idx="715">
                  <c:v>944.29810280880019</c:v>
                </c:pt>
                <c:pt idx="716">
                  <c:v>944.50707299087026</c:v>
                </c:pt>
                <c:pt idx="717">
                  <c:v>944.71575212802429</c:v>
                </c:pt>
                <c:pt idx="718">
                  <c:v>944.92414102984515</c:v>
                </c:pt>
                <c:pt idx="719">
                  <c:v>945.13224050254269</c:v>
                </c:pt>
                <c:pt idx="720">
                  <c:v>945.340051348972</c:v>
                </c:pt>
                <c:pt idx="721">
                  <c:v>945.54757436865202</c:v>
                </c:pt>
                <c:pt idx="722">
                  <c:v>945.75481035778432</c:v>
                </c:pt>
                <c:pt idx="723">
                  <c:v>945.96176010927172</c:v>
                </c:pt>
                <c:pt idx="724">
                  <c:v>946.16842441273536</c:v>
                </c:pt>
                <c:pt idx="725">
                  <c:v>946.37480405453391</c:v>
                </c:pt>
                <c:pt idx="726">
                  <c:v>946.58089981778096</c:v>
                </c:pt>
                <c:pt idx="727">
                  <c:v>946.78671248236299</c:v>
                </c:pt>
                <c:pt idx="728">
                  <c:v>946.99224282495732</c:v>
                </c:pt>
                <c:pt idx="729">
                  <c:v>947.19749161904895</c:v>
                </c:pt>
                <c:pt idx="730">
                  <c:v>947.40245963494874</c:v>
                </c:pt>
                <c:pt idx="731">
                  <c:v>947.60714763981071</c:v>
                </c:pt>
                <c:pt idx="732">
                  <c:v>947.81155639764904</c:v>
                </c:pt>
                <c:pt idx="733">
                  <c:v>948.01568666935498</c:v>
                </c:pt>
                <c:pt idx="734">
                  <c:v>948.21953921271438</c:v>
                </c:pt>
                <c:pt idx="735">
                  <c:v>948.42311478242414</c:v>
                </c:pt>
                <c:pt idx="736">
                  <c:v>948.6264141301092</c:v>
                </c:pt>
                <c:pt idx="737">
                  <c:v>948.82943800433895</c:v>
                </c:pt>
                <c:pt idx="738">
                  <c:v>949.0321871506444</c:v>
                </c:pt>
                <c:pt idx="739">
                  <c:v>949.23466231153338</c:v>
                </c:pt>
                <c:pt idx="740">
                  <c:v>949.43686422650831</c:v>
                </c:pt>
                <c:pt idx="741">
                  <c:v>949.63879363208127</c:v>
                </c:pt>
                <c:pt idx="742">
                  <c:v>949.84045126179069</c:v>
                </c:pt>
                <c:pt idx="743">
                  <c:v>950.04183784621728</c:v>
                </c:pt>
                <c:pt idx="744">
                  <c:v>950.24295411299954</c:v>
                </c:pt>
                <c:pt idx="745">
                  <c:v>950.44380078685026</c:v>
                </c:pt>
                <c:pt idx="746">
                  <c:v>950.64437858957126</c:v>
                </c:pt>
                <c:pt idx="747">
                  <c:v>950.84468824006944</c:v>
                </c:pt>
                <c:pt idx="748">
                  <c:v>951.04473045437283</c:v>
                </c:pt>
                <c:pt idx="749">
                  <c:v>951.24450594564473</c:v>
                </c:pt>
                <c:pt idx="750">
                  <c:v>951.44401542419985</c:v>
                </c:pt>
                <c:pt idx="751">
                  <c:v>951.64325959751886</c:v>
                </c:pt>
                <c:pt idx="752">
                  <c:v>951.84223917026441</c:v>
                </c:pt>
                <c:pt idx="753">
                  <c:v>952.0409548442949</c:v>
                </c:pt>
                <c:pt idx="754">
                  <c:v>952.23940731868026</c:v>
                </c:pt>
                <c:pt idx="755">
                  <c:v>952.43759728971588</c:v>
                </c:pt>
                <c:pt idx="756">
                  <c:v>952.63552545093819</c:v>
                </c:pt>
                <c:pt idx="757">
                  <c:v>952.83319249313854</c:v>
                </c:pt>
                <c:pt idx="758">
                  <c:v>953.03059910437776</c:v>
                </c:pt>
                <c:pt idx="759">
                  <c:v>953.22774597000091</c:v>
                </c:pt>
                <c:pt idx="760">
                  <c:v>953.42463377265119</c:v>
                </c:pt>
                <c:pt idx="761">
                  <c:v>953.621263192284</c:v>
                </c:pt>
                <c:pt idx="762">
                  <c:v>953.81763490618175</c:v>
                </c:pt>
                <c:pt idx="763">
                  <c:v>954.0137495889669</c:v>
                </c:pt>
                <c:pt idx="764">
                  <c:v>954.20960791261655</c:v>
                </c:pt>
                <c:pt idx="765">
                  <c:v>954.40521054647593</c:v>
                </c:pt>
                <c:pt idx="766">
                  <c:v>954.60055815727219</c:v>
                </c:pt>
                <c:pt idx="767">
                  <c:v>954.79565140912848</c:v>
                </c:pt>
                <c:pt idx="768">
                  <c:v>954.99049096357658</c:v>
                </c:pt>
                <c:pt idx="769">
                  <c:v>955.18507747957108</c:v>
                </c:pt>
                <c:pt idx="770">
                  <c:v>955.37941161350261</c:v>
                </c:pt>
                <c:pt idx="771">
                  <c:v>955.57349401921101</c:v>
                </c:pt>
                <c:pt idx="772">
                  <c:v>955.76732534799817</c:v>
                </c:pt>
                <c:pt idx="773">
                  <c:v>955.96090624864257</c:v>
                </c:pt>
                <c:pt idx="774">
                  <c:v>956.15423736741013</c:v>
                </c:pt>
                <c:pt idx="775">
                  <c:v>956.34731934806916</c:v>
                </c:pt>
                <c:pt idx="776">
                  <c:v>956.54015283190199</c:v>
                </c:pt>
                <c:pt idx="777">
                  <c:v>956.73273845771791</c:v>
                </c:pt>
                <c:pt idx="778">
                  <c:v>956.92507686186684</c:v>
                </c:pt>
                <c:pt idx="779">
                  <c:v>957.11716867825044</c:v>
                </c:pt>
                <c:pt idx="780">
                  <c:v>957.30901453833599</c:v>
                </c:pt>
                <c:pt idx="781">
                  <c:v>957.50061507116766</c:v>
                </c:pt>
                <c:pt idx="782">
                  <c:v>957.69197090338002</c:v>
                </c:pt>
                <c:pt idx="783">
                  <c:v>957.88308265920955</c:v>
                </c:pt>
                <c:pt idx="784">
                  <c:v>958.0739509605072</c:v>
                </c:pt>
                <c:pt idx="785">
                  <c:v>958.26457642675052</c:v>
                </c:pt>
                <c:pt idx="786">
                  <c:v>958.45495967505519</c:v>
                </c:pt>
                <c:pt idx="787">
                  <c:v>958.64510132018791</c:v>
                </c:pt>
                <c:pt idx="788">
                  <c:v>958.83500197457795</c:v>
                </c:pt>
                <c:pt idx="789">
                  <c:v>959.02466224832858</c:v>
                </c:pt>
                <c:pt idx="790">
                  <c:v>959.21408274922919</c:v>
                </c:pt>
                <c:pt idx="791">
                  <c:v>959.40326408276724</c:v>
                </c:pt>
                <c:pt idx="792">
                  <c:v>959.59220685213904</c:v>
                </c:pt>
                <c:pt idx="793">
                  <c:v>959.78091165826243</c:v>
                </c:pt>
                <c:pt idx="794">
                  <c:v>959.96937909978703</c:v>
                </c:pt>
                <c:pt idx="795">
                  <c:v>960.15760977310686</c:v>
                </c:pt>
                <c:pt idx="796">
                  <c:v>960.34560427237045</c:v>
                </c:pt>
                <c:pt idx="797">
                  <c:v>960.533363189493</c:v>
                </c:pt>
                <c:pt idx="798">
                  <c:v>960.72088711416745</c:v>
                </c:pt>
                <c:pt idx="799">
                  <c:v>960.90817663387486</c:v>
                </c:pt>
                <c:pt idx="800">
                  <c:v>961.09523233389643</c:v>
                </c:pt>
                <c:pt idx="801">
                  <c:v>961.28205479732378</c:v>
                </c:pt>
                <c:pt idx="802">
                  <c:v>961.46864460507038</c:v>
                </c:pt>
                <c:pt idx="803">
                  <c:v>961.6550023358817</c:v>
                </c:pt>
                <c:pt idx="804">
                  <c:v>961.84112856634658</c:v>
                </c:pt>
                <c:pt idx="805">
                  <c:v>962.02702387090812</c:v>
                </c:pt>
                <c:pt idx="806">
                  <c:v>962.21268882187337</c:v>
                </c:pt>
                <c:pt idx="807">
                  <c:v>962.3981239894249</c:v>
                </c:pt>
                <c:pt idx="808">
                  <c:v>962.5833299416305</c:v>
                </c:pt>
                <c:pt idx="809">
                  <c:v>962.76830724445415</c:v>
                </c:pt>
                <c:pt idx="810">
                  <c:v>962.95305646176644</c:v>
                </c:pt>
                <c:pt idx="811">
                  <c:v>963.1375781553545</c:v>
                </c:pt>
                <c:pt idx="812">
                  <c:v>963.32187288493287</c:v>
                </c:pt>
                <c:pt idx="813">
                  <c:v>963.50594120815231</c:v>
                </c:pt>
                <c:pt idx="814">
                  <c:v>963.68978368061153</c:v>
                </c:pt>
                <c:pt idx="815">
                  <c:v>963.87340085586709</c:v>
                </c:pt>
                <c:pt idx="816">
                  <c:v>964.0567932854417</c:v>
                </c:pt>
                <c:pt idx="817">
                  <c:v>964.23996151883614</c:v>
                </c:pt>
                <c:pt idx="818">
                  <c:v>964.42290610353871</c:v>
                </c:pt>
                <c:pt idx="819">
                  <c:v>964.60562758503363</c:v>
                </c:pt>
                <c:pt idx="820">
                  <c:v>964.78812650681277</c:v>
                </c:pt>
                <c:pt idx="821">
                  <c:v>964.97040341038405</c:v>
                </c:pt>
                <c:pt idx="822">
                  <c:v>965.15245883528166</c:v>
                </c:pt>
                <c:pt idx="823">
                  <c:v>965.33429331907541</c:v>
                </c:pt>
                <c:pt idx="824">
                  <c:v>965.51590739738026</c:v>
                </c:pt>
                <c:pt idx="825">
                  <c:v>965.69730160386575</c:v>
                </c:pt>
                <c:pt idx="826">
                  <c:v>965.87847647026592</c:v>
                </c:pt>
                <c:pt idx="827">
                  <c:v>966.05943252638758</c:v>
                </c:pt>
                <c:pt idx="828">
                  <c:v>966.24017030012089</c:v>
                </c:pt>
                <c:pt idx="829">
                  <c:v>966.42069031744757</c:v>
                </c:pt>
                <c:pt idx="830">
                  <c:v>966.60099310245062</c:v>
                </c:pt>
                <c:pt idx="831">
                  <c:v>966.78107917732336</c:v>
                </c:pt>
                <c:pt idx="832">
                  <c:v>966.96094906237818</c:v>
                </c:pt>
                <c:pt idx="833">
                  <c:v>967.14060327605659</c:v>
                </c:pt>
                <c:pt idx="834">
                  <c:v>967.32004233493649</c:v>
                </c:pt>
                <c:pt idx="835">
                  <c:v>967.49926675374252</c:v>
                </c:pt>
                <c:pt idx="836">
                  <c:v>967.67827704535466</c:v>
                </c:pt>
                <c:pt idx="837">
                  <c:v>967.85707372081595</c:v>
                </c:pt>
                <c:pt idx="838">
                  <c:v>968.03565728934325</c:v>
                </c:pt>
                <c:pt idx="839">
                  <c:v>968.214028258334</c:v>
                </c:pt>
                <c:pt idx="840">
                  <c:v>968.39218713337573</c:v>
                </c:pt>
                <c:pt idx="841">
                  <c:v>968.57013441825484</c:v>
                </c:pt>
                <c:pt idx="842">
                  <c:v>968.74787061496465</c:v>
                </c:pt>
                <c:pt idx="843">
                  <c:v>968.92539622371442</c:v>
                </c:pt>
                <c:pt idx="844">
                  <c:v>969.10271174293723</c:v>
                </c:pt>
                <c:pt idx="845">
                  <c:v>969.27981766929906</c:v>
                </c:pt>
                <c:pt idx="846">
                  <c:v>969.45671449770634</c:v>
                </c:pt>
                <c:pt idx="847">
                  <c:v>969.63340272131461</c:v>
                </c:pt>
                <c:pt idx="848">
                  <c:v>969.80988283153715</c:v>
                </c:pt>
                <c:pt idx="849">
                  <c:v>969.98615531805274</c:v>
                </c:pt>
                <c:pt idx="850">
                  <c:v>970.16222066881392</c:v>
                </c:pt>
                <c:pt idx="851">
                  <c:v>970.33807937005463</c:v>
                </c:pt>
                <c:pt idx="852">
                  <c:v>970.51373190629965</c:v>
                </c:pt>
                <c:pt idx="853">
                  <c:v>970.68917876037074</c:v>
                </c:pt>
                <c:pt idx="854">
                  <c:v>970.86442041339603</c:v>
                </c:pt>
                <c:pt idx="855">
                  <c:v>971.03945734481761</c:v>
                </c:pt>
                <c:pt idx="856">
                  <c:v>971.21429003239882</c:v>
                </c:pt>
                <c:pt idx="857">
                  <c:v>971.38891895223264</c:v>
                </c:pt>
                <c:pt idx="858">
                  <c:v>971.56334457874948</c:v>
                </c:pt>
                <c:pt idx="859">
                  <c:v>971.73756738472468</c:v>
                </c:pt>
                <c:pt idx="860">
                  <c:v>971.91158784128629</c:v>
                </c:pt>
                <c:pt idx="861">
                  <c:v>972.08540641792251</c:v>
                </c:pt>
                <c:pt idx="862">
                  <c:v>972.2590235824897</c:v>
                </c:pt>
                <c:pt idx="863">
                  <c:v>972.43243980121974</c:v>
                </c:pt>
                <c:pt idx="864">
                  <c:v>972.60565553872732</c:v>
                </c:pt>
                <c:pt idx="865">
                  <c:v>972.77867125801788</c:v>
                </c:pt>
                <c:pt idx="866">
                  <c:v>972.95148742049446</c:v>
                </c:pt>
                <c:pt idx="867">
                  <c:v>973.1241044859654</c:v>
                </c:pt>
                <c:pt idx="868">
                  <c:v>973.29652291265222</c:v>
                </c:pt>
                <c:pt idx="869">
                  <c:v>973.46874315719583</c:v>
                </c:pt>
                <c:pt idx="870">
                  <c:v>973.64076567466407</c:v>
                </c:pt>
                <c:pt idx="871">
                  <c:v>973.81259091855998</c:v>
                </c:pt>
                <c:pt idx="872">
                  <c:v>973.98421934082762</c:v>
                </c:pt>
                <c:pt idx="873">
                  <c:v>974.15565139185981</c:v>
                </c:pt>
                <c:pt idx="874">
                  <c:v>974.32688752050535</c:v>
                </c:pt>
                <c:pt idx="875">
                  <c:v>974.49792817407581</c:v>
                </c:pt>
                <c:pt idx="876">
                  <c:v>974.66877379835228</c:v>
                </c:pt>
                <c:pt idx="877">
                  <c:v>974.83942483759313</c:v>
                </c:pt>
                <c:pt idx="878">
                  <c:v>975.00988173454061</c:v>
                </c:pt>
                <c:pt idx="879">
                  <c:v>975.18014493042699</c:v>
                </c:pt>
                <c:pt idx="880">
                  <c:v>975.35021486498249</c:v>
                </c:pt>
                <c:pt idx="881">
                  <c:v>975.52009197644179</c:v>
                </c:pt>
                <c:pt idx="882">
                  <c:v>975.68977670155004</c:v>
                </c:pt>
                <c:pt idx="883">
                  <c:v>975.85926947557095</c:v>
                </c:pt>
                <c:pt idx="884">
                  <c:v>976.02857073229222</c:v>
                </c:pt>
                <c:pt idx="885">
                  <c:v>976.19768090403318</c:v>
                </c:pt>
                <c:pt idx="886">
                  <c:v>976.36660042165033</c:v>
                </c:pt>
                <c:pt idx="887">
                  <c:v>976.53532971454547</c:v>
                </c:pt>
                <c:pt idx="888">
                  <c:v>976.70386921067063</c:v>
                </c:pt>
                <c:pt idx="889">
                  <c:v>976.87221933653541</c:v>
                </c:pt>
                <c:pt idx="890">
                  <c:v>977.04038051721386</c:v>
                </c:pt>
                <c:pt idx="891">
                  <c:v>977.20835317634965</c:v>
                </c:pt>
                <c:pt idx="892">
                  <c:v>977.37613773616374</c:v>
                </c:pt>
                <c:pt idx="893">
                  <c:v>977.54373461746013</c:v>
                </c:pt>
                <c:pt idx="894">
                  <c:v>977.71114423963229</c:v>
                </c:pt>
                <c:pt idx="895">
                  <c:v>977.87836702066954</c:v>
                </c:pt>
                <c:pt idx="896">
                  <c:v>978.0454033771631</c:v>
                </c:pt>
                <c:pt idx="897">
                  <c:v>978.21225372431252</c:v>
                </c:pt>
                <c:pt idx="898">
                  <c:v>978.37891847593164</c:v>
                </c:pt>
                <c:pt idx="899">
                  <c:v>978.54539804445551</c:v>
                </c:pt>
                <c:pt idx="900">
                  <c:v>978.71169284094515</c:v>
                </c:pt>
                <c:pt idx="901">
                  <c:v>978.87780327509495</c:v>
                </c:pt>
                <c:pt idx="902">
                  <c:v>979.04372975523791</c:v>
                </c:pt>
                <c:pt idx="903">
                  <c:v>979.20947268835221</c:v>
                </c:pt>
                <c:pt idx="904">
                  <c:v>979.37503248006658</c:v>
                </c:pt>
                <c:pt idx="905">
                  <c:v>979.54040953466699</c:v>
                </c:pt>
                <c:pt idx="906">
                  <c:v>979.70560425510178</c:v>
                </c:pt>
                <c:pt idx="907">
                  <c:v>979.87061704298833</c:v>
                </c:pt>
                <c:pt idx="908">
                  <c:v>980.03544829861835</c:v>
                </c:pt>
                <c:pt idx="909">
                  <c:v>980.20009842096385</c:v>
                </c:pt>
                <c:pt idx="910">
                  <c:v>980.36456780768322</c:v>
                </c:pt>
                <c:pt idx="911">
                  <c:v>980.52885685512672</c:v>
                </c:pt>
                <c:pt idx="912">
                  <c:v>980.69296595834192</c:v>
                </c:pt>
                <c:pt idx="913">
                  <c:v>980.85689551108021</c:v>
                </c:pt>
                <c:pt idx="914">
                  <c:v>981.02064590580176</c:v>
                </c:pt>
                <c:pt idx="915">
                  <c:v>981.18421753368114</c:v>
                </c:pt>
                <c:pt idx="916">
                  <c:v>981.34761078461372</c:v>
                </c:pt>
                <c:pt idx="917">
                  <c:v>981.51082604722035</c:v>
                </c:pt>
                <c:pt idx="918">
                  <c:v>981.67386370885322</c:v>
                </c:pt>
                <c:pt idx="919">
                  <c:v>981.83672415560159</c:v>
                </c:pt>
                <c:pt idx="920">
                  <c:v>981.99940777229699</c:v>
                </c:pt>
                <c:pt idx="921">
                  <c:v>982.16191494251882</c:v>
                </c:pt>
                <c:pt idx="922">
                  <c:v>982.32424604859966</c:v>
                </c:pt>
                <c:pt idx="923">
                  <c:v>982.48640147163121</c:v>
                </c:pt>
                <c:pt idx="924">
                  <c:v>982.64838159146836</c:v>
                </c:pt>
                <c:pt idx="925">
                  <c:v>982.81018678673615</c:v>
                </c:pt>
                <c:pt idx="926">
                  <c:v>982.97181743483372</c:v>
                </c:pt>
                <c:pt idx="927">
                  <c:v>983.13327391194071</c:v>
                </c:pt>
                <c:pt idx="928">
                  <c:v>983.29455659302153</c:v>
                </c:pt>
                <c:pt idx="929">
                  <c:v>983.4556658518311</c:v>
                </c:pt>
                <c:pt idx="930">
                  <c:v>983.61660206092006</c:v>
                </c:pt>
                <c:pt idx="931">
                  <c:v>983.7773655916402</c:v>
                </c:pt>
                <c:pt idx="932">
                  <c:v>983.93795681414849</c:v>
                </c:pt>
                <c:pt idx="933">
                  <c:v>984.09837609741351</c:v>
                </c:pt>
                <c:pt idx="934">
                  <c:v>984.25862380921978</c:v>
                </c:pt>
                <c:pt idx="935">
                  <c:v>984.41870031617339</c:v>
                </c:pt>
                <c:pt idx="936">
                  <c:v>984.57860598370598</c:v>
                </c:pt>
                <c:pt idx="937">
                  <c:v>984.73834117608101</c:v>
                </c:pt>
                <c:pt idx="938">
                  <c:v>984.89790625639785</c:v>
                </c:pt>
                <c:pt idx="939">
                  <c:v>985.05730158659719</c:v>
                </c:pt>
                <c:pt idx="940">
                  <c:v>985.21652752746581</c:v>
                </c:pt>
                <c:pt idx="941">
                  <c:v>985.37558443864145</c:v>
                </c:pt>
                <c:pt idx="942">
                  <c:v>985.53447267861782</c:v>
                </c:pt>
                <c:pt idx="943">
                  <c:v>985.69319260474902</c:v>
                </c:pt>
                <c:pt idx="944">
                  <c:v>985.85174457325513</c:v>
                </c:pt>
                <c:pt idx="945">
                  <c:v>986.01012893922632</c:v>
                </c:pt>
                <c:pt idx="946">
                  <c:v>986.16834605662791</c:v>
                </c:pt>
                <c:pt idx="947">
                  <c:v>986.32639627830508</c:v>
                </c:pt>
                <c:pt idx="948">
                  <c:v>986.48427995598752</c:v>
                </c:pt>
                <c:pt idx="949">
                  <c:v>986.64199744029429</c:v>
                </c:pt>
                <c:pt idx="950">
                  <c:v>986.79954908073864</c:v>
                </c:pt>
                <c:pt idx="951">
                  <c:v>986.95693522573151</c:v>
                </c:pt>
                <c:pt idx="952">
                  <c:v>987.11415622258835</c:v>
                </c:pt>
                <c:pt idx="953">
                  <c:v>987.2712124175315</c:v>
                </c:pt>
                <c:pt idx="954">
                  <c:v>987.42810415569591</c:v>
                </c:pt>
                <c:pt idx="955">
                  <c:v>987.58483178113352</c:v>
                </c:pt>
                <c:pt idx="956">
                  <c:v>987.74139563681774</c:v>
                </c:pt>
                <c:pt idx="957">
                  <c:v>987.89779606464811</c:v>
                </c:pt>
                <c:pt idx="958">
                  <c:v>988.05403340545411</c:v>
                </c:pt>
                <c:pt idx="959">
                  <c:v>988.2101079990008</c:v>
                </c:pt>
                <c:pt idx="960">
                  <c:v>988.36602018399196</c:v>
                </c:pt>
                <c:pt idx="961">
                  <c:v>988.52177029807569</c:v>
                </c:pt>
                <c:pt idx="962">
                  <c:v>988.67735867784768</c:v>
                </c:pt>
                <c:pt idx="963">
                  <c:v>988.83278565885655</c:v>
                </c:pt>
                <c:pt idx="964">
                  <c:v>988.98805157560764</c:v>
                </c:pt>
                <c:pt idx="965">
                  <c:v>989.14315676156718</c:v>
                </c:pt>
                <c:pt idx="966">
                  <c:v>989.29810154916731</c:v>
                </c:pt>
                <c:pt idx="967">
                  <c:v>989.45288626980971</c:v>
                </c:pt>
                <c:pt idx="968">
                  <c:v>989.6075112538698</c:v>
                </c:pt>
                <c:pt idx="969">
                  <c:v>989.76197683070166</c:v>
                </c:pt>
                <c:pt idx="970">
                  <c:v>989.91628332864138</c:v>
                </c:pt>
                <c:pt idx="971">
                  <c:v>990.07043107501215</c:v>
                </c:pt>
                <c:pt idx="972">
                  <c:v>990.22442039612736</c:v>
                </c:pt>
                <c:pt idx="973">
                  <c:v>990.37825161729575</c:v>
                </c:pt>
                <c:pt idx="974">
                  <c:v>990.53192506282517</c:v>
                </c:pt>
                <c:pt idx="975">
                  <c:v>990.68544105602632</c:v>
                </c:pt>
                <c:pt idx="976">
                  <c:v>990.83879991921708</c:v>
                </c:pt>
                <c:pt idx="977">
                  <c:v>990.99200197372681</c:v>
                </c:pt>
                <c:pt idx="978">
                  <c:v>991.14504753990047</c:v>
                </c:pt>
                <c:pt idx="979">
                  <c:v>991.29793693710189</c:v>
                </c:pt>
                <c:pt idx="980">
                  <c:v>991.45067048371857</c:v>
                </c:pt>
                <c:pt idx="981">
                  <c:v>991.60324849716517</c:v>
                </c:pt>
                <c:pt idx="982">
                  <c:v>991.75567129388753</c:v>
                </c:pt>
                <c:pt idx="983">
                  <c:v>991.9079391893672</c:v>
                </c:pt>
                <c:pt idx="984">
                  <c:v>992.06005249812438</c:v>
                </c:pt>
                <c:pt idx="985">
                  <c:v>992.21201153372249</c:v>
                </c:pt>
                <c:pt idx="986">
                  <c:v>992.3638166087718</c:v>
                </c:pt>
                <c:pt idx="987">
                  <c:v>992.51546803493329</c:v>
                </c:pt>
                <c:pt idx="988">
                  <c:v>992.66696612292321</c:v>
                </c:pt>
                <c:pt idx="989">
                  <c:v>992.81831118251512</c:v>
                </c:pt>
                <c:pt idx="990">
                  <c:v>992.96950352254589</c:v>
                </c:pt>
                <c:pt idx="991">
                  <c:v>993.12054345091758</c:v>
                </c:pt>
                <c:pt idx="992">
                  <c:v>993.27143127460272</c:v>
                </c:pt>
                <c:pt idx="993">
                  <c:v>993.42216729964673</c:v>
                </c:pt>
                <c:pt idx="994">
                  <c:v>993.57275183117281</c:v>
                </c:pt>
                <c:pt idx="995">
                  <c:v>993.72318517338465</c:v>
                </c:pt>
                <c:pt idx="996">
                  <c:v>993.87346762957111</c:v>
                </c:pt>
                <c:pt idx="997">
                  <c:v>994.02359950210894</c:v>
                </c:pt>
                <c:pt idx="998">
                  <c:v>994.17358109246686</c:v>
                </c:pt>
                <c:pt idx="999">
                  <c:v>994.32341270120946</c:v>
                </c:pt>
                <c:pt idx="1000">
                  <c:v>994.47309462800024</c:v>
                </c:pt>
                <c:pt idx="1001">
                  <c:v>994.62262717160593</c:v>
                </c:pt>
                <c:pt idx="1002">
                  <c:v>994.772010629899</c:v>
                </c:pt>
                <c:pt idx="1003">
                  <c:v>994.92124529986245</c:v>
                </c:pt>
                <c:pt idx="1004">
                  <c:v>995.07033147759239</c:v>
                </c:pt>
                <c:pt idx="1005">
                  <c:v>995.21926945830228</c:v>
                </c:pt>
                <c:pt idx="1006">
                  <c:v>995.36805953632563</c:v>
                </c:pt>
                <c:pt idx="1007">
                  <c:v>995.51670200512058</c:v>
                </c:pt>
                <c:pt idx="1008">
                  <c:v>995.66519715727202</c:v>
                </c:pt>
                <c:pt idx="1009">
                  <c:v>995.81354528449629</c:v>
                </c:pt>
                <c:pt idx="1010">
                  <c:v>995.96174667764399</c:v>
                </c:pt>
                <c:pt idx="1011">
                  <c:v>996.10980162670353</c:v>
                </c:pt>
                <c:pt idx="1012">
                  <c:v>996.25771042080441</c:v>
                </c:pt>
                <c:pt idx="1013">
                  <c:v>996.40547334822088</c:v>
                </c:pt>
                <c:pt idx="1014">
                  <c:v>996.55309069637474</c:v>
                </c:pt>
                <c:pt idx="1015">
                  <c:v>996.7005627518397</c:v>
                </c:pt>
                <c:pt idx="1016">
                  <c:v>996.84788980034386</c:v>
                </c:pt>
                <c:pt idx="1017">
                  <c:v>996.99507212677304</c:v>
                </c:pt>
                <c:pt idx="1018">
                  <c:v>997.14211001517469</c:v>
                </c:pt>
                <c:pt idx="1019">
                  <c:v>997.28900374876071</c:v>
                </c:pt>
                <c:pt idx="1020">
                  <c:v>997.43575360991088</c:v>
                </c:pt>
                <c:pt idx="1021">
                  <c:v>997.58235988017577</c:v>
                </c:pt>
                <c:pt idx="1022">
                  <c:v>997.72882284028094</c:v>
                </c:pt>
                <c:pt idx="1023">
                  <c:v>997.87514277012883</c:v>
                </c:pt>
                <c:pt idx="1024">
                  <c:v>998.02131994880278</c:v>
                </c:pt>
                <c:pt idx="1025">
                  <c:v>998.16735465457077</c:v>
                </c:pt>
                <c:pt idx="1026">
                  <c:v>998.31324716488677</c:v>
                </c:pt>
                <c:pt idx="1027">
                  <c:v>998.45899775639612</c:v>
                </c:pt>
                <c:pt idx="1028">
                  <c:v>998.60460670493728</c:v>
                </c:pt>
                <c:pt idx="1029">
                  <c:v>998.75007428554488</c:v>
                </c:pt>
                <c:pt idx="1030">
                  <c:v>998.89540077245374</c:v>
                </c:pt>
                <c:pt idx="1031">
                  <c:v>999.04058643910128</c:v>
                </c:pt>
                <c:pt idx="1032">
                  <c:v>999.18563155813081</c:v>
                </c:pt>
                <c:pt idx="1033">
                  <c:v>999.33053640139485</c:v>
                </c:pt>
                <c:pt idx="1034">
                  <c:v>999.47530123995762</c:v>
                </c:pt>
                <c:pt idx="1035">
                  <c:v>999.61992634409853</c:v>
                </c:pt>
                <c:pt idx="1036">
                  <c:v>999.76441198331497</c:v>
                </c:pt>
                <c:pt idx="1037">
                  <c:v>999.90875842632556</c:v>
                </c:pt>
                <c:pt idx="1038">
                  <c:v>1000.0529659410732</c:v>
                </c:pt>
                <c:pt idx="1039">
                  <c:v>1000.1970347947278</c:v>
                </c:pt>
                <c:pt idx="1040">
                  <c:v>1000.3409652536888</c:v>
                </c:pt>
                <c:pt idx="1041">
                  <c:v>1000.4847575835893</c:v>
                </c:pt>
                <c:pt idx="1042">
                  <c:v>1000.6284120492982</c:v>
                </c:pt>
                <c:pt idx="1043">
                  <c:v>1000.7719289149229</c:v>
                </c:pt>
                <c:pt idx="1044">
                  <c:v>1000.9153084438133</c:v>
                </c:pt>
                <c:pt idx="1045">
                  <c:v>1001.0585508985632</c:v>
                </c:pt>
                <c:pt idx="1046">
                  <c:v>1001.2016565410148</c:v>
                </c:pt>
                <c:pt idx="1047">
                  <c:v>1001.3446256322601</c:v>
                </c:pt>
                <c:pt idx="1048">
                  <c:v>1001.4874584326446</c:v>
                </c:pt>
                <c:pt idx="1049">
                  <c:v>1001.6301552017701</c:v>
                </c:pt>
                <c:pt idx="1050">
                  <c:v>1001.7727161984972</c:v>
                </c:pt>
                <c:pt idx="1051">
                  <c:v>1001.9151416809484</c:v>
                </c:pt>
                <c:pt idx="1052">
                  <c:v>1002.0574319065111</c:v>
                </c:pt>
                <c:pt idx="1053">
                  <c:v>1002.1995871318393</c:v>
                </c:pt>
                <c:pt idx="1054">
                  <c:v>1002.3416076128578</c:v>
                </c:pt>
                <c:pt idx="1055">
                  <c:v>1002.4834936047645</c:v>
                </c:pt>
                <c:pt idx="1056">
                  <c:v>1002.6252453620326</c:v>
                </c:pt>
                <c:pt idx="1057">
                  <c:v>1002.7668631384136</c:v>
                </c:pt>
                <c:pt idx="1058">
                  <c:v>1002.9083471869405</c:v>
                </c:pt>
                <c:pt idx="1059">
                  <c:v>1003.0496977599304</c:v>
                </c:pt>
                <c:pt idx="1060">
                  <c:v>1003.190915108986</c:v>
                </c:pt>
                <c:pt idx="1061">
                  <c:v>1003.3319994850003</c:v>
                </c:pt>
                <c:pt idx="1062">
                  <c:v>1003.472951138158</c:v>
                </c:pt>
                <c:pt idx="1063">
                  <c:v>1003.6137703179377</c:v>
                </c:pt>
                <c:pt idx="1064">
                  <c:v>1003.754457273116</c:v>
                </c:pt>
                <c:pt idx="1065">
                  <c:v>1003.8950122517693</c:v>
                </c:pt>
                <c:pt idx="1066">
                  <c:v>1004.0354355012762</c:v>
                </c:pt>
                <c:pt idx="1067">
                  <c:v>1004.1757272683204</c:v>
                </c:pt>
                <c:pt idx="1068">
                  <c:v>1004.3158877988936</c:v>
                </c:pt>
                <c:pt idx="1069">
                  <c:v>1004.4559173382977</c:v>
                </c:pt>
                <c:pt idx="1070">
                  <c:v>1004.5958161311474</c:v>
                </c:pt>
                <c:pt idx="1071">
                  <c:v>1004.7355844213728</c:v>
                </c:pt>
                <c:pt idx="1072">
                  <c:v>1004.8752224522223</c:v>
                </c:pt>
                <c:pt idx="1073">
                  <c:v>1005.0147304662644</c:v>
                </c:pt>
                <c:pt idx="1074">
                  <c:v>1005.1541087053911</c:v>
                </c:pt>
                <c:pt idx="1075">
                  <c:v>1005.2933574108196</c:v>
                </c:pt>
                <c:pt idx="1076">
                  <c:v>1005.4324768230954</c:v>
                </c:pt>
                <c:pt idx="1077">
                  <c:v>1005.5714671820945</c:v>
                </c:pt>
                <c:pt idx="1078">
                  <c:v>1005.7103287270261</c:v>
                </c:pt>
                <c:pt idx="1079">
                  <c:v>1005.8490616964347</c:v>
                </c:pt>
                <c:pt idx="1080">
                  <c:v>1005.987666328203</c:v>
                </c:pt>
                <c:pt idx="1081">
                  <c:v>1006.126142859554</c:v>
                </c:pt>
                <c:pt idx="1082">
                  <c:v>1006.2644915270537</c:v>
                </c:pt>
                <c:pt idx="1083">
                  <c:v>1006.4027125666132</c:v>
                </c:pt>
                <c:pt idx="1084">
                  <c:v>1006.5408062134914</c:v>
                </c:pt>
                <c:pt idx="1085">
                  <c:v>1006.6787727022974</c:v>
                </c:pt>
                <c:pt idx="1086">
                  <c:v>1006.8166122669928</c:v>
                </c:pt>
                <c:pt idx="1087">
                  <c:v>1006.954325140894</c:v>
                </c:pt>
                <c:pt idx="1088">
                  <c:v>1007.0919115566746</c:v>
                </c:pt>
                <c:pt idx="1089">
                  <c:v>1007.229371746368</c:v>
                </c:pt>
                <c:pt idx="1090">
                  <c:v>1007.3667059413694</c:v>
                </c:pt>
                <c:pt idx="1091">
                  <c:v>1007.5039143724384</c:v>
                </c:pt>
                <c:pt idx="1092">
                  <c:v>1007.6409972697013</c:v>
                </c:pt>
                <c:pt idx="1093">
                  <c:v>1007.7779548626529</c:v>
                </c:pt>
                <c:pt idx="1094">
                  <c:v>1007.9147873801599</c:v>
                </c:pt>
                <c:pt idx="1095">
                  <c:v>1008.0514950504618</c:v>
                </c:pt>
                <c:pt idx="1096">
                  <c:v>1008.1880781011748</c:v>
                </c:pt>
                <c:pt idx="1097">
                  <c:v>1008.3245367592925</c:v>
                </c:pt>
                <c:pt idx="1098">
                  <c:v>1008.4608712511891</c:v>
                </c:pt>
                <c:pt idx="1099">
                  <c:v>1008.5970818026215</c:v>
                </c:pt>
                <c:pt idx="1100">
                  <c:v>1008.7331686387313</c:v>
                </c:pt>
                <c:pt idx="1101">
                  <c:v>1008.8691319840472</c:v>
                </c:pt>
                <c:pt idx="1102">
                  <c:v>1009.0049720624875</c:v>
                </c:pt>
                <c:pt idx="1103">
                  <c:v>1009.1406890973615</c:v>
                </c:pt>
                <c:pt idx="1104">
                  <c:v>1009.2762833113727</c:v>
                </c:pt>
                <c:pt idx="1105">
                  <c:v>1009.4117549266205</c:v>
                </c:pt>
                <c:pt idx="1106">
                  <c:v>1009.547104164602</c:v>
                </c:pt>
                <c:pt idx="1107">
                  <c:v>1009.6823312462149</c:v>
                </c:pt>
                <c:pt idx="1108">
                  <c:v>1009.8174363917593</c:v>
                </c:pt>
                <c:pt idx="1109">
                  <c:v>1009.9524198209399</c:v>
                </c:pt>
                <c:pt idx="1110">
                  <c:v>1010.0872817528682</c:v>
                </c:pt>
                <c:pt idx="1111">
                  <c:v>1010.2220224060644</c:v>
                </c:pt>
                <c:pt idx="1112">
                  <c:v>1010.3566419984597</c:v>
                </c:pt>
                <c:pt idx="1113">
                  <c:v>1010.4911407473985</c:v>
                </c:pt>
                <c:pt idx="1114">
                  <c:v>1010.6255188696405</c:v>
                </c:pt>
                <c:pt idx="1115">
                  <c:v>1010.7597765813626</c:v>
                </c:pt>
                <c:pt idx="1116">
                  <c:v>1010.893914098161</c:v>
                </c:pt>
                <c:pt idx="1117">
                  <c:v>1011.0279316350537</c:v>
                </c:pt>
                <c:pt idx="1118">
                  <c:v>1011.1618294064818</c:v>
                </c:pt>
                <c:pt idx="1119">
                  <c:v>1011.2956076263126</c:v>
                </c:pt>
                <c:pt idx="1120">
                  <c:v>1011.4292665078403</c:v>
                </c:pt>
                <c:pt idx="1121">
                  <c:v>1011.5628062637894</c:v>
                </c:pt>
                <c:pt idx="1122">
                  <c:v>1011.696227106316</c:v>
                </c:pt>
                <c:pt idx="1123">
                  <c:v>1011.8295292470096</c:v>
                </c:pt>
                <c:pt idx="1124">
                  <c:v>1011.9627128968958</c:v>
                </c:pt>
                <c:pt idx="1125">
                  <c:v>1012.0957782664382</c:v>
                </c:pt>
                <c:pt idx="1126">
                  <c:v>1012.2287255655393</c:v>
                </c:pt>
                <c:pt idx="1127">
                  <c:v>1012.3615550035444</c:v>
                </c:pt>
                <c:pt idx="1128">
                  <c:v>1012.4942667892417</c:v>
                </c:pt>
                <c:pt idx="1129">
                  <c:v>1012.6268611308656</c:v>
                </c:pt>
                <c:pt idx="1130">
                  <c:v>1012.7593382360978</c:v>
                </c:pt>
                <c:pt idx="1131">
                  <c:v>1012.89169831207</c:v>
                </c:pt>
                <c:pt idx="1132">
                  <c:v>1013.0239415653649</c:v>
                </c:pt>
                <c:pt idx="1133">
                  <c:v>1013.1560682020194</c:v>
                </c:pt>
                <c:pt idx="1134">
                  <c:v>1013.2880784275251</c:v>
                </c:pt>
                <c:pt idx="1135">
                  <c:v>1013.4199724468314</c:v>
                </c:pt>
                <c:pt idx="1136">
                  <c:v>1013.5517504643467</c:v>
                </c:pt>
                <c:pt idx="1137">
                  <c:v>1013.6834126839407</c:v>
                </c:pt>
                <c:pt idx="1138">
                  <c:v>1013.8149593089461</c:v>
                </c:pt>
                <c:pt idx="1139">
                  <c:v>1013.9463905421602</c:v>
                </c:pt>
                <c:pt idx="1140">
                  <c:v>1014.0777065858476</c:v>
                </c:pt>
                <c:pt idx="1141">
                  <c:v>1014.2089076417412</c:v>
                </c:pt>
                <c:pt idx="1142">
                  <c:v>1014.3399939110446</c:v>
                </c:pt>
                <c:pt idx="1143">
                  <c:v>1014.4709655944337</c:v>
                </c:pt>
                <c:pt idx="1144">
                  <c:v>1014.6018228920585</c:v>
                </c:pt>
                <c:pt idx="1145">
                  <c:v>1014.7325660035455</c:v>
                </c:pt>
                <c:pt idx="1146">
                  <c:v>1014.8631951279981</c:v>
                </c:pt>
                <c:pt idx="1147">
                  <c:v>1014.9937104640005</c:v>
                </c:pt>
                <c:pt idx="1148">
                  <c:v>1015.1241122096177</c:v>
                </c:pt>
                <c:pt idx="1149">
                  <c:v>1015.2544005623985</c:v>
                </c:pt>
                <c:pt idx="1150">
                  <c:v>1015.3845757193762</c:v>
                </c:pt>
                <c:pt idx="1151">
                  <c:v>1015.5146378770716</c:v>
                </c:pt>
                <c:pt idx="1152">
                  <c:v>1015.6445872314937</c:v>
                </c:pt>
                <c:pt idx="1153">
                  <c:v>1015.7744239781423</c:v>
                </c:pt>
                <c:pt idx="1154">
                  <c:v>1015.9041483120092</c:v>
                </c:pt>
                <c:pt idx="1155">
                  <c:v>1016.0337604275801</c:v>
                </c:pt>
                <c:pt idx="1156">
                  <c:v>1016.1632605188368</c:v>
                </c:pt>
                <c:pt idx="1157">
                  <c:v>1016.292648779258</c:v>
                </c:pt>
                <c:pt idx="1158">
                  <c:v>1016.4219254018221</c:v>
                </c:pt>
                <c:pt idx="1159">
                  <c:v>1016.5510905790081</c:v>
                </c:pt>
                <c:pt idx="1160">
                  <c:v>1016.6801445027977</c:v>
                </c:pt>
                <c:pt idx="1161">
                  <c:v>1016.809087364677</c:v>
                </c:pt>
                <c:pt idx="1162">
                  <c:v>1016.9379193556383</c:v>
                </c:pt>
                <c:pt idx="1163">
                  <c:v>1017.0666406661812</c:v>
                </c:pt>
                <c:pt idx="1164">
                  <c:v>1017.1952514863153</c:v>
                </c:pt>
                <c:pt idx="1165">
                  <c:v>1017.3237520055611</c:v>
                </c:pt>
                <c:pt idx="1166">
                  <c:v>1017.4521424129516</c:v>
                </c:pt>
                <c:pt idx="1167">
                  <c:v>1017.5804228970347</c:v>
                </c:pt>
                <c:pt idx="1168">
                  <c:v>1017.7085936458743</c:v>
                </c:pt>
                <c:pt idx="1169">
                  <c:v>1017.8366548470518</c:v>
                </c:pt>
                <c:pt idx="1170">
                  <c:v>1017.9646066876686</c:v>
                </c:pt>
                <c:pt idx="1171">
                  <c:v>1018.0924493543466</c:v>
                </c:pt>
                <c:pt idx="1172">
                  <c:v>1018.2201830332309</c:v>
                </c:pt>
                <c:pt idx="1173">
                  <c:v>1018.3478079099905</c:v>
                </c:pt>
                <c:pt idx="1174">
                  <c:v>1018.4753241698205</c:v>
                </c:pt>
                <c:pt idx="1175">
                  <c:v>1018.6027319974438</c:v>
                </c:pt>
                <c:pt idx="1176">
                  <c:v>1018.7300315771122</c:v>
                </c:pt>
                <c:pt idx="1177">
                  <c:v>1018.8572230926081</c:v>
                </c:pt>
                <c:pt idx="1178">
                  <c:v>1018.9843067272468</c:v>
                </c:pt>
                <c:pt idx="1179">
                  <c:v>1019.1112826638773</c:v>
                </c:pt>
                <c:pt idx="1180">
                  <c:v>1019.2381510848837</c:v>
                </c:pt>
                <c:pt idx="1181">
                  <c:v>1019.364912172188</c:v>
                </c:pt>
                <c:pt idx="1182">
                  <c:v>1019.4915661072499</c:v>
                </c:pt>
                <c:pt idx="1183">
                  <c:v>1019.6181130710703</c:v>
                </c:pt>
                <c:pt idx="1184">
                  <c:v>1019.7445532441914</c:v>
                </c:pt>
                <c:pt idx="1185">
                  <c:v>1019.8708868066984</c:v>
                </c:pt>
                <c:pt idx="1186">
                  <c:v>1019.9971139382219</c:v>
                </c:pt>
                <c:pt idx="1187">
                  <c:v>1020.1232348179386</c:v>
                </c:pt>
                <c:pt idx="1188">
                  <c:v>1020.2492496245733</c:v>
                </c:pt>
                <c:pt idx="1189">
                  <c:v>1020.3751585363999</c:v>
                </c:pt>
                <c:pt idx="1190">
                  <c:v>1020.5009617312438</c:v>
                </c:pt>
                <c:pt idx="1191">
                  <c:v>1020.6266593864823</c:v>
                </c:pt>
                <c:pt idx="1192">
                  <c:v>1020.7522516790467</c:v>
                </c:pt>
                <c:pt idx="1193">
                  <c:v>1020.8777387854243</c:v>
                </c:pt>
                <c:pt idx="1194">
                  <c:v>1021.0031208816587</c:v>
                </c:pt>
                <c:pt idx="1195">
                  <c:v>1021.1283981433523</c:v>
                </c:pt>
                <c:pt idx="1196">
                  <c:v>1021.2535707456674</c:v>
                </c:pt>
                <c:pt idx="1197">
                  <c:v>1021.378638863327</c:v>
                </c:pt>
                <c:pt idx="1198">
                  <c:v>1021.5036026706181</c:v>
                </c:pt>
                <c:pt idx="1199">
                  <c:v>1021.628462341391</c:v>
                </c:pt>
                <c:pt idx="1200">
                  <c:v>1021.753218049062</c:v>
                </c:pt>
                <c:pt idx="1201">
                  <c:v>1021.8778699666149</c:v>
                </c:pt>
                <c:pt idx="1202">
                  <c:v>1022.0024182666018</c:v>
                </c:pt>
                <c:pt idx="1203">
                  <c:v>1022.1268631211449</c:v>
                </c:pt>
                <c:pt idx="1204">
                  <c:v>1022.2512047019379</c:v>
                </c:pt>
                <c:pt idx="1205">
                  <c:v>1022.3754431802477</c:v>
                </c:pt>
                <c:pt idx="1206">
                  <c:v>1022.4995787269147</c:v>
                </c:pt>
                <c:pt idx="1207">
                  <c:v>1022.6236115123558</c:v>
                </c:pt>
                <c:pt idx="1208">
                  <c:v>1022.7475417065649</c:v>
                </c:pt>
                <c:pt idx="1209">
                  <c:v>1022.8713694791143</c:v>
                </c:pt>
                <c:pt idx="1210">
                  <c:v>1022.9950949991561</c:v>
                </c:pt>
                <c:pt idx="1211">
                  <c:v>1023.1187184354239</c:v>
                </c:pt>
                <c:pt idx="1212">
                  <c:v>1023.2422399562339</c:v>
                </c:pt>
                <c:pt idx="1213">
                  <c:v>1023.3656597294864</c:v>
                </c:pt>
                <c:pt idx="1214">
                  <c:v>1023.4889779226673</c:v>
                </c:pt>
                <c:pt idx="1215">
                  <c:v>1023.6121947028488</c:v>
                </c:pt>
                <c:pt idx="1216">
                  <c:v>1023.7353102366918</c:v>
                </c:pt>
                <c:pt idx="1217">
                  <c:v>1023.8583246904464</c:v>
                </c:pt>
                <c:pt idx="1218">
                  <c:v>1023.9812382299534</c:v>
                </c:pt>
                <c:pt idx="1219">
                  <c:v>1024.1040510206467</c:v>
                </c:pt>
                <c:pt idx="1220">
                  <c:v>1024.2267632275521</c:v>
                </c:pt>
                <c:pt idx="1221">
                  <c:v>1024.349375015292</c:v>
                </c:pt>
                <c:pt idx="1222">
                  <c:v>1024.4718865480838</c:v>
                </c:pt>
                <c:pt idx="1223">
                  <c:v>1024.5942979897429</c:v>
                </c:pt>
                <c:pt idx="1224">
                  <c:v>1024.7166095036832</c:v>
                </c:pt>
                <c:pt idx="1225">
                  <c:v>1024.8388212529196</c:v>
                </c:pt>
                <c:pt idx="1226">
                  <c:v>1024.960933400067</c:v>
                </c:pt>
                <c:pt idx="1227">
                  <c:v>1025.0829461073445</c:v>
                </c:pt>
                <c:pt idx="1228">
                  <c:v>1025.2048595365738</c:v>
                </c:pt>
                <c:pt idx="1229">
                  <c:v>1025.3266738491834</c:v>
                </c:pt>
                <c:pt idx="1230">
                  <c:v>1025.4483892062071</c:v>
                </c:pt>
                <c:pt idx="1231">
                  <c:v>1025.5700057682873</c:v>
                </c:pt>
                <c:pt idx="1232">
                  <c:v>1025.6915236956754</c:v>
                </c:pt>
                <c:pt idx="1233">
                  <c:v>1025.812943148233</c:v>
                </c:pt>
                <c:pt idx="1234">
                  <c:v>1025.934264285434</c:v>
                </c:pt>
                <c:pt idx="1235">
                  <c:v>1026.055487266364</c:v>
                </c:pt>
                <c:pt idx="1236">
                  <c:v>1026.1766122497243</c:v>
                </c:pt>
                <c:pt idx="1237">
                  <c:v>1026.2976393938302</c:v>
                </c:pt>
                <c:pt idx="1238">
                  <c:v>1026.4185688566149</c:v>
                </c:pt>
                <c:pt idx="1239">
                  <c:v>1026.5394007956286</c:v>
                </c:pt>
                <c:pt idx="1240">
                  <c:v>1026.6601353680412</c:v>
                </c:pt>
                <c:pt idx="1241">
                  <c:v>1026.7807727306426</c:v>
                </c:pt>
                <c:pt idx="1242">
                  <c:v>1026.9013130398444</c:v>
                </c:pt>
                <c:pt idx="1243">
                  <c:v>1027.0217564516811</c:v>
                </c:pt>
                <c:pt idx="1244">
                  <c:v>1027.1421031218113</c:v>
                </c:pt>
                <c:pt idx="1245">
                  <c:v>1027.2623532055181</c:v>
                </c:pt>
                <c:pt idx="1246">
                  <c:v>1027.3825068577125</c:v>
                </c:pt>
                <c:pt idx="1247">
                  <c:v>1027.5025642329315</c:v>
                </c:pt>
                <c:pt idx="1248">
                  <c:v>1027.6225254853416</c:v>
                </c:pt>
                <c:pt idx="1249">
                  <c:v>1027.7423907687398</c:v>
                </c:pt>
                <c:pt idx="1250">
                  <c:v>1027.8621602365533</c:v>
                </c:pt>
                <c:pt idx="1251">
                  <c:v>1027.9818340418428</c:v>
                </c:pt>
                <c:pt idx="1252">
                  <c:v>1028.1014123373011</c:v>
                </c:pt>
                <c:pt idx="1253">
                  <c:v>1028.2208952752571</c:v>
                </c:pt>
                <c:pt idx="1254">
                  <c:v>1028.3402830076748</c:v>
                </c:pt>
                <c:pt idx="1255">
                  <c:v>1028.4595756861552</c:v>
                </c:pt>
                <c:pt idx="1256">
                  <c:v>1028.578773461938</c:v>
                </c:pt>
                <c:pt idx="1257">
                  <c:v>1028.6978764859018</c:v>
                </c:pt>
                <c:pt idx="1258">
                  <c:v>1028.8168849085655</c:v>
                </c:pt>
                <c:pt idx="1259">
                  <c:v>1028.9357988800903</c:v>
                </c:pt>
                <c:pt idx="1260">
                  <c:v>1029.0546185502797</c:v>
                </c:pt>
                <c:pt idx="1261">
                  <c:v>1029.1733440685812</c:v>
                </c:pt>
                <c:pt idx="1262">
                  <c:v>1029.2919755840871</c:v>
                </c:pt>
                <c:pt idx="1263">
                  <c:v>1029.4105132455361</c:v>
                </c:pt>
                <c:pt idx="1264">
                  <c:v>1029.5289572013141</c:v>
                </c:pt>
                <c:pt idx="1265">
                  <c:v>1029.6473075994554</c:v>
                </c:pt>
                <c:pt idx="1266">
                  <c:v>1029.7655645876439</c:v>
                </c:pt>
                <c:pt idx="1267">
                  <c:v>1029.8837283132134</c:v>
                </c:pt>
                <c:pt idx="1268">
                  <c:v>1030.0017989231505</c:v>
                </c:pt>
                <c:pt idx="1269">
                  <c:v>1030.1197765640939</c:v>
                </c:pt>
                <c:pt idx="1270">
                  <c:v>1030.237661382336</c:v>
                </c:pt>
                <c:pt idx="1271">
                  <c:v>1030.3554535238247</c:v>
                </c:pt>
                <c:pt idx="1272">
                  <c:v>1030.4731531341636</c:v>
                </c:pt>
                <c:pt idx="1273">
                  <c:v>1030.5907603586138</c:v>
                </c:pt>
                <c:pt idx="1274">
                  <c:v>1030.7082753420941</c:v>
                </c:pt>
                <c:pt idx="1275">
                  <c:v>1030.8256982291828</c:v>
                </c:pt>
                <c:pt idx="1276">
                  <c:v>1030.9430291641188</c:v>
                </c:pt>
                <c:pt idx="1277">
                  <c:v>1031.060268290802</c:v>
                </c:pt>
                <c:pt idx="1278">
                  <c:v>1031.1774157527952</c:v>
                </c:pt>
                <c:pt idx="1279">
                  <c:v>1031.2944716933248</c:v>
                </c:pt>
                <c:pt idx="1280">
                  <c:v>1031.4114362552807</c:v>
                </c:pt>
                <c:pt idx="1281">
                  <c:v>1031.5283095812197</c:v>
                </c:pt>
                <c:pt idx="1282">
                  <c:v>1031.6450918133644</c:v>
                </c:pt>
                <c:pt idx="1283">
                  <c:v>1031.7617830936058</c:v>
                </c:pt>
                <c:pt idx="1284">
                  <c:v>1031.8783835635033</c:v>
                </c:pt>
                <c:pt idx="1285">
                  <c:v>1031.9948933642861</c:v>
                </c:pt>
                <c:pt idx="1286">
                  <c:v>1032.1113126368539</c:v>
                </c:pt>
                <c:pt idx="1287">
                  <c:v>1032.2276415217787</c:v>
                </c:pt>
                <c:pt idx="1288">
                  <c:v>1032.3438801593047</c:v>
                </c:pt>
                <c:pt idx="1289">
                  <c:v>1032.460028689351</c:v>
                </c:pt>
                <c:pt idx="1290">
                  <c:v>1032.5760872515111</c:v>
                </c:pt>
                <c:pt idx="1291">
                  <c:v>1032.6920559850532</c:v>
                </c:pt>
                <c:pt idx="1292">
                  <c:v>1032.807935028924</c:v>
                </c:pt>
                <c:pt idx="1293">
                  <c:v>1032.9237245217473</c:v>
                </c:pt>
                <c:pt idx="1294">
                  <c:v>1033.0394246018259</c:v>
                </c:pt>
                <c:pt idx="1295">
                  <c:v>1033.1550354071428</c:v>
                </c:pt>
                <c:pt idx="1296">
                  <c:v>1033.270557075361</c:v>
                </c:pt>
                <c:pt idx="1297">
                  <c:v>1033.385989743826</c:v>
                </c:pt>
                <c:pt idx="1298">
                  <c:v>1033.5013335495657</c:v>
                </c:pt>
                <c:pt idx="1299">
                  <c:v>1033.6165886292924</c:v>
                </c:pt>
                <c:pt idx="1300">
                  <c:v>1033.7317551194028</c:v>
                </c:pt>
                <c:pt idx="1301">
                  <c:v>1033.8468331559789</c:v>
                </c:pt>
                <c:pt idx="1302">
                  <c:v>1033.96182287479</c:v>
                </c:pt>
                <c:pt idx="1303">
                  <c:v>1034.0767244112926</c:v>
                </c:pt>
                <c:pt idx="1304">
                  <c:v>1034.1915379006323</c:v>
                </c:pt>
                <c:pt idx="1305">
                  <c:v>1034.3062634776438</c:v>
                </c:pt>
                <c:pt idx="1306">
                  <c:v>1034.4209012768526</c:v>
                </c:pt>
                <c:pt idx="1307">
                  <c:v>1034.5354514324754</c:v>
                </c:pt>
                <c:pt idx="1308">
                  <c:v>1034.6499140784215</c:v>
                </c:pt>
                <c:pt idx="1309">
                  <c:v>1034.7642893482935</c:v>
                </c:pt>
                <c:pt idx="1310">
                  <c:v>1034.8785773753884</c:v>
                </c:pt>
                <c:pt idx="1311">
                  <c:v>1034.9927782926979</c:v>
                </c:pt>
                <c:pt idx="1312">
                  <c:v>1035.1068922329107</c:v>
                </c:pt>
                <c:pt idx="1313">
                  <c:v>1035.2209193284116</c:v>
                </c:pt>
                <c:pt idx="1314">
                  <c:v>1035.334859711284</c:v>
                </c:pt>
                <c:pt idx="1315">
                  <c:v>1035.4487135133099</c:v>
                </c:pt>
                <c:pt idx="1316">
                  <c:v>1035.5624808659713</c:v>
                </c:pt>
                <c:pt idx="1317">
                  <c:v>1035.6761619004512</c:v>
                </c:pt>
                <c:pt idx="1318">
                  <c:v>1035.7897567476336</c:v>
                </c:pt>
                <c:pt idx="1319">
                  <c:v>1035.9032655381052</c:v>
                </c:pt>
                <c:pt idx="1320">
                  <c:v>1036.0166884021564</c:v>
                </c:pt>
                <c:pt idx="1321">
                  <c:v>1036.1300254697821</c:v>
                </c:pt>
                <c:pt idx="1322">
                  <c:v>1036.2432768706817</c:v>
                </c:pt>
                <c:pt idx="1323">
                  <c:v>1036.3564427342612</c:v>
                </c:pt>
                <c:pt idx="1324">
                  <c:v>1036.4695231896337</c:v>
                </c:pt>
                <c:pt idx="1325">
                  <c:v>1036.5825183656202</c:v>
                </c:pt>
                <c:pt idx="1326">
                  <c:v>1036.6954283907498</c:v>
                </c:pt>
                <c:pt idx="1327">
                  <c:v>1036.8082533932622</c:v>
                </c:pt>
                <c:pt idx="1328">
                  <c:v>1036.9209935011072</c:v>
                </c:pt>
                <c:pt idx="1329">
                  <c:v>1037.0336488419457</c:v>
                </c:pt>
                <c:pt idx="1330">
                  <c:v>1037.1462195431513</c:v>
                </c:pt>
                <c:pt idx="1331">
                  <c:v>1037.2587057318103</c:v>
                </c:pt>
                <c:pt idx="1332">
                  <c:v>1037.3711075347237</c:v>
                </c:pt>
                <c:pt idx="1333">
                  <c:v>1037.4834250784065</c:v>
                </c:pt>
                <c:pt idx="1334">
                  <c:v>1037.5956584890901</c:v>
                </c:pt>
                <c:pt idx="1335">
                  <c:v>1037.7078078927218</c:v>
                </c:pt>
                <c:pt idx="1336">
                  <c:v>1037.8198734149667</c:v>
                </c:pt>
                <c:pt idx="1337">
                  <c:v>1037.9318551812082</c:v>
                </c:pt>
                <c:pt idx="1338">
                  <c:v>1038.0437533165486</c:v>
                </c:pt>
                <c:pt idx="1339">
                  <c:v>1038.1555679458099</c:v>
                </c:pt>
                <c:pt idx="1340">
                  <c:v>1038.2672991935353</c:v>
                </c:pt>
                <c:pt idx="1341">
                  <c:v>1038.3789471839896</c:v>
                </c:pt>
                <c:pt idx="1342">
                  <c:v>1038.4905120411595</c:v>
                </c:pt>
                <c:pt idx="1343">
                  <c:v>1038.6019938887555</c:v>
                </c:pt>
                <c:pt idx="1344">
                  <c:v>1038.7133928502117</c:v>
                </c:pt>
                <c:pt idx="1345">
                  <c:v>1038.8247090486875</c:v>
                </c:pt>
                <c:pt idx="1346">
                  <c:v>1038.9359426070678</c:v>
                </c:pt>
                <c:pt idx="1347">
                  <c:v>1039.0470936479639</c:v>
                </c:pt>
                <c:pt idx="1348">
                  <c:v>1039.1581622937147</c:v>
                </c:pt>
                <c:pt idx="1349">
                  <c:v>1039.2691486663871</c:v>
                </c:pt>
                <c:pt idx="1350">
                  <c:v>1039.3800528877766</c:v>
                </c:pt>
                <c:pt idx="1351">
                  <c:v>1039.4908750794093</c:v>
                </c:pt>
                <c:pt idx="1352">
                  <c:v>1039.6016153625412</c:v>
                </c:pt>
                <c:pt idx="1353">
                  <c:v>1039.7122738581595</c:v>
                </c:pt>
                <c:pt idx="1354">
                  <c:v>1039.8228506869841</c:v>
                </c:pt>
                <c:pt idx="1355">
                  <c:v>1039.9333459694672</c:v>
                </c:pt>
                <c:pt idx="1356">
                  <c:v>1040.0437598257952</c:v>
                </c:pt>
                <c:pt idx="1357">
                  <c:v>1040.1540923758887</c:v>
                </c:pt>
                <c:pt idx="1358">
                  <c:v>1040.264343739404</c:v>
                </c:pt>
                <c:pt idx="1359">
                  <c:v>1040.3745140357328</c:v>
                </c:pt>
                <c:pt idx="1360">
                  <c:v>1040.4846033840042</c:v>
                </c:pt>
                <c:pt idx="1361">
                  <c:v>1040.5946119030846</c:v>
                </c:pt>
                <c:pt idx="1362">
                  <c:v>1040.7045397115787</c:v>
                </c:pt>
                <c:pt idx="1363">
                  <c:v>1040.8143869278308</c:v>
                </c:pt>
                <c:pt idx="1364">
                  <c:v>1040.9241536699246</c:v>
                </c:pt>
                <c:pt idx="1365">
                  <c:v>1041.0338400556843</c:v>
                </c:pt>
                <c:pt idx="1366">
                  <c:v>1041.1434462026764</c:v>
                </c:pt>
                <c:pt idx="1367">
                  <c:v>1041.252972228209</c:v>
                </c:pt>
                <c:pt idx="1368">
                  <c:v>1041.3624182493331</c:v>
                </c:pt>
                <c:pt idx="1369">
                  <c:v>1041.4717843828435</c:v>
                </c:pt>
                <c:pt idx="1370">
                  <c:v>1041.5810707452792</c:v>
                </c:pt>
                <c:pt idx="1371">
                  <c:v>1041.6902774529249</c:v>
                </c:pt>
                <c:pt idx="1372">
                  <c:v>1041.7994046218103</c:v>
                </c:pt>
                <c:pt idx="1373">
                  <c:v>1041.9084523677129</c:v>
                </c:pt>
                <c:pt idx="1374">
                  <c:v>1042.0174208061571</c:v>
                </c:pt>
                <c:pt idx="1375">
                  <c:v>1042.1263100524152</c:v>
                </c:pt>
                <c:pt idx="1376">
                  <c:v>1042.2351202215089</c:v>
                </c:pt>
                <c:pt idx="1377">
                  <c:v>1042.3438514282084</c:v>
                </c:pt>
                <c:pt idx="1378">
                  <c:v>1042.4525037870353</c:v>
                </c:pt>
                <c:pt idx="1379">
                  <c:v>1042.5610774122624</c:v>
                </c:pt>
                <c:pt idx="1380">
                  <c:v>1042.6695724179131</c:v>
                </c:pt>
                <c:pt idx="1381">
                  <c:v>1042.7779889177637</c:v>
                </c:pt>
                <c:pt idx="1382">
                  <c:v>1042.8863270253448</c:v>
                </c:pt>
                <c:pt idx="1383">
                  <c:v>1042.9945868539396</c:v>
                </c:pt>
                <c:pt idx="1384">
                  <c:v>1043.1027685165864</c:v>
                </c:pt>
                <c:pt idx="1385">
                  <c:v>1043.2108721260788</c:v>
                </c:pt>
                <c:pt idx="1386">
                  <c:v>1043.3188977949662</c:v>
                </c:pt>
                <c:pt idx="1387">
                  <c:v>1043.4268456355553</c:v>
                </c:pt>
                <c:pt idx="1388">
                  <c:v>1043.5347157599099</c:v>
                </c:pt>
                <c:pt idx="1389">
                  <c:v>1043.6425082798514</c:v>
                </c:pt>
                <c:pt idx="1390">
                  <c:v>1043.7502233069613</c:v>
                </c:pt>
                <c:pt idx="1391">
                  <c:v>1043.8578609525794</c:v>
                </c:pt>
                <c:pt idx="1392">
                  <c:v>1043.9654213278063</c:v>
                </c:pt>
                <c:pt idx="1393">
                  <c:v>1044.0729045435037</c:v>
                </c:pt>
                <c:pt idx="1394">
                  <c:v>1044.1803107102942</c:v>
                </c:pt>
                <c:pt idx="1395">
                  <c:v>1044.2876399385632</c:v>
                </c:pt>
                <c:pt idx="1396">
                  <c:v>1044.3948923384589</c:v>
                </c:pt>
                <c:pt idx="1397">
                  <c:v>1044.5020680198934</c:v>
                </c:pt>
                <c:pt idx="1398">
                  <c:v>1044.6091670925425</c:v>
                </c:pt>
                <c:pt idx="1399">
                  <c:v>1044.7161896658474</c:v>
                </c:pt>
                <c:pt idx="1400">
                  <c:v>1044.8231358490152</c:v>
                </c:pt>
                <c:pt idx="1401">
                  <c:v>1044.9300057510186</c:v>
                </c:pt>
                <c:pt idx="1402">
                  <c:v>1045.0367994805979</c:v>
                </c:pt>
                <c:pt idx="1403">
                  <c:v>1045.1435171462608</c:v>
                </c:pt>
                <c:pt idx="1404">
                  <c:v>1045.2501588562834</c:v>
                </c:pt>
                <c:pt idx="1405">
                  <c:v>1045.3567247187109</c:v>
                </c:pt>
                <c:pt idx="1406">
                  <c:v>1045.4632148413575</c:v>
                </c:pt>
                <c:pt idx="1407">
                  <c:v>1045.5696293318083</c:v>
                </c:pt>
                <c:pt idx="1408">
                  <c:v>1045.6759682974193</c:v>
                </c:pt>
                <c:pt idx="1409">
                  <c:v>1045.7822318453179</c:v>
                </c:pt>
                <c:pt idx="1410">
                  <c:v>1045.8884200824036</c:v>
                </c:pt>
                <c:pt idx="1411">
                  <c:v>1045.9945331153492</c:v>
                </c:pt>
                <c:pt idx="1412">
                  <c:v>1046.1005710506008</c:v>
                </c:pt>
                <c:pt idx="1413">
                  <c:v>1046.2065339943783</c:v>
                </c:pt>
                <c:pt idx="1414">
                  <c:v>1046.312422052677</c:v>
                </c:pt>
                <c:pt idx="1415">
                  <c:v>1046.4182353312674</c:v>
                </c:pt>
                <c:pt idx="1416">
                  <c:v>1046.5239739356957</c:v>
                </c:pt>
                <c:pt idx="1417">
                  <c:v>1046.6296379712855</c:v>
                </c:pt>
                <c:pt idx="1418">
                  <c:v>1046.7352275431372</c:v>
                </c:pt>
                <c:pt idx="1419">
                  <c:v>1046.8407427561294</c:v>
                </c:pt>
                <c:pt idx="1420">
                  <c:v>1046.946183714919</c:v>
                </c:pt>
                <c:pt idx="1421">
                  <c:v>1047.0515505239425</c:v>
                </c:pt>
                <c:pt idx="1422">
                  <c:v>1047.156843287416</c:v>
                </c:pt>
                <c:pt idx="1423">
                  <c:v>1047.2620621093358</c:v>
                </c:pt>
                <c:pt idx="1424">
                  <c:v>1047.3672070934801</c:v>
                </c:pt>
                <c:pt idx="1425">
                  <c:v>1047.4722783434077</c:v>
                </c:pt>
                <c:pt idx="1426">
                  <c:v>1047.5772759624606</c:v>
                </c:pt>
                <c:pt idx="1427">
                  <c:v>1047.6822000537629</c:v>
                </c:pt>
                <c:pt idx="1428">
                  <c:v>1047.7870507202226</c:v>
                </c:pt>
                <c:pt idx="1429">
                  <c:v>1047.8918280645321</c:v>
                </c:pt>
                <c:pt idx="1430">
                  <c:v>1047.996532189168</c:v>
                </c:pt>
                <c:pt idx="1431">
                  <c:v>1048.1011631963925</c:v>
                </c:pt>
                <c:pt idx="1432">
                  <c:v>1048.2057211882536</c:v>
                </c:pt>
                <c:pt idx="1433">
                  <c:v>1048.310206266586</c:v>
                </c:pt>
                <c:pt idx="1434">
                  <c:v>1048.414618533011</c:v>
                </c:pt>
                <c:pt idx="1435">
                  <c:v>1048.5189580889382</c:v>
                </c:pt>
                <c:pt idx="1436">
                  <c:v>1048.6232250355654</c:v>
                </c:pt>
                <c:pt idx="1437">
                  <c:v>1048.7274194738789</c:v>
                </c:pt>
                <c:pt idx="1438">
                  <c:v>1048.8315415046548</c:v>
                </c:pt>
                <c:pt idx="1439">
                  <c:v>1048.9355912284589</c:v>
                </c:pt>
                <c:pt idx="1440">
                  <c:v>1049.039568745648</c:v>
                </c:pt>
                <c:pt idx="1441">
                  <c:v>1049.1434741563703</c:v>
                </c:pt>
                <c:pt idx="1442">
                  <c:v>1049.2473075605649</c:v>
                </c:pt>
                <c:pt idx="1443">
                  <c:v>1049.3510690579644</c:v>
                </c:pt>
                <c:pt idx="1444">
                  <c:v>1049.4547587480934</c:v>
                </c:pt>
                <c:pt idx="1445">
                  <c:v>1049.5583767302705</c:v>
                </c:pt>
                <c:pt idx="1446">
                  <c:v>1049.6619231036084</c:v>
                </c:pt>
                <c:pt idx="1447">
                  <c:v>1049.7653979670142</c:v>
                </c:pt>
                <c:pt idx="1448">
                  <c:v>1049.8688014191905</c:v>
                </c:pt>
                <c:pt idx="1449">
                  <c:v>1049.9721335586355</c:v>
                </c:pt>
                <c:pt idx="1450">
                  <c:v>1050.075394483644</c:v>
                </c:pt>
                <c:pt idx="1451">
                  <c:v>1050.1785842923071</c:v>
                </c:pt>
                <c:pt idx="1452">
                  <c:v>1050.281703082514</c:v>
                </c:pt>
                <c:pt idx="1453">
                  <c:v>1050.3847509519519</c:v>
                </c:pt>
                <c:pt idx="1454">
                  <c:v>1050.4877279981063</c:v>
                </c:pt>
                <c:pt idx="1455">
                  <c:v>1050.5906343182617</c:v>
                </c:pt>
                <c:pt idx="1456">
                  <c:v>1050.6934700095028</c:v>
                </c:pt>
                <c:pt idx="1457">
                  <c:v>1050.7962351687142</c:v>
                </c:pt>
                <c:pt idx="1458">
                  <c:v>1050.8989298925815</c:v>
                </c:pt>
                <c:pt idx="1459">
                  <c:v>1051.0015542775911</c:v>
                </c:pt>
                <c:pt idx="1460">
                  <c:v>1051.1041084200322</c:v>
                </c:pt>
                <c:pt idx="1461">
                  <c:v>1051.2065924159954</c:v>
                </c:pt>
                <c:pt idx="1462">
                  <c:v>1051.3090063613747</c:v>
                </c:pt>
                <c:pt idx="1463">
                  <c:v>1051.4113503518679</c:v>
                </c:pt>
                <c:pt idx="1464">
                  <c:v>1051.5136244829766</c:v>
                </c:pt>
                <c:pt idx="1465">
                  <c:v>1051.6158288500071</c:v>
                </c:pt>
                <c:pt idx="1466">
                  <c:v>1051.71796354807</c:v>
                </c:pt>
                <c:pt idx="1467">
                  <c:v>1051.8200286720826</c:v>
                </c:pt>
                <c:pt idx="1468">
                  <c:v>1051.9220243167679</c:v>
                </c:pt>
                <c:pt idx="1469">
                  <c:v>1052.0239505766554</c:v>
                </c:pt>
                <c:pt idx="1470">
                  <c:v>1052.1258075460823</c:v>
                </c:pt>
                <c:pt idx="1471">
                  <c:v>1052.2275953191931</c:v>
                </c:pt>
                <c:pt idx="1472">
                  <c:v>1052.3293139899406</c:v>
                </c:pt>
                <c:pt idx="1473">
                  <c:v>1052.4309636520868</c:v>
                </c:pt>
                <c:pt idx="1474">
                  <c:v>1052.5325443992024</c:v>
                </c:pt>
                <c:pt idx="1475">
                  <c:v>1052.6340563246686</c:v>
                </c:pt>
                <c:pt idx="1476">
                  <c:v>1052.735499521676</c:v>
                </c:pt>
                <c:pt idx="1477">
                  <c:v>1052.836874083227</c:v>
                </c:pt>
                <c:pt idx="1478">
                  <c:v>1052.938180102135</c:v>
                </c:pt>
                <c:pt idx="1479">
                  <c:v>1053.0394176710247</c:v>
                </c:pt>
                <c:pt idx="1480">
                  <c:v>1053.1405868823342</c:v>
                </c:pt>
                <c:pt idx="1481">
                  <c:v>1053.2416878283136</c:v>
                </c:pt>
                <c:pt idx="1482">
                  <c:v>1053.3427206010269</c:v>
                </c:pt>
                <c:pt idx="1483">
                  <c:v>1053.4436852923518</c:v>
                </c:pt>
                <c:pt idx="1484">
                  <c:v>1053.5445819939805</c:v>
                </c:pt>
                <c:pt idx="1485">
                  <c:v>1053.64541079742</c:v>
                </c:pt>
                <c:pt idx="1486">
                  <c:v>1053.7461717939925</c:v>
                </c:pt>
                <c:pt idx="1487">
                  <c:v>1053.8468650748364</c:v>
                </c:pt>
                <c:pt idx="1488">
                  <c:v>1053.9474907309066</c:v>
                </c:pt>
                <c:pt idx="1489">
                  <c:v>1054.048048852974</c:v>
                </c:pt>
                <c:pt idx="1490">
                  <c:v>1054.1485395316281</c:v>
                </c:pt>
                <c:pt idx="1491">
                  <c:v>1054.2489628572753</c:v>
                </c:pt>
                <c:pt idx="1492">
                  <c:v>1054.3493189201408</c:v>
                </c:pt>
                <c:pt idx="1493">
                  <c:v>1054.4496078102684</c:v>
                </c:pt>
                <c:pt idx="1494">
                  <c:v>1054.5498296175213</c:v>
                </c:pt>
                <c:pt idx="1495">
                  <c:v>1054.6499844315824</c:v>
                </c:pt>
                <c:pt idx="1496">
                  <c:v>1054.7500723419553</c:v>
                </c:pt>
                <c:pt idx="1497">
                  <c:v>1054.850093437964</c:v>
                </c:pt>
                <c:pt idx="1498">
                  <c:v>1054.9500478087534</c:v>
                </c:pt>
                <c:pt idx="1499">
                  <c:v>1055.0499355432905</c:v>
                </c:pt>
                <c:pt idx="1500">
                  <c:v>1055.149756730365</c:v>
                </c:pt>
                <c:pt idx="1501">
                  <c:v>1055.2495114585881</c:v>
                </c:pt>
                <c:pt idx="1502">
                  <c:v>1055.349199816395</c:v>
                </c:pt>
                <c:pt idx="1503">
                  <c:v>1055.4488218920444</c:v>
                </c:pt>
                <c:pt idx="1504">
                  <c:v>1055.5483777736183</c:v>
                </c:pt>
                <c:pt idx="1505">
                  <c:v>1055.6478675490248</c:v>
                </c:pt>
                <c:pt idx="1506">
                  <c:v>1055.7472913059951</c:v>
                </c:pt>
                <c:pt idx="1507">
                  <c:v>1055.8466491320874</c:v>
                </c:pt>
                <c:pt idx="1508">
                  <c:v>1055.9459411146852</c:v>
                </c:pt>
                <c:pt idx="1509">
                  <c:v>1056.0451673409982</c:v>
                </c:pt>
                <c:pt idx="1510">
                  <c:v>1056.1443278980635</c:v>
                </c:pt>
                <c:pt idx="1511">
                  <c:v>1056.2434228727448</c:v>
                </c:pt>
                <c:pt idx="1512">
                  <c:v>1056.342452351734</c:v>
                </c:pt>
                <c:pt idx="1513">
                  <c:v>1056.4414164215516</c:v>
                </c:pt>
                <c:pt idx="1514">
                  <c:v>1056.5403151685462</c:v>
                </c:pt>
                <c:pt idx="1515">
                  <c:v>1056.6391486788955</c:v>
                </c:pt>
                <c:pt idx="1516">
                  <c:v>1056.7379170386068</c:v>
                </c:pt>
                <c:pt idx="1517">
                  <c:v>1056.8366203335179</c:v>
                </c:pt>
                <c:pt idx="1518">
                  <c:v>1056.9352586492967</c:v>
                </c:pt>
                <c:pt idx="1519">
                  <c:v>1057.033832071442</c:v>
                </c:pt>
                <c:pt idx="1520">
                  <c:v>1057.1323406852841</c:v>
                </c:pt>
                <c:pt idx="1521">
                  <c:v>1057.2307845759849</c:v>
                </c:pt>
                <c:pt idx="1522">
                  <c:v>1057.3291638285389</c:v>
                </c:pt>
                <c:pt idx="1523">
                  <c:v>1057.4274785277728</c:v>
                </c:pt>
                <c:pt idx="1524">
                  <c:v>1057.525728758347</c:v>
                </c:pt>
                <c:pt idx="1525">
                  <c:v>1057.6239146047549</c:v>
                </c:pt>
                <c:pt idx="1526">
                  <c:v>1057.7220361513241</c:v>
                </c:pt>
                <c:pt idx="1527">
                  <c:v>1057.8200934822171</c:v>
                </c:pt>
                <c:pt idx="1528">
                  <c:v>1057.9180866814306</c:v>
                </c:pt>
                <c:pt idx="1529">
                  <c:v>1058.0160158327969</c:v>
                </c:pt>
                <c:pt idx="1530">
                  <c:v>1058.1138810199841</c:v>
                </c:pt>
                <c:pt idx="1531">
                  <c:v>1058.211682326496</c:v>
                </c:pt>
                <c:pt idx="1532">
                  <c:v>1058.3094198356739</c:v>
                </c:pt>
                <c:pt idx="1533">
                  <c:v>1058.4070936306953</c:v>
                </c:pt>
                <c:pt idx="1534">
                  <c:v>1058.5047037945753</c:v>
                </c:pt>
                <c:pt idx="1535">
                  <c:v>1058.6022504101668</c:v>
                </c:pt>
                <c:pt idx="1536">
                  <c:v>1058.6997335601616</c:v>
                </c:pt>
                <c:pt idx="1537">
                  <c:v>1058.7971533270897</c:v>
                </c:pt>
                <c:pt idx="1538">
                  <c:v>1058.8945097933199</c:v>
                </c:pt>
                <c:pt idx="1539">
                  <c:v>1058.9918030410611</c:v>
                </c:pt>
                <c:pt idx="1540">
                  <c:v>1059.0890331523619</c:v>
                </c:pt>
                <c:pt idx="1541">
                  <c:v>1059.1862002091113</c:v>
                </c:pt>
                <c:pt idx="1542">
                  <c:v>1059.2833042930395</c:v>
                </c:pt>
                <c:pt idx="1543">
                  <c:v>1059.380345485717</c:v>
                </c:pt>
                <c:pt idx="1544">
                  <c:v>1059.4773238685566</c:v>
                </c:pt>
                <c:pt idx="1545">
                  <c:v>1059.5742395228133</c:v>
                </c:pt>
                <c:pt idx="1546">
                  <c:v>1059.6710925295836</c:v>
                </c:pt>
                <c:pt idx="1547">
                  <c:v>1059.7678829698079</c:v>
                </c:pt>
                <c:pt idx="1548">
                  <c:v>1059.8646109242691</c:v>
                </c:pt>
                <c:pt idx="1549">
                  <c:v>1059.9612764735941</c:v>
                </c:pt>
                <c:pt idx="1550">
                  <c:v>1060.0578796982536</c:v>
                </c:pt>
                <c:pt idx="1551">
                  <c:v>1060.1544206785632</c:v>
                </c:pt>
                <c:pt idx="1552">
                  <c:v>1060.2508994946827</c:v>
                </c:pt>
                <c:pt idx="1553">
                  <c:v>1060.3473162266175</c:v>
                </c:pt>
                <c:pt idx="1554">
                  <c:v>1060.443670954219</c:v>
                </c:pt>
                <c:pt idx="1555">
                  <c:v>1060.5399637571843</c:v>
                </c:pt>
                <c:pt idx="1556">
                  <c:v>1060.6361947150565</c:v>
                </c:pt>
                <c:pt idx="1557">
                  <c:v>1060.732363907226</c:v>
                </c:pt>
                <c:pt idx="1558">
                  <c:v>1060.8284714129311</c:v>
                </c:pt>
                <c:pt idx="1559">
                  <c:v>1060.9245173112563</c:v>
                </c:pt>
                <c:pt idx="1560">
                  <c:v>1061.0205016811349</c:v>
                </c:pt>
                <c:pt idx="1561">
                  <c:v>1061.1164246013489</c:v>
                </c:pt>
                <c:pt idx="1562">
                  <c:v>1061.2122861505284</c:v>
                </c:pt>
                <c:pt idx="1563">
                  <c:v>1061.3080864071533</c:v>
                </c:pt>
                <c:pt idx="1564">
                  <c:v>1061.4038254495522</c:v>
                </c:pt>
                <c:pt idx="1565">
                  <c:v>1061.4995033559048</c:v>
                </c:pt>
                <c:pt idx="1566">
                  <c:v>1061.5951202042402</c:v>
                </c:pt>
                <c:pt idx="1567">
                  <c:v>1061.6906760724385</c:v>
                </c:pt>
                <c:pt idx="1568">
                  <c:v>1061.786171038231</c:v>
                </c:pt>
                <c:pt idx="1569">
                  <c:v>1061.8816051792005</c:v>
                </c:pt>
                <c:pt idx="1570">
                  <c:v>1061.9769785727815</c:v>
                </c:pt>
                <c:pt idx="1571">
                  <c:v>1062.0722912962608</c:v>
                </c:pt>
                <c:pt idx="1572">
                  <c:v>1062.1675434267775</c:v>
                </c:pt>
                <c:pt idx="1573">
                  <c:v>1062.262735041324</c:v>
                </c:pt>
                <c:pt idx="1574">
                  <c:v>1062.3578662167463</c:v>
                </c:pt>
                <c:pt idx="1575">
                  <c:v>1062.4529370297435</c:v>
                </c:pt>
                <c:pt idx="1576">
                  <c:v>1062.5479475568693</c:v>
                </c:pt>
                <c:pt idx="1577">
                  <c:v>1062.6428978745314</c:v>
                </c:pt>
                <c:pt idx="1578">
                  <c:v>1062.7377880589929</c:v>
                </c:pt>
                <c:pt idx="1579">
                  <c:v>1062.8326181863715</c:v>
                </c:pt>
                <c:pt idx="1580">
                  <c:v>1062.9273883326409</c:v>
                </c:pt>
                <c:pt idx="1581">
                  <c:v>1063.0220985736305</c:v>
                </c:pt>
                <c:pt idx="1582">
                  <c:v>1063.1167489850261</c:v>
                </c:pt>
                <c:pt idx="1583">
                  <c:v>1063.2113396423701</c:v>
                </c:pt>
                <c:pt idx="1584">
                  <c:v>1063.305870621062</c:v>
                </c:pt>
                <c:pt idx="1585">
                  <c:v>1063.4003419963587</c:v>
                </c:pt>
                <c:pt idx="1586">
                  <c:v>1063.4947538433746</c:v>
                </c:pt>
                <c:pt idx="1587">
                  <c:v>1063.5891062370822</c:v>
                </c:pt>
                <c:pt idx="1588">
                  <c:v>1063.6833992523132</c:v>
                </c:pt>
                <c:pt idx="1589">
                  <c:v>1063.7776329637568</c:v>
                </c:pt>
                <c:pt idx="1590">
                  <c:v>1063.8718074459625</c:v>
                </c:pt>
                <c:pt idx="1591">
                  <c:v>1063.9659227733389</c:v>
                </c:pt>
                <c:pt idx="1592">
                  <c:v>1064.0599790201543</c:v>
                </c:pt>
                <c:pt idx="1593">
                  <c:v>1064.1539762605373</c:v>
                </c:pt>
                <c:pt idx="1594">
                  <c:v>1064.2479145684777</c:v>
                </c:pt>
                <c:pt idx="1595">
                  <c:v>1064.3417940178249</c:v>
                </c:pt>
                <c:pt idx="1596">
                  <c:v>1064.4356146822909</c:v>
                </c:pt>
                <c:pt idx="1597">
                  <c:v>1064.5293766354487</c:v>
                </c:pt>
                <c:pt idx="1598">
                  <c:v>1064.6230799507334</c:v>
                </c:pt>
                <c:pt idx="1599">
                  <c:v>1064.716724701442</c:v>
                </c:pt>
                <c:pt idx="1600">
                  <c:v>1064.810310960735</c:v>
                </c:pt>
                <c:pt idx="1601">
                  <c:v>1064.9038388016349</c:v>
                </c:pt>
                <c:pt idx="1602">
                  <c:v>1064.9973082970284</c:v>
                </c:pt>
                <c:pt idx="1603">
                  <c:v>1065.0907195196653</c:v>
                </c:pt>
                <c:pt idx="1604">
                  <c:v>1065.1840725421598</c:v>
                </c:pt>
                <c:pt idx="1605">
                  <c:v>1065.2773674369903</c:v>
                </c:pt>
                <c:pt idx="1606">
                  <c:v>1065.3706042764995</c:v>
                </c:pt>
                <c:pt idx="1607">
                  <c:v>1065.463783132896</c:v>
                </c:pt>
                <c:pt idx="1608">
                  <c:v>1065.5569040782532</c:v>
                </c:pt>
                <c:pt idx="1609">
                  <c:v>1065.6499671845102</c:v>
                </c:pt>
                <c:pt idx="1610">
                  <c:v>1065.7429725234717</c:v>
                </c:pt>
                <c:pt idx="1611">
                  <c:v>1065.8359201668104</c:v>
                </c:pt>
                <c:pt idx="1612">
                  <c:v>1065.9288101860639</c:v>
                </c:pt>
                <c:pt idx="1613">
                  <c:v>1066.0216426526372</c:v>
                </c:pt>
                <c:pt idx="1614">
                  <c:v>1066.1144176378036</c:v>
                </c:pt>
                <c:pt idx="1615">
                  <c:v>1066.2071352127034</c:v>
                </c:pt>
                <c:pt idx="1616">
                  <c:v>1066.2997954483446</c:v>
                </c:pt>
                <c:pt idx="1617">
                  <c:v>1066.3923984156042</c:v>
                </c:pt>
                <c:pt idx="1618">
                  <c:v>1066.4849441852275</c:v>
                </c:pt>
                <c:pt idx="1619">
                  <c:v>1066.5774328278289</c:v>
                </c:pt>
                <c:pt idx="1620">
                  <c:v>1066.6698644138919</c:v>
                </c:pt>
                <c:pt idx="1621">
                  <c:v>1066.7622390137703</c:v>
                </c:pt>
                <c:pt idx="1622">
                  <c:v>1066.854556697687</c:v>
                </c:pt>
                <c:pt idx="1623">
                  <c:v>1066.9468175357356</c:v>
                </c:pt>
                <c:pt idx="1624">
                  <c:v>1067.0390215978803</c:v>
                </c:pt>
                <c:pt idx="1625">
                  <c:v>1067.1311689539559</c:v>
                </c:pt>
                <c:pt idx="1626">
                  <c:v>1067.2232596736692</c:v>
                </c:pt>
                <c:pt idx="1627">
                  <c:v>1067.3152938265976</c:v>
                </c:pt>
                <c:pt idx="1628">
                  <c:v>1067.4072714821912</c:v>
                </c:pt>
                <c:pt idx="1629">
                  <c:v>1067.4991927097717</c:v>
                </c:pt>
                <c:pt idx="1630">
                  <c:v>1067.5910575785333</c:v>
                </c:pt>
                <c:pt idx="1631">
                  <c:v>1067.6828661575435</c:v>
                </c:pt>
                <c:pt idx="1632">
                  <c:v>1067.7746185157423</c:v>
                </c:pt>
                <c:pt idx="1633">
                  <c:v>1067.8663147219438</c:v>
                </c:pt>
                <c:pt idx="1634">
                  <c:v>1067.9579548448351</c:v>
                </c:pt>
                <c:pt idx="1635">
                  <c:v>1068.0495389529779</c:v>
                </c:pt>
                <c:pt idx="1636">
                  <c:v>1068.141067114808</c:v>
                </c:pt>
                <c:pt idx="1637">
                  <c:v>1068.2325393986362</c:v>
                </c:pt>
                <c:pt idx="1638">
                  <c:v>1068.3239558726475</c:v>
                </c:pt>
                <c:pt idx="1639">
                  <c:v>1068.415316604903</c:v>
                </c:pt>
                <c:pt idx="1640">
                  <c:v>1068.5066216633388</c:v>
                </c:pt>
                <c:pt idx="1641">
                  <c:v>1068.5978711157672</c:v>
                </c:pt>
                <c:pt idx="1642">
                  <c:v>1068.6890650298769</c:v>
                </c:pt>
                <c:pt idx="1643">
                  <c:v>1068.7802034732324</c:v>
                </c:pt>
                <c:pt idx="1644">
                  <c:v>1068.8712865132754</c:v>
                </c:pt>
                <c:pt idx="1645">
                  <c:v>1068.9623142173245</c:v>
                </c:pt>
                <c:pt idx="1646">
                  <c:v>1069.0532866525764</c:v>
                </c:pt>
                <c:pt idx="1647">
                  <c:v>1069.1442038861042</c:v>
                </c:pt>
                <c:pt idx="1648">
                  <c:v>1069.2350659848601</c:v>
                </c:pt>
                <c:pt idx="1649">
                  <c:v>1069.325873015674</c:v>
                </c:pt>
                <c:pt idx="1650">
                  <c:v>1069.4166250452545</c:v>
                </c:pt>
                <c:pt idx="1651">
                  <c:v>1069.507322140189</c:v>
                </c:pt>
                <c:pt idx="1652">
                  <c:v>1069.5979643669439</c:v>
                </c:pt>
                <c:pt idx="1653">
                  <c:v>1069.6885517918656</c:v>
                </c:pt>
                <c:pt idx="1654">
                  <c:v>1069.77908448118</c:v>
                </c:pt>
                <c:pt idx="1655">
                  <c:v>1069.8695625009927</c:v>
                </c:pt>
                <c:pt idx="1656">
                  <c:v>1069.9599859172897</c:v>
                </c:pt>
                <c:pt idx="1657">
                  <c:v>1070.0503547959379</c:v>
                </c:pt>
                <c:pt idx="1658">
                  <c:v>1070.1406692026849</c:v>
                </c:pt>
                <c:pt idx="1659">
                  <c:v>1070.2309292031593</c:v>
                </c:pt>
                <c:pt idx="1660">
                  <c:v>1070.3211348628718</c:v>
                </c:pt>
                <c:pt idx="1661">
                  <c:v>1070.4112862472141</c:v>
                </c:pt>
                <c:pt idx="1662">
                  <c:v>1070.5013834214603</c:v>
                </c:pt>
                <c:pt idx="1663">
                  <c:v>1070.5914264507667</c:v>
                </c:pt>
                <c:pt idx="1664">
                  <c:v>1070.6814154001725</c:v>
                </c:pt>
                <c:pt idx="1665">
                  <c:v>1070.7713503345992</c:v>
                </c:pt>
                <c:pt idx="1666">
                  <c:v>1070.8612313188523</c:v>
                </c:pt>
                <c:pt idx="1667">
                  <c:v>1070.9510584176201</c:v>
                </c:pt>
                <c:pt idx="1668">
                  <c:v>1071.0408316954743</c:v>
                </c:pt>
                <c:pt idx="1669">
                  <c:v>1071.1305512168717</c:v>
                </c:pt>
                <c:pt idx="1670">
                  <c:v>1071.2202170461526</c:v>
                </c:pt>
                <c:pt idx="1671">
                  <c:v>1071.309829247542</c:v>
                </c:pt>
                <c:pt idx="1672">
                  <c:v>1071.3993878851495</c:v>
                </c:pt>
                <c:pt idx="1673">
                  <c:v>1071.4888930229706</c:v>
                </c:pt>
                <c:pt idx="1674">
                  <c:v>1071.578344724885</c:v>
                </c:pt>
                <c:pt idx="1675">
                  <c:v>1071.6677430546592</c:v>
                </c:pt>
                <c:pt idx="1676">
                  <c:v>1071.7570880759451</c:v>
                </c:pt>
                <c:pt idx="1677">
                  <c:v>1071.8463798522807</c:v>
                </c:pt>
                <c:pt idx="1678">
                  <c:v>1071.9356184470907</c:v>
                </c:pt>
                <c:pt idx="1679">
                  <c:v>1072.024803923686</c:v>
                </c:pt>
                <c:pt idx="1680">
                  <c:v>1072.1139363452658</c:v>
                </c:pt>
                <c:pt idx="1681">
                  <c:v>1072.203015774915</c:v>
                </c:pt>
                <c:pt idx="1682">
                  <c:v>1072.2920422756069</c:v>
                </c:pt>
                <c:pt idx="1683">
                  <c:v>1072.3810159102029</c:v>
                </c:pt>
                <c:pt idx="1684">
                  <c:v>1072.4699367414519</c:v>
                </c:pt>
                <c:pt idx="1685">
                  <c:v>1072.558804831991</c:v>
                </c:pt>
                <c:pt idx="1686">
                  <c:v>1072.6476202443466</c:v>
                </c:pt>
                <c:pt idx="1687">
                  <c:v>1072.7363830409336</c:v>
                </c:pt>
                <c:pt idx="1688">
                  <c:v>1072.8250932840556</c:v>
                </c:pt>
                <c:pt idx="1689">
                  <c:v>1072.9137510359067</c:v>
                </c:pt>
                <c:pt idx="1690">
                  <c:v>1073.0023563585698</c:v>
                </c:pt>
                <c:pt idx="1691">
                  <c:v>1073.0909093140178</c:v>
                </c:pt>
                <c:pt idx="1692">
                  <c:v>1073.179409964114</c:v>
                </c:pt>
                <c:pt idx="1693">
                  <c:v>1073.267858370612</c:v>
                </c:pt>
                <c:pt idx="1694">
                  <c:v>1073.3562545951561</c:v>
                </c:pt>
                <c:pt idx="1695">
                  <c:v>1073.4445986992821</c:v>
                </c:pt>
                <c:pt idx="1696">
                  <c:v>1073.5328907444161</c:v>
                </c:pt>
                <c:pt idx="1697">
                  <c:v>1073.6211307918761</c:v>
                </c:pt>
                <c:pt idx="1698">
                  <c:v>1073.7093189028722</c:v>
                </c:pt>
                <c:pt idx="1699">
                  <c:v>1073.7974551385055</c:v>
                </c:pt>
                <c:pt idx="1700">
                  <c:v>1073.8855395597707</c:v>
                </c:pt>
                <c:pt idx="1701">
                  <c:v>1073.9735722275539</c:v>
                </c:pt>
                <c:pt idx="1702">
                  <c:v>1074.0615532026343</c:v>
                </c:pt>
                <c:pt idx="1703">
                  <c:v>1074.1494825456839</c:v>
                </c:pt>
                <c:pt idx="1704">
                  <c:v>1074.2373603172684</c:v>
                </c:pt>
                <c:pt idx="1705">
                  <c:v>1074.3251865778468</c:v>
                </c:pt>
                <c:pt idx="1706">
                  <c:v>1074.4129613877717</c:v>
                </c:pt>
                <c:pt idx="1707">
                  <c:v>1074.5006848072896</c:v>
                </c:pt>
                <c:pt idx="1708">
                  <c:v>1074.5883568965417</c:v>
                </c:pt>
                <c:pt idx="1709">
                  <c:v>1074.675977715563</c:v>
                </c:pt>
                <c:pt idx="1710">
                  <c:v>1074.763547324284</c:v>
                </c:pt>
                <c:pt idx="1711">
                  <c:v>1074.8510657825298</c:v>
                </c:pt>
                <c:pt idx="1712">
                  <c:v>1074.9385331500205</c:v>
                </c:pt>
                <c:pt idx="1713">
                  <c:v>1075.0259494863722</c:v>
                </c:pt>
                <c:pt idx="1714">
                  <c:v>1075.1133148510962</c:v>
                </c:pt>
                <c:pt idx="1715">
                  <c:v>1075.2006293036004</c:v>
                </c:pt>
                <c:pt idx="1716">
                  <c:v>1075.2878929031879</c:v>
                </c:pt>
                <c:pt idx="1717">
                  <c:v>1075.3751057090592</c:v>
                </c:pt>
                <c:pt idx="1718">
                  <c:v>1075.4622677803111</c:v>
                </c:pt>
                <c:pt idx="1719">
                  <c:v>1075.5493791759372</c:v>
                </c:pt>
                <c:pt idx="1720">
                  <c:v>1075.6364399548288</c:v>
                </c:pt>
                <c:pt idx="1721">
                  <c:v>1075.7234501757739</c:v>
                </c:pt>
                <c:pt idx="1722">
                  <c:v>1075.8104098974584</c:v>
                </c:pt>
                <c:pt idx="1723">
                  <c:v>1075.8973191784662</c:v>
                </c:pt>
                <c:pt idx="1724">
                  <c:v>1075.9841780772795</c:v>
                </c:pt>
                <c:pt idx="1725">
                  <c:v>1076.0709866522782</c:v>
                </c:pt>
                <c:pt idx="1726">
                  <c:v>1076.1577449617414</c:v>
                </c:pt>
                <c:pt idx="1727">
                  <c:v>1076.2444530638468</c:v>
                </c:pt>
                <c:pt idx="1728">
                  <c:v>1076.3311110166712</c:v>
                </c:pt>
                <c:pt idx="1729">
                  <c:v>1076.4177188781905</c:v>
                </c:pt>
                <c:pt idx="1730">
                  <c:v>1076.5042767062805</c:v>
                </c:pt>
                <c:pt idx="1731">
                  <c:v>1076.5907845587162</c:v>
                </c:pt>
                <c:pt idx="1732">
                  <c:v>1076.6772424931733</c:v>
                </c:pt>
                <c:pt idx="1733">
                  <c:v>1076.7636505672269</c:v>
                </c:pt>
                <c:pt idx="1734">
                  <c:v>1076.8500088383537</c:v>
                </c:pt>
                <c:pt idx="1735">
                  <c:v>1076.9363173639294</c:v>
                </c:pt>
                <c:pt idx="1736">
                  <c:v>1077.0225762012321</c:v>
                </c:pt>
                <c:pt idx="1737">
                  <c:v>1077.1087854074406</c:v>
                </c:pt>
                <c:pt idx="1738">
                  <c:v>1077.1949450396346</c:v>
                </c:pt>
                <c:pt idx="1739">
                  <c:v>1077.2810551547959</c:v>
                </c:pt>
                <c:pt idx="1740">
                  <c:v>1077.367115809808</c:v>
                </c:pt>
                <c:pt idx="1741">
                  <c:v>1077.4531270614561</c:v>
                </c:pt>
                <c:pt idx="1742">
                  <c:v>1077.5390889664284</c:v>
                </c:pt>
                <c:pt idx="1743">
                  <c:v>1077.6250015813148</c:v>
                </c:pt>
                <c:pt idx="1744">
                  <c:v>1077.7108649626082</c:v>
                </c:pt>
                <c:pt idx="1745">
                  <c:v>1077.7966791667045</c:v>
                </c:pt>
                <c:pt idx="1746">
                  <c:v>1077.8824442499031</c:v>
                </c:pt>
                <c:pt idx="1747">
                  <c:v>1077.9681602684059</c:v>
                </c:pt>
                <c:pt idx="1748">
                  <c:v>1078.0538272783192</c:v>
                </c:pt>
                <c:pt idx="1749">
                  <c:v>1078.1394453356527</c:v>
                </c:pt>
                <c:pt idx="1750">
                  <c:v>1078.2250144963205</c:v>
                </c:pt>
                <c:pt idx="1751">
                  <c:v>1078.3105348161403</c:v>
                </c:pt>
                <c:pt idx="1752">
                  <c:v>1078.3960063508348</c:v>
                </c:pt>
                <c:pt idx="1753">
                  <c:v>1078.4814291560317</c:v>
                </c:pt>
                <c:pt idx="1754">
                  <c:v>1078.5668032872625</c:v>
                </c:pt>
                <c:pt idx="1755">
                  <c:v>1078.6521287999651</c:v>
                </c:pt>
                <c:pt idx="1756">
                  <c:v>1078.7374057494821</c:v>
                </c:pt>
                <c:pt idx="1757">
                  <c:v>1078.8226341910615</c:v>
                </c:pt>
                <c:pt idx="1758">
                  <c:v>1078.9078141798577</c:v>
                </c:pt>
                <c:pt idx="1759">
                  <c:v>1078.99294577093</c:v>
                </c:pt>
                <c:pt idx="1760">
                  <c:v>1079.0780290192452</c:v>
                </c:pt>
                <c:pt idx="1761">
                  <c:v>1079.1630639796754</c:v>
                </c:pt>
                <c:pt idx="1762">
                  <c:v>1079.2480507070004</c:v>
                </c:pt>
                <c:pt idx="1763">
                  <c:v>1079.3329892559059</c:v>
                </c:pt>
                <c:pt idx="1764">
                  <c:v>1079.4178796809849</c:v>
                </c:pt>
                <c:pt idx="1765">
                  <c:v>1079.5027220367383</c:v>
                </c:pt>
                <c:pt idx="1766">
                  <c:v>1079.5875163775731</c:v>
                </c:pt>
                <c:pt idx="1767">
                  <c:v>1079.6722627578058</c:v>
                </c:pt>
                <c:pt idx="1768">
                  <c:v>1079.7569612316593</c:v>
                </c:pt>
                <c:pt idx="1769">
                  <c:v>1079.8416118532648</c:v>
                </c:pt>
                <c:pt idx="1770">
                  <c:v>1079.9262146766625</c:v>
                </c:pt>
                <c:pt idx="1771">
                  <c:v>1080.0107697558008</c:v>
                </c:pt>
                <c:pt idx="1772">
                  <c:v>1080.0952771445368</c:v>
                </c:pt>
                <c:pt idx="1773">
                  <c:v>1080.1797368966361</c:v>
                </c:pt>
                <c:pt idx="1774">
                  <c:v>1080.2641490657738</c:v>
                </c:pt>
                <c:pt idx="1775">
                  <c:v>1080.3485137055345</c:v>
                </c:pt>
                <c:pt idx="1776">
                  <c:v>1080.4328308694123</c:v>
                </c:pt>
                <c:pt idx="1777">
                  <c:v>1080.5171006108108</c:v>
                </c:pt>
                <c:pt idx="1778">
                  <c:v>1080.6013229830432</c:v>
                </c:pt>
                <c:pt idx="1779">
                  <c:v>1080.6854980393339</c:v>
                </c:pt>
                <c:pt idx="1780">
                  <c:v>1080.7696258328167</c:v>
                </c:pt>
                <c:pt idx="1781">
                  <c:v>1080.8537064165366</c:v>
                </c:pt>
                <c:pt idx="1782">
                  <c:v>1080.9377398434485</c:v>
                </c:pt>
                <c:pt idx="1783">
                  <c:v>1081.0217261664193</c:v>
                </c:pt>
                <c:pt idx="1784">
                  <c:v>1081.1056654382262</c:v>
                </c:pt>
                <c:pt idx="1785">
                  <c:v>1081.1895577115581</c:v>
                </c:pt>
                <c:pt idx="1786">
                  <c:v>1081.2734030390159</c:v>
                </c:pt>
                <c:pt idx="1787">
                  <c:v>1081.357201473111</c:v>
                </c:pt>
                <c:pt idx="1788">
                  <c:v>1081.4409530662681</c:v>
                </c:pt>
                <c:pt idx="1789">
                  <c:v>1081.5246578708229</c:v>
                </c:pt>
                <c:pt idx="1790">
                  <c:v>1081.6083159390246</c:v>
                </c:pt>
                <c:pt idx="1791">
                  <c:v>1081.691927323034</c:v>
                </c:pt>
                <c:pt idx="1792">
                  <c:v>1081.7754920749248</c:v>
                </c:pt>
                <c:pt idx="1793">
                  <c:v>1081.8590102466842</c:v>
                </c:pt>
                <c:pt idx="1794">
                  <c:v>1081.9424818902116</c:v>
                </c:pt>
                <c:pt idx="1795">
                  <c:v>1082.0259070573204</c:v>
                </c:pt>
                <c:pt idx="1796">
                  <c:v>1082.1092857997376</c:v>
                </c:pt>
                <c:pt idx="1797">
                  <c:v>1082.1926181691028</c:v>
                </c:pt>
                <c:pt idx="1798">
                  <c:v>1082.2759042169707</c:v>
                </c:pt>
                <c:pt idx="1799">
                  <c:v>1082.35914399481</c:v>
                </c:pt>
                <c:pt idx="1800">
                  <c:v>1082.4423375540025</c:v>
                </c:pt>
                <c:pt idx="1801">
                  <c:v>1082.5254849458461</c:v>
                </c:pt>
                <c:pt idx="1802">
                  <c:v>1082.6085862215518</c:v>
                </c:pt>
                <c:pt idx="1803">
                  <c:v>1082.6916414322463</c:v>
                </c:pt>
                <c:pt idx="1804">
                  <c:v>1082.7746506289716</c:v>
                </c:pt>
                <c:pt idx="1805">
                  <c:v>1082.857613862684</c:v>
                </c:pt>
                <c:pt idx="1806">
                  <c:v>1082.9405311842561</c:v>
                </c:pt>
                <c:pt idx="1807">
                  <c:v>1083.0234026444753</c:v>
                </c:pt>
                <c:pt idx="1808">
                  <c:v>1083.1062282940452</c:v>
                </c:pt>
                <c:pt idx="1809">
                  <c:v>1083.1890081835854</c:v>
                </c:pt>
                <c:pt idx="1810">
                  <c:v>1083.2717423636316</c:v>
                </c:pt>
                <c:pt idx="1811">
                  <c:v>1083.3544308846358</c:v>
                </c:pt>
                <c:pt idx="1812">
                  <c:v>1083.4370737969662</c:v>
                </c:pt>
                <c:pt idx="1813">
                  <c:v>1083.5196711509084</c:v>
                </c:pt>
                <c:pt idx="1814">
                  <c:v>1083.6022229966643</c:v>
                </c:pt>
                <c:pt idx="1815">
                  <c:v>1083.684729384353</c:v>
                </c:pt>
                <c:pt idx="1816">
                  <c:v>1083.767190364011</c:v>
                </c:pt>
                <c:pt idx="1817">
                  <c:v>1083.8496059855922</c:v>
                </c:pt>
                <c:pt idx="1818">
                  <c:v>1083.9319762989678</c:v>
                </c:pt>
                <c:pt idx="1819">
                  <c:v>1084.0143013539271</c:v>
                </c:pt>
                <c:pt idx="1820">
                  <c:v>1084.0965812001773</c:v>
                </c:pt>
                <c:pt idx="1821">
                  <c:v>1084.1788158873442</c:v>
                </c:pt>
                <c:pt idx="1822">
                  <c:v>1084.261005464971</c:v>
                </c:pt>
                <c:pt idx="1823">
                  <c:v>1084.3431499825201</c:v>
                </c:pt>
                <c:pt idx="1824">
                  <c:v>1084.4252494893724</c:v>
                </c:pt>
                <c:pt idx="1825">
                  <c:v>1084.5073040348277</c:v>
                </c:pt>
                <c:pt idx="1826">
                  <c:v>1084.5893136681048</c:v>
                </c:pt>
                <c:pt idx="1827">
                  <c:v>1084.6712784383417</c:v>
                </c:pt>
                <c:pt idx="1828">
                  <c:v>1084.7531983945962</c:v>
                </c:pt>
                <c:pt idx="1829">
                  <c:v>1084.8350735858446</c:v>
                </c:pt>
                <c:pt idx="1830">
                  <c:v>1084.9169040609845</c:v>
                </c:pt>
                <c:pt idx="1831">
                  <c:v>1084.9986898688321</c:v>
                </c:pt>
                <c:pt idx="1832">
                  <c:v>1085.0804310581243</c:v>
                </c:pt>
                <c:pt idx="1833">
                  <c:v>1085.1621276775186</c:v>
                </c:pt>
                <c:pt idx="1834">
                  <c:v>1085.2437797755917</c:v>
                </c:pt>
                <c:pt idx="1835">
                  <c:v>1085.3253874008428</c:v>
                </c:pt>
                <c:pt idx="1836">
                  <c:v>1085.4069506016901</c:v>
                </c:pt>
                <c:pt idx="1837">
                  <c:v>1085.488469426474</c:v>
                </c:pt>
                <c:pt idx="1838">
                  <c:v>1085.5699439234552</c:v>
                </c:pt>
                <c:pt idx="1839">
                  <c:v>1085.6513741408164</c:v>
                </c:pt>
                <c:pt idx="1840">
                  <c:v>1085.7327601266616</c:v>
                </c:pt>
                <c:pt idx="1841">
                  <c:v>1085.8141019290158</c:v>
                </c:pt>
                <c:pt idx="1842">
                  <c:v>1085.8953995958266</c:v>
                </c:pt>
                <c:pt idx="1843">
                  <c:v>1085.9766531749638</c:v>
                </c:pt>
                <c:pt idx="1844">
                  <c:v>1086.0578627142181</c:v>
                </c:pt>
                <c:pt idx="1845">
                  <c:v>1086.139028261304</c:v>
                </c:pt>
                <c:pt idx="1846">
                  <c:v>1086.2201498638578</c:v>
                </c:pt>
                <c:pt idx="1847">
                  <c:v>1086.3012275694384</c:v>
                </c:pt>
                <c:pt idx="1848">
                  <c:v>1086.3822614255273</c:v>
                </c:pt>
                <c:pt idx="1849">
                  <c:v>1086.4632514795301</c:v>
                </c:pt>
                <c:pt idx="1850">
                  <c:v>1086.5441977787741</c:v>
                </c:pt>
                <c:pt idx="1851">
                  <c:v>1086.6251003705111</c:v>
                </c:pt>
                <c:pt idx="1852">
                  <c:v>1086.705959301916</c:v>
                </c:pt>
                <c:pt idx="1853">
                  <c:v>1086.786774620087</c:v>
                </c:pt>
                <c:pt idx="1854">
                  <c:v>1086.8675463720465</c:v>
                </c:pt>
                <c:pt idx="1855">
                  <c:v>1086.9482746047413</c:v>
                </c:pt>
                <c:pt idx="1856">
                  <c:v>1087.0289593650414</c:v>
                </c:pt>
                <c:pt idx="1857">
                  <c:v>1087.1096006997418</c:v>
                </c:pt>
                <c:pt idx="1858">
                  <c:v>1087.190198655562</c:v>
                </c:pt>
                <c:pt idx="1859">
                  <c:v>1087.2707532791458</c:v>
                </c:pt>
                <c:pt idx="1860">
                  <c:v>1087.3512646170618</c:v>
                </c:pt>
                <c:pt idx="1861">
                  <c:v>1087.4317327158039</c:v>
                </c:pt>
                <c:pt idx="1862">
                  <c:v>1087.5121576217912</c:v>
                </c:pt>
                <c:pt idx="1863">
                  <c:v>1087.5925393813675</c:v>
                </c:pt>
                <c:pt idx="1864">
                  <c:v>1087.6728780408025</c:v>
                </c:pt>
                <c:pt idx="1865">
                  <c:v>1087.7531736462915</c:v>
                </c:pt>
                <c:pt idx="1866">
                  <c:v>1087.8334262439555</c:v>
                </c:pt>
                <c:pt idx="1867">
                  <c:v>1087.9136358798414</c:v>
                </c:pt>
                <c:pt idx="1868">
                  <c:v>1087.9938025999222</c:v>
                </c:pt>
                <c:pt idx="1869">
                  <c:v>1088.0739264500971</c:v>
                </c:pt>
                <c:pt idx="1870">
                  <c:v>1088.154007476192</c:v>
                </c:pt>
                <c:pt idx="1871">
                  <c:v>1088.2340457239588</c:v>
                </c:pt>
                <c:pt idx="1872">
                  <c:v>1088.3140412390769</c:v>
                </c:pt>
                <c:pt idx="1873">
                  <c:v>1088.3939940671514</c:v>
                </c:pt>
                <c:pt idx="1874">
                  <c:v>1088.4739042537158</c:v>
                </c:pt>
                <c:pt idx="1875">
                  <c:v>1088.5537718442299</c:v>
                </c:pt>
                <c:pt idx="1876">
                  <c:v>1088.633596884081</c:v>
                </c:pt>
                <c:pt idx="1877">
                  <c:v>1088.7133794185841</c:v>
                </c:pt>
                <c:pt idx="1878">
                  <c:v>1088.7931194929818</c:v>
                </c:pt>
                <c:pt idx="1879">
                  <c:v>1088.8728171524442</c:v>
                </c:pt>
                <c:pt idx="1880">
                  <c:v>1088.9524724420696</c:v>
                </c:pt>
                <c:pt idx="1881">
                  <c:v>1089.0320854068848</c:v>
                </c:pt>
                <c:pt idx="1882">
                  <c:v>1089.1116560918438</c:v>
                </c:pt>
                <c:pt idx="1883">
                  <c:v>1089.1911845418301</c:v>
                </c:pt>
                <c:pt idx="1884">
                  <c:v>1089.2706708016553</c:v>
                </c:pt>
                <c:pt idx="1885">
                  <c:v>1089.35011491606</c:v>
                </c:pt>
                <c:pt idx="1886">
                  <c:v>1089.4295169297129</c:v>
                </c:pt>
                <c:pt idx="1887">
                  <c:v>1089.5088768872126</c:v>
                </c:pt>
                <c:pt idx="1888">
                  <c:v>1089.5881948330864</c:v>
                </c:pt>
                <c:pt idx="1889">
                  <c:v>1089.6674708117912</c:v>
                </c:pt>
                <c:pt idx="1890">
                  <c:v>1089.7467048677131</c:v>
                </c:pt>
                <c:pt idx="1891">
                  <c:v>1089.8258970451682</c:v>
                </c:pt>
                <c:pt idx="1892">
                  <c:v>1089.9050473884015</c:v>
                </c:pt>
                <c:pt idx="1893">
                  <c:v>1089.9841559415891</c:v>
                </c:pt>
                <c:pt idx="1894">
                  <c:v>1090.0632227488363</c:v>
                </c:pt>
                <c:pt idx="1895">
                  <c:v>1090.1422478541792</c:v>
                </c:pt>
                <c:pt idx="1896">
                  <c:v>1090.2212313015837</c:v>
                </c:pt>
                <c:pt idx="1897">
                  <c:v>1090.3001731349466</c:v>
                </c:pt>
                <c:pt idx="1898">
                  <c:v>1090.379073398095</c:v>
                </c:pt>
                <c:pt idx="1899">
                  <c:v>1090.4579321347874</c:v>
                </c:pt>
                <c:pt idx="1900">
                  <c:v>1090.5367493887125</c:v>
                </c:pt>
                <c:pt idx="1901">
                  <c:v>1090.6155252034907</c:v>
                </c:pt>
                <c:pt idx="1902">
                  <c:v>1090.6942596226731</c:v>
                </c:pt>
                <c:pt idx="1903">
                  <c:v>1090.7729526897429</c:v>
                </c:pt>
                <c:pt idx="1904">
                  <c:v>1090.8516044481141</c:v>
                </c:pt>
                <c:pt idx="1905">
                  <c:v>1090.9302149411328</c:v>
                </c:pt>
                <c:pt idx="1906">
                  <c:v>1091.0087842120768</c:v>
                </c:pt>
                <c:pt idx="1907">
                  <c:v>1091.0873123041556</c:v>
                </c:pt>
                <c:pt idx="1908">
                  <c:v>1091.165799260511</c:v>
                </c:pt>
                <c:pt idx="1909">
                  <c:v>1091.2442451242175</c:v>
                </c:pt>
                <c:pt idx="1910">
                  <c:v>1091.3226499382811</c:v>
                </c:pt>
                <c:pt idx="1911">
                  <c:v>1091.401013745641</c:v>
                </c:pt>
                <c:pt idx="1912">
                  <c:v>1091.4793365891687</c:v>
                </c:pt>
                <c:pt idx="1913">
                  <c:v>1091.5576185116688</c:v>
                </c:pt>
                <c:pt idx="1914">
                  <c:v>1091.6358595558784</c:v>
                </c:pt>
                <c:pt idx="1915">
                  <c:v>1091.7140597644679</c:v>
                </c:pt>
                <c:pt idx="1916">
                  <c:v>1091.7922191800415</c:v>
                </c:pt>
                <c:pt idx="1917">
                  <c:v>1091.8703378451355</c:v>
                </c:pt>
                <c:pt idx="1918">
                  <c:v>1091.9484158022212</c:v>
                </c:pt>
                <c:pt idx="1919">
                  <c:v>1092.0264530937022</c:v>
                </c:pt>
                <c:pt idx="1920">
                  <c:v>1092.1044497619168</c:v>
                </c:pt>
                <c:pt idx="1921">
                  <c:v>1092.1824058491368</c:v>
                </c:pt>
                <c:pt idx="1922">
                  <c:v>1092.2603213975676</c:v>
                </c:pt>
                <c:pt idx="1923">
                  <c:v>1092.3381964493503</c:v>
                </c:pt>
                <c:pt idx="1924">
                  <c:v>1092.4160310465586</c:v>
                </c:pt>
                <c:pt idx="1925">
                  <c:v>1092.4938252312018</c:v>
                </c:pt>
                <c:pt idx="1926">
                  <c:v>1092.5715790452232</c:v>
                </c:pt>
                <c:pt idx="1927">
                  <c:v>1092.6492925305008</c:v>
                </c:pt>
                <c:pt idx="1928">
                  <c:v>1092.7269657288482</c:v>
                </c:pt>
                <c:pt idx="1929">
                  <c:v>1092.8045986820134</c:v>
                </c:pt>
                <c:pt idx="1930">
                  <c:v>1092.8821914316795</c:v>
                </c:pt>
                <c:pt idx="1931">
                  <c:v>1092.959744019465</c:v>
                </c:pt>
                <c:pt idx="1932">
                  <c:v>1093.037256486924</c:v>
                </c:pt>
                <c:pt idx="1933">
                  <c:v>1093.114728875546</c:v>
                </c:pt>
                <c:pt idx="1934">
                  <c:v>1093.1921612267558</c:v>
                </c:pt>
                <c:pt idx="1935">
                  <c:v>1093.269553581915</c:v>
                </c:pt>
                <c:pt idx="1936">
                  <c:v>1093.3469059823201</c:v>
                </c:pt>
                <c:pt idx="1937">
                  <c:v>1093.4242184692039</c:v>
                </c:pt>
                <c:pt idx="1938">
                  <c:v>1093.501491083736</c:v>
                </c:pt>
                <c:pt idx="1939">
                  <c:v>1093.5787238670216</c:v>
                </c:pt>
                <c:pt idx="1940">
                  <c:v>1093.6559168601029</c:v>
                </c:pt>
                <c:pt idx="1941">
                  <c:v>1093.7330701039584</c:v>
                </c:pt>
                <c:pt idx="1942">
                  <c:v>1093.8101836395033</c:v>
                </c:pt>
                <c:pt idx="1943">
                  <c:v>1093.88725750759</c:v>
                </c:pt>
                <c:pt idx="1944">
                  <c:v>1093.9642917490075</c:v>
                </c:pt>
                <c:pt idx="1945">
                  <c:v>1094.0412864044822</c:v>
                </c:pt>
                <c:pt idx="1946">
                  <c:v>1094.1182415146777</c:v>
                </c:pt>
                <c:pt idx="1947">
                  <c:v>1094.1951571201946</c:v>
                </c:pt>
                <c:pt idx="1948">
                  <c:v>1094.2720332615716</c:v>
                </c:pt>
                <c:pt idx="1949">
                  <c:v>1094.3488699792845</c:v>
                </c:pt>
                <c:pt idx="1950">
                  <c:v>1094.4256673137472</c:v>
                </c:pt>
                <c:pt idx="1951">
                  <c:v>1094.5024253053116</c:v>
                </c:pt>
                <c:pt idx="1952">
                  <c:v>1094.579143994267</c:v>
                </c:pt>
                <c:pt idx="1953">
                  <c:v>1094.6558234208417</c:v>
                </c:pt>
                <c:pt idx="1954">
                  <c:v>1094.7324636252015</c:v>
                </c:pt>
                <c:pt idx="1955">
                  <c:v>1094.8090646474511</c:v>
                </c:pt>
                <c:pt idx="1956">
                  <c:v>1094.8856265276333</c:v>
                </c:pt>
                <c:pt idx="1957">
                  <c:v>1094.9621493057302</c:v>
                </c:pt>
                <c:pt idx="1958">
                  <c:v>1095.038633021662</c:v>
                </c:pt>
                <c:pt idx="1959">
                  <c:v>1095.1150777152877</c:v>
                </c:pt>
                <c:pt idx="1960">
                  <c:v>1095.1914834264064</c:v>
                </c:pt>
                <c:pt idx="1961">
                  <c:v>1095.2678501947551</c:v>
                </c:pt>
                <c:pt idx="1962">
                  <c:v>1095.3441780600108</c:v>
                </c:pt>
                <c:pt idx="1963">
                  <c:v>1095.4204670617896</c:v>
                </c:pt>
                <c:pt idx="1964">
                  <c:v>1095.4967172396473</c:v>
                </c:pt>
                <c:pt idx="1965">
                  <c:v>1095.5729286330791</c:v>
                </c:pt>
                <c:pt idx="1966">
                  <c:v>1095.6491012815202</c:v>
                </c:pt>
                <c:pt idx="1967">
                  <c:v>1095.7252352243456</c:v>
                </c:pt>
                <c:pt idx="1968">
                  <c:v>1095.8013305008703</c:v>
                </c:pt>
                <c:pt idx="1969">
                  <c:v>1095.8773871503495</c:v>
                </c:pt>
                <c:pt idx="1970">
                  <c:v>1095.9534052119784</c:v>
                </c:pt>
                <c:pt idx="1971">
                  <c:v>1096.0293847248929</c:v>
                </c:pt>
                <c:pt idx="1972">
                  <c:v>1096.1053257281692</c:v>
                </c:pt>
                <c:pt idx="1973">
                  <c:v>1096.1812282608241</c:v>
                </c:pt>
                <c:pt idx="1974">
                  <c:v>1096.2570923618155</c:v>
                </c:pt>
                <c:pt idx="1975">
                  <c:v>1096.3329180700414</c:v>
                </c:pt>
                <c:pt idx="1976">
                  <c:v>1096.4087054243414</c:v>
                </c:pt>
                <c:pt idx="1977">
                  <c:v>1096.4844544634959</c:v>
                </c:pt>
                <c:pt idx="1978">
                  <c:v>1096.5601652262271</c:v>
                </c:pt>
                <c:pt idx="1979">
                  <c:v>1096.6358377511974</c:v>
                </c:pt>
                <c:pt idx="1980">
                  <c:v>1096.7114720770119</c:v>
                </c:pt>
                <c:pt idx="1981">
                  <c:v>1096.7870682422163</c:v>
                </c:pt>
                <c:pt idx="1982">
                  <c:v>1096.8626262852983</c:v>
                </c:pt>
                <c:pt idx="1983">
                  <c:v>1096.9381462446877</c:v>
                </c:pt>
                <c:pt idx="1984">
                  <c:v>1097.0136281587561</c:v>
                </c:pt>
                <c:pt idx="1985">
                  <c:v>1097.0890720658167</c:v>
                </c:pt>
                <c:pt idx="1986">
                  <c:v>1097.1644780041252</c:v>
                </c:pt>
                <c:pt idx="1987">
                  <c:v>1097.2398460118798</c:v>
                </c:pt>
                <c:pt idx="1988">
                  <c:v>1097.3151761272204</c:v>
                </c:pt>
                <c:pt idx="1989">
                  <c:v>1097.3904683882301</c:v>
                </c:pt>
                <c:pt idx="1990">
                  <c:v>1097.4657228329347</c:v>
                </c:pt>
                <c:pt idx="1991">
                  <c:v>1097.5409394993017</c:v>
                </c:pt>
                <c:pt idx="1992">
                  <c:v>1097.6161184252426</c:v>
                </c:pt>
                <c:pt idx="1993">
                  <c:v>1097.6912596486111</c:v>
                </c:pt>
                <c:pt idx="1994">
                  <c:v>1097.7663632072044</c:v>
                </c:pt>
                <c:pt idx="1995">
                  <c:v>1097.841429138763</c:v>
                </c:pt>
                <c:pt idx="1996">
                  <c:v>1097.9164574809699</c:v>
                </c:pt>
                <c:pt idx="1997">
                  <c:v>1097.9914482714526</c:v>
                </c:pt>
                <c:pt idx="1998">
                  <c:v>1098.0664015477814</c:v>
                </c:pt>
                <c:pt idx="1999">
                  <c:v>1098.1413173474705</c:v>
                </c:pt>
                <c:pt idx="2000">
                  <c:v>1098.2161957079777</c:v>
                </c:pt>
                <c:pt idx="2001">
                  <c:v>1098.2910366667049</c:v>
                </c:pt>
                <c:pt idx="2002">
                  <c:v>1098.3658402609979</c:v>
                </c:pt>
                <c:pt idx="2003">
                  <c:v>1098.4406065281464</c:v>
                </c:pt>
                <c:pt idx="2004">
                  <c:v>1098.5153355053847</c:v>
                </c:pt>
                <c:pt idx="2005">
                  <c:v>1098.5900272298909</c:v>
                </c:pt>
                <c:pt idx="2006">
                  <c:v>1098.664681738788</c:v>
                </c:pt>
                <c:pt idx="2007">
                  <c:v>1098.739299069143</c:v>
                </c:pt>
                <c:pt idx="2008">
                  <c:v>1098.8138792579684</c:v>
                </c:pt>
                <c:pt idx="2009">
                  <c:v>1098.8884223422208</c:v>
                </c:pt>
                <c:pt idx="2010">
                  <c:v>1098.9629283588015</c:v>
                </c:pt>
                <c:pt idx="2011">
                  <c:v>1099.0373973445576</c:v>
                </c:pt>
                <c:pt idx="2012">
                  <c:v>1099.1118293362804</c:v>
                </c:pt>
                <c:pt idx="2013">
                  <c:v>1099.1862243707069</c:v>
                </c:pt>
                <c:pt idx="2014">
                  <c:v>1099.2605824845191</c:v>
                </c:pt>
                <c:pt idx="2015">
                  <c:v>1099.3349037143448</c:v>
                </c:pt>
                <c:pt idx="2016">
                  <c:v>1099.4091880967574</c:v>
                </c:pt>
                <c:pt idx="2017">
                  <c:v>1099.483435668275</c:v>
                </c:pt>
                <c:pt idx="2018">
                  <c:v>1099.5576464653623</c:v>
                </c:pt>
                <c:pt idx="2019">
                  <c:v>1099.6318205244299</c:v>
                </c:pt>
                <c:pt idx="2020">
                  <c:v>1099.7059578818341</c:v>
                </c:pt>
                <c:pt idx="2021">
                  <c:v>1099.7800585738769</c:v>
                </c:pt>
                <c:pt idx="2022">
                  <c:v>1099.854122636807</c:v>
                </c:pt>
                <c:pt idx="2023">
                  <c:v>1099.928150106819</c:v>
                </c:pt>
                <c:pt idx="2024">
                  <c:v>1100.0021410200545</c:v>
                </c:pt>
                <c:pt idx="2025">
                  <c:v>1100.0760954126006</c:v>
                </c:pt>
                <c:pt idx="2026">
                  <c:v>1100.1500133204918</c:v>
                </c:pt>
                <c:pt idx="2027">
                  <c:v>1100.2238947797091</c:v>
                </c:pt>
                <c:pt idx="2028">
                  <c:v>1100.2977398261798</c:v>
                </c:pt>
                <c:pt idx="2029">
                  <c:v>1100.3715484957793</c:v>
                </c:pt>
                <c:pt idx="2030">
                  <c:v>1100.4453208243285</c:v>
                </c:pt>
                <c:pt idx="2031">
                  <c:v>1100.5190568475964</c:v>
                </c:pt>
                <c:pt idx="2032">
                  <c:v>1100.592756601299</c:v>
                </c:pt>
                <c:pt idx="2033">
                  <c:v>1100.6664201210999</c:v>
                </c:pt>
                <c:pt idx="2034">
                  <c:v>1100.7400474426092</c:v>
                </c:pt>
                <c:pt idx="2035">
                  <c:v>1100.8136386013857</c:v>
                </c:pt>
                <c:pt idx="2036">
                  <c:v>1100.8871936329349</c:v>
                </c:pt>
                <c:pt idx="2037">
                  <c:v>1100.9607125727107</c:v>
                </c:pt>
                <c:pt idx="2038">
                  <c:v>1101.034195456114</c:v>
                </c:pt>
                <c:pt idx="2039">
                  <c:v>1101.107642318495</c:v>
                </c:pt>
                <c:pt idx="2040">
                  <c:v>1101.1810531951505</c:v>
                </c:pt>
                <c:pt idx="2041">
                  <c:v>1101.2544281213263</c:v>
                </c:pt>
                <c:pt idx="2042">
                  <c:v>1101.3277671322162</c:v>
                </c:pt>
                <c:pt idx="2043">
                  <c:v>1101.4010702629623</c:v>
                </c:pt>
                <c:pt idx="2044">
                  <c:v>1101.4743375486555</c:v>
                </c:pt>
                <c:pt idx="2045">
                  <c:v>1101.5475690243343</c:v>
                </c:pt>
                <c:pt idx="2046">
                  <c:v>1101.6207647249873</c:v>
                </c:pt>
                <c:pt idx="2047">
                  <c:v>1101.6939246855507</c:v>
                </c:pt>
                <c:pt idx="2048">
                  <c:v>1101.7670489409097</c:v>
                </c:pt>
                <c:pt idx="2049">
                  <c:v>1101.8401375258986</c:v>
                </c:pt>
                <c:pt idx="2050">
                  <c:v>1101.9131904753012</c:v>
                </c:pt>
                <c:pt idx="2051">
                  <c:v>1101.98620782385</c:v>
                </c:pt>
                <c:pt idx="2052">
                  <c:v>1102.0591896062265</c:v>
                </c:pt>
                <c:pt idx="2053">
                  <c:v>1102.1321358570619</c:v>
                </c:pt>
                <c:pt idx="2054">
                  <c:v>1102.2050466109372</c:v>
                </c:pt>
                <c:pt idx="2055">
                  <c:v>1102.2779219023819</c:v>
                </c:pt>
                <c:pt idx="2056">
                  <c:v>1102.3507617658761</c:v>
                </c:pt>
                <c:pt idx="2057">
                  <c:v>1102.4235662358492</c:v>
                </c:pt>
                <c:pt idx="2058">
                  <c:v>1102.4963353466806</c:v>
                </c:pt>
                <c:pt idx="2059">
                  <c:v>1102.5690691326995</c:v>
                </c:pt>
                <c:pt idx="2060">
                  <c:v>1102.6417676281851</c:v>
                </c:pt>
                <c:pt idx="2061">
                  <c:v>1102.7144308673671</c:v>
                </c:pt>
                <c:pt idx="2062">
                  <c:v>1102.7870588844248</c:v>
                </c:pt>
                <c:pt idx="2063">
                  <c:v>1102.8596517134888</c:v>
                </c:pt>
                <c:pt idx="2064">
                  <c:v>1102.9322093886387</c:v>
                </c:pt>
                <c:pt idx="2065">
                  <c:v>1103.0047319439059</c:v>
                </c:pt>
                <c:pt idx="2066">
                  <c:v>1103.0772194132717</c:v>
                </c:pt>
                <c:pt idx="2067">
                  <c:v>1103.1496718306682</c:v>
                </c:pt>
                <c:pt idx="2068">
                  <c:v>1103.2220892299786</c:v>
                </c:pt>
                <c:pt idx="2069">
                  <c:v>1103.2944716450368</c:v>
                </c:pt>
                <c:pt idx="2070">
                  <c:v>1103.3668191096276</c:v>
                </c:pt>
                <c:pt idx="2071">
                  <c:v>1103.4391316574872</c:v>
                </c:pt>
                <c:pt idx="2072">
                  <c:v>1103.5114093223026</c:v>
                </c:pt>
                <c:pt idx="2073">
                  <c:v>1103.5836521377121</c:v>
                </c:pt>
                <c:pt idx="2074">
                  <c:v>1103.6558601373056</c:v>
                </c:pt>
                <c:pt idx="2075">
                  <c:v>1103.7280333546244</c:v>
                </c:pt>
                <c:pt idx="2076">
                  <c:v>1103.8001718231612</c:v>
                </c:pt>
                <c:pt idx="2077">
                  <c:v>1103.8722755763606</c:v>
                </c:pt>
                <c:pt idx="2078">
                  <c:v>1103.9443446476187</c:v>
                </c:pt>
                <c:pt idx="2079">
                  <c:v>1104.0163790702832</c:v>
                </c:pt>
                <c:pt idx="2080">
                  <c:v>1104.0883788776546</c:v>
                </c:pt>
                <c:pt idx="2081">
                  <c:v>1104.1603441029847</c:v>
                </c:pt>
                <c:pt idx="2082">
                  <c:v>1104.2322747794774</c:v>
                </c:pt>
                <c:pt idx="2083">
                  <c:v>1104.3041709402889</c:v>
                </c:pt>
                <c:pt idx="2084">
                  <c:v>1104.3760326185281</c:v>
                </c:pt>
                <c:pt idx="2085">
                  <c:v>1104.447859847256</c:v>
                </c:pt>
                <c:pt idx="2086">
                  <c:v>1104.5196526594857</c:v>
                </c:pt>
                <c:pt idx="2087">
                  <c:v>1104.5914110881831</c:v>
                </c:pt>
                <c:pt idx="2088">
                  <c:v>1104.6631351662672</c:v>
                </c:pt>
                <c:pt idx="2089">
                  <c:v>1104.7348249266095</c:v>
                </c:pt>
                <c:pt idx="2090">
                  <c:v>1104.8064804020339</c:v>
                </c:pt>
                <c:pt idx="2091">
                  <c:v>1104.8781016253176</c:v>
                </c:pt>
                <c:pt idx="2092">
                  <c:v>1104.9496886291909</c:v>
                </c:pt>
                <c:pt idx="2093">
                  <c:v>1105.0212414463372</c:v>
                </c:pt>
                <c:pt idx="2094">
                  <c:v>1105.0927601093927</c:v>
                </c:pt>
                <c:pt idx="2095">
                  <c:v>1105.1642446509475</c:v>
                </c:pt>
                <c:pt idx="2096">
                  <c:v>1105.2356951035445</c:v>
                </c:pt>
                <c:pt idx="2097">
                  <c:v>1105.3071114996806</c:v>
                </c:pt>
                <c:pt idx="2098">
                  <c:v>1105.3784938718056</c:v>
                </c:pt>
                <c:pt idx="2099">
                  <c:v>1105.4498422523236</c:v>
                </c:pt>
                <c:pt idx="2100">
                  <c:v>1105.5211566735923</c:v>
                </c:pt>
                <c:pt idx="2101">
                  <c:v>1105.5924371679228</c:v>
                </c:pt>
                <c:pt idx="2102">
                  <c:v>1105.6636837675803</c:v>
                </c:pt>
                <c:pt idx="2103">
                  <c:v>1105.734896504784</c:v>
                </c:pt>
                <c:pt idx="2104">
                  <c:v>1105.806075411708</c:v>
                </c:pt>
                <c:pt idx="2105">
                  <c:v>1105.8772205204789</c:v>
                </c:pt>
                <c:pt idx="2106">
                  <c:v>1105.948331863179</c:v>
                </c:pt>
                <c:pt idx="2107">
                  <c:v>1106.0194094718443</c:v>
                </c:pt>
                <c:pt idx="2108">
                  <c:v>1106.0904533784653</c:v>
                </c:pt>
                <c:pt idx="2109">
                  <c:v>1106.1614636149873</c:v>
                </c:pt>
                <c:pt idx="2110">
                  <c:v>1106.2324402133097</c:v>
                </c:pt>
                <c:pt idx="2111">
                  <c:v>1106.3033832052868</c:v>
                </c:pt>
                <c:pt idx="2112">
                  <c:v>1106.374292622728</c:v>
                </c:pt>
                <c:pt idx="2113">
                  <c:v>1106.4451684973972</c:v>
                </c:pt>
                <c:pt idx="2114">
                  <c:v>1106.5160108610132</c:v>
                </c:pt>
                <c:pt idx="2115">
                  <c:v>1106.5868197452501</c:v>
                </c:pt>
                <c:pt idx="2116">
                  <c:v>1106.657595181737</c:v>
                </c:pt>
                <c:pt idx="2117">
                  <c:v>1106.7283372020579</c:v>
                </c:pt>
                <c:pt idx="2118">
                  <c:v>1106.7990458377528</c:v>
                </c:pt>
                <c:pt idx="2119">
                  <c:v>1106.8697211203164</c:v>
                </c:pt>
                <c:pt idx="2120">
                  <c:v>1106.9403630811989</c:v>
                </c:pt>
                <c:pt idx="2121">
                  <c:v>1107.0109717518067</c:v>
                </c:pt>
                <c:pt idx="2122">
                  <c:v>1107.081547163501</c:v>
                </c:pt>
                <c:pt idx="2123">
                  <c:v>1107.1520893475988</c:v>
                </c:pt>
                <c:pt idx="2124">
                  <c:v>1107.2225983353737</c:v>
                </c:pt>
                <c:pt idx="2125">
                  <c:v>1107.2930741580547</c:v>
                </c:pt>
                <c:pt idx="2126">
                  <c:v>1107.3635168468259</c:v>
                </c:pt>
                <c:pt idx="2127">
                  <c:v>1107.4339264328287</c:v>
                </c:pt>
                <c:pt idx="2128">
                  <c:v>1107.5043029471599</c:v>
                </c:pt>
                <c:pt idx="2129">
                  <c:v>1107.5746464208728</c:v>
                </c:pt>
                <c:pt idx="2130">
                  <c:v>1107.6449568849771</c:v>
                </c:pt>
                <c:pt idx="2131">
                  <c:v>1107.7152343704383</c:v>
                </c:pt>
                <c:pt idx="2132">
                  <c:v>1107.7854789081791</c:v>
                </c:pt>
                <c:pt idx="2133">
                  <c:v>1107.8556905290779</c:v>
                </c:pt>
                <c:pt idx="2134">
                  <c:v>1107.9258692639708</c:v>
                </c:pt>
                <c:pt idx="2135">
                  <c:v>1107.9960151436492</c:v>
                </c:pt>
                <c:pt idx="2136">
                  <c:v>1108.0661281988625</c:v>
                </c:pt>
                <c:pt idx="2137">
                  <c:v>1108.1362084603163</c:v>
                </c:pt>
                <c:pt idx="2138">
                  <c:v>1108.2062559586734</c:v>
                </c:pt>
                <c:pt idx="2139">
                  <c:v>1108.2762707245533</c:v>
                </c:pt>
                <c:pt idx="2140">
                  <c:v>1108.3462527885329</c:v>
                </c:pt>
                <c:pt idx="2141">
                  <c:v>1108.4162021811464</c:v>
                </c:pt>
                <c:pt idx="2142">
                  <c:v>1108.4861189328849</c:v>
                </c:pt>
                <c:pt idx="2143">
                  <c:v>1108.5560030741967</c:v>
                </c:pt>
                <c:pt idx="2144">
                  <c:v>1108.6258546354882</c:v>
                </c:pt>
                <c:pt idx="2145">
                  <c:v>1108.6956736471229</c:v>
                </c:pt>
                <c:pt idx="2146">
                  <c:v>1108.7654601394215</c:v>
                </c:pt>
                <c:pt idx="2147">
                  <c:v>1108.8352141426631</c:v>
                </c:pt>
                <c:pt idx="2148">
                  <c:v>1108.9049356870839</c:v>
                </c:pt>
                <c:pt idx="2149">
                  <c:v>1108.9746248028782</c:v>
                </c:pt>
                <c:pt idx="2150">
                  <c:v>1109.0442815201982</c:v>
                </c:pt>
                <c:pt idx="2151">
                  <c:v>1109.1139058691538</c:v>
                </c:pt>
                <c:pt idx="2152">
                  <c:v>1109.1834978798136</c:v>
                </c:pt>
                <c:pt idx="2153">
                  <c:v>1109.2530575822034</c:v>
                </c:pt>
                <c:pt idx="2154">
                  <c:v>1109.3225850063079</c:v>
                </c:pt>
                <c:pt idx="2155">
                  <c:v>1109.3920801820698</c:v>
                </c:pt>
                <c:pt idx="2156">
                  <c:v>1109.4615431393902</c:v>
                </c:pt>
                <c:pt idx="2157">
                  <c:v>1109.5309739081288</c:v>
                </c:pt>
                <c:pt idx="2158">
                  <c:v>1109.6003725181033</c:v>
                </c:pt>
                <c:pt idx="2159">
                  <c:v>1109.6697389990909</c:v>
                </c:pt>
                <c:pt idx="2160">
                  <c:v>1109.7390733808263</c:v>
                </c:pt>
                <c:pt idx="2161">
                  <c:v>1109.8083756930039</c:v>
                </c:pt>
                <c:pt idx="2162">
                  <c:v>1109.8776459652763</c:v>
                </c:pt>
                <c:pt idx="2163">
                  <c:v>1109.9468842272554</c:v>
                </c:pt>
                <c:pt idx="2164">
                  <c:v>1110.0160905085122</c:v>
                </c:pt>
                <c:pt idx="2165">
                  <c:v>1110.0852648385758</c:v>
                </c:pt>
                <c:pt idx="2166">
                  <c:v>1110.1544072469355</c:v>
                </c:pt>
                <c:pt idx="2167">
                  <c:v>1110.2235177630394</c:v>
                </c:pt>
                <c:pt idx="2168">
                  <c:v>1110.2925964162946</c:v>
                </c:pt>
                <c:pt idx="2169">
                  <c:v>1110.3616432360679</c:v>
                </c:pt>
                <c:pt idx="2170">
                  <c:v>1110.4306582516856</c:v>
                </c:pt>
                <c:pt idx="2171">
                  <c:v>1110.4996414924328</c:v>
                </c:pt>
                <c:pt idx="2172">
                  <c:v>1110.5685929875553</c:v>
                </c:pt>
                <c:pt idx="2173">
                  <c:v>1110.6375127662575</c:v>
                </c:pt>
                <c:pt idx="2174">
                  <c:v>1110.7064008577038</c:v>
                </c:pt>
                <c:pt idx="2175">
                  <c:v>1110.775257291019</c:v>
                </c:pt>
                <c:pt idx="2176">
                  <c:v>1110.8440820952867</c:v>
                </c:pt>
                <c:pt idx="2177">
                  <c:v>1110.9128752995516</c:v>
                </c:pt>
                <c:pt idx="2178">
                  <c:v>1110.9816369328173</c:v>
                </c:pt>
                <c:pt idx="2179">
                  <c:v>1111.0503670240487</c:v>
                </c:pt>
                <c:pt idx="2180">
                  <c:v>1111.1190656021695</c:v>
                </c:pt>
                <c:pt idx="2181">
                  <c:v>1111.1877326960646</c:v>
                </c:pt>
                <c:pt idx="2182">
                  <c:v>1111.2563683345788</c:v>
                </c:pt>
                <c:pt idx="2183">
                  <c:v>1111.3249725465175</c:v>
                </c:pt>
                <c:pt idx="2184">
                  <c:v>1111.3935453606466</c:v>
                </c:pt>
                <c:pt idx="2185">
                  <c:v>1111.462086805692</c:v>
                </c:pt>
                <c:pt idx="2186">
                  <c:v>1111.530596910341</c:v>
                </c:pt>
                <c:pt idx="2187">
                  <c:v>1111.5990757032407</c:v>
                </c:pt>
                <c:pt idx="2188">
                  <c:v>1111.6675232129999</c:v>
                </c:pt>
                <c:pt idx="2189">
                  <c:v>1111.7359394681869</c:v>
                </c:pt>
                <c:pt idx="2190">
                  <c:v>1111.8043244973323</c:v>
                </c:pt>
                <c:pt idx="2191">
                  <c:v>1111.8726783289269</c:v>
                </c:pt>
                <c:pt idx="2192">
                  <c:v>1111.9410009914225</c:v>
                </c:pt>
                <c:pt idx="2193">
                  <c:v>1112.0092925132321</c:v>
                </c:pt>
                <c:pt idx="2194">
                  <c:v>1112.0775529227301</c:v>
                </c:pt>
                <c:pt idx="2195">
                  <c:v>1112.1457822482521</c:v>
                </c:pt>
                <c:pt idx="2196">
                  <c:v>1112.2139805180943</c:v>
                </c:pt>
                <c:pt idx="2197">
                  <c:v>1112.2821477605153</c:v>
                </c:pt>
                <c:pt idx="2198">
                  <c:v>1112.350284003734</c:v>
                </c:pt>
                <c:pt idx="2199">
                  <c:v>1112.4183892759327</c:v>
                </c:pt>
                <c:pt idx="2200">
                  <c:v>1112.4864636052528</c:v>
                </c:pt>
                <c:pt idx="2201">
                  <c:v>1112.5545070197995</c:v>
                </c:pt>
                <c:pt idx="2202">
                  <c:v>1112.6225195476384</c:v>
                </c:pt>
                <c:pt idx="2203">
                  <c:v>1112.6905012167979</c:v>
                </c:pt>
                <c:pt idx="2204">
                  <c:v>1112.7584520552671</c:v>
                </c:pt>
                <c:pt idx="2205">
                  <c:v>1112.8263720909979</c:v>
                </c:pt>
                <c:pt idx="2206">
                  <c:v>1112.8942613519041</c:v>
                </c:pt>
                <c:pt idx="2207">
                  <c:v>1112.9621198658613</c:v>
                </c:pt>
                <c:pt idx="2208">
                  <c:v>1113.0299476607076</c:v>
                </c:pt>
                <c:pt idx="2209">
                  <c:v>1113.0977447642431</c:v>
                </c:pt>
                <c:pt idx="2210">
                  <c:v>1113.1655112042299</c:v>
                </c:pt>
                <c:pt idx="2211">
                  <c:v>1113.2332470083927</c:v>
                </c:pt>
                <c:pt idx="2212">
                  <c:v>1113.300952204419</c:v>
                </c:pt>
                <c:pt idx="2213">
                  <c:v>1113.3686268199581</c:v>
                </c:pt>
                <c:pt idx="2214">
                  <c:v>1113.4362708826227</c:v>
                </c:pt>
                <c:pt idx="2215">
                  <c:v>1113.5038844199869</c:v>
                </c:pt>
                <c:pt idx="2216">
                  <c:v>1113.5714674595886</c:v>
                </c:pt>
                <c:pt idx="2217">
                  <c:v>1113.6390200289279</c:v>
                </c:pt>
                <c:pt idx="2218">
                  <c:v>1113.706542155468</c:v>
                </c:pt>
                <c:pt idx="2219">
                  <c:v>1113.7740338666347</c:v>
                </c:pt>
                <c:pt idx="2220">
                  <c:v>1113.8414951898169</c:v>
                </c:pt>
                <c:pt idx="2221">
                  <c:v>1113.9089261523666</c:v>
                </c:pt>
                <c:pt idx="2222">
                  <c:v>1113.976326781599</c:v>
                </c:pt>
                <c:pt idx="2223">
                  <c:v>1114.0436971047918</c:v>
                </c:pt>
                <c:pt idx="2224">
                  <c:v>1114.1110371491868</c:v>
                </c:pt>
                <c:pt idx="2225">
                  <c:v>1114.1783469419884</c:v>
                </c:pt>
                <c:pt idx="2226">
                  <c:v>1114.2456265103647</c:v>
                </c:pt>
                <c:pt idx="2227">
                  <c:v>1114.3128758814473</c:v>
                </c:pt>
                <c:pt idx="2228">
                  <c:v>1114.3800950823309</c:v>
                </c:pt>
                <c:pt idx="2229">
                  <c:v>1114.4472841400741</c:v>
                </c:pt>
                <c:pt idx="2230">
                  <c:v>1114.514443081699</c:v>
                </c:pt>
                <c:pt idx="2231">
                  <c:v>1114.5815719341915</c:v>
                </c:pt>
                <c:pt idx="2232">
                  <c:v>1114.6486707245008</c:v>
                </c:pt>
                <c:pt idx="2233">
                  <c:v>1114.7157394795404</c:v>
                </c:pt>
                <c:pt idx="2234">
                  <c:v>1114.7827782261875</c:v>
                </c:pt>
                <c:pt idx="2235">
                  <c:v>1114.8497869912831</c:v>
                </c:pt>
                <c:pt idx="2236">
                  <c:v>1114.9167658016324</c:v>
                </c:pt>
                <c:pt idx="2237">
                  <c:v>1114.983714684005</c:v>
                </c:pt>
                <c:pt idx="2238">
                  <c:v>1115.0506336651338</c:v>
                </c:pt>
                <c:pt idx="2239">
                  <c:v>1115.1175227717163</c:v>
                </c:pt>
                <c:pt idx="2240">
                  <c:v>1115.1843820304146</c:v>
                </c:pt>
                <c:pt idx="2241">
                  <c:v>1115.2512114678548</c:v>
                </c:pt>
                <c:pt idx="2242">
                  <c:v>1115.3180111106271</c:v>
                </c:pt>
                <c:pt idx="2243">
                  <c:v>1115.3847809852866</c:v>
                </c:pt>
                <c:pt idx="2244">
                  <c:v>1115.451521118353</c:v>
                </c:pt>
                <c:pt idx="2245">
                  <c:v>1115.5182315363102</c:v>
                </c:pt>
                <c:pt idx="2246">
                  <c:v>1115.584912265607</c:v>
                </c:pt>
                <c:pt idx="2247">
                  <c:v>1115.6515633326565</c:v>
                </c:pt>
                <c:pt idx="2248">
                  <c:v>1115.7181847638371</c:v>
                </c:pt>
                <c:pt idx="2249">
                  <c:v>1115.7847765854917</c:v>
                </c:pt>
                <c:pt idx="2250">
                  <c:v>1115.8513388239282</c:v>
                </c:pt>
                <c:pt idx="2251">
                  <c:v>1115.9178715054197</c:v>
                </c:pt>
                <c:pt idx="2252">
                  <c:v>1115.9843746562037</c:v>
                </c:pt>
                <c:pt idx="2253">
                  <c:v>1116.0508483024832</c:v>
                </c:pt>
                <c:pt idx="2254">
                  <c:v>1116.1172924704265</c:v>
                </c:pt>
                <c:pt idx="2255">
                  <c:v>1116.1837071861667</c:v>
                </c:pt>
                <c:pt idx="2256">
                  <c:v>1116.2500924758026</c:v>
                </c:pt>
                <c:pt idx="2257">
                  <c:v>1116.3164483653975</c:v>
                </c:pt>
                <c:pt idx="2258">
                  <c:v>1116.3827748809811</c:v>
                </c:pt>
                <c:pt idx="2259">
                  <c:v>1116.4490720485478</c:v>
                </c:pt>
                <c:pt idx="2260">
                  <c:v>1116.5153398940583</c:v>
                </c:pt>
                <c:pt idx="2261">
                  <c:v>1116.581578443438</c:v>
                </c:pt>
                <c:pt idx="2262">
                  <c:v>1116.6477877225784</c:v>
                </c:pt>
                <c:pt idx="2263">
                  <c:v>1116.7139677573368</c:v>
                </c:pt>
                <c:pt idx="2264">
                  <c:v>1116.7801185735357</c:v>
                </c:pt>
                <c:pt idx="2265">
                  <c:v>1116.8462401969637</c:v>
                </c:pt>
                <c:pt idx="2266">
                  <c:v>1116.9123326533759</c:v>
                </c:pt>
                <c:pt idx="2267">
                  <c:v>1116.9783959684921</c:v>
                </c:pt>
                <c:pt idx="2268">
                  <c:v>1117.0444301679995</c:v>
                </c:pt>
                <c:pt idx="2269">
                  <c:v>1117.1104352775499</c:v>
                </c:pt>
                <c:pt idx="2270">
                  <c:v>1117.1764113227623</c:v>
                </c:pt>
                <c:pt idx="2271">
                  <c:v>1117.2423583292218</c:v>
                </c:pt>
                <c:pt idx="2272">
                  <c:v>1117.3082763224788</c:v>
                </c:pt>
                <c:pt idx="2273">
                  <c:v>1117.374165328051</c:v>
                </c:pt>
                <c:pt idx="2274">
                  <c:v>1117.4400253714221</c:v>
                </c:pt>
                <c:pt idx="2275">
                  <c:v>1117.505856478042</c:v>
                </c:pt>
                <c:pt idx="2276">
                  <c:v>1117.5716586733272</c:v>
                </c:pt>
                <c:pt idx="2277">
                  <c:v>1117.6374319826614</c:v>
                </c:pt>
                <c:pt idx="2278">
                  <c:v>1117.7031764313933</c:v>
                </c:pt>
                <c:pt idx="2279">
                  <c:v>1117.7688920448402</c:v>
                </c:pt>
                <c:pt idx="2280">
                  <c:v>1117.8345788482843</c:v>
                </c:pt>
                <c:pt idx="2281">
                  <c:v>1117.900236866976</c:v>
                </c:pt>
                <c:pt idx="2282">
                  <c:v>1117.9658661261317</c:v>
                </c:pt>
                <c:pt idx="2283">
                  <c:v>1118.0314666509346</c:v>
                </c:pt>
                <c:pt idx="2284">
                  <c:v>1118.0970384665354</c:v>
                </c:pt>
                <c:pt idx="2285">
                  <c:v>1118.1625815980517</c:v>
                </c:pt>
                <c:pt idx="2286">
                  <c:v>1118.2280960705675</c:v>
                </c:pt>
                <c:pt idx="2287">
                  <c:v>1118.2935819091349</c:v>
                </c:pt>
                <c:pt idx="2288">
                  <c:v>1118.359039138772</c:v>
                </c:pt>
                <c:pt idx="2289">
                  <c:v>1118.4244677844654</c:v>
                </c:pt>
                <c:pt idx="2290">
                  <c:v>1118.4898678711679</c:v>
                </c:pt>
                <c:pt idx="2291">
                  <c:v>1118.5552394238002</c:v>
                </c:pt>
                <c:pt idx="2292">
                  <c:v>1118.6205824672504</c:v>
                </c:pt>
                <c:pt idx="2293">
                  <c:v>1118.6858970263738</c:v>
                </c:pt>
                <c:pt idx="2294">
                  <c:v>1118.7511831259937</c:v>
                </c:pt>
                <c:pt idx="2295">
                  <c:v>1118.8164407909001</c:v>
                </c:pt>
                <c:pt idx="2296">
                  <c:v>1118.8816700458513</c:v>
                </c:pt>
                <c:pt idx="2297">
                  <c:v>1118.9468709155733</c:v>
                </c:pt>
                <c:pt idx="2298">
                  <c:v>1119.0120434247594</c:v>
                </c:pt>
                <c:pt idx="2299">
                  <c:v>1119.0771875980711</c:v>
                </c:pt>
                <c:pt idx="2300">
                  <c:v>1119.1423034601376</c:v>
                </c:pt>
                <c:pt idx="2301">
                  <c:v>1119.2073910355559</c:v>
                </c:pt>
                <c:pt idx="2302">
                  <c:v>1119.272450348891</c:v>
                </c:pt>
                <c:pt idx="2303">
                  <c:v>1119.3374814246761</c:v>
                </c:pt>
                <c:pt idx="2304">
                  <c:v>1119.4024842874121</c:v>
                </c:pt>
                <c:pt idx="2305">
                  <c:v>1119.4674589615686</c:v>
                </c:pt>
                <c:pt idx="2306">
                  <c:v>1119.5324054715827</c:v>
                </c:pt>
                <c:pt idx="2307">
                  <c:v>1119.5973238418601</c:v>
                </c:pt>
                <c:pt idx="2308">
                  <c:v>1119.6622140967752</c:v>
                </c:pt>
                <c:pt idx="2309">
                  <c:v>1119.7270762606697</c:v>
                </c:pt>
                <c:pt idx="2310">
                  <c:v>1119.7919103578547</c:v>
                </c:pt>
                <c:pt idx="2311">
                  <c:v>1119.8567164126093</c:v>
                </c:pt>
                <c:pt idx="2312">
                  <c:v>1119.921494449181</c:v>
                </c:pt>
                <c:pt idx="2313">
                  <c:v>1119.986244491786</c:v>
                </c:pt>
                <c:pt idx="2314">
                  <c:v>1120.0509665646098</c:v>
                </c:pt>
                <c:pt idx="2315">
                  <c:v>1120.115660691805</c:v>
                </c:pt>
                <c:pt idx="2316">
                  <c:v>1120.1803268974943</c:v>
                </c:pt>
                <c:pt idx="2317">
                  <c:v>1120.2449652057692</c:v>
                </c:pt>
                <c:pt idx="2318">
                  <c:v>1120.3095756406885</c:v>
                </c:pt>
                <c:pt idx="2319">
                  <c:v>1120.3741582262819</c:v>
                </c:pt>
                <c:pt idx="2320">
                  <c:v>1120.4387129865465</c:v>
                </c:pt>
                <c:pt idx="2321">
                  <c:v>1120.5032399454492</c:v>
                </c:pt>
                <c:pt idx="2322">
                  <c:v>1120.567739126926</c:v>
                </c:pt>
                <c:pt idx="2323">
                  <c:v>1120.6322105548816</c:v>
                </c:pt>
                <c:pt idx="2324">
                  <c:v>1120.6966542531895</c:v>
                </c:pt>
                <c:pt idx="2325">
                  <c:v>1120.7610702456936</c:v>
                </c:pt>
                <c:pt idx="2326">
                  <c:v>1120.8254585562061</c:v>
                </c:pt>
                <c:pt idx="2327">
                  <c:v>1120.8898192085087</c:v>
                </c:pt>
                <c:pt idx="2328">
                  <c:v>1120.9541522263528</c:v>
                </c:pt>
                <c:pt idx="2329">
                  <c:v>1121.0184576334584</c:v>
                </c:pt>
                <c:pt idx="2330">
                  <c:v>1121.0827354535163</c:v>
                </c:pt>
                <c:pt idx="2331">
                  <c:v>1121.1469857101854</c:v>
                </c:pt>
                <c:pt idx="2332">
                  <c:v>1121.2112084270952</c:v>
                </c:pt>
                <c:pt idx="2333">
                  <c:v>1121.2754036278445</c:v>
                </c:pt>
                <c:pt idx="2334">
                  <c:v>1121.3395713360014</c:v>
                </c:pt>
                <c:pt idx="2335">
                  <c:v>1121.4037115751046</c:v>
                </c:pt>
                <c:pt idx="2336">
                  <c:v>1121.4678243686615</c:v>
                </c:pt>
                <c:pt idx="2337">
                  <c:v>1121.5319097401505</c:v>
                </c:pt>
                <c:pt idx="2338">
                  <c:v>1121.5959677130186</c:v>
                </c:pt>
                <c:pt idx="2339">
                  <c:v>1121.6599983106839</c:v>
                </c:pt>
                <c:pt idx="2340">
                  <c:v>1121.7240015565342</c:v>
                </c:pt>
                <c:pt idx="2341">
                  <c:v>1121.7879774739265</c:v>
                </c:pt>
                <c:pt idx="2342">
                  <c:v>1121.851926086189</c:v>
                </c:pt>
                <c:pt idx="2343">
                  <c:v>1121.9158474166195</c:v>
                </c:pt>
                <c:pt idx="2344">
                  <c:v>1121.9797414884861</c:v>
                </c:pt>
                <c:pt idx="2345">
                  <c:v>1122.043608325027</c:v>
                </c:pt>
                <c:pt idx="2346">
                  <c:v>1122.1074479494512</c:v>
                </c:pt>
                <c:pt idx="2347">
                  <c:v>1122.1712603849373</c:v>
                </c:pt>
                <c:pt idx="2348">
                  <c:v>1122.2350456546349</c:v>
                </c:pt>
                <c:pt idx="2349">
                  <c:v>1122.2988037816638</c:v>
                </c:pt>
                <c:pt idx="2350">
                  <c:v>1122.3625347891139</c:v>
                </c:pt>
                <c:pt idx="2351">
                  <c:v>1122.4262387000465</c:v>
                </c:pt>
                <c:pt idx="2352">
                  <c:v>1122.4899155374933</c:v>
                </c:pt>
                <c:pt idx="2353">
                  <c:v>1122.5535653244558</c:v>
                </c:pt>
                <c:pt idx="2354">
                  <c:v>1122.6171880839072</c:v>
                </c:pt>
                <c:pt idx="2355">
                  <c:v>1122.6807838387908</c:v>
                </c:pt>
                <c:pt idx="2356">
                  <c:v>1122.7443526120212</c:v>
                </c:pt>
                <c:pt idx="2357">
                  <c:v>1122.8078944264835</c:v>
                </c:pt>
                <c:pt idx="2358">
                  <c:v>1122.8714093050339</c:v>
                </c:pt>
                <c:pt idx="2359">
                  <c:v>1122.9348972704995</c:v>
                </c:pt>
                <c:pt idx="2360">
                  <c:v>1122.9983583456778</c:v>
                </c:pt>
                <c:pt idx="2361">
                  <c:v>1123.0617925533386</c:v>
                </c:pt>
                <c:pt idx="2362">
                  <c:v>1123.1251999162218</c:v>
                </c:pt>
                <c:pt idx="2363">
                  <c:v>1123.1885804570386</c:v>
                </c:pt>
                <c:pt idx="2364">
                  <c:v>1123.2519341984716</c:v>
                </c:pt>
                <c:pt idx="2365">
                  <c:v>1123.3152611631745</c:v>
                </c:pt>
                <c:pt idx="2366">
                  <c:v>1123.3785613737723</c:v>
                </c:pt>
                <c:pt idx="2367">
                  <c:v>1123.4418348528616</c:v>
                </c:pt>
                <c:pt idx="2368">
                  <c:v>1123.5050816230098</c:v>
                </c:pt>
                <c:pt idx="2369">
                  <c:v>1123.5683017067565</c:v>
                </c:pt>
                <c:pt idx="2370">
                  <c:v>1123.631495126612</c:v>
                </c:pt>
                <c:pt idx="2371">
                  <c:v>1123.6946619050589</c:v>
                </c:pt>
                <c:pt idx="2372">
                  <c:v>1123.7578020645506</c:v>
                </c:pt>
                <c:pt idx="2373">
                  <c:v>1123.8209156275127</c:v>
                </c:pt>
                <c:pt idx="2374">
                  <c:v>1123.8840026163423</c:v>
                </c:pt>
                <c:pt idx="2375">
                  <c:v>1123.9470630534081</c:v>
                </c:pt>
                <c:pt idx="2376">
                  <c:v>1124.0100969610507</c:v>
                </c:pt>
                <c:pt idx="2377">
                  <c:v>1124.0731043615826</c:v>
                </c:pt>
                <c:pt idx="2378">
                  <c:v>1124.1360852772877</c:v>
                </c:pt>
                <c:pt idx="2379">
                  <c:v>1124.1990397304226</c:v>
                </c:pt>
                <c:pt idx="2380">
                  <c:v>1124.2619677432151</c:v>
                </c:pt>
                <c:pt idx="2381">
                  <c:v>1124.3248693378655</c:v>
                </c:pt>
                <c:pt idx="2382">
                  <c:v>1124.3877445365458</c:v>
                </c:pt>
                <c:pt idx="2383">
                  <c:v>1124.4505933614007</c:v>
                </c:pt>
                <c:pt idx="2384">
                  <c:v>1124.5134158345459</c:v>
                </c:pt>
                <c:pt idx="2385">
                  <c:v>1124.5762119780707</c:v>
                </c:pt>
                <c:pt idx="2386">
                  <c:v>1124.6389818140353</c:v>
                </c:pt>
                <c:pt idx="2387">
                  <c:v>1124.7017253644735</c:v>
                </c:pt>
                <c:pt idx="2388">
                  <c:v>1124.7644426513905</c:v>
                </c:pt>
                <c:pt idx="2389">
                  <c:v>1124.8271336967639</c:v>
                </c:pt>
                <c:pt idx="2390">
                  <c:v>1124.889798522544</c:v>
                </c:pt>
                <c:pt idx="2391">
                  <c:v>1124.9524371506539</c:v>
                </c:pt>
                <c:pt idx="2392">
                  <c:v>1125.0150496029887</c:v>
                </c:pt>
                <c:pt idx="2393">
                  <c:v>1125.077635901416</c:v>
                </c:pt>
                <c:pt idx="2394">
                  <c:v>1125.1401960677767</c:v>
                </c:pt>
                <c:pt idx="2395">
                  <c:v>1125.2027301238834</c:v>
                </c:pt>
                <c:pt idx="2396">
                  <c:v>1125.2652380915217</c:v>
                </c:pt>
                <c:pt idx="2397">
                  <c:v>1125.327719992451</c:v>
                </c:pt>
                <c:pt idx="2398">
                  <c:v>1125.3901758484019</c:v>
                </c:pt>
                <c:pt idx="2399">
                  <c:v>1125.4526056810787</c:v>
                </c:pt>
                <c:pt idx="2400">
                  <c:v>1125.5150095121585</c:v>
                </c:pt>
                <c:pt idx="2401">
                  <c:v>1125.5773873632911</c:v>
                </c:pt>
                <c:pt idx="2402">
                  <c:v>1125.6397392560996</c:v>
                </c:pt>
                <c:pt idx="2403">
                  <c:v>1125.7020652121801</c:v>
                </c:pt>
                <c:pt idx="2404">
                  <c:v>1125.764365253101</c:v>
                </c:pt>
                <c:pt idx="2405">
                  <c:v>1125.8266394004052</c:v>
                </c:pt>
                <c:pt idx="2406">
                  <c:v>1125.8888876756075</c:v>
                </c:pt>
                <c:pt idx="2407">
                  <c:v>1125.951110100196</c:v>
                </c:pt>
                <c:pt idx="2408">
                  <c:v>1126.0133066956334</c:v>
                </c:pt>
                <c:pt idx="2409">
                  <c:v>1126.0754774833538</c:v>
                </c:pt>
                <c:pt idx="2410">
                  <c:v>1126.1376224847661</c:v>
                </c:pt>
                <c:pt idx="2411">
                  <c:v>1126.1997417212513</c:v>
                </c:pt>
                <c:pt idx="2412">
                  <c:v>1126.2618352141653</c:v>
                </c:pt>
                <c:pt idx="2413">
                  <c:v>1126.323902984836</c:v>
                </c:pt>
                <c:pt idx="2414">
                  <c:v>1126.3859450545658</c:v>
                </c:pt>
                <c:pt idx="2415">
                  <c:v>1126.4479614446302</c:v>
                </c:pt>
                <c:pt idx="2416">
                  <c:v>1126.5099521762786</c:v>
                </c:pt>
                <c:pt idx="2417">
                  <c:v>1126.5719172707336</c:v>
                </c:pt>
                <c:pt idx="2418">
                  <c:v>1126.6338567491916</c:v>
                </c:pt>
                <c:pt idx="2419">
                  <c:v>1126.6957706328235</c:v>
                </c:pt>
                <c:pt idx="2420">
                  <c:v>1126.7576589427724</c:v>
                </c:pt>
                <c:pt idx="2421">
                  <c:v>1126.8195217001569</c:v>
                </c:pt>
                <c:pt idx="2422">
                  <c:v>1126.8813589260685</c:v>
                </c:pt>
                <c:pt idx="2423">
                  <c:v>1126.9431706415724</c:v>
                </c:pt>
                <c:pt idx="2424">
                  <c:v>1127.0049568677084</c:v>
                </c:pt>
                <c:pt idx="2425">
                  <c:v>1127.0667176254899</c:v>
                </c:pt>
                <c:pt idx="2426">
                  <c:v>1127.1284529359045</c:v>
                </c:pt>
                <c:pt idx="2427">
                  <c:v>1127.1901628199139</c:v>
                </c:pt>
                <c:pt idx="2428">
                  <c:v>1127.2518472984536</c:v>
                </c:pt>
                <c:pt idx="2429">
                  <c:v>1127.3135063924335</c:v>
                </c:pt>
                <c:pt idx="2430">
                  <c:v>1127.3751401227378</c:v>
                </c:pt>
                <c:pt idx="2431">
                  <c:v>1127.4367485102243</c:v>
                </c:pt>
                <c:pt idx="2432">
                  <c:v>1127.4983315757263</c:v>
                </c:pt>
                <c:pt idx="2433">
                  <c:v>1127.5598893400499</c:v>
                </c:pt>
                <c:pt idx="2434">
                  <c:v>1127.6214218239772</c:v>
                </c:pt>
                <c:pt idx="2435">
                  <c:v>1127.6829290482631</c:v>
                </c:pt>
                <c:pt idx="2436">
                  <c:v>1127.7444110336382</c:v>
                </c:pt>
                <c:pt idx="2437">
                  <c:v>1127.8058678008067</c:v>
                </c:pt>
                <c:pt idx="2438">
                  <c:v>1127.8672993704483</c:v>
                </c:pt>
                <c:pt idx="2439">
                  <c:v>1127.9287057632162</c:v>
                </c:pt>
                <c:pt idx="2440">
                  <c:v>1127.9900869997391</c:v>
                </c:pt>
                <c:pt idx="2441">
                  <c:v>1128.0514431006197</c:v>
                </c:pt>
                <c:pt idx="2442">
                  <c:v>1128.1127740864358</c:v>
                </c:pt>
                <c:pt idx="2443">
                  <c:v>1128.1740799777397</c:v>
                </c:pt>
                <c:pt idx="2444">
                  <c:v>1128.2353607950588</c:v>
                </c:pt>
                <c:pt idx="2445">
                  <c:v>1128.2966165588953</c:v>
                </c:pt>
                <c:pt idx="2446">
                  <c:v>1128.3578472897254</c:v>
                </c:pt>
                <c:pt idx="2447">
                  <c:v>1128.4190530080018</c:v>
                </c:pt>
                <c:pt idx="2448">
                  <c:v>1128.4802337341505</c:v>
                </c:pt>
                <c:pt idx="2449">
                  <c:v>1128.5413894885737</c:v>
                </c:pt>
                <c:pt idx="2450">
                  <c:v>1128.602520291648</c:v>
                </c:pt>
                <c:pt idx="2451">
                  <c:v>1128.6636261637252</c:v>
                </c:pt>
                <c:pt idx="2452">
                  <c:v>1128.7247071251322</c:v>
                </c:pt>
                <c:pt idx="2453">
                  <c:v>1128.7857631961715</c:v>
                </c:pt>
                <c:pt idx="2454">
                  <c:v>1128.8467943971198</c:v>
                </c:pt>
                <c:pt idx="2455">
                  <c:v>1128.9078007482299</c:v>
                </c:pt>
                <c:pt idx="2456">
                  <c:v>1128.9687822697297</c:v>
                </c:pt>
                <c:pt idx="2457">
                  <c:v>1129.0297389818222</c:v>
                </c:pt>
                <c:pt idx="2458">
                  <c:v>1129.0906709046858</c:v>
                </c:pt>
                <c:pt idx="2459">
                  <c:v>1129.1515780584743</c:v>
                </c:pt>
                <c:pt idx="2460">
                  <c:v>1129.212460463317</c:v>
                </c:pt>
                <c:pt idx="2461">
                  <c:v>1129.2733181393191</c:v>
                </c:pt>
                <c:pt idx="2462">
                  <c:v>1129.3341511065601</c:v>
                </c:pt>
                <c:pt idx="2463">
                  <c:v>1129.3949593850964</c:v>
                </c:pt>
                <c:pt idx="2464">
                  <c:v>1129.4557429949589</c:v>
                </c:pt>
                <c:pt idx="2465">
                  <c:v>1129.516501956155</c:v>
                </c:pt>
                <c:pt idx="2466">
                  <c:v>1129.5772362886676</c:v>
                </c:pt>
                <c:pt idx="2467">
                  <c:v>1129.6379460124547</c:v>
                </c:pt>
                <c:pt idx="2468">
                  <c:v>1129.6986311474504</c:v>
                </c:pt>
                <c:pt idx="2469">
                  <c:v>1129.7592917135653</c:v>
                </c:pt>
                <c:pt idx="2470">
                  <c:v>1129.8199277306844</c:v>
                </c:pt>
                <c:pt idx="2471">
                  <c:v>1129.8805392186698</c:v>
                </c:pt>
                <c:pt idx="2472">
                  <c:v>1129.9411261973589</c:v>
                </c:pt>
                <c:pt idx="2473">
                  <c:v>1130.0016886865653</c:v>
                </c:pt>
                <c:pt idx="2474">
                  <c:v>1130.0622267060785</c:v>
                </c:pt>
                <c:pt idx="2475">
                  <c:v>1130.1227402756638</c:v>
                </c:pt>
                <c:pt idx="2476">
                  <c:v>1130.1832294150629</c:v>
                </c:pt>
                <c:pt idx="2477">
                  <c:v>1130.2436941439935</c:v>
                </c:pt>
                <c:pt idx="2478">
                  <c:v>1130.3041344821495</c:v>
                </c:pt>
                <c:pt idx="2479">
                  <c:v>1130.3645504492006</c:v>
                </c:pt>
                <c:pt idx="2480">
                  <c:v>1130.424942064793</c:v>
                </c:pt>
                <c:pt idx="2481">
                  <c:v>1130.4853093485494</c:v>
                </c:pt>
                <c:pt idx="2482">
                  <c:v>1130.5456523200685</c:v>
                </c:pt>
                <c:pt idx="2483">
                  <c:v>1130.6059709989254</c:v>
                </c:pt>
                <c:pt idx="2484">
                  <c:v>1130.6662654046713</c:v>
                </c:pt>
                <c:pt idx="2485">
                  <c:v>1130.7265355568341</c:v>
                </c:pt>
                <c:pt idx="2486">
                  <c:v>1130.7867814749181</c:v>
                </c:pt>
                <c:pt idx="2487">
                  <c:v>1130.8470031784045</c:v>
                </c:pt>
                <c:pt idx="2488">
                  <c:v>1130.90720068675</c:v>
                </c:pt>
                <c:pt idx="2489">
                  <c:v>1130.9673740193887</c:v>
                </c:pt>
                <c:pt idx="2490">
                  <c:v>1131.0275231957312</c:v>
                </c:pt>
                <c:pt idx="2491">
                  <c:v>1131.0876482351641</c:v>
                </c:pt>
                <c:pt idx="2492">
                  <c:v>1131.1477491570517</c:v>
                </c:pt>
                <c:pt idx="2493">
                  <c:v>1131.2078259807342</c:v>
                </c:pt>
                <c:pt idx="2494">
                  <c:v>1131.2678787255288</c:v>
                </c:pt>
                <c:pt idx="2495">
                  <c:v>1131.3279074107293</c:v>
                </c:pt>
                <c:pt idx="2496">
                  <c:v>1131.3879120556069</c:v>
                </c:pt>
                <c:pt idx="2497">
                  <c:v>1131.4478926794088</c:v>
                </c:pt>
                <c:pt idx="2498">
                  <c:v>1131.5078493013602</c:v>
                </c:pt>
                <c:pt idx="2499">
                  <c:v>1131.5677819406619</c:v>
                </c:pt>
                <c:pt idx="2500">
                  <c:v>1131.6276906164926</c:v>
                </c:pt>
                <c:pt idx="2501">
                  <c:v>1131.6875753480078</c:v>
                </c:pt>
                <c:pt idx="2502">
                  <c:v>1131.7474361543402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10B-47A0-94D7-B49729CB4EE1}"/>
            </c:ext>
          </c:extLst>
        </c:ser>
        <c:ser>
          <c:idx val="1"/>
          <c:order val="1"/>
          <c:tx>
            <c:v>T°C acier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'feu iso'!$F$5:$F$4002</c:f>
              <c:numCache>
                <c:formatCode>0.00</c:formatCode>
                <c:ptCount val="3998"/>
                <c:pt idx="0">
                  <c:v>0</c:v>
                </c:pt>
                <c:pt idx="1">
                  <c:v>8.3333333333333329E-2</c:v>
                </c:pt>
                <c:pt idx="2">
                  <c:v>0.16666666666666666</c:v>
                </c:pt>
                <c:pt idx="3">
                  <c:v>0.25</c:v>
                </c:pt>
                <c:pt idx="4">
                  <c:v>0.33333333333333331</c:v>
                </c:pt>
                <c:pt idx="5">
                  <c:v>0.41666666666666669</c:v>
                </c:pt>
                <c:pt idx="6">
                  <c:v>0.5</c:v>
                </c:pt>
                <c:pt idx="7">
                  <c:v>0.58333333333333337</c:v>
                </c:pt>
                <c:pt idx="8">
                  <c:v>0.66666666666666663</c:v>
                </c:pt>
                <c:pt idx="9">
                  <c:v>0.75</c:v>
                </c:pt>
                <c:pt idx="10">
                  <c:v>0.83333333333333337</c:v>
                </c:pt>
                <c:pt idx="11">
                  <c:v>0.91666666666666663</c:v>
                </c:pt>
                <c:pt idx="12">
                  <c:v>1</c:v>
                </c:pt>
                <c:pt idx="13">
                  <c:v>1.0833333333333333</c:v>
                </c:pt>
                <c:pt idx="14">
                  <c:v>1.1666666666666667</c:v>
                </c:pt>
                <c:pt idx="15">
                  <c:v>1.25</c:v>
                </c:pt>
                <c:pt idx="16">
                  <c:v>1.3333333333333333</c:v>
                </c:pt>
                <c:pt idx="17">
                  <c:v>1.4166666666666667</c:v>
                </c:pt>
                <c:pt idx="18">
                  <c:v>1.5</c:v>
                </c:pt>
                <c:pt idx="19">
                  <c:v>1.5833333333333333</c:v>
                </c:pt>
                <c:pt idx="20">
                  <c:v>1.6666666666666667</c:v>
                </c:pt>
                <c:pt idx="21">
                  <c:v>1.75</c:v>
                </c:pt>
                <c:pt idx="22">
                  <c:v>1.8333333333333333</c:v>
                </c:pt>
                <c:pt idx="23">
                  <c:v>1.9166666666666667</c:v>
                </c:pt>
                <c:pt idx="24">
                  <c:v>2</c:v>
                </c:pt>
                <c:pt idx="25">
                  <c:v>2.0833333333333335</c:v>
                </c:pt>
                <c:pt idx="26">
                  <c:v>2.1666666666666665</c:v>
                </c:pt>
                <c:pt idx="27">
                  <c:v>2.25</c:v>
                </c:pt>
                <c:pt idx="28">
                  <c:v>2.3333333333333335</c:v>
                </c:pt>
                <c:pt idx="29">
                  <c:v>2.4166666666666665</c:v>
                </c:pt>
                <c:pt idx="30">
                  <c:v>2.5</c:v>
                </c:pt>
                <c:pt idx="31">
                  <c:v>2.5833333333333335</c:v>
                </c:pt>
                <c:pt idx="32">
                  <c:v>2.6666666666666665</c:v>
                </c:pt>
                <c:pt idx="33">
                  <c:v>2.75</c:v>
                </c:pt>
                <c:pt idx="34">
                  <c:v>2.8333333333333335</c:v>
                </c:pt>
                <c:pt idx="35">
                  <c:v>2.9166666666666665</c:v>
                </c:pt>
                <c:pt idx="36">
                  <c:v>3</c:v>
                </c:pt>
                <c:pt idx="37">
                  <c:v>3.0833333333333335</c:v>
                </c:pt>
                <c:pt idx="38">
                  <c:v>3.1666666666666665</c:v>
                </c:pt>
                <c:pt idx="39">
                  <c:v>3.25</c:v>
                </c:pt>
                <c:pt idx="40">
                  <c:v>3.3333333333333335</c:v>
                </c:pt>
                <c:pt idx="41">
                  <c:v>3.4166666666666665</c:v>
                </c:pt>
                <c:pt idx="42">
                  <c:v>3.5</c:v>
                </c:pt>
                <c:pt idx="43">
                  <c:v>3.5833333333333335</c:v>
                </c:pt>
                <c:pt idx="44">
                  <c:v>3.6666666666666665</c:v>
                </c:pt>
                <c:pt idx="45">
                  <c:v>3.75</c:v>
                </c:pt>
                <c:pt idx="46">
                  <c:v>3.8333333333333335</c:v>
                </c:pt>
                <c:pt idx="47">
                  <c:v>3.9166666666666665</c:v>
                </c:pt>
                <c:pt idx="48">
                  <c:v>4</c:v>
                </c:pt>
                <c:pt idx="49">
                  <c:v>4.083333333333333</c:v>
                </c:pt>
                <c:pt idx="50">
                  <c:v>4.166666666666667</c:v>
                </c:pt>
                <c:pt idx="51">
                  <c:v>4.25</c:v>
                </c:pt>
                <c:pt idx="52">
                  <c:v>4.333333333333333</c:v>
                </c:pt>
                <c:pt idx="53">
                  <c:v>4.416666666666667</c:v>
                </c:pt>
                <c:pt idx="54">
                  <c:v>4.5</c:v>
                </c:pt>
                <c:pt idx="55">
                  <c:v>4.583333333333333</c:v>
                </c:pt>
                <c:pt idx="56">
                  <c:v>4.666666666666667</c:v>
                </c:pt>
                <c:pt idx="57">
                  <c:v>4.75</c:v>
                </c:pt>
                <c:pt idx="58">
                  <c:v>4.833333333333333</c:v>
                </c:pt>
                <c:pt idx="59">
                  <c:v>4.916666666666667</c:v>
                </c:pt>
                <c:pt idx="60">
                  <c:v>5</c:v>
                </c:pt>
                <c:pt idx="61">
                  <c:v>5.083333333333333</c:v>
                </c:pt>
                <c:pt idx="62">
                  <c:v>5.166666666666667</c:v>
                </c:pt>
                <c:pt idx="63">
                  <c:v>5.25</c:v>
                </c:pt>
                <c:pt idx="64">
                  <c:v>5.333333333333333</c:v>
                </c:pt>
                <c:pt idx="65">
                  <c:v>5.416666666666667</c:v>
                </c:pt>
                <c:pt idx="66">
                  <c:v>5.5</c:v>
                </c:pt>
                <c:pt idx="67">
                  <c:v>5.583333333333333</c:v>
                </c:pt>
                <c:pt idx="68">
                  <c:v>5.666666666666667</c:v>
                </c:pt>
                <c:pt idx="69">
                  <c:v>5.75</c:v>
                </c:pt>
                <c:pt idx="70">
                  <c:v>5.833333333333333</c:v>
                </c:pt>
                <c:pt idx="71">
                  <c:v>5.916666666666667</c:v>
                </c:pt>
                <c:pt idx="72">
                  <c:v>6</c:v>
                </c:pt>
                <c:pt idx="73">
                  <c:v>6.083333333333333</c:v>
                </c:pt>
                <c:pt idx="74">
                  <c:v>6.166666666666667</c:v>
                </c:pt>
                <c:pt idx="75">
                  <c:v>6.25</c:v>
                </c:pt>
                <c:pt idx="76">
                  <c:v>6.333333333333333</c:v>
                </c:pt>
                <c:pt idx="77">
                  <c:v>6.416666666666667</c:v>
                </c:pt>
                <c:pt idx="78">
                  <c:v>6.5</c:v>
                </c:pt>
                <c:pt idx="79">
                  <c:v>6.583333333333333</c:v>
                </c:pt>
                <c:pt idx="80">
                  <c:v>6.666666666666667</c:v>
                </c:pt>
                <c:pt idx="81">
                  <c:v>6.75</c:v>
                </c:pt>
                <c:pt idx="82">
                  <c:v>6.833333333333333</c:v>
                </c:pt>
                <c:pt idx="83">
                  <c:v>6.916666666666667</c:v>
                </c:pt>
                <c:pt idx="84">
                  <c:v>7</c:v>
                </c:pt>
                <c:pt idx="85">
                  <c:v>7.083333333333333</c:v>
                </c:pt>
                <c:pt idx="86">
                  <c:v>7.166666666666667</c:v>
                </c:pt>
                <c:pt idx="87">
                  <c:v>7.25</c:v>
                </c:pt>
                <c:pt idx="88">
                  <c:v>7.333333333333333</c:v>
                </c:pt>
                <c:pt idx="89">
                  <c:v>7.416666666666667</c:v>
                </c:pt>
                <c:pt idx="90">
                  <c:v>7.5</c:v>
                </c:pt>
                <c:pt idx="91">
                  <c:v>7.583333333333333</c:v>
                </c:pt>
                <c:pt idx="92">
                  <c:v>7.666666666666667</c:v>
                </c:pt>
                <c:pt idx="93">
                  <c:v>7.75</c:v>
                </c:pt>
                <c:pt idx="94">
                  <c:v>7.833333333333333</c:v>
                </c:pt>
                <c:pt idx="95">
                  <c:v>7.916666666666667</c:v>
                </c:pt>
                <c:pt idx="96">
                  <c:v>8</c:v>
                </c:pt>
                <c:pt idx="97">
                  <c:v>8.0833333333333339</c:v>
                </c:pt>
                <c:pt idx="98">
                  <c:v>8.1666666666666661</c:v>
                </c:pt>
                <c:pt idx="99">
                  <c:v>8.25</c:v>
                </c:pt>
                <c:pt idx="100">
                  <c:v>8.3333333333333339</c:v>
                </c:pt>
                <c:pt idx="101">
                  <c:v>8.4166666666666661</c:v>
                </c:pt>
                <c:pt idx="102">
                  <c:v>8.5</c:v>
                </c:pt>
                <c:pt idx="103">
                  <c:v>8.5833333333333339</c:v>
                </c:pt>
                <c:pt idx="104">
                  <c:v>8.6666666666666661</c:v>
                </c:pt>
                <c:pt idx="105">
                  <c:v>8.75</c:v>
                </c:pt>
                <c:pt idx="106">
                  <c:v>8.8333333333333339</c:v>
                </c:pt>
                <c:pt idx="107">
                  <c:v>8.9166666666666661</c:v>
                </c:pt>
                <c:pt idx="108">
                  <c:v>9</c:v>
                </c:pt>
                <c:pt idx="109">
                  <c:v>9.0833333333333339</c:v>
                </c:pt>
                <c:pt idx="110">
                  <c:v>9.1666666666666661</c:v>
                </c:pt>
                <c:pt idx="111">
                  <c:v>9.25</c:v>
                </c:pt>
                <c:pt idx="112">
                  <c:v>9.3333333333333339</c:v>
                </c:pt>
                <c:pt idx="113">
                  <c:v>9.4166666666666661</c:v>
                </c:pt>
                <c:pt idx="114">
                  <c:v>9.5</c:v>
                </c:pt>
                <c:pt idx="115">
                  <c:v>9.5833333333333339</c:v>
                </c:pt>
                <c:pt idx="116">
                  <c:v>9.6666666666666661</c:v>
                </c:pt>
                <c:pt idx="117">
                  <c:v>9.75</c:v>
                </c:pt>
                <c:pt idx="118">
                  <c:v>9.8333333333333339</c:v>
                </c:pt>
                <c:pt idx="119">
                  <c:v>9.9166666666666661</c:v>
                </c:pt>
                <c:pt idx="120">
                  <c:v>10</c:v>
                </c:pt>
                <c:pt idx="121">
                  <c:v>10.083333333333334</c:v>
                </c:pt>
                <c:pt idx="122">
                  <c:v>10.166666666666666</c:v>
                </c:pt>
                <c:pt idx="123">
                  <c:v>10.25</c:v>
                </c:pt>
                <c:pt idx="124">
                  <c:v>10.333333333333334</c:v>
                </c:pt>
                <c:pt idx="125">
                  <c:v>10.416666666666666</c:v>
                </c:pt>
                <c:pt idx="126">
                  <c:v>10.5</c:v>
                </c:pt>
                <c:pt idx="127">
                  <c:v>10.583333333333334</c:v>
                </c:pt>
                <c:pt idx="128">
                  <c:v>10.666666666666666</c:v>
                </c:pt>
                <c:pt idx="129">
                  <c:v>10.75</c:v>
                </c:pt>
                <c:pt idx="130">
                  <c:v>10.833333333333334</c:v>
                </c:pt>
                <c:pt idx="131">
                  <c:v>10.916666666666666</c:v>
                </c:pt>
                <c:pt idx="132">
                  <c:v>11</c:v>
                </c:pt>
                <c:pt idx="133">
                  <c:v>11.083333333333334</c:v>
                </c:pt>
                <c:pt idx="134">
                  <c:v>11.166666666666666</c:v>
                </c:pt>
                <c:pt idx="135">
                  <c:v>11.25</c:v>
                </c:pt>
                <c:pt idx="136">
                  <c:v>11.333333333333334</c:v>
                </c:pt>
                <c:pt idx="137">
                  <c:v>11.416666666666666</c:v>
                </c:pt>
                <c:pt idx="138">
                  <c:v>11.5</c:v>
                </c:pt>
                <c:pt idx="139">
                  <c:v>11.583333333333334</c:v>
                </c:pt>
                <c:pt idx="140">
                  <c:v>11.666666666666666</c:v>
                </c:pt>
                <c:pt idx="141">
                  <c:v>11.75</c:v>
                </c:pt>
                <c:pt idx="142">
                  <c:v>11.833333333333334</c:v>
                </c:pt>
                <c:pt idx="143">
                  <c:v>11.916666666666666</c:v>
                </c:pt>
                <c:pt idx="144">
                  <c:v>12</c:v>
                </c:pt>
                <c:pt idx="145">
                  <c:v>12.083333333333334</c:v>
                </c:pt>
                <c:pt idx="146">
                  <c:v>12.166666666666666</c:v>
                </c:pt>
                <c:pt idx="147">
                  <c:v>12.25</c:v>
                </c:pt>
                <c:pt idx="148">
                  <c:v>12.333333333333334</c:v>
                </c:pt>
                <c:pt idx="149">
                  <c:v>12.416666666666666</c:v>
                </c:pt>
                <c:pt idx="150">
                  <c:v>12.5</c:v>
                </c:pt>
                <c:pt idx="151">
                  <c:v>12.583333333333334</c:v>
                </c:pt>
                <c:pt idx="152">
                  <c:v>12.666666666666666</c:v>
                </c:pt>
                <c:pt idx="153">
                  <c:v>12.75</c:v>
                </c:pt>
                <c:pt idx="154">
                  <c:v>12.833333333333334</c:v>
                </c:pt>
                <c:pt idx="155">
                  <c:v>12.916666666666666</c:v>
                </c:pt>
                <c:pt idx="156">
                  <c:v>13</c:v>
                </c:pt>
                <c:pt idx="157">
                  <c:v>13.083333333333334</c:v>
                </c:pt>
                <c:pt idx="158">
                  <c:v>13.166666666666666</c:v>
                </c:pt>
                <c:pt idx="159">
                  <c:v>13.25</c:v>
                </c:pt>
                <c:pt idx="160">
                  <c:v>13.333333333333334</c:v>
                </c:pt>
                <c:pt idx="161">
                  <c:v>13.416666666666666</c:v>
                </c:pt>
                <c:pt idx="162">
                  <c:v>13.5</c:v>
                </c:pt>
                <c:pt idx="163">
                  <c:v>13.583333333333334</c:v>
                </c:pt>
                <c:pt idx="164">
                  <c:v>13.666666666666666</c:v>
                </c:pt>
                <c:pt idx="165">
                  <c:v>13.75</c:v>
                </c:pt>
                <c:pt idx="166">
                  <c:v>13.833333333333334</c:v>
                </c:pt>
                <c:pt idx="167">
                  <c:v>13.916666666666666</c:v>
                </c:pt>
                <c:pt idx="168">
                  <c:v>14</c:v>
                </c:pt>
                <c:pt idx="169">
                  <c:v>14.083333333333334</c:v>
                </c:pt>
                <c:pt idx="170">
                  <c:v>14.166666666666666</c:v>
                </c:pt>
                <c:pt idx="171">
                  <c:v>14.25</c:v>
                </c:pt>
                <c:pt idx="172">
                  <c:v>14.333333333333334</c:v>
                </c:pt>
                <c:pt idx="173">
                  <c:v>14.416666666666666</c:v>
                </c:pt>
                <c:pt idx="174">
                  <c:v>14.5</c:v>
                </c:pt>
                <c:pt idx="175">
                  <c:v>14.583333333333334</c:v>
                </c:pt>
                <c:pt idx="176">
                  <c:v>14.666666666666666</c:v>
                </c:pt>
                <c:pt idx="177">
                  <c:v>14.75</c:v>
                </c:pt>
                <c:pt idx="178">
                  <c:v>14.833333333333334</c:v>
                </c:pt>
                <c:pt idx="179">
                  <c:v>14.916666666666666</c:v>
                </c:pt>
                <c:pt idx="180">
                  <c:v>15</c:v>
                </c:pt>
                <c:pt idx="181">
                  <c:v>15.083333333333334</c:v>
                </c:pt>
                <c:pt idx="182">
                  <c:v>15.166666666666666</c:v>
                </c:pt>
                <c:pt idx="183">
                  <c:v>15.25</c:v>
                </c:pt>
                <c:pt idx="184">
                  <c:v>15.333333333333334</c:v>
                </c:pt>
                <c:pt idx="185">
                  <c:v>15.416666666666666</c:v>
                </c:pt>
                <c:pt idx="186">
                  <c:v>15.5</c:v>
                </c:pt>
                <c:pt idx="187">
                  <c:v>15.583333333333334</c:v>
                </c:pt>
                <c:pt idx="188">
                  <c:v>15.666666666666666</c:v>
                </c:pt>
                <c:pt idx="189">
                  <c:v>15.75</c:v>
                </c:pt>
                <c:pt idx="190">
                  <c:v>15.833333333333334</c:v>
                </c:pt>
                <c:pt idx="191">
                  <c:v>15.916666666666666</c:v>
                </c:pt>
                <c:pt idx="192">
                  <c:v>16</c:v>
                </c:pt>
                <c:pt idx="193">
                  <c:v>16.083333333333332</c:v>
                </c:pt>
                <c:pt idx="194">
                  <c:v>16.166666666666668</c:v>
                </c:pt>
                <c:pt idx="195">
                  <c:v>16.25</c:v>
                </c:pt>
                <c:pt idx="196">
                  <c:v>16.333333333333332</c:v>
                </c:pt>
                <c:pt idx="197">
                  <c:v>16.416666666666668</c:v>
                </c:pt>
                <c:pt idx="198">
                  <c:v>16.5</c:v>
                </c:pt>
                <c:pt idx="199">
                  <c:v>16.583333333333332</c:v>
                </c:pt>
                <c:pt idx="200">
                  <c:v>16.666666666666668</c:v>
                </c:pt>
                <c:pt idx="201">
                  <c:v>16.75</c:v>
                </c:pt>
                <c:pt idx="202">
                  <c:v>16.833333333333332</c:v>
                </c:pt>
                <c:pt idx="203">
                  <c:v>16.916666666666668</c:v>
                </c:pt>
                <c:pt idx="204">
                  <c:v>17</c:v>
                </c:pt>
                <c:pt idx="205">
                  <c:v>17.083333333333332</c:v>
                </c:pt>
                <c:pt idx="206">
                  <c:v>17.166666666666668</c:v>
                </c:pt>
                <c:pt idx="207">
                  <c:v>17.25</c:v>
                </c:pt>
                <c:pt idx="208">
                  <c:v>17.333333333333332</c:v>
                </c:pt>
                <c:pt idx="209">
                  <c:v>17.416666666666668</c:v>
                </c:pt>
                <c:pt idx="210">
                  <c:v>17.5</c:v>
                </c:pt>
                <c:pt idx="211">
                  <c:v>17.583333333333332</c:v>
                </c:pt>
                <c:pt idx="212">
                  <c:v>17.666666666666668</c:v>
                </c:pt>
                <c:pt idx="213">
                  <c:v>17.75</c:v>
                </c:pt>
                <c:pt idx="214">
                  <c:v>17.833333333333332</c:v>
                </c:pt>
                <c:pt idx="215">
                  <c:v>17.916666666666668</c:v>
                </c:pt>
                <c:pt idx="216">
                  <c:v>18</c:v>
                </c:pt>
                <c:pt idx="217">
                  <c:v>18.083333333333332</c:v>
                </c:pt>
                <c:pt idx="218">
                  <c:v>18.166666666666668</c:v>
                </c:pt>
                <c:pt idx="219">
                  <c:v>18.25</c:v>
                </c:pt>
                <c:pt idx="220">
                  <c:v>18.333333333333332</c:v>
                </c:pt>
                <c:pt idx="221">
                  <c:v>18.416666666666668</c:v>
                </c:pt>
                <c:pt idx="222">
                  <c:v>18.5</c:v>
                </c:pt>
                <c:pt idx="223">
                  <c:v>18.583333333333332</c:v>
                </c:pt>
                <c:pt idx="224">
                  <c:v>18.666666666666668</c:v>
                </c:pt>
                <c:pt idx="225">
                  <c:v>18.75</c:v>
                </c:pt>
                <c:pt idx="226">
                  <c:v>18.833333333333332</c:v>
                </c:pt>
                <c:pt idx="227">
                  <c:v>18.916666666666668</c:v>
                </c:pt>
                <c:pt idx="228">
                  <c:v>19</c:v>
                </c:pt>
                <c:pt idx="229">
                  <c:v>19.083333333333332</c:v>
                </c:pt>
                <c:pt idx="230">
                  <c:v>19.166666666666668</c:v>
                </c:pt>
                <c:pt idx="231">
                  <c:v>19.25</c:v>
                </c:pt>
                <c:pt idx="232">
                  <c:v>19.333333333333332</c:v>
                </c:pt>
                <c:pt idx="233">
                  <c:v>19.416666666666668</c:v>
                </c:pt>
                <c:pt idx="234">
                  <c:v>19.5</c:v>
                </c:pt>
                <c:pt idx="235">
                  <c:v>19.583333333333332</c:v>
                </c:pt>
                <c:pt idx="236">
                  <c:v>19.666666666666668</c:v>
                </c:pt>
                <c:pt idx="237">
                  <c:v>19.75</c:v>
                </c:pt>
                <c:pt idx="238">
                  <c:v>19.833333333333332</c:v>
                </c:pt>
                <c:pt idx="239">
                  <c:v>19.916666666666668</c:v>
                </c:pt>
                <c:pt idx="240">
                  <c:v>20</c:v>
                </c:pt>
                <c:pt idx="241">
                  <c:v>20.083333333333332</c:v>
                </c:pt>
                <c:pt idx="242">
                  <c:v>20.166666666666668</c:v>
                </c:pt>
                <c:pt idx="243">
                  <c:v>20.25</c:v>
                </c:pt>
                <c:pt idx="244">
                  <c:v>20.333333333333332</c:v>
                </c:pt>
                <c:pt idx="245">
                  <c:v>20.416666666666668</c:v>
                </c:pt>
                <c:pt idx="246">
                  <c:v>20.5</c:v>
                </c:pt>
                <c:pt idx="247">
                  <c:v>20.583333333333332</c:v>
                </c:pt>
                <c:pt idx="248">
                  <c:v>20.666666666666668</c:v>
                </c:pt>
                <c:pt idx="249">
                  <c:v>20.75</c:v>
                </c:pt>
                <c:pt idx="250">
                  <c:v>20.833333333333332</c:v>
                </c:pt>
                <c:pt idx="251">
                  <c:v>20.916666666666668</c:v>
                </c:pt>
                <c:pt idx="252">
                  <c:v>21</c:v>
                </c:pt>
                <c:pt idx="253">
                  <c:v>21.083333333333332</c:v>
                </c:pt>
                <c:pt idx="254">
                  <c:v>21.166666666666668</c:v>
                </c:pt>
                <c:pt idx="255">
                  <c:v>21.25</c:v>
                </c:pt>
                <c:pt idx="256">
                  <c:v>21.333333333333332</c:v>
                </c:pt>
                <c:pt idx="257">
                  <c:v>21.416666666666668</c:v>
                </c:pt>
                <c:pt idx="258">
                  <c:v>21.5</c:v>
                </c:pt>
                <c:pt idx="259">
                  <c:v>21.583333333333332</c:v>
                </c:pt>
                <c:pt idx="260">
                  <c:v>21.666666666666668</c:v>
                </c:pt>
                <c:pt idx="261">
                  <c:v>21.75</c:v>
                </c:pt>
                <c:pt idx="262">
                  <c:v>21.833333333333332</c:v>
                </c:pt>
                <c:pt idx="263">
                  <c:v>21.916666666666668</c:v>
                </c:pt>
                <c:pt idx="264">
                  <c:v>22</c:v>
                </c:pt>
                <c:pt idx="265">
                  <c:v>22.083333333333332</c:v>
                </c:pt>
                <c:pt idx="266">
                  <c:v>22.166666666666668</c:v>
                </c:pt>
                <c:pt idx="267">
                  <c:v>22.25</c:v>
                </c:pt>
                <c:pt idx="268">
                  <c:v>22.333333333333332</c:v>
                </c:pt>
                <c:pt idx="269">
                  <c:v>22.416666666666668</c:v>
                </c:pt>
                <c:pt idx="270">
                  <c:v>22.5</c:v>
                </c:pt>
                <c:pt idx="271">
                  <c:v>22.583333333333332</c:v>
                </c:pt>
                <c:pt idx="272">
                  <c:v>22.666666666666668</c:v>
                </c:pt>
                <c:pt idx="273">
                  <c:v>22.75</c:v>
                </c:pt>
                <c:pt idx="274">
                  <c:v>22.833333333333332</c:v>
                </c:pt>
                <c:pt idx="275">
                  <c:v>22.916666666666668</c:v>
                </c:pt>
                <c:pt idx="276">
                  <c:v>23</c:v>
                </c:pt>
                <c:pt idx="277">
                  <c:v>23.083333333333332</c:v>
                </c:pt>
                <c:pt idx="278">
                  <c:v>23.166666666666668</c:v>
                </c:pt>
                <c:pt idx="279">
                  <c:v>23.25</c:v>
                </c:pt>
                <c:pt idx="280">
                  <c:v>23.333333333333332</c:v>
                </c:pt>
                <c:pt idx="281">
                  <c:v>23.416666666666668</c:v>
                </c:pt>
                <c:pt idx="282">
                  <c:v>23.5</c:v>
                </c:pt>
                <c:pt idx="283">
                  <c:v>23.583333333333332</c:v>
                </c:pt>
                <c:pt idx="284">
                  <c:v>23.666666666666668</c:v>
                </c:pt>
                <c:pt idx="285">
                  <c:v>23.75</c:v>
                </c:pt>
                <c:pt idx="286">
                  <c:v>23.833333333333332</c:v>
                </c:pt>
                <c:pt idx="287">
                  <c:v>23.916666666666668</c:v>
                </c:pt>
                <c:pt idx="288">
                  <c:v>24</c:v>
                </c:pt>
                <c:pt idx="289">
                  <c:v>24.083333333333332</c:v>
                </c:pt>
                <c:pt idx="290">
                  <c:v>24.166666666666668</c:v>
                </c:pt>
                <c:pt idx="291">
                  <c:v>24.25</c:v>
                </c:pt>
                <c:pt idx="292">
                  <c:v>24.333333333333332</c:v>
                </c:pt>
                <c:pt idx="293">
                  <c:v>24.416666666666668</c:v>
                </c:pt>
                <c:pt idx="294">
                  <c:v>24.5</c:v>
                </c:pt>
                <c:pt idx="295">
                  <c:v>24.583333333333332</c:v>
                </c:pt>
                <c:pt idx="296">
                  <c:v>24.666666666666668</c:v>
                </c:pt>
                <c:pt idx="297">
                  <c:v>24.75</c:v>
                </c:pt>
                <c:pt idx="298">
                  <c:v>24.833333333333332</c:v>
                </c:pt>
                <c:pt idx="299">
                  <c:v>24.916666666666668</c:v>
                </c:pt>
                <c:pt idx="300">
                  <c:v>25</c:v>
                </c:pt>
                <c:pt idx="301">
                  <c:v>25.083333333333332</c:v>
                </c:pt>
                <c:pt idx="302">
                  <c:v>25.166666666666668</c:v>
                </c:pt>
                <c:pt idx="303">
                  <c:v>25.25</c:v>
                </c:pt>
                <c:pt idx="304">
                  <c:v>25.333333333333332</c:v>
                </c:pt>
                <c:pt idx="305">
                  <c:v>25.416666666666668</c:v>
                </c:pt>
                <c:pt idx="306">
                  <c:v>25.5</c:v>
                </c:pt>
                <c:pt idx="307">
                  <c:v>25.583333333333332</c:v>
                </c:pt>
                <c:pt idx="308">
                  <c:v>25.666666666666668</c:v>
                </c:pt>
                <c:pt idx="309">
                  <c:v>25.75</c:v>
                </c:pt>
                <c:pt idx="310">
                  <c:v>25.833333333333332</c:v>
                </c:pt>
                <c:pt idx="311">
                  <c:v>25.916666666666668</c:v>
                </c:pt>
                <c:pt idx="312">
                  <c:v>26</c:v>
                </c:pt>
                <c:pt idx="313">
                  <c:v>26.083333333333332</c:v>
                </c:pt>
                <c:pt idx="314">
                  <c:v>26.166666666666668</c:v>
                </c:pt>
                <c:pt idx="315">
                  <c:v>26.25</c:v>
                </c:pt>
                <c:pt idx="316">
                  <c:v>26.333333333333332</c:v>
                </c:pt>
                <c:pt idx="317">
                  <c:v>26.416666666666668</c:v>
                </c:pt>
                <c:pt idx="318">
                  <c:v>26.5</c:v>
                </c:pt>
                <c:pt idx="319">
                  <c:v>26.583333333333332</c:v>
                </c:pt>
                <c:pt idx="320">
                  <c:v>26.666666666666668</c:v>
                </c:pt>
                <c:pt idx="321">
                  <c:v>26.75</c:v>
                </c:pt>
                <c:pt idx="322">
                  <c:v>26.833333333333332</c:v>
                </c:pt>
                <c:pt idx="323">
                  <c:v>26.916666666666668</c:v>
                </c:pt>
                <c:pt idx="324">
                  <c:v>27</c:v>
                </c:pt>
                <c:pt idx="325">
                  <c:v>27.083333333333332</c:v>
                </c:pt>
                <c:pt idx="326">
                  <c:v>27.166666666666668</c:v>
                </c:pt>
                <c:pt idx="327">
                  <c:v>27.25</c:v>
                </c:pt>
                <c:pt idx="328">
                  <c:v>27.333333333333332</c:v>
                </c:pt>
                <c:pt idx="329">
                  <c:v>27.416666666666668</c:v>
                </c:pt>
                <c:pt idx="330">
                  <c:v>27.5</c:v>
                </c:pt>
                <c:pt idx="331">
                  <c:v>27.583333333333332</c:v>
                </c:pt>
                <c:pt idx="332">
                  <c:v>27.666666666666668</c:v>
                </c:pt>
                <c:pt idx="333">
                  <c:v>27.75</c:v>
                </c:pt>
                <c:pt idx="334">
                  <c:v>27.833333333333332</c:v>
                </c:pt>
                <c:pt idx="335">
                  <c:v>27.916666666666668</c:v>
                </c:pt>
                <c:pt idx="336">
                  <c:v>28</c:v>
                </c:pt>
                <c:pt idx="337">
                  <c:v>28.083333333333332</c:v>
                </c:pt>
                <c:pt idx="338">
                  <c:v>28.166666666666668</c:v>
                </c:pt>
                <c:pt idx="339">
                  <c:v>28.25</c:v>
                </c:pt>
                <c:pt idx="340">
                  <c:v>28.333333333333332</c:v>
                </c:pt>
                <c:pt idx="341">
                  <c:v>28.416666666666668</c:v>
                </c:pt>
                <c:pt idx="342">
                  <c:v>28.5</c:v>
                </c:pt>
                <c:pt idx="343">
                  <c:v>28.583333333333332</c:v>
                </c:pt>
                <c:pt idx="344">
                  <c:v>28.666666666666668</c:v>
                </c:pt>
                <c:pt idx="345">
                  <c:v>28.75</c:v>
                </c:pt>
                <c:pt idx="346">
                  <c:v>28.833333333333332</c:v>
                </c:pt>
                <c:pt idx="347">
                  <c:v>28.916666666666668</c:v>
                </c:pt>
                <c:pt idx="348">
                  <c:v>29</c:v>
                </c:pt>
                <c:pt idx="349">
                  <c:v>29.083333333333332</c:v>
                </c:pt>
                <c:pt idx="350">
                  <c:v>29.166666666666668</c:v>
                </c:pt>
                <c:pt idx="351">
                  <c:v>29.25</c:v>
                </c:pt>
                <c:pt idx="352">
                  <c:v>29.333333333333332</c:v>
                </c:pt>
                <c:pt idx="353">
                  <c:v>29.416666666666668</c:v>
                </c:pt>
                <c:pt idx="354">
                  <c:v>29.5</c:v>
                </c:pt>
                <c:pt idx="355">
                  <c:v>29.583333333333332</c:v>
                </c:pt>
                <c:pt idx="356">
                  <c:v>29.666666666666668</c:v>
                </c:pt>
                <c:pt idx="357">
                  <c:v>29.75</c:v>
                </c:pt>
                <c:pt idx="358">
                  <c:v>29.833333333333332</c:v>
                </c:pt>
                <c:pt idx="359">
                  <c:v>29.916666666666668</c:v>
                </c:pt>
                <c:pt idx="360">
                  <c:v>30</c:v>
                </c:pt>
                <c:pt idx="361">
                  <c:v>30.083333333333332</c:v>
                </c:pt>
                <c:pt idx="362">
                  <c:v>30.166666666666668</c:v>
                </c:pt>
                <c:pt idx="363">
                  <c:v>30.25</c:v>
                </c:pt>
                <c:pt idx="364">
                  <c:v>30.333333333333332</c:v>
                </c:pt>
                <c:pt idx="365">
                  <c:v>30.416666666666668</c:v>
                </c:pt>
                <c:pt idx="366">
                  <c:v>30.5</c:v>
                </c:pt>
                <c:pt idx="367">
                  <c:v>30.583333333333332</c:v>
                </c:pt>
                <c:pt idx="368">
                  <c:v>30.666666666666668</c:v>
                </c:pt>
                <c:pt idx="369">
                  <c:v>30.75</c:v>
                </c:pt>
                <c:pt idx="370">
                  <c:v>30.833333333333332</c:v>
                </c:pt>
                <c:pt idx="371">
                  <c:v>30.916666666666668</c:v>
                </c:pt>
                <c:pt idx="372">
                  <c:v>31</c:v>
                </c:pt>
                <c:pt idx="373">
                  <c:v>31.083333333333332</c:v>
                </c:pt>
                <c:pt idx="374">
                  <c:v>31.166666666666668</c:v>
                </c:pt>
                <c:pt idx="375">
                  <c:v>31.25</c:v>
                </c:pt>
                <c:pt idx="376">
                  <c:v>31.333333333333332</c:v>
                </c:pt>
                <c:pt idx="377">
                  <c:v>31.416666666666668</c:v>
                </c:pt>
                <c:pt idx="378">
                  <c:v>31.5</c:v>
                </c:pt>
                <c:pt idx="379">
                  <c:v>31.583333333333332</c:v>
                </c:pt>
                <c:pt idx="380">
                  <c:v>31.666666666666668</c:v>
                </c:pt>
                <c:pt idx="381">
                  <c:v>31.75</c:v>
                </c:pt>
                <c:pt idx="382">
                  <c:v>31.833333333333332</c:v>
                </c:pt>
                <c:pt idx="383">
                  <c:v>31.916666666666668</c:v>
                </c:pt>
                <c:pt idx="384">
                  <c:v>32</c:v>
                </c:pt>
                <c:pt idx="385">
                  <c:v>32.083333333333336</c:v>
                </c:pt>
                <c:pt idx="386">
                  <c:v>32.166666666666664</c:v>
                </c:pt>
                <c:pt idx="387">
                  <c:v>32.25</c:v>
                </c:pt>
                <c:pt idx="388">
                  <c:v>32.333333333333336</c:v>
                </c:pt>
                <c:pt idx="389">
                  <c:v>32.416666666666664</c:v>
                </c:pt>
                <c:pt idx="390">
                  <c:v>32.5</c:v>
                </c:pt>
                <c:pt idx="391">
                  <c:v>32.583333333333336</c:v>
                </c:pt>
                <c:pt idx="392">
                  <c:v>32.666666666666664</c:v>
                </c:pt>
                <c:pt idx="393">
                  <c:v>32.75</c:v>
                </c:pt>
                <c:pt idx="394">
                  <c:v>32.833333333333336</c:v>
                </c:pt>
                <c:pt idx="395">
                  <c:v>32.916666666666664</c:v>
                </c:pt>
                <c:pt idx="396">
                  <c:v>33</c:v>
                </c:pt>
                <c:pt idx="397">
                  <c:v>33.083333333333336</c:v>
                </c:pt>
                <c:pt idx="398">
                  <c:v>33.166666666666664</c:v>
                </c:pt>
                <c:pt idx="399">
                  <c:v>33.25</c:v>
                </c:pt>
                <c:pt idx="400">
                  <c:v>33.333333333333336</c:v>
                </c:pt>
                <c:pt idx="401">
                  <c:v>33.416666666666664</c:v>
                </c:pt>
                <c:pt idx="402">
                  <c:v>33.5</c:v>
                </c:pt>
                <c:pt idx="403">
                  <c:v>33.583333333333336</c:v>
                </c:pt>
                <c:pt idx="404">
                  <c:v>33.666666666666664</c:v>
                </c:pt>
                <c:pt idx="405">
                  <c:v>33.75</c:v>
                </c:pt>
                <c:pt idx="406">
                  <c:v>33.833333333333336</c:v>
                </c:pt>
                <c:pt idx="407">
                  <c:v>33.916666666666664</c:v>
                </c:pt>
                <c:pt idx="408">
                  <c:v>34</c:v>
                </c:pt>
                <c:pt idx="409">
                  <c:v>34.083333333333336</c:v>
                </c:pt>
                <c:pt idx="410">
                  <c:v>34.166666666666664</c:v>
                </c:pt>
                <c:pt idx="411">
                  <c:v>34.25</c:v>
                </c:pt>
                <c:pt idx="412">
                  <c:v>34.333333333333336</c:v>
                </c:pt>
                <c:pt idx="413">
                  <c:v>34.416666666666664</c:v>
                </c:pt>
                <c:pt idx="414">
                  <c:v>34.5</c:v>
                </c:pt>
                <c:pt idx="415">
                  <c:v>34.583333333333336</c:v>
                </c:pt>
                <c:pt idx="416">
                  <c:v>34.666666666666664</c:v>
                </c:pt>
                <c:pt idx="417">
                  <c:v>34.75</c:v>
                </c:pt>
                <c:pt idx="418">
                  <c:v>34.833333333333336</c:v>
                </c:pt>
                <c:pt idx="419">
                  <c:v>34.916666666666664</c:v>
                </c:pt>
                <c:pt idx="420">
                  <c:v>35</c:v>
                </c:pt>
                <c:pt idx="421">
                  <c:v>35.083333333333336</c:v>
                </c:pt>
                <c:pt idx="422">
                  <c:v>35.166666666666664</c:v>
                </c:pt>
                <c:pt idx="423">
                  <c:v>35.25</c:v>
                </c:pt>
                <c:pt idx="424">
                  <c:v>35.333333333333336</c:v>
                </c:pt>
                <c:pt idx="425">
                  <c:v>35.416666666666664</c:v>
                </c:pt>
                <c:pt idx="426">
                  <c:v>35.5</c:v>
                </c:pt>
                <c:pt idx="427">
                  <c:v>35.583333333333336</c:v>
                </c:pt>
                <c:pt idx="428">
                  <c:v>35.666666666666664</c:v>
                </c:pt>
                <c:pt idx="429">
                  <c:v>35.75</c:v>
                </c:pt>
                <c:pt idx="430">
                  <c:v>35.833333333333336</c:v>
                </c:pt>
                <c:pt idx="431">
                  <c:v>35.916666666666664</c:v>
                </c:pt>
                <c:pt idx="432">
                  <c:v>36</c:v>
                </c:pt>
                <c:pt idx="433">
                  <c:v>36.083333333333336</c:v>
                </c:pt>
                <c:pt idx="434">
                  <c:v>36.166666666666664</c:v>
                </c:pt>
                <c:pt idx="435">
                  <c:v>36.25</c:v>
                </c:pt>
                <c:pt idx="436">
                  <c:v>36.333333333333336</c:v>
                </c:pt>
                <c:pt idx="437">
                  <c:v>36.416666666666664</c:v>
                </c:pt>
                <c:pt idx="438">
                  <c:v>36.5</c:v>
                </c:pt>
                <c:pt idx="439">
                  <c:v>36.583333333333336</c:v>
                </c:pt>
                <c:pt idx="440">
                  <c:v>36.666666666666664</c:v>
                </c:pt>
                <c:pt idx="441">
                  <c:v>36.75</c:v>
                </c:pt>
                <c:pt idx="442">
                  <c:v>36.833333333333336</c:v>
                </c:pt>
                <c:pt idx="443">
                  <c:v>36.916666666666664</c:v>
                </c:pt>
                <c:pt idx="444">
                  <c:v>37</c:v>
                </c:pt>
                <c:pt idx="445">
                  <c:v>37.083333333333336</c:v>
                </c:pt>
                <c:pt idx="446">
                  <c:v>37.166666666666664</c:v>
                </c:pt>
                <c:pt idx="447">
                  <c:v>37.25</c:v>
                </c:pt>
                <c:pt idx="448">
                  <c:v>37.333333333333336</c:v>
                </c:pt>
                <c:pt idx="449">
                  <c:v>37.416666666666664</c:v>
                </c:pt>
                <c:pt idx="450">
                  <c:v>37.5</c:v>
                </c:pt>
                <c:pt idx="451">
                  <c:v>37.583333333333336</c:v>
                </c:pt>
                <c:pt idx="452">
                  <c:v>37.666666666666664</c:v>
                </c:pt>
                <c:pt idx="453">
                  <c:v>37.75</c:v>
                </c:pt>
                <c:pt idx="454">
                  <c:v>37.833333333333336</c:v>
                </c:pt>
                <c:pt idx="455">
                  <c:v>37.916666666666664</c:v>
                </c:pt>
                <c:pt idx="456">
                  <c:v>38</c:v>
                </c:pt>
                <c:pt idx="457">
                  <c:v>38.083333333333336</c:v>
                </c:pt>
                <c:pt idx="458">
                  <c:v>38.166666666666664</c:v>
                </c:pt>
                <c:pt idx="459">
                  <c:v>38.25</c:v>
                </c:pt>
                <c:pt idx="460">
                  <c:v>38.333333333333336</c:v>
                </c:pt>
                <c:pt idx="461">
                  <c:v>38.416666666666664</c:v>
                </c:pt>
                <c:pt idx="462">
                  <c:v>38.5</c:v>
                </c:pt>
                <c:pt idx="463">
                  <c:v>38.583333333333336</c:v>
                </c:pt>
                <c:pt idx="464">
                  <c:v>38.666666666666664</c:v>
                </c:pt>
                <c:pt idx="465">
                  <c:v>38.75</c:v>
                </c:pt>
                <c:pt idx="466">
                  <c:v>38.833333333333336</c:v>
                </c:pt>
                <c:pt idx="467">
                  <c:v>38.916666666666664</c:v>
                </c:pt>
                <c:pt idx="468">
                  <c:v>39</c:v>
                </c:pt>
                <c:pt idx="469">
                  <c:v>39.083333333333336</c:v>
                </c:pt>
                <c:pt idx="470">
                  <c:v>39.166666666666664</c:v>
                </c:pt>
                <c:pt idx="471">
                  <c:v>39.25</c:v>
                </c:pt>
                <c:pt idx="472">
                  <c:v>39.333333333333336</c:v>
                </c:pt>
                <c:pt idx="473">
                  <c:v>39.416666666666664</c:v>
                </c:pt>
                <c:pt idx="474">
                  <c:v>39.5</c:v>
                </c:pt>
                <c:pt idx="475">
                  <c:v>39.583333333333336</c:v>
                </c:pt>
                <c:pt idx="476">
                  <c:v>39.666666666666664</c:v>
                </c:pt>
                <c:pt idx="477">
                  <c:v>39.75</c:v>
                </c:pt>
                <c:pt idx="478">
                  <c:v>39.833333333333336</c:v>
                </c:pt>
                <c:pt idx="479">
                  <c:v>39.916666666666664</c:v>
                </c:pt>
                <c:pt idx="480">
                  <c:v>40</c:v>
                </c:pt>
                <c:pt idx="481">
                  <c:v>40.083333333333336</c:v>
                </c:pt>
                <c:pt idx="482">
                  <c:v>40.166666666666664</c:v>
                </c:pt>
                <c:pt idx="483">
                  <c:v>40.25</c:v>
                </c:pt>
                <c:pt idx="484">
                  <c:v>40.333333333333336</c:v>
                </c:pt>
                <c:pt idx="485">
                  <c:v>40.416666666666664</c:v>
                </c:pt>
                <c:pt idx="486">
                  <c:v>40.5</c:v>
                </c:pt>
                <c:pt idx="487">
                  <c:v>40.583333333333336</c:v>
                </c:pt>
                <c:pt idx="488">
                  <c:v>40.666666666666664</c:v>
                </c:pt>
                <c:pt idx="489">
                  <c:v>40.75</c:v>
                </c:pt>
                <c:pt idx="490">
                  <c:v>40.833333333333336</c:v>
                </c:pt>
                <c:pt idx="491">
                  <c:v>40.916666666666664</c:v>
                </c:pt>
                <c:pt idx="492">
                  <c:v>41</c:v>
                </c:pt>
                <c:pt idx="493">
                  <c:v>41.083333333333336</c:v>
                </c:pt>
                <c:pt idx="494">
                  <c:v>41.166666666666664</c:v>
                </c:pt>
                <c:pt idx="495">
                  <c:v>41.25</c:v>
                </c:pt>
                <c:pt idx="496">
                  <c:v>41.333333333333336</c:v>
                </c:pt>
                <c:pt idx="497">
                  <c:v>41.416666666666664</c:v>
                </c:pt>
                <c:pt idx="498">
                  <c:v>41.5</c:v>
                </c:pt>
                <c:pt idx="499">
                  <c:v>41.583333333333336</c:v>
                </c:pt>
                <c:pt idx="500">
                  <c:v>41.666666666666664</c:v>
                </c:pt>
                <c:pt idx="501">
                  <c:v>41.75</c:v>
                </c:pt>
                <c:pt idx="502">
                  <c:v>41.833333333333336</c:v>
                </c:pt>
                <c:pt idx="503">
                  <c:v>41.916666666666664</c:v>
                </c:pt>
                <c:pt idx="504">
                  <c:v>42</c:v>
                </c:pt>
                <c:pt idx="505">
                  <c:v>42.083333333333336</c:v>
                </c:pt>
                <c:pt idx="506">
                  <c:v>42.166666666666664</c:v>
                </c:pt>
                <c:pt idx="507">
                  <c:v>42.25</c:v>
                </c:pt>
                <c:pt idx="508">
                  <c:v>42.333333333333336</c:v>
                </c:pt>
                <c:pt idx="509">
                  <c:v>42.416666666666664</c:v>
                </c:pt>
                <c:pt idx="510">
                  <c:v>42.5</c:v>
                </c:pt>
                <c:pt idx="511">
                  <c:v>42.583333333333336</c:v>
                </c:pt>
                <c:pt idx="512">
                  <c:v>42.666666666666664</c:v>
                </c:pt>
                <c:pt idx="513">
                  <c:v>42.75</c:v>
                </c:pt>
                <c:pt idx="514">
                  <c:v>42.833333333333336</c:v>
                </c:pt>
                <c:pt idx="515">
                  <c:v>42.916666666666664</c:v>
                </c:pt>
                <c:pt idx="516">
                  <c:v>43</c:v>
                </c:pt>
                <c:pt idx="517">
                  <c:v>43.083333333333336</c:v>
                </c:pt>
                <c:pt idx="518">
                  <c:v>43.166666666666664</c:v>
                </c:pt>
                <c:pt idx="519">
                  <c:v>43.25</c:v>
                </c:pt>
                <c:pt idx="520">
                  <c:v>43.333333333333336</c:v>
                </c:pt>
                <c:pt idx="521">
                  <c:v>43.416666666666664</c:v>
                </c:pt>
                <c:pt idx="522">
                  <c:v>43.5</c:v>
                </c:pt>
                <c:pt idx="523">
                  <c:v>43.583333333333336</c:v>
                </c:pt>
                <c:pt idx="524">
                  <c:v>43.666666666666664</c:v>
                </c:pt>
                <c:pt idx="525">
                  <c:v>43.75</c:v>
                </c:pt>
                <c:pt idx="526">
                  <c:v>43.833333333333336</c:v>
                </c:pt>
                <c:pt idx="527">
                  <c:v>43.916666666666664</c:v>
                </c:pt>
                <c:pt idx="528">
                  <c:v>44</c:v>
                </c:pt>
                <c:pt idx="529">
                  <c:v>44.083333333333336</c:v>
                </c:pt>
                <c:pt idx="530">
                  <c:v>44.166666666666664</c:v>
                </c:pt>
                <c:pt idx="531">
                  <c:v>44.25</c:v>
                </c:pt>
                <c:pt idx="532">
                  <c:v>44.333333333333336</c:v>
                </c:pt>
                <c:pt idx="533">
                  <c:v>44.416666666666664</c:v>
                </c:pt>
                <c:pt idx="534">
                  <c:v>44.5</c:v>
                </c:pt>
                <c:pt idx="535">
                  <c:v>44.583333333333336</c:v>
                </c:pt>
                <c:pt idx="536">
                  <c:v>44.666666666666664</c:v>
                </c:pt>
                <c:pt idx="537">
                  <c:v>44.75</c:v>
                </c:pt>
                <c:pt idx="538">
                  <c:v>44.833333333333336</c:v>
                </c:pt>
                <c:pt idx="539">
                  <c:v>44.916666666666664</c:v>
                </c:pt>
                <c:pt idx="540">
                  <c:v>45</c:v>
                </c:pt>
                <c:pt idx="541">
                  <c:v>45.083333333333336</c:v>
                </c:pt>
                <c:pt idx="542">
                  <c:v>45.166666666666664</c:v>
                </c:pt>
                <c:pt idx="543">
                  <c:v>45.25</c:v>
                </c:pt>
                <c:pt idx="544">
                  <c:v>45.333333333333336</c:v>
                </c:pt>
                <c:pt idx="545">
                  <c:v>45.416666666666664</c:v>
                </c:pt>
                <c:pt idx="546">
                  <c:v>45.5</c:v>
                </c:pt>
                <c:pt idx="547">
                  <c:v>45.583333333333336</c:v>
                </c:pt>
                <c:pt idx="548">
                  <c:v>45.666666666666664</c:v>
                </c:pt>
                <c:pt idx="549">
                  <c:v>45.75</c:v>
                </c:pt>
                <c:pt idx="550">
                  <c:v>45.833333333333336</c:v>
                </c:pt>
                <c:pt idx="551">
                  <c:v>45.916666666666664</c:v>
                </c:pt>
                <c:pt idx="552">
                  <c:v>46</c:v>
                </c:pt>
                <c:pt idx="553">
                  <c:v>46.083333333333336</c:v>
                </c:pt>
                <c:pt idx="554">
                  <c:v>46.166666666666664</c:v>
                </c:pt>
                <c:pt idx="555">
                  <c:v>46.25</c:v>
                </c:pt>
                <c:pt idx="556">
                  <c:v>46.333333333333336</c:v>
                </c:pt>
                <c:pt idx="557">
                  <c:v>46.416666666666664</c:v>
                </c:pt>
                <c:pt idx="558">
                  <c:v>46.5</c:v>
                </c:pt>
                <c:pt idx="559">
                  <c:v>46.583333333333336</c:v>
                </c:pt>
                <c:pt idx="560">
                  <c:v>46.666666666666664</c:v>
                </c:pt>
                <c:pt idx="561">
                  <c:v>46.75</c:v>
                </c:pt>
                <c:pt idx="562">
                  <c:v>46.833333333333336</c:v>
                </c:pt>
                <c:pt idx="563">
                  <c:v>46.916666666666664</c:v>
                </c:pt>
                <c:pt idx="564">
                  <c:v>47</c:v>
                </c:pt>
                <c:pt idx="565">
                  <c:v>47.083333333333336</c:v>
                </c:pt>
                <c:pt idx="566">
                  <c:v>47.166666666666664</c:v>
                </c:pt>
                <c:pt idx="567">
                  <c:v>47.25</c:v>
                </c:pt>
                <c:pt idx="568">
                  <c:v>47.333333333333336</c:v>
                </c:pt>
                <c:pt idx="569">
                  <c:v>47.416666666666664</c:v>
                </c:pt>
                <c:pt idx="570">
                  <c:v>47.5</c:v>
                </c:pt>
                <c:pt idx="571">
                  <c:v>47.583333333333336</c:v>
                </c:pt>
                <c:pt idx="572">
                  <c:v>47.666666666666664</c:v>
                </c:pt>
                <c:pt idx="573">
                  <c:v>47.75</c:v>
                </c:pt>
                <c:pt idx="574">
                  <c:v>47.833333333333336</c:v>
                </c:pt>
                <c:pt idx="575">
                  <c:v>47.916666666666664</c:v>
                </c:pt>
                <c:pt idx="576">
                  <c:v>48</c:v>
                </c:pt>
                <c:pt idx="577">
                  <c:v>48.083333333333336</c:v>
                </c:pt>
                <c:pt idx="578">
                  <c:v>48.166666666666664</c:v>
                </c:pt>
                <c:pt idx="579">
                  <c:v>48.25</c:v>
                </c:pt>
                <c:pt idx="580">
                  <c:v>48.333333333333336</c:v>
                </c:pt>
                <c:pt idx="581">
                  <c:v>48.416666666666664</c:v>
                </c:pt>
                <c:pt idx="582">
                  <c:v>48.5</c:v>
                </c:pt>
                <c:pt idx="583">
                  <c:v>48.583333333333336</c:v>
                </c:pt>
                <c:pt idx="584">
                  <c:v>48.666666666666664</c:v>
                </c:pt>
                <c:pt idx="585">
                  <c:v>48.75</c:v>
                </c:pt>
                <c:pt idx="586">
                  <c:v>48.833333333333336</c:v>
                </c:pt>
                <c:pt idx="587">
                  <c:v>48.916666666666664</c:v>
                </c:pt>
                <c:pt idx="588">
                  <c:v>49</c:v>
                </c:pt>
                <c:pt idx="589">
                  <c:v>49.083333333333336</c:v>
                </c:pt>
                <c:pt idx="590">
                  <c:v>49.166666666666664</c:v>
                </c:pt>
                <c:pt idx="591">
                  <c:v>49.25</c:v>
                </c:pt>
                <c:pt idx="592">
                  <c:v>49.333333333333336</c:v>
                </c:pt>
                <c:pt idx="593">
                  <c:v>49.416666666666664</c:v>
                </c:pt>
                <c:pt idx="594">
                  <c:v>49.5</c:v>
                </c:pt>
                <c:pt idx="595">
                  <c:v>49.583333333333336</c:v>
                </c:pt>
                <c:pt idx="596">
                  <c:v>49.666666666666664</c:v>
                </c:pt>
                <c:pt idx="597">
                  <c:v>49.75</c:v>
                </c:pt>
                <c:pt idx="598">
                  <c:v>49.833333333333336</c:v>
                </c:pt>
                <c:pt idx="599">
                  <c:v>49.916666666666664</c:v>
                </c:pt>
                <c:pt idx="600">
                  <c:v>50</c:v>
                </c:pt>
                <c:pt idx="601">
                  <c:v>50.083333333333336</c:v>
                </c:pt>
                <c:pt idx="602">
                  <c:v>50.166666666666664</c:v>
                </c:pt>
                <c:pt idx="603">
                  <c:v>50.25</c:v>
                </c:pt>
                <c:pt idx="604">
                  <c:v>50.333333333333336</c:v>
                </c:pt>
                <c:pt idx="605">
                  <c:v>50.416666666666664</c:v>
                </c:pt>
                <c:pt idx="606">
                  <c:v>50.5</c:v>
                </c:pt>
                <c:pt idx="607">
                  <c:v>50.583333333333336</c:v>
                </c:pt>
                <c:pt idx="608">
                  <c:v>50.666666666666664</c:v>
                </c:pt>
                <c:pt idx="609">
                  <c:v>50.75</c:v>
                </c:pt>
                <c:pt idx="610">
                  <c:v>50.833333333333336</c:v>
                </c:pt>
                <c:pt idx="611">
                  <c:v>50.916666666666664</c:v>
                </c:pt>
                <c:pt idx="612">
                  <c:v>51</c:v>
                </c:pt>
                <c:pt idx="613">
                  <c:v>51.083333333333336</c:v>
                </c:pt>
                <c:pt idx="614">
                  <c:v>51.166666666666664</c:v>
                </c:pt>
                <c:pt idx="615">
                  <c:v>51.25</c:v>
                </c:pt>
                <c:pt idx="616">
                  <c:v>51.333333333333336</c:v>
                </c:pt>
                <c:pt idx="617">
                  <c:v>51.416666666666664</c:v>
                </c:pt>
                <c:pt idx="618">
                  <c:v>51.5</c:v>
                </c:pt>
                <c:pt idx="619">
                  <c:v>51.583333333333336</c:v>
                </c:pt>
                <c:pt idx="620">
                  <c:v>51.666666666666664</c:v>
                </c:pt>
                <c:pt idx="621">
                  <c:v>51.75</c:v>
                </c:pt>
                <c:pt idx="622">
                  <c:v>51.833333333333336</c:v>
                </c:pt>
                <c:pt idx="623">
                  <c:v>51.916666666666664</c:v>
                </c:pt>
                <c:pt idx="624">
                  <c:v>52</c:v>
                </c:pt>
                <c:pt idx="625">
                  <c:v>52.083333333333336</c:v>
                </c:pt>
                <c:pt idx="626">
                  <c:v>52.166666666666664</c:v>
                </c:pt>
                <c:pt idx="627">
                  <c:v>52.25</c:v>
                </c:pt>
                <c:pt idx="628">
                  <c:v>52.333333333333336</c:v>
                </c:pt>
                <c:pt idx="629">
                  <c:v>52.416666666666664</c:v>
                </c:pt>
                <c:pt idx="630">
                  <c:v>52.5</c:v>
                </c:pt>
                <c:pt idx="631">
                  <c:v>52.583333333333336</c:v>
                </c:pt>
                <c:pt idx="632">
                  <c:v>52.666666666666664</c:v>
                </c:pt>
                <c:pt idx="633">
                  <c:v>52.75</c:v>
                </c:pt>
                <c:pt idx="634">
                  <c:v>52.833333333333336</c:v>
                </c:pt>
                <c:pt idx="635">
                  <c:v>52.916666666666664</c:v>
                </c:pt>
                <c:pt idx="636">
                  <c:v>53</c:v>
                </c:pt>
                <c:pt idx="637">
                  <c:v>53.083333333333336</c:v>
                </c:pt>
                <c:pt idx="638">
                  <c:v>53.166666666666664</c:v>
                </c:pt>
                <c:pt idx="639">
                  <c:v>53.25</c:v>
                </c:pt>
                <c:pt idx="640">
                  <c:v>53.333333333333336</c:v>
                </c:pt>
                <c:pt idx="641">
                  <c:v>53.416666666666664</c:v>
                </c:pt>
                <c:pt idx="642">
                  <c:v>53.5</c:v>
                </c:pt>
                <c:pt idx="643">
                  <c:v>53.583333333333336</c:v>
                </c:pt>
                <c:pt idx="644">
                  <c:v>53.666666666666664</c:v>
                </c:pt>
                <c:pt idx="645">
                  <c:v>53.75</c:v>
                </c:pt>
                <c:pt idx="646">
                  <c:v>53.833333333333336</c:v>
                </c:pt>
                <c:pt idx="647">
                  <c:v>53.916666666666664</c:v>
                </c:pt>
                <c:pt idx="648">
                  <c:v>54</c:v>
                </c:pt>
                <c:pt idx="649">
                  <c:v>54.083333333333336</c:v>
                </c:pt>
                <c:pt idx="650">
                  <c:v>54.166666666666664</c:v>
                </c:pt>
                <c:pt idx="651">
                  <c:v>54.25</c:v>
                </c:pt>
                <c:pt idx="652">
                  <c:v>54.333333333333336</c:v>
                </c:pt>
                <c:pt idx="653">
                  <c:v>54.416666666666664</c:v>
                </c:pt>
                <c:pt idx="654">
                  <c:v>54.5</c:v>
                </c:pt>
                <c:pt idx="655">
                  <c:v>54.583333333333336</c:v>
                </c:pt>
                <c:pt idx="656">
                  <c:v>54.666666666666664</c:v>
                </c:pt>
                <c:pt idx="657">
                  <c:v>54.75</c:v>
                </c:pt>
                <c:pt idx="658">
                  <c:v>54.833333333333336</c:v>
                </c:pt>
                <c:pt idx="659">
                  <c:v>54.916666666666664</c:v>
                </c:pt>
                <c:pt idx="660">
                  <c:v>55</c:v>
                </c:pt>
                <c:pt idx="661">
                  <c:v>55.083333333333336</c:v>
                </c:pt>
                <c:pt idx="662">
                  <c:v>55.166666666666664</c:v>
                </c:pt>
                <c:pt idx="663">
                  <c:v>55.25</c:v>
                </c:pt>
                <c:pt idx="664">
                  <c:v>55.333333333333336</c:v>
                </c:pt>
                <c:pt idx="665">
                  <c:v>55.416666666666664</c:v>
                </c:pt>
                <c:pt idx="666">
                  <c:v>55.5</c:v>
                </c:pt>
                <c:pt idx="667">
                  <c:v>55.583333333333336</c:v>
                </c:pt>
                <c:pt idx="668">
                  <c:v>55.666666666666664</c:v>
                </c:pt>
                <c:pt idx="669">
                  <c:v>55.75</c:v>
                </c:pt>
                <c:pt idx="670">
                  <c:v>55.833333333333336</c:v>
                </c:pt>
                <c:pt idx="671">
                  <c:v>55.916666666666664</c:v>
                </c:pt>
                <c:pt idx="672">
                  <c:v>56</c:v>
                </c:pt>
                <c:pt idx="673">
                  <c:v>56.083333333333336</c:v>
                </c:pt>
                <c:pt idx="674">
                  <c:v>56.166666666666664</c:v>
                </c:pt>
                <c:pt idx="675">
                  <c:v>56.25</c:v>
                </c:pt>
                <c:pt idx="676">
                  <c:v>56.333333333333336</c:v>
                </c:pt>
                <c:pt idx="677">
                  <c:v>56.416666666666664</c:v>
                </c:pt>
                <c:pt idx="678">
                  <c:v>56.5</c:v>
                </c:pt>
                <c:pt idx="679">
                  <c:v>56.583333333333336</c:v>
                </c:pt>
                <c:pt idx="680">
                  <c:v>56.666666666666664</c:v>
                </c:pt>
                <c:pt idx="681">
                  <c:v>56.75</c:v>
                </c:pt>
                <c:pt idx="682">
                  <c:v>56.833333333333336</c:v>
                </c:pt>
                <c:pt idx="683">
                  <c:v>56.916666666666664</c:v>
                </c:pt>
                <c:pt idx="684">
                  <c:v>57</c:v>
                </c:pt>
                <c:pt idx="685">
                  <c:v>57.083333333333336</c:v>
                </c:pt>
                <c:pt idx="686">
                  <c:v>57.166666666666664</c:v>
                </c:pt>
                <c:pt idx="687">
                  <c:v>57.25</c:v>
                </c:pt>
                <c:pt idx="688">
                  <c:v>57.333333333333336</c:v>
                </c:pt>
                <c:pt idx="689">
                  <c:v>57.416666666666664</c:v>
                </c:pt>
                <c:pt idx="690">
                  <c:v>57.5</c:v>
                </c:pt>
                <c:pt idx="691">
                  <c:v>57.583333333333336</c:v>
                </c:pt>
                <c:pt idx="692">
                  <c:v>57.666666666666664</c:v>
                </c:pt>
                <c:pt idx="693">
                  <c:v>57.75</c:v>
                </c:pt>
                <c:pt idx="694">
                  <c:v>57.833333333333336</c:v>
                </c:pt>
                <c:pt idx="695">
                  <c:v>57.916666666666664</c:v>
                </c:pt>
                <c:pt idx="696">
                  <c:v>58</c:v>
                </c:pt>
                <c:pt idx="697">
                  <c:v>58.083333333333336</c:v>
                </c:pt>
                <c:pt idx="698">
                  <c:v>58.166666666666664</c:v>
                </c:pt>
                <c:pt idx="699">
                  <c:v>58.25</c:v>
                </c:pt>
                <c:pt idx="700">
                  <c:v>58.333333333333336</c:v>
                </c:pt>
                <c:pt idx="701">
                  <c:v>58.416666666666664</c:v>
                </c:pt>
                <c:pt idx="702">
                  <c:v>58.5</c:v>
                </c:pt>
                <c:pt idx="703">
                  <c:v>58.583333333333336</c:v>
                </c:pt>
                <c:pt idx="704">
                  <c:v>58.666666666666664</c:v>
                </c:pt>
                <c:pt idx="705">
                  <c:v>58.75</c:v>
                </c:pt>
                <c:pt idx="706">
                  <c:v>58.833333333333336</c:v>
                </c:pt>
                <c:pt idx="707">
                  <c:v>58.916666666666664</c:v>
                </c:pt>
                <c:pt idx="708">
                  <c:v>59</c:v>
                </c:pt>
                <c:pt idx="709">
                  <c:v>59.083333333333336</c:v>
                </c:pt>
                <c:pt idx="710">
                  <c:v>59.166666666666664</c:v>
                </c:pt>
                <c:pt idx="711">
                  <c:v>59.25</c:v>
                </c:pt>
                <c:pt idx="712">
                  <c:v>59.333333333333336</c:v>
                </c:pt>
                <c:pt idx="713">
                  <c:v>59.416666666666664</c:v>
                </c:pt>
                <c:pt idx="714">
                  <c:v>59.5</c:v>
                </c:pt>
                <c:pt idx="715">
                  <c:v>59.583333333333336</c:v>
                </c:pt>
                <c:pt idx="716">
                  <c:v>59.666666666666664</c:v>
                </c:pt>
                <c:pt idx="717">
                  <c:v>59.75</c:v>
                </c:pt>
                <c:pt idx="718">
                  <c:v>59.833333333333336</c:v>
                </c:pt>
                <c:pt idx="719">
                  <c:v>59.916666666666664</c:v>
                </c:pt>
                <c:pt idx="720">
                  <c:v>60</c:v>
                </c:pt>
                <c:pt idx="721">
                  <c:v>60.083333333333336</c:v>
                </c:pt>
                <c:pt idx="722">
                  <c:v>60.166666666666664</c:v>
                </c:pt>
                <c:pt idx="723">
                  <c:v>60.25</c:v>
                </c:pt>
                <c:pt idx="724">
                  <c:v>60.333333333333336</c:v>
                </c:pt>
                <c:pt idx="725">
                  <c:v>60.416666666666664</c:v>
                </c:pt>
                <c:pt idx="726">
                  <c:v>60.5</c:v>
                </c:pt>
                <c:pt idx="727">
                  <c:v>60.583333333333336</c:v>
                </c:pt>
                <c:pt idx="728">
                  <c:v>60.666666666666664</c:v>
                </c:pt>
                <c:pt idx="729">
                  <c:v>60.75</c:v>
                </c:pt>
                <c:pt idx="730">
                  <c:v>60.833333333333336</c:v>
                </c:pt>
                <c:pt idx="731">
                  <c:v>60.916666666666664</c:v>
                </c:pt>
                <c:pt idx="732">
                  <c:v>61</c:v>
                </c:pt>
                <c:pt idx="733">
                  <c:v>61.083333333333336</c:v>
                </c:pt>
                <c:pt idx="734">
                  <c:v>61.166666666666664</c:v>
                </c:pt>
                <c:pt idx="735">
                  <c:v>61.25</c:v>
                </c:pt>
                <c:pt idx="736">
                  <c:v>61.333333333333336</c:v>
                </c:pt>
                <c:pt idx="737">
                  <c:v>61.416666666666664</c:v>
                </c:pt>
                <c:pt idx="738">
                  <c:v>61.5</c:v>
                </c:pt>
                <c:pt idx="739">
                  <c:v>61.583333333333336</c:v>
                </c:pt>
                <c:pt idx="740">
                  <c:v>61.666666666666664</c:v>
                </c:pt>
                <c:pt idx="741">
                  <c:v>61.75</c:v>
                </c:pt>
                <c:pt idx="742">
                  <c:v>61.833333333333336</c:v>
                </c:pt>
                <c:pt idx="743">
                  <c:v>61.916666666666664</c:v>
                </c:pt>
                <c:pt idx="744">
                  <c:v>62</c:v>
                </c:pt>
                <c:pt idx="745">
                  <c:v>62.083333333333336</c:v>
                </c:pt>
                <c:pt idx="746">
                  <c:v>62.166666666666664</c:v>
                </c:pt>
                <c:pt idx="747">
                  <c:v>62.25</c:v>
                </c:pt>
                <c:pt idx="748">
                  <c:v>62.333333333333336</c:v>
                </c:pt>
                <c:pt idx="749">
                  <c:v>62.416666666666664</c:v>
                </c:pt>
                <c:pt idx="750">
                  <c:v>62.5</c:v>
                </c:pt>
                <c:pt idx="751">
                  <c:v>62.583333333333336</c:v>
                </c:pt>
                <c:pt idx="752">
                  <c:v>62.666666666666664</c:v>
                </c:pt>
                <c:pt idx="753">
                  <c:v>62.75</c:v>
                </c:pt>
                <c:pt idx="754">
                  <c:v>62.833333333333336</c:v>
                </c:pt>
                <c:pt idx="755">
                  <c:v>62.916666666666664</c:v>
                </c:pt>
                <c:pt idx="756">
                  <c:v>63</c:v>
                </c:pt>
                <c:pt idx="757">
                  <c:v>63.083333333333336</c:v>
                </c:pt>
                <c:pt idx="758">
                  <c:v>63.166666666666664</c:v>
                </c:pt>
                <c:pt idx="759">
                  <c:v>63.25</c:v>
                </c:pt>
                <c:pt idx="760">
                  <c:v>63.333333333333336</c:v>
                </c:pt>
                <c:pt idx="761">
                  <c:v>63.416666666666664</c:v>
                </c:pt>
                <c:pt idx="762">
                  <c:v>63.5</c:v>
                </c:pt>
                <c:pt idx="763">
                  <c:v>63.583333333333336</c:v>
                </c:pt>
                <c:pt idx="764">
                  <c:v>63.666666666666664</c:v>
                </c:pt>
                <c:pt idx="765">
                  <c:v>63.75</c:v>
                </c:pt>
                <c:pt idx="766">
                  <c:v>63.833333333333336</c:v>
                </c:pt>
                <c:pt idx="767">
                  <c:v>63.916666666666664</c:v>
                </c:pt>
                <c:pt idx="768">
                  <c:v>64</c:v>
                </c:pt>
                <c:pt idx="769">
                  <c:v>64.083333333333329</c:v>
                </c:pt>
                <c:pt idx="770">
                  <c:v>64.166666666666671</c:v>
                </c:pt>
                <c:pt idx="771">
                  <c:v>64.25</c:v>
                </c:pt>
                <c:pt idx="772">
                  <c:v>64.333333333333329</c:v>
                </c:pt>
                <c:pt idx="773">
                  <c:v>64.416666666666671</c:v>
                </c:pt>
                <c:pt idx="774">
                  <c:v>64.5</c:v>
                </c:pt>
                <c:pt idx="775">
                  <c:v>64.583333333333329</c:v>
                </c:pt>
                <c:pt idx="776">
                  <c:v>64.666666666666671</c:v>
                </c:pt>
                <c:pt idx="777">
                  <c:v>64.75</c:v>
                </c:pt>
                <c:pt idx="778">
                  <c:v>64.833333333333329</c:v>
                </c:pt>
                <c:pt idx="779">
                  <c:v>64.916666666666671</c:v>
                </c:pt>
                <c:pt idx="780">
                  <c:v>65</c:v>
                </c:pt>
                <c:pt idx="781">
                  <c:v>65.083333333333329</c:v>
                </c:pt>
                <c:pt idx="782">
                  <c:v>65.166666666666671</c:v>
                </c:pt>
                <c:pt idx="783">
                  <c:v>65.25</c:v>
                </c:pt>
                <c:pt idx="784">
                  <c:v>65.333333333333329</c:v>
                </c:pt>
                <c:pt idx="785">
                  <c:v>65.416666666666671</c:v>
                </c:pt>
                <c:pt idx="786">
                  <c:v>65.5</c:v>
                </c:pt>
                <c:pt idx="787">
                  <c:v>65.583333333333329</c:v>
                </c:pt>
                <c:pt idx="788">
                  <c:v>65.666666666666671</c:v>
                </c:pt>
                <c:pt idx="789">
                  <c:v>65.75</c:v>
                </c:pt>
                <c:pt idx="790">
                  <c:v>65.833333333333329</c:v>
                </c:pt>
                <c:pt idx="791">
                  <c:v>65.916666666666671</c:v>
                </c:pt>
                <c:pt idx="792">
                  <c:v>66</c:v>
                </c:pt>
                <c:pt idx="793">
                  <c:v>66.083333333333329</c:v>
                </c:pt>
                <c:pt idx="794">
                  <c:v>66.166666666666671</c:v>
                </c:pt>
                <c:pt idx="795">
                  <c:v>66.25</c:v>
                </c:pt>
                <c:pt idx="796">
                  <c:v>66.333333333333329</c:v>
                </c:pt>
                <c:pt idx="797">
                  <c:v>66.416666666666671</c:v>
                </c:pt>
                <c:pt idx="798">
                  <c:v>66.5</c:v>
                </c:pt>
                <c:pt idx="799">
                  <c:v>66.583333333333329</c:v>
                </c:pt>
                <c:pt idx="800">
                  <c:v>66.666666666666671</c:v>
                </c:pt>
                <c:pt idx="801">
                  <c:v>66.75</c:v>
                </c:pt>
                <c:pt idx="802">
                  <c:v>66.833333333333329</c:v>
                </c:pt>
                <c:pt idx="803">
                  <c:v>66.916666666666671</c:v>
                </c:pt>
                <c:pt idx="804">
                  <c:v>67</c:v>
                </c:pt>
                <c:pt idx="805">
                  <c:v>67.083333333333329</c:v>
                </c:pt>
                <c:pt idx="806">
                  <c:v>67.166666666666671</c:v>
                </c:pt>
                <c:pt idx="807">
                  <c:v>67.25</c:v>
                </c:pt>
                <c:pt idx="808">
                  <c:v>67.333333333333329</c:v>
                </c:pt>
                <c:pt idx="809">
                  <c:v>67.416666666666671</c:v>
                </c:pt>
                <c:pt idx="810">
                  <c:v>67.5</c:v>
                </c:pt>
                <c:pt idx="811">
                  <c:v>67.583333333333329</c:v>
                </c:pt>
                <c:pt idx="812">
                  <c:v>67.666666666666671</c:v>
                </c:pt>
                <c:pt idx="813">
                  <c:v>67.75</c:v>
                </c:pt>
                <c:pt idx="814">
                  <c:v>67.833333333333329</c:v>
                </c:pt>
                <c:pt idx="815">
                  <c:v>67.916666666666671</c:v>
                </c:pt>
                <c:pt idx="816">
                  <c:v>68</c:v>
                </c:pt>
                <c:pt idx="817">
                  <c:v>68.083333333333329</c:v>
                </c:pt>
                <c:pt idx="818">
                  <c:v>68.166666666666671</c:v>
                </c:pt>
                <c:pt idx="819">
                  <c:v>68.25</c:v>
                </c:pt>
                <c:pt idx="820">
                  <c:v>68.333333333333329</c:v>
                </c:pt>
                <c:pt idx="821">
                  <c:v>68.416666666666671</c:v>
                </c:pt>
                <c:pt idx="822">
                  <c:v>68.5</c:v>
                </c:pt>
                <c:pt idx="823">
                  <c:v>68.583333333333329</c:v>
                </c:pt>
                <c:pt idx="824">
                  <c:v>68.666666666666671</c:v>
                </c:pt>
                <c:pt idx="825">
                  <c:v>68.75</c:v>
                </c:pt>
                <c:pt idx="826">
                  <c:v>68.833333333333329</c:v>
                </c:pt>
                <c:pt idx="827">
                  <c:v>68.916666666666671</c:v>
                </c:pt>
                <c:pt idx="828">
                  <c:v>69</c:v>
                </c:pt>
                <c:pt idx="829">
                  <c:v>69.083333333333329</c:v>
                </c:pt>
                <c:pt idx="830">
                  <c:v>69.166666666666671</c:v>
                </c:pt>
                <c:pt idx="831">
                  <c:v>69.25</c:v>
                </c:pt>
                <c:pt idx="832">
                  <c:v>69.333333333333329</c:v>
                </c:pt>
                <c:pt idx="833">
                  <c:v>69.416666666666671</c:v>
                </c:pt>
                <c:pt idx="834">
                  <c:v>69.5</c:v>
                </c:pt>
                <c:pt idx="835">
                  <c:v>69.583333333333329</c:v>
                </c:pt>
                <c:pt idx="836">
                  <c:v>69.666666666666671</c:v>
                </c:pt>
                <c:pt idx="837">
                  <c:v>69.75</c:v>
                </c:pt>
                <c:pt idx="838">
                  <c:v>69.833333333333329</c:v>
                </c:pt>
                <c:pt idx="839">
                  <c:v>69.916666666666671</c:v>
                </c:pt>
                <c:pt idx="840">
                  <c:v>70</c:v>
                </c:pt>
                <c:pt idx="841">
                  <c:v>70.083333333333329</c:v>
                </c:pt>
                <c:pt idx="842">
                  <c:v>70.166666666666671</c:v>
                </c:pt>
                <c:pt idx="843">
                  <c:v>70.25</c:v>
                </c:pt>
                <c:pt idx="844">
                  <c:v>70.333333333333329</c:v>
                </c:pt>
                <c:pt idx="845">
                  <c:v>70.416666666666671</c:v>
                </c:pt>
                <c:pt idx="846">
                  <c:v>70.5</c:v>
                </c:pt>
                <c:pt idx="847">
                  <c:v>70.583333333333329</c:v>
                </c:pt>
                <c:pt idx="848">
                  <c:v>70.666666666666671</c:v>
                </c:pt>
                <c:pt idx="849">
                  <c:v>70.75</c:v>
                </c:pt>
                <c:pt idx="850">
                  <c:v>70.833333333333329</c:v>
                </c:pt>
                <c:pt idx="851">
                  <c:v>70.916666666666671</c:v>
                </c:pt>
                <c:pt idx="852">
                  <c:v>71</c:v>
                </c:pt>
                <c:pt idx="853">
                  <c:v>71.083333333333329</c:v>
                </c:pt>
                <c:pt idx="854">
                  <c:v>71.166666666666671</c:v>
                </c:pt>
                <c:pt idx="855">
                  <c:v>71.25</c:v>
                </c:pt>
                <c:pt idx="856">
                  <c:v>71.333333333333329</c:v>
                </c:pt>
                <c:pt idx="857">
                  <c:v>71.416666666666671</c:v>
                </c:pt>
                <c:pt idx="858">
                  <c:v>71.5</c:v>
                </c:pt>
                <c:pt idx="859">
                  <c:v>71.583333333333329</c:v>
                </c:pt>
                <c:pt idx="860">
                  <c:v>71.666666666666671</c:v>
                </c:pt>
                <c:pt idx="861">
                  <c:v>71.75</c:v>
                </c:pt>
                <c:pt idx="862">
                  <c:v>71.833333333333329</c:v>
                </c:pt>
                <c:pt idx="863">
                  <c:v>71.916666666666671</c:v>
                </c:pt>
                <c:pt idx="864">
                  <c:v>72</c:v>
                </c:pt>
                <c:pt idx="865">
                  <c:v>72.083333333333329</c:v>
                </c:pt>
                <c:pt idx="866">
                  <c:v>72.166666666666671</c:v>
                </c:pt>
                <c:pt idx="867">
                  <c:v>72.25</c:v>
                </c:pt>
                <c:pt idx="868">
                  <c:v>72.333333333333329</c:v>
                </c:pt>
                <c:pt idx="869">
                  <c:v>72.416666666666671</c:v>
                </c:pt>
                <c:pt idx="870">
                  <c:v>72.5</c:v>
                </c:pt>
                <c:pt idx="871">
                  <c:v>72.583333333333329</c:v>
                </c:pt>
                <c:pt idx="872">
                  <c:v>72.666666666666671</c:v>
                </c:pt>
                <c:pt idx="873">
                  <c:v>72.75</c:v>
                </c:pt>
                <c:pt idx="874">
                  <c:v>72.833333333333329</c:v>
                </c:pt>
                <c:pt idx="875">
                  <c:v>72.916666666666671</c:v>
                </c:pt>
                <c:pt idx="876">
                  <c:v>73</c:v>
                </c:pt>
                <c:pt idx="877">
                  <c:v>73.083333333333329</c:v>
                </c:pt>
                <c:pt idx="878">
                  <c:v>73.166666666666671</c:v>
                </c:pt>
                <c:pt idx="879">
                  <c:v>73.25</c:v>
                </c:pt>
                <c:pt idx="880">
                  <c:v>73.333333333333329</c:v>
                </c:pt>
                <c:pt idx="881">
                  <c:v>73.416666666666671</c:v>
                </c:pt>
                <c:pt idx="882">
                  <c:v>73.5</c:v>
                </c:pt>
                <c:pt idx="883">
                  <c:v>73.583333333333329</c:v>
                </c:pt>
                <c:pt idx="884">
                  <c:v>73.666666666666671</c:v>
                </c:pt>
                <c:pt idx="885">
                  <c:v>73.75</c:v>
                </c:pt>
                <c:pt idx="886">
                  <c:v>73.833333333333329</c:v>
                </c:pt>
                <c:pt idx="887">
                  <c:v>73.916666666666671</c:v>
                </c:pt>
                <c:pt idx="888">
                  <c:v>74</c:v>
                </c:pt>
                <c:pt idx="889">
                  <c:v>74.083333333333329</c:v>
                </c:pt>
                <c:pt idx="890">
                  <c:v>74.166666666666671</c:v>
                </c:pt>
                <c:pt idx="891">
                  <c:v>74.25</c:v>
                </c:pt>
                <c:pt idx="892">
                  <c:v>74.333333333333329</c:v>
                </c:pt>
                <c:pt idx="893">
                  <c:v>74.416666666666671</c:v>
                </c:pt>
                <c:pt idx="894">
                  <c:v>74.5</c:v>
                </c:pt>
                <c:pt idx="895">
                  <c:v>74.583333333333329</c:v>
                </c:pt>
                <c:pt idx="896">
                  <c:v>74.666666666666671</c:v>
                </c:pt>
                <c:pt idx="897">
                  <c:v>74.75</c:v>
                </c:pt>
                <c:pt idx="898">
                  <c:v>74.833333333333329</c:v>
                </c:pt>
                <c:pt idx="899">
                  <c:v>74.916666666666671</c:v>
                </c:pt>
                <c:pt idx="900">
                  <c:v>75</c:v>
                </c:pt>
                <c:pt idx="901">
                  <c:v>75.083333333333329</c:v>
                </c:pt>
                <c:pt idx="902">
                  <c:v>75.166666666666671</c:v>
                </c:pt>
                <c:pt idx="903">
                  <c:v>75.25</c:v>
                </c:pt>
                <c:pt idx="904">
                  <c:v>75.333333333333329</c:v>
                </c:pt>
                <c:pt idx="905">
                  <c:v>75.416666666666671</c:v>
                </c:pt>
                <c:pt idx="906">
                  <c:v>75.5</c:v>
                </c:pt>
                <c:pt idx="907">
                  <c:v>75.583333333333329</c:v>
                </c:pt>
                <c:pt idx="908">
                  <c:v>75.666666666666671</c:v>
                </c:pt>
                <c:pt idx="909">
                  <c:v>75.75</c:v>
                </c:pt>
                <c:pt idx="910">
                  <c:v>75.833333333333329</c:v>
                </c:pt>
                <c:pt idx="911">
                  <c:v>75.916666666666671</c:v>
                </c:pt>
                <c:pt idx="912">
                  <c:v>76</c:v>
                </c:pt>
                <c:pt idx="913">
                  <c:v>76.083333333333329</c:v>
                </c:pt>
                <c:pt idx="914">
                  <c:v>76.166666666666671</c:v>
                </c:pt>
                <c:pt idx="915">
                  <c:v>76.25</c:v>
                </c:pt>
                <c:pt idx="916">
                  <c:v>76.333333333333329</c:v>
                </c:pt>
                <c:pt idx="917">
                  <c:v>76.416666666666671</c:v>
                </c:pt>
                <c:pt idx="918">
                  <c:v>76.5</c:v>
                </c:pt>
                <c:pt idx="919">
                  <c:v>76.583333333333329</c:v>
                </c:pt>
                <c:pt idx="920">
                  <c:v>76.666666666666671</c:v>
                </c:pt>
                <c:pt idx="921">
                  <c:v>76.75</c:v>
                </c:pt>
                <c:pt idx="922">
                  <c:v>76.833333333333329</c:v>
                </c:pt>
                <c:pt idx="923">
                  <c:v>76.916666666666671</c:v>
                </c:pt>
                <c:pt idx="924">
                  <c:v>77</c:v>
                </c:pt>
                <c:pt idx="925">
                  <c:v>77.083333333333329</c:v>
                </c:pt>
                <c:pt idx="926">
                  <c:v>77.166666666666671</c:v>
                </c:pt>
                <c:pt idx="927">
                  <c:v>77.25</c:v>
                </c:pt>
                <c:pt idx="928">
                  <c:v>77.333333333333329</c:v>
                </c:pt>
                <c:pt idx="929">
                  <c:v>77.416666666666671</c:v>
                </c:pt>
                <c:pt idx="930">
                  <c:v>77.5</c:v>
                </c:pt>
                <c:pt idx="931">
                  <c:v>77.583333333333329</c:v>
                </c:pt>
                <c:pt idx="932">
                  <c:v>77.666666666666671</c:v>
                </c:pt>
                <c:pt idx="933">
                  <c:v>77.75</c:v>
                </c:pt>
                <c:pt idx="934">
                  <c:v>77.833333333333329</c:v>
                </c:pt>
                <c:pt idx="935">
                  <c:v>77.916666666666671</c:v>
                </c:pt>
                <c:pt idx="936">
                  <c:v>78</c:v>
                </c:pt>
                <c:pt idx="937">
                  <c:v>78.083333333333329</c:v>
                </c:pt>
                <c:pt idx="938">
                  <c:v>78.166666666666671</c:v>
                </c:pt>
                <c:pt idx="939">
                  <c:v>78.25</c:v>
                </c:pt>
                <c:pt idx="940">
                  <c:v>78.333333333333329</c:v>
                </c:pt>
                <c:pt idx="941">
                  <c:v>78.416666666666671</c:v>
                </c:pt>
                <c:pt idx="942">
                  <c:v>78.5</c:v>
                </c:pt>
                <c:pt idx="943">
                  <c:v>78.583333333333329</c:v>
                </c:pt>
                <c:pt idx="944">
                  <c:v>78.666666666666671</c:v>
                </c:pt>
                <c:pt idx="945">
                  <c:v>78.75</c:v>
                </c:pt>
                <c:pt idx="946">
                  <c:v>78.833333333333329</c:v>
                </c:pt>
                <c:pt idx="947">
                  <c:v>78.916666666666671</c:v>
                </c:pt>
                <c:pt idx="948">
                  <c:v>79</c:v>
                </c:pt>
                <c:pt idx="949">
                  <c:v>79.083333333333329</c:v>
                </c:pt>
                <c:pt idx="950">
                  <c:v>79.166666666666671</c:v>
                </c:pt>
                <c:pt idx="951">
                  <c:v>79.25</c:v>
                </c:pt>
                <c:pt idx="952">
                  <c:v>79.333333333333329</c:v>
                </c:pt>
                <c:pt idx="953">
                  <c:v>79.416666666666671</c:v>
                </c:pt>
                <c:pt idx="954">
                  <c:v>79.5</c:v>
                </c:pt>
                <c:pt idx="955">
                  <c:v>79.583333333333329</c:v>
                </c:pt>
                <c:pt idx="956">
                  <c:v>79.666666666666671</c:v>
                </c:pt>
                <c:pt idx="957">
                  <c:v>79.75</c:v>
                </c:pt>
                <c:pt idx="958">
                  <c:v>79.833333333333329</c:v>
                </c:pt>
                <c:pt idx="959">
                  <c:v>79.916666666666671</c:v>
                </c:pt>
                <c:pt idx="960">
                  <c:v>80</c:v>
                </c:pt>
                <c:pt idx="961">
                  <c:v>80.083333333333329</c:v>
                </c:pt>
                <c:pt idx="962">
                  <c:v>80.166666666666671</c:v>
                </c:pt>
                <c:pt idx="963">
                  <c:v>80.25</c:v>
                </c:pt>
                <c:pt idx="964">
                  <c:v>80.333333333333329</c:v>
                </c:pt>
                <c:pt idx="965">
                  <c:v>80.416666666666671</c:v>
                </c:pt>
                <c:pt idx="966">
                  <c:v>80.5</c:v>
                </c:pt>
                <c:pt idx="967">
                  <c:v>80.583333333333329</c:v>
                </c:pt>
                <c:pt idx="968">
                  <c:v>80.666666666666671</c:v>
                </c:pt>
                <c:pt idx="969">
                  <c:v>80.75</c:v>
                </c:pt>
                <c:pt idx="970">
                  <c:v>80.833333333333329</c:v>
                </c:pt>
                <c:pt idx="971">
                  <c:v>80.916666666666671</c:v>
                </c:pt>
                <c:pt idx="972">
                  <c:v>81</c:v>
                </c:pt>
                <c:pt idx="973">
                  <c:v>81.083333333333329</c:v>
                </c:pt>
                <c:pt idx="974">
                  <c:v>81.166666666666671</c:v>
                </c:pt>
                <c:pt idx="975">
                  <c:v>81.25</c:v>
                </c:pt>
                <c:pt idx="976">
                  <c:v>81.333333333333329</c:v>
                </c:pt>
                <c:pt idx="977">
                  <c:v>81.416666666666671</c:v>
                </c:pt>
                <c:pt idx="978">
                  <c:v>81.5</c:v>
                </c:pt>
                <c:pt idx="979">
                  <c:v>81.583333333333329</c:v>
                </c:pt>
                <c:pt idx="980">
                  <c:v>81.666666666666671</c:v>
                </c:pt>
                <c:pt idx="981">
                  <c:v>81.75</c:v>
                </c:pt>
                <c:pt idx="982">
                  <c:v>81.833333333333329</c:v>
                </c:pt>
                <c:pt idx="983">
                  <c:v>81.916666666666671</c:v>
                </c:pt>
                <c:pt idx="984">
                  <c:v>82</c:v>
                </c:pt>
                <c:pt idx="985">
                  <c:v>82.083333333333329</c:v>
                </c:pt>
                <c:pt idx="986">
                  <c:v>82.166666666666671</c:v>
                </c:pt>
                <c:pt idx="987">
                  <c:v>82.25</c:v>
                </c:pt>
                <c:pt idx="988">
                  <c:v>82.333333333333329</c:v>
                </c:pt>
                <c:pt idx="989">
                  <c:v>82.416666666666671</c:v>
                </c:pt>
                <c:pt idx="990">
                  <c:v>82.5</c:v>
                </c:pt>
                <c:pt idx="991">
                  <c:v>82.583333333333329</c:v>
                </c:pt>
                <c:pt idx="992">
                  <c:v>82.666666666666671</c:v>
                </c:pt>
                <c:pt idx="993">
                  <c:v>82.75</c:v>
                </c:pt>
                <c:pt idx="994">
                  <c:v>82.833333333333329</c:v>
                </c:pt>
                <c:pt idx="995">
                  <c:v>82.916666666666671</c:v>
                </c:pt>
                <c:pt idx="996">
                  <c:v>83</c:v>
                </c:pt>
                <c:pt idx="997">
                  <c:v>83.083333333333329</c:v>
                </c:pt>
                <c:pt idx="998">
                  <c:v>83.166666666666671</c:v>
                </c:pt>
                <c:pt idx="999">
                  <c:v>83.25</c:v>
                </c:pt>
                <c:pt idx="1000">
                  <c:v>83.333333333333329</c:v>
                </c:pt>
                <c:pt idx="1001">
                  <c:v>83.416666666666671</c:v>
                </c:pt>
                <c:pt idx="1002">
                  <c:v>83.5</c:v>
                </c:pt>
                <c:pt idx="1003">
                  <c:v>83.583333333333329</c:v>
                </c:pt>
                <c:pt idx="1004">
                  <c:v>83.666666666666671</c:v>
                </c:pt>
                <c:pt idx="1005">
                  <c:v>83.75</c:v>
                </c:pt>
                <c:pt idx="1006">
                  <c:v>83.833333333333329</c:v>
                </c:pt>
                <c:pt idx="1007">
                  <c:v>83.916666666666671</c:v>
                </c:pt>
                <c:pt idx="1008">
                  <c:v>84</c:v>
                </c:pt>
                <c:pt idx="1009">
                  <c:v>84.083333333333329</c:v>
                </c:pt>
                <c:pt idx="1010">
                  <c:v>84.166666666666671</c:v>
                </c:pt>
                <c:pt idx="1011">
                  <c:v>84.25</c:v>
                </c:pt>
                <c:pt idx="1012">
                  <c:v>84.333333333333329</c:v>
                </c:pt>
                <c:pt idx="1013">
                  <c:v>84.416666666666671</c:v>
                </c:pt>
                <c:pt idx="1014">
                  <c:v>84.5</c:v>
                </c:pt>
                <c:pt idx="1015">
                  <c:v>84.583333333333329</c:v>
                </c:pt>
                <c:pt idx="1016">
                  <c:v>84.666666666666671</c:v>
                </c:pt>
                <c:pt idx="1017">
                  <c:v>84.75</c:v>
                </c:pt>
                <c:pt idx="1018">
                  <c:v>84.833333333333329</c:v>
                </c:pt>
                <c:pt idx="1019">
                  <c:v>84.916666666666671</c:v>
                </c:pt>
                <c:pt idx="1020">
                  <c:v>85</c:v>
                </c:pt>
                <c:pt idx="1021">
                  <c:v>85.083333333333329</c:v>
                </c:pt>
                <c:pt idx="1022">
                  <c:v>85.166666666666671</c:v>
                </c:pt>
                <c:pt idx="1023">
                  <c:v>85.25</c:v>
                </c:pt>
                <c:pt idx="1024">
                  <c:v>85.333333333333329</c:v>
                </c:pt>
                <c:pt idx="1025">
                  <c:v>85.416666666666671</c:v>
                </c:pt>
                <c:pt idx="1026">
                  <c:v>85.5</c:v>
                </c:pt>
                <c:pt idx="1027">
                  <c:v>85.583333333333329</c:v>
                </c:pt>
                <c:pt idx="1028">
                  <c:v>85.666666666666671</c:v>
                </c:pt>
                <c:pt idx="1029">
                  <c:v>85.75</c:v>
                </c:pt>
                <c:pt idx="1030">
                  <c:v>85.833333333333329</c:v>
                </c:pt>
                <c:pt idx="1031">
                  <c:v>85.916666666666671</c:v>
                </c:pt>
                <c:pt idx="1032">
                  <c:v>86</c:v>
                </c:pt>
                <c:pt idx="1033">
                  <c:v>86.083333333333329</c:v>
                </c:pt>
                <c:pt idx="1034">
                  <c:v>86.166666666666671</c:v>
                </c:pt>
                <c:pt idx="1035">
                  <c:v>86.25</c:v>
                </c:pt>
                <c:pt idx="1036">
                  <c:v>86.333333333333329</c:v>
                </c:pt>
                <c:pt idx="1037">
                  <c:v>86.416666666666671</c:v>
                </c:pt>
                <c:pt idx="1038">
                  <c:v>86.5</c:v>
                </c:pt>
                <c:pt idx="1039">
                  <c:v>86.583333333333329</c:v>
                </c:pt>
                <c:pt idx="1040">
                  <c:v>86.666666666666671</c:v>
                </c:pt>
                <c:pt idx="1041">
                  <c:v>86.75</c:v>
                </c:pt>
                <c:pt idx="1042">
                  <c:v>86.833333333333329</c:v>
                </c:pt>
                <c:pt idx="1043">
                  <c:v>86.916666666666671</c:v>
                </c:pt>
                <c:pt idx="1044">
                  <c:v>87</c:v>
                </c:pt>
                <c:pt idx="1045">
                  <c:v>87.083333333333329</c:v>
                </c:pt>
                <c:pt idx="1046">
                  <c:v>87.166666666666671</c:v>
                </c:pt>
                <c:pt idx="1047">
                  <c:v>87.25</c:v>
                </c:pt>
                <c:pt idx="1048">
                  <c:v>87.333333333333329</c:v>
                </c:pt>
                <c:pt idx="1049">
                  <c:v>87.416666666666671</c:v>
                </c:pt>
                <c:pt idx="1050">
                  <c:v>87.5</c:v>
                </c:pt>
                <c:pt idx="1051">
                  <c:v>87.583333333333329</c:v>
                </c:pt>
                <c:pt idx="1052">
                  <c:v>87.666666666666671</c:v>
                </c:pt>
                <c:pt idx="1053">
                  <c:v>87.75</c:v>
                </c:pt>
                <c:pt idx="1054">
                  <c:v>87.833333333333329</c:v>
                </c:pt>
                <c:pt idx="1055">
                  <c:v>87.916666666666671</c:v>
                </c:pt>
                <c:pt idx="1056">
                  <c:v>88</c:v>
                </c:pt>
                <c:pt idx="1057">
                  <c:v>88.083333333333329</c:v>
                </c:pt>
                <c:pt idx="1058">
                  <c:v>88.166666666666671</c:v>
                </c:pt>
                <c:pt idx="1059">
                  <c:v>88.25</c:v>
                </c:pt>
                <c:pt idx="1060">
                  <c:v>88.333333333333329</c:v>
                </c:pt>
                <c:pt idx="1061">
                  <c:v>88.416666666666671</c:v>
                </c:pt>
                <c:pt idx="1062">
                  <c:v>88.5</c:v>
                </c:pt>
                <c:pt idx="1063">
                  <c:v>88.583333333333329</c:v>
                </c:pt>
                <c:pt idx="1064">
                  <c:v>88.666666666666671</c:v>
                </c:pt>
                <c:pt idx="1065">
                  <c:v>88.75</c:v>
                </c:pt>
                <c:pt idx="1066">
                  <c:v>88.833333333333329</c:v>
                </c:pt>
                <c:pt idx="1067">
                  <c:v>88.916666666666671</c:v>
                </c:pt>
                <c:pt idx="1068">
                  <c:v>89</c:v>
                </c:pt>
                <c:pt idx="1069">
                  <c:v>89.083333333333329</c:v>
                </c:pt>
                <c:pt idx="1070">
                  <c:v>89.166666666666671</c:v>
                </c:pt>
                <c:pt idx="1071">
                  <c:v>89.25</c:v>
                </c:pt>
                <c:pt idx="1072">
                  <c:v>89.333333333333329</c:v>
                </c:pt>
                <c:pt idx="1073">
                  <c:v>89.416666666666671</c:v>
                </c:pt>
                <c:pt idx="1074">
                  <c:v>89.5</c:v>
                </c:pt>
                <c:pt idx="1075">
                  <c:v>89.583333333333329</c:v>
                </c:pt>
                <c:pt idx="1076">
                  <c:v>89.666666666666671</c:v>
                </c:pt>
                <c:pt idx="1077">
                  <c:v>89.75</c:v>
                </c:pt>
                <c:pt idx="1078">
                  <c:v>89.833333333333329</c:v>
                </c:pt>
                <c:pt idx="1079">
                  <c:v>89.916666666666671</c:v>
                </c:pt>
                <c:pt idx="1080">
                  <c:v>90</c:v>
                </c:pt>
                <c:pt idx="1081">
                  <c:v>90.083333333333329</c:v>
                </c:pt>
                <c:pt idx="1082">
                  <c:v>90.166666666666671</c:v>
                </c:pt>
                <c:pt idx="1083">
                  <c:v>90.25</c:v>
                </c:pt>
                <c:pt idx="1084">
                  <c:v>90.333333333333329</c:v>
                </c:pt>
                <c:pt idx="1085">
                  <c:v>90.416666666666671</c:v>
                </c:pt>
                <c:pt idx="1086">
                  <c:v>90.5</c:v>
                </c:pt>
                <c:pt idx="1087">
                  <c:v>90.583333333333329</c:v>
                </c:pt>
                <c:pt idx="1088">
                  <c:v>90.666666666666671</c:v>
                </c:pt>
                <c:pt idx="1089">
                  <c:v>90.75</c:v>
                </c:pt>
                <c:pt idx="1090">
                  <c:v>90.833333333333329</c:v>
                </c:pt>
                <c:pt idx="1091">
                  <c:v>90.916666666666671</c:v>
                </c:pt>
                <c:pt idx="1092">
                  <c:v>91</c:v>
                </c:pt>
                <c:pt idx="1093">
                  <c:v>91.083333333333329</c:v>
                </c:pt>
                <c:pt idx="1094">
                  <c:v>91.166666666666671</c:v>
                </c:pt>
                <c:pt idx="1095">
                  <c:v>91.25</c:v>
                </c:pt>
                <c:pt idx="1096">
                  <c:v>91.333333333333329</c:v>
                </c:pt>
                <c:pt idx="1097">
                  <c:v>91.416666666666671</c:v>
                </c:pt>
                <c:pt idx="1098">
                  <c:v>91.5</c:v>
                </c:pt>
                <c:pt idx="1099">
                  <c:v>91.583333333333329</c:v>
                </c:pt>
                <c:pt idx="1100">
                  <c:v>91.666666666666671</c:v>
                </c:pt>
                <c:pt idx="1101">
                  <c:v>91.75</c:v>
                </c:pt>
                <c:pt idx="1102">
                  <c:v>91.833333333333329</c:v>
                </c:pt>
                <c:pt idx="1103">
                  <c:v>91.916666666666671</c:v>
                </c:pt>
                <c:pt idx="1104">
                  <c:v>92</c:v>
                </c:pt>
                <c:pt idx="1105">
                  <c:v>92.083333333333329</c:v>
                </c:pt>
                <c:pt idx="1106">
                  <c:v>92.166666666666671</c:v>
                </c:pt>
                <c:pt idx="1107">
                  <c:v>92.25</c:v>
                </c:pt>
                <c:pt idx="1108">
                  <c:v>92.333333333333329</c:v>
                </c:pt>
                <c:pt idx="1109">
                  <c:v>92.416666666666671</c:v>
                </c:pt>
                <c:pt idx="1110">
                  <c:v>92.5</c:v>
                </c:pt>
                <c:pt idx="1111">
                  <c:v>92.583333333333329</c:v>
                </c:pt>
                <c:pt idx="1112">
                  <c:v>92.666666666666671</c:v>
                </c:pt>
                <c:pt idx="1113">
                  <c:v>92.75</c:v>
                </c:pt>
                <c:pt idx="1114">
                  <c:v>92.833333333333329</c:v>
                </c:pt>
                <c:pt idx="1115">
                  <c:v>92.916666666666671</c:v>
                </c:pt>
                <c:pt idx="1116">
                  <c:v>93</c:v>
                </c:pt>
                <c:pt idx="1117">
                  <c:v>93.083333333333329</c:v>
                </c:pt>
                <c:pt idx="1118">
                  <c:v>93.166666666666671</c:v>
                </c:pt>
                <c:pt idx="1119">
                  <c:v>93.25</c:v>
                </c:pt>
                <c:pt idx="1120">
                  <c:v>93.333333333333329</c:v>
                </c:pt>
                <c:pt idx="1121">
                  <c:v>93.416666666666671</c:v>
                </c:pt>
                <c:pt idx="1122">
                  <c:v>93.5</c:v>
                </c:pt>
                <c:pt idx="1123">
                  <c:v>93.583333333333329</c:v>
                </c:pt>
                <c:pt idx="1124">
                  <c:v>93.666666666666671</c:v>
                </c:pt>
                <c:pt idx="1125">
                  <c:v>93.75</c:v>
                </c:pt>
                <c:pt idx="1126">
                  <c:v>93.833333333333329</c:v>
                </c:pt>
                <c:pt idx="1127">
                  <c:v>93.916666666666671</c:v>
                </c:pt>
                <c:pt idx="1128">
                  <c:v>94</c:v>
                </c:pt>
                <c:pt idx="1129">
                  <c:v>94.083333333333329</c:v>
                </c:pt>
                <c:pt idx="1130">
                  <c:v>94.166666666666671</c:v>
                </c:pt>
                <c:pt idx="1131">
                  <c:v>94.25</c:v>
                </c:pt>
                <c:pt idx="1132">
                  <c:v>94.333333333333329</c:v>
                </c:pt>
                <c:pt idx="1133">
                  <c:v>94.416666666666671</c:v>
                </c:pt>
                <c:pt idx="1134">
                  <c:v>94.5</c:v>
                </c:pt>
                <c:pt idx="1135">
                  <c:v>94.583333333333329</c:v>
                </c:pt>
                <c:pt idx="1136">
                  <c:v>94.666666666666671</c:v>
                </c:pt>
                <c:pt idx="1137">
                  <c:v>94.75</c:v>
                </c:pt>
                <c:pt idx="1138">
                  <c:v>94.833333333333329</c:v>
                </c:pt>
                <c:pt idx="1139">
                  <c:v>94.916666666666671</c:v>
                </c:pt>
                <c:pt idx="1140">
                  <c:v>95</c:v>
                </c:pt>
                <c:pt idx="1141">
                  <c:v>95.083333333333329</c:v>
                </c:pt>
                <c:pt idx="1142">
                  <c:v>95.166666666666671</c:v>
                </c:pt>
                <c:pt idx="1143">
                  <c:v>95.25</c:v>
                </c:pt>
                <c:pt idx="1144">
                  <c:v>95.333333333333329</c:v>
                </c:pt>
                <c:pt idx="1145">
                  <c:v>95.416666666666671</c:v>
                </c:pt>
                <c:pt idx="1146">
                  <c:v>95.5</c:v>
                </c:pt>
                <c:pt idx="1147">
                  <c:v>95.583333333333329</c:v>
                </c:pt>
                <c:pt idx="1148">
                  <c:v>95.666666666666671</c:v>
                </c:pt>
                <c:pt idx="1149">
                  <c:v>95.75</c:v>
                </c:pt>
                <c:pt idx="1150">
                  <c:v>95.833333333333329</c:v>
                </c:pt>
                <c:pt idx="1151">
                  <c:v>95.916666666666671</c:v>
                </c:pt>
                <c:pt idx="1152">
                  <c:v>96</c:v>
                </c:pt>
                <c:pt idx="1153">
                  <c:v>96.083333333333329</c:v>
                </c:pt>
                <c:pt idx="1154">
                  <c:v>96.166666666666671</c:v>
                </c:pt>
                <c:pt idx="1155">
                  <c:v>96.25</c:v>
                </c:pt>
                <c:pt idx="1156">
                  <c:v>96.333333333333329</c:v>
                </c:pt>
                <c:pt idx="1157">
                  <c:v>96.416666666666671</c:v>
                </c:pt>
                <c:pt idx="1158">
                  <c:v>96.5</c:v>
                </c:pt>
                <c:pt idx="1159">
                  <c:v>96.583333333333329</c:v>
                </c:pt>
                <c:pt idx="1160">
                  <c:v>96.666666666666671</c:v>
                </c:pt>
                <c:pt idx="1161">
                  <c:v>96.75</c:v>
                </c:pt>
                <c:pt idx="1162">
                  <c:v>96.833333333333329</c:v>
                </c:pt>
                <c:pt idx="1163">
                  <c:v>96.916666666666671</c:v>
                </c:pt>
                <c:pt idx="1164">
                  <c:v>97</c:v>
                </c:pt>
                <c:pt idx="1165">
                  <c:v>97.083333333333329</c:v>
                </c:pt>
                <c:pt idx="1166">
                  <c:v>97.166666666666671</c:v>
                </c:pt>
                <c:pt idx="1167">
                  <c:v>97.25</c:v>
                </c:pt>
                <c:pt idx="1168">
                  <c:v>97.333333333333329</c:v>
                </c:pt>
                <c:pt idx="1169">
                  <c:v>97.416666666666671</c:v>
                </c:pt>
                <c:pt idx="1170">
                  <c:v>97.5</c:v>
                </c:pt>
                <c:pt idx="1171">
                  <c:v>97.583333333333329</c:v>
                </c:pt>
                <c:pt idx="1172">
                  <c:v>97.666666666666671</c:v>
                </c:pt>
                <c:pt idx="1173">
                  <c:v>97.75</c:v>
                </c:pt>
                <c:pt idx="1174">
                  <c:v>97.833333333333329</c:v>
                </c:pt>
                <c:pt idx="1175">
                  <c:v>97.916666666666671</c:v>
                </c:pt>
                <c:pt idx="1176">
                  <c:v>98</c:v>
                </c:pt>
                <c:pt idx="1177">
                  <c:v>98.083333333333329</c:v>
                </c:pt>
                <c:pt idx="1178">
                  <c:v>98.166666666666671</c:v>
                </c:pt>
                <c:pt idx="1179">
                  <c:v>98.25</c:v>
                </c:pt>
                <c:pt idx="1180">
                  <c:v>98.333333333333329</c:v>
                </c:pt>
                <c:pt idx="1181">
                  <c:v>98.416666666666671</c:v>
                </c:pt>
                <c:pt idx="1182">
                  <c:v>98.5</c:v>
                </c:pt>
                <c:pt idx="1183">
                  <c:v>98.583333333333329</c:v>
                </c:pt>
                <c:pt idx="1184">
                  <c:v>98.666666666666671</c:v>
                </c:pt>
                <c:pt idx="1185">
                  <c:v>98.75</c:v>
                </c:pt>
                <c:pt idx="1186">
                  <c:v>98.833333333333329</c:v>
                </c:pt>
                <c:pt idx="1187">
                  <c:v>98.916666666666671</c:v>
                </c:pt>
                <c:pt idx="1188">
                  <c:v>99</c:v>
                </c:pt>
                <c:pt idx="1189">
                  <c:v>99.083333333333329</c:v>
                </c:pt>
                <c:pt idx="1190">
                  <c:v>99.166666666666671</c:v>
                </c:pt>
                <c:pt idx="1191">
                  <c:v>99.25</c:v>
                </c:pt>
                <c:pt idx="1192">
                  <c:v>99.333333333333329</c:v>
                </c:pt>
                <c:pt idx="1193">
                  <c:v>99.416666666666671</c:v>
                </c:pt>
                <c:pt idx="1194">
                  <c:v>99.5</c:v>
                </c:pt>
                <c:pt idx="1195">
                  <c:v>99.583333333333329</c:v>
                </c:pt>
                <c:pt idx="1196">
                  <c:v>99.666666666666671</c:v>
                </c:pt>
                <c:pt idx="1197">
                  <c:v>99.75</c:v>
                </c:pt>
                <c:pt idx="1198">
                  <c:v>99.833333333333329</c:v>
                </c:pt>
                <c:pt idx="1199">
                  <c:v>99.916666666666671</c:v>
                </c:pt>
                <c:pt idx="1200">
                  <c:v>100</c:v>
                </c:pt>
                <c:pt idx="1201">
                  <c:v>100.08333333333333</c:v>
                </c:pt>
                <c:pt idx="1202">
                  <c:v>100.16666666666667</c:v>
                </c:pt>
                <c:pt idx="1203">
                  <c:v>100.25</c:v>
                </c:pt>
                <c:pt idx="1204">
                  <c:v>100.33333333333333</c:v>
                </c:pt>
                <c:pt idx="1205">
                  <c:v>100.41666666666667</c:v>
                </c:pt>
                <c:pt idx="1206">
                  <c:v>100.5</c:v>
                </c:pt>
                <c:pt idx="1207">
                  <c:v>100.58333333333333</c:v>
                </c:pt>
                <c:pt idx="1208">
                  <c:v>100.66666666666667</c:v>
                </c:pt>
                <c:pt idx="1209">
                  <c:v>100.75</c:v>
                </c:pt>
                <c:pt idx="1210">
                  <c:v>100.83333333333333</c:v>
                </c:pt>
                <c:pt idx="1211">
                  <c:v>100.91666666666667</c:v>
                </c:pt>
                <c:pt idx="1212">
                  <c:v>101</c:v>
                </c:pt>
                <c:pt idx="1213">
                  <c:v>101.08333333333333</c:v>
                </c:pt>
                <c:pt idx="1214">
                  <c:v>101.16666666666667</c:v>
                </c:pt>
                <c:pt idx="1215">
                  <c:v>101.25</c:v>
                </c:pt>
                <c:pt idx="1216">
                  <c:v>101.33333333333333</c:v>
                </c:pt>
                <c:pt idx="1217">
                  <c:v>101.41666666666667</c:v>
                </c:pt>
                <c:pt idx="1218">
                  <c:v>101.5</c:v>
                </c:pt>
                <c:pt idx="1219">
                  <c:v>101.58333333333333</c:v>
                </c:pt>
                <c:pt idx="1220">
                  <c:v>101.66666666666667</c:v>
                </c:pt>
                <c:pt idx="1221">
                  <c:v>101.75</c:v>
                </c:pt>
                <c:pt idx="1222">
                  <c:v>101.83333333333333</c:v>
                </c:pt>
                <c:pt idx="1223">
                  <c:v>101.91666666666667</c:v>
                </c:pt>
                <c:pt idx="1224">
                  <c:v>102</c:v>
                </c:pt>
                <c:pt idx="1225">
                  <c:v>102.08333333333333</c:v>
                </c:pt>
                <c:pt idx="1226">
                  <c:v>102.16666666666667</c:v>
                </c:pt>
                <c:pt idx="1227">
                  <c:v>102.25</c:v>
                </c:pt>
                <c:pt idx="1228">
                  <c:v>102.33333333333333</c:v>
                </c:pt>
                <c:pt idx="1229">
                  <c:v>102.41666666666667</c:v>
                </c:pt>
                <c:pt idx="1230">
                  <c:v>102.5</c:v>
                </c:pt>
                <c:pt idx="1231">
                  <c:v>102.58333333333333</c:v>
                </c:pt>
                <c:pt idx="1232">
                  <c:v>102.66666666666667</c:v>
                </c:pt>
                <c:pt idx="1233">
                  <c:v>102.75</c:v>
                </c:pt>
                <c:pt idx="1234">
                  <c:v>102.83333333333333</c:v>
                </c:pt>
                <c:pt idx="1235">
                  <c:v>102.91666666666667</c:v>
                </c:pt>
                <c:pt idx="1236">
                  <c:v>103</c:v>
                </c:pt>
                <c:pt idx="1237">
                  <c:v>103.08333333333333</c:v>
                </c:pt>
                <c:pt idx="1238">
                  <c:v>103.16666666666667</c:v>
                </c:pt>
                <c:pt idx="1239">
                  <c:v>103.25</c:v>
                </c:pt>
                <c:pt idx="1240">
                  <c:v>103.33333333333333</c:v>
                </c:pt>
                <c:pt idx="1241">
                  <c:v>103.41666666666667</c:v>
                </c:pt>
                <c:pt idx="1242">
                  <c:v>103.5</c:v>
                </c:pt>
                <c:pt idx="1243">
                  <c:v>103.58333333333333</c:v>
                </c:pt>
                <c:pt idx="1244">
                  <c:v>103.66666666666667</c:v>
                </c:pt>
                <c:pt idx="1245">
                  <c:v>103.75</c:v>
                </c:pt>
                <c:pt idx="1246">
                  <c:v>103.83333333333333</c:v>
                </c:pt>
                <c:pt idx="1247">
                  <c:v>103.91666666666667</c:v>
                </c:pt>
                <c:pt idx="1248">
                  <c:v>104</c:v>
                </c:pt>
                <c:pt idx="1249">
                  <c:v>104.08333333333333</c:v>
                </c:pt>
                <c:pt idx="1250">
                  <c:v>104.16666666666667</c:v>
                </c:pt>
                <c:pt idx="1251">
                  <c:v>104.25</c:v>
                </c:pt>
                <c:pt idx="1252">
                  <c:v>104.33333333333333</c:v>
                </c:pt>
                <c:pt idx="1253">
                  <c:v>104.41666666666667</c:v>
                </c:pt>
                <c:pt idx="1254">
                  <c:v>104.5</c:v>
                </c:pt>
                <c:pt idx="1255">
                  <c:v>104.58333333333333</c:v>
                </c:pt>
                <c:pt idx="1256">
                  <c:v>104.66666666666667</c:v>
                </c:pt>
                <c:pt idx="1257">
                  <c:v>104.75</c:v>
                </c:pt>
                <c:pt idx="1258">
                  <c:v>104.83333333333333</c:v>
                </c:pt>
                <c:pt idx="1259">
                  <c:v>104.91666666666667</c:v>
                </c:pt>
                <c:pt idx="1260">
                  <c:v>105</c:v>
                </c:pt>
                <c:pt idx="1261">
                  <c:v>105.08333333333333</c:v>
                </c:pt>
                <c:pt idx="1262">
                  <c:v>105.16666666666667</c:v>
                </c:pt>
                <c:pt idx="1263">
                  <c:v>105.25</c:v>
                </c:pt>
                <c:pt idx="1264">
                  <c:v>105.33333333333333</c:v>
                </c:pt>
                <c:pt idx="1265">
                  <c:v>105.41666666666667</c:v>
                </c:pt>
                <c:pt idx="1266">
                  <c:v>105.5</c:v>
                </c:pt>
                <c:pt idx="1267">
                  <c:v>105.58333333333333</c:v>
                </c:pt>
                <c:pt idx="1268">
                  <c:v>105.66666666666667</c:v>
                </c:pt>
                <c:pt idx="1269">
                  <c:v>105.75</c:v>
                </c:pt>
                <c:pt idx="1270">
                  <c:v>105.83333333333333</c:v>
                </c:pt>
                <c:pt idx="1271">
                  <c:v>105.91666666666667</c:v>
                </c:pt>
                <c:pt idx="1272">
                  <c:v>106</c:v>
                </c:pt>
                <c:pt idx="1273">
                  <c:v>106.08333333333333</c:v>
                </c:pt>
                <c:pt idx="1274">
                  <c:v>106.16666666666667</c:v>
                </c:pt>
                <c:pt idx="1275">
                  <c:v>106.25</c:v>
                </c:pt>
                <c:pt idx="1276">
                  <c:v>106.33333333333333</c:v>
                </c:pt>
                <c:pt idx="1277">
                  <c:v>106.41666666666667</c:v>
                </c:pt>
                <c:pt idx="1278">
                  <c:v>106.5</c:v>
                </c:pt>
                <c:pt idx="1279">
                  <c:v>106.58333333333333</c:v>
                </c:pt>
                <c:pt idx="1280">
                  <c:v>106.66666666666667</c:v>
                </c:pt>
                <c:pt idx="1281">
                  <c:v>106.75</c:v>
                </c:pt>
                <c:pt idx="1282">
                  <c:v>106.83333333333333</c:v>
                </c:pt>
                <c:pt idx="1283">
                  <c:v>106.91666666666667</c:v>
                </c:pt>
                <c:pt idx="1284">
                  <c:v>107</c:v>
                </c:pt>
                <c:pt idx="1285">
                  <c:v>107.08333333333333</c:v>
                </c:pt>
                <c:pt idx="1286">
                  <c:v>107.16666666666667</c:v>
                </c:pt>
                <c:pt idx="1287">
                  <c:v>107.25</c:v>
                </c:pt>
                <c:pt idx="1288">
                  <c:v>107.33333333333333</c:v>
                </c:pt>
                <c:pt idx="1289">
                  <c:v>107.41666666666667</c:v>
                </c:pt>
                <c:pt idx="1290">
                  <c:v>107.5</c:v>
                </c:pt>
                <c:pt idx="1291">
                  <c:v>107.58333333333333</c:v>
                </c:pt>
                <c:pt idx="1292">
                  <c:v>107.66666666666667</c:v>
                </c:pt>
                <c:pt idx="1293">
                  <c:v>107.75</c:v>
                </c:pt>
                <c:pt idx="1294">
                  <c:v>107.83333333333333</c:v>
                </c:pt>
                <c:pt idx="1295">
                  <c:v>107.91666666666667</c:v>
                </c:pt>
                <c:pt idx="1296">
                  <c:v>108</c:v>
                </c:pt>
                <c:pt idx="1297">
                  <c:v>108.08333333333333</c:v>
                </c:pt>
                <c:pt idx="1298">
                  <c:v>108.16666666666667</c:v>
                </c:pt>
                <c:pt idx="1299">
                  <c:v>108.25</c:v>
                </c:pt>
                <c:pt idx="1300">
                  <c:v>108.33333333333333</c:v>
                </c:pt>
                <c:pt idx="1301">
                  <c:v>108.41666666666667</c:v>
                </c:pt>
                <c:pt idx="1302">
                  <c:v>108.5</c:v>
                </c:pt>
                <c:pt idx="1303">
                  <c:v>108.58333333333333</c:v>
                </c:pt>
                <c:pt idx="1304">
                  <c:v>108.66666666666667</c:v>
                </c:pt>
                <c:pt idx="1305">
                  <c:v>108.75</c:v>
                </c:pt>
                <c:pt idx="1306">
                  <c:v>108.83333333333333</c:v>
                </c:pt>
                <c:pt idx="1307">
                  <c:v>108.91666666666667</c:v>
                </c:pt>
                <c:pt idx="1308">
                  <c:v>109</c:v>
                </c:pt>
                <c:pt idx="1309">
                  <c:v>109.08333333333333</c:v>
                </c:pt>
                <c:pt idx="1310">
                  <c:v>109.16666666666667</c:v>
                </c:pt>
                <c:pt idx="1311">
                  <c:v>109.25</c:v>
                </c:pt>
                <c:pt idx="1312">
                  <c:v>109.33333333333333</c:v>
                </c:pt>
                <c:pt idx="1313">
                  <c:v>109.41666666666667</c:v>
                </c:pt>
                <c:pt idx="1314">
                  <c:v>109.5</c:v>
                </c:pt>
                <c:pt idx="1315">
                  <c:v>109.58333333333333</c:v>
                </c:pt>
                <c:pt idx="1316">
                  <c:v>109.66666666666667</c:v>
                </c:pt>
                <c:pt idx="1317">
                  <c:v>109.75</c:v>
                </c:pt>
                <c:pt idx="1318">
                  <c:v>109.83333333333333</c:v>
                </c:pt>
                <c:pt idx="1319">
                  <c:v>109.91666666666667</c:v>
                </c:pt>
                <c:pt idx="1320">
                  <c:v>110</c:v>
                </c:pt>
                <c:pt idx="1321">
                  <c:v>110.08333333333333</c:v>
                </c:pt>
                <c:pt idx="1322">
                  <c:v>110.16666666666667</c:v>
                </c:pt>
                <c:pt idx="1323">
                  <c:v>110.25</c:v>
                </c:pt>
                <c:pt idx="1324">
                  <c:v>110.33333333333333</c:v>
                </c:pt>
                <c:pt idx="1325">
                  <c:v>110.41666666666667</c:v>
                </c:pt>
                <c:pt idx="1326">
                  <c:v>110.5</c:v>
                </c:pt>
                <c:pt idx="1327">
                  <c:v>110.58333333333333</c:v>
                </c:pt>
                <c:pt idx="1328">
                  <c:v>110.66666666666667</c:v>
                </c:pt>
                <c:pt idx="1329">
                  <c:v>110.75</c:v>
                </c:pt>
                <c:pt idx="1330">
                  <c:v>110.83333333333333</c:v>
                </c:pt>
                <c:pt idx="1331">
                  <c:v>110.91666666666667</c:v>
                </c:pt>
                <c:pt idx="1332">
                  <c:v>111</c:v>
                </c:pt>
                <c:pt idx="1333">
                  <c:v>111.08333333333333</c:v>
                </c:pt>
                <c:pt idx="1334">
                  <c:v>111.16666666666667</c:v>
                </c:pt>
                <c:pt idx="1335">
                  <c:v>111.25</c:v>
                </c:pt>
                <c:pt idx="1336">
                  <c:v>111.33333333333333</c:v>
                </c:pt>
                <c:pt idx="1337">
                  <c:v>111.41666666666667</c:v>
                </c:pt>
                <c:pt idx="1338">
                  <c:v>111.5</c:v>
                </c:pt>
                <c:pt idx="1339">
                  <c:v>111.58333333333333</c:v>
                </c:pt>
                <c:pt idx="1340">
                  <c:v>111.66666666666667</c:v>
                </c:pt>
                <c:pt idx="1341">
                  <c:v>111.75</c:v>
                </c:pt>
                <c:pt idx="1342">
                  <c:v>111.83333333333333</c:v>
                </c:pt>
                <c:pt idx="1343">
                  <c:v>111.91666666666667</c:v>
                </c:pt>
                <c:pt idx="1344">
                  <c:v>112</c:v>
                </c:pt>
                <c:pt idx="1345">
                  <c:v>112.08333333333333</c:v>
                </c:pt>
                <c:pt idx="1346">
                  <c:v>112.16666666666667</c:v>
                </c:pt>
                <c:pt idx="1347">
                  <c:v>112.25</c:v>
                </c:pt>
                <c:pt idx="1348">
                  <c:v>112.33333333333333</c:v>
                </c:pt>
                <c:pt idx="1349">
                  <c:v>112.41666666666667</c:v>
                </c:pt>
                <c:pt idx="1350">
                  <c:v>112.5</c:v>
                </c:pt>
                <c:pt idx="1351">
                  <c:v>112.58333333333333</c:v>
                </c:pt>
                <c:pt idx="1352">
                  <c:v>112.66666666666667</c:v>
                </c:pt>
                <c:pt idx="1353">
                  <c:v>112.75</c:v>
                </c:pt>
                <c:pt idx="1354">
                  <c:v>112.83333333333333</c:v>
                </c:pt>
                <c:pt idx="1355">
                  <c:v>112.91666666666667</c:v>
                </c:pt>
                <c:pt idx="1356">
                  <c:v>113</c:v>
                </c:pt>
                <c:pt idx="1357">
                  <c:v>113.08333333333333</c:v>
                </c:pt>
                <c:pt idx="1358">
                  <c:v>113.16666666666667</c:v>
                </c:pt>
                <c:pt idx="1359">
                  <c:v>113.25</c:v>
                </c:pt>
                <c:pt idx="1360">
                  <c:v>113.33333333333333</c:v>
                </c:pt>
                <c:pt idx="1361">
                  <c:v>113.41666666666667</c:v>
                </c:pt>
                <c:pt idx="1362">
                  <c:v>113.5</c:v>
                </c:pt>
                <c:pt idx="1363">
                  <c:v>113.58333333333333</c:v>
                </c:pt>
                <c:pt idx="1364">
                  <c:v>113.66666666666667</c:v>
                </c:pt>
                <c:pt idx="1365">
                  <c:v>113.75</c:v>
                </c:pt>
                <c:pt idx="1366">
                  <c:v>113.83333333333333</c:v>
                </c:pt>
                <c:pt idx="1367">
                  <c:v>113.91666666666667</c:v>
                </c:pt>
                <c:pt idx="1368">
                  <c:v>114</c:v>
                </c:pt>
                <c:pt idx="1369">
                  <c:v>114.08333333333333</c:v>
                </c:pt>
                <c:pt idx="1370">
                  <c:v>114.16666666666667</c:v>
                </c:pt>
                <c:pt idx="1371">
                  <c:v>114.25</c:v>
                </c:pt>
                <c:pt idx="1372">
                  <c:v>114.33333333333333</c:v>
                </c:pt>
                <c:pt idx="1373">
                  <c:v>114.41666666666667</c:v>
                </c:pt>
                <c:pt idx="1374">
                  <c:v>114.5</c:v>
                </c:pt>
                <c:pt idx="1375">
                  <c:v>114.58333333333333</c:v>
                </c:pt>
                <c:pt idx="1376">
                  <c:v>114.66666666666667</c:v>
                </c:pt>
                <c:pt idx="1377">
                  <c:v>114.75</c:v>
                </c:pt>
                <c:pt idx="1378">
                  <c:v>114.83333333333333</c:v>
                </c:pt>
                <c:pt idx="1379">
                  <c:v>114.91666666666667</c:v>
                </c:pt>
                <c:pt idx="1380">
                  <c:v>115</c:v>
                </c:pt>
                <c:pt idx="1381">
                  <c:v>115.08333333333333</c:v>
                </c:pt>
                <c:pt idx="1382">
                  <c:v>115.16666666666667</c:v>
                </c:pt>
                <c:pt idx="1383">
                  <c:v>115.25</c:v>
                </c:pt>
                <c:pt idx="1384">
                  <c:v>115.33333333333333</c:v>
                </c:pt>
                <c:pt idx="1385">
                  <c:v>115.41666666666667</c:v>
                </c:pt>
                <c:pt idx="1386">
                  <c:v>115.5</c:v>
                </c:pt>
                <c:pt idx="1387">
                  <c:v>115.58333333333333</c:v>
                </c:pt>
                <c:pt idx="1388">
                  <c:v>115.66666666666667</c:v>
                </c:pt>
                <c:pt idx="1389">
                  <c:v>115.75</c:v>
                </c:pt>
                <c:pt idx="1390">
                  <c:v>115.83333333333333</c:v>
                </c:pt>
                <c:pt idx="1391">
                  <c:v>115.91666666666667</c:v>
                </c:pt>
                <c:pt idx="1392">
                  <c:v>116</c:v>
                </c:pt>
                <c:pt idx="1393">
                  <c:v>116.08333333333333</c:v>
                </c:pt>
                <c:pt idx="1394">
                  <c:v>116.16666666666667</c:v>
                </c:pt>
                <c:pt idx="1395">
                  <c:v>116.25</c:v>
                </c:pt>
                <c:pt idx="1396">
                  <c:v>116.33333333333333</c:v>
                </c:pt>
                <c:pt idx="1397">
                  <c:v>116.41666666666667</c:v>
                </c:pt>
                <c:pt idx="1398">
                  <c:v>116.5</c:v>
                </c:pt>
                <c:pt idx="1399">
                  <c:v>116.58333333333333</c:v>
                </c:pt>
                <c:pt idx="1400">
                  <c:v>116.66666666666667</c:v>
                </c:pt>
                <c:pt idx="1401">
                  <c:v>116.75</c:v>
                </c:pt>
                <c:pt idx="1402">
                  <c:v>116.83333333333333</c:v>
                </c:pt>
                <c:pt idx="1403">
                  <c:v>116.91666666666667</c:v>
                </c:pt>
                <c:pt idx="1404">
                  <c:v>117</c:v>
                </c:pt>
                <c:pt idx="1405">
                  <c:v>117.08333333333333</c:v>
                </c:pt>
                <c:pt idx="1406">
                  <c:v>117.16666666666667</c:v>
                </c:pt>
                <c:pt idx="1407">
                  <c:v>117.25</c:v>
                </c:pt>
                <c:pt idx="1408">
                  <c:v>117.33333333333333</c:v>
                </c:pt>
                <c:pt idx="1409">
                  <c:v>117.41666666666667</c:v>
                </c:pt>
                <c:pt idx="1410">
                  <c:v>117.5</c:v>
                </c:pt>
                <c:pt idx="1411">
                  <c:v>117.58333333333333</c:v>
                </c:pt>
                <c:pt idx="1412">
                  <c:v>117.66666666666667</c:v>
                </c:pt>
                <c:pt idx="1413">
                  <c:v>117.75</c:v>
                </c:pt>
                <c:pt idx="1414">
                  <c:v>117.83333333333333</c:v>
                </c:pt>
                <c:pt idx="1415">
                  <c:v>117.91666666666667</c:v>
                </c:pt>
                <c:pt idx="1416">
                  <c:v>118</c:v>
                </c:pt>
                <c:pt idx="1417">
                  <c:v>118.08333333333333</c:v>
                </c:pt>
                <c:pt idx="1418">
                  <c:v>118.16666666666667</c:v>
                </c:pt>
                <c:pt idx="1419">
                  <c:v>118.25</c:v>
                </c:pt>
                <c:pt idx="1420">
                  <c:v>118.33333333333333</c:v>
                </c:pt>
                <c:pt idx="1421">
                  <c:v>118.41666666666667</c:v>
                </c:pt>
                <c:pt idx="1422">
                  <c:v>118.5</c:v>
                </c:pt>
                <c:pt idx="1423">
                  <c:v>118.58333333333333</c:v>
                </c:pt>
                <c:pt idx="1424">
                  <c:v>118.66666666666667</c:v>
                </c:pt>
                <c:pt idx="1425">
                  <c:v>118.75</c:v>
                </c:pt>
                <c:pt idx="1426">
                  <c:v>118.83333333333333</c:v>
                </c:pt>
                <c:pt idx="1427">
                  <c:v>118.91666666666667</c:v>
                </c:pt>
                <c:pt idx="1428">
                  <c:v>119</c:v>
                </c:pt>
                <c:pt idx="1429">
                  <c:v>119.08333333333333</c:v>
                </c:pt>
                <c:pt idx="1430">
                  <c:v>119.16666666666667</c:v>
                </c:pt>
                <c:pt idx="1431">
                  <c:v>119.25</c:v>
                </c:pt>
                <c:pt idx="1432">
                  <c:v>119.33333333333333</c:v>
                </c:pt>
                <c:pt idx="1433">
                  <c:v>119.41666666666667</c:v>
                </c:pt>
                <c:pt idx="1434">
                  <c:v>119.5</c:v>
                </c:pt>
                <c:pt idx="1435">
                  <c:v>119.58333333333333</c:v>
                </c:pt>
                <c:pt idx="1436">
                  <c:v>119.66666666666667</c:v>
                </c:pt>
                <c:pt idx="1437">
                  <c:v>119.75</c:v>
                </c:pt>
                <c:pt idx="1438">
                  <c:v>119.83333333333333</c:v>
                </c:pt>
                <c:pt idx="1439">
                  <c:v>119.91666666666667</c:v>
                </c:pt>
                <c:pt idx="1440">
                  <c:v>120</c:v>
                </c:pt>
                <c:pt idx="1441">
                  <c:v>120.08333333333333</c:v>
                </c:pt>
                <c:pt idx="1442">
                  <c:v>120.16666666666667</c:v>
                </c:pt>
                <c:pt idx="1443">
                  <c:v>120.25</c:v>
                </c:pt>
                <c:pt idx="1444">
                  <c:v>120.33333333333333</c:v>
                </c:pt>
                <c:pt idx="1445">
                  <c:v>120.41666666666667</c:v>
                </c:pt>
                <c:pt idx="1446">
                  <c:v>120.5</c:v>
                </c:pt>
                <c:pt idx="1447">
                  <c:v>120.58333333333333</c:v>
                </c:pt>
                <c:pt idx="1448">
                  <c:v>120.66666666666667</c:v>
                </c:pt>
                <c:pt idx="1449">
                  <c:v>120.75</c:v>
                </c:pt>
                <c:pt idx="1450">
                  <c:v>120.83333333333333</c:v>
                </c:pt>
                <c:pt idx="1451">
                  <c:v>120.91666666666667</c:v>
                </c:pt>
                <c:pt idx="1452">
                  <c:v>121</c:v>
                </c:pt>
                <c:pt idx="1453">
                  <c:v>121.08333333333333</c:v>
                </c:pt>
                <c:pt idx="1454">
                  <c:v>121.16666666666667</c:v>
                </c:pt>
                <c:pt idx="1455">
                  <c:v>121.25</c:v>
                </c:pt>
                <c:pt idx="1456">
                  <c:v>121.33333333333333</c:v>
                </c:pt>
                <c:pt idx="1457">
                  <c:v>121.41666666666667</c:v>
                </c:pt>
                <c:pt idx="1458">
                  <c:v>121.5</c:v>
                </c:pt>
                <c:pt idx="1459">
                  <c:v>121.58333333333333</c:v>
                </c:pt>
                <c:pt idx="1460">
                  <c:v>121.66666666666667</c:v>
                </c:pt>
                <c:pt idx="1461">
                  <c:v>121.75</c:v>
                </c:pt>
                <c:pt idx="1462">
                  <c:v>121.83333333333333</c:v>
                </c:pt>
                <c:pt idx="1463">
                  <c:v>121.91666666666667</c:v>
                </c:pt>
                <c:pt idx="1464">
                  <c:v>122</c:v>
                </c:pt>
                <c:pt idx="1465">
                  <c:v>122.08333333333333</c:v>
                </c:pt>
                <c:pt idx="1466">
                  <c:v>122.16666666666667</c:v>
                </c:pt>
                <c:pt idx="1467">
                  <c:v>122.25</c:v>
                </c:pt>
                <c:pt idx="1468">
                  <c:v>122.33333333333333</c:v>
                </c:pt>
                <c:pt idx="1469">
                  <c:v>122.41666666666667</c:v>
                </c:pt>
                <c:pt idx="1470">
                  <c:v>122.5</c:v>
                </c:pt>
                <c:pt idx="1471">
                  <c:v>122.58333333333333</c:v>
                </c:pt>
                <c:pt idx="1472">
                  <c:v>122.66666666666667</c:v>
                </c:pt>
                <c:pt idx="1473">
                  <c:v>122.75</c:v>
                </c:pt>
                <c:pt idx="1474">
                  <c:v>122.83333333333333</c:v>
                </c:pt>
                <c:pt idx="1475">
                  <c:v>122.91666666666667</c:v>
                </c:pt>
                <c:pt idx="1476">
                  <c:v>123</c:v>
                </c:pt>
                <c:pt idx="1477">
                  <c:v>123.08333333333333</c:v>
                </c:pt>
                <c:pt idx="1478">
                  <c:v>123.16666666666667</c:v>
                </c:pt>
                <c:pt idx="1479">
                  <c:v>123.25</c:v>
                </c:pt>
                <c:pt idx="1480">
                  <c:v>123.33333333333333</c:v>
                </c:pt>
                <c:pt idx="1481">
                  <c:v>123.41666666666667</c:v>
                </c:pt>
                <c:pt idx="1482">
                  <c:v>123.5</c:v>
                </c:pt>
                <c:pt idx="1483">
                  <c:v>123.58333333333333</c:v>
                </c:pt>
                <c:pt idx="1484">
                  <c:v>123.66666666666667</c:v>
                </c:pt>
                <c:pt idx="1485">
                  <c:v>123.75</c:v>
                </c:pt>
                <c:pt idx="1486">
                  <c:v>123.83333333333333</c:v>
                </c:pt>
                <c:pt idx="1487">
                  <c:v>123.91666666666667</c:v>
                </c:pt>
                <c:pt idx="1488">
                  <c:v>124</c:v>
                </c:pt>
                <c:pt idx="1489">
                  <c:v>124.08333333333333</c:v>
                </c:pt>
                <c:pt idx="1490">
                  <c:v>124.16666666666667</c:v>
                </c:pt>
                <c:pt idx="1491">
                  <c:v>124.25</c:v>
                </c:pt>
                <c:pt idx="1492">
                  <c:v>124.33333333333333</c:v>
                </c:pt>
                <c:pt idx="1493">
                  <c:v>124.41666666666667</c:v>
                </c:pt>
                <c:pt idx="1494">
                  <c:v>124.5</c:v>
                </c:pt>
                <c:pt idx="1495">
                  <c:v>124.58333333333333</c:v>
                </c:pt>
                <c:pt idx="1496">
                  <c:v>124.66666666666667</c:v>
                </c:pt>
                <c:pt idx="1497">
                  <c:v>124.75</c:v>
                </c:pt>
                <c:pt idx="1498">
                  <c:v>124.83333333333333</c:v>
                </c:pt>
                <c:pt idx="1499">
                  <c:v>124.91666666666667</c:v>
                </c:pt>
                <c:pt idx="1500">
                  <c:v>125</c:v>
                </c:pt>
                <c:pt idx="1501">
                  <c:v>125.08333333333333</c:v>
                </c:pt>
                <c:pt idx="1502">
                  <c:v>125.16666666666667</c:v>
                </c:pt>
                <c:pt idx="1503">
                  <c:v>125.25</c:v>
                </c:pt>
                <c:pt idx="1504">
                  <c:v>125.33333333333333</c:v>
                </c:pt>
                <c:pt idx="1505">
                  <c:v>125.41666666666667</c:v>
                </c:pt>
                <c:pt idx="1506">
                  <c:v>125.5</c:v>
                </c:pt>
                <c:pt idx="1507">
                  <c:v>125.58333333333333</c:v>
                </c:pt>
                <c:pt idx="1508">
                  <c:v>125.66666666666667</c:v>
                </c:pt>
                <c:pt idx="1509">
                  <c:v>125.75</c:v>
                </c:pt>
                <c:pt idx="1510">
                  <c:v>125.83333333333333</c:v>
                </c:pt>
                <c:pt idx="1511">
                  <c:v>125.91666666666667</c:v>
                </c:pt>
                <c:pt idx="1512">
                  <c:v>126</c:v>
                </c:pt>
                <c:pt idx="1513">
                  <c:v>126.08333333333333</c:v>
                </c:pt>
                <c:pt idx="1514">
                  <c:v>126.16666666666667</c:v>
                </c:pt>
                <c:pt idx="1515">
                  <c:v>126.25</c:v>
                </c:pt>
                <c:pt idx="1516">
                  <c:v>126.33333333333333</c:v>
                </c:pt>
                <c:pt idx="1517">
                  <c:v>126.41666666666667</c:v>
                </c:pt>
                <c:pt idx="1518">
                  <c:v>126.5</c:v>
                </c:pt>
                <c:pt idx="1519">
                  <c:v>126.58333333333333</c:v>
                </c:pt>
                <c:pt idx="1520">
                  <c:v>126.66666666666667</c:v>
                </c:pt>
                <c:pt idx="1521">
                  <c:v>126.75</c:v>
                </c:pt>
                <c:pt idx="1522">
                  <c:v>126.83333333333333</c:v>
                </c:pt>
                <c:pt idx="1523">
                  <c:v>126.91666666666667</c:v>
                </c:pt>
                <c:pt idx="1524">
                  <c:v>127</c:v>
                </c:pt>
                <c:pt idx="1525">
                  <c:v>127.08333333333333</c:v>
                </c:pt>
                <c:pt idx="1526">
                  <c:v>127.16666666666667</c:v>
                </c:pt>
                <c:pt idx="1527">
                  <c:v>127.25</c:v>
                </c:pt>
                <c:pt idx="1528">
                  <c:v>127.33333333333333</c:v>
                </c:pt>
                <c:pt idx="1529">
                  <c:v>127.41666666666667</c:v>
                </c:pt>
                <c:pt idx="1530">
                  <c:v>127.5</c:v>
                </c:pt>
                <c:pt idx="1531">
                  <c:v>127.58333333333333</c:v>
                </c:pt>
                <c:pt idx="1532">
                  <c:v>127.66666666666667</c:v>
                </c:pt>
                <c:pt idx="1533">
                  <c:v>127.75</c:v>
                </c:pt>
                <c:pt idx="1534">
                  <c:v>127.83333333333333</c:v>
                </c:pt>
                <c:pt idx="1535">
                  <c:v>127.91666666666667</c:v>
                </c:pt>
                <c:pt idx="1536">
                  <c:v>128</c:v>
                </c:pt>
                <c:pt idx="1537">
                  <c:v>128.08333333333334</c:v>
                </c:pt>
                <c:pt idx="1538">
                  <c:v>128.16666666666666</c:v>
                </c:pt>
                <c:pt idx="1539">
                  <c:v>128.25</c:v>
                </c:pt>
                <c:pt idx="1540">
                  <c:v>128.33333333333334</c:v>
                </c:pt>
                <c:pt idx="1541">
                  <c:v>128.41666666666666</c:v>
                </c:pt>
                <c:pt idx="1542">
                  <c:v>128.5</c:v>
                </c:pt>
                <c:pt idx="1543">
                  <c:v>128.58333333333334</c:v>
                </c:pt>
                <c:pt idx="1544">
                  <c:v>128.66666666666666</c:v>
                </c:pt>
                <c:pt idx="1545">
                  <c:v>128.75</c:v>
                </c:pt>
                <c:pt idx="1546">
                  <c:v>128.83333333333334</c:v>
                </c:pt>
                <c:pt idx="1547">
                  <c:v>128.91666666666666</c:v>
                </c:pt>
                <c:pt idx="1548">
                  <c:v>129</c:v>
                </c:pt>
                <c:pt idx="1549">
                  <c:v>129.08333333333334</c:v>
                </c:pt>
                <c:pt idx="1550">
                  <c:v>129.16666666666666</c:v>
                </c:pt>
                <c:pt idx="1551">
                  <c:v>129.25</c:v>
                </c:pt>
                <c:pt idx="1552">
                  <c:v>129.33333333333334</c:v>
                </c:pt>
                <c:pt idx="1553">
                  <c:v>129.41666666666666</c:v>
                </c:pt>
                <c:pt idx="1554">
                  <c:v>129.5</c:v>
                </c:pt>
                <c:pt idx="1555">
                  <c:v>129.58333333333334</c:v>
                </c:pt>
                <c:pt idx="1556">
                  <c:v>129.66666666666666</c:v>
                </c:pt>
                <c:pt idx="1557">
                  <c:v>129.75</c:v>
                </c:pt>
                <c:pt idx="1558">
                  <c:v>129.83333333333334</c:v>
                </c:pt>
                <c:pt idx="1559">
                  <c:v>129.91666666666666</c:v>
                </c:pt>
                <c:pt idx="1560">
                  <c:v>130</c:v>
                </c:pt>
                <c:pt idx="1561">
                  <c:v>130.08333333333334</c:v>
                </c:pt>
                <c:pt idx="1562">
                  <c:v>130.16666666666666</c:v>
                </c:pt>
                <c:pt idx="1563">
                  <c:v>130.25</c:v>
                </c:pt>
                <c:pt idx="1564">
                  <c:v>130.33333333333334</c:v>
                </c:pt>
                <c:pt idx="1565">
                  <c:v>130.41666666666666</c:v>
                </c:pt>
                <c:pt idx="1566">
                  <c:v>130.5</c:v>
                </c:pt>
                <c:pt idx="1567">
                  <c:v>130.58333333333334</c:v>
                </c:pt>
                <c:pt idx="1568">
                  <c:v>130.66666666666666</c:v>
                </c:pt>
                <c:pt idx="1569">
                  <c:v>130.75</c:v>
                </c:pt>
                <c:pt idx="1570">
                  <c:v>130.83333333333334</c:v>
                </c:pt>
                <c:pt idx="1571">
                  <c:v>130.91666666666666</c:v>
                </c:pt>
                <c:pt idx="1572">
                  <c:v>131</c:v>
                </c:pt>
                <c:pt idx="1573">
                  <c:v>131.08333333333334</c:v>
                </c:pt>
                <c:pt idx="1574">
                  <c:v>131.16666666666666</c:v>
                </c:pt>
                <c:pt idx="1575">
                  <c:v>131.25</c:v>
                </c:pt>
                <c:pt idx="1576">
                  <c:v>131.33333333333334</c:v>
                </c:pt>
                <c:pt idx="1577">
                  <c:v>131.41666666666666</c:v>
                </c:pt>
                <c:pt idx="1578">
                  <c:v>131.5</c:v>
                </c:pt>
                <c:pt idx="1579">
                  <c:v>131.58333333333334</c:v>
                </c:pt>
                <c:pt idx="1580">
                  <c:v>131.66666666666666</c:v>
                </c:pt>
                <c:pt idx="1581">
                  <c:v>131.75</c:v>
                </c:pt>
                <c:pt idx="1582">
                  <c:v>131.83333333333334</c:v>
                </c:pt>
                <c:pt idx="1583">
                  <c:v>131.91666666666666</c:v>
                </c:pt>
                <c:pt idx="1584">
                  <c:v>132</c:v>
                </c:pt>
                <c:pt idx="1585">
                  <c:v>132.08333333333334</c:v>
                </c:pt>
                <c:pt idx="1586">
                  <c:v>132.16666666666666</c:v>
                </c:pt>
                <c:pt idx="1587">
                  <c:v>132.25</c:v>
                </c:pt>
                <c:pt idx="1588">
                  <c:v>132.33333333333334</c:v>
                </c:pt>
                <c:pt idx="1589">
                  <c:v>132.41666666666666</c:v>
                </c:pt>
                <c:pt idx="1590">
                  <c:v>132.5</c:v>
                </c:pt>
                <c:pt idx="1591">
                  <c:v>132.58333333333334</c:v>
                </c:pt>
                <c:pt idx="1592">
                  <c:v>132.66666666666666</c:v>
                </c:pt>
                <c:pt idx="1593">
                  <c:v>132.75</c:v>
                </c:pt>
                <c:pt idx="1594">
                  <c:v>132.83333333333334</c:v>
                </c:pt>
                <c:pt idx="1595">
                  <c:v>132.91666666666666</c:v>
                </c:pt>
                <c:pt idx="1596">
                  <c:v>133</c:v>
                </c:pt>
                <c:pt idx="1597">
                  <c:v>133.08333333333334</c:v>
                </c:pt>
                <c:pt idx="1598">
                  <c:v>133.16666666666666</c:v>
                </c:pt>
                <c:pt idx="1599">
                  <c:v>133.25</c:v>
                </c:pt>
                <c:pt idx="1600">
                  <c:v>133.33333333333334</c:v>
                </c:pt>
                <c:pt idx="1601">
                  <c:v>133.41666666666666</c:v>
                </c:pt>
                <c:pt idx="1602">
                  <c:v>133.5</c:v>
                </c:pt>
                <c:pt idx="1603">
                  <c:v>133.58333333333334</c:v>
                </c:pt>
                <c:pt idx="1604">
                  <c:v>133.66666666666666</c:v>
                </c:pt>
                <c:pt idx="1605">
                  <c:v>133.75</c:v>
                </c:pt>
                <c:pt idx="1606">
                  <c:v>133.83333333333334</c:v>
                </c:pt>
                <c:pt idx="1607">
                  <c:v>133.91666666666666</c:v>
                </c:pt>
                <c:pt idx="1608">
                  <c:v>134</c:v>
                </c:pt>
                <c:pt idx="1609">
                  <c:v>134.08333333333334</c:v>
                </c:pt>
                <c:pt idx="1610">
                  <c:v>134.16666666666666</c:v>
                </c:pt>
                <c:pt idx="1611">
                  <c:v>134.25</c:v>
                </c:pt>
                <c:pt idx="1612">
                  <c:v>134.33333333333334</c:v>
                </c:pt>
                <c:pt idx="1613">
                  <c:v>134.41666666666666</c:v>
                </c:pt>
                <c:pt idx="1614">
                  <c:v>134.5</c:v>
                </c:pt>
                <c:pt idx="1615">
                  <c:v>134.58333333333334</c:v>
                </c:pt>
                <c:pt idx="1616">
                  <c:v>134.66666666666666</c:v>
                </c:pt>
                <c:pt idx="1617">
                  <c:v>134.75</c:v>
                </c:pt>
                <c:pt idx="1618">
                  <c:v>134.83333333333334</c:v>
                </c:pt>
                <c:pt idx="1619">
                  <c:v>134.91666666666666</c:v>
                </c:pt>
                <c:pt idx="1620">
                  <c:v>135</c:v>
                </c:pt>
                <c:pt idx="1621">
                  <c:v>135.08333333333334</c:v>
                </c:pt>
                <c:pt idx="1622">
                  <c:v>135.16666666666666</c:v>
                </c:pt>
                <c:pt idx="1623">
                  <c:v>135.25</c:v>
                </c:pt>
                <c:pt idx="1624">
                  <c:v>135.33333333333334</c:v>
                </c:pt>
                <c:pt idx="1625">
                  <c:v>135.41666666666666</c:v>
                </c:pt>
                <c:pt idx="1626">
                  <c:v>135.5</c:v>
                </c:pt>
                <c:pt idx="1627">
                  <c:v>135.58333333333334</c:v>
                </c:pt>
                <c:pt idx="1628">
                  <c:v>135.66666666666666</c:v>
                </c:pt>
                <c:pt idx="1629">
                  <c:v>135.75</c:v>
                </c:pt>
                <c:pt idx="1630">
                  <c:v>135.83333333333334</c:v>
                </c:pt>
                <c:pt idx="1631">
                  <c:v>135.91666666666666</c:v>
                </c:pt>
                <c:pt idx="1632">
                  <c:v>136</c:v>
                </c:pt>
                <c:pt idx="1633">
                  <c:v>136.08333333333334</c:v>
                </c:pt>
                <c:pt idx="1634">
                  <c:v>136.16666666666666</c:v>
                </c:pt>
                <c:pt idx="1635">
                  <c:v>136.25</c:v>
                </c:pt>
                <c:pt idx="1636">
                  <c:v>136.33333333333334</c:v>
                </c:pt>
                <c:pt idx="1637">
                  <c:v>136.41666666666666</c:v>
                </c:pt>
                <c:pt idx="1638">
                  <c:v>136.5</c:v>
                </c:pt>
                <c:pt idx="1639">
                  <c:v>136.58333333333334</c:v>
                </c:pt>
                <c:pt idx="1640">
                  <c:v>136.66666666666666</c:v>
                </c:pt>
                <c:pt idx="1641">
                  <c:v>136.75</c:v>
                </c:pt>
                <c:pt idx="1642">
                  <c:v>136.83333333333334</c:v>
                </c:pt>
                <c:pt idx="1643">
                  <c:v>136.91666666666666</c:v>
                </c:pt>
                <c:pt idx="1644">
                  <c:v>137</c:v>
                </c:pt>
                <c:pt idx="1645">
                  <c:v>137.08333333333334</c:v>
                </c:pt>
                <c:pt idx="1646">
                  <c:v>137.16666666666666</c:v>
                </c:pt>
                <c:pt idx="1647">
                  <c:v>137.25</c:v>
                </c:pt>
                <c:pt idx="1648">
                  <c:v>137.33333333333334</c:v>
                </c:pt>
                <c:pt idx="1649">
                  <c:v>137.41666666666666</c:v>
                </c:pt>
                <c:pt idx="1650">
                  <c:v>137.5</c:v>
                </c:pt>
                <c:pt idx="1651">
                  <c:v>137.58333333333334</c:v>
                </c:pt>
                <c:pt idx="1652">
                  <c:v>137.66666666666666</c:v>
                </c:pt>
                <c:pt idx="1653">
                  <c:v>137.75</c:v>
                </c:pt>
                <c:pt idx="1654">
                  <c:v>137.83333333333334</c:v>
                </c:pt>
                <c:pt idx="1655">
                  <c:v>137.91666666666666</c:v>
                </c:pt>
                <c:pt idx="1656">
                  <c:v>138</c:v>
                </c:pt>
                <c:pt idx="1657">
                  <c:v>138.08333333333334</c:v>
                </c:pt>
                <c:pt idx="1658">
                  <c:v>138.16666666666666</c:v>
                </c:pt>
                <c:pt idx="1659">
                  <c:v>138.25</c:v>
                </c:pt>
                <c:pt idx="1660">
                  <c:v>138.33333333333334</c:v>
                </c:pt>
                <c:pt idx="1661">
                  <c:v>138.41666666666666</c:v>
                </c:pt>
                <c:pt idx="1662">
                  <c:v>138.5</c:v>
                </c:pt>
                <c:pt idx="1663">
                  <c:v>138.58333333333334</c:v>
                </c:pt>
                <c:pt idx="1664">
                  <c:v>138.66666666666666</c:v>
                </c:pt>
                <c:pt idx="1665">
                  <c:v>138.75</c:v>
                </c:pt>
                <c:pt idx="1666">
                  <c:v>138.83333333333334</c:v>
                </c:pt>
                <c:pt idx="1667">
                  <c:v>138.91666666666666</c:v>
                </c:pt>
                <c:pt idx="1668">
                  <c:v>139</c:v>
                </c:pt>
                <c:pt idx="1669">
                  <c:v>139.08333333333334</c:v>
                </c:pt>
                <c:pt idx="1670">
                  <c:v>139.16666666666666</c:v>
                </c:pt>
                <c:pt idx="1671">
                  <c:v>139.25</c:v>
                </c:pt>
                <c:pt idx="1672">
                  <c:v>139.33333333333334</c:v>
                </c:pt>
                <c:pt idx="1673">
                  <c:v>139.41666666666666</c:v>
                </c:pt>
                <c:pt idx="1674">
                  <c:v>139.5</c:v>
                </c:pt>
                <c:pt idx="1675">
                  <c:v>139.58333333333334</c:v>
                </c:pt>
                <c:pt idx="1676">
                  <c:v>139.66666666666666</c:v>
                </c:pt>
                <c:pt idx="1677">
                  <c:v>139.75</c:v>
                </c:pt>
                <c:pt idx="1678">
                  <c:v>139.83333333333334</c:v>
                </c:pt>
                <c:pt idx="1679">
                  <c:v>139.91666666666666</c:v>
                </c:pt>
                <c:pt idx="1680">
                  <c:v>140</c:v>
                </c:pt>
                <c:pt idx="1681">
                  <c:v>140.08333333333334</c:v>
                </c:pt>
                <c:pt idx="1682">
                  <c:v>140.16666666666666</c:v>
                </c:pt>
                <c:pt idx="1683">
                  <c:v>140.25</c:v>
                </c:pt>
                <c:pt idx="1684">
                  <c:v>140.33333333333334</c:v>
                </c:pt>
                <c:pt idx="1685">
                  <c:v>140.41666666666666</c:v>
                </c:pt>
                <c:pt idx="1686">
                  <c:v>140.5</c:v>
                </c:pt>
                <c:pt idx="1687">
                  <c:v>140.58333333333334</c:v>
                </c:pt>
                <c:pt idx="1688">
                  <c:v>140.66666666666666</c:v>
                </c:pt>
                <c:pt idx="1689">
                  <c:v>140.75</c:v>
                </c:pt>
                <c:pt idx="1690">
                  <c:v>140.83333333333334</c:v>
                </c:pt>
                <c:pt idx="1691">
                  <c:v>140.91666666666666</c:v>
                </c:pt>
                <c:pt idx="1692">
                  <c:v>141</c:v>
                </c:pt>
                <c:pt idx="1693">
                  <c:v>141.08333333333334</c:v>
                </c:pt>
                <c:pt idx="1694">
                  <c:v>141.16666666666666</c:v>
                </c:pt>
                <c:pt idx="1695">
                  <c:v>141.25</c:v>
                </c:pt>
                <c:pt idx="1696">
                  <c:v>141.33333333333334</c:v>
                </c:pt>
                <c:pt idx="1697">
                  <c:v>141.41666666666666</c:v>
                </c:pt>
                <c:pt idx="1698">
                  <c:v>141.5</c:v>
                </c:pt>
                <c:pt idx="1699">
                  <c:v>141.58333333333334</c:v>
                </c:pt>
                <c:pt idx="1700">
                  <c:v>141.66666666666666</c:v>
                </c:pt>
                <c:pt idx="1701">
                  <c:v>141.75</c:v>
                </c:pt>
                <c:pt idx="1702">
                  <c:v>141.83333333333334</c:v>
                </c:pt>
                <c:pt idx="1703">
                  <c:v>141.91666666666666</c:v>
                </c:pt>
                <c:pt idx="1704">
                  <c:v>142</c:v>
                </c:pt>
                <c:pt idx="1705">
                  <c:v>142.08333333333334</c:v>
                </c:pt>
                <c:pt idx="1706">
                  <c:v>142.16666666666666</c:v>
                </c:pt>
                <c:pt idx="1707">
                  <c:v>142.25</c:v>
                </c:pt>
                <c:pt idx="1708">
                  <c:v>142.33333333333334</c:v>
                </c:pt>
                <c:pt idx="1709">
                  <c:v>142.41666666666666</c:v>
                </c:pt>
                <c:pt idx="1710">
                  <c:v>142.5</c:v>
                </c:pt>
                <c:pt idx="1711">
                  <c:v>142.58333333333334</c:v>
                </c:pt>
                <c:pt idx="1712">
                  <c:v>142.66666666666666</c:v>
                </c:pt>
                <c:pt idx="1713">
                  <c:v>142.75</c:v>
                </c:pt>
                <c:pt idx="1714">
                  <c:v>142.83333333333334</c:v>
                </c:pt>
                <c:pt idx="1715">
                  <c:v>142.91666666666666</c:v>
                </c:pt>
                <c:pt idx="1716">
                  <c:v>143</c:v>
                </c:pt>
                <c:pt idx="1717">
                  <c:v>143.08333333333334</c:v>
                </c:pt>
                <c:pt idx="1718">
                  <c:v>143.16666666666666</c:v>
                </c:pt>
                <c:pt idx="1719">
                  <c:v>143.25</c:v>
                </c:pt>
                <c:pt idx="1720">
                  <c:v>143.33333333333334</c:v>
                </c:pt>
                <c:pt idx="1721">
                  <c:v>143.41666666666666</c:v>
                </c:pt>
                <c:pt idx="1722">
                  <c:v>143.5</c:v>
                </c:pt>
                <c:pt idx="1723">
                  <c:v>143.58333333333334</c:v>
                </c:pt>
                <c:pt idx="1724">
                  <c:v>143.66666666666666</c:v>
                </c:pt>
                <c:pt idx="1725">
                  <c:v>143.75</c:v>
                </c:pt>
                <c:pt idx="1726">
                  <c:v>143.83333333333334</c:v>
                </c:pt>
                <c:pt idx="1727">
                  <c:v>143.91666666666666</c:v>
                </c:pt>
                <c:pt idx="1728">
                  <c:v>144</c:v>
                </c:pt>
                <c:pt idx="1729">
                  <c:v>144.08333333333334</c:v>
                </c:pt>
                <c:pt idx="1730">
                  <c:v>144.16666666666666</c:v>
                </c:pt>
                <c:pt idx="1731">
                  <c:v>144.25</c:v>
                </c:pt>
                <c:pt idx="1732">
                  <c:v>144.33333333333334</c:v>
                </c:pt>
                <c:pt idx="1733">
                  <c:v>144.41666666666666</c:v>
                </c:pt>
                <c:pt idx="1734">
                  <c:v>144.5</c:v>
                </c:pt>
                <c:pt idx="1735">
                  <c:v>144.58333333333334</c:v>
                </c:pt>
                <c:pt idx="1736">
                  <c:v>144.66666666666666</c:v>
                </c:pt>
                <c:pt idx="1737">
                  <c:v>144.75</c:v>
                </c:pt>
                <c:pt idx="1738">
                  <c:v>144.83333333333334</c:v>
                </c:pt>
                <c:pt idx="1739">
                  <c:v>144.91666666666666</c:v>
                </c:pt>
                <c:pt idx="1740">
                  <c:v>145</c:v>
                </c:pt>
                <c:pt idx="1741">
                  <c:v>145.08333333333334</c:v>
                </c:pt>
                <c:pt idx="1742">
                  <c:v>145.16666666666666</c:v>
                </c:pt>
                <c:pt idx="1743">
                  <c:v>145.25</c:v>
                </c:pt>
                <c:pt idx="1744">
                  <c:v>145.33333333333334</c:v>
                </c:pt>
                <c:pt idx="1745">
                  <c:v>145.41666666666666</c:v>
                </c:pt>
                <c:pt idx="1746">
                  <c:v>145.5</c:v>
                </c:pt>
                <c:pt idx="1747">
                  <c:v>145.58333333333334</c:v>
                </c:pt>
                <c:pt idx="1748">
                  <c:v>145.66666666666666</c:v>
                </c:pt>
                <c:pt idx="1749">
                  <c:v>145.75</c:v>
                </c:pt>
                <c:pt idx="1750">
                  <c:v>145.83333333333334</c:v>
                </c:pt>
                <c:pt idx="1751">
                  <c:v>145.91666666666666</c:v>
                </c:pt>
                <c:pt idx="1752">
                  <c:v>146</c:v>
                </c:pt>
                <c:pt idx="1753">
                  <c:v>146.08333333333334</c:v>
                </c:pt>
                <c:pt idx="1754">
                  <c:v>146.16666666666666</c:v>
                </c:pt>
                <c:pt idx="1755">
                  <c:v>146.25</c:v>
                </c:pt>
                <c:pt idx="1756">
                  <c:v>146.33333333333334</c:v>
                </c:pt>
                <c:pt idx="1757">
                  <c:v>146.41666666666666</c:v>
                </c:pt>
                <c:pt idx="1758">
                  <c:v>146.5</c:v>
                </c:pt>
                <c:pt idx="1759">
                  <c:v>146.58333333333334</c:v>
                </c:pt>
                <c:pt idx="1760">
                  <c:v>146.66666666666666</c:v>
                </c:pt>
                <c:pt idx="1761">
                  <c:v>146.75</c:v>
                </c:pt>
                <c:pt idx="1762">
                  <c:v>146.83333333333334</c:v>
                </c:pt>
                <c:pt idx="1763">
                  <c:v>146.91666666666666</c:v>
                </c:pt>
                <c:pt idx="1764">
                  <c:v>147</c:v>
                </c:pt>
                <c:pt idx="1765">
                  <c:v>147.08333333333334</c:v>
                </c:pt>
                <c:pt idx="1766">
                  <c:v>147.16666666666666</c:v>
                </c:pt>
                <c:pt idx="1767">
                  <c:v>147.25</c:v>
                </c:pt>
                <c:pt idx="1768">
                  <c:v>147.33333333333334</c:v>
                </c:pt>
                <c:pt idx="1769">
                  <c:v>147.41666666666666</c:v>
                </c:pt>
                <c:pt idx="1770">
                  <c:v>147.5</c:v>
                </c:pt>
                <c:pt idx="1771">
                  <c:v>147.58333333333334</c:v>
                </c:pt>
                <c:pt idx="1772">
                  <c:v>147.66666666666666</c:v>
                </c:pt>
                <c:pt idx="1773">
                  <c:v>147.75</c:v>
                </c:pt>
                <c:pt idx="1774">
                  <c:v>147.83333333333334</c:v>
                </c:pt>
                <c:pt idx="1775">
                  <c:v>147.91666666666666</c:v>
                </c:pt>
                <c:pt idx="1776">
                  <c:v>148</c:v>
                </c:pt>
                <c:pt idx="1777">
                  <c:v>148.08333333333334</c:v>
                </c:pt>
                <c:pt idx="1778">
                  <c:v>148.16666666666666</c:v>
                </c:pt>
                <c:pt idx="1779">
                  <c:v>148.25</c:v>
                </c:pt>
                <c:pt idx="1780">
                  <c:v>148.33333333333334</c:v>
                </c:pt>
                <c:pt idx="1781">
                  <c:v>148.41666666666666</c:v>
                </c:pt>
                <c:pt idx="1782">
                  <c:v>148.5</c:v>
                </c:pt>
                <c:pt idx="1783">
                  <c:v>148.58333333333334</c:v>
                </c:pt>
                <c:pt idx="1784">
                  <c:v>148.66666666666666</c:v>
                </c:pt>
                <c:pt idx="1785">
                  <c:v>148.75</c:v>
                </c:pt>
                <c:pt idx="1786">
                  <c:v>148.83333333333334</c:v>
                </c:pt>
                <c:pt idx="1787">
                  <c:v>148.91666666666666</c:v>
                </c:pt>
                <c:pt idx="1788">
                  <c:v>149</c:v>
                </c:pt>
                <c:pt idx="1789">
                  <c:v>149.08333333333334</c:v>
                </c:pt>
                <c:pt idx="1790">
                  <c:v>149.16666666666666</c:v>
                </c:pt>
                <c:pt idx="1791">
                  <c:v>149.25</c:v>
                </c:pt>
                <c:pt idx="1792">
                  <c:v>149.33333333333334</c:v>
                </c:pt>
                <c:pt idx="1793">
                  <c:v>149.41666666666666</c:v>
                </c:pt>
                <c:pt idx="1794">
                  <c:v>149.5</c:v>
                </c:pt>
                <c:pt idx="1795">
                  <c:v>149.58333333333334</c:v>
                </c:pt>
                <c:pt idx="1796">
                  <c:v>149.66666666666666</c:v>
                </c:pt>
                <c:pt idx="1797">
                  <c:v>149.75</c:v>
                </c:pt>
                <c:pt idx="1798">
                  <c:v>149.83333333333334</c:v>
                </c:pt>
                <c:pt idx="1799">
                  <c:v>149.91666666666666</c:v>
                </c:pt>
                <c:pt idx="1800">
                  <c:v>150</c:v>
                </c:pt>
                <c:pt idx="1801">
                  <c:v>150.08333333333334</c:v>
                </c:pt>
                <c:pt idx="1802">
                  <c:v>150.16666666666666</c:v>
                </c:pt>
                <c:pt idx="1803">
                  <c:v>150.25</c:v>
                </c:pt>
                <c:pt idx="1804">
                  <c:v>150.33333333333334</c:v>
                </c:pt>
                <c:pt idx="1805">
                  <c:v>150.41666666666666</c:v>
                </c:pt>
                <c:pt idx="1806">
                  <c:v>150.5</c:v>
                </c:pt>
                <c:pt idx="1807">
                  <c:v>150.58333333333334</c:v>
                </c:pt>
                <c:pt idx="1808">
                  <c:v>150.66666666666666</c:v>
                </c:pt>
                <c:pt idx="1809">
                  <c:v>150.75</c:v>
                </c:pt>
                <c:pt idx="1810">
                  <c:v>150.83333333333334</c:v>
                </c:pt>
                <c:pt idx="1811">
                  <c:v>150.91666666666666</c:v>
                </c:pt>
                <c:pt idx="1812">
                  <c:v>151</c:v>
                </c:pt>
                <c:pt idx="1813">
                  <c:v>151.08333333333334</c:v>
                </c:pt>
                <c:pt idx="1814">
                  <c:v>151.16666666666666</c:v>
                </c:pt>
                <c:pt idx="1815">
                  <c:v>151.25</c:v>
                </c:pt>
                <c:pt idx="1816">
                  <c:v>151.33333333333334</c:v>
                </c:pt>
                <c:pt idx="1817">
                  <c:v>151.41666666666666</c:v>
                </c:pt>
                <c:pt idx="1818">
                  <c:v>151.5</c:v>
                </c:pt>
                <c:pt idx="1819">
                  <c:v>151.58333333333334</c:v>
                </c:pt>
                <c:pt idx="1820">
                  <c:v>151.66666666666666</c:v>
                </c:pt>
                <c:pt idx="1821">
                  <c:v>151.75</c:v>
                </c:pt>
                <c:pt idx="1822">
                  <c:v>151.83333333333334</c:v>
                </c:pt>
                <c:pt idx="1823">
                  <c:v>151.91666666666666</c:v>
                </c:pt>
                <c:pt idx="1824">
                  <c:v>152</c:v>
                </c:pt>
                <c:pt idx="1825">
                  <c:v>152.08333333333334</c:v>
                </c:pt>
                <c:pt idx="1826">
                  <c:v>152.16666666666666</c:v>
                </c:pt>
                <c:pt idx="1827">
                  <c:v>152.25</c:v>
                </c:pt>
                <c:pt idx="1828">
                  <c:v>152.33333333333334</c:v>
                </c:pt>
                <c:pt idx="1829">
                  <c:v>152.41666666666666</c:v>
                </c:pt>
                <c:pt idx="1830">
                  <c:v>152.5</c:v>
                </c:pt>
                <c:pt idx="1831">
                  <c:v>152.58333333333334</c:v>
                </c:pt>
                <c:pt idx="1832">
                  <c:v>152.66666666666666</c:v>
                </c:pt>
                <c:pt idx="1833">
                  <c:v>152.75</c:v>
                </c:pt>
                <c:pt idx="1834">
                  <c:v>152.83333333333334</c:v>
                </c:pt>
                <c:pt idx="1835">
                  <c:v>152.91666666666666</c:v>
                </c:pt>
                <c:pt idx="1836">
                  <c:v>153</c:v>
                </c:pt>
                <c:pt idx="1837">
                  <c:v>153.08333333333334</c:v>
                </c:pt>
                <c:pt idx="1838">
                  <c:v>153.16666666666666</c:v>
                </c:pt>
                <c:pt idx="1839">
                  <c:v>153.25</c:v>
                </c:pt>
                <c:pt idx="1840">
                  <c:v>153.33333333333334</c:v>
                </c:pt>
                <c:pt idx="1841">
                  <c:v>153.41666666666666</c:v>
                </c:pt>
                <c:pt idx="1842">
                  <c:v>153.5</c:v>
                </c:pt>
                <c:pt idx="1843">
                  <c:v>153.58333333333334</c:v>
                </c:pt>
                <c:pt idx="1844">
                  <c:v>153.66666666666666</c:v>
                </c:pt>
                <c:pt idx="1845">
                  <c:v>153.75</c:v>
                </c:pt>
                <c:pt idx="1846">
                  <c:v>153.83333333333334</c:v>
                </c:pt>
                <c:pt idx="1847">
                  <c:v>153.91666666666666</c:v>
                </c:pt>
                <c:pt idx="1848">
                  <c:v>154</c:v>
                </c:pt>
                <c:pt idx="1849">
                  <c:v>154.08333333333334</c:v>
                </c:pt>
                <c:pt idx="1850">
                  <c:v>154.16666666666666</c:v>
                </c:pt>
                <c:pt idx="1851">
                  <c:v>154.25</c:v>
                </c:pt>
                <c:pt idx="1852">
                  <c:v>154.33333333333334</c:v>
                </c:pt>
                <c:pt idx="1853">
                  <c:v>154.41666666666666</c:v>
                </c:pt>
                <c:pt idx="1854">
                  <c:v>154.5</c:v>
                </c:pt>
                <c:pt idx="1855">
                  <c:v>154.58333333333334</c:v>
                </c:pt>
                <c:pt idx="1856">
                  <c:v>154.66666666666666</c:v>
                </c:pt>
                <c:pt idx="1857">
                  <c:v>154.75</c:v>
                </c:pt>
                <c:pt idx="1858">
                  <c:v>154.83333333333334</c:v>
                </c:pt>
                <c:pt idx="1859">
                  <c:v>154.91666666666666</c:v>
                </c:pt>
                <c:pt idx="1860">
                  <c:v>155</c:v>
                </c:pt>
                <c:pt idx="1861">
                  <c:v>155.08333333333334</c:v>
                </c:pt>
                <c:pt idx="1862">
                  <c:v>155.16666666666666</c:v>
                </c:pt>
                <c:pt idx="1863">
                  <c:v>155.25</c:v>
                </c:pt>
                <c:pt idx="1864">
                  <c:v>155.33333333333334</c:v>
                </c:pt>
                <c:pt idx="1865">
                  <c:v>155.41666666666666</c:v>
                </c:pt>
                <c:pt idx="1866">
                  <c:v>155.5</c:v>
                </c:pt>
                <c:pt idx="1867">
                  <c:v>155.58333333333334</c:v>
                </c:pt>
                <c:pt idx="1868">
                  <c:v>155.66666666666666</c:v>
                </c:pt>
                <c:pt idx="1869">
                  <c:v>155.75</c:v>
                </c:pt>
                <c:pt idx="1870">
                  <c:v>155.83333333333334</c:v>
                </c:pt>
                <c:pt idx="1871">
                  <c:v>155.91666666666666</c:v>
                </c:pt>
                <c:pt idx="1872">
                  <c:v>156</c:v>
                </c:pt>
                <c:pt idx="1873">
                  <c:v>156.08333333333334</c:v>
                </c:pt>
                <c:pt idx="1874">
                  <c:v>156.16666666666666</c:v>
                </c:pt>
                <c:pt idx="1875">
                  <c:v>156.25</c:v>
                </c:pt>
                <c:pt idx="1876">
                  <c:v>156.33333333333334</c:v>
                </c:pt>
                <c:pt idx="1877">
                  <c:v>156.41666666666666</c:v>
                </c:pt>
                <c:pt idx="1878">
                  <c:v>156.5</c:v>
                </c:pt>
                <c:pt idx="1879">
                  <c:v>156.58333333333334</c:v>
                </c:pt>
                <c:pt idx="1880">
                  <c:v>156.66666666666666</c:v>
                </c:pt>
                <c:pt idx="1881">
                  <c:v>156.75</c:v>
                </c:pt>
                <c:pt idx="1882">
                  <c:v>156.83333333333334</c:v>
                </c:pt>
                <c:pt idx="1883">
                  <c:v>156.91666666666666</c:v>
                </c:pt>
                <c:pt idx="1884">
                  <c:v>157</c:v>
                </c:pt>
                <c:pt idx="1885">
                  <c:v>157.08333333333334</c:v>
                </c:pt>
                <c:pt idx="1886">
                  <c:v>157.16666666666666</c:v>
                </c:pt>
                <c:pt idx="1887">
                  <c:v>157.25</c:v>
                </c:pt>
                <c:pt idx="1888">
                  <c:v>157.33333333333334</c:v>
                </c:pt>
                <c:pt idx="1889">
                  <c:v>157.41666666666666</c:v>
                </c:pt>
                <c:pt idx="1890">
                  <c:v>157.5</c:v>
                </c:pt>
                <c:pt idx="1891">
                  <c:v>157.58333333333334</c:v>
                </c:pt>
                <c:pt idx="1892">
                  <c:v>157.66666666666666</c:v>
                </c:pt>
                <c:pt idx="1893">
                  <c:v>157.75</c:v>
                </c:pt>
                <c:pt idx="1894">
                  <c:v>157.83333333333334</c:v>
                </c:pt>
                <c:pt idx="1895">
                  <c:v>157.91666666666666</c:v>
                </c:pt>
                <c:pt idx="1896">
                  <c:v>158</c:v>
                </c:pt>
                <c:pt idx="1897">
                  <c:v>158.08333333333334</c:v>
                </c:pt>
                <c:pt idx="1898">
                  <c:v>158.16666666666666</c:v>
                </c:pt>
                <c:pt idx="1899">
                  <c:v>158.25</c:v>
                </c:pt>
                <c:pt idx="1900">
                  <c:v>158.33333333333334</c:v>
                </c:pt>
                <c:pt idx="1901">
                  <c:v>158.41666666666666</c:v>
                </c:pt>
                <c:pt idx="1902">
                  <c:v>158.5</c:v>
                </c:pt>
                <c:pt idx="1903">
                  <c:v>158.58333333333334</c:v>
                </c:pt>
                <c:pt idx="1904">
                  <c:v>158.66666666666666</c:v>
                </c:pt>
                <c:pt idx="1905">
                  <c:v>158.75</c:v>
                </c:pt>
                <c:pt idx="1906">
                  <c:v>158.83333333333334</c:v>
                </c:pt>
                <c:pt idx="1907">
                  <c:v>158.91666666666666</c:v>
                </c:pt>
                <c:pt idx="1908">
                  <c:v>159</c:v>
                </c:pt>
                <c:pt idx="1909">
                  <c:v>159.08333333333334</c:v>
                </c:pt>
                <c:pt idx="1910">
                  <c:v>159.16666666666666</c:v>
                </c:pt>
                <c:pt idx="1911">
                  <c:v>159.25</c:v>
                </c:pt>
                <c:pt idx="1912">
                  <c:v>159.33333333333334</c:v>
                </c:pt>
                <c:pt idx="1913">
                  <c:v>159.41666666666666</c:v>
                </c:pt>
                <c:pt idx="1914">
                  <c:v>159.5</c:v>
                </c:pt>
                <c:pt idx="1915">
                  <c:v>159.58333333333334</c:v>
                </c:pt>
                <c:pt idx="1916">
                  <c:v>159.66666666666666</c:v>
                </c:pt>
                <c:pt idx="1917">
                  <c:v>159.75</c:v>
                </c:pt>
                <c:pt idx="1918">
                  <c:v>159.83333333333334</c:v>
                </c:pt>
                <c:pt idx="1919">
                  <c:v>159.91666666666666</c:v>
                </c:pt>
                <c:pt idx="1920">
                  <c:v>160</c:v>
                </c:pt>
                <c:pt idx="1921">
                  <c:v>160.08333333333334</c:v>
                </c:pt>
                <c:pt idx="1922">
                  <c:v>160.16666666666666</c:v>
                </c:pt>
                <c:pt idx="1923">
                  <c:v>160.25</c:v>
                </c:pt>
                <c:pt idx="1924">
                  <c:v>160.33333333333334</c:v>
                </c:pt>
                <c:pt idx="1925">
                  <c:v>160.41666666666666</c:v>
                </c:pt>
                <c:pt idx="1926">
                  <c:v>160.5</c:v>
                </c:pt>
                <c:pt idx="1927">
                  <c:v>160.58333333333334</c:v>
                </c:pt>
                <c:pt idx="1928">
                  <c:v>160.66666666666666</c:v>
                </c:pt>
                <c:pt idx="1929">
                  <c:v>160.75</c:v>
                </c:pt>
                <c:pt idx="1930">
                  <c:v>160.83333333333334</c:v>
                </c:pt>
                <c:pt idx="1931">
                  <c:v>160.91666666666666</c:v>
                </c:pt>
                <c:pt idx="1932">
                  <c:v>161</c:v>
                </c:pt>
                <c:pt idx="1933">
                  <c:v>161.08333333333334</c:v>
                </c:pt>
                <c:pt idx="1934">
                  <c:v>161.16666666666666</c:v>
                </c:pt>
                <c:pt idx="1935">
                  <c:v>161.25</c:v>
                </c:pt>
                <c:pt idx="1936">
                  <c:v>161.33333333333334</c:v>
                </c:pt>
                <c:pt idx="1937">
                  <c:v>161.41666666666666</c:v>
                </c:pt>
                <c:pt idx="1938">
                  <c:v>161.5</c:v>
                </c:pt>
                <c:pt idx="1939">
                  <c:v>161.58333333333334</c:v>
                </c:pt>
                <c:pt idx="1940">
                  <c:v>161.66666666666666</c:v>
                </c:pt>
                <c:pt idx="1941">
                  <c:v>161.75</c:v>
                </c:pt>
                <c:pt idx="1942">
                  <c:v>161.83333333333334</c:v>
                </c:pt>
                <c:pt idx="1943">
                  <c:v>161.91666666666666</c:v>
                </c:pt>
                <c:pt idx="1944">
                  <c:v>162</c:v>
                </c:pt>
                <c:pt idx="1945">
                  <c:v>162.08333333333334</c:v>
                </c:pt>
                <c:pt idx="1946">
                  <c:v>162.16666666666666</c:v>
                </c:pt>
                <c:pt idx="1947">
                  <c:v>162.25</c:v>
                </c:pt>
                <c:pt idx="1948">
                  <c:v>162.33333333333334</c:v>
                </c:pt>
                <c:pt idx="1949">
                  <c:v>162.41666666666666</c:v>
                </c:pt>
                <c:pt idx="1950">
                  <c:v>162.5</c:v>
                </c:pt>
                <c:pt idx="1951">
                  <c:v>162.58333333333334</c:v>
                </c:pt>
                <c:pt idx="1952">
                  <c:v>162.66666666666666</c:v>
                </c:pt>
                <c:pt idx="1953">
                  <c:v>162.75</c:v>
                </c:pt>
                <c:pt idx="1954">
                  <c:v>162.83333333333334</c:v>
                </c:pt>
                <c:pt idx="1955">
                  <c:v>162.91666666666666</c:v>
                </c:pt>
                <c:pt idx="1956">
                  <c:v>163</c:v>
                </c:pt>
                <c:pt idx="1957">
                  <c:v>163.08333333333334</c:v>
                </c:pt>
                <c:pt idx="1958">
                  <c:v>163.16666666666666</c:v>
                </c:pt>
                <c:pt idx="1959">
                  <c:v>163.25</c:v>
                </c:pt>
                <c:pt idx="1960">
                  <c:v>163.33333333333334</c:v>
                </c:pt>
                <c:pt idx="1961">
                  <c:v>163.41666666666666</c:v>
                </c:pt>
                <c:pt idx="1962">
                  <c:v>163.5</c:v>
                </c:pt>
                <c:pt idx="1963">
                  <c:v>163.58333333333334</c:v>
                </c:pt>
                <c:pt idx="1964">
                  <c:v>163.66666666666666</c:v>
                </c:pt>
                <c:pt idx="1965">
                  <c:v>163.75</c:v>
                </c:pt>
                <c:pt idx="1966">
                  <c:v>163.83333333333334</c:v>
                </c:pt>
                <c:pt idx="1967">
                  <c:v>163.91666666666666</c:v>
                </c:pt>
                <c:pt idx="1968">
                  <c:v>164</c:v>
                </c:pt>
                <c:pt idx="1969">
                  <c:v>164.08333333333334</c:v>
                </c:pt>
                <c:pt idx="1970">
                  <c:v>164.16666666666666</c:v>
                </c:pt>
                <c:pt idx="1971">
                  <c:v>164.25</c:v>
                </c:pt>
                <c:pt idx="1972">
                  <c:v>164.33333333333334</c:v>
                </c:pt>
                <c:pt idx="1973">
                  <c:v>164.41666666666666</c:v>
                </c:pt>
                <c:pt idx="1974">
                  <c:v>164.5</c:v>
                </c:pt>
                <c:pt idx="1975">
                  <c:v>164.58333333333334</c:v>
                </c:pt>
                <c:pt idx="1976">
                  <c:v>164.66666666666666</c:v>
                </c:pt>
                <c:pt idx="1977">
                  <c:v>164.75</c:v>
                </c:pt>
                <c:pt idx="1978">
                  <c:v>164.83333333333334</c:v>
                </c:pt>
                <c:pt idx="1979">
                  <c:v>164.91666666666666</c:v>
                </c:pt>
                <c:pt idx="1980">
                  <c:v>165</c:v>
                </c:pt>
                <c:pt idx="1981">
                  <c:v>165.08333333333334</c:v>
                </c:pt>
                <c:pt idx="1982">
                  <c:v>165.16666666666666</c:v>
                </c:pt>
                <c:pt idx="1983">
                  <c:v>165.25</c:v>
                </c:pt>
                <c:pt idx="1984">
                  <c:v>165.33333333333334</c:v>
                </c:pt>
                <c:pt idx="1985">
                  <c:v>165.41666666666666</c:v>
                </c:pt>
                <c:pt idx="1986">
                  <c:v>165.5</c:v>
                </c:pt>
                <c:pt idx="1987">
                  <c:v>165.58333333333334</c:v>
                </c:pt>
                <c:pt idx="1988">
                  <c:v>165.66666666666666</c:v>
                </c:pt>
                <c:pt idx="1989">
                  <c:v>165.75</c:v>
                </c:pt>
                <c:pt idx="1990">
                  <c:v>165.83333333333334</c:v>
                </c:pt>
                <c:pt idx="1991">
                  <c:v>165.91666666666666</c:v>
                </c:pt>
                <c:pt idx="1992">
                  <c:v>166</c:v>
                </c:pt>
                <c:pt idx="1993">
                  <c:v>166.08333333333334</c:v>
                </c:pt>
                <c:pt idx="1994">
                  <c:v>166.16666666666666</c:v>
                </c:pt>
                <c:pt idx="1995">
                  <c:v>166.25</c:v>
                </c:pt>
                <c:pt idx="1996">
                  <c:v>166.33333333333334</c:v>
                </c:pt>
                <c:pt idx="1997">
                  <c:v>166.41666666666666</c:v>
                </c:pt>
                <c:pt idx="1998">
                  <c:v>166.5</c:v>
                </c:pt>
                <c:pt idx="1999">
                  <c:v>166.58333333333334</c:v>
                </c:pt>
                <c:pt idx="2000">
                  <c:v>166.66666666666666</c:v>
                </c:pt>
                <c:pt idx="2001">
                  <c:v>166.75</c:v>
                </c:pt>
                <c:pt idx="2002">
                  <c:v>166.83333333333334</c:v>
                </c:pt>
                <c:pt idx="2003">
                  <c:v>166.91666666666666</c:v>
                </c:pt>
                <c:pt idx="2004">
                  <c:v>167</c:v>
                </c:pt>
                <c:pt idx="2005">
                  <c:v>167.08333333333334</c:v>
                </c:pt>
                <c:pt idx="2006">
                  <c:v>167.16666666666666</c:v>
                </c:pt>
                <c:pt idx="2007">
                  <c:v>167.25</c:v>
                </c:pt>
                <c:pt idx="2008">
                  <c:v>167.33333333333334</c:v>
                </c:pt>
                <c:pt idx="2009">
                  <c:v>167.41666666666666</c:v>
                </c:pt>
                <c:pt idx="2010">
                  <c:v>167.5</c:v>
                </c:pt>
                <c:pt idx="2011">
                  <c:v>167.58333333333334</c:v>
                </c:pt>
                <c:pt idx="2012">
                  <c:v>167.66666666666666</c:v>
                </c:pt>
                <c:pt idx="2013">
                  <c:v>167.75</c:v>
                </c:pt>
                <c:pt idx="2014">
                  <c:v>167.83333333333334</c:v>
                </c:pt>
                <c:pt idx="2015">
                  <c:v>167.91666666666666</c:v>
                </c:pt>
                <c:pt idx="2016">
                  <c:v>168</c:v>
                </c:pt>
                <c:pt idx="2017">
                  <c:v>168.08333333333334</c:v>
                </c:pt>
                <c:pt idx="2018">
                  <c:v>168.16666666666666</c:v>
                </c:pt>
                <c:pt idx="2019">
                  <c:v>168.25</c:v>
                </c:pt>
                <c:pt idx="2020">
                  <c:v>168.33333333333334</c:v>
                </c:pt>
                <c:pt idx="2021">
                  <c:v>168.41666666666666</c:v>
                </c:pt>
                <c:pt idx="2022">
                  <c:v>168.5</c:v>
                </c:pt>
                <c:pt idx="2023">
                  <c:v>168.58333333333334</c:v>
                </c:pt>
                <c:pt idx="2024">
                  <c:v>168.66666666666666</c:v>
                </c:pt>
                <c:pt idx="2025">
                  <c:v>168.75</c:v>
                </c:pt>
                <c:pt idx="2026">
                  <c:v>168.83333333333334</c:v>
                </c:pt>
                <c:pt idx="2027">
                  <c:v>168.91666666666666</c:v>
                </c:pt>
                <c:pt idx="2028">
                  <c:v>169</c:v>
                </c:pt>
                <c:pt idx="2029">
                  <c:v>169.08333333333334</c:v>
                </c:pt>
                <c:pt idx="2030">
                  <c:v>169.16666666666666</c:v>
                </c:pt>
                <c:pt idx="2031">
                  <c:v>169.25</c:v>
                </c:pt>
                <c:pt idx="2032">
                  <c:v>169.33333333333334</c:v>
                </c:pt>
                <c:pt idx="2033">
                  <c:v>169.41666666666666</c:v>
                </c:pt>
                <c:pt idx="2034">
                  <c:v>169.5</c:v>
                </c:pt>
                <c:pt idx="2035">
                  <c:v>169.58333333333334</c:v>
                </c:pt>
                <c:pt idx="2036">
                  <c:v>169.66666666666666</c:v>
                </c:pt>
                <c:pt idx="2037">
                  <c:v>169.75</c:v>
                </c:pt>
                <c:pt idx="2038">
                  <c:v>169.83333333333334</c:v>
                </c:pt>
                <c:pt idx="2039">
                  <c:v>169.91666666666666</c:v>
                </c:pt>
                <c:pt idx="2040">
                  <c:v>170</c:v>
                </c:pt>
                <c:pt idx="2041">
                  <c:v>170.08333333333334</c:v>
                </c:pt>
                <c:pt idx="2042">
                  <c:v>170.16666666666666</c:v>
                </c:pt>
                <c:pt idx="2043">
                  <c:v>170.25</c:v>
                </c:pt>
                <c:pt idx="2044">
                  <c:v>170.33333333333334</c:v>
                </c:pt>
                <c:pt idx="2045">
                  <c:v>170.41666666666666</c:v>
                </c:pt>
                <c:pt idx="2046">
                  <c:v>170.5</c:v>
                </c:pt>
                <c:pt idx="2047">
                  <c:v>170.58333333333334</c:v>
                </c:pt>
                <c:pt idx="2048">
                  <c:v>170.66666666666666</c:v>
                </c:pt>
                <c:pt idx="2049">
                  <c:v>170.75</c:v>
                </c:pt>
                <c:pt idx="2050">
                  <c:v>170.83333333333334</c:v>
                </c:pt>
                <c:pt idx="2051">
                  <c:v>170.91666666666666</c:v>
                </c:pt>
                <c:pt idx="2052">
                  <c:v>171</c:v>
                </c:pt>
                <c:pt idx="2053">
                  <c:v>171.08333333333334</c:v>
                </c:pt>
                <c:pt idx="2054">
                  <c:v>171.16666666666666</c:v>
                </c:pt>
                <c:pt idx="2055">
                  <c:v>171.25</c:v>
                </c:pt>
                <c:pt idx="2056">
                  <c:v>171.33333333333334</c:v>
                </c:pt>
                <c:pt idx="2057">
                  <c:v>171.41666666666666</c:v>
                </c:pt>
                <c:pt idx="2058">
                  <c:v>171.5</c:v>
                </c:pt>
                <c:pt idx="2059">
                  <c:v>171.58333333333334</c:v>
                </c:pt>
                <c:pt idx="2060">
                  <c:v>171.66666666666666</c:v>
                </c:pt>
                <c:pt idx="2061">
                  <c:v>171.75</c:v>
                </c:pt>
                <c:pt idx="2062">
                  <c:v>171.83333333333334</c:v>
                </c:pt>
                <c:pt idx="2063">
                  <c:v>171.91666666666666</c:v>
                </c:pt>
                <c:pt idx="2064">
                  <c:v>172</c:v>
                </c:pt>
                <c:pt idx="2065">
                  <c:v>172.08333333333334</c:v>
                </c:pt>
                <c:pt idx="2066">
                  <c:v>172.16666666666666</c:v>
                </c:pt>
                <c:pt idx="2067">
                  <c:v>172.25</c:v>
                </c:pt>
                <c:pt idx="2068">
                  <c:v>172.33333333333334</c:v>
                </c:pt>
                <c:pt idx="2069">
                  <c:v>172.41666666666666</c:v>
                </c:pt>
                <c:pt idx="2070">
                  <c:v>172.5</c:v>
                </c:pt>
                <c:pt idx="2071">
                  <c:v>172.58333333333334</c:v>
                </c:pt>
                <c:pt idx="2072">
                  <c:v>172.66666666666666</c:v>
                </c:pt>
                <c:pt idx="2073">
                  <c:v>172.75</c:v>
                </c:pt>
                <c:pt idx="2074">
                  <c:v>172.83333333333334</c:v>
                </c:pt>
                <c:pt idx="2075">
                  <c:v>172.91666666666666</c:v>
                </c:pt>
                <c:pt idx="2076">
                  <c:v>173</c:v>
                </c:pt>
                <c:pt idx="2077">
                  <c:v>173.08333333333334</c:v>
                </c:pt>
                <c:pt idx="2078">
                  <c:v>173.16666666666666</c:v>
                </c:pt>
                <c:pt idx="2079">
                  <c:v>173.25</c:v>
                </c:pt>
                <c:pt idx="2080">
                  <c:v>173.33333333333334</c:v>
                </c:pt>
                <c:pt idx="2081">
                  <c:v>173.41666666666666</c:v>
                </c:pt>
                <c:pt idx="2082">
                  <c:v>173.5</c:v>
                </c:pt>
                <c:pt idx="2083">
                  <c:v>173.58333333333334</c:v>
                </c:pt>
                <c:pt idx="2084">
                  <c:v>173.66666666666666</c:v>
                </c:pt>
                <c:pt idx="2085">
                  <c:v>173.75</c:v>
                </c:pt>
                <c:pt idx="2086">
                  <c:v>173.83333333333334</c:v>
                </c:pt>
                <c:pt idx="2087">
                  <c:v>173.91666666666666</c:v>
                </c:pt>
                <c:pt idx="2088">
                  <c:v>174</c:v>
                </c:pt>
                <c:pt idx="2089">
                  <c:v>174.08333333333334</c:v>
                </c:pt>
                <c:pt idx="2090">
                  <c:v>174.16666666666666</c:v>
                </c:pt>
                <c:pt idx="2091">
                  <c:v>174.25</c:v>
                </c:pt>
                <c:pt idx="2092">
                  <c:v>174.33333333333334</c:v>
                </c:pt>
                <c:pt idx="2093">
                  <c:v>174.41666666666666</c:v>
                </c:pt>
                <c:pt idx="2094">
                  <c:v>174.5</c:v>
                </c:pt>
                <c:pt idx="2095">
                  <c:v>174.58333333333334</c:v>
                </c:pt>
                <c:pt idx="2096">
                  <c:v>174.66666666666666</c:v>
                </c:pt>
                <c:pt idx="2097">
                  <c:v>174.75</c:v>
                </c:pt>
                <c:pt idx="2098">
                  <c:v>174.83333333333334</c:v>
                </c:pt>
                <c:pt idx="2099">
                  <c:v>174.91666666666666</c:v>
                </c:pt>
                <c:pt idx="2100">
                  <c:v>175</c:v>
                </c:pt>
                <c:pt idx="2101">
                  <c:v>175.08333333333334</c:v>
                </c:pt>
                <c:pt idx="2102">
                  <c:v>175.16666666666666</c:v>
                </c:pt>
                <c:pt idx="2103">
                  <c:v>175.25</c:v>
                </c:pt>
                <c:pt idx="2104">
                  <c:v>175.33333333333334</c:v>
                </c:pt>
                <c:pt idx="2105">
                  <c:v>175.41666666666666</c:v>
                </c:pt>
                <c:pt idx="2106">
                  <c:v>175.5</c:v>
                </c:pt>
                <c:pt idx="2107">
                  <c:v>175.58333333333334</c:v>
                </c:pt>
                <c:pt idx="2108">
                  <c:v>175.66666666666666</c:v>
                </c:pt>
                <c:pt idx="2109">
                  <c:v>175.75</c:v>
                </c:pt>
                <c:pt idx="2110">
                  <c:v>175.83333333333334</c:v>
                </c:pt>
                <c:pt idx="2111">
                  <c:v>175.91666666666666</c:v>
                </c:pt>
                <c:pt idx="2112">
                  <c:v>176</c:v>
                </c:pt>
                <c:pt idx="2113">
                  <c:v>176.08333333333334</c:v>
                </c:pt>
                <c:pt idx="2114">
                  <c:v>176.16666666666666</c:v>
                </c:pt>
                <c:pt idx="2115">
                  <c:v>176.25</c:v>
                </c:pt>
                <c:pt idx="2116">
                  <c:v>176.33333333333334</c:v>
                </c:pt>
                <c:pt idx="2117">
                  <c:v>176.41666666666666</c:v>
                </c:pt>
                <c:pt idx="2118">
                  <c:v>176.5</c:v>
                </c:pt>
                <c:pt idx="2119">
                  <c:v>176.58333333333334</c:v>
                </c:pt>
                <c:pt idx="2120">
                  <c:v>176.66666666666666</c:v>
                </c:pt>
                <c:pt idx="2121">
                  <c:v>176.75</c:v>
                </c:pt>
                <c:pt idx="2122">
                  <c:v>176.83333333333334</c:v>
                </c:pt>
                <c:pt idx="2123">
                  <c:v>176.91666666666666</c:v>
                </c:pt>
                <c:pt idx="2124">
                  <c:v>177</c:v>
                </c:pt>
                <c:pt idx="2125">
                  <c:v>177.08333333333334</c:v>
                </c:pt>
                <c:pt idx="2126">
                  <c:v>177.16666666666666</c:v>
                </c:pt>
                <c:pt idx="2127">
                  <c:v>177.25</c:v>
                </c:pt>
                <c:pt idx="2128">
                  <c:v>177.33333333333334</c:v>
                </c:pt>
                <c:pt idx="2129">
                  <c:v>177.41666666666666</c:v>
                </c:pt>
                <c:pt idx="2130">
                  <c:v>177.5</c:v>
                </c:pt>
                <c:pt idx="2131">
                  <c:v>177.58333333333334</c:v>
                </c:pt>
                <c:pt idx="2132">
                  <c:v>177.66666666666666</c:v>
                </c:pt>
                <c:pt idx="2133">
                  <c:v>177.75</c:v>
                </c:pt>
                <c:pt idx="2134">
                  <c:v>177.83333333333334</c:v>
                </c:pt>
                <c:pt idx="2135">
                  <c:v>177.91666666666666</c:v>
                </c:pt>
                <c:pt idx="2136">
                  <c:v>178</c:v>
                </c:pt>
                <c:pt idx="2137">
                  <c:v>178.08333333333334</c:v>
                </c:pt>
                <c:pt idx="2138">
                  <c:v>178.16666666666666</c:v>
                </c:pt>
                <c:pt idx="2139">
                  <c:v>178.25</c:v>
                </c:pt>
                <c:pt idx="2140">
                  <c:v>178.33333333333334</c:v>
                </c:pt>
                <c:pt idx="2141">
                  <c:v>178.41666666666666</c:v>
                </c:pt>
                <c:pt idx="2142">
                  <c:v>178.5</c:v>
                </c:pt>
                <c:pt idx="2143">
                  <c:v>178.58333333333334</c:v>
                </c:pt>
                <c:pt idx="2144">
                  <c:v>178.66666666666666</c:v>
                </c:pt>
                <c:pt idx="2145">
                  <c:v>178.75</c:v>
                </c:pt>
                <c:pt idx="2146">
                  <c:v>178.83333333333334</c:v>
                </c:pt>
                <c:pt idx="2147">
                  <c:v>178.91666666666666</c:v>
                </c:pt>
                <c:pt idx="2148">
                  <c:v>179</c:v>
                </c:pt>
                <c:pt idx="2149">
                  <c:v>179.08333333333334</c:v>
                </c:pt>
                <c:pt idx="2150">
                  <c:v>179.16666666666666</c:v>
                </c:pt>
                <c:pt idx="2151">
                  <c:v>179.25</c:v>
                </c:pt>
                <c:pt idx="2152">
                  <c:v>179.33333333333334</c:v>
                </c:pt>
                <c:pt idx="2153">
                  <c:v>179.41666666666666</c:v>
                </c:pt>
                <c:pt idx="2154">
                  <c:v>179.5</c:v>
                </c:pt>
                <c:pt idx="2155">
                  <c:v>179.58333333333334</c:v>
                </c:pt>
                <c:pt idx="2156">
                  <c:v>179.66666666666666</c:v>
                </c:pt>
                <c:pt idx="2157">
                  <c:v>179.75</c:v>
                </c:pt>
                <c:pt idx="2158">
                  <c:v>179.83333333333334</c:v>
                </c:pt>
                <c:pt idx="2159">
                  <c:v>179.91666666666666</c:v>
                </c:pt>
                <c:pt idx="2160">
                  <c:v>180</c:v>
                </c:pt>
                <c:pt idx="2161">
                  <c:v>180.08333333333334</c:v>
                </c:pt>
                <c:pt idx="2162">
                  <c:v>180.16666666666666</c:v>
                </c:pt>
                <c:pt idx="2163">
                  <c:v>180.25</c:v>
                </c:pt>
                <c:pt idx="2164">
                  <c:v>180.33333333333334</c:v>
                </c:pt>
                <c:pt idx="2165">
                  <c:v>180.41666666666666</c:v>
                </c:pt>
                <c:pt idx="2166">
                  <c:v>180.5</c:v>
                </c:pt>
                <c:pt idx="2167">
                  <c:v>180.58333333333334</c:v>
                </c:pt>
                <c:pt idx="2168">
                  <c:v>180.66666666666666</c:v>
                </c:pt>
                <c:pt idx="2169">
                  <c:v>180.75</c:v>
                </c:pt>
                <c:pt idx="2170">
                  <c:v>180.83333333333334</c:v>
                </c:pt>
                <c:pt idx="2171">
                  <c:v>180.91666666666666</c:v>
                </c:pt>
                <c:pt idx="2172">
                  <c:v>181</c:v>
                </c:pt>
                <c:pt idx="2173">
                  <c:v>181.08333333333334</c:v>
                </c:pt>
                <c:pt idx="2174">
                  <c:v>181.16666666666666</c:v>
                </c:pt>
                <c:pt idx="2175">
                  <c:v>181.25</c:v>
                </c:pt>
                <c:pt idx="2176">
                  <c:v>181.33333333333334</c:v>
                </c:pt>
                <c:pt idx="2177">
                  <c:v>181.41666666666666</c:v>
                </c:pt>
                <c:pt idx="2178">
                  <c:v>181.5</c:v>
                </c:pt>
                <c:pt idx="2179">
                  <c:v>181.58333333333334</c:v>
                </c:pt>
                <c:pt idx="2180">
                  <c:v>181.66666666666666</c:v>
                </c:pt>
                <c:pt idx="2181">
                  <c:v>181.75</c:v>
                </c:pt>
                <c:pt idx="2182">
                  <c:v>181.83333333333334</c:v>
                </c:pt>
                <c:pt idx="2183">
                  <c:v>181.91666666666666</c:v>
                </c:pt>
                <c:pt idx="2184">
                  <c:v>182</c:v>
                </c:pt>
                <c:pt idx="2185">
                  <c:v>182.08333333333334</c:v>
                </c:pt>
                <c:pt idx="2186">
                  <c:v>182.16666666666666</c:v>
                </c:pt>
                <c:pt idx="2187">
                  <c:v>182.25</c:v>
                </c:pt>
                <c:pt idx="2188">
                  <c:v>182.33333333333334</c:v>
                </c:pt>
                <c:pt idx="2189">
                  <c:v>182.41666666666666</c:v>
                </c:pt>
                <c:pt idx="2190">
                  <c:v>182.5</c:v>
                </c:pt>
                <c:pt idx="2191">
                  <c:v>182.58333333333334</c:v>
                </c:pt>
                <c:pt idx="2192">
                  <c:v>182.66666666666666</c:v>
                </c:pt>
                <c:pt idx="2193">
                  <c:v>182.75</c:v>
                </c:pt>
                <c:pt idx="2194">
                  <c:v>182.83333333333334</c:v>
                </c:pt>
                <c:pt idx="2195">
                  <c:v>182.91666666666666</c:v>
                </c:pt>
                <c:pt idx="2196">
                  <c:v>183</c:v>
                </c:pt>
                <c:pt idx="2197">
                  <c:v>183.08333333333334</c:v>
                </c:pt>
                <c:pt idx="2198">
                  <c:v>183.16666666666666</c:v>
                </c:pt>
                <c:pt idx="2199">
                  <c:v>183.25</c:v>
                </c:pt>
                <c:pt idx="2200">
                  <c:v>183.33333333333334</c:v>
                </c:pt>
                <c:pt idx="2201">
                  <c:v>183.41666666666666</c:v>
                </c:pt>
                <c:pt idx="2202">
                  <c:v>183.5</c:v>
                </c:pt>
                <c:pt idx="2203">
                  <c:v>183.58333333333334</c:v>
                </c:pt>
                <c:pt idx="2204">
                  <c:v>183.66666666666666</c:v>
                </c:pt>
                <c:pt idx="2205">
                  <c:v>183.75</c:v>
                </c:pt>
                <c:pt idx="2206">
                  <c:v>183.83333333333334</c:v>
                </c:pt>
                <c:pt idx="2207">
                  <c:v>183.91666666666666</c:v>
                </c:pt>
                <c:pt idx="2208">
                  <c:v>184</c:v>
                </c:pt>
                <c:pt idx="2209">
                  <c:v>184.08333333333334</c:v>
                </c:pt>
                <c:pt idx="2210">
                  <c:v>184.16666666666666</c:v>
                </c:pt>
                <c:pt idx="2211">
                  <c:v>184.25</c:v>
                </c:pt>
                <c:pt idx="2212">
                  <c:v>184.33333333333334</c:v>
                </c:pt>
                <c:pt idx="2213">
                  <c:v>184.41666666666666</c:v>
                </c:pt>
                <c:pt idx="2214">
                  <c:v>184.5</c:v>
                </c:pt>
                <c:pt idx="2215">
                  <c:v>184.58333333333334</c:v>
                </c:pt>
                <c:pt idx="2216">
                  <c:v>184.66666666666666</c:v>
                </c:pt>
                <c:pt idx="2217">
                  <c:v>184.75</c:v>
                </c:pt>
                <c:pt idx="2218">
                  <c:v>184.83333333333334</c:v>
                </c:pt>
                <c:pt idx="2219">
                  <c:v>184.91666666666666</c:v>
                </c:pt>
                <c:pt idx="2220">
                  <c:v>185</c:v>
                </c:pt>
                <c:pt idx="2221">
                  <c:v>185.08333333333334</c:v>
                </c:pt>
                <c:pt idx="2222">
                  <c:v>185.16666666666666</c:v>
                </c:pt>
                <c:pt idx="2223">
                  <c:v>185.25</c:v>
                </c:pt>
                <c:pt idx="2224">
                  <c:v>185.33333333333334</c:v>
                </c:pt>
                <c:pt idx="2225">
                  <c:v>185.41666666666666</c:v>
                </c:pt>
                <c:pt idx="2226">
                  <c:v>185.5</c:v>
                </c:pt>
                <c:pt idx="2227">
                  <c:v>185.58333333333334</c:v>
                </c:pt>
                <c:pt idx="2228">
                  <c:v>185.66666666666666</c:v>
                </c:pt>
                <c:pt idx="2229">
                  <c:v>185.75</c:v>
                </c:pt>
                <c:pt idx="2230">
                  <c:v>185.83333333333334</c:v>
                </c:pt>
                <c:pt idx="2231">
                  <c:v>185.91666666666666</c:v>
                </c:pt>
                <c:pt idx="2232">
                  <c:v>186</c:v>
                </c:pt>
                <c:pt idx="2233">
                  <c:v>186.08333333333334</c:v>
                </c:pt>
                <c:pt idx="2234">
                  <c:v>186.16666666666666</c:v>
                </c:pt>
                <c:pt idx="2235">
                  <c:v>186.25</c:v>
                </c:pt>
                <c:pt idx="2236">
                  <c:v>186.33333333333334</c:v>
                </c:pt>
                <c:pt idx="2237">
                  <c:v>186.41666666666666</c:v>
                </c:pt>
                <c:pt idx="2238">
                  <c:v>186.5</c:v>
                </c:pt>
                <c:pt idx="2239">
                  <c:v>186.58333333333334</c:v>
                </c:pt>
                <c:pt idx="2240">
                  <c:v>186.66666666666666</c:v>
                </c:pt>
                <c:pt idx="2241">
                  <c:v>186.75</c:v>
                </c:pt>
                <c:pt idx="2242">
                  <c:v>186.83333333333334</c:v>
                </c:pt>
                <c:pt idx="2243">
                  <c:v>186.91666666666666</c:v>
                </c:pt>
                <c:pt idx="2244">
                  <c:v>187</c:v>
                </c:pt>
                <c:pt idx="2245">
                  <c:v>187.08333333333334</c:v>
                </c:pt>
                <c:pt idx="2246">
                  <c:v>187.16666666666666</c:v>
                </c:pt>
                <c:pt idx="2247">
                  <c:v>187.25</c:v>
                </c:pt>
                <c:pt idx="2248">
                  <c:v>187.33333333333334</c:v>
                </c:pt>
                <c:pt idx="2249">
                  <c:v>187.41666666666666</c:v>
                </c:pt>
                <c:pt idx="2250">
                  <c:v>187.5</c:v>
                </c:pt>
                <c:pt idx="2251">
                  <c:v>187.58333333333334</c:v>
                </c:pt>
                <c:pt idx="2252">
                  <c:v>187.66666666666666</c:v>
                </c:pt>
                <c:pt idx="2253">
                  <c:v>187.75</c:v>
                </c:pt>
                <c:pt idx="2254">
                  <c:v>187.83333333333334</c:v>
                </c:pt>
                <c:pt idx="2255">
                  <c:v>187.91666666666666</c:v>
                </c:pt>
                <c:pt idx="2256">
                  <c:v>188</c:v>
                </c:pt>
                <c:pt idx="2257">
                  <c:v>188.08333333333334</c:v>
                </c:pt>
                <c:pt idx="2258">
                  <c:v>188.16666666666666</c:v>
                </c:pt>
                <c:pt idx="2259">
                  <c:v>188.25</c:v>
                </c:pt>
                <c:pt idx="2260">
                  <c:v>188.33333333333334</c:v>
                </c:pt>
                <c:pt idx="2261">
                  <c:v>188.41666666666666</c:v>
                </c:pt>
                <c:pt idx="2262">
                  <c:v>188.5</c:v>
                </c:pt>
                <c:pt idx="2263">
                  <c:v>188.58333333333334</c:v>
                </c:pt>
                <c:pt idx="2264">
                  <c:v>188.66666666666666</c:v>
                </c:pt>
                <c:pt idx="2265">
                  <c:v>188.75</c:v>
                </c:pt>
                <c:pt idx="2266">
                  <c:v>188.83333333333334</c:v>
                </c:pt>
                <c:pt idx="2267">
                  <c:v>188.91666666666666</c:v>
                </c:pt>
                <c:pt idx="2268">
                  <c:v>189</c:v>
                </c:pt>
                <c:pt idx="2269">
                  <c:v>189.08333333333334</c:v>
                </c:pt>
                <c:pt idx="2270">
                  <c:v>189.16666666666666</c:v>
                </c:pt>
                <c:pt idx="2271">
                  <c:v>189.25</c:v>
                </c:pt>
                <c:pt idx="2272">
                  <c:v>189.33333333333334</c:v>
                </c:pt>
                <c:pt idx="2273">
                  <c:v>189.41666666666666</c:v>
                </c:pt>
                <c:pt idx="2274">
                  <c:v>189.5</c:v>
                </c:pt>
                <c:pt idx="2275">
                  <c:v>189.58333333333334</c:v>
                </c:pt>
                <c:pt idx="2276">
                  <c:v>189.66666666666666</c:v>
                </c:pt>
                <c:pt idx="2277">
                  <c:v>189.75</c:v>
                </c:pt>
                <c:pt idx="2278">
                  <c:v>189.83333333333334</c:v>
                </c:pt>
                <c:pt idx="2279">
                  <c:v>189.91666666666666</c:v>
                </c:pt>
                <c:pt idx="2280">
                  <c:v>190</c:v>
                </c:pt>
                <c:pt idx="2281">
                  <c:v>190.08333333333334</c:v>
                </c:pt>
                <c:pt idx="2282">
                  <c:v>190.16666666666666</c:v>
                </c:pt>
                <c:pt idx="2283">
                  <c:v>190.25</c:v>
                </c:pt>
                <c:pt idx="2284">
                  <c:v>190.33333333333334</c:v>
                </c:pt>
                <c:pt idx="2285">
                  <c:v>190.41666666666666</c:v>
                </c:pt>
                <c:pt idx="2286">
                  <c:v>190.5</c:v>
                </c:pt>
                <c:pt idx="2287">
                  <c:v>190.58333333333334</c:v>
                </c:pt>
                <c:pt idx="2288">
                  <c:v>190.66666666666666</c:v>
                </c:pt>
                <c:pt idx="2289">
                  <c:v>190.75</c:v>
                </c:pt>
                <c:pt idx="2290">
                  <c:v>190.83333333333334</c:v>
                </c:pt>
                <c:pt idx="2291">
                  <c:v>190.91666666666666</c:v>
                </c:pt>
                <c:pt idx="2292">
                  <c:v>191</c:v>
                </c:pt>
                <c:pt idx="2293">
                  <c:v>191.08333333333334</c:v>
                </c:pt>
                <c:pt idx="2294">
                  <c:v>191.16666666666666</c:v>
                </c:pt>
                <c:pt idx="2295">
                  <c:v>191.25</c:v>
                </c:pt>
                <c:pt idx="2296">
                  <c:v>191.33333333333334</c:v>
                </c:pt>
                <c:pt idx="2297">
                  <c:v>191.41666666666666</c:v>
                </c:pt>
                <c:pt idx="2298">
                  <c:v>191.5</c:v>
                </c:pt>
                <c:pt idx="2299">
                  <c:v>191.58333333333334</c:v>
                </c:pt>
                <c:pt idx="2300">
                  <c:v>191.66666666666666</c:v>
                </c:pt>
                <c:pt idx="2301">
                  <c:v>191.75</c:v>
                </c:pt>
                <c:pt idx="2302">
                  <c:v>191.83333333333334</c:v>
                </c:pt>
                <c:pt idx="2303">
                  <c:v>191.91666666666666</c:v>
                </c:pt>
                <c:pt idx="2304">
                  <c:v>192</c:v>
                </c:pt>
                <c:pt idx="2305">
                  <c:v>192.08333333333334</c:v>
                </c:pt>
                <c:pt idx="2306">
                  <c:v>192.16666666666666</c:v>
                </c:pt>
                <c:pt idx="2307">
                  <c:v>192.25</c:v>
                </c:pt>
                <c:pt idx="2308">
                  <c:v>192.33333333333334</c:v>
                </c:pt>
                <c:pt idx="2309">
                  <c:v>192.41666666666666</c:v>
                </c:pt>
                <c:pt idx="2310">
                  <c:v>192.5</c:v>
                </c:pt>
                <c:pt idx="2311">
                  <c:v>192.58333333333334</c:v>
                </c:pt>
                <c:pt idx="2312">
                  <c:v>192.66666666666666</c:v>
                </c:pt>
                <c:pt idx="2313">
                  <c:v>192.75</c:v>
                </c:pt>
                <c:pt idx="2314">
                  <c:v>192.83333333333334</c:v>
                </c:pt>
                <c:pt idx="2315">
                  <c:v>192.91666666666666</c:v>
                </c:pt>
                <c:pt idx="2316">
                  <c:v>193</c:v>
                </c:pt>
                <c:pt idx="2317">
                  <c:v>193.08333333333334</c:v>
                </c:pt>
                <c:pt idx="2318">
                  <c:v>193.16666666666666</c:v>
                </c:pt>
                <c:pt idx="2319">
                  <c:v>193.25</c:v>
                </c:pt>
                <c:pt idx="2320">
                  <c:v>193.33333333333334</c:v>
                </c:pt>
                <c:pt idx="2321">
                  <c:v>193.41666666666666</c:v>
                </c:pt>
                <c:pt idx="2322">
                  <c:v>193.5</c:v>
                </c:pt>
                <c:pt idx="2323">
                  <c:v>193.58333333333334</c:v>
                </c:pt>
                <c:pt idx="2324">
                  <c:v>193.66666666666666</c:v>
                </c:pt>
                <c:pt idx="2325">
                  <c:v>193.75</c:v>
                </c:pt>
                <c:pt idx="2326">
                  <c:v>193.83333333333334</c:v>
                </c:pt>
                <c:pt idx="2327">
                  <c:v>193.91666666666666</c:v>
                </c:pt>
                <c:pt idx="2328">
                  <c:v>194</c:v>
                </c:pt>
                <c:pt idx="2329">
                  <c:v>194.08333333333334</c:v>
                </c:pt>
                <c:pt idx="2330">
                  <c:v>194.16666666666666</c:v>
                </c:pt>
                <c:pt idx="2331">
                  <c:v>194.25</c:v>
                </c:pt>
                <c:pt idx="2332">
                  <c:v>194.33333333333334</c:v>
                </c:pt>
                <c:pt idx="2333">
                  <c:v>194.41666666666666</c:v>
                </c:pt>
                <c:pt idx="2334">
                  <c:v>194.5</c:v>
                </c:pt>
                <c:pt idx="2335">
                  <c:v>194.58333333333334</c:v>
                </c:pt>
                <c:pt idx="2336">
                  <c:v>194.66666666666666</c:v>
                </c:pt>
                <c:pt idx="2337">
                  <c:v>194.75</c:v>
                </c:pt>
                <c:pt idx="2338">
                  <c:v>194.83333333333334</c:v>
                </c:pt>
                <c:pt idx="2339">
                  <c:v>194.91666666666666</c:v>
                </c:pt>
                <c:pt idx="2340">
                  <c:v>195</c:v>
                </c:pt>
                <c:pt idx="2341">
                  <c:v>195.08333333333334</c:v>
                </c:pt>
                <c:pt idx="2342">
                  <c:v>195.16666666666666</c:v>
                </c:pt>
                <c:pt idx="2343">
                  <c:v>195.25</c:v>
                </c:pt>
                <c:pt idx="2344">
                  <c:v>195.33333333333334</c:v>
                </c:pt>
                <c:pt idx="2345">
                  <c:v>195.41666666666666</c:v>
                </c:pt>
                <c:pt idx="2346">
                  <c:v>195.5</c:v>
                </c:pt>
                <c:pt idx="2347">
                  <c:v>195.58333333333334</c:v>
                </c:pt>
                <c:pt idx="2348">
                  <c:v>195.66666666666666</c:v>
                </c:pt>
                <c:pt idx="2349">
                  <c:v>195.75</c:v>
                </c:pt>
                <c:pt idx="2350">
                  <c:v>195.83333333333334</c:v>
                </c:pt>
                <c:pt idx="2351">
                  <c:v>195.91666666666666</c:v>
                </c:pt>
                <c:pt idx="2352">
                  <c:v>196</c:v>
                </c:pt>
                <c:pt idx="2353">
                  <c:v>196.08333333333334</c:v>
                </c:pt>
                <c:pt idx="2354">
                  <c:v>196.16666666666666</c:v>
                </c:pt>
                <c:pt idx="2355">
                  <c:v>196.25</c:v>
                </c:pt>
                <c:pt idx="2356">
                  <c:v>196.33333333333334</c:v>
                </c:pt>
                <c:pt idx="2357">
                  <c:v>196.41666666666666</c:v>
                </c:pt>
                <c:pt idx="2358">
                  <c:v>196.5</c:v>
                </c:pt>
                <c:pt idx="2359">
                  <c:v>196.58333333333334</c:v>
                </c:pt>
                <c:pt idx="2360">
                  <c:v>196.66666666666666</c:v>
                </c:pt>
                <c:pt idx="2361">
                  <c:v>196.75</c:v>
                </c:pt>
                <c:pt idx="2362">
                  <c:v>196.83333333333334</c:v>
                </c:pt>
                <c:pt idx="2363">
                  <c:v>196.91666666666666</c:v>
                </c:pt>
                <c:pt idx="2364">
                  <c:v>197</c:v>
                </c:pt>
                <c:pt idx="2365">
                  <c:v>197.08333333333334</c:v>
                </c:pt>
                <c:pt idx="2366">
                  <c:v>197.16666666666666</c:v>
                </c:pt>
                <c:pt idx="2367">
                  <c:v>197.25</c:v>
                </c:pt>
                <c:pt idx="2368">
                  <c:v>197.33333333333334</c:v>
                </c:pt>
                <c:pt idx="2369">
                  <c:v>197.41666666666666</c:v>
                </c:pt>
                <c:pt idx="2370">
                  <c:v>197.5</c:v>
                </c:pt>
                <c:pt idx="2371">
                  <c:v>197.58333333333334</c:v>
                </c:pt>
                <c:pt idx="2372">
                  <c:v>197.66666666666666</c:v>
                </c:pt>
                <c:pt idx="2373">
                  <c:v>197.75</c:v>
                </c:pt>
                <c:pt idx="2374">
                  <c:v>197.83333333333334</c:v>
                </c:pt>
                <c:pt idx="2375">
                  <c:v>197.91666666666666</c:v>
                </c:pt>
                <c:pt idx="2376">
                  <c:v>198</c:v>
                </c:pt>
                <c:pt idx="2377">
                  <c:v>198.08333333333334</c:v>
                </c:pt>
                <c:pt idx="2378">
                  <c:v>198.16666666666666</c:v>
                </c:pt>
                <c:pt idx="2379">
                  <c:v>198.25</c:v>
                </c:pt>
                <c:pt idx="2380">
                  <c:v>198.33333333333334</c:v>
                </c:pt>
                <c:pt idx="2381">
                  <c:v>198.41666666666666</c:v>
                </c:pt>
                <c:pt idx="2382">
                  <c:v>198.5</c:v>
                </c:pt>
                <c:pt idx="2383">
                  <c:v>198.58333333333334</c:v>
                </c:pt>
                <c:pt idx="2384">
                  <c:v>198.66666666666666</c:v>
                </c:pt>
                <c:pt idx="2385">
                  <c:v>198.75</c:v>
                </c:pt>
                <c:pt idx="2386">
                  <c:v>198.83333333333334</c:v>
                </c:pt>
                <c:pt idx="2387">
                  <c:v>198.91666666666666</c:v>
                </c:pt>
                <c:pt idx="2388">
                  <c:v>199</c:v>
                </c:pt>
                <c:pt idx="2389">
                  <c:v>199.08333333333334</c:v>
                </c:pt>
                <c:pt idx="2390">
                  <c:v>199.16666666666666</c:v>
                </c:pt>
                <c:pt idx="2391">
                  <c:v>199.25</c:v>
                </c:pt>
                <c:pt idx="2392">
                  <c:v>199.33333333333334</c:v>
                </c:pt>
                <c:pt idx="2393">
                  <c:v>199.41666666666666</c:v>
                </c:pt>
                <c:pt idx="2394">
                  <c:v>199.5</c:v>
                </c:pt>
                <c:pt idx="2395">
                  <c:v>199.58333333333334</c:v>
                </c:pt>
                <c:pt idx="2396">
                  <c:v>199.66666666666666</c:v>
                </c:pt>
                <c:pt idx="2397">
                  <c:v>199.75</c:v>
                </c:pt>
                <c:pt idx="2398">
                  <c:v>199.83333333333334</c:v>
                </c:pt>
                <c:pt idx="2399">
                  <c:v>199.91666666666666</c:v>
                </c:pt>
                <c:pt idx="2400">
                  <c:v>200</c:v>
                </c:pt>
                <c:pt idx="2401">
                  <c:v>200.08333333333334</c:v>
                </c:pt>
                <c:pt idx="2402">
                  <c:v>200.16666666666666</c:v>
                </c:pt>
                <c:pt idx="2403">
                  <c:v>200.25</c:v>
                </c:pt>
                <c:pt idx="2404">
                  <c:v>200.33333333333334</c:v>
                </c:pt>
                <c:pt idx="2405">
                  <c:v>200.41666666666666</c:v>
                </c:pt>
                <c:pt idx="2406">
                  <c:v>200.5</c:v>
                </c:pt>
                <c:pt idx="2407">
                  <c:v>200.58333333333334</c:v>
                </c:pt>
                <c:pt idx="2408">
                  <c:v>200.66666666666666</c:v>
                </c:pt>
                <c:pt idx="2409">
                  <c:v>200.75</c:v>
                </c:pt>
                <c:pt idx="2410">
                  <c:v>200.83333333333334</c:v>
                </c:pt>
                <c:pt idx="2411">
                  <c:v>200.91666666666666</c:v>
                </c:pt>
                <c:pt idx="2412">
                  <c:v>201</c:v>
                </c:pt>
                <c:pt idx="2413">
                  <c:v>201.08333333333334</c:v>
                </c:pt>
                <c:pt idx="2414">
                  <c:v>201.16666666666666</c:v>
                </c:pt>
                <c:pt idx="2415">
                  <c:v>201.25</c:v>
                </c:pt>
                <c:pt idx="2416">
                  <c:v>201.33333333333334</c:v>
                </c:pt>
                <c:pt idx="2417">
                  <c:v>201.41666666666666</c:v>
                </c:pt>
                <c:pt idx="2418">
                  <c:v>201.5</c:v>
                </c:pt>
                <c:pt idx="2419">
                  <c:v>201.58333333333334</c:v>
                </c:pt>
                <c:pt idx="2420">
                  <c:v>201.66666666666666</c:v>
                </c:pt>
                <c:pt idx="2421">
                  <c:v>201.75</c:v>
                </c:pt>
                <c:pt idx="2422">
                  <c:v>201.83333333333334</c:v>
                </c:pt>
                <c:pt idx="2423">
                  <c:v>201.91666666666666</c:v>
                </c:pt>
                <c:pt idx="2424">
                  <c:v>202</c:v>
                </c:pt>
                <c:pt idx="2425">
                  <c:v>202.08333333333334</c:v>
                </c:pt>
                <c:pt idx="2426">
                  <c:v>202.16666666666666</c:v>
                </c:pt>
                <c:pt idx="2427">
                  <c:v>202.25</c:v>
                </c:pt>
                <c:pt idx="2428">
                  <c:v>202.33333333333334</c:v>
                </c:pt>
                <c:pt idx="2429">
                  <c:v>202.41666666666666</c:v>
                </c:pt>
                <c:pt idx="2430">
                  <c:v>202.5</c:v>
                </c:pt>
                <c:pt idx="2431">
                  <c:v>202.58333333333334</c:v>
                </c:pt>
                <c:pt idx="2432">
                  <c:v>202.66666666666666</c:v>
                </c:pt>
                <c:pt idx="2433">
                  <c:v>202.75</c:v>
                </c:pt>
                <c:pt idx="2434">
                  <c:v>202.83333333333334</c:v>
                </c:pt>
                <c:pt idx="2435">
                  <c:v>202.91666666666666</c:v>
                </c:pt>
                <c:pt idx="2436">
                  <c:v>203</c:v>
                </c:pt>
                <c:pt idx="2437">
                  <c:v>203.08333333333334</c:v>
                </c:pt>
                <c:pt idx="2438">
                  <c:v>203.16666666666666</c:v>
                </c:pt>
                <c:pt idx="2439">
                  <c:v>203.25</c:v>
                </c:pt>
                <c:pt idx="2440">
                  <c:v>203.33333333333334</c:v>
                </c:pt>
                <c:pt idx="2441">
                  <c:v>203.41666666666666</c:v>
                </c:pt>
                <c:pt idx="2442">
                  <c:v>203.5</c:v>
                </c:pt>
                <c:pt idx="2443">
                  <c:v>203.58333333333334</c:v>
                </c:pt>
                <c:pt idx="2444">
                  <c:v>203.66666666666666</c:v>
                </c:pt>
                <c:pt idx="2445">
                  <c:v>203.75</c:v>
                </c:pt>
                <c:pt idx="2446">
                  <c:v>203.83333333333334</c:v>
                </c:pt>
                <c:pt idx="2447">
                  <c:v>203.91666666666666</c:v>
                </c:pt>
                <c:pt idx="2448">
                  <c:v>204</c:v>
                </c:pt>
                <c:pt idx="2449">
                  <c:v>204.08333333333334</c:v>
                </c:pt>
                <c:pt idx="2450">
                  <c:v>204.16666666666666</c:v>
                </c:pt>
                <c:pt idx="2451">
                  <c:v>204.25</c:v>
                </c:pt>
                <c:pt idx="2452">
                  <c:v>204.33333333333334</c:v>
                </c:pt>
                <c:pt idx="2453">
                  <c:v>204.41666666666666</c:v>
                </c:pt>
                <c:pt idx="2454">
                  <c:v>204.5</c:v>
                </c:pt>
                <c:pt idx="2455">
                  <c:v>204.58333333333334</c:v>
                </c:pt>
                <c:pt idx="2456">
                  <c:v>204.66666666666666</c:v>
                </c:pt>
                <c:pt idx="2457">
                  <c:v>204.75</c:v>
                </c:pt>
                <c:pt idx="2458">
                  <c:v>204.83333333333334</c:v>
                </c:pt>
                <c:pt idx="2459">
                  <c:v>204.91666666666666</c:v>
                </c:pt>
                <c:pt idx="2460">
                  <c:v>205</c:v>
                </c:pt>
                <c:pt idx="2461">
                  <c:v>205.08333333333334</c:v>
                </c:pt>
                <c:pt idx="2462">
                  <c:v>205.16666666666666</c:v>
                </c:pt>
                <c:pt idx="2463">
                  <c:v>205.25</c:v>
                </c:pt>
                <c:pt idx="2464">
                  <c:v>205.33333333333334</c:v>
                </c:pt>
                <c:pt idx="2465">
                  <c:v>205.41666666666666</c:v>
                </c:pt>
                <c:pt idx="2466">
                  <c:v>205.5</c:v>
                </c:pt>
                <c:pt idx="2467">
                  <c:v>205.58333333333334</c:v>
                </c:pt>
                <c:pt idx="2468">
                  <c:v>205.66666666666666</c:v>
                </c:pt>
                <c:pt idx="2469">
                  <c:v>205.75</c:v>
                </c:pt>
                <c:pt idx="2470">
                  <c:v>205.83333333333334</c:v>
                </c:pt>
                <c:pt idx="2471">
                  <c:v>205.91666666666666</c:v>
                </c:pt>
                <c:pt idx="2472">
                  <c:v>206</c:v>
                </c:pt>
                <c:pt idx="2473">
                  <c:v>206.08333333333334</c:v>
                </c:pt>
                <c:pt idx="2474">
                  <c:v>206.16666666666666</c:v>
                </c:pt>
                <c:pt idx="2475">
                  <c:v>206.25</c:v>
                </c:pt>
                <c:pt idx="2476">
                  <c:v>206.33333333333334</c:v>
                </c:pt>
                <c:pt idx="2477">
                  <c:v>206.41666666666666</c:v>
                </c:pt>
                <c:pt idx="2478">
                  <c:v>206.5</c:v>
                </c:pt>
                <c:pt idx="2479">
                  <c:v>206.58333333333334</c:v>
                </c:pt>
                <c:pt idx="2480">
                  <c:v>206.66666666666666</c:v>
                </c:pt>
                <c:pt idx="2481">
                  <c:v>206.75</c:v>
                </c:pt>
                <c:pt idx="2482">
                  <c:v>206.83333333333334</c:v>
                </c:pt>
                <c:pt idx="2483">
                  <c:v>206.91666666666666</c:v>
                </c:pt>
                <c:pt idx="2484">
                  <c:v>207</c:v>
                </c:pt>
                <c:pt idx="2485">
                  <c:v>207.08333333333334</c:v>
                </c:pt>
                <c:pt idx="2486">
                  <c:v>207.16666666666666</c:v>
                </c:pt>
                <c:pt idx="2487">
                  <c:v>207.25</c:v>
                </c:pt>
                <c:pt idx="2488">
                  <c:v>207.33333333333334</c:v>
                </c:pt>
                <c:pt idx="2489">
                  <c:v>207.41666666666666</c:v>
                </c:pt>
                <c:pt idx="2490">
                  <c:v>207.5</c:v>
                </c:pt>
                <c:pt idx="2491">
                  <c:v>207.58333333333334</c:v>
                </c:pt>
                <c:pt idx="2492">
                  <c:v>207.66666666666666</c:v>
                </c:pt>
                <c:pt idx="2493">
                  <c:v>207.75</c:v>
                </c:pt>
                <c:pt idx="2494">
                  <c:v>207.83333333333334</c:v>
                </c:pt>
                <c:pt idx="2495">
                  <c:v>207.91666666666666</c:v>
                </c:pt>
                <c:pt idx="2496">
                  <c:v>208</c:v>
                </c:pt>
                <c:pt idx="2497">
                  <c:v>208.08333333333334</c:v>
                </c:pt>
                <c:pt idx="2498">
                  <c:v>208.16666666666666</c:v>
                </c:pt>
                <c:pt idx="2499">
                  <c:v>208.25</c:v>
                </c:pt>
                <c:pt idx="2500">
                  <c:v>208.33333333333334</c:v>
                </c:pt>
                <c:pt idx="2501">
                  <c:v>208.41666666666666</c:v>
                </c:pt>
                <c:pt idx="2502">
                  <c:v>208.5</c:v>
                </c:pt>
              </c:numCache>
            </c:numRef>
          </c:xVal>
          <c:yVal>
            <c:numRef>
              <c:f>'feu iso'!$H$5:$H$4002</c:f>
              <c:numCache>
                <c:formatCode>0.00</c:formatCode>
                <c:ptCount val="3998"/>
                <c:pt idx="0">
                  <c:v>20</c:v>
                </c:pt>
                <c:pt idx="1">
                  <c:v>20</c:v>
                </c:pt>
                <c:pt idx="2">
                  <c:v>20.449312132697013</c:v>
                </c:pt>
                <c:pt idx="3">
                  <c:v>21.229495639179195</c:v>
                </c:pt>
                <c:pt idx="4">
                  <c:v>22.279284213423434</c:v>
                </c:pt>
                <c:pt idx="5">
                  <c:v>23.559712318062235</c:v>
                </c:pt>
                <c:pt idx="6">
                  <c:v>25.04305881032877</c:v>
                </c:pt>
                <c:pt idx="7">
                  <c:v>26.708173473130667</c:v>
                </c:pt>
                <c:pt idx="8">
                  <c:v>28.538137723362787</c:v>
                </c:pt>
                <c:pt idx="9">
                  <c:v>30.518953487750526</c:v>
                </c:pt>
                <c:pt idx="10">
                  <c:v>32.638745872793606</c:v>
                </c:pt>
                <c:pt idx="11">
                  <c:v>34.887247286498841</c:v>
                </c:pt>
                <c:pt idx="12">
                  <c:v>37.255446932576632</c:v>
                </c:pt>
                <c:pt idx="13">
                  <c:v>39.735343005324033</c:v>
                </c:pt>
                <c:pt idx="14">
                  <c:v>42.319761596190872</c:v>
                </c:pt>
                <c:pt idx="15">
                  <c:v>45.002220580824989</c:v>
                </c:pt>
                <c:pt idx="16">
                  <c:v>47.776824805570939</c:v>
                </c:pt>
                <c:pt idx="17">
                  <c:v>50.638183651697375</c:v>
                </c:pt>
                <c:pt idx="18">
                  <c:v>53.581344981260898</c:v>
                </c:pt>
                <c:pt idx="19">
                  <c:v>56.601741328163975</c:v>
                </c:pt>
                <c:pt idx="20">
                  <c:v>59.695145414836851</c:v>
                </c:pt>
                <c:pt idx="21">
                  <c:v>62.85763289171647</c:v>
                </c:pt>
                <c:pt idx="22">
                  <c:v>66.08555075729501</c:v>
                </c:pt>
                <c:pt idx="23">
                  <c:v>69.375490309034092</c:v>
                </c:pt>
                <c:pt idx="24">
                  <c:v>72.724263755222282</c:v>
                </c:pt>
                <c:pt idx="25">
                  <c:v>76.12888382050518</c:v>
                </c:pt>
                <c:pt idx="26">
                  <c:v>79.586545826759888</c:v>
                </c:pt>
                <c:pt idx="27">
                  <c:v>83.094611841923751</c:v>
                </c:pt>
                <c:pt idx="28">
                  <c:v>86.650596573039209</c:v>
                </c:pt>
                <c:pt idx="29">
                  <c:v>90.252154743576483</c:v>
                </c:pt>
                <c:pt idx="30">
                  <c:v>93.897069744274958</c:v>
                </c:pt>
                <c:pt idx="31">
                  <c:v>97.583243385033924</c:v>
                </c:pt>
                <c:pt idx="32">
                  <c:v>101.30868660547779</c:v>
                </c:pt>
                <c:pt idx="33">
                  <c:v>105.07151102568768</c:v>
                </c:pt>
                <c:pt idx="34">
                  <c:v>108.86992123768231</c:v>
                </c:pt>
                <c:pt idx="35">
                  <c:v>112.70220775362775</c:v>
                </c:pt>
                <c:pt idx="36">
                  <c:v>116.56674053927239</c:v>
                </c:pt>
                <c:pt idx="37">
                  <c:v>120.46196307135544</c:v>
                </c:pt>
                <c:pt idx="38">
                  <c:v>124.38638686619795</c:v>
                </c:pt>
                <c:pt idx="39">
                  <c:v>128.33858643371573</c:v>
                </c:pt>
                <c:pt idx="40">
                  <c:v>132.31719461697651</c:v>
                </c:pt>
                <c:pt idx="41">
                  <c:v>136.32089828237821</c:v>
                </c:pt>
                <c:pt idx="42">
                  <c:v>140.34843432972485</c:v>
                </c:pt>
                <c:pt idx="43">
                  <c:v>144.39858599505592</c:v>
                </c:pt>
                <c:pt idx="44">
                  <c:v>148.47017942215606</c:v>
                </c:pt>
                <c:pt idx="45">
                  <c:v>152.56208048131739</c:v>
                </c:pt>
                <c:pt idx="46">
                  <c:v>156.67319181622022</c:v>
                </c:pt>
                <c:pt idx="47">
                  <c:v>160.80245010179308</c:v>
                </c:pt>
                <c:pt idx="48">
                  <c:v>164.94882349765825</c:v>
                </c:pt>
                <c:pt idx="49">
                  <c:v>169.11130928329959</c:v>
                </c:pt>
                <c:pt idx="50">
                  <c:v>173.28893166243824</c:v>
                </c:pt>
                <c:pt idx="51">
                  <c:v>177.48073972529349</c:v>
                </c:pt>
                <c:pt idx="52">
                  <c:v>181.68580555846114</c:v>
                </c:pt>
                <c:pt idx="53">
                  <c:v>185.90322249307968</c:v>
                </c:pt>
                <c:pt idx="54">
                  <c:v>190.13210348278844</c:v>
                </c:pt>
                <c:pt idx="55">
                  <c:v>194.37157960372502</c:v>
                </c:pt>
                <c:pt idx="56">
                  <c:v>198.62079866947269</c:v>
                </c:pt>
                <c:pt idx="57">
                  <c:v>202.87892395445982</c:v>
                </c:pt>
                <c:pt idx="58">
                  <c:v>207.14513301984258</c:v>
                </c:pt>
                <c:pt idx="59">
                  <c:v>211.41861663637286</c:v>
                </c:pt>
                <c:pt idx="60">
                  <c:v>215.69857779917507</c:v>
                </c:pt>
                <c:pt idx="61">
                  <c:v>219.98423082972934</c:v>
                </c:pt>
                <c:pt idx="62">
                  <c:v>224.27480056069277</c:v>
                </c:pt>
                <c:pt idx="63">
                  <c:v>228.56952159948537</c:v>
                </c:pt>
                <c:pt idx="64">
                  <c:v>232.86763766682927</c:v>
                </c:pt>
                <c:pt idx="65">
                  <c:v>237.1684010066601</c:v>
                </c:pt>
                <c:pt idx="66">
                  <c:v>241.47107186403221</c:v>
                </c:pt>
                <c:pt idx="67">
                  <c:v>245.77491802781554</c:v>
                </c:pt>
                <c:pt idx="68">
                  <c:v>250.07921443513598</c:v>
                </c:pt>
                <c:pt idx="69">
                  <c:v>254.383242834643</c:v>
                </c:pt>
                <c:pt idx="70">
                  <c:v>258.68629150580171</c:v>
                </c:pt>
                <c:pt idx="71">
                  <c:v>262.98765503150241</c:v>
                </c:pt>
                <c:pt idx="72">
                  <c:v>267.28663412136154</c:v>
                </c:pt>
                <c:pt idx="73">
                  <c:v>271.5825354831544</c:v>
                </c:pt>
                <c:pt idx="74">
                  <c:v>275.87467173987454</c:v>
                </c:pt>
                <c:pt idx="75">
                  <c:v>280.16236138995964</c:v>
                </c:pt>
                <c:pt idx="76">
                  <c:v>284.44492880825715</c:v>
                </c:pt>
                <c:pt idx="77">
                  <c:v>288.72170428533184</c:v>
                </c:pt>
                <c:pt idx="78">
                  <c:v>292.99202410273648</c:v>
                </c:pt>
                <c:pt idx="79">
                  <c:v>297.255230641884</c:v>
                </c:pt>
                <c:pt idx="80">
                  <c:v>301.5106725241705</c:v>
                </c:pt>
                <c:pt idx="81">
                  <c:v>305.75770478000823</c:v>
                </c:pt>
                <c:pt idx="82">
                  <c:v>309.99568904443493</c:v>
                </c:pt>
                <c:pt idx="83">
                  <c:v>314.22399377697434</c:v>
                </c:pt>
                <c:pt idx="84">
                  <c:v>318.44199450342927</c:v>
                </c:pt>
                <c:pt idx="85">
                  <c:v>322.6490740772993</c:v>
                </c:pt>
                <c:pt idx="86">
                  <c:v>326.84462295852683</c:v>
                </c:pt>
                <c:pt idx="87">
                  <c:v>331.0280395072902</c:v>
                </c:pt>
                <c:pt idx="88">
                  <c:v>335.19873029058209</c:v>
                </c:pt>
                <c:pt idx="89">
                  <c:v>339.35611039933514</c:v>
                </c:pt>
                <c:pt idx="90">
                  <c:v>343.49960377388527</c:v>
                </c:pt>
                <c:pt idx="91">
                  <c:v>347.6286435355986</c:v>
                </c:pt>
                <c:pt idx="92">
                  <c:v>351.74267232252743</c:v>
                </c:pt>
                <c:pt idx="93">
                  <c:v>355.84114262700791</c:v>
                </c:pt>
                <c:pt idx="94">
                  <c:v>359.92351713316538</c:v>
                </c:pt>
                <c:pt idx="95">
                  <c:v>363.98926905235294</c:v>
                </c:pt>
                <c:pt idx="96">
                  <c:v>368.0378824546147</c:v>
                </c:pt>
                <c:pt idx="97">
                  <c:v>372.0688525943383</c:v>
                </c:pt>
                <c:pt idx="98">
                  <c:v>376.08168622833955</c:v>
                </c:pt>
                <c:pt idx="99">
                  <c:v>380.07590192470752</c:v>
                </c:pt>
                <c:pt idx="100">
                  <c:v>384.05103036082801</c:v>
                </c:pt>
                <c:pt idx="101">
                  <c:v>388.0066146090993</c:v>
                </c:pt>
                <c:pt idx="102">
                  <c:v>391.94221040895445</c:v>
                </c:pt>
                <c:pt idx="103">
                  <c:v>395.85738642390834</c:v>
                </c:pt>
                <c:pt idx="104">
                  <c:v>399.75172448245604</c:v>
                </c:pt>
                <c:pt idx="105">
                  <c:v>403.62481980175988</c:v>
                </c:pt>
                <c:pt idx="106">
                  <c:v>407.47628119317551</c:v>
                </c:pt>
                <c:pt idx="107">
                  <c:v>411.30573124878214</c:v>
                </c:pt>
                <c:pt idx="108">
                  <c:v>415.11280650819799</c:v>
                </c:pt>
                <c:pt idx="109">
                  <c:v>418.89715760507687</c:v>
                </c:pt>
                <c:pt idx="110">
                  <c:v>422.65844939279845</c:v>
                </c:pt>
                <c:pt idx="111">
                  <c:v>426.3963610489771</c:v>
                </c:pt>
                <c:pt idx="112">
                  <c:v>430.11058615852806</c:v>
                </c:pt>
                <c:pt idx="113">
                  <c:v>433.80083277513745</c:v>
                </c:pt>
                <c:pt idx="114">
                  <c:v>437.4668234610906</c:v>
                </c:pt>
                <c:pt idx="115">
                  <c:v>441.10829530551536</c:v>
                </c:pt>
                <c:pt idx="116">
                  <c:v>444.72499992119481</c:v>
                </c:pt>
                <c:pt idx="117">
                  <c:v>448.31670342019902</c:v>
                </c:pt>
                <c:pt idx="118">
                  <c:v>451.88318636867308</c:v>
                </c:pt>
                <c:pt idx="119">
                  <c:v>455.42424372120195</c:v>
                </c:pt>
                <c:pt idx="120">
                  <c:v>458.93968473525115</c:v>
                </c:pt>
                <c:pt idx="121">
                  <c:v>462.42933286625203</c:v>
                </c:pt>
                <c:pt idx="122">
                  <c:v>465.89302564396684</c:v>
                </c:pt>
                <c:pt idx="123">
                  <c:v>469.33061453082757</c:v>
                </c:pt>
                <c:pt idx="124">
                  <c:v>472.7419647629942</c:v>
                </c:pt>
                <c:pt idx="125">
                  <c:v>476.12695517492472</c:v>
                </c:pt>
                <c:pt idx="126">
                  <c:v>479.48547800828862</c:v>
                </c:pt>
                <c:pt idx="127">
                  <c:v>482.81743870608932</c:v>
                </c:pt>
                <c:pt idx="128">
                  <c:v>486.12275569288693</c:v>
                </c:pt>
                <c:pt idx="129">
                  <c:v>489.40136014203529</c:v>
                </c:pt>
                <c:pt idx="130">
                  <c:v>492.65319573086157</c:v>
                </c:pt>
                <c:pt idx="131">
                  <c:v>495.87821838472678</c:v>
                </c:pt>
                <c:pt idx="132">
                  <c:v>499.0763960109096</c:v>
                </c:pt>
                <c:pt idx="133">
                  <c:v>502.2477082232561</c:v>
                </c:pt>
                <c:pt idx="134">
                  <c:v>505.39214605853135</c:v>
                </c:pt>
                <c:pt idx="135">
                  <c:v>508.50971168540048</c:v>
                </c:pt>
                <c:pt idx="136">
                  <c:v>511.60041810695208</c:v>
                </c:pt>
                <c:pt idx="137">
                  <c:v>514.66428885765981</c:v>
                </c:pt>
                <c:pt idx="138">
                  <c:v>517.70135769565695</c:v>
                </c:pt>
                <c:pt idx="139">
                  <c:v>520.71166829117544</c:v>
                </c:pt>
                <c:pt idx="140">
                  <c:v>523.69527391197346</c:v>
                </c:pt>
                <c:pt idx="141">
                  <c:v>526.65223710654743</c:v>
                </c:pt>
                <c:pt idx="142">
                  <c:v>529.58262938589394</c:v>
                </c:pt>
                <c:pt idx="143">
                  <c:v>532.48653090455298</c:v>
                </c:pt>
                <c:pt idx="144">
                  <c:v>535.36403014163238</c:v>
                </c:pt>
                <c:pt idx="145">
                  <c:v>538.21522358247569</c:v>
                </c:pt>
                <c:pt idx="146">
                  <c:v>541.04021540160295</c:v>
                </c:pt>
                <c:pt idx="147">
                  <c:v>543.83911714751468</c:v>
                </c:pt>
                <c:pt idx="148">
                  <c:v>546.61204742991515</c:v>
                </c:pt>
                <c:pt idx="149">
                  <c:v>549.35913160987297</c:v>
                </c:pt>
                <c:pt idx="150">
                  <c:v>552.08050149340102</c:v>
                </c:pt>
                <c:pt idx="151">
                  <c:v>554.77629502890159</c:v>
                </c:pt>
                <c:pt idx="152">
                  <c:v>557.4466560088872</c:v>
                </c:pt>
                <c:pt idx="153">
                  <c:v>560.09173377635227</c:v>
                </c:pt>
                <c:pt idx="154">
                  <c:v>562.71168293613596</c:v>
                </c:pt>
                <c:pt idx="155">
                  <c:v>565.30666307158526</c:v>
                </c:pt>
                <c:pt idx="156">
                  <c:v>567.87683846679261</c:v>
                </c:pt>
                <c:pt idx="157">
                  <c:v>570.42237783465237</c:v>
                </c:pt>
                <c:pt idx="158">
                  <c:v>572.94345405095169</c:v>
                </c:pt>
                <c:pt idx="159">
                  <c:v>575.44024389467961</c:v>
                </c:pt>
                <c:pt idx="160">
                  <c:v>577.9129277947136</c:v>
                </c:pt>
                <c:pt idx="161">
                  <c:v>580.36168958301505</c:v>
                </c:pt>
                <c:pt idx="162">
                  <c:v>582.78671625444042</c:v>
                </c:pt>
                <c:pt idx="163">
                  <c:v>585.18819773325163</c:v>
                </c:pt>
                <c:pt idx="164">
                  <c:v>587.56632664638789</c:v>
                </c:pt>
                <c:pt idx="165">
                  <c:v>589.92129810353788</c:v>
                </c:pt>
                <c:pt idx="166">
                  <c:v>592.25330948403541</c:v>
                </c:pt>
                <c:pt idx="167">
                  <c:v>594.56256023057915</c:v>
                </c:pt>
                <c:pt idx="168">
                  <c:v>596.84925164976471</c:v>
                </c:pt>
                <c:pt idx="169">
                  <c:v>599.1135867193982</c:v>
                </c:pt>
                <c:pt idx="170">
                  <c:v>601.35576990254719</c:v>
                </c:pt>
                <c:pt idx="171">
                  <c:v>603.57694371630089</c:v>
                </c:pt>
                <c:pt idx="172">
                  <c:v>605.77920703337657</c:v>
                </c:pt>
                <c:pt idx="173">
                  <c:v>607.96254138039114</c:v>
                </c:pt>
                <c:pt idx="174">
                  <c:v>610.12693259784385</c:v>
                </c:pt>
                <c:pt idx="175">
                  <c:v>612.27237072326795</c:v>
                </c:pt>
                <c:pt idx="176">
                  <c:v>614.39884987156574</c:v>
                </c:pt>
                <c:pt idx="177">
                  <c:v>616.5063681125871</c:v>
                </c:pt>
                <c:pt idx="178">
                  <c:v>618.59492734601019</c:v>
                </c:pt>
                <c:pt idx="179">
                  <c:v>620.66453317358139</c:v>
                </c:pt>
                <c:pt idx="180">
                  <c:v>622.71519476876927</c:v>
                </c:pt>
                <c:pt idx="181">
                  <c:v>624.74692474388439</c:v>
                </c:pt>
                <c:pt idx="182">
                  <c:v>626.75973901471434</c:v>
                </c:pt>
                <c:pt idx="183">
                  <c:v>628.75365666272023</c:v>
                </c:pt>
                <c:pt idx="184">
                  <c:v>630.72869979483642</c:v>
                </c:pt>
                <c:pt idx="185">
                  <c:v>632.68489340091367</c:v>
                </c:pt>
                <c:pt idx="186">
                  <c:v>634.62226520883985</c:v>
                </c:pt>
                <c:pt idx="187">
                  <c:v>636.54084553736948</c:v>
                </c:pt>
                <c:pt idx="188">
                  <c:v>638.44066714668861</c:v>
                </c:pt>
                <c:pt idx="189">
                  <c:v>640.32176508673683</c:v>
                </c:pt>
                <c:pt idx="190">
                  <c:v>642.18417654330483</c:v>
                </c:pt>
                <c:pt idx="191">
                  <c:v>644.02794068191918</c:v>
                </c:pt>
                <c:pt idx="192">
                  <c:v>645.85309848952249</c:v>
                </c:pt>
                <c:pt idx="193">
                  <c:v>647.65969261395344</c:v>
                </c:pt>
                <c:pt idx="194">
                  <c:v>649.44776720122286</c:v>
                </c:pt>
                <c:pt idx="195">
                  <c:v>651.21736773058205</c:v>
                </c:pt>
                <c:pt idx="196">
                  <c:v>652.96854084737117</c:v>
                </c:pt>
                <c:pt idx="197">
                  <c:v>654.70133419363344</c:v>
                </c:pt>
                <c:pt idx="198">
                  <c:v>656.41579623647601</c:v>
                </c:pt>
                <c:pt idx="199">
                  <c:v>658.1119760941566</c:v>
                </c:pt>
                <c:pt idx="200">
                  <c:v>659.78992335986879</c:v>
                </c:pt>
                <c:pt idx="201">
                  <c:v>661.44968792320083</c:v>
                </c:pt>
                <c:pt idx="202">
                  <c:v>663.09131978923813</c:v>
                </c:pt>
                <c:pt idx="203">
                  <c:v>664.71486889528092</c:v>
                </c:pt>
                <c:pt idx="204">
                  <c:v>666.32038492514835</c:v>
                </c:pt>
                <c:pt idx="205">
                  <c:v>667.90791712104442</c:v>
                </c:pt>
                <c:pt idx="206">
                  <c:v>669.47751409296222</c:v>
                </c:pt>
                <c:pt idx="207">
                  <c:v>671.02922362561083</c:v>
                </c:pt>
                <c:pt idx="208">
                  <c:v>672.5630924828564</c:v>
                </c:pt>
                <c:pt idx="209">
                  <c:v>674.07916620968047</c:v>
                </c:pt>
                <c:pt idx="210">
                  <c:v>675.57748893166979</c:v>
                </c:pt>
                <c:pt idx="211">
                  <c:v>677.05810315207179</c:v>
                </c:pt>
                <c:pt idx="212">
                  <c:v>678.52104954646859</c:v>
                </c:pt>
                <c:pt idx="213">
                  <c:v>679.96636675514856</c:v>
                </c:pt>
                <c:pt idx="214">
                  <c:v>681.39409117328466</c:v>
                </c:pt>
                <c:pt idx="215">
                  <c:v>682.80425673906518</c:v>
                </c:pt>
                <c:pt idx="216">
                  <c:v>684.19689471996378</c:v>
                </c:pt>
                <c:pt idx="217">
                  <c:v>685.57203349738847</c:v>
                </c:pt>
                <c:pt idx="218">
                  <c:v>686.92969835000349</c:v>
                </c:pt>
                <c:pt idx="219">
                  <c:v>688.26991123608957</c:v>
                </c:pt>
                <c:pt idx="220">
                  <c:v>689.59269057538279</c:v>
                </c:pt>
                <c:pt idx="221">
                  <c:v>690.89805103092397</c:v>
                </c:pt>
                <c:pt idx="222">
                  <c:v>692.18600329155083</c:v>
                </c:pt>
                <c:pt idx="223">
                  <c:v>693.45655385578414</c:v>
                </c:pt>
                <c:pt idx="224">
                  <c:v>694.7097048179894</c:v>
                </c:pt>
                <c:pt idx="225">
                  <c:v>695.9454536578462</c:v>
                </c:pt>
                <c:pt idx="226">
                  <c:v>697.1637930343262</c:v>
                </c:pt>
                <c:pt idx="227">
                  <c:v>698.36471058556879</c:v>
                </c:pt>
                <c:pt idx="228">
                  <c:v>699.54818873625493</c:v>
                </c:pt>
                <c:pt idx="229">
                  <c:v>700.71420451431527</c:v>
                </c:pt>
                <c:pt idx="230">
                  <c:v>701.86272937906654</c:v>
                </c:pt>
                <c:pt idx="231">
                  <c:v>702.99372906315784</c:v>
                </c:pt>
                <c:pt idx="232">
                  <c:v>704.10716343102069</c:v>
                </c:pt>
                <c:pt idx="233">
                  <c:v>705.20298635685833</c:v>
                </c:pt>
                <c:pt idx="234">
                  <c:v>706.28114562557721</c:v>
                </c:pt>
                <c:pt idx="235">
                  <c:v>707.34158286046033</c:v>
                </c:pt>
                <c:pt idx="236">
                  <c:v>708.38423348180027</c:v>
                </c:pt>
                <c:pt idx="237">
                  <c:v>709.40902670115349</c:v>
                </c:pt>
                <c:pt idx="238">
                  <c:v>710.41588555633723</c:v>
                </c:pt>
                <c:pt idx="239">
                  <c:v>711.4047269927579</c:v>
                </c:pt>
                <c:pt idx="240">
                  <c:v>712.37546199713699</c:v>
                </c:pt>
                <c:pt idx="241">
                  <c:v>713.32799579016046</c:v>
                </c:pt>
                <c:pt idx="242">
                  <c:v>714.26222808502212</c:v>
                </c:pt>
                <c:pt idx="243">
                  <c:v>715.17805341922963</c:v>
                </c:pt>
                <c:pt idx="244">
                  <c:v>716.07536156738274</c:v>
                </c:pt>
                <c:pt idx="245">
                  <c:v>716.95403804288412</c:v>
                </c:pt>
                <c:pt idx="246">
                  <c:v>717.81396469667857</c:v>
                </c:pt>
                <c:pt idx="247">
                  <c:v>718.65502042110086</c:v>
                </c:pt>
                <c:pt idx="248">
                  <c:v>719.47708196670681</c:v>
                </c:pt>
                <c:pt idx="249">
                  <c:v>720.28002487952665</c:v>
                </c:pt>
                <c:pt idx="250">
                  <c:v>721.06372456546592</c:v>
                </c:pt>
                <c:pt idx="251">
                  <c:v>721.82805748754549</c:v>
                </c:pt>
                <c:pt idx="252">
                  <c:v>722.57290250026529</c:v>
                </c:pt>
                <c:pt idx="253">
                  <c:v>723.29814232356068</c:v>
                </c:pt>
                <c:pt idx="254">
                  <c:v>724.00366515655026</c:v>
                </c:pt>
                <c:pt idx="255">
                  <c:v>724.68936642852918</c:v>
                </c:pt>
                <c:pt idx="256">
                  <c:v>725.35515068142354</c:v>
                </c:pt>
                <c:pt idx="257">
                  <c:v>726.00093357419757</c:v>
                </c:pt>
                <c:pt idx="258">
                  <c:v>726.62664399553012</c:v>
                </c:pt>
                <c:pt idx="259">
                  <c:v>727.23222626650613</c:v>
                </c:pt>
                <c:pt idx="260">
                  <c:v>727.81764241020062</c:v>
                </c:pt>
                <c:pt idx="261">
                  <c:v>728.38287446000527</c:v>
                </c:pt>
                <c:pt idx="262">
                  <c:v>728.92792677352577</c:v>
                </c:pt>
                <c:pt idx="263">
                  <c:v>729.45282831408031</c:v>
                </c:pt>
                <c:pt idx="264">
                  <c:v>729.95763485749899</c:v>
                </c:pt>
                <c:pt idx="265">
                  <c:v>730.44243107832926</c:v>
                </c:pt>
                <c:pt idx="266">
                  <c:v>730.90733246697857</c:v>
                </c:pt>
                <c:pt idx="267">
                  <c:v>731.35248702804722</c:v>
                </c:pt>
                <c:pt idx="268">
                  <c:v>731.77807671037885</c:v>
                </c:pt>
                <c:pt idx="269">
                  <c:v>732.18431852138292</c:v>
                </c:pt>
                <c:pt idx="270">
                  <c:v>732.57146528210251</c:v>
                </c:pt>
                <c:pt idx="271">
                  <c:v>732.93980598535325</c:v>
                </c:pt>
                <c:pt idx="272">
                  <c:v>733.28966572697959</c:v>
                </c:pt>
                <c:pt idx="273">
                  <c:v>733.62140518968283</c:v>
                </c:pt>
                <c:pt idx="274">
                  <c:v>733.93541966966814</c:v>
                </c:pt>
                <c:pt idx="275">
                  <c:v>734.23213764813147</c:v>
                </c:pt>
                <c:pt idx="276">
                  <c:v>734.51201892185452</c:v>
                </c:pt>
                <c:pt idx="277">
                  <c:v>734.77555231935787</c:v>
                </c:pt>
                <c:pt idx="278">
                  <c:v>735.02325304058809</c:v>
                </c:pt>
                <c:pt idx="279">
                  <c:v>735.25844446812687</c:v>
                </c:pt>
                <c:pt idx="280">
                  <c:v>735.50713161377564</c:v>
                </c:pt>
                <c:pt idx="281">
                  <c:v>735.76992921684985</c:v>
                </c:pt>
                <c:pt idx="282">
                  <c:v>736.04745677849951</c:v>
                </c:pt>
                <c:pt idx="283">
                  <c:v>736.3403355101766</c:v>
                </c:pt>
                <c:pt idx="284">
                  <c:v>736.64918498395264</c:v>
                </c:pt>
                <c:pt idx="285">
                  <c:v>736.97461950128479</c:v>
                </c:pt>
                <c:pt idx="286">
                  <c:v>737.31724420438547</c:v>
                </c:pt>
                <c:pt idx="287">
                  <c:v>737.67765096218579</c:v>
                </c:pt>
                <c:pt idx="288">
                  <c:v>738.05641407075279</c:v>
                </c:pt>
                <c:pt idx="289">
                  <c:v>738.4540858156488</c:v>
                </c:pt>
                <c:pt idx="290">
                  <c:v>738.87119195079697</c:v>
                </c:pt>
                <c:pt idx="291">
                  <c:v>739.30822715462648</c:v>
                </c:pt>
                <c:pt idx="292">
                  <c:v>739.76565052929857</c:v>
                </c:pt>
                <c:pt idx="293">
                  <c:v>740.24388121236268</c:v>
                </c:pt>
                <c:pt idx="294">
                  <c:v>740.74329417201739</c:v>
                </c:pt>
                <c:pt idx="295">
                  <c:v>741.26421625705711</c:v>
                </c:pt>
                <c:pt idx="296">
                  <c:v>741.8069225704586</c:v>
                </c:pt>
                <c:pt idx="297">
                  <c:v>742.37163323137725</c:v>
                </c:pt>
                <c:pt idx="298">
                  <c:v>742.95851058414746</c:v>
                </c:pt>
                <c:pt idx="299">
                  <c:v>743.56765690487941</c:v>
                </c:pt>
                <c:pt idx="300">
                  <c:v>744.19911264667098</c:v>
                </c:pt>
                <c:pt idx="301">
                  <c:v>744.85285525363747</c:v>
                </c:pt>
                <c:pt idx="302">
                  <c:v>745.52879856229686</c:v>
                </c:pt>
                <c:pt idx="303">
                  <c:v>746.22679279675742</c:v>
                </c:pt>
                <c:pt idx="304">
                  <c:v>746.94662515208313</c:v>
                </c:pt>
                <c:pt idx="305">
                  <c:v>747.68802094858256</c:v>
                </c:pt>
                <c:pt idx="306">
                  <c:v>748.45064532898016</c:v>
                </c:pt>
                <c:pt idx="307">
                  <c:v>749.23410546081277</c:v>
                </c:pt>
                <c:pt idx="308">
                  <c:v>750.03795319822609</c:v>
                </c:pt>
                <c:pt idx="309">
                  <c:v>750.86168815080919</c:v>
                </c:pt>
                <c:pt idx="310">
                  <c:v>751.70476110230516</c:v>
                </c:pt>
                <c:pt idx="311">
                  <c:v>752.56657771900075</c:v>
                </c:pt>
                <c:pt idx="312">
                  <c:v>753.44650248627238</c:v>
                </c:pt>
                <c:pt idx="313">
                  <c:v>754.34386281203751</c:v>
                </c:pt>
                <c:pt idx="314">
                  <c:v>755.25795323756404</c:v>
                </c:pt>
                <c:pt idx="315">
                  <c:v>756.18803969902331</c:v>
                </c:pt>
                <c:pt idx="316">
                  <c:v>757.13336378710653</c:v>
                </c:pt>
                <c:pt idx="317">
                  <c:v>758.09314695673379</c:v>
                </c:pt>
                <c:pt idx="318">
                  <c:v>759.06659464412951</c:v>
                </c:pt>
                <c:pt idx="319">
                  <c:v>760.05290025410807</c:v>
                </c:pt>
                <c:pt idx="320">
                  <c:v>761.05124898610995</c:v>
                </c:pt>
                <c:pt idx="321">
                  <c:v>762.06082147317522</c:v>
                </c:pt>
                <c:pt idx="322">
                  <c:v>763.08079721350634</c:v>
                </c:pt>
                <c:pt idx="323">
                  <c:v>764.11035777942629</c:v>
                </c:pt>
                <c:pt idx="324">
                  <c:v>765.14868979331209</c:v>
                </c:pt>
                <c:pt idx="325">
                  <c:v>766.19498766440734</c:v>
                </c:pt>
                <c:pt idx="326">
                  <c:v>767.24845608426165</c:v>
                </c:pt>
                <c:pt idx="327">
                  <c:v>768.30831228189345</c:v>
                </c:pt>
                <c:pt idx="328">
                  <c:v>769.37378804263153</c:v>
                </c:pt>
                <c:pt idx="329">
                  <c:v>770.4441314969697</c:v>
                </c:pt>
                <c:pt idx="330">
                  <c:v>771.5186086877053</c:v>
                </c:pt>
                <c:pt idx="331">
                  <c:v>772.59650492514845</c:v>
                </c:pt>
                <c:pt idx="332">
                  <c:v>773.67712594133195</c:v>
                </c:pt>
                <c:pt idx="333">
                  <c:v>774.75979885495974</c:v>
                </c:pt>
                <c:pt idx="334">
                  <c:v>775.84387295934505</c:v>
                </c:pt>
                <c:pt idx="335">
                  <c:v>776.92872034585196</c:v>
                </c:pt>
                <c:pt idx="336">
                  <c:v>778.0137363754003</c:v>
                </c:pt>
                <c:pt idx="337">
                  <c:v>779.09834001046625</c:v>
                </c:pt>
                <c:pt idx="338">
                  <c:v>780.18197401973691</c:v>
                </c:pt>
                <c:pt idx="339">
                  <c:v>781.26410506719026</c:v>
                </c:pt>
                <c:pt idx="340">
                  <c:v>782.34422369689605</c:v>
                </c:pt>
                <c:pt idx="341">
                  <c:v>783.42184422429682</c:v>
                </c:pt>
                <c:pt idx="342">
                  <c:v>784.49650454414075</c:v>
                </c:pt>
                <c:pt idx="343">
                  <c:v>785.56776586463104</c:v>
                </c:pt>
                <c:pt idx="344">
                  <c:v>786.63521237672876</c:v>
                </c:pt>
                <c:pt idx="345">
                  <c:v>787.69845086692033</c:v>
                </c:pt>
                <c:pt idx="346">
                  <c:v>788.75711028114142</c:v>
                </c:pt>
                <c:pt idx="347">
                  <c:v>789.81084124694371</c:v>
                </c:pt>
                <c:pt idx="348">
                  <c:v>790.85931556040623</c:v>
                </c:pt>
                <c:pt idx="349">
                  <c:v>791.90222564373175</c:v>
                </c:pt>
                <c:pt idx="350">
                  <c:v>792.93928397893694</c:v>
                </c:pt>
                <c:pt idx="351">
                  <c:v>793.97022252253976</c:v>
                </c:pt>
                <c:pt idx="352">
                  <c:v>794.99479210567472</c:v>
                </c:pt>
                <c:pt idx="353">
                  <c:v>796.01276182362324</c:v>
                </c:pt>
                <c:pt idx="354">
                  <c:v>797.02391841833412</c:v>
                </c:pt>
                <c:pt idx="355">
                  <c:v>798.02806565712774</c:v>
                </c:pt>
                <c:pt idx="356">
                  <c:v>799.02502371042306</c:v>
                </c:pt>
                <c:pt idx="357">
                  <c:v>800.01462853100259</c:v>
                </c:pt>
                <c:pt idx="358">
                  <c:v>800.99673123703178</c:v>
                </c:pt>
                <c:pt idx="359">
                  <c:v>801.97119750077627</c:v>
                </c:pt>
                <c:pt idx="360">
                  <c:v>802.93790694471113</c:v>
                </c:pt>
                <c:pt idx="361">
                  <c:v>803.89675254648989</c:v>
                </c:pt>
                <c:pt idx="362">
                  <c:v>804.84764005403485</c:v>
                </c:pt>
                <c:pt idx="363">
                  <c:v>805.79048741182373</c:v>
                </c:pt>
                <c:pt idx="364">
                  <c:v>806.72522419927873</c:v>
                </c:pt>
                <c:pt idx="365">
                  <c:v>807.65179108201289</c:v>
                </c:pt>
                <c:pt idx="366">
                  <c:v>808.57013927655112</c:v>
                </c:pt>
                <c:pt idx="367">
                  <c:v>809.48023002902039</c:v>
                </c:pt>
                <c:pt idx="368">
                  <c:v>810.38203410819472</c:v>
                </c:pt>
                <c:pt idx="369">
                  <c:v>811.27553131318041</c:v>
                </c:pt>
                <c:pt idx="370">
                  <c:v>812.16070999594194</c:v>
                </c:pt>
                <c:pt idx="371">
                  <c:v>813.03756659878945</c:v>
                </c:pt>
                <c:pt idx="372">
                  <c:v>813.9061052068796</c:v>
                </c:pt>
                <c:pt idx="373">
                  <c:v>814.76633711572299</c:v>
                </c:pt>
                <c:pt idx="374">
                  <c:v>815.61828041363526</c:v>
                </c:pt>
                <c:pt idx="375">
                  <c:v>816.46195957902376</c:v>
                </c:pt>
                <c:pt idx="376">
                  <c:v>817.29740509236001</c:v>
                </c:pt>
                <c:pt idx="377">
                  <c:v>818.12465306265358</c:v>
                </c:pt>
                <c:pt idx="378">
                  <c:v>818.94374486821073</c:v>
                </c:pt>
                <c:pt idx="379">
                  <c:v>819.75472681143742</c:v>
                </c:pt>
                <c:pt idx="380">
                  <c:v>820.55764978742116</c:v>
                </c:pt>
                <c:pt idx="381">
                  <c:v>821.35256896601027</c:v>
                </c:pt>
                <c:pt idx="382">
                  <c:v>822.13954348709183</c:v>
                </c:pt>
                <c:pt idx="383">
                  <c:v>822.91863616875685</c:v>
                </c:pt>
                <c:pt idx="384">
                  <c:v>823.68991322803276</c:v>
                </c:pt>
                <c:pt idx="385">
                  <c:v>824.45344401385375</c:v>
                </c:pt>
                <c:pt idx="386">
                  <c:v>825.20930075193485</c:v>
                </c:pt>
                <c:pt idx="387">
                  <c:v>825.95755830121027</c:v>
                </c:pt>
                <c:pt idx="388">
                  <c:v>826.698293921497</c:v>
                </c:pt>
                <c:pt idx="389">
                  <c:v>827.43158705203984</c:v>
                </c:pt>
                <c:pt idx="390">
                  <c:v>828.15751910059794</c:v>
                </c:pt>
                <c:pt idx="391">
                  <c:v>828.87617324273219</c:v>
                </c:pt>
                <c:pt idx="392">
                  <c:v>829.58763423095604</c:v>
                </c:pt>
                <c:pt idx="393">
                  <c:v>830.29198821341572</c:v>
                </c:pt>
                <c:pt idx="394">
                  <c:v>830.98932256176897</c:v>
                </c:pt>
                <c:pt idx="395">
                  <c:v>831.67972570793779</c:v>
                </c:pt>
                <c:pt idx="396">
                  <c:v>832.36328698941372</c:v>
                </c:pt>
                <c:pt idx="397">
                  <c:v>833.04009650280193</c:v>
                </c:pt>
                <c:pt idx="398">
                  <c:v>833.71024496529435</c:v>
                </c:pt>
                <c:pt idx="399">
                  <c:v>834.37382358377124</c:v>
                </c:pt>
                <c:pt idx="400">
                  <c:v>835.03092393123461</c:v>
                </c:pt>
                <c:pt idx="401">
                  <c:v>835.68163783028524</c:v>
                </c:pt>
                <c:pt idx="402">
                  <c:v>836.32605724336156</c:v>
                </c:pt>
                <c:pt idx="403">
                  <c:v>836.96427416946722</c:v>
                </c:pt>
                <c:pt idx="404">
                  <c:v>837.59638054711911</c:v>
                </c:pt>
                <c:pt idx="405">
                  <c:v>838.22246816325719</c:v>
                </c:pt>
                <c:pt idx="406">
                  <c:v>838.84262856786381</c:v>
                </c:pt>
                <c:pt idx="407">
                  <c:v>839.4569529940477</c:v>
                </c:pt>
                <c:pt idx="408">
                  <c:v>840.06553228335565</c:v>
                </c:pt>
                <c:pt idx="409">
                  <c:v>840.66845681608174</c:v>
                </c:pt>
                <c:pt idx="410">
                  <c:v>841.26581644635166</c:v>
                </c:pt>
                <c:pt idx="411">
                  <c:v>841.8577004417665</c:v>
                </c:pt>
                <c:pt idx="412">
                  <c:v>842.44419742739819</c:v>
                </c:pt>
                <c:pt idx="413">
                  <c:v>843.02539533393485</c:v>
                </c:pt>
                <c:pt idx="414">
                  <c:v>843.60138134978263</c:v>
                </c:pt>
                <c:pt idx="415">
                  <c:v>844.17224187693523</c:v>
                </c:pt>
                <c:pt idx="416">
                  <c:v>844.73806249043196</c:v>
                </c:pt>
                <c:pt idx="417">
                  <c:v>845.29892790122858</c:v>
                </c:pt>
                <c:pt idx="418">
                  <c:v>845.85492192231425</c:v>
                </c:pt>
                <c:pt idx="419">
                  <c:v>846.40612743791178</c:v>
                </c:pt>
                <c:pt idx="420">
                  <c:v>846.95262637560722</c:v>
                </c:pt>
                <c:pt idx="421">
                  <c:v>847.49449968125782</c:v>
                </c:pt>
                <c:pt idx="422">
                  <c:v>848.03182729653565</c:v>
                </c:pt>
                <c:pt idx="423">
                  <c:v>848.56468813896811</c:v>
                </c:pt>
                <c:pt idx="424">
                  <c:v>849.09316008434303</c:v>
                </c:pt>
                <c:pt idx="425">
                  <c:v>849.61731995135108</c:v>
                </c:pt>
                <c:pt idx="426">
                  <c:v>850.13724348834387</c:v>
                </c:pt>
                <c:pt idx="427">
                  <c:v>850.6530053620894</c:v>
                </c:pt>
                <c:pt idx="428">
                  <c:v>851.16467914841439</c:v>
                </c:pt>
                <c:pt idx="429">
                  <c:v>851.67233732462455</c:v>
                </c:pt>
                <c:pt idx="430">
                  <c:v>852.17605126360115</c:v>
                </c:pt>
                <c:pt idx="431">
                  <c:v>852.67589122947402</c:v>
                </c:pt>
                <c:pt idx="432">
                  <c:v>853.17192637477842</c:v>
                </c:pt>
                <c:pt idx="433">
                  <c:v>853.66422473900423</c:v>
                </c:pt>
                <c:pt idx="434">
                  <c:v>854.15285324845263</c:v>
                </c:pt>
                <c:pt idx="435">
                  <c:v>854.63787771731722</c:v>
                </c:pt>
                <c:pt idx="436">
                  <c:v>855.11936284991145</c:v>
                </c:pt>
                <c:pt idx="437">
                  <c:v>855.59737224396747</c:v>
                </c:pt>
                <c:pt idx="438">
                  <c:v>856.07196839493474</c:v>
                </c:pt>
                <c:pt idx="439">
                  <c:v>856.5432127012109</c:v>
                </c:pt>
                <c:pt idx="440">
                  <c:v>857.01116547023878</c:v>
                </c:pt>
                <c:pt idx="441">
                  <c:v>857.47588592540933</c:v>
                </c:pt>
                <c:pt idx="442">
                  <c:v>857.93743221371028</c:v>
                </c:pt>
                <c:pt idx="443">
                  <c:v>858.39586141406494</c:v>
                </c:pt>
                <c:pt idx="444">
                  <c:v>858.85122954630856</c:v>
                </c:pt>
                <c:pt idx="445">
                  <c:v>859.30359158075055</c:v>
                </c:pt>
                <c:pt idx="446">
                  <c:v>859.7530014482752</c:v>
                </c:pt>
                <c:pt idx="447">
                  <c:v>860.19951205093503</c:v>
                </c:pt>
                <c:pt idx="448">
                  <c:v>860.64317527299318</c:v>
                </c:pt>
                <c:pt idx="449">
                  <c:v>861.08404199237475</c:v>
                </c:pt>
                <c:pt idx="450">
                  <c:v>861.52216209248672</c:v>
                </c:pt>
                <c:pt idx="451">
                  <c:v>861.95758447437061</c:v>
                </c:pt>
                <c:pt idx="452">
                  <c:v>862.39035706915263</c:v>
                </c:pt>
                <c:pt idx="453">
                  <c:v>862.82052685075826</c:v>
                </c:pt>
                <c:pt idx="454">
                  <c:v>863.24813984886032</c:v>
                </c:pt>
                <c:pt idx="455">
                  <c:v>863.67324116203054</c:v>
                </c:pt>
                <c:pt idx="456">
                  <c:v>864.09587497106713</c:v>
                </c:pt>
                <c:pt idx="457">
                  <c:v>864.51608455247231</c:v>
                </c:pt>
                <c:pt idx="458">
                  <c:v>864.93391229205429</c:v>
                </c:pt>
                <c:pt idx="459">
                  <c:v>865.3493996986316</c:v>
                </c:pt>
                <c:pt idx="460">
                  <c:v>865.76258741781646</c:v>
                </c:pt>
                <c:pt idx="461">
                  <c:v>866.17351524585763</c:v>
                </c:pt>
                <c:pt idx="462">
                  <c:v>866.58222214352304</c:v>
                </c:pt>
                <c:pt idx="463">
                  <c:v>866.98874625000417</c:v>
                </c:pt>
                <c:pt idx="464">
                  <c:v>867.39312489682436</c:v>
                </c:pt>
                <c:pt idx="465">
                  <c:v>867.79539462173705</c:v>
                </c:pt>
                <c:pt idx="466">
                  <c:v>868.19559118259644</c:v>
                </c:pt>
                <c:pt idx="467">
                  <c:v>868.59374957118951</c:v>
                </c:pt>
                <c:pt idx="468">
                  <c:v>868.98990402701372</c:v>
                </c:pt>
                <c:pt idx="469">
                  <c:v>869.38408805099084</c:v>
                </c:pt>
                <c:pt idx="470">
                  <c:v>869.77633441910348</c:v>
                </c:pt>
                <c:pt idx="471">
                  <c:v>870.1666751959458</c:v>
                </c:pt>
                <c:pt idx="472">
                  <c:v>870.55514174817745</c:v>
                </c:pt>
                <c:pt idx="473">
                  <c:v>870.94176475787276</c:v>
                </c:pt>
                <c:pt idx="474">
                  <c:v>871.32657423575608</c:v>
                </c:pt>
                <c:pt idx="475">
                  <c:v>871.70959953431702</c:v>
                </c:pt>
                <c:pt idx="476">
                  <c:v>872.090869360797</c:v>
                </c:pt>
                <c:pt idx="477">
                  <c:v>872.47041179004248</c:v>
                </c:pt>
                <c:pt idx="478">
                  <c:v>872.84825427721808</c:v>
                </c:pt>
                <c:pt idx="479">
                  <c:v>873.22442367037422</c:v>
                </c:pt>
                <c:pt idx="480">
                  <c:v>873.59894622286606</c:v>
                </c:pt>
                <c:pt idx="481">
                  <c:v>873.97184760561709</c:v>
                </c:pt>
                <c:pt idx="482">
                  <c:v>874.3431529192261</c:v>
                </c:pt>
                <c:pt idx="483">
                  <c:v>874.7128867059123</c:v>
                </c:pt>
                <c:pt idx="484">
                  <c:v>875.08107296129617</c:v>
                </c:pt>
                <c:pt idx="485">
                  <c:v>875.44773514601457</c:v>
                </c:pt>
                <c:pt idx="486">
                  <c:v>875.81289619716574</c:v>
                </c:pt>
                <c:pt idx="487">
                  <c:v>876.1765785395844</c:v>
                </c:pt>
                <c:pt idx="488">
                  <c:v>876.53880409694364</c:v>
                </c:pt>
                <c:pt idx="489">
                  <c:v>876.89959430268379</c:v>
                </c:pt>
                <c:pt idx="490">
                  <c:v>877.25897011076677</c:v>
                </c:pt>
                <c:pt idx="491">
                  <c:v>877.61695200625411</c:v>
                </c:pt>
                <c:pt idx="492">
                  <c:v>877.97356001571006</c:v>
                </c:pt>
                <c:pt idx="493">
                  <c:v>878.32881371742803</c:v>
                </c:pt>
                <c:pt idx="494">
                  <c:v>878.6827322514813</c:v>
                </c:pt>
                <c:pt idx="495">
                  <c:v>879.03533432959739</c:v>
                </c:pt>
                <c:pt idx="496">
                  <c:v>879.38663824485673</c:v>
                </c:pt>
                <c:pt idx="497">
                  <c:v>879.73666188121683</c:v>
                </c:pt>
                <c:pt idx="498">
                  <c:v>880.08542272286127</c:v>
                </c:pt>
                <c:pt idx="499">
                  <c:v>880.43293786337563</c:v>
                </c:pt>
                <c:pt idx="500">
                  <c:v>880.77922401475098</c:v>
                </c:pt>
                <c:pt idx="501">
                  <c:v>881.12429751621539</c:v>
                </c:pt>
                <c:pt idx="502">
                  <c:v>881.46817434289585</c:v>
                </c:pt>
                <c:pt idx="503">
                  <c:v>881.810870114311</c:v>
                </c:pt>
                <c:pt idx="504">
                  <c:v>882.15240010269667</c:v>
                </c:pt>
                <c:pt idx="505">
                  <c:v>882.49277924116552</c:v>
                </c:pt>
                <c:pt idx="506">
                  <c:v>882.83202213170239</c:v>
                </c:pt>
                <c:pt idx="507">
                  <c:v>883.17014305299745</c:v>
                </c:pt>
                <c:pt idx="508">
                  <c:v>883.50715596811881</c:v>
                </c:pt>
                <c:pt idx="509">
                  <c:v>883.84307453202598</c:v>
                </c:pt>
                <c:pt idx="510">
                  <c:v>884.17791209892653</c:v>
                </c:pt>
                <c:pt idx="511">
                  <c:v>884.51168172947814</c:v>
                </c:pt>
                <c:pt idx="512">
                  <c:v>884.84439619783745</c:v>
                </c:pt>
                <c:pt idx="513">
                  <c:v>885.17606799855844</c:v>
                </c:pt>
                <c:pt idx="514">
                  <c:v>885.50670935334153</c:v>
                </c:pt>
                <c:pt idx="515">
                  <c:v>885.83633221763682</c:v>
                </c:pt>
                <c:pt idx="516">
                  <c:v>886.16494828710245</c:v>
                </c:pt>
                <c:pt idx="517">
                  <c:v>886.49256900392049</c:v>
                </c:pt>
                <c:pt idx="518">
                  <c:v>886.81920556297359</c:v>
                </c:pt>
                <c:pt idx="519">
                  <c:v>887.14486891788295</c:v>
                </c:pt>
                <c:pt idx="520">
                  <c:v>887.46956978691117</c:v>
                </c:pt>
                <c:pt idx="521">
                  <c:v>887.79331865873155</c:v>
                </c:pt>
                <c:pt idx="522">
                  <c:v>888.11612579806649</c:v>
                </c:pt>
                <c:pt idx="523">
                  <c:v>888.43800125119662</c:v>
                </c:pt>
                <c:pt idx="524">
                  <c:v>888.75895485134356</c:v>
                </c:pt>
                <c:pt idx="525">
                  <c:v>889.07899622392824</c:v>
                </c:pt>
                <c:pt idx="526">
                  <c:v>889.39813479170732</c:v>
                </c:pt>
                <c:pt idx="527">
                  <c:v>889.71637977978901</c:v>
                </c:pt>
                <c:pt idx="528">
                  <c:v>890.03374022053174</c:v>
                </c:pt>
                <c:pt idx="529">
                  <c:v>890.35022495832743</c:v>
                </c:pt>
                <c:pt idx="530">
                  <c:v>890.66584265427082</c:v>
                </c:pt>
                <c:pt idx="531">
                  <c:v>890.9806017907182</c:v>
                </c:pt>
                <c:pt idx="532">
                  <c:v>891.29451067573711</c:v>
                </c:pt>
                <c:pt idx="533">
                  <c:v>891.6075774474491</c:v>
                </c:pt>
                <c:pt idx="534">
                  <c:v>891.9198100782678</c:v>
                </c:pt>
                <c:pt idx="535">
                  <c:v>892.23121637903444</c:v>
                </c:pt>
                <c:pt idx="536">
                  <c:v>892.54180400305302</c:v>
                </c:pt>
                <c:pt idx="537">
                  <c:v>892.85158045002674</c:v>
                </c:pt>
                <c:pt idx="538">
                  <c:v>893.16055306989836</c:v>
                </c:pt>
                <c:pt idx="539">
                  <c:v>893.46872906659587</c:v>
                </c:pt>
                <c:pt idx="540">
                  <c:v>893.77611550168638</c:v>
                </c:pt>
                <c:pt idx="541">
                  <c:v>894.08271929793864</c:v>
                </c:pt>
                <c:pt idx="542">
                  <c:v>894.38854724279793</c:v>
                </c:pt>
                <c:pt idx="543">
                  <c:v>894.69360599177401</c:v>
                </c:pt>
                <c:pt idx="544">
                  <c:v>894.99790207174442</c:v>
                </c:pt>
                <c:pt idx="545">
                  <c:v>895.30144188417523</c:v>
                </c:pt>
                <c:pt idx="546">
                  <c:v>895.60423170826027</c:v>
                </c:pt>
                <c:pt idx="547">
                  <c:v>895.9062777039818</c:v>
                </c:pt>
                <c:pt idx="548">
                  <c:v>896.20758591509343</c:v>
                </c:pt>
                <c:pt idx="549">
                  <c:v>896.50816227202733</c:v>
                </c:pt>
                <c:pt idx="550">
                  <c:v>896.80801259472798</c:v>
                </c:pt>
                <c:pt idx="551">
                  <c:v>897.10714259541294</c:v>
                </c:pt>
                <c:pt idx="552">
                  <c:v>897.4055578812638</c:v>
                </c:pt>
                <c:pt idx="553">
                  <c:v>897.70326395704774</c:v>
                </c:pt>
                <c:pt idx="554">
                  <c:v>898.00026622767189</c:v>
                </c:pt>
                <c:pt idx="555">
                  <c:v>898.29657000067175</c:v>
                </c:pt>
                <c:pt idx="556">
                  <c:v>898.5921804886359</c:v>
                </c:pt>
                <c:pt idx="557">
                  <c:v>898.88710281156739</c:v>
                </c:pt>
                <c:pt idx="558">
                  <c:v>899.1813419991845</c:v>
                </c:pt>
                <c:pt idx="559">
                  <c:v>899.47490299316109</c:v>
                </c:pt>
                <c:pt idx="560">
                  <c:v>899.76779064930963</c:v>
                </c:pt>
                <c:pt idx="561">
                  <c:v>900.06000973970629</c:v>
                </c:pt>
                <c:pt idx="562">
                  <c:v>900.35174722545207</c:v>
                </c:pt>
                <c:pt idx="563">
                  <c:v>900.64273721625557</c:v>
                </c:pt>
                <c:pt idx="564">
                  <c:v>900.93298826520231</c:v>
                </c:pt>
                <c:pt idx="565">
                  <c:v>901.22250869881043</c:v>
                </c:pt>
                <c:pt idx="566">
                  <c:v>901.51130662418575</c:v>
                </c:pt>
                <c:pt idx="567">
                  <c:v>901.79938993594999</c:v>
                </c:pt>
                <c:pt idx="568">
                  <c:v>902.08676632294851</c:v>
                </c:pt>
                <c:pt idx="569">
                  <c:v>902.37344327474386</c:v>
                </c:pt>
                <c:pt idx="570">
                  <c:v>902.65942808790305</c:v>
                </c:pt>
                <c:pt idx="571">
                  <c:v>902.94472787208326</c:v>
                </c:pt>
                <c:pt idx="572">
                  <c:v>903.22934955592416</c:v>
                </c:pt>
                <c:pt idx="573">
                  <c:v>903.51329989275087</c:v>
                </c:pt>
                <c:pt idx="574">
                  <c:v>903.79658546609483</c:v>
                </c:pt>
                <c:pt idx="575">
                  <c:v>904.07921269503788</c:v>
                </c:pt>
                <c:pt idx="576">
                  <c:v>904.36118783938502</c:v>
                </c:pt>
                <c:pt idx="577">
                  <c:v>904.64251700467094</c:v>
                </c:pt>
                <c:pt idx="578">
                  <c:v>904.92320614700577</c:v>
                </c:pt>
                <c:pt idx="579">
                  <c:v>905.20326107776566</c:v>
                </c:pt>
                <c:pt idx="580">
                  <c:v>905.48268746813153</c:v>
                </c:pt>
                <c:pt idx="581">
                  <c:v>905.76149085348277</c:v>
                </c:pt>
                <c:pt idx="582">
                  <c:v>906.03967663764831</c:v>
                </c:pt>
                <c:pt idx="583">
                  <c:v>906.31725009702177</c:v>
                </c:pt>
                <c:pt idx="584">
                  <c:v>906.59421638454296</c:v>
                </c:pt>
                <c:pt idx="585">
                  <c:v>906.87058053355133</c:v>
                </c:pt>
                <c:pt idx="586">
                  <c:v>907.14634746151444</c:v>
                </c:pt>
                <c:pt idx="587">
                  <c:v>907.42152197363691</c:v>
                </c:pt>
                <c:pt idx="588">
                  <c:v>907.69610876635124</c:v>
                </c:pt>
                <c:pt idx="589">
                  <c:v>907.97011243069699</c:v>
                </c:pt>
                <c:pt idx="590">
                  <c:v>908.24353745558938</c:v>
                </c:pt>
                <c:pt idx="591">
                  <c:v>908.51638823098313</c:v>
                </c:pt>
                <c:pt idx="592">
                  <c:v>908.78866905093253</c:v>
                </c:pt>
                <c:pt idx="593">
                  <c:v>909.06038411655311</c:v>
                </c:pt>
                <c:pt idx="594">
                  <c:v>909.33153753888678</c:v>
                </c:pt>
                <c:pt idx="595">
                  <c:v>909.60213334167429</c:v>
                </c:pt>
                <c:pt idx="596">
                  <c:v>909.87217546403701</c:v>
                </c:pt>
                <c:pt idx="597">
                  <c:v>910.14166776307206</c:v>
                </c:pt>
                <c:pt idx="598">
                  <c:v>910.41061401636318</c:v>
                </c:pt>
                <c:pt idx="599">
                  <c:v>910.67901792440932</c:v>
                </c:pt>
                <c:pt idx="600">
                  <c:v>910.94688311297477</c:v>
                </c:pt>
                <c:pt idx="601">
                  <c:v>911.21421313536234</c:v>
                </c:pt>
                <c:pt idx="602">
                  <c:v>911.48101147461296</c:v>
                </c:pt>
                <c:pt idx="603">
                  <c:v>911.74728154563331</c:v>
                </c:pt>
                <c:pt idx="604">
                  <c:v>912.01302669725419</c:v>
                </c:pt>
                <c:pt idx="605">
                  <c:v>912.27825021422188</c:v>
                </c:pt>
                <c:pt idx="606">
                  <c:v>912.54295531912453</c:v>
                </c:pt>
                <c:pt idx="607">
                  <c:v>912.80714517425588</c:v>
                </c:pt>
                <c:pt idx="608">
                  <c:v>913.0708228834178</c:v>
                </c:pt>
                <c:pt idx="609">
                  <c:v>913.33399149366448</c:v>
                </c:pt>
                <c:pt idx="610">
                  <c:v>913.59665399698952</c:v>
                </c:pt>
                <c:pt idx="611">
                  <c:v>913.85881333195789</c:v>
                </c:pt>
                <c:pt idx="612">
                  <c:v>914.12047238528476</c:v>
                </c:pt>
                <c:pt idx="613">
                  <c:v>914.38163399336293</c:v>
                </c:pt>
                <c:pt idx="614">
                  <c:v>914.64230094374011</c:v>
                </c:pt>
                <c:pt idx="615">
                  <c:v>914.9024759765482</c:v>
                </c:pt>
                <c:pt idx="616">
                  <c:v>915.16216178588581</c:v>
                </c:pt>
                <c:pt idx="617">
                  <c:v>915.42136102115592</c:v>
                </c:pt>
                <c:pt idx="618">
                  <c:v>915.6800762883596</c:v>
                </c:pt>
                <c:pt idx="619">
                  <c:v>915.93831015134754</c:v>
                </c:pt>
                <c:pt idx="620">
                  <c:v>916.19606513303108</c:v>
                </c:pt>
                <c:pt idx="621">
                  <c:v>916.45334371655326</c:v>
                </c:pt>
                <c:pt idx="622">
                  <c:v>916.71014834642199</c:v>
                </c:pt>
                <c:pt idx="623">
                  <c:v>916.96648142960646</c:v>
                </c:pt>
                <c:pt idx="624">
                  <c:v>917.22234533659741</c:v>
                </c:pt>
                <c:pt idx="625">
                  <c:v>917.47774240243291</c:v>
                </c:pt>
                <c:pt idx="626">
                  <c:v>917.73267492769105</c:v>
                </c:pt>
                <c:pt idx="627">
                  <c:v>917.98714517945007</c:v>
                </c:pt>
                <c:pt idx="628">
                  <c:v>918.24115539221737</c:v>
                </c:pt>
                <c:pt idx="629">
                  <c:v>918.49470776882788</c:v>
                </c:pt>
                <c:pt idx="630">
                  <c:v>918.74780448131412</c:v>
                </c:pt>
                <c:pt idx="631">
                  <c:v>919.00044767174688</c:v>
                </c:pt>
                <c:pt idx="632">
                  <c:v>919.2526394530496</c:v>
                </c:pt>
                <c:pt idx="633">
                  <c:v>919.50438190978559</c:v>
                </c:pt>
                <c:pt idx="634">
                  <c:v>919.75567709892005</c:v>
                </c:pt>
                <c:pt idx="635">
                  <c:v>920.00652705055757</c:v>
                </c:pt>
                <c:pt idx="636">
                  <c:v>920.25693376865513</c:v>
                </c:pt>
                <c:pt idx="637">
                  <c:v>920.50689923171296</c:v>
                </c:pt>
                <c:pt idx="638">
                  <c:v>920.75642539344187</c:v>
                </c:pt>
                <c:pt idx="639">
                  <c:v>921.00551418341013</c:v>
                </c:pt>
                <c:pt idx="640">
                  <c:v>921.25416750766897</c:v>
                </c:pt>
                <c:pt idx="641">
                  <c:v>921.50238724935787</c:v>
                </c:pt>
                <c:pt idx="642">
                  <c:v>921.75017526929037</c:v>
                </c:pt>
                <c:pt idx="643">
                  <c:v>921.99753340652137</c:v>
                </c:pt>
                <c:pt idx="644">
                  <c:v>922.24446347889557</c:v>
                </c:pt>
                <c:pt idx="645">
                  <c:v>922.49096728357904</c:v>
                </c:pt>
                <c:pt idx="646">
                  <c:v>922.737046597573</c:v>
                </c:pt>
                <c:pt idx="647">
                  <c:v>922.98270317821198</c:v>
                </c:pt>
                <c:pt idx="648">
                  <c:v>923.22793876364517</c:v>
                </c:pt>
                <c:pt idx="649">
                  <c:v>923.47275507330323</c:v>
                </c:pt>
                <c:pt idx="650">
                  <c:v>923.71715380834939</c:v>
                </c:pt>
                <c:pt idx="651">
                  <c:v>923.96113665211703</c:v>
                </c:pt>
                <c:pt idx="652">
                  <c:v>924.20470527053271</c:v>
                </c:pt>
                <c:pt idx="653">
                  <c:v>924.44786131252613</c:v>
                </c:pt>
                <c:pt idx="654">
                  <c:v>924.69060641042677</c:v>
                </c:pt>
                <c:pt idx="655">
                  <c:v>924.93294218034862</c:v>
                </c:pt>
                <c:pt idx="656">
                  <c:v>925.17487022256194</c:v>
                </c:pt>
                <c:pt idx="657">
                  <c:v>925.41639212185396</c:v>
                </c:pt>
                <c:pt idx="658">
                  <c:v>925.65750944787806</c:v>
                </c:pt>
                <c:pt idx="659">
                  <c:v>925.89822375549159</c:v>
                </c:pt>
                <c:pt idx="660">
                  <c:v>926.13853658508401</c:v>
                </c:pt>
                <c:pt idx="661">
                  <c:v>926.37844946289374</c:v>
                </c:pt>
                <c:pt idx="662">
                  <c:v>926.6179639013161</c:v>
                </c:pt>
                <c:pt idx="663">
                  <c:v>926.85708139920075</c:v>
                </c:pt>
                <c:pt idx="664">
                  <c:v>927.09580344214089</c:v>
                </c:pt>
                <c:pt idx="665">
                  <c:v>927.33413150275248</c:v>
                </c:pt>
                <c:pt idx="666">
                  <c:v>927.57206704094574</c:v>
                </c:pt>
                <c:pt idx="667">
                  <c:v>927.80961150418784</c:v>
                </c:pt>
                <c:pt idx="668">
                  <c:v>928.04676632775761</c:v>
                </c:pt>
                <c:pt idx="669">
                  <c:v>928.28353293499231</c:v>
                </c:pt>
                <c:pt idx="670">
                  <c:v>928.51991273752719</c:v>
                </c:pt>
                <c:pt idx="671">
                  <c:v>928.75590713552765</c:v>
                </c:pt>
                <c:pt idx="672">
                  <c:v>928.99151751791419</c:v>
                </c:pt>
                <c:pt idx="673">
                  <c:v>929.22674526258072</c:v>
                </c:pt>
                <c:pt idx="674">
                  <c:v>929.46159173660635</c:v>
                </c:pt>
                <c:pt idx="675">
                  <c:v>929.69605829646048</c:v>
                </c:pt>
                <c:pt idx="676">
                  <c:v>929.93014628820231</c:v>
                </c:pt>
                <c:pt idx="677">
                  <c:v>930.1638570476739</c:v>
                </c:pt>
                <c:pt idx="678">
                  <c:v>930.39719190068797</c:v>
                </c:pt>
                <c:pt idx="679">
                  <c:v>930.63015216320957</c:v>
                </c:pt>
                <c:pt idx="680">
                  <c:v>930.86273914153287</c:v>
                </c:pt>
                <c:pt idx="681">
                  <c:v>931.09495413245259</c:v>
                </c:pt>
                <c:pt idx="682">
                  <c:v>931.32679842343043</c:v>
                </c:pt>
                <c:pt idx="683">
                  <c:v>931.55827329275667</c:v>
                </c:pt>
                <c:pt idx="684">
                  <c:v>931.78938000970697</c:v>
                </c:pt>
                <c:pt idx="685">
                  <c:v>932.02011983469504</c:v>
                </c:pt>
                <c:pt idx="686">
                  <c:v>932.25049401942033</c:v>
                </c:pt>
                <c:pt idx="687">
                  <c:v>932.48050380701204</c:v>
                </c:pt>
                <c:pt idx="688">
                  <c:v>932.71015043216869</c:v>
                </c:pt>
                <c:pt idx="689">
                  <c:v>932.93943512129385</c:v>
                </c:pt>
                <c:pt idx="690">
                  <c:v>933.16835909262818</c:v>
                </c:pt>
                <c:pt idx="691">
                  <c:v>933.3969235563776</c:v>
                </c:pt>
                <c:pt idx="692">
                  <c:v>933.62512971483784</c:v>
                </c:pt>
                <c:pt idx="693">
                  <c:v>933.85297876251593</c:v>
                </c:pt>
                <c:pt idx="694">
                  <c:v>934.08047188624766</c:v>
                </c:pt>
                <c:pt idx="695">
                  <c:v>934.30761026531263</c:v>
                </c:pt>
                <c:pt idx="696">
                  <c:v>934.5343950715453</c:v>
                </c:pt>
                <c:pt idx="697">
                  <c:v>934.76082746944405</c:v>
                </c:pt>
                <c:pt idx="698">
                  <c:v>934.9869086162762</c:v>
                </c:pt>
                <c:pt idx="699">
                  <c:v>935.212639662181</c:v>
                </c:pt>
                <c:pt idx="700">
                  <c:v>935.43802175026985</c:v>
                </c:pt>
                <c:pt idx="701">
                  <c:v>935.6630560167232</c:v>
                </c:pt>
                <c:pt idx="702">
                  <c:v>935.88774359088586</c:v>
                </c:pt>
                <c:pt idx="703">
                  <c:v>936.11208559535896</c:v>
                </c:pt>
                <c:pt idx="704">
                  <c:v>936.33608314609012</c:v>
                </c:pt>
                <c:pt idx="705">
                  <c:v>936.55973735246096</c:v>
                </c:pt>
                <c:pt idx="706">
                  <c:v>936.78304931737273</c:v>
                </c:pt>
                <c:pt idx="707">
                  <c:v>937.00602013732941</c:v>
                </c:pt>
                <c:pt idx="708">
                  <c:v>937.22865090251878</c:v>
                </c:pt>
                <c:pt idx="709">
                  <c:v>937.45094269689162</c:v>
                </c:pt>
                <c:pt idx="710">
                  <c:v>937.67289659823894</c:v>
                </c:pt>
                <c:pt idx="711">
                  <c:v>937.894513678267</c:v>
                </c:pt>
                <c:pt idx="712">
                  <c:v>938.11579500267123</c:v>
                </c:pt>
                <c:pt idx="713">
                  <c:v>938.33674163120736</c:v>
                </c:pt>
                <c:pt idx="714">
                  <c:v>938.55735461776169</c:v>
                </c:pt>
                <c:pt idx="715">
                  <c:v>938.77763501041909</c:v>
                </c:pt>
                <c:pt idx="716">
                  <c:v>938.99758385152984</c:v>
                </c:pt>
                <c:pt idx="717">
                  <c:v>939.21720217777465</c:v>
                </c:pt>
                <c:pt idx="718">
                  <c:v>939.43649102022846</c:v>
                </c:pt>
                <c:pt idx="719">
                  <c:v>939.65545140442225</c:v>
                </c:pt>
                <c:pt idx="720">
                  <c:v>939.87408435040379</c:v>
                </c:pt>
                <c:pt idx="721">
                  <c:v>940.0923908727973</c:v>
                </c:pt>
                <c:pt idx="722">
                  <c:v>940.31037198086108</c:v>
                </c:pt>
                <c:pt idx="723">
                  <c:v>940.52802867854427</c:v>
                </c:pt>
                <c:pt idx="724">
                  <c:v>940.74536196454267</c:v>
                </c:pt>
                <c:pt idx="725">
                  <c:v>940.96237283235257</c:v>
                </c:pt>
                <c:pt idx="726">
                  <c:v>941.17906227032415</c:v>
                </c:pt>
                <c:pt idx="727">
                  <c:v>941.39543126171327</c:v>
                </c:pt>
                <c:pt idx="728">
                  <c:v>941.61148078473241</c:v>
                </c:pt>
                <c:pt idx="729">
                  <c:v>941.82721181260058</c:v>
                </c:pt>
                <c:pt idx="730">
                  <c:v>942.04262531359177</c:v>
                </c:pt>
                <c:pt idx="731">
                  <c:v>942.25772225108312</c:v>
                </c:pt>
                <c:pt idx="732">
                  <c:v>942.47250358360134</c:v>
                </c:pt>
                <c:pt idx="733">
                  <c:v>942.68697026486893</c:v>
                </c:pt>
                <c:pt idx="734">
                  <c:v>942.90112324384882</c:v>
                </c:pt>
                <c:pt idx="735">
                  <c:v>943.11496346478862</c:v>
                </c:pt>
                <c:pt idx="736">
                  <c:v>943.32849186726378</c:v>
                </c:pt>
                <c:pt idx="737">
                  <c:v>943.54170938621996</c:v>
                </c:pt>
                <c:pt idx="738">
                  <c:v>943.75461695201454</c:v>
                </c:pt>
                <c:pt idx="739">
                  <c:v>943.96721549045765</c:v>
                </c:pt>
                <c:pt idx="740">
                  <c:v>944.17950592285172</c:v>
                </c:pt>
                <c:pt idx="741">
                  <c:v>944.39148916603131</c:v>
                </c:pt>
                <c:pt idx="742">
                  <c:v>944.60316613240138</c:v>
                </c:pt>
                <c:pt idx="743">
                  <c:v>944.8145377299752</c:v>
                </c:pt>
                <c:pt idx="744">
                  <c:v>945.02560486241146</c:v>
                </c:pt>
                <c:pt idx="745">
                  <c:v>945.23636842905114</c:v>
                </c:pt>
                <c:pt idx="746">
                  <c:v>945.446829324953</c:v>
                </c:pt>
                <c:pt idx="747">
                  <c:v>945.65698844092924</c:v>
                </c:pt>
                <c:pt idx="748">
                  <c:v>945.86684666357996</c:v>
                </c:pt>
                <c:pt idx="749">
                  <c:v>946.0764048753274</c:v>
                </c:pt>
                <c:pt idx="750">
                  <c:v>946.28566395444943</c:v>
                </c:pt>
                <c:pt idx="751">
                  <c:v>946.49462477511247</c:v>
                </c:pt>
                <c:pt idx="752">
                  <c:v>946.70328820740417</c:v>
                </c:pt>
                <c:pt idx="753">
                  <c:v>946.91165511736494</c:v>
                </c:pt>
                <c:pt idx="754">
                  <c:v>947.11972636701978</c:v>
                </c:pt>
                <c:pt idx="755">
                  <c:v>947.32750281440894</c:v>
                </c:pt>
                <c:pt idx="756">
                  <c:v>947.53498531361868</c:v>
                </c:pt>
                <c:pt idx="757">
                  <c:v>947.74217471481097</c:v>
                </c:pt>
                <c:pt idx="758">
                  <c:v>947.94907186425303</c:v>
                </c:pt>
                <c:pt idx="759">
                  <c:v>948.15567760434658</c:v>
                </c:pt>
                <c:pt idx="760">
                  <c:v>948.36199277365643</c:v>
                </c:pt>
                <c:pt idx="761">
                  <c:v>948.56801820693875</c:v>
                </c:pt>
                <c:pt idx="762">
                  <c:v>948.77375473516872</c:v>
                </c:pt>
                <c:pt idx="763">
                  <c:v>948.97920318556828</c:v>
                </c:pt>
                <c:pt idx="764">
                  <c:v>949.18436438163292</c:v>
                </c:pt>
                <c:pt idx="765">
                  <c:v>949.38923914315853</c:v>
                </c:pt>
                <c:pt idx="766">
                  <c:v>949.59382828626747</c:v>
                </c:pt>
                <c:pt idx="767">
                  <c:v>949.79813262343475</c:v>
                </c:pt>
                <c:pt idx="768">
                  <c:v>950.00215296351359</c:v>
                </c:pt>
                <c:pt idx="769">
                  <c:v>950.20589011176048</c:v>
                </c:pt>
                <c:pt idx="770">
                  <c:v>950.40934486986032</c:v>
                </c:pt>
                <c:pt idx="771">
                  <c:v>950.61251803595087</c:v>
                </c:pt>
                <c:pt idx="772">
                  <c:v>950.81541040464708</c:v>
                </c:pt>
                <c:pt idx="773">
                  <c:v>951.01802276706519</c:v>
                </c:pt>
                <c:pt idx="774">
                  <c:v>951.22035591084614</c:v>
                </c:pt>
                <c:pt idx="775">
                  <c:v>951.42241062017911</c:v>
                </c:pt>
                <c:pt idx="776">
                  <c:v>951.6241876758246</c:v>
                </c:pt>
                <c:pt idx="777">
                  <c:v>951.82568785513729</c:v>
                </c:pt>
                <c:pt idx="778">
                  <c:v>952.02691193208841</c:v>
                </c:pt>
                <c:pt idx="779">
                  <c:v>952.22786067728794</c:v>
                </c:pt>
                <c:pt idx="780">
                  <c:v>952.42853485800697</c:v>
                </c:pt>
                <c:pt idx="781">
                  <c:v>952.62893523819923</c:v>
                </c:pt>
                <c:pt idx="782">
                  <c:v>952.82906257852233</c:v>
                </c:pt>
                <c:pt idx="783">
                  <c:v>953.02891763635944</c:v>
                </c:pt>
                <c:pt idx="784">
                  <c:v>953.22850116584016</c:v>
                </c:pt>
                <c:pt idx="785">
                  <c:v>953.42781391786104</c:v>
                </c:pt>
                <c:pt idx="786">
                  <c:v>953.62685664010644</c:v>
                </c:pt>
                <c:pt idx="787">
                  <c:v>953.82563007706881</c:v>
                </c:pt>
                <c:pt idx="788">
                  <c:v>954.02413497006853</c:v>
                </c:pt>
                <c:pt idx="789">
                  <c:v>954.22237205727401</c:v>
                </c:pt>
                <c:pt idx="790">
                  <c:v>954.42034207372149</c:v>
                </c:pt>
                <c:pt idx="791">
                  <c:v>954.61804575133408</c:v>
                </c:pt>
                <c:pt idx="792">
                  <c:v>954.8154838189414</c:v>
                </c:pt>
                <c:pt idx="793">
                  <c:v>955.01265700229851</c:v>
                </c:pt>
                <c:pt idx="794">
                  <c:v>955.20956602410479</c:v>
                </c:pt>
                <c:pt idx="795">
                  <c:v>955.40621160402247</c:v>
                </c:pt>
                <c:pt idx="796">
                  <c:v>955.60259445869542</c:v>
                </c:pt>
                <c:pt idx="797">
                  <c:v>955.79871530176717</c:v>
                </c:pt>
                <c:pt idx="798">
                  <c:v>955.99457484389916</c:v>
                </c:pt>
                <c:pt idx="799">
                  <c:v>956.19017379278876</c:v>
                </c:pt>
                <c:pt idx="800">
                  <c:v>956.38551285318681</c:v>
                </c:pt>
                <c:pt idx="801">
                  <c:v>956.58059272691548</c:v>
                </c:pt>
                <c:pt idx="802">
                  <c:v>956.77541411288553</c:v>
                </c:pt>
                <c:pt idx="803">
                  <c:v>956.96997770711369</c:v>
                </c:pt>
                <c:pt idx="804">
                  <c:v>957.16428420273974</c:v>
                </c:pt>
                <c:pt idx="805">
                  <c:v>957.35833429004322</c:v>
                </c:pt>
                <c:pt idx="806">
                  <c:v>957.5521286564607</c:v>
                </c:pt>
                <c:pt idx="807">
                  <c:v>957.74566798660214</c:v>
                </c:pt>
                <c:pt idx="808">
                  <c:v>957.93895296226731</c:v>
                </c:pt>
                <c:pt idx="809">
                  <c:v>958.13198426246208</c:v>
                </c:pt>
                <c:pt idx="810">
                  <c:v>958.32476256341511</c:v>
                </c:pt>
                <c:pt idx="811">
                  <c:v>958.51728853859322</c:v>
                </c:pt>
                <c:pt idx="812">
                  <c:v>958.70956285871773</c:v>
                </c:pt>
                <c:pt idx="813">
                  <c:v>958.90158619178021</c:v>
                </c:pt>
                <c:pt idx="814">
                  <c:v>959.09335920305796</c:v>
                </c:pt>
                <c:pt idx="815">
                  <c:v>959.28488255512968</c:v>
                </c:pt>
                <c:pt idx="816">
                  <c:v>959.47615690789053</c:v>
                </c:pt>
                <c:pt idx="817">
                  <c:v>959.66718291856773</c:v>
                </c:pt>
                <c:pt idx="818">
                  <c:v>959.85796124173555</c:v>
                </c:pt>
                <c:pt idx="819">
                  <c:v>960.04849252933025</c:v>
                </c:pt>
                <c:pt idx="820">
                  <c:v>960.23877743066475</c:v>
                </c:pt>
                <c:pt idx="821">
                  <c:v>960.42881659244381</c:v>
                </c:pt>
                <c:pt idx="822">
                  <c:v>960.61861065877838</c:v>
                </c:pt>
                <c:pt idx="823">
                  <c:v>960.80816027119999</c:v>
                </c:pt>
                <c:pt idx="824">
                  <c:v>960.99746606867529</c:v>
                </c:pt>
                <c:pt idx="825">
                  <c:v>961.18652868762024</c:v>
                </c:pt>
                <c:pt idx="826">
                  <c:v>961.37534876191432</c:v>
                </c:pt>
                <c:pt idx="827">
                  <c:v>961.56392692291456</c:v>
                </c:pt>
                <c:pt idx="828">
                  <c:v>961.75226379946946</c:v>
                </c:pt>
                <c:pt idx="829">
                  <c:v>961.94036001793268</c:v>
                </c:pt>
                <c:pt idx="830">
                  <c:v>962.12821620217699</c:v>
                </c:pt>
                <c:pt idx="831">
                  <c:v>962.31583297360748</c:v>
                </c:pt>
                <c:pt idx="832">
                  <c:v>962.50321095117556</c:v>
                </c:pt>
                <c:pt idx="833">
                  <c:v>962.69035075139186</c:v>
                </c:pt>
                <c:pt idx="834">
                  <c:v>962.87725298833982</c:v>
                </c:pt>
                <c:pt idx="835">
                  <c:v>963.06391827368896</c:v>
                </c:pt>
                <c:pt idx="836">
                  <c:v>963.2503472167075</c:v>
                </c:pt>
                <c:pt idx="837">
                  <c:v>963.4365404242759</c:v>
                </c:pt>
                <c:pt idx="838">
                  <c:v>963.62249850089927</c:v>
                </c:pt>
                <c:pt idx="839">
                  <c:v>963.80822204872049</c:v>
                </c:pt>
                <c:pt idx="840">
                  <c:v>963.99371166753292</c:v>
                </c:pt>
                <c:pt idx="841">
                  <c:v>964.1789679547926</c:v>
                </c:pt>
                <c:pt idx="842">
                  <c:v>964.36399150563125</c:v>
                </c:pt>
                <c:pt idx="843">
                  <c:v>964.54878291286832</c:v>
                </c:pt>
                <c:pt idx="844">
                  <c:v>964.7333427670236</c:v>
                </c:pt>
                <c:pt idx="845">
                  <c:v>964.91767165632928</c:v>
                </c:pt>
                <c:pt idx="846">
                  <c:v>965.1017701667422</c:v>
                </c:pt>
                <c:pt idx="847">
                  <c:v>965.28563888195572</c:v>
                </c:pt>
                <c:pt idx="848">
                  <c:v>965.46927838341185</c:v>
                </c:pt>
                <c:pt idx="849">
                  <c:v>965.65268925031307</c:v>
                </c:pt>
                <c:pt idx="850">
                  <c:v>965.83587205963431</c:v>
                </c:pt>
                <c:pt idx="851">
                  <c:v>966.01882738613438</c:v>
                </c:pt>
                <c:pt idx="852">
                  <c:v>966.20155580236781</c:v>
                </c:pt>
                <c:pt idx="853">
                  <c:v>966.38405787869635</c:v>
                </c:pt>
                <c:pt idx="854">
                  <c:v>966.56633418330034</c:v>
                </c:pt>
                <c:pt idx="855">
                  <c:v>966.74838528219027</c:v>
                </c:pt>
                <c:pt idx="856">
                  <c:v>966.93021173921807</c:v>
                </c:pt>
                <c:pt idx="857">
                  <c:v>967.11181411608811</c:v>
                </c:pt>
                <c:pt idx="858">
                  <c:v>967.29319297236862</c:v>
                </c:pt>
                <c:pt idx="859">
                  <c:v>967.47434886550263</c:v>
                </c:pt>
                <c:pt idx="860">
                  <c:v>967.65528235081911</c:v>
                </c:pt>
                <c:pt idx="861">
                  <c:v>967.83599398154365</c:v>
                </c:pt>
                <c:pt idx="862">
                  <c:v>968.01648430880948</c:v>
                </c:pt>
                <c:pt idx="863">
                  <c:v>968.1967538816682</c:v>
                </c:pt>
                <c:pt idx="864">
                  <c:v>968.37680324710061</c:v>
                </c:pt>
                <c:pt idx="865">
                  <c:v>968.55663295002705</c:v>
                </c:pt>
                <c:pt idx="866">
                  <c:v>968.73624353331832</c:v>
                </c:pt>
                <c:pt idx="867">
                  <c:v>968.91563553780577</c:v>
                </c:pt>
                <c:pt idx="868">
                  <c:v>969.09480950229204</c:v>
                </c:pt>
                <c:pt idx="869">
                  <c:v>969.27376596356123</c:v>
                </c:pt>
                <c:pt idx="870">
                  <c:v>969.45250545638942</c:v>
                </c:pt>
                <c:pt idx="871">
                  <c:v>969.63102851355438</c:v>
                </c:pt>
                <c:pt idx="872">
                  <c:v>969.80933566584622</c:v>
                </c:pt>
                <c:pt idx="873">
                  <c:v>969.98742744207709</c:v>
                </c:pt>
                <c:pt idx="874">
                  <c:v>970.16530436909147</c:v>
                </c:pt>
                <c:pt idx="875">
                  <c:v>970.34296697177604</c:v>
                </c:pt>
                <c:pt idx="876">
                  <c:v>970.52041577306943</c:v>
                </c:pt>
                <c:pt idx="877">
                  <c:v>970.69765129397206</c:v>
                </c:pt>
                <c:pt idx="878">
                  <c:v>970.87467405355596</c:v>
                </c:pt>
                <c:pt idx="879">
                  <c:v>971.05148456897439</c:v>
                </c:pt>
                <c:pt idx="880">
                  <c:v>971.22808335547143</c:v>
                </c:pt>
                <c:pt idx="881">
                  <c:v>971.40447092639181</c:v>
                </c:pt>
                <c:pt idx="882">
                  <c:v>971.58064779318988</c:v>
                </c:pt>
                <c:pt idx="883">
                  <c:v>971.7566144654395</c:v>
                </c:pt>
                <c:pt idx="884">
                  <c:v>971.93237145084322</c:v>
                </c:pt>
                <c:pt idx="885">
                  <c:v>972.10791925524154</c:v>
                </c:pt>
                <c:pt idx="886">
                  <c:v>972.28325838262242</c:v>
                </c:pt>
                <c:pt idx="887">
                  <c:v>972.45838933513005</c:v>
                </c:pt>
                <c:pt idx="888">
                  <c:v>972.63331261307439</c:v>
                </c:pt>
                <c:pt idx="889">
                  <c:v>972.80802871493995</c:v>
                </c:pt>
                <c:pt idx="890">
                  <c:v>972.98253813739495</c:v>
                </c:pt>
                <c:pt idx="891">
                  <c:v>973.15684137530025</c:v>
                </c:pt>
                <c:pt idx="892">
                  <c:v>973.33093892171826</c:v>
                </c:pt>
                <c:pt idx="893">
                  <c:v>973.50483126792176</c:v>
                </c:pt>
                <c:pt idx="894">
                  <c:v>973.67851890340273</c:v>
                </c:pt>
                <c:pt idx="895">
                  <c:v>973.85200231588101</c:v>
                </c:pt>
                <c:pt idx="896">
                  <c:v>974.02528199131302</c:v>
                </c:pt>
                <c:pt idx="897">
                  <c:v>974.19835841390045</c:v>
                </c:pt>
                <c:pt idx="898">
                  <c:v>974.37123206609863</c:v>
                </c:pt>
                <c:pt idx="899">
                  <c:v>974.54390342862519</c:v>
                </c:pt>
                <c:pt idx="900">
                  <c:v>974.71637298046858</c:v>
                </c:pt>
                <c:pt idx="901">
                  <c:v>974.88864119889638</c:v>
                </c:pt>
                <c:pt idx="902">
                  <c:v>975.06070855946359</c:v>
                </c:pt>
                <c:pt idx="903">
                  <c:v>975.23257553602127</c:v>
                </c:pt>
                <c:pt idx="904">
                  <c:v>975.40424260072416</c:v>
                </c:pt>
                <c:pt idx="905">
                  <c:v>975.57571022403965</c:v>
                </c:pt>
                <c:pt idx="906">
                  <c:v>975.7469788747552</c:v>
                </c:pt>
                <c:pt idx="907">
                  <c:v>975.91804901998705</c:v>
                </c:pt>
                <c:pt idx="908">
                  <c:v>976.08892112518788</c:v>
                </c:pt>
                <c:pt idx="909">
                  <c:v>976.25959565415496</c:v>
                </c:pt>
                <c:pt idx="910">
                  <c:v>976.43007306903814</c:v>
                </c:pt>
                <c:pt idx="911">
                  <c:v>976.60035383034756</c:v>
                </c:pt>
                <c:pt idx="912">
                  <c:v>976.77043839696182</c:v>
                </c:pt>
                <c:pt idx="913">
                  <c:v>976.94032722613531</c:v>
                </c:pt>
                <c:pt idx="914">
                  <c:v>977.11002077350656</c:v>
                </c:pt>
                <c:pt idx="915">
                  <c:v>977.27951949310545</c:v>
                </c:pt>
                <c:pt idx="916">
                  <c:v>977.44882383736126</c:v>
                </c:pt>
                <c:pt idx="917">
                  <c:v>977.61793425710982</c:v>
                </c:pt>
                <c:pt idx="918">
                  <c:v>977.78685120160162</c:v>
                </c:pt>
                <c:pt idx="919">
                  <c:v>977.95557511850905</c:v>
                </c:pt>
                <c:pt idx="920">
                  <c:v>978.12410645393379</c:v>
                </c:pt>
                <c:pt idx="921">
                  <c:v>978.29244565241447</c:v>
                </c:pt>
                <c:pt idx="922">
                  <c:v>978.4605931569339</c:v>
                </c:pt>
                <c:pt idx="923">
                  <c:v>978.62854940892646</c:v>
                </c:pt>
                <c:pt idx="924">
                  <c:v>978.79631484828553</c:v>
                </c:pt>
                <c:pt idx="925">
                  <c:v>978.96388991337051</c:v>
                </c:pt>
                <c:pt idx="926">
                  <c:v>979.13127504101408</c:v>
                </c:pt>
                <c:pt idx="927">
                  <c:v>979.29847066652962</c:v>
                </c:pt>
                <c:pt idx="928">
                  <c:v>979.46547722371804</c:v>
                </c:pt>
                <c:pt idx="929">
                  <c:v>979.63229514487512</c:v>
                </c:pt>
                <c:pt idx="930">
                  <c:v>979.79892486079837</c:v>
                </c:pt>
                <c:pt idx="931">
                  <c:v>979.96536680079396</c:v>
                </c:pt>
                <c:pt idx="932">
                  <c:v>980.131621392684</c:v>
                </c:pt>
                <c:pt idx="933">
                  <c:v>980.29768906281322</c:v>
                </c:pt>
                <c:pt idx="934">
                  <c:v>980.46357023605572</c:v>
                </c:pt>
                <c:pt idx="935">
                  <c:v>980.6292653358222</c:v>
                </c:pt>
                <c:pt idx="936">
                  <c:v>980.79477478406648</c:v>
                </c:pt>
                <c:pt idx="937">
                  <c:v>980.96009900129229</c:v>
                </c:pt>
                <c:pt idx="938">
                  <c:v>981.1252384065599</c:v>
                </c:pt>
                <c:pt idx="939">
                  <c:v>981.29019341749313</c:v>
                </c:pt>
                <c:pt idx="940">
                  <c:v>981.45496445028562</c:v>
                </c:pt>
                <c:pt idx="941">
                  <c:v>981.61955191970753</c:v>
                </c:pt>
                <c:pt idx="942">
                  <c:v>981.7839562391124</c:v>
                </c:pt>
                <c:pt idx="943">
                  <c:v>981.94817782044322</c:v>
                </c:pt>
                <c:pt idx="944">
                  <c:v>982.11221707423908</c:v>
                </c:pt>
                <c:pt idx="945">
                  <c:v>982.27607440964175</c:v>
                </c:pt>
                <c:pt idx="946">
                  <c:v>982.43975023440203</c:v>
                </c:pt>
                <c:pt idx="947">
                  <c:v>982.60324495488601</c:v>
                </c:pt>
                <c:pt idx="948">
                  <c:v>982.76655897608146</c:v>
                </c:pt>
                <c:pt idx="949">
                  <c:v>982.92969270160427</c:v>
                </c:pt>
                <c:pt idx="950">
                  <c:v>983.0926465337044</c:v>
                </c:pt>
                <c:pt idx="951">
                  <c:v>983.25542087327256</c:v>
                </c:pt>
                <c:pt idx="952">
                  <c:v>983.41801611984579</c:v>
                </c:pt>
                <c:pt idx="953">
                  <c:v>983.58043267161429</c:v>
                </c:pt>
                <c:pt idx="954">
                  <c:v>983.74267092542709</c:v>
                </c:pt>
                <c:pt idx="955">
                  <c:v>983.9047312767982</c:v>
                </c:pt>
                <c:pt idx="956">
                  <c:v>984.06661411991274</c:v>
                </c:pt>
                <c:pt idx="957">
                  <c:v>984.22831984763297</c:v>
                </c:pt>
                <c:pt idx="958">
                  <c:v>984.38984885150421</c:v>
                </c:pt>
                <c:pt idx="959">
                  <c:v>984.55120152176073</c:v>
                </c:pt>
                <c:pt idx="960">
                  <c:v>984.7123782473318</c:v>
                </c:pt>
                <c:pt idx="961">
                  <c:v>984.87337941584758</c:v>
                </c:pt>
                <c:pt idx="962">
                  <c:v>985.03420541364471</c:v>
                </c:pt>
                <c:pt idx="963">
                  <c:v>985.19485662577233</c:v>
                </c:pt>
                <c:pt idx="964">
                  <c:v>985.35533343599786</c:v>
                </c:pt>
                <c:pt idx="965">
                  <c:v>985.51563622681283</c:v>
                </c:pt>
                <c:pt idx="966">
                  <c:v>985.6757653794383</c:v>
                </c:pt>
                <c:pt idx="967">
                  <c:v>985.8357212738307</c:v>
                </c:pt>
                <c:pt idx="968">
                  <c:v>985.99550428868758</c:v>
                </c:pt>
                <c:pt idx="969">
                  <c:v>986.15511480145312</c:v>
                </c:pt>
                <c:pt idx="970">
                  <c:v>986.31455318832377</c:v>
                </c:pt>
                <c:pt idx="971">
                  <c:v>986.47381982425361</c:v>
                </c:pt>
                <c:pt idx="972">
                  <c:v>986.63291508296015</c:v>
                </c:pt>
                <c:pt idx="973">
                  <c:v>986.79183933692968</c:v>
                </c:pt>
                <c:pt idx="974">
                  <c:v>986.95059295742283</c:v>
                </c:pt>
                <c:pt idx="975">
                  <c:v>987.10917631447967</c:v>
                </c:pt>
                <c:pt idx="976">
                  <c:v>987.26758977692555</c:v>
                </c:pt>
                <c:pt idx="977">
                  <c:v>987.42583371237629</c:v>
                </c:pt>
                <c:pt idx="978">
                  <c:v>987.58390848724332</c:v>
                </c:pt>
                <c:pt idx="979">
                  <c:v>987.74181446673936</c:v>
                </c:pt>
                <c:pt idx="980">
                  <c:v>987.89955201488328</c:v>
                </c:pt>
                <c:pt idx="981">
                  <c:v>988.05712149450585</c:v>
                </c:pt>
                <c:pt idx="982">
                  <c:v>988.21452326725466</c:v>
                </c:pt>
                <c:pt idx="983">
                  <c:v>988.37175769359908</c:v>
                </c:pt>
                <c:pt idx="984">
                  <c:v>988.52882513283589</c:v>
                </c:pt>
                <c:pt idx="985">
                  <c:v>988.68572594309421</c:v>
                </c:pt>
                <c:pt idx="986">
                  <c:v>988.84246048134059</c:v>
                </c:pt>
                <c:pt idx="987">
                  <c:v>988.99902910338415</c:v>
                </c:pt>
                <c:pt idx="988">
                  <c:v>989.15543216388141</c:v>
                </c:pt>
                <c:pt idx="989">
                  <c:v>989.31167001634162</c:v>
                </c:pt>
                <c:pt idx="990">
                  <c:v>989.46774301313155</c:v>
                </c:pt>
                <c:pt idx="991">
                  <c:v>989.62365150548067</c:v>
                </c:pt>
                <c:pt idx="992">
                  <c:v>989.77939584348587</c:v>
                </c:pt>
                <c:pt idx="993">
                  <c:v>989.93497637611631</c:v>
                </c:pt>
                <c:pt idx="994">
                  <c:v>990.09039345121869</c:v>
                </c:pt>
                <c:pt idx="995">
                  <c:v>990.24564741552172</c:v>
                </c:pt>
                <c:pt idx="996">
                  <c:v>990.40073861464111</c:v>
                </c:pt>
                <c:pt idx="997">
                  <c:v>990.55566739308438</c:v>
                </c:pt>
                <c:pt idx="998">
                  <c:v>990.71043409425567</c:v>
                </c:pt>
                <c:pt idx="999">
                  <c:v>990.86503906046039</c:v>
                </c:pt>
                <c:pt idx="1000">
                  <c:v>991.01948263291001</c:v>
                </c:pt>
                <c:pt idx="1001">
                  <c:v>991.17376515172668</c:v>
                </c:pt>
                <c:pt idx="1002">
                  <c:v>991.3278869559482</c:v>
                </c:pt>
                <c:pt idx="1003">
                  <c:v>991.48184838353234</c:v>
                </c:pt>
                <c:pt idx="1004">
                  <c:v>991.6356497713615</c:v>
                </c:pt>
                <c:pt idx="1005">
                  <c:v>991.78929145524751</c:v>
                </c:pt>
                <c:pt idx="1006">
                  <c:v>991.94277376993603</c:v>
                </c:pt>
                <c:pt idx="1007">
                  <c:v>992.09609704911122</c:v>
                </c:pt>
                <c:pt idx="1008">
                  <c:v>992.24926162540032</c:v>
                </c:pt>
                <c:pt idx="1009">
                  <c:v>992.4022678303777</c:v>
                </c:pt>
                <c:pt idx="1010">
                  <c:v>992.55511599456997</c:v>
                </c:pt>
                <c:pt idx="1011">
                  <c:v>992.70780644746014</c:v>
                </c:pt>
                <c:pt idx="1012">
                  <c:v>992.86033951749198</c:v>
                </c:pt>
                <c:pt idx="1013">
                  <c:v>993.01271553207448</c:v>
                </c:pt>
                <c:pt idx="1014">
                  <c:v>993.1649348175863</c:v>
                </c:pt>
                <c:pt idx="1015">
                  <c:v>993.31699769938007</c:v>
                </c:pt>
                <c:pt idx="1016">
                  <c:v>993.46890450178682</c:v>
                </c:pt>
                <c:pt idx="1017">
                  <c:v>993.62065554812023</c:v>
                </c:pt>
                <c:pt idx="1018">
                  <c:v>993.77225116068075</c:v>
                </c:pt>
                <c:pt idx="1019">
                  <c:v>993.92369166076014</c:v>
                </c:pt>
                <c:pt idx="1020">
                  <c:v>994.0749773686457</c:v>
                </c:pt>
                <c:pt idx="1021">
                  <c:v>994.2261086036242</c:v>
                </c:pt>
                <c:pt idx="1022">
                  <c:v>994.37708568398637</c:v>
                </c:pt>
                <c:pt idx="1023">
                  <c:v>994.52790892703104</c:v>
                </c:pt>
                <c:pt idx="1024">
                  <c:v>994.67857864906921</c:v>
                </c:pt>
                <c:pt idx="1025">
                  <c:v>994.82909516542816</c:v>
                </c:pt>
                <c:pt idx="1026">
                  <c:v>994.97945879045574</c:v>
                </c:pt>
                <c:pt idx="1027">
                  <c:v>995.12966983752415</c:v>
                </c:pt>
                <c:pt idx="1028">
                  <c:v>995.27972861903436</c:v>
                </c:pt>
                <c:pt idx="1029">
                  <c:v>995.42963544641998</c:v>
                </c:pt>
                <c:pt idx="1030">
                  <c:v>995.57939063015124</c:v>
                </c:pt>
                <c:pt idx="1031">
                  <c:v>995.72899447973907</c:v>
                </c:pt>
                <c:pt idx="1032">
                  <c:v>995.87844730373922</c:v>
                </c:pt>
                <c:pt idx="1033">
                  <c:v>996.02774940975587</c:v>
                </c:pt>
                <c:pt idx="1034">
                  <c:v>996.17690110444585</c:v>
                </c:pt>
                <c:pt idx="1035">
                  <c:v>996.32590269352249</c:v>
                </c:pt>
                <c:pt idx="1036">
                  <c:v>996.47475448175953</c:v>
                </c:pt>
                <c:pt idx="1037">
                  <c:v>996.62345677299504</c:v>
                </c:pt>
                <c:pt idx="1038">
                  <c:v>996.77200987013509</c:v>
                </c:pt>
                <c:pt idx="1039">
                  <c:v>996.92041407515796</c:v>
                </c:pt>
                <c:pt idx="1040">
                  <c:v>997.06866968911754</c:v>
                </c:pt>
                <c:pt idx="1041">
                  <c:v>997.21677701214753</c:v>
                </c:pt>
                <c:pt idx="1042">
                  <c:v>997.36473634346476</c:v>
                </c:pt>
                <c:pt idx="1043">
                  <c:v>997.51254798137336</c:v>
                </c:pt>
                <c:pt idx="1044">
                  <c:v>997.66021222326845</c:v>
                </c:pt>
                <c:pt idx="1045">
                  <c:v>997.8077293656396</c:v>
                </c:pt>
                <c:pt idx="1046">
                  <c:v>997.95509970407477</c:v>
                </c:pt>
                <c:pt idx="1047">
                  <c:v>998.10232353326387</c:v>
                </c:pt>
                <c:pt idx="1048">
                  <c:v>998.24940114700257</c:v>
                </c:pt>
                <c:pt idx="1049">
                  <c:v>998.3963328381958</c:v>
                </c:pt>
                <c:pt idx="1050">
                  <c:v>998.54311889886151</c:v>
                </c:pt>
                <c:pt idx="1051">
                  <c:v>998.68975962013405</c:v>
                </c:pt>
                <c:pt idx="1052">
                  <c:v>998.83625529226811</c:v>
                </c:pt>
                <c:pt idx="1053">
                  <c:v>998.98260620464202</c:v>
                </c:pt>
                <c:pt idx="1054">
                  <c:v>999.1288126457614</c:v>
                </c:pt>
                <c:pt idx="1055">
                  <c:v>999.27487490326257</c:v>
                </c:pt>
                <c:pt idx="1056">
                  <c:v>999.42079326391638</c:v>
                </c:pt>
                <c:pt idx="1057">
                  <c:v>999.56656801363135</c:v>
                </c:pt>
                <c:pt idx="1058">
                  <c:v>999.71219943745746</c:v>
                </c:pt>
                <c:pt idx="1059">
                  <c:v>999.85768781958927</c:v>
                </c:pt>
                <c:pt idx="1060">
                  <c:v>1000.0030334433696</c:v>
                </c:pt>
                <c:pt idx="1061">
                  <c:v>1000.1482365912932</c:v>
                </c:pt>
                <c:pt idx="1062">
                  <c:v>1000.2932975450095</c:v>
                </c:pt>
                <c:pt idx="1063">
                  <c:v>1000.4382165853267</c:v>
                </c:pt>
                <c:pt idx="1064">
                  <c:v>1000.5829939922146</c:v>
                </c:pt>
                <c:pt idx="1065">
                  <c:v>1000.7276300448084</c:v>
                </c:pt>
                <c:pt idx="1066">
                  <c:v>1000.8721250214116</c:v>
                </c:pt>
                <c:pt idx="1067">
                  <c:v>1001.0164791995001</c:v>
                </c:pt>
                <c:pt idx="1068">
                  <c:v>1001.1606928557242</c:v>
                </c:pt>
                <c:pt idx="1069">
                  <c:v>1001.3047662659133</c:v>
                </c:pt>
                <c:pt idx="1070">
                  <c:v>1001.4486997050782</c:v>
                </c:pt>
                <c:pt idx="1071">
                  <c:v>1001.592493447415</c:v>
                </c:pt>
                <c:pt idx="1072">
                  <c:v>1001.7361477663078</c:v>
                </c:pt>
                <c:pt idx="1073">
                  <c:v>1001.8796629343323</c:v>
                </c:pt>
                <c:pt idx="1074">
                  <c:v>1002.0230392232588</c:v>
                </c:pt>
                <c:pt idx="1075">
                  <c:v>1002.1662769040558</c:v>
                </c:pt>
                <c:pt idx="1076">
                  <c:v>1002.3093762468925</c:v>
                </c:pt>
                <c:pt idx="1077">
                  <c:v>1002.4523375211425</c:v>
                </c:pt>
                <c:pt idx="1078">
                  <c:v>1002.5951609953867</c:v>
                </c:pt>
                <c:pt idx="1079">
                  <c:v>1002.7378469374166</c:v>
                </c:pt>
                <c:pt idx="1080">
                  <c:v>1002.8803956142374</c:v>
                </c:pt>
                <c:pt idx="1081">
                  <c:v>1003.0228072920708</c:v>
                </c:pt>
                <c:pt idx="1082">
                  <c:v>1003.1650822363584</c:v>
                </c:pt>
                <c:pt idx="1083">
                  <c:v>1003.3072207117649</c:v>
                </c:pt>
                <c:pt idx="1084">
                  <c:v>1003.4492229821807</c:v>
                </c:pt>
                <c:pt idx="1085">
                  <c:v>1003.5910893107252</c:v>
                </c:pt>
                <c:pt idx="1086">
                  <c:v>1003.73281995975</c:v>
                </c:pt>
                <c:pt idx="1087">
                  <c:v>1003.8744151908415</c:v>
                </c:pt>
                <c:pt idx="1088">
                  <c:v>1004.0158752648243</c:v>
                </c:pt>
                <c:pt idx="1089">
                  <c:v>1004.1572004417638</c:v>
                </c:pt>
                <c:pt idx="1090">
                  <c:v>1004.2983909809695</c:v>
                </c:pt>
                <c:pt idx="1091">
                  <c:v>1004.4394471409978</c:v>
                </c:pt>
                <c:pt idx="1092">
                  <c:v>1004.5803691796549</c:v>
                </c:pt>
                <c:pt idx="1093">
                  <c:v>1004.7211573539997</c:v>
                </c:pt>
                <c:pt idx="1094">
                  <c:v>1004.861811920347</c:v>
                </c:pt>
                <c:pt idx="1095">
                  <c:v>1005.00233313427</c:v>
                </c:pt>
                <c:pt idx="1096">
                  <c:v>1005.1427212506034</c:v>
                </c:pt>
                <c:pt idx="1097">
                  <c:v>1005.2829765234461</c:v>
                </c:pt>
                <c:pt idx="1098">
                  <c:v>1005.4230992061644</c:v>
                </c:pt>
                <c:pt idx="1099">
                  <c:v>1005.5630895513943</c:v>
                </c:pt>
                <c:pt idx="1100">
                  <c:v>1005.7029478110451</c:v>
                </c:pt>
                <c:pt idx="1101">
                  <c:v>1005.8426742363013</c:v>
                </c:pt>
                <c:pt idx="1102">
                  <c:v>1005.9822690776259</c:v>
                </c:pt>
                <c:pt idx="1103">
                  <c:v>1006.1217325847633</c:v>
                </c:pt>
                <c:pt idx="1104">
                  <c:v>1006.2610650067419</c:v>
                </c:pt>
                <c:pt idx="1105">
                  <c:v>1006.4002665918765</c:v>
                </c:pt>
                <c:pt idx="1106">
                  <c:v>1006.5393375877718</c:v>
                </c:pt>
                <c:pt idx="1107">
                  <c:v>1006.6782782413245</c:v>
                </c:pt>
                <c:pt idx="1108">
                  <c:v>1006.8170887987262</c:v>
                </c:pt>
                <c:pt idx="1109">
                  <c:v>1006.9557695054664</c:v>
                </c:pt>
                <c:pt idx="1110">
                  <c:v>1007.0943206063345</c:v>
                </c:pt>
                <c:pt idx="1111">
                  <c:v>1007.2327423454233</c:v>
                </c:pt>
                <c:pt idx="1112">
                  <c:v>1007.371034966131</c:v>
                </c:pt>
                <c:pt idx="1113">
                  <c:v>1007.5091987111642</c:v>
                </c:pt>
                <c:pt idx="1114">
                  <c:v>1007.6472338225407</c:v>
                </c:pt>
                <c:pt idx="1115">
                  <c:v>1007.7851405415913</c:v>
                </c:pt>
                <c:pt idx="1116">
                  <c:v>1007.9229191089636</c:v>
                </c:pt>
                <c:pt idx="1117">
                  <c:v>1008.0605697646237</c:v>
                </c:pt>
                <c:pt idx="1118">
                  <c:v>1008.1980927478589</c:v>
                </c:pt>
                <c:pt idx="1119">
                  <c:v>1008.335488297281</c:v>
                </c:pt>
                <c:pt idx="1120">
                  <c:v>1008.4727566508278</c:v>
                </c:pt>
                <c:pt idx="1121">
                  <c:v>1008.6098980457665</c:v>
                </c:pt>
                <c:pt idx="1122">
                  <c:v>1008.7469127186956</c:v>
                </c:pt>
                <c:pt idx="1123">
                  <c:v>1008.8838009055481</c:v>
                </c:pt>
                <c:pt idx="1124">
                  <c:v>1009.0205628415935</c:v>
                </c:pt>
                <c:pt idx="1125">
                  <c:v>1009.1571987614402</c:v>
                </c:pt>
                <c:pt idx="1126">
                  <c:v>1009.2937088990387</c:v>
                </c:pt>
                <c:pt idx="1127">
                  <c:v>1009.4300934876834</c:v>
                </c:pt>
                <c:pt idx="1128">
                  <c:v>1009.5663527600152</c:v>
                </c:pt>
                <c:pt idx="1129">
                  <c:v>1009.7024869480243</c:v>
                </c:pt>
                <c:pt idx="1130">
                  <c:v>1009.8384962830522</c:v>
                </c:pt>
                <c:pt idx="1131">
                  <c:v>1009.9743809957944</c:v>
                </c:pt>
                <c:pt idx="1132">
                  <c:v>1010.1101413163026</c:v>
                </c:pt>
                <c:pt idx="1133">
                  <c:v>1010.2457774739876</c:v>
                </c:pt>
                <c:pt idx="1134">
                  <c:v>1010.381289697621</c:v>
                </c:pt>
                <c:pt idx="1135">
                  <c:v>1010.5166782153382</c:v>
                </c:pt>
                <c:pt idx="1136">
                  <c:v>1010.6519432546403</c:v>
                </c:pt>
                <c:pt idx="1137">
                  <c:v>1010.7870850423968</c:v>
                </c:pt>
                <c:pt idx="1138">
                  <c:v>1010.922103804848</c:v>
                </c:pt>
                <c:pt idx="1139">
                  <c:v>1011.056999767607</c:v>
                </c:pt>
                <c:pt idx="1140">
                  <c:v>1011.1917731556621</c:v>
                </c:pt>
                <c:pt idx="1141">
                  <c:v>1011.3264241933795</c:v>
                </c:pt>
                <c:pt idx="1142">
                  <c:v>1011.4609531045052</c:v>
                </c:pt>
                <c:pt idx="1143">
                  <c:v>1011.5953601121673</c:v>
                </c:pt>
                <c:pt idx="1144">
                  <c:v>1011.7296454388789</c:v>
                </c:pt>
                <c:pt idx="1145">
                  <c:v>1011.8638093065395</c:v>
                </c:pt>
                <c:pt idx="1146">
                  <c:v>1011.9978519364377</c:v>
                </c:pt>
                <c:pt idx="1147">
                  <c:v>1012.1317735492536</c:v>
                </c:pt>
                <c:pt idx="1148">
                  <c:v>1012.2655743650607</c:v>
                </c:pt>
                <c:pt idx="1149">
                  <c:v>1012.3992546033286</c:v>
                </c:pt>
                <c:pt idx="1150">
                  <c:v>1012.5328144829247</c:v>
                </c:pt>
                <c:pt idx="1151">
                  <c:v>1012.6662542221167</c:v>
                </c:pt>
                <c:pt idx="1152">
                  <c:v>1012.7995740385746</c:v>
                </c:pt>
                <c:pt idx="1153">
                  <c:v>1012.9327741493736</c:v>
                </c:pt>
                <c:pt idx="1154">
                  <c:v>1013.0658547709951</c:v>
                </c:pt>
                <c:pt idx="1155">
                  <c:v>1013.1988161193299</c:v>
                </c:pt>
                <c:pt idx="1156">
                  <c:v>1013.3316584096798</c:v>
                </c:pt>
                <c:pt idx="1157">
                  <c:v>1013.46438185676</c:v>
                </c:pt>
                <c:pt idx="1158">
                  <c:v>1013.5969866747014</c:v>
                </c:pt>
                <c:pt idx="1159">
                  <c:v>1013.729473077052</c:v>
                </c:pt>
                <c:pt idx="1160">
                  <c:v>1013.8618412767801</c:v>
                </c:pt>
                <c:pt idx="1161">
                  <c:v>1013.9940914862754</c:v>
                </c:pt>
                <c:pt idx="1162">
                  <c:v>1014.1262239173518</c:v>
                </c:pt>
                <c:pt idx="1163">
                  <c:v>1014.2582387812492</c:v>
                </c:pt>
                <c:pt idx="1164">
                  <c:v>1014.3901362886359</c:v>
                </c:pt>
                <c:pt idx="1165">
                  <c:v>1014.5219166496097</c:v>
                </c:pt>
                <c:pt idx="1166">
                  <c:v>1014.6535800737015</c:v>
                </c:pt>
                <c:pt idx="1167">
                  <c:v>1014.785126769876</c:v>
                </c:pt>
                <c:pt idx="1168">
                  <c:v>1014.9165569465346</c:v>
                </c:pt>
                <c:pt idx="1169">
                  <c:v>1015.0478708115169</c:v>
                </c:pt>
                <c:pt idx="1170">
                  <c:v>1015.1790685721031</c:v>
                </c:pt>
                <c:pt idx="1171">
                  <c:v>1015.3101504350159</c:v>
                </c:pt>
                <c:pt idx="1172">
                  <c:v>1015.4411166064224</c:v>
                </c:pt>
                <c:pt idx="1173">
                  <c:v>1015.5719672919362</c:v>
                </c:pt>
                <c:pt idx="1174">
                  <c:v>1015.7027026966194</c:v>
                </c:pt>
                <c:pt idx="1175">
                  <c:v>1015.8333230249847</c:v>
                </c:pt>
                <c:pt idx="1176">
                  <c:v>1015.963828480997</c:v>
                </c:pt>
                <c:pt idx="1177">
                  <c:v>1016.0942192680758</c:v>
                </c:pt>
                <c:pt idx="1178">
                  <c:v>1016.2244955890969</c:v>
                </c:pt>
                <c:pt idx="1179">
                  <c:v>1016.3546576463945</c:v>
                </c:pt>
                <c:pt idx="1180">
                  <c:v>1016.4847056417628</c:v>
                </c:pt>
                <c:pt idx="1181">
                  <c:v>1016.6146397764586</c:v>
                </c:pt>
                <c:pt idx="1182">
                  <c:v>1016.7444602512024</c:v>
                </c:pt>
                <c:pt idx="1183">
                  <c:v>1016.8741672661811</c:v>
                </c:pt>
                <c:pt idx="1184">
                  <c:v>1017.0037610210491</c:v>
                </c:pt>
                <c:pt idx="1185">
                  <c:v>1017.1332417149309</c:v>
                </c:pt>
                <c:pt idx="1186">
                  <c:v>1017.2626095464228</c:v>
                </c:pt>
                <c:pt idx="1187">
                  <c:v>1017.3918647135945</c:v>
                </c:pt>
                <c:pt idx="1188">
                  <c:v>1017.5210074139912</c:v>
                </c:pt>
                <c:pt idx="1189">
                  <c:v>1017.6500378446356</c:v>
                </c:pt>
                <c:pt idx="1190">
                  <c:v>1017.7789562020292</c:v>
                </c:pt>
                <c:pt idx="1191">
                  <c:v>1017.9077626821551</c:v>
                </c:pt>
                <c:pt idx="1192">
                  <c:v>1018.0364574804786</c:v>
                </c:pt>
                <c:pt idx="1193">
                  <c:v>1018.1650407919502</c:v>
                </c:pt>
                <c:pt idx="1194">
                  <c:v>1018.2935128110067</c:v>
                </c:pt>
                <c:pt idx="1195">
                  <c:v>1018.4218737315734</c:v>
                </c:pt>
                <c:pt idx="1196">
                  <c:v>1018.5501237470655</c:v>
                </c:pt>
                <c:pt idx="1197">
                  <c:v>1018.6782630503902</c:v>
                </c:pt>
                <c:pt idx="1198">
                  <c:v>1018.8062918339485</c:v>
                </c:pt>
                <c:pt idx="1199">
                  <c:v>1018.934210289637</c:v>
                </c:pt>
                <c:pt idx="1200">
                  <c:v>1019.0620186088494</c:v>
                </c:pt>
                <c:pt idx="1201">
                  <c:v>1019.1897169824783</c:v>
                </c:pt>
                <c:pt idx="1202">
                  <c:v>1019.3173056009176</c:v>
                </c:pt>
                <c:pt idx="1203">
                  <c:v>1019.4447846540633</c:v>
                </c:pt>
                <c:pt idx="1204">
                  <c:v>1019.5721543313157</c:v>
                </c:pt>
                <c:pt idx="1205">
                  <c:v>1019.6994148215815</c:v>
                </c:pt>
                <c:pt idx="1206">
                  <c:v>1019.826566313275</c:v>
                </c:pt>
                <c:pt idx="1207">
                  <c:v>1019.9536089943197</c:v>
                </c:pt>
                <c:pt idx="1208">
                  <c:v>1020.0805430521506</c:v>
                </c:pt>
                <c:pt idx="1209">
                  <c:v>1020.2073686737155</c:v>
                </c:pt>
                <c:pt idx="1210">
                  <c:v>1020.3340860454767</c:v>
                </c:pt>
                <c:pt idx="1211">
                  <c:v>1020.460695353413</c:v>
                </c:pt>
                <c:pt idx="1212">
                  <c:v>1020.587196783021</c:v>
                </c:pt>
                <c:pt idx="1213">
                  <c:v>1020.7135905193169</c:v>
                </c:pt>
                <c:pt idx="1214">
                  <c:v>1020.8398767468384</c:v>
                </c:pt>
                <c:pt idx="1215">
                  <c:v>1020.9660556496459</c:v>
                </c:pt>
                <c:pt idx="1216">
                  <c:v>1021.0921274113247</c:v>
                </c:pt>
                <c:pt idx="1217">
                  <c:v>1021.2180922149862</c:v>
                </c:pt>
                <c:pt idx="1218">
                  <c:v>1021.3439502432697</c:v>
                </c:pt>
                <c:pt idx="1219">
                  <c:v>1021.4697016783441</c:v>
                </c:pt>
                <c:pt idx="1220">
                  <c:v>1021.5953467019094</c:v>
                </c:pt>
                <c:pt idx="1221">
                  <c:v>1021.7208854951984</c:v>
                </c:pt>
                <c:pt idx="1222">
                  <c:v>1021.8463182389785</c:v>
                </c:pt>
                <c:pt idx="1223">
                  <c:v>1021.9716451135527</c:v>
                </c:pt>
                <c:pt idx="1224">
                  <c:v>1022.0968662987617</c:v>
                </c:pt>
                <c:pt idx="1225">
                  <c:v>1022.2219819739856</c:v>
                </c:pt>
                <c:pt idx="1226">
                  <c:v>1022.3469923181452</c:v>
                </c:pt>
                <c:pt idx="1227">
                  <c:v>1022.4718975097035</c:v>
                </c:pt>
                <c:pt idx="1228">
                  <c:v>1022.5966977266673</c:v>
                </c:pt>
                <c:pt idx="1229">
                  <c:v>1022.7213931465893</c:v>
                </c:pt>
                <c:pt idx="1230">
                  <c:v>1022.8459839465688</c:v>
                </c:pt>
                <c:pt idx="1231">
                  <c:v>1022.9704703032539</c:v>
                </c:pt>
                <c:pt idx="1232">
                  <c:v>1023.0948523928428</c:v>
                </c:pt>
                <c:pt idx="1233">
                  <c:v>1023.2191303910852</c:v>
                </c:pt>
                <c:pt idx="1234">
                  <c:v>1023.3433044732841</c:v>
                </c:pt>
                <c:pt idx="1235">
                  <c:v>1023.4673748142972</c:v>
                </c:pt>
                <c:pt idx="1236">
                  <c:v>1023.5913415885384</c:v>
                </c:pt>
                <c:pt idx="1237">
                  <c:v>1023.7152049699795</c:v>
                </c:pt>
                <c:pt idx="1238">
                  <c:v>1023.8389651321512</c:v>
                </c:pt>
                <c:pt idx="1239">
                  <c:v>1023.9626222481452</c:v>
                </c:pt>
                <c:pt idx="1240">
                  <c:v>1024.0861764906153</c:v>
                </c:pt>
                <c:pt idx="1241">
                  <c:v>1024.2096280317789</c:v>
                </c:pt>
                <c:pt idx="1242">
                  <c:v>1024.3329770434191</c:v>
                </c:pt>
                <c:pt idx="1243">
                  <c:v>1024.4562236968848</c:v>
                </c:pt>
                <c:pt idx="1244">
                  <c:v>1024.5793681630937</c:v>
                </c:pt>
                <c:pt idx="1245">
                  <c:v>1024.702410612533</c:v>
                </c:pt>
                <c:pt idx="1246">
                  <c:v>1024.8253512152605</c:v>
                </c:pt>
                <c:pt idx="1247">
                  <c:v>1024.9481901409069</c:v>
                </c:pt>
                <c:pt idx="1248">
                  <c:v>1025.0709275586769</c:v>
                </c:pt>
                <c:pt idx="1249">
                  <c:v>1025.1935636373501</c:v>
                </c:pt>
                <c:pt idx="1250">
                  <c:v>1025.316098545283</c:v>
                </c:pt>
                <c:pt idx="1251">
                  <c:v>1025.4385324504105</c:v>
                </c:pt>
                <c:pt idx="1252">
                  <c:v>1025.5608655202473</c:v>
                </c:pt>
                <c:pt idx="1253">
                  <c:v>1025.6830979218885</c:v>
                </c:pt>
                <c:pt idx="1254">
                  <c:v>1025.8052298220123</c:v>
                </c:pt>
                <c:pt idx="1255">
                  <c:v>1025.9272613868802</c:v>
                </c:pt>
                <c:pt idx="1256">
                  <c:v>1026.0491927823393</c:v>
                </c:pt>
                <c:pt idx="1257">
                  <c:v>1026.1710241738233</c:v>
                </c:pt>
                <c:pt idx="1258">
                  <c:v>1026.2927557263533</c:v>
                </c:pt>
                <c:pt idx="1259">
                  <c:v>1026.4143876045407</c:v>
                </c:pt>
                <c:pt idx="1260">
                  <c:v>1026.535919972587</c:v>
                </c:pt>
                <c:pt idx="1261">
                  <c:v>1026.6573529942857</c:v>
                </c:pt>
                <c:pt idx="1262">
                  <c:v>1026.7786868330243</c:v>
                </c:pt>
                <c:pt idx="1263">
                  <c:v>1026.8999216517848</c:v>
                </c:pt>
                <c:pt idx="1264">
                  <c:v>1027.0210576131453</c:v>
                </c:pt>
                <c:pt idx="1265">
                  <c:v>1027.1420948792816</c:v>
                </c:pt>
                <c:pt idx="1266">
                  <c:v>1027.2630336119678</c:v>
                </c:pt>
                <c:pt idx="1267">
                  <c:v>1027.3838739725791</c:v>
                </c:pt>
                <c:pt idx="1268">
                  <c:v>1027.5046161220912</c:v>
                </c:pt>
                <c:pt idx="1269">
                  <c:v>1027.6252602210834</c:v>
                </c:pt>
                <c:pt idx="1270">
                  <c:v>1027.7458064297386</c:v>
                </c:pt>
                <c:pt idx="1271">
                  <c:v>1027.8662549078454</c:v>
                </c:pt>
                <c:pt idx="1272">
                  <c:v>1027.9866058147988</c:v>
                </c:pt>
                <c:pt idx="1273">
                  <c:v>1028.1068593096024</c:v>
                </c:pt>
                <c:pt idx="1274">
                  <c:v>1028.2270155508686</c:v>
                </c:pt>
                <c:pt idx="1275">
                  <c:v>1028.3470746968203</c:v>
                </c:pt>
                <c:pt idx="1276">
                  <c:v>1028.4670369052928</c:v>
                </c:pt>
                <c:pt idx="1277">
                  <c:v>1028.5869023337345</c:v>
                </c:pt>
                <c:pt idx="1278">
                  <c:v>1028.7066711392079</c:v>
                </c:pt>
                <c:pt idx="1279">
                  <c:v>1028.8263434783912</c:v>
                </c:pt>
                <c:pt idx="1280">
                  <c:v>1028.9459195075797</c:v>
                </c:pt>
                <c:pt idx="1281">
                  <c:v>1029.065399382687</c:v>
                </c:pt>
                <c:pt idx="1282">
                  <c:v>1029.1847832592459</c:v>
                </c:pt>
                <c:pt idx="1283">
                  <c:v>1029.3040712924103</c:v>
                </c:pt>
                <c:pt idx="1284">
                  <c:v>1029.4232636369557</c:v>
                </c:pt>
                <c:pt idx="1285">
                  <c:v>1029.5423604472808</c:v>
                </c:pt>
                <c:pt idx="1286">
                  <c:v>1029.6613618774088</c:v>
                </c:pt>
                <c:pt idx="1287">
                  <c:v>1029.7802680809887</c:v>
                </c:pt>
                <c:pt idx="1288">
                  <c:v>1029.8990792112959</c:v>
                </c:pt>
                <c:pt idx="1289">
                  <c:v>1030.0177954212343</c:v>
                </c:pt>
                <c:pt idx="1290">
                  <c:v>1030.1364168633368</c:v>
                </c:pt>
                <c:pt idx="1291">
                  <c:v>1030.2549436897668</c:v>
                </c:pt>
                <c:pt idx="1292">
                  <c:v>1030.3733760523196</c:v>
                </c:pt>
                <c:pt idx="1293">
                  <c:v>1030.4917141024232</c:v>
                </c:pt>
                <c:pt idx="1294">
                  <c:v>1030.6099579911395</c:v>
                </c:pt>
                <c:pt idx="1295">
                  <c:v>1030.728107869166</c:v>
                </c:pt>
                <c:pt idx="1296">
                  <c:v>1030.8461638868364</c:v>
                </c:pt>
                <c:pt idx="1297">
                  <c:v>1030.9641261941219</c:v>
                </c:pt>
                <c:pt idx="1298">
                  <c:v>1031.0819949406327</c:v>
                </c:pt>
                <c:pt idx="1299">
                  <c:v>1031.1997702756189</c:v>
                </c:pt>
                <c:pt idx="1300">
                  <c:v>1031.3174523479715</c:v>
                </c:pt>
                <c:pt idx="1301">
                  <c:v>1031.4350413062241</c:v>
                </c:pt>
                <c:pt idx="1302">
                  <c:v>1031.5525372985533</c:v>
                </c:pt>
                <c:pt idx="1303">
                  <c:v>1031.6699404727806</c:v>
                </c:pt>
                <c:pt idx="1304">
                  <c:v>1031.7872509763729</c:v>
                </c:pt>
                <c:pt idx="1305">
                  <c:v>1031.9044689564441</c:v>
                </c:pt>
                <c:pt idx="1306">
                  <c:v>1032.0215945597561</c:v>
                </c:pt>
                <c:pt idx="1307">
                  <c:v>1032.1386279327198</c:v>
                </c:pt>
                <c:pt idx="1308">
                  <c:v>1032.2555692213964</c:v>
                </c:pt>
                <c:pt idx="1309">
                  <c:v>1032.3724185714982</c:v>
                </c:pt>
                <c:pt idx="1310">
                  <c:v>1032.4891761283902</c:v>
                </c:pt>
                <c:pt idx="1311">
                  <c:v>1032.605842037091</c:v>
                </c:pt>
                <c:pt idx="1312">
                  <c:v>1032.7224164422735</c:v>
                </c:pt>
                <c:pt idx="1313">
                  <c:v>1032.8388994882666</c:v>
                </c:pt>
                <c:pt idx="1314">
                  <c:v>1032.9552913190562</c:v>
                </c:pt>
                <c:pt idx="1315">
                  <c:v>1033.0715920782861</c:v>
                </c:pt>
                <c:pt idx="1316">
                  <c:v>1033.187801909259</c:v>
                </c:pt>
                <c:pt idx="1317">
                  <c:v>1033.3039209549377</c:v>
                </c:pt>
                <c:pt idx="1318">
                  <c:v>1033.4199493579465</c:v>
                </c:pt>
                <c:pt idx="1319">
                  <c:v>1033.5358872605718</c:v>
                </c:pt>
                <c:pt idx="1320">
                  <c:v>1033.6517348047632</c:v>
                </c:pt>
                <c:pt idx="1321">
                  <c:v>1033.767492132135</c:v>
                </c:pt>
                <c:pt idx="1322">
                  <c:v>1033.8831593839668</c:v>
                </c:pt>
                <c:pt idx="1323">
                  <c:v>1033.998736701205</c:v>
                </c:pt>
                <c:pt idx="1324">
                  <c:v>1034.114224224463</c:v>
                </c:pt>
                <c:pt idx="1325">
                  <c:v>1034.2296220940236</c:v>
                </c:pt>
                <c:pt idx="1326">
                  <c:v>1034.3449304498388</c:v>
                </c:pt>
                <c:pt idx="1327">
                  <c:v>1034.4601494315316</c:v>
                </c:pt>
                <c:pt idx="1328">
                  <c:v>1034.5752791783964</c:v>
                </c:pt>
                <c:pt idx="1329">
                  <c:v>1034.6903198294008</c:v>
                </c:pt>
                <c:pt idx="1330">
                  <c:v>1034.8052715231861</c:v>
                </c:pt>
                <c:pt idx="1331">
                  <c:v>1034.9201343980685</c:v>
                </c:pt>
                <c:pt idx="1332">
                  <c:v>1035.03490859204</c:v>
                </c:pt>
                <c:pt idx="1333">
                  <c:v>1035.1495942427694</c:v>
                </c:pt>
                <c:pt idx="1334">
                  <c:v>1035.2641914876037</c:v>
                </c:pt>
                <c:pt idx="1335">
                  <c:v>1035.3787004635687</c:v>
                </c:pt>
                <c:pt idx="1336">
                  <c:v>1035.4931213073698</c:v>
                </c:pt>
                <c:pt idx="1337">
                  <c:v>1035.607454155394</c:v>
                </c:pt>
                <c:pt idx="1338">
                  <c:v>1035.7216991437094</c:v>
                </c:pt>
                <c:pt idx="1339">
                  <c:v>1035.8358564080679</c:v>
                </c:pt>
                <c:pt idx="1340">
                  <c:v>1035.9499260839048</c:v>
                </c:pt>
                <c:pt idx="1341">
                  <c:v>1036.06390830634</c:v>
                </c:pt>
                <c:pt idx="1342">
                  <c:v>1036.1778032101799</c:v>
                </c:pt>
                <c:pt idx="1343">
                  <c:v>1036.2916109299176</c:v>
                </c:pt>
                <c:pt idx="1344">
                  <c:v>1036.4053315997337</c:v>
                </c:pt>
                <c:pt idx="1345">
                  <c:v>1036.5189653534978</c:v>
                </c:pt>
                <c:pt idx="1346">
                  <c:v>1036.6325123247693</c:v>
                </c:pt>
                <c:pt idx="1347">
                  <c:v>1036.7459726467985</c:v>
                </c:pt>
                <c:pt idx="1348">
                  <c:v>1036.859346452527</c:v>
                </c:pt>
                <c:pt idx="1349">
                  <c:v>1036.9726338745893</c:v>
                </c:pt>
                <c:pt idx="1350">
                  <c:v>1037.0858350453134</c:v>
                </c:pt>
                <c:pt idx="1351">
                  <c:v>1037.1989500967218</c:v>
                </c:pt>
                <c:pt idx="1352">
                  <c:v>1037.3119791605325</c:v>
                </c:pt>
                <c:pt idx="1353">
                  <c:v>1037.4249223681602</c:v>
                </c:pt>
                <c:pt idx="1354">
                  <c:v>1037.5377798507166</c:v>
                </c:pt>
                <c:pt idx="1355">
                  <c:v>1037.6505517390117</c:v>
                </c:pt>
                <c:pt idx="1356">
                  <c:v>1037.7632381635551</c:v>
                </c:pt>
                <c:pt idx="1357">
                  <c:v>1037.8758392545562</c:v>
                </c:pt>
                <c:pt idx="1358">
                  <c:v>1037.9883551419257</c:v>
                </c:pt>
                <c:pt idx="1359">
                  <c:v>1038.100785955276</c:v>
                </c:pt>
                <c:pt idx="1360">
                  <c:v>1038.2131318239226</c:v>
                </c:pt>
                <c:pt idx="1361">
                  <c:v>1038.3253928768847</c:v>
                </c:pt>
                <c:pt idx="1362">
                  <c:v>1038.4375692428866</c:v>
                </c:pt>
                <c:pt idx="1363">
                  <c:v>1038.5496610503578</c:v>
                </c:pt>
                <c:pt idx="1364">
                  <c:v>1038.6616684274345</c:v>
                </c:pt>
                <c:pt idx="1365">
                  <c:v>1038.7735915019605</c:v>
                </c:pt>
                <c:pt idx="1366">
                  <c:v>1038.8854304014874</c:v>
                </c:pt>
                <c:pt idx="1367">
                  <c:v>1038.9971852532767</c:v>
                </c:pt>
                <c:pt idx="1368">
                  <c:v>1039.1088561842996</c:v>
                </c:pt>
                <c:pt idx="1369">
                  <c:v>1039.2204433212382</c:v>
                </c:pt>
                <c:pt idx="1370">
                  <c:v>1039.3319467904869</c:v>
                </c:pt>
                <c:pt idx="1371">
                  <c:v>1039.4433667181524</c:v>
                </c:pt>
                <c:pt idx="1372">
                  <c:v>1039.5547032300553</c:v>
                </c:pt>
                <c:pt idx="1373">
                  <c:v>1039.6659564517304</c:v>
                </c:pt>
                <c:pt idx="1374">
                  <c:v>1039.7771265084282</c:v>
                </c:pt>
                <c:pt idx="1375">
                  <c:v>1039.8882135251154</c:v>
                </c:pt>
                <c:pt idx="1376">
                  <c:v>1039.9992176264755</c:v>
                </c:pt>
                <c:pt idx="1377">
                  <c:v>1040.1101389369101</c:v>
                </c:pt>
                <c:pt idx="1378">
                  <c:v>1040.2209775805395</c:v>
                </c:pt>
                <c:pt idx="1379">
                  <c:v>1040.331733681204</c:v>
                </c:pt>
                <c:pt idx="1380">
                  <c:v>1040.4424073624641</c:v>
                </c:pt>
                <c:pt idx="1381">
                  <c:v>1040.5529987476018</c:v>
                </c:pt>
                <c:pt idx="1382">
                  <c:v>1040.6635079596208</c:v>
                </c:pt>
                <c:pt idx="1383">
                  <c:v>1040.7739351212485</c:v>
                </c:pt>
                <c:pt idx="1384">
                  <c:v>1040.8842803549358</c:v>
                </c:pt>
                <c:pt idx="1385">
                  <c:v>1040.994543782858</c:v>
                </c:pt>
                <c:pt idx="1386">
                  <c:v>1041.1047255269168</c:v>
                </c:pt>
                <c:pt idx="1387">
                  <c:v>1041.2148257087392</c:v>
                </c:pt>
                <c:pt idx="1388">
                  <c:v>1041.3248444496801</c:v>
                </c:pt>
                <c:pt idx="1389">
                  <c:v>1041.434781870822</c:v>
                </c:pt>
                <c:pt idx="1390">
                  <c:v>1041.5446380929766</c:v>
                </c:pt>
                <c:pt idx="1391">
                  <c:v>1041.6544132366846</c:v>
                </c:pt>
                <c:pt idx="1392">
                  <c:v>1041.7641074222176</c:v>
                </c:pt>
                <c:pt idx="1393">
                  <c:v>1041.8737207695783</c:v>
                </c:pt>
                <c:pt idx="1394">
                  <c:v>1041.9832533985013</c:v>
                </c:pt>
                <c:pt idx="1395">
                  <c:v>1042.0927054284546</c:v>
                </c:pt>
                <c:pt idx="1396">
                  <c:v>1042.2020769786388</c:v>
                </c:pt>
                <c:pt idx="1397">
                  <c:v>1042.3113681679899</c:v>
                </c:pt>
                <c:pt idx="1398">
                  <c:v>1042.4205791151785</c:v>
                </c:pt>
                <c:pt idx="1399">
                  <c:v>1042.5297099386116</c:v>
                </c:pt>
                <c:pt idx="1400">
                  <c:v>1042.6387607564329</c:v>
                </c:pt>
                <c:pt idx="1401">
                  <c:v>1042.7477316865234</c:v>
                </c:pt>
                <c:pt idx="1402">
                  <c:v>1042.8566228465029</c:v>
                </c:pt>
                <c:pt idx="1403">
                  <c:v>1042.96543435373</c:v>
                </c:pt>
                <c:pt idx="1404">
                  <c:v>1043.0741663253032</c:v>
                </c:pt>
                <c:pt idx="1405">
                  <c:v>1043.1828188780619</c:v>
                </c:pt>
                <c:pt idx="1406">
                  <c:v>1043.2913921285869</c:v>
                </c:pt>
                <c:pt idx="1407">
                  <c:v>1043.3998861932012</c:v>
                </c:pt>
                <c:pt idx="1408">
                  <c:v>1043.5083011879706</c:v>
                </c:pt>
                <c:pt idx="1409">
                  <c:v>1043.616637228705</c:v>
                </c:pt>
                <c:pt idx="1410">
                  <c:v>1043.7248944309583</c:v>
                </c:pt>
                <c:pt idx="1411">
                  <c:v>1043.8330729100303</c:v>
                </c:pt>
                <c:pt idx="1412">
                  <c:v>1043.9411727809661</c:v>
                </c:pt>
                <c:pt idx="1413">
                  <c:v>1044.0491941585581</c:v>
                </c:pt>
                <c:pt idx="1414">
                  <c:v>1044.1571371573459</c:v>
                </c:pt>
                <c:pt idx="1415">
                  <c:v>1044.2650018916174</c:v>
                </c:pt>
                <c:pt idx="1416">
                  <c:v>1044.3727884754096</c:v>
                </c:pt>
                <c:pt idx="1417">
                  <c:v>1044.4804970225091</c:v>
                </c:pt>
                <c:pt idx="1418">
                  <c:v>1044.5881276464529</c:v>
                </c:pt>
                <c:pt idx="1419">
                  <c:v>1044.6956804605295</c:v>
                </c:pt>
                <c:pt idx="1420">
                  <c:v>1044.8031555777789</c:v>
                </c:pt>
                <c:pt idx="1421">
                  <c:v>1044.910553110994</c:v>
                </c:pt>
                <c:pt idx="1422">
                  <c:v>1045.017873172721</c:v>
                </c:pt>
                <c:pt idx="1423">
                  <c:v>1045.12511587526</c:v>
                </c:pt>
                <c:pt idx="1424">
                  <c:v>1045.2322813306664</c:v>
                </c:pt>
                <c:pt idx="1425">
                  <c:v>1045.3393696507508</c:v>
                </c:pt>
                <c:pt idx="1426">
                  <c:v>1045.4463809470799</c:v>
                </c:pt>
                <c:pt idx="1427">
                  <c:v>1045.5533153309777</c:v>
                </c:pt>
                <c:pt idx="1428">
                  <c:v>1045.6601729135257</c:v>
                </c:pt>
                <c:pt idx="1429">
                  <c:v>1045.7669538055636</c:v>
                </c:pt>
                <c:pt idx="1430">
                  <c:v>1045.8736581176904</c:v>
                </c:pt>
                <c:pt idx="1431">
                  <c:v>1045.9802859602648</c:v>
                </c:pt>
                <c:pt idx="1432">
                  <c:v>1046.086837443406</c:v>
                </c:pt>
                <c:pt idx="1433">
                  <c:v>1046.1933126769943</c:v>
                </c:pt>
                <c:pt idx="1434">
                  <c:v>1046.299711770672</c:v>
                </c:pt>
                <c:pt idx="1435">
                  <c:v>1046.4060348338439</c:v>
                </c:pt>
                <c:pt idx="1436">
                  <c:v>1046.5122819756778</c:v>
                </c:pt>
                <c:pt idx="1437">
                  <c:v>1046.6184533051055</c:v>
                </c:pt>
                <c:pt idx="1438">
                  <c:v>1046.7245489308236</c:v>
                </c:pt>
                <c:pt idx="1439">
                  <c:v>1046.8305689612941</c:v>
                </c:pt>
                <c:pt idx="1440">
                  <c:v>1046.9365135047447</c:v>
                </c:pt>
                <c:pt idx="1441">
                  <c:v>1047.0423826691695</c:v>
                </c:pt>
                <c:pt idx="1442">
                  <c:v>1047.1481765623305</c:v>
                </c:pt>
                <c:pt idx="1443">
                  <c:v>1047.2538952917573</c:v>
                </c:pt>
                <c:pt idx="1444">
                  <c:v>1047.3595389647485</c:v>
                </c:pt>
                <c:pt idx="1445">
                  <c:v>1047.4651076883715</c:v>
                </c:pt>
                <c:pt idx="1446">
                  <c:v>1047.5706015694641</c:v>
                </c:pt>
                <c:pt idx="1447">
                  <c:v>1047.6760207146347</c:v>
                </c:pt>
                <c:pt idx="1448">
                  <c:v>1047.7813652302627</c:v>
                </c:pt>
                <c:pt idx="1449">
                  <c:v>1047.8866352224998</c:v>
                </c:pt>
                <c:pt idx="1450">
                  <c:v>1047.99183079727</c:v>
                </c:pt>
                <c:pt idx="1451">
                  <c:v>1048.0969520602712</c:v>
                </c:pt>
                <c:pt idx="1452">
                  <c:v>1048.2019991169743</c:v>
                </c:pt>
                <c:pt idx="1453">
                  <c:v>1048.3069720726255</c:v>
                </c:pt>
                <c:pt idx="1454">
                  <c:v>1048.4118710322459</c:v>
                </c:pt>
                <c:pt idx="1455">
                  <c:v>1048.5166961006325</c:v>
                </c:pt>
                <c:pt idx="1456">
                  <c:v>1048.6214473823588</c:v>
                </c:pt>
                <c:pt idx="1457">
                  <c:v>1048.7261249817755</c:v>
                </c:pt>
                <c:pt idx="1458">
                  <c:v>1048.8307290030109</c:v>
                </c:pt>
                <c:pt idx="1459">
                  <c:v>1048.9352595499718</c:v>
                </c:pt>
                <c:pt idx="1460">
                  <c:v>1049.0397167263438</c:v>
                </c:pt>
                <c:pt idx="1461">
                  <c:v>1049.1441006355928</c:v>
                </c:pt>
                <c:pt idx="1462">
                  <c:v>1049.2484113809644</c:v>
                </c:pt>
                <c:pt idx="1463">
                  <c:v>1049.3526490654851</c:v>
                </c:pt>
                <c:pt idx="1464">
                  <c:v>1049.4568137919632</c:v>
                </c:pt>
                <c:pt idx="1465">
                  <c:v>1049.5609056629892</c:v>
                </c:pt>
                <c:pt idx="1466">
                  <c:v>1049.664924780936</c:v>
                </c:pt>
                <c:pt idx="1467">
                  <c:v>1049.7688712479601</c:v>
                </c:pt>
                <c:pt idx="1468">
                  <c:v>1049.8727451660022</c:v>
                </c:pt>
                <c:pt idx="1469">
                  <c:v>1049.9765466367874</c:v>
                </c:pt>
                <c:pt idx="1470">
                  <c:v>1050.0802757618258</c:v>
                </c:pt>
                <c:pt idx="1471">
                  <c:v>1050.1839326424138</c:v>
                </c:pt>
                <c:pt idx="1472">
                  <c:v>1050.2875173796338</c:v>
                </c:pt>
                <c:pt idx="1473">
                  <c:v>1050.3910300743555</c:v>
                </c:pt>
                <c:pt idx="1474">
                  <c:v>1050.4944708272362</c:v>
                </c:pt>
                <c:pt idx="1475">
                  <c:v>1050.5978397387214</c:v>
                </c:pt>
                <c:pt idx="1476">
                  <c:v>1050.7011369090453</c:v>
                </c:pt>
                <c:pt idx="1477">
                  <c:v>1050.8043624382317</c:v>
                </c:pt>
                <c:pt idx="1478">
                  <c:v>1050.9075164260942</c:v>
                </c:pt>
                <c:pt idx="1479">
                  <c:v>1051.0105989722372</c:v>
                </c:pt>
                <c:pt idx="1480">
                  <c:v>1051.1136101760562</c:v>
                </c:pt>
                <c:pt idx="1481">
                  <c:v>1051.2165501367388</c:v>
                </c:pt>
                <c:pt idx="1482">
                  <c:v>1051.3194189532644</c:v>
                </c:pt>
                <c:pt idx="1483">
                  <c:v>1051.4222167244056</c:v>
                </c:pt>
                <c:pt idx="1484">
                  <c:v>1051.5249435487287</c:v>
                </c:pt>
                <c:pt idx="1485">
                  <c:v>1051.627599524594</c:v>
                </c:pt>
                <c:pt idx="1486">
                  <c:v>1051.730184750156</c:v>
                </c:pt>
                <c:pt idx="1487">
                  <c:v>1051.8326993233652</c:v>
                </c:pt>
                <c:pt idx="1488">
                  <c:v>1051.9351433419674</c:v>
                </c:pt>
                <c:pt idx="1489">
                  <c:v>1052.0375169035051</c:v>
                </c:pt>
                <c:pt idx="1490">
                  <c:v>1052.1398201053175</c:v>
                </c:pt>
                <c:pt idx="1491">
                  <c:v>1052.2420530445415</c:v>
                </c:pt>
                <c:pt idx="1492">
                  <c:v>1052.3442158181122</c:v>
                </c:pt>
                <c:pt idx="1493">
                  <c:v>1052.4463085227628</c:v>
                </c:pt>
                <c:pt idx="1494">
                  <c:v>1052.5483312550264</c:v>
                </c:pt>
                <c:pt idx="1495">
                  <c:v>1052.6502841112354</c:v>
                </c:pt>
                <c:pt idx="1496">
                  <c:v>1052.7521671875227</c:v>
                </c:pt>
                <c:pt idx="1497">
                  <c:v>1052.8539805798221</c:v>
                </c:pt>
                <c:pt idx="1498">
                  <c:v>1052.9557243838688</c:v>
                </c:pt>
                <c:pt idx="1499">
                  <c:v>1053.0573986951997</c:v>
                </c:pt>
                <c:pt idx="1500">
                  <c:v>1053.1590036091545</c:v>
                </c:pt>
                <c:pt idx="1501">
                  <c:v>1053.2605392208761</c:v>
                </c:pt>
                <c:pt idx="1502">
                  <c:v>1053.3620056253108</c:v>
                </c:pt>
                <c:pt idx="1503">
                  <c:v>1053.4634029172089</c:v>
                </c:pt>
                <c:pt idx="1504">
                  <c:v>1053.5647311911259</c:v>
                </c:pt>
                <c:pt idx="1505">
                  <c:v>1053.6659905414222</c:v>
                </c:pt>
                <c:pt idx="1506">
                  <c:v>1053.7671810622637</c:v>
                </c:pt>
                <c:pt idx="1507">
                  <c:v>1053.8683028476232</c:v>
                </c:pt>
                <c:pt idx="1508">
                  <c:v>1053.9693559912801</c:v>
                </c:pt>
                <c:pt idx="1509">
                  <c:v>1054.0703405868207</c:v>
                </c:pt>
                <c:pt idx="1510">
                  <c:v>1054.1712567276402</c:v>
                </c:pt>
                <c:pt idx="1511">
                  <c:v>1054.2721045069411</c:v>
                </c:pt>
                <c:pt idx="1512">
                  <c:v>1054.3728840177357</c:v>
                </c:pt>
                <c:pt idx="1513">
                  <c:v>1054.4735953528455</c:v>
                </c:pt>
                <c:pt idx="1514">
                  <c:v>1054.5742386049019</c:v>
                </c:pt>
                <c:pt idx="1515">
                  <c:v>1054.674813866347</c:v>
                </c:pt>
                <c:pt idx="1516">
                  <c:v>1054.7753212294338</c:v>
                </c:pt>
                <c:pt idx="1517">
                  <c:v>1054.8757607862267</c:v>
                </c:pt>
                <c:pt idx="1518">
                  <c:v>1054.9761326286025</c:v>
                </c:pt>
                <c:pt idx="1519">
                  <c:v>1055.0764368482505</c:v>
                </c:pt>
                <c:pt idx="1520">
                  <c:v>1055.176673536673</c:v>
                </c:pt>
                <c:pt idx="1521">
                  <c:v>1055.2768427851859</c:v>
                </c:pt>
                <c:pt idx="1522">
                  <c:v>1055.3769446849194</c:v>
                </c:pt>
                <c:pt idx="1523">
                  <c:v>1055.4769793268181</c:v>
                </c:pt>
                <c:pt idx="1524">
                  <c:v>1055.5769468016417</c:v>
                </c:pt>
                <c:pt idx="1525">
                  <c:v>1055.6768471999658</c:v>
                </c:pt>
                <c:pt idx="1526">
                  <c:v>1055.7766806121817</c:v>
                </c:pt>
                <c:pt idx="1527">
                  <c:v>1055.8764471284978</c:v>
                </c:pt>
                <c:pt idx="1528">
                  <c:v>1055.9761468389395</c:v>
                </c:pt>
                <c:pt idx="1529">
                  <c:v>1056.0757798333495</c:v>
                </c:pt>
                <c:pt idx="1530">
                  <c:v>1056.1753462013889</c:v>
                </c:pt>
                <c:pt idx="1531">
                  <c:v>1056.2748460325374</c:v>
                </c:pt>
                <c:pt idx="1532">
                  <c:v>1056.3742794160937</c:v>
                </c:pt>
                <c:pt idx="1533">
                  <c:v>1056.473646441176</c:v>
                </c:pt>
                <c:pt idx="1534">
                  <c:v>1056.5729471967229</c:v>
                </c:pt>
                <c:pt idx="1535">
                  <c:v>1056.6721817714933</c:v>
                </c:pt>
                <c:pt idx="1536">
                  <c:v>1056.7713502540671</c:v>
                </c:pt>
                <c:pt idx="1537">
                  <c:v>1056.8704527328459</c:v>
                </c:pt>
                <c:pt idx="1538">
                  <c:v>1056.9694892960533</c:v>
                </c:pt>
                <c:pt idx="1539">
                  <c:v>1057.0684600317354</c:v>
                </c:pt>
                <c:pt idx="1540">
                  <c:v>1057.1673650277612</c:v>
                </c:pt>
                <c:pt idx="1541">
                  <c:v>1057.2662043718231</c:v>
                </c:pt>
                <c:pt idx="1542">
                  <c:v>1057.3649781514373</c:v>
                </c:pt>
                <c:pt idx="1543">
                  <c:v>1057.4636864539445</c:v>
                </c:pt>
                <c:pt idx="1544">
                  <c:v>1057.5623293665105</c:v>
                </c:pt>
                <c:pt idx="1545">
                  <c:v>1057.6609069761264</c:v>
                </c:pt>
                <c:pt idx="1546">
                  <c:v>1057.7594193696086</c:v>
                </c:pt>
                <c:pt idx="1547">
                  <c:v>1057.8578666336002</c:v>
                </c:pt>
                <c:pt idx="1548">
                  <c:v>1057.956248854571</c:v>
                </c:pt>
                <c:pt idx="1549">
                  <c:v>1058.0545661188178</c:v>
                </c:pt>
                <c:pt idx="1550">
                  <c:v>1058.1528185124653</c:v>
                </c:pt>
                <c:pt idx="1551">
                  <c:v>1058.2510061214662</c:v>
                </c:pt>
                <c:pt idx="1552">
                  <c:v>1058.3491290316017</c:v>
                </c:pt>
                <c:pt idx="1553">
                  <c:v>1058.4471873284822</c:v>
                </c:pt>
                <c:pt idx="1554">
                  <c:v>1058.5451810975476</c:v>
                </c:pt>
                <c:pt idx="1555">
                  <c:v>1058.6431104240673</c:v>
                </c:pt>
                <c:pt idx="1556">
                  <c:v>1058.7409753931418</c:v>
                </c:pt>
                <c:pt idx="1557">
                  <c:v>1058.8387760897017</c:v>
                </c:pt>
                <c:pt idx="1558">
                  <c:v>1058.9365125985096</c:v>
                </c:pt>
                <c:pt idx="1559">
                  <c:v>1059.0341850041593</c:v>
                </c:pt>
                <c:pt idx="1560">
                  <c:v>1059.1317933910771</c:v>
                </c:pt>
                <c:pt idx="1561">
                  <c:v>1059.2293378435218</c:v>
                </c:pt>
                <c:pt idx="1562">
                  <c:v>1059.3268184455853</c:v>
                </c:pt>
                <c:pt idx="1563">
                  <c:v>1059.424235281193</c:v>
                </c:pt>
                <c:pt idx="1564">
                  <c:v>1059.5215884341044</c:v>
                </c:pt>
                <c:pt idx="1565">
                  <c:v>1059.6188779879133</c:v>
                </c:pt>
                <c:pt idx="1566">
                  <c:v>1059.7161040260485</c:v>
                </c:pt>
                <c:pt idx="1567">
                  <c:v>1059.8132666317736</c:v>
                </c:pt>
                <c:pt idx="1568">
                  <c:v>1059.9103658881884</c:v>
                </c:pt>
                <c:pt idx="1569">
                  <c:v>1060.0074018782288</c:v>
                </c:pt>
                <c:pt idx="1570">
                  <c:v>1060.1043746846672</c:v>
                </c:pt>
                <c:pt idx="1571">
                  <c:v>1060.2012843901127</c:v>
                </c:pt>
                <c:pt idx="1572">
                  <c:v>1060.2981310770124</c:v>
                </c:pt>
                <c:pt idx="1573">
                  <c:v>1060.3949148276508</c:v>
                </c:pt>
                <c:pt idx="1574">
                  <c:v>1060.4916357241509</c:v>
                </c:pt>
                <c:pt idx="1575">
                  <c:v>1060.5882938484744</c:v>
                </c:pt>
                <c:pt idx="1576">
                  <c:v>1060.6848892824221</c:v>
                </c:pt>
                <c:pt idx="1577">
                  <c:v>1060.7814221076344</c:v>
                </c:pt>
                <c:pt idx="1578">
                  <c:v>1060.8778924055916</c:v>
                </c:pt>
                <c:pt idx="1579">
                  <c:v>1060.9743002576147</c:v>
                </c:pt>
                <c:pt idx="1580">
                  <c:v>1061.070645744865</c:v>
                </c:pt>
                <c:pt idx="1581">
                  <c:v>1061.1669289483455</c:v>
                </c:pt>
                <c:pt idx="1582">
                  <c:v>1061.2631499489005</c:v>
                </c:pt>
                <c:pt idx="1583">
                  <c:v>1061.3593088272169</c:v>
                </c:pt>
                <c:pt idx="1584">
                  <c:v>1061.4554056638235</c:v>
                </c:pt>
                <c:pt idx="1585">
                  <c:v>1061.5514405390923</c:v>
                </c:pt>
                <c:pt idx="1586">
                  <c:v>1061.6474135332385</c:v>
                </c:pt>
                <c:pt idx="1587">
                  <c:v>1061.7433247263209</c:v>
                </c:pt>
                <c:pt idx="1588">
                  <c:v>1061.8391741982427</c:v>
                </c:pt>
                <c:pt idx="1589">
                  <c:v>1061.9349620287514</c:v>
                </c:pt>
                <c:pt idx="1590">
                  <c:v>1062.0306882974396</c:v>
                </c:pt>
                <c:pt idx="1591">
                  <c:v>1062.1263530837452</c:v>
                </c:pt>
                <c:pt idx="1592">
                  <c:v>1062.2219564669517</c:v>
                </c:pt>
                <c:pt idx="1593">
                  <c:v>1062.3174985261887</c:v>
                </c:pt>
                <c:pt idx="1594">
                  <c:v>1062.4129793404325</c:v>
                </c:pt>
                <c:pt idx="1595">
                  <c:v>1062.5083989885063</c:v>
                </c:pt>
                <c:pt idx="1596">
                  <c:v>1062.6037575490805</c:v>
                </c:pt>
                <c:pt idx="1597">
                  <c:v>1062.6990551006734</c:v>
                </c:pt>
                <c:pt idx="1598">
                  <c:v>1062.7942917216512</c:v>
                </c:pt>
                <c:pt idx="1599">
                  <c:v>1062.889467490229</c:v>
                </c:pt>
                <c:pt idx="1600">
                  <c:v>1062.9845824844704</c:v>
                </c:pt>
                <c:pt idx="1601">
                  <c:v>1063.0796367822884</c:v>
                </c:pt>
                <c:pt idx="1602">
                  <c:v>1063.1746304614458</c:v>
                </c:pt>
                <c:pt idx="1603">
                  <c:v>1063.2695635995551</c:v>
                </c:pt>
                <c:pt idx="1604">
                  <c:v>1063.3644362740799</c:v>
                </c:pt>
                <c:pt idx="1605">
                  <c:v>1063.4592485623341</c:v>
                </c:pt>
                <c:pt idx="1606">
                  <c:v>1063.554000541483</c:v>
                </c:pt>
                <c:pt idx="1607">
                  <c:v>1063.6486922885435</c:v>
                </c:pt>
                <c:pt idx="1608">
                  <c:v>1063.7433238803849</c:v>
                </c:pt>
                <c:pt idx="1609">
                  <c:v>1063.8378953937281</c:v>
                </c:pt>
                <c:pt idx="1610">
                  <c:v>1063.932406905147</c:v>
                </c:pt>
                <c:pt idx="1611">
                  <c:v>1064.0268584910691</c:v>
                </c:pt>
                <c:pt idx="1612">
                  <c:v>1064.1212502277749</c:v>
                </c:pt>
                <c:pt idx="1613">
                  <c:v>1064.2155821913989</c:v>
                </c:pt>
                <c:pt idx="1614">
                  <c:v>1064.3098544579298</c:v>
                </c:pt>
                <c:pt idx="1615">
                  <c:v>1064.4040671032112</c:v>
                </c:pt>
                <c:pt idx="1616">
                  <c:v>1064.4982202029414</c:v>
                </c:pt>
                <c:pt idx="1617">
                  <c:v>1064.5923138326743</c:v>
                </c:pt>
                <c:pt idx="1618">
                  <c:v>1064.6863480678194</c:v>
                </c:pt>
                <c:pt idx="1619">
                  <c:v>1064.7803229836422</c:v>
                </c:pt>
                <c:pt idx="1620">
                  <c:v>1064.8742386552651</c:v>
                </c:pt>
                <c:pt idx="1621">
                  <c:v>1064.9680951576668</c:v>
                </c:pt>
                <c:pt idx="1622">
                  <c:v>1065.0618925656834</c:v>
                </c:pt>
                <c:pt idx="1623">
                  <c:v>1065.1556309540088</c:v>
                </c:pt>
                <c:pt idx="1624">
                  <c:v>1065.2493103971944</c:v>
                </c:pt>
                <c:pt idx="1625">
                  <c:v>1065.3429309696505</c:v>
                </c:pt>
                <c:pt idx="1626">
                  <c:v>1065.4364927456454</c:v>
                </c:pt>
                <c:pt idx="1627">
                  <c:v>1065.5299957993068</c:v>
                </c:pt>
                <c:pt idx="1628">
                  <c:v>1065.6234402046216</c:v>
                </c:pt>
                <c:pt idx="1629">
                  <c:v>1065.7168260354367</c:v>
                </c:pt>
                <c:pt idx="1630">
                  <c:v>1065.8101533654587</c:v>
                </c:pt>
                <c:pt idx="1631">
                  <c:v>1065.9034222682551</c:v>
                </c:pt>
                <c:pt idx="1632">
                  <c:v>1065.9966328172536</c:v>
                </c:pt>
                <c:pt idx="1633">
                  <c:v>1066.0897850857434</c:v>
                </c:pt>
                <c:pt idx="1634">
                  <c:v>1066.1828791468754</c:v>
                </c:pt>
                <c:pt idx="1635">
                  <c:v>1066.2759150736617</c:v>
                </c:pt>
                <c:pt idx="1636">
                  <c:v>1066.3688929389773</c:v>
                </c:pt>
                <c:pt idx="1637">
                  <c:v>1066.4618128155594</c:v>
                </c:pt>
                <c:pt idx="1638">
                  <c:v>1066.5546747760079</c:v>
                </c:pt>
                <c:pt idx="1639">
                  <c:v>1066.6474788927865</c:v>
                </c:pt>
                <c:pt idx="1640">
                  <c:v>1066.7402252382219</c:v>
                </c:pt>
                <c:pt idx="1641">
                  <c:v>1066.8329138845049</c:v>
                </c:pt>
                <c:pt idx="1642">
                  <c:v>1066.9255449036907</c:v>
                </c:pt>
                <c:pt idx="1643">
                  <c:v>1067.0181183676989</c:v>
                </c:pt>
                <c:pt idx="1644">
                  <c:v>1067.1106343483143</c:v>
                </c:pt>
                <c:pt idx="1645">
                  <c:v>1067.2030929171867</c:v>
                </c:pt>
                <c:pt idx="1646">
                  <c:v>1067.2954941458318</c:v>
                </c:pt>
                <c:pt idx="1647">
                  <c:v>1067.3878381056309</c:v>
                </c:pt>
                <c:pt idx="1648">
                  <c:v>1067.480124867832</c:v>
                </c:pt>
                <c:pt idx="1649">
                  <c:v>1067.5723545035496</c:v>
                </c:pt>
                <c:pt idx="1650">
                  <c:v>1067.6645270837651</c:v>
                </c:pt>
                <c:pt idx="1651">
                  <c:v>1067.7566426793269</c:v>
                </c:pt>
                <c:pt idx="1652">
                  <c:v>1067.8487013609515</c:v>
                </c:pt>
                <c:pt idx="1653">
                  <c:v>1067.9407031992234</c:v>
                </c:pt>
                <c:pt idx="1654">
                  <c:v>1068.0326482645949</c:v>
                </c:pt>
                <c:pt idx="1655">
                  <c:v>1068.1245366273872</c:v>
                </c:pt>
                <c:pt idx="1656">
                  <c:v>1068.2163683577905</c:v>
                </c:pt>
                <c:pt idx="1657">
                  <c:v>1068.3081435258644</c:v>
                </c:pt>
                <c:pt idx="1658">
                  <c:v>1068.3998622015376</c:v>
                </c:pt>
                <c:pt idx="1659">
                  <c:v>1068.4915244546094</c:v>
                </c:pt>
                <c:pt idx="1660">
                  <c:v>1068.5831303547484</c:v>
                </c:pt>
                <c:pt idx="1661">
                  <c:v>1068.6746799714947</c:v>
                </c:pt>
                <c:pt idx="1662">
                  <c:v>1068.7661733742589</c:v>
                </c:pt>
                <c:pt idx="1663">
                  <c:v>1068.8576106323228</c:v>
                </c:pt>
                <c:pt idx="1664">
                  <c:v>1068.9489918148397</c:v>
                </c:pt>
                <c:pt idx="1665">
                  <c:v>1069.040316990835</c:v>
                </c:pt>
                <c:pt idx="1666">
                  <c:v>1069.1315862292058</c:v>
                </c:pt>
                <c:pt idx="1667">
                  <c:v>1069.2227995987221</c:v>
                </c:pt>
                <c:pt idx="1668">
                  <c:v>1069.3139571680265</c:v>
                </c:pt>
                <c:pt idx="1669">
                  <c:v>1069.4050590056349</c:v>
                </c:pt>
                <c:pt idx="1670">
                  <c:v>1069.4961051799364</c:v>
                </c:pt>
                <c:pt idx="1671">
                  <c:v>1069.5870957591937</c:v>
                </c:pt>
                <c:pt idx="1672">
                  <c:v>1069.6780308115442</c:v>
                </c:pt>
                <c:pt idx="1673">
                  <c:v>1069.7689104049989</c:v>
                </c:pt>
                <c:pt idx="1674">
                  <c:v>1069.8597346074439</c:v>
                </c:pt>
                <c:pt idx="1675">
                  <c:v>1069.9505034866402</c:v>
                </c:pt>
                <c:pt idx="1676">
                  <c:v>1070.0412171102239</c:v>
                </c:pt>
                <c:pt idx="1677">
                  <c:v>1070.1318755457069</c:v>
                </c:pt>
                <c:pt idx="1678">
                  <c:v>1070.2224788604772</c:v>
                </c:pt>
                <c:pt idx="1679">
                  <c:v>1070.3130271217985</c:v>
                </c:pt>
                <c:pt idx="1680">
                  <c:v>1070.4035203968115</c:v>
                </c:pt>
                <c:pt idx="1681">
                  <c:v>1070.4939587525332</c:v>
                </c:pt>
                <c:pt idx="1682">
                  <c:v>1070.5843422558582</c:v>
                </c:pt>
                <c:pt idx="1683">
                  <c:v>1070.6746709735582</c:v>
                </c:pt>
                <c:pt idx="1684">
                  <c:v>1070.7649449722828</c:v>
                </c:pt>
                <c:pt idx="1685">
                  <c:v>1070.8551643185594</c:v>
                </c:pt>
                <c:pt idx="1686">
                  <c:v>1070.945329078794</c:v>
                </c:pt>
                <c:pt idx="1687">
                  <c:v>1071.0354393192708</c:v>
                </c:pt>
                <c:pt idx="1688">
                  <c:v>1071.1254951061535</c:v>
                </c:pt>
                <c:pt idx="1689">
                  <c:v>1071.2154965054845</c:v>
                </c:pt>
                <c:pt idx="1690">
                  <c:v>1071.3054435831859</c:v>
                </c:pt>
                <c:pt idx="1691">
                  <c:v>1071.3953364050597</c:v>
                </c:pt>
                <c:pt idx="1692">
                  <c:v>1071.4851750367875</c:v>
                </c:pt>
                <c:pt idx="1693">
                  <c:v>1071.5749595439318</c:v>
                </c:pt>
                <c:pt idx="1694">
                  <c:v>1071.6646899919356</c:v>
                </c:pt>
                <c:pt idx="1695">
                  <c:v>1071.7543664461227</c:v>
                </c:pt>
                <c:pt idx="1696">
                  <c:v>1071.8439889716985</c:v>
                </c:pt>
                <c:pt idx="1697">
                  <c:v>1071.9335576337498</c:v>
                </c:pt>
                <c:pt idx="1698">
                  <c:v>1072.023072497245</c:v>
                </c:pt>
                <c:pt idx="1699">
                  <c:v>1072.1125336270347</c:v>
                </c:pt>
                <c:pt idx="1700">
                  <c:v>1072.2019410878522</c:v>
                </c:pt>
                <c:pt idx="1701">
                  <c:v>1072.291294944313</c:v>
                </c:pt>
                <c:pt idx="1702">
                  <c:v>1072.3805952609159</c:v>
                </c:pt>
                <c:pt idx="1703">
                  <c:v>1072.4698421020428</c:v>
                </c:pt>
                <c:pt idx="1704">
                  <c:v>1072.5590355319591</c:v>
                </c:pt>
                <c:pt idx="1705">
                  <c:v>1072.6481756148144</c:v>
                </c:pt>
                <c:pt idx="1706">
                  <c:v>1072.7372624146419</c:v>
                </c:pt>
                <c:pt idx="1707">
                  <c:v>1072.8262959953595</c:v>
                </c:pt>
                <c:pt idx="1708">
                  <c:v>1072.9152764207695</c:v>
                </c:pt>
                <c:pt idx="1709">
                  <c:v>1073.0042037545593</c:v>
                </c:pt>
                <c:pt idx="1710">
                  <c:v>1073.0930780603014</c:v>
                </c:pt>
                <c:pt idx="1711">
                  <c:v>1073.1818994014541</c:v>
                </c:pt>
                <c:pt idx="1712">
                  <c:v>1073.2706678413608</c:v>
                </c:pt>
                <c:pt idx="1713">
                  <c:v>1073.3593834432518</c:v>
                </c:pt>
                <c:pt idx="1714">
                  <c:v>1073.4480462702429</c:v>
                </c:pt>
                <c:pt idx="1715">
                  <c:v>1073.5366563853372</c:v>
                </c:pt>
                <c:pt idx="1716">
                  <c:v>1073.625213851424</c:v>
                </c:pt>
                <c:pt idx="1717">
                  <c:v>1073.7137187312801</c:v>
                </c:pt>
                <c:pt idx="1718">
                  <c:v>1073.8021710875698</c:v>
                </c:pt>
                <c:pt idx="1719">
                  <c:v>1073.8905709828448</c:v>
                </c:pt>
                <c:pt idx="1720">
                  <c:v>1073.9789184795447</c:v>
                </c:pt>
                <c:pt idx="1721">
                  <c:v>1074.0672136399978</c:v>
                </c:pt>
                <c:pt idx="1722">
                  <c:v>1074.1554565264203</c:v>
                </c:pt>
                <c:pt idx="1723">
                  <c:v>1074.2436472009172</c:v>
                </c:pt>
                <c:pt idx="1724">
                  <c:v>1074.3317857254829</c:v>
                </c:pt>
                <c:pt idx="1725">
                  <c:v>1074.4198721620007</c:v>
                </c:pt>
                <c:pt idx="1726">
                  <c:v>1074.5079065722439</c:v>
                </c:pt>
                <c:pt idx="1727">
                  <c:v>1074.5958890178749</c:v>
                </c:pt>
                <c:pt idx="1728">
                  <c:v>1074.6838195604466</c:v>
                </c:pt>
                <c:pt idx="1729">
                  <c:v>1074.7716982614024</c:v>
                </c:pt>
                <c:pt idx="1730">
                  <c:v>1074.8595251820759</c:v>
                </c:pt>
                <c:pt idx="1731">
                  <c:v>1074.9473003836915</c:v>
                </c:pt>
                <c:pt idx="1732">
                  <c:v>1075.0350239273653</c:v>
                </c:pt>
                <c:pt idx="1733">
                  <c:v>1075.122695874104</c:v>
                </c:pt>
                <c:pt idx="1734">
                  <c:v>1075.2103162848066</c:v>
                </c:pt>
                <c:pt idx="1735">
                  <c:v>1075.2978852202634</c:v>
                </c:pt>
                <c:pt idx="1736">
                  <c:v>1075.3854027411573</c:v>
                </c:pt>
                <c:pt idx="1737">
                  <c:v>1075.4728689080634</c:v>
                </c:pt>
                <c:pt idx="1738">
                  <c:v>1075.5602837814495</c:v>
                </c:pt>
                <c:pt idx="1739">
                  <c:v>1075.6476474216759</c:v>
                </c:pt>
                <c:pt idx="1740">
                  <c:v>1075.7349598889966</c:v>
                </c:pt>
                <c:pt idx="1741">
                  <c:v>1075.8222212435592</c:v>
                </c:pt>
                <c:pt idx="1742">
                  <c:v>1075.909431545404</c:v>
                </c:pt>
                <c:pt idx="1743">
                  <c:v>1075.9965908544661</c:v>
                </c:pt>
                <c:pt idx="1744">
                  <c:v>1076.0836992305744</c:v>
                </c:pt>
                <c:pt idx="1745">
                  <c:v>1076.1707567334524</c:v>
                </c:pt>
                <c:pt idx="1746">
                  <c:v>1076.257763422718</c:v>
                </c:pt>
                <c:pt idx="1747">
                  <c:v>1076.3447193578841</c:v>
                </c:pt>
                <c:pt idx="1748">
                  <c:v>1076.4316245983587</c:v>
                </c:pt>
                <c:pt idx="1749">
                  <c:v>1076.5184792034454</c:v>
                </c:pt>
                <c:pt idx="1750">
                  <c:v>1076.6052832323435</c:v>
                </c:pt>
                <c:pt idx="1751">
                  <c:v>1076.6920367441478</c:v>
                </c:pt>
                <c:pt idx="1752">
                  <c:v>1076.7787397978498</c:v>
                </c:pt>
                <c:pt idx="1753">
                  <c:v>1076.8653924523367</c:v>
                </c:pt>
                <c:pt idx="1754">
                  <c:v>1076.951994766393</c:v>
                </c:pt>
                <c:pt idx="1755">
                  <c:v>1077.0385467986996</c:v>
                </c:pt>
                <c:pt idx="1756">
                  <c:v>1077.1250486078347</c:v>
                </c:pt>
                <c:pt idx="1757">
                  <c:v>1077.2115002522739</c:v>
                </c:pt>
                <c:pt idx="1758">
                  <c:v>1077.2979017903904</c:v>
                </c:pt>
                <c:pt idx="1759">
                  <c:v>1077.3842532804549</c:v>
                </c:pt>
                <c:pt idx="1760">
                  <c:v>1077.4705547806366</c:v>
                </c:pt>
                <c:pt idx="1761">
                  <c:v>1077.5568063490027</c:v>
                </c:pt>
                <c:pt idx="1762">
                  <c:v>1077.6430080435193</c:v>
                </c:pt>
                <c:pt idx="1763">
                  <c:v>1077.7291599220512</c:v>
                </c:pt>
                <c:pt idx="1764">
                  <c:v>1077.8152620423616</c:v>
                </c:pt>
                <c:pt idx="1765">
                  <c:v>1077.901314462114</c:v>
                </c:pt>
                <c:pt idx="1766">
                  <c:v>1077.9873172388704</c:v>
                </c:pt>
                <c:pt idx="1767">
                  <c:v>1078.0732704300933</c:v>
                </c:pt>
                <c:pt idx="1768">
                  <c:v>1078.1591740931449</c:v>
                </c:pt>
                <c:pt idx="1769">
                  <c:v>1078.2450282852872</c:v>
                </c:pt>
                <c:pt idx="1770">
                  <c:v>1078.330833063683</c:v>
                </c:pt>
                <c:pt idx="1771">
                  <c:v>1078.416588485396</c:v>
                </c:pt>
                <c:pt idx="1772">
                  <c:v>1078.5022946073902</c:v>
                </c:pt>
                <c:pt idx="1773">
                  <c:v>1078.5879514865312</c:v>
                </c:pt>
                <c:pt idx="1774">
                  <c:v>1078.6735591795857</c:v>
                </c:pt>
                <c:pt idx="1775">
                  <c:v>1078.7591177432221</c:v>
                </c:pt>
                <c:pt idx="1776">
                  <c:v>1078.8446272340104</c:v>
                </c:pt>
                <c:pt idx="1777">
                  <c:v>1078.9300877084229</c:v>
                </c:pt>
                <c:pt idx="1778">
                  <c:v>1079.0154992228338</c:v>
                </c:pt>
                <c:pt idx="1779">
                  <c:v>1079.1008618335202</c:v>
                </c:pt>
                <c:pt idx="1780">
                  <c:v>1079.1861755966615</c:v>
                </c:pt>
                <c:pt idx="1781">
                  <c:v>1079.2714405683407</c:v>
                </c:pt>
                <c:pt idx="1782">
                  <c:v>1079.356656804543</c:v>
                </c:pt>
                <c:pt idx="1783">
                  <c:v>1079.4418243611578</c:v>
                </c:pt>
                <c:pt idx="1784">
                  <c:v>1079.5269432939779</c:v>
                </c:pt>
                <c:pt idx="1785">
                  <c:v>1079.6120136586994</c:v>
                </c:pt>
                <c:pt idx="1786">
                  <c:v>1079.6970355109233</c:v>
                </c:pt>
                <c:pt idx="1787">
                  <c:v>1079.7820089061543</c:v>
                </c:pt>
                <c:pt idx="1788">
                  <c:v>1079.8669338998016</c:v>
                </c:pt>
                <c:pt idx="1789">
                  <c:v>1079.9518105471791</c:v>
                </c:pt>
                <c:pt idx="1790">
                  <c:v>1080.0366389035062</c:v>
                </c:pt>
                <c:pt idx="1791">
                  <c:v>1080.1214190239066</c:v>
                </c:pt>
                <c:pt idx="1792">
                  <c:v>1080.20615096341</c:v>
                </c:pt>
                <c:pt idx="1793">
                  <c:v>1080.2908347769514</c:v>
                </c:pt>
                <c:pt idx="1794">
                  <c:v>1080.3754705193717</c:v>
                </c:pt>
                <c:pt idx="1795">
                  <c:v>1080.4600582454177</c:v>
                </c:pt>
                <c:pt idx="1796">
                  <c:v>1080.5445980097427</c:v>
                </c:pt>
                <c:pt idx="1797">
                  <c:v>1080.629089866906</c:v>
                </c:pt>
                <c:pt idx="1798">
                  <c:v>1080.7135338713738</c:v>
                </c:pt>
                <c:pt idx="1799">
                  <c:v>1080.7979300775191</c:v>
                </c:pt>
                <c:pt idx="1800">
                  <c:v>1080.8822785396223</c:v>
                </c:pt>
                <c:pt idx="1801">
                  <c:v>1080.9665793118709</c:v>
                </c:pt>
                <c:pt idx="1802">
                  <c:v>1081.0508324483594</c:v>
                </c:pt>
                <c:pt idx="1803">
                  <c:v>1081.1350380030908</c:v>
                </c:pt>
                <c:pt idx="1804">
                  <c:v>1081.2191960299758</c:v>
                </c:pt>
                <c:pt idx="1805">
                  <c:v>1081.3033065828329</c:v>
                </c:pt>
                <c:pt idx="1806">
                  <c:v>1081.3873697153892</c:v>
                </c:pt>
                <c:pt idx="1807">
                  <c:v>1081.4713854812805</c:v>
                </c:pt>
                <c:pt idx="1808">
                  <c:v>1081.5553539340513</c:v>
                </c:pt>
                <c:pt idx="1809">
                  <c:v>1081.6392751271546</c:v>
                </c:pt>
                <c:pt idx="1810">
                  <c:v>1081.7231491139535</c:v>
                </c:pt>
                <c:pt idx="1811">
                  <c:v>1081.8069759477196</c:v>
                </c:pt>
                <c:pt idx="1812">
                  <c:v>1081.8907556816343</c:v>
                </c:pt>
                <c:pt idx="1813">
                  <c:v>1081.9744883687893</c:v>
                </c:pt>
                <c:pt idx="1814">
                  <c:v>1082.0581740621856</c:v>
                </c:pt>
                <c:pt idx="1815">
                  <c:v>1082.141812814735</c:v>
                </c:pt>
                <c:pt idx="1816">
                  <c:v>1082.2254046792593</c:v>
                </c:pt>
                <c:pt idx="1817">
                  <c:v>1082.3089497084911</c:v>
                </c:pt>
                <c:pt idx="1818">
                  <c:v>1082.3924479550737</c:v>
                </c:pt>
                <c:pt idx="1819">
                  <c:v>1082.4758994715617</c:v>
                </c:pt>
                <c:pt idx="1820">
                  <c:v>1082.5593043104202</c:v>
                </c:pt>
                <c:pt idx="1821">
                  <c:v>1082.6426625240267</c:v>
                </c:pt>
                <c:pt idx="1822">
                  <c:v>1082.7259741646697</c:v>
                </c:pt>
                <c:pt idx="1823">
                  <c:v>1082.8092392845494</c:v>
                </c:pt>
                <c:pt idx="1824">
                  <c:v>1082.8924579357786</c:v>
                </c:pt>
                <c:pt idx="1825">
                  <c:v>1082.9756301703819</c:v>
                </c:pt>
                <c:pt idx="1826">
                  <c:v>1083.0587560402962</c:v>
                </c:pt>
                <c:pt idx="1827">
                  <c:v>1083.1418355973713</c:v>
                </c:pt>
                <c:pt idx="1828">
                  <c:v>1083.2248688933696</c:v>
                </c:pt>
                <c:pt idx="1829">
                  <c:v>1083.3078559799669</c:v>
                </c:pt>
                <c:pt idx="1830">
                  <c:v>1083.3907969087516</c:v>
                </c:pt>
                <c:pt idx="1831">
                  <c:v>1083.4736917312257</c:v>
                </c:pt>
                <c:pt idx="1832">
                  <c:v>1083.5565404988049</c:v>
                </c:pt>
                <c:pt idx="1833">
                  <c:v>1083.6393432628188</c:v>
                </c:pt>
                <c:pt idx="1834">
                  <c:v>1083.7221000745108</c:v>
                </c:pt>
                <c:pt idx="1835">
                  <c:v>1083.8048109850381</c:v>
                </c:pt>
                <c:pt idx="1836">
                  <c:v>1083.887476045473</c:v>
                </c:pt>
                <c:pt idx="1837">
                  <c:v>1083.9700953068018</c:v>
                </c:pt>
                <c:pt idx="1838">
                  <c:v>1084.0526688199259</c:v>
                </c:pt>
                <c:pt idx="1839">
                  <c:v>1084.135196635661</c:v>
                </c:pt>
                <c:pt idx="1840">
                  <c:v>1084.2176788047389</c:v>
                </c:pt>
                <c:pt idx="1841">
                  <c:v>1084.3001153778057</c:v>
                </c:pt>
                <c:pt idx="1842">
                  <c:v>1084.3825064054238</c:v>
                </c:pt>
                <c:pt idx="1843">
                  <c:v>1084.4648519380705</c:v>
                </c:pt>
                <c:pt idx="1844">
                  <c:v>1084.5471520261399</c:v>
                </c:pt>
                <c:pt idx="1845">
                  <c:v>1084.6294067199412</c:v>
                </c:pt>
                <c:pt idx="1846">
                  <c:v>1084.7116160697008</c:v>
                </c:pt>
                <c:pt idx="1847">
                  <c:v>1084.7937801255607</c:v>
                </c:pt>
                <c:pt idx="1848">
                  <c:v>1084.8758989375801</c:v>
                </c:pt>
                <c:pt idx="1849">
                  <c:v>1084.9579725557346</c:v>
                </c:pt>
                <c:pt idx="1850">
                  <c:v>1085.0400010299172</c:v>
                </c:pt>
                <c:pt idx="1851">
                  <c:v>1085.1219844099376</c:v>
                </c:pt>
                <c:pt idx="1852">
                  <c:v>1085.2039227455232</c:v>
                </c:pt>
                <c:pt idx="1853">
                  <c:v>1085.2858160863188</c:v>
                </c:pt>
                <c:pt idx="1854">
                  <c:v>1085.367664481887</c:v>
                </c:pt>
                <c:pt idx="1855">
                  <c:v>1085.4494679817083</c:v>
                </c:pt>
                <c:pt idx="1856">
                  <c:v>1085.5312266351812</c:v>
                </c:pt>
                <c:pt idx="1857">
                  <c:v>1085.6129404916226</c:v>
                </c:pt>
                <c:pt idx="1858">
                  <c:v>1085.6946096002675</c:v>
                </c:pt>
                <c:pt idx="1859">
                  <c:v>1085.7762340102702</c:v>
                </c:pt>
                <c:pt idx="1860">
                  <c:v>1085.8578137707032</c:v>
                </c:pt>
                <c:pt idx="1861">
                  <c:v>1085.9393489305583</c:v>
                </c:pt>
                <c:pt idx="1862">
                  <c:v>1086.0208395387463</c:v>
                </c:pt>
                <c:pt idx="1863">
                  <c:v>1086.1022856440975</c:v>
                </c:pt>
                <c:pt idx="1864">
                  <c:v>1086.1836872953616</c:v>
                </c:pt>
                <c:pt idx="1865">
                  <c:v>1086.2650445412078</c:v>
                </c:pt>
                <c:pt idx="1866">
                  <c:v>1086.3463574302257</c:v>
                </c:pt>
                <c:pt idx="1867">
                  <c:v>1086.4276260109245</c:v>
                </c:pt>
                <c:pt idx="1868">
                  <c:v>1086.508850331734</c:v>
                </c:pt>
                <c:pt idx="1869">
                  <c:v>1086.590030441004</c:v>
                </c:pt>
                <c:pt idx="1870">
                  <c:v>1086.6711663870053</c:v>
                </c:pt>
                <c:pt idx="1871">
                  <c:v>1086.752258217929</c:v>
                </c:pt>
                <c:pt idx="1872">
                  <c:v>1086.8333059818876</c:v>
                </c:pt>
                <c:pt idx="1873">
                  <c:v>1086.9143097269143</c:v>
                </c:pt>
                <c:pt idx="1874">
                  <c:v>1086.9952695009638</c:v>
                </c:pt>
                <c:pt idx="1875">
                  <c:v>1087.076185351912</c:v>
                </c:pt>
                <c:pt idx="1876">
                  <c:v>1087.1570573275569</c:v>
                </c:pt>
                <c:pt idx="1877">
                  <c:v>1087.237885475618</c:v>
                </c:pt>
                <c:pt idx="1878">
                  <c:v>1087.3186698437364</c:v>
                </c:pt>
                <c:pt idx="1879">
                  <c:v>1087.399410479476</c:v>
                </c:pt>
                <c:pt idx="1880">
                  <c:v>1087.4801074303225</c:v>
                </c:pt>
                <c:pt idx="1881">
                  <c:v>1087.5607607436843</c:v>
                </c:pt>
                <c:pt idx="1882">
                  <c:v>1087.6413704668926</c:v>
                </c:pt>
                <c:pt idx="1883">
                  <c:v>1087.7219366472009</c:v>
                </c:pt>
                <c:pt idx="1884">
                  <c:v>1087.8024593317862</c:v>
                </c:pt>
                <c:pt idx="1885">
                  <c:v>1087.8829385677482</c:v>
                </c:pt>
                <c:pt idx="1886">
                  <c:v>1087.9633744021103</c:v>
                </c:pt>
                <c:pt idx="1887">
                  <c:v>1088.043766881819</c:v>
                </c:pt>
                <c:pt idx="1888">
                  <c:v>1088.124116053745</c:v>
                </c:pt>
                <c:pt idx="1889">
                  <c:v>1088.2044219646823</c:v>
                </c:pt>
                <c:pt idx="1890">
                  <c:v>1088.284684661349</c:v>
                </c:pt>
                <c:pt idx="1891">
                  <c:v>1088.3649041903875</c:v>
                </c:pt>
                <c:pt idx="1892">
                  <c:v>1088.4450805983643</c:v>
                </c:pt>
                <c:pt idx="1893">
                  <c:v>1088.5252139317704</c:v>
                </c:pt>
                <c:pt idx="1894">
                  <c:v>1088.6053042370218</c:v>
                </c:pt>
                <c:pt idx="1895">
                  <c:v>1088.6853515604587</c:v>
                </c:pt>
                <c:pt idx="1896">
                  <c:v>1088.7653559483467</c:v>
                </c:pt>
                <c:pt idx="1897">
                  <c:v>1088.8453174468764</c:v>
                </c:pt>
                <c:pt idx="1898">
                  <c:v>1088.9252361021634</c:v>
                </c:pt>
                <c:pt idx="1899">
                  <c:v>1089.0051119602492</c:v>
                </c:pt>
                <c:pt idx="1900">
                  <c:v>1089.0849450671008</c:v>
                </c:pt>
                <c:pt idx="1901">
                  <c:v>1089.1647354686106</c:v>
                </c:pt>
                <c:pt idx="1902">
                  <c:v>1089.2444832105975</c:v>
                </c:pt>
                <c:pt idx="1903">
                  <c:v>1089.3241883388062</c:v>
                </c:pt>
                <c:pt idx="1904">
                  <c:v>1089.4038508989074</c:v>
                </c:pt>
                <c:pt idx="1905">
                  <c:v>1089.4834709364989</c:v>
                </c:pt>
                <c:pt idx="1906">
                  <c:v>1089.5630484971041</c:v>
                </c:pt>
                <c:pt idx="1907">
                  <c:v>1089.642583626174</c:v>
                </c:pt>
                <c:pt idx="1908">
                  <c:v>1089.7220763690859</c:v>
                </c:pt>
                <c:pt idx="1909">
                  <c:v>1089.8015267711444</c:v>
                </c:pt>
                <c:pt idx="1910">
                  <c:v>1089.8809348775812</c:v>
                </c:pt>
                <c:pt idx="1911">
                  <c:v>1089.9603007335554</c:v>
                </c:pt>
                <c:pt idx="1912">
                  <c:v>1090.0396243841537</c:v>
                </c:pt>
                <c:pt idx="1913">
                  <c:v>1090.1189058743903</c:v>
                </c:pt>
                <c:pt idx="1914">
                  <c:v>1090.1981452492073</c:v>
                </c:pt>
                <c:pt idx="1915">
                  <c:v>1090.2773425534747</c:v>
                </c:pt>
                <c:pt idx="1916">
                  <c:v>1090.3564978319907</c:v>
                </c:pt>
                <c:pt idx="1917">
                  <c:v>1090.4356111294819</c:v>
                </c:pt>
                <c:pt idx="1918">
                  <c:v>1090.514682490603</c:v>
                </c:pt>
                <c:pt idx="1919">
                  <c:v>1090.5937119599375</c:v>
                </c:pt>
                <c:pt idx="1920">
                  <c:v>1090.6726995819977</c:v>
                </c:pt>
                <c:pt idx="1921">
                  <c:v>1090.7516454012246</c:v>
                </c:pt>
                <c:pt idx="1922">
                  <c:v>1090.8305494619883</c:v>
                </c:pt>
                <c:pt idx="1923">
                  <c:v>1090.9094118085884</c:v>
                </c:pt>
                <c:pt idx="1924">
                  <c:v>1090.9882324852533</c:v>
                </c:pt>
                <c:pt idx="1925">
                  <c:v>1091.0670115361413</c:v>
                </c:pt>
                <c:pt idx="1926">
                  <c:v>1091.1457490053401</c:v>
                </c:pt>
                <c:pt idx="1927">
                  <c:v>1091.2244449368675</c:v>
                </c:pt>
                <c:pt idx="1928">
                  <c:v>1091.3030993746709</c:v>
                </c:pt>
                <c:pt idx="1929">
                  <c:v>1091.3817123626282</c:v>
                </c:pt>
                <c:pt idx="1930">
                  <c:v>1091.460283944547</c:v>
                </c:pt>
                <c:pt idx="1931">
                  <c:v>1091.5388141641656</c:v>
                </c:pt>
                <c:pt idx="1932">
                  <c:v>1091.617303065153</c:v>
                </c:pt>
                <c:pt idx="1933">
                  <c:v>1091.6957506911087</c:v>
                </c:pt>
                <c:pt idx="1934">
                  <c:v>1091.774157085563</c:v>
                </c:pt>
                <c:pt idx="1935">
                  <c:v>1091.8525222919773</c:v>
                </c:pt>
                <c:pt idx="1936">
                  <c:v>1091.9308463537436</c:v>
                </c:pt>
                <c:pt idx="1937">
                  <c:v>1092.0091293141861</c:v>
                </c:pt>
                <c:pt idx="1938">
                  <c:v>1092.0873712165599</c:v>
                </c:pt>
                <c:pt idx="1939">
                  <c:v>1092.1655721040513</c:v>
                </c:pt>
                <c:pt idx="1940">
                  <c:v>1092.2437320197791</c:v>
                </c:pt>
                <c:pt idx="1941">
                  <c:v>1092.3218510067934</c:v>
                </c:pt>
                <c:pt idx="1942">
                  <c:v>1092.3999291080765</c:v>
                </c:pt>
                <c:pt idx="1943">
                  <c:v>1092.4779663665427</c:v>
                </c:pt>
                <c:pt idx="1944">
                  <c:v>1092.5559628250387</c:v>
                </c:pt>
                <c:pt idx="1945">
                  <c:v>1092.6339185263437</c:v>
                </c:pt>
                <c:pt idx="1946">
                  <c:v>1092.711833513169</c:v>
                </c:pt>
                <c:pt idx="1947">
                  <c:v>1092.7897078281594</c:v>
                </c:pt>
                <c:pt idx="1948">
                  <c:v>1092.8675415138919</c:v>
                </c:pt>
                <c:pt idx="1949">
                  <c:v>1092.9453346128764</c:v>
                </c:pt>
                <c:pt idx="1950">
                  <c:v>1093.0230871675567</c:v>
                </c:pt>
                <c:pt idx="1951">
                  <c:v>1093.1007992203092</c:v>
                </c:pt>
                <c:pt idx="1952">
                  <c:v>1093.1784708134439</c:v>
                </c:pt>
                <c:pt idx="1953">
                  <c:v>1093.2561019892046</c:v>
                </c:pt>
                <c:pt idx="1954">
                  <c:v>1093.3336927897683</c:v>
                </c:pt>
                <c:pt idx="1955">
                  <c:v>1093.411243257246</c:v>
                </c:pt>
                <c:pt idx="1956">
                  <c:v>1093.4887534336831</c:v>
                </c:pt>
                <c:pt idx="1957">
                  <c:v>1093.5662233610585</c:v>
                </c:pt>
                <c:pt idx="1958">
                  <c:v>1093.6436530812857</c:v>
                </c:pt>
                <c:pt idx="1959">
                  <c:v>1093.7210426362126</c:v>
                </c:pt>
                <c:pt idx="1960">
                  <c:v>1093.7983920676213</c:v>
                </c:pt>
                <c:pt idx="1961">
                  <c:v>1093.875701417229</c:v>
                </c:pt>
                <c:pt idx="1962">
                  <c:v>1093.9529707266872</c:v>
                </c:pt>
                <c:pt idx="1963">
                  <c:v>1094.030200037583</c:v>
                </c:pt>
                <c:pt idx="1964">
                  <c:v>1094.1073893914377</c:v>
                </c:pt>
                <c:pt idx="1965">
                  <c:v>1094.1845388297086</c:v>
                </c:pt>
                <c:pt idx="1966">
                  <c:v>1094.2616483937879</c:v>
                </c:pt>
                <c:pt idx="1967">
                  <c:v>1094.3387181250034</c:v>
                </c:pt>
                <c:pt idx="1968">
                  <c:v>1094.4157480646184</c:v>
                </c:pt>
                <c:pt idx="1969">
                  <c:v>1094.4927382538322</c:v>
                </c:pt>
                <c:pt idx="1970">
                  <c:v>1094.5696887337795</c:v>
                </c:pt>
                <c:pt idx="1971">
                  <c:v>1094.6465995455314</c:v>
                </c:pt>
                <c:pt idx="1972">
                  <c:v>1094.7234707300952</c:v>
                </c:pt>
                <c:pt idx="1973">
                  <c:v>1094.8003023284143</c:v>
                </c:pt>
                <c:pt idx="1974">
                  <c:v>1094.8770943813684</c:v>
                </c:pt>
                <c:pt idx="1975">
                  <c:v>1094.9538469297738</c:v>
                </c:pt>
                <c:pt idx="1976">
                  <c:v>1095.0305600143838</c:v>
                </c:pt>
                <c:pt idx="1977">
                  <c:v>1095.107233675888</c:v>
                </c:pt>
                <c:pt idx="1978">
                  <c:v>1095.1838679549132</c:v>
                </c:pt>
                <c:pt idx="1979">
                  <c:v>1095.2604628920233</c:v>
                </c:pt>
                <c:pt idx="1980">
                  <c:v>1095.337018527719</c:v>
                </c:pt>
                <c:pt idx="1981">
                  <c:v>1095.4135349024389</c:v>
                </c:pt>
                <c:pt idx="1982">
                  <c:v>1095.4900120565587</c:v>
                </c:pt>
                <c:pt idx="1983">
                  <c:v>1095.5664500303917</c:v>
                </c:pt>
                <c:pt idx="1984">
                  <c:v>1095.6428488641891</c:v>
                </c:pt>
                <c:pt idx="1985">
                  <c:v>1095.7192085981399</c:v>
                </c:pt>
                <c:pt idx="1986">
                  <c:v>1095.7955292723707</c:v>
                </c:pt>
                <c:pt idx="1987">
                  <c:v>1095.8718109269464</c:v>
                </c:pt>
                <c:pt idx="1988">
                  <c:v>1095.9480536018705</c:v>
                </c:pt>
                <c:pt idx="1989">
                  <c:v>1096.0242573370845</c:v>
                </c:pt>
                <c:pt idx="1990">
                  <c:v>1096.1004221724681</c:v>
                </c:pt>
                <c:pt idx="1991">
                  <c:v>1096.1765481478403</c:v>
                </c:pt>
                <c:pt idx="1992">
                  <c:v>1096.2526353029582</c:v>
                </c:pt>
                <c:pt idx="1993">
                  <c:v>1096.328683677518</c:v>
                </c:pt>
                <c:pt idx="1994">
                  <c:v>1096.4046933111549</c:v>
                </c:pt>
                <c:pt idx="1995">
                  <c:v>1096.4806642434432</c:v>
                </c:pt>
                <c:pt idx="1996">
                  <c:v>1096.5565965138965</c:v>
                </c:pt>
                <c:pt idx="1997">
                  <c:v>1096.6324901619676</c:v>
                </c:pt>
                <c:pt idx="1998">
                  <c:v>1096.7083452270488</c:v>
                </c:pt>
                <c:pt idx="1999">
                  <c:v>1096.7841617484721</c:v>
                </c:pt>
                <c:pt idx="2000">
                  <c:v>1096.8599397655091</c:v>
                </c:pt>
                <c:pt idx="2001">
                  <c:v>1096.9356793173715</c:v>
                </c:pt>
                <c:pt idx="2002">
                  <c:v>1097.0113804432106</c:v>
                </c:pt>
                <c:pt idx="2003">
                  <c:v>1097.0870431821181</c:v>
                </c:pt>
                <c:pt idx="2004">
                  <c:v>1097.1626675731259</c:v>
                </c:pt>
                <c:pt idx="2005">
                  <c:v>1097.2382536552059</c:v>
                </c:pt>
                <c:pt idx="2006">
                  <c:v>1097.3138014672709</c:v>
                </c:pt>
                <c:pt idx="2007">
                  <c:v>1097.389311048174</c:v>
                </c:pt>
                <c:pt idx="2008">
                  <c:v>1097.4647824367094</c:v>
                </c:pt>
                <c:pt idx="2009">
                  <c:v>1097.5402156716113</c:v>
                </c:pt>
                <c:pt idx="2010">
                  <c:v>1097.6156107915558</c:v>
                </c:pt>
                <c:pt idx="2011">
                  <c:v>1097.6909678351597</c:v>
                </c:pt>
                <c:pt idx="2012">
                  <c:v>1097.7662868409807</c:v>
                </c:pt>
                <c:pt idx="2013">
                  <c:v>1097.841567847518</c:v>
                </c:pt>
                <c:pt idx="2014">
                  <c:v>1097.9168108932124</c:v>
                </c:pt>
                <c:pt idx="2015">
                  <c:v>1097.9920160164461</c:v>
                </c:pt>
                <c:pt idx="2016">
                  <c:v>1098.0671832555431</c:v>
                </c:pt>
                <c:pt idx="2017">
                  <c:v>1098.1423126487689</c:v>
                </c:pt>
                <c:pt idx="2018">
                  <c:v>1098.2174042343311</c:v>
                </c:pt>
                <c:pt idx="2019">
                  <c:v>1098.2924580503793</c:v>
                </c:pt>
                <c:pt idx="2020">
                  <c:v>1098.3674741350051</c:v>
                </c:pt>
                <c:pt idx="2021">
                  <c:v>1098.4424525262425</c:v>
                </c:pt>
                <c:pt idx="2022">
                  <c:v>1098.517393262068</c:v>
                </c:pt>
                <c:pt idx="2023">
                  <c:v>1098.5922963804003</c:v>
                </c:pt>
                <c:pt idx="2024">
                  <c:v>1098.6671619191009</c:v>
                </c:pt>
                <c:pt idx="2025">
                  <c:v>1098.7419899159738</c:v>
                </c:pt>
                <c:pt idx="2026">
                  <c:v>1098.8167804087661</c:v>
                </c:pt>
                <c:pt idx="2027">
                  <c:v>1098.8915334351677</c:v>
                </c:pt>
                <c:pt idx="2028">
                  <c:v>1098.9662490328117</c:v>
                </c:pt>
                <c:pt idx="2029">
                  <c:v>1099.040927239274</c:v>
                </c:pt>
                <c:pt idx="2030">
                  <c:v>1099.1155680920742</c:v>
                </c:pt>
                <c:pt idx="2031">
                  <c:v>1099.1901716286754</c:v>
                </c:pt>
                <c:pt idx="2032">
                  <c:v>1099.2647378864838</c:v>
                </c:pt>
                <c:pt idx="2033">
                  <c:v>1099.3392669028494</c:v>
                </c:pt>
                <c:pt idx="2034">
                  <c:v>1099.4137587150663</c:v>
                </c:pt>
                <c:pt idx="2035">
                  <c:v>1099.4882133603717</c:v>
                </c:pt>
                <c:pt idx="2036">
                  <c:v>1099.5626308759474</c:v>
                </c:pt>
                <c:pt idx="2037">
                  <c:v>1099.6370112989193</c:v>
                </c:pt>
                <c:pt idx="2038">
                  <c:v>1099.7113546663572</c:v>
                </c:pt>
                <c:pt idx="2039">
                  <c:v>1099.7856610152755</c:v>
                </c:pt>
                <c:pt idx="2040">
                  <c:v>1099.8599303826327</c:v>
                </c:pt>
                <c:pt idx="2041">
                  <c:v>1099.9341628053319</c:v>
                </c:pt>
                <c:pt idx="2042">
                  <c:v>1100.0083583202211</c:v>
                </c:pt>
                <c:pt idx="2043">
                  <c:v>1100.0825169640927</c:v>
                </c:pt>
                <c:pt idx="2044">
                  <c:v>1100.1566387736846</c:v>
                </c:pt>
                <c:pt idx="2045">
                  <c:v>1100.2307237856787</c:v>
                </c:pt>
                <c:pt idx="2046">
                  <c:v>1100.3047720367028</c:v>
                </c:pt>
                <c:pt idx="2047">
                  <c:v>1100.3787835633298</c:v>
                </c:pt>
                <c:pt idx="2048">
                  <c:v>1100.4527584020775</c:v>
                </c:pt>
                <c:pt idx="2049">
                  <c:v>1100.5266965894095</c:v>
                </c:pt>
                <c:pt idx="2050">
                  <c:v>1100.600598161735</c:v>
                </c:pt>
                <c:pt idx="2051">
                  <c:v>1100.6744631554084</c:v>
                </c:pt>
                <c:pt idx="2052">
                  <c:v>1100.7482916067299</c:v>
                </c:pt>
                <c:pt idx="2053">
                  <c:v>1100.822083551946</c:v>
                </c:pt>
                <c:pt idx="2054">
                  <c:v>1100.8958390272489</c:v>
                </c:pt>
                <c:pt idx="2055">
                  <c:v>1100.9695580687767</c:v>
                </c:pt>
                <c:pt idx="2056">
                  <c:v>1101.0432407126139</c:v>
                </c:pt>
                <c:pt idx="2057">
                  <c:v>1101.1168869947912</c:v>
                </c:pt>
                <c:pt idx="2058">
                  <c:v>1101.1904969512859</c:v>
                </c:pt>
                <c:pt idx="2059">
                  <c:v>1101.2640706180214</c:v>
                </c:pt>
                <c:pt idx="2060">
                  <c:v>1101.3376080308678</c:v>
                </c:pt>
                <c:pt idx="2061">
                  <c:v>1101.4111092256423</c:v>
                </c:pt>
                <c:pt idx="2062">
                  <c:v>1101.4845742381085</c:v>
                </c:pt>
                <c:pt idx="2063">
                  <c:v>1101.5580031039769</c:v>
                </c:pt>
                <c:pt idx="2064">
                  <c:v>1101.6313958589055</c:v>
                </c:pt>
                <c:pt idx="2065">
                  <c:v>1101.704752538499</c:v>
                </c:pt>
                <c:pt idx="2066">
                  <c:v>1101.7780731783091</c:v>
                </c:pt>
                <c:pt idx="2067">
                  <c:v>1101.8513578138354</c:v>
                </c:pt>
                <c:pt idx="2068">
                  <c:v>1101.924606480525</c:v>
                </c:pt>
                <c:pt idx="2069">
                  <c:v>1101.9978192137719</c:v>
                </c:pt>
                <c:pt idx="2070">
                  <c:v>1102.0709960489182</c:v>
                </c:pt>
                <c:pt idx="2071">
                  <c:v>1102.1441370212538</c:v>
                </c:pt>
                <c:pt idx="2072">
                  <c:v>1102.2172421660159</c:v>
                </c:pt>
                <c:pt idx="2073">
                  <c:v>1102.2903115183906</c:v>
                </c:pt>
                <c:pt idx="2074">
                  <c:v>1102.3633451135113</c:v>
                </c:pt>
                <c:pt idx="2075">
                  <c:v>1102.4363429864597</c:v>
                </c:pt>
                <c:pt idx="2076">
                  <c:v>1102.5093051722663</c:v>
                </c:pt>
                <c:pt idx="2077">
                  <c:v>1102.5822317059092</c:v>
                </c:pt>
                <c:pt idx="2078">
                  <c:v>1102.6551226223155</c:v>
                </c:pt>
                <c:pt idx="2079">
                  <c:v>1102.7279779563605</c:v>
                </c:pt>
                <c:pt idx="2080">
                  <c:v>1102.8007977428686</c:v>
                </c:pt>
                <c:pt idx="2081">
                  <c:v>1102.8735820166125</c:v>
                </c:pt>
                <c:pt idx="2082">
                  <c:v>1102.9463308123143</c:v>
                </c:pt>
                <c:pt idx="2083">
                  <c:v>1103.0190441646446</c:v>
                </c:pt>
                <c:pt idx="2084">
                  <c:v>1103.0917221082232</c:v>
                </c:pt>
                <c:pt idx="2085">
                  <c:v>1103.1643646776192</c:v>
                </c:pt>
                <c:pt idx="2086">
                  <c:v>1103.2369719073511</c:v>
                </c:pt>
                <c:pt idx="2087">
                  <c:v>1103.3095438318862</c:v>
                </c:pt>
                <c:pt idx="2088">
                  <c:v>1103.3820804856421</c:v>
                </c:pt>
                <c:pt idx="2089">
                  <c:v>1103.4545819029852</c:v>
                </c:pt>
                <c:pt idx="2090">
                  <c:v>1103.5270481182322</c:v>
                </c:pt>
                <c:pt idx="2091">
                  <c:v>1103.5994791656492</c:v>
                </c:pt>
                <c:pt idx="2092">
                  <c:v>1103.6718750794521</c:v>
                </c:pt>
                <c:pt idx="2093">
                  <c:v>1103.7442358938069</c:v>
                </c:pt>
                <c:pt idx="2094">
                  <c:v>1103.81656164283</c:v>
                </c:pt>
                <c:pt idx="2095">
                  <c:v>1103.8888523605874</c:v>
                </c:pt>
                <c:pt idx="2096">
                  <c:v>1103.9611080810955</c:v>
                </c:pt>
                <c:pt idx="2097">
                  <c:v>1104.0333288383215</c:v>
                </c:pt>
                <c:pt idx="2098">
                  <c:v>1104.1055146661824</c:v>
                </c:pt>
                <c:pt idx="2099">
                  <c:v>1104.1776655985461</c:v>
                </c:pt>
                <c:pt idx="2100">
                  <c:v>1104.2497816692312</c:v>
                </c:pt>
                <c:pt idx="2101">
                  <c:v>1104.3218629120067</c:v>
                </c:pt>
                <c:pt idx="2102">
                  <c:v>1104.3939093605929</c:v>
                </c:pt>
                <c:pt idx="2103">
                  <c:v>1104.4659210486609</c:v>
                </c:pt>
                <c:pt idx="2104">
                  <c:v>1104.5378980098324</c:v>
                </c:pt>
                <c:pt idx="2105">
                  <c:v>1104.6098402776809</c:v>
                </c:pt>
                <c:pt idx="2106">
                  <c:v>1104.6817478857304</c:v>
                </c:pt>
                <c:pt idx="2107">
                  <c:v>1104.7536208674569</c:v>
                </c:pt>
                <c:pt idx="2108">
                  <c:v>1104.8254592562873</c:v>
                </c:pt>
                <c:pt idx="2109">
                  <c:v>1104.8972630856006</c:v>
                </c:pt>
                <c:pt idx="2110">
                  <c:v>1104.9690323887264</c:v>
                </c:pt>
                <c:pt idx="2111">
                  <c:v>1105.0407671989472</c:v>
                </c:pt>
                <c:pt idx="2112">
                  <c:v>1105.1124675494962</c:v>
                </c:pt>
                <c:pt idx="2113">
                  <c:v>1105.1841334735591</c:v>
                </c:pt>
                <c:pt idx="2114">
                  <c:v>1105.2557650042734</c:v>
                </c:pt>
                <c:pt idx="2115">
                  <c:v>1105.3273621747287</c:v>
                </c:pt>
                <c:pt idx="2116">
                  <c:v>1105.3989250179666</c:v>
                </c:pt>
                <c:pt idx="2117">
                  <c:v>1105.4704535669812</c:v>
                </c:pt>
                <c:pt idx="2118">
                  <c:v>1105.5419478547187</c:v>
                </c:pt>
                <c:pt idx="2119">
                  <c:v>1105.6134079140779</c:v>
                </c:pt>
                <c:pt idx="2120">
                  <c:v>1105.6848337779102</c:v>
                </c:pt>
                <c:pt idx="2121">
                  <c:v>1105.7562254790193</c:v>
                </c:pt>
                <c:pt idx="2122">
                  <c:v>1105.8275830501618</c:v>
                </c:pt>
                <c:pt idx="2123">
                  <c:v>1105.8989065240473</c:v>
                </c:pt>
                <c:pt idx="2124">
                  <c:v>1105.9701959333379</c:v>
                </c:pt>
                <c:pt idx="2125">
                  <c:v>1106.0414513106487</c:v>
                </c:pt>
                <c:pt idx="2126">
                  <c:v>1106.1126726885482</c:v>
                </c:pt>
                <c:pt idx="2127">
                  <c:v>1106.1838600995577</c:v>
                </c:pt>
                <c:pt idx="2128">
                  <c:v>1106.2550135761521</c:v>
                </c:pt>
                <c:pt idx="2129">
                  <c:v>1106.3261331507595</c:v>
                </c:pt>
                <c:pt idx="2130">
                  <c:v>1106.3972188557611</c:v>
                </c:pt>
                <c:pt idx="2131">
                  <c:v>1106.4682707234922</c:v>
                </c:pt>
                <c:pt idx="2132">
                  <c:v>1106.5392887862413</c:v>
                </c:pt>
                <c:pt idx="2133">
                  <c:v>1106.6102730762507</c:v>
                </c:pt>
                <c:pt idx="2134">
                  <c:v>1106.6812236257165</c:v>
                </c:pt>
                <c:pt idx="2135">
                  <c:v>1106.7521404667887</c:v>
                </c:pt>
                <c:pt idx="2136">
                  <c:v>1106.8230236315712</c:v>
                </c:pt>
                <c:pt idx="2137">
                  <c:v>1106.8938731521221</c:v>
                </c:pt>
                <c:pt idx="2138">
                  <c:v>1106.9646890604531</c:v>
                </c:pt>
                <c:pt idx="2139">
                  <c:v>1107.0354713885308</c:v>
                </c:pt>
                <c:pt idx="2140">
                  <c:v>1107.106220168276</c:v>
                </c:pt>
                <c:pt idx="2141">
                  <c:v>1107.1769354315634</c:v>
                </c:pt>
                <c:pt idx="2142">
                  <c:v>1107.2476172102229</c:v>
                </c:pt>
                <c:pt idx="2143">
                  <c:v>1107.3182655360383</c:v>
                </c:pt>
                <c:pt idx="2144">
                  <c:v>1107.3888804407486</c:v>
                </c:pt>
                <c:pt idx="2145">
                  <c:v>1107.4594619560471</c:v>
                </c:pt>
                <c:pt idx="2146">
                  <c:v>1107.5300101135822</c:v>
                </c:pt>
                <c:pt idx="2147">
                  <c:v>1107.6005249449572</c:v>
                </c:pt>
                <c:pt idx="2148">
                  <c:v>1107.6710064817303</c:v>
                </c:pt>
                <c:pt idx="2149">
                  <c:v>1107.7414547554147</c:v>
                </c:pt>
                <c:pt idx="2150">
                  <c:v>1107.8118697974792</c:v>
                </c:pt>
                <c:pt idx="2151">
                  <c:v>1107.8822516393475</c:v>
                </c:pt>
                <c:pt idx="2152">
                  <c:v>1107.9526003123985</c:v>
                </c:pt>
                <c:pt idx="2153">
                  <c:v>1108.0229158479672</c:v>
                </c:pt>
                <c:pt idx="2154">
                  <c:v>1108.0931982773434</c:v>
                </c:pt>
                <c:pt idx="2155">
                  <c:v>1108.1634476317727</c:v>
                </c:pt>
                <c:pt idx="2156">
                  <c:v>1108.2336639424566</c:v>
                </c:pt>
                <c:pt idx="2157">
                  <c:v>1108.3038472405522</c:v>
                </c:pt>
                <c:pt idx="2158">
                  <c:v>1108.3739975571723</c:v>
                </c:pt>
                <c:pt idx="2159">
                  <c:v>1108.444114923386</c:v>
                </c:pt>
                <c:pt idx="2160">
                  <c:v>1108.5141993702182</c:v>
                </c:pt>
                <c:pt idx="2161">
                  <c:v>1108.5842509286497</c:v>
                </c:pt>
                <c:pt idx="2162">
                  <c:v>1108.6542696296178</c:v>
                </c:pt>
                <c:pt idx="2163">
                  <c:v>1108.7242555040161</c:v>
                </c:pt>
                <c:pt idx="2164">
                  <c:v>1108.7942085826944</c:v>
                </c:pt>
                <c:pt idx="2165">
                  <c:v>1108.8641288964589</c:v>
                </c:pt>
                <c:pt idx="2166">
                  <c:v>1108.9340164760722</c:v>
                </c:pt>
                <c:pt idx="2167">
                  <c:v>1109.003871352254</c:v>
                </c:pt>
                <c:pt idx="2168">
                  <c:v>1109.0736935556799</c:v>
                </c:pt>
                <c:pt idx="2169">
                  <c:v>1109.1434831169831</c:v>
                </c:pt>
                <c:pt idx="2170">
                  <c:v>1109.2132400667531</c:v>
                </c:pt>
                <c:pt idx="2171">
                  <c:v>1109.2829644355363</c:v>
                </c:pt>
                <c:pt idx="2172">
                  <c:v>1109.3526562538364</c:v>
                </c:pt>
                <c:pt idx="2173">
                  <c:v>1109.4223155521138</c:v>
                </c:pt>
                <c:pt idx="2174">
                  <c:v>1109.4919423607864</c:v>
                </c:pt>
                <c:pt idx="2175">
                  <c:v>1109.5615367102293</c:v>
                </c:pt>
                <c:pt idx="2176">
                  <c:v>1109.6310986307749</c:v>
                </c:pt>
                <c:pt idx="2177">
                  <c:v>1109.7006281527129</c:v>
                </c:pt>
                <c:pt idx="2178">
                  <c:v>1109.7701253062905</c:v>
                </c:pt>
                <c:pt idx="2179">
                  <c:v>1109.8395901217127</c:v>
                </c:pt>
                <c:pt idx="2180">
                  <c:v>1109.9090226291419</c:v>
                </c:pt>
                <c:pt idx="2181">
                  <c:v>1109.9784228586982</c:v>
                </c:pt>
                <c:pt idx="2182">
                  <c:v>1110.0477908404596</c:v>
                </c:pt>
                <c:pt idx="2183">
                  <c:v>1110.1171266044621</c:v>
                </c:pt>
                <c:pt idx="2184">
                  <c:v>1110.1864301806993</c:v>
                </c:pt>
                <c:pt idx="2185">
                  <c:v>1110.2557015991233</c:v>
                </c:pt>
                <c:pt idx="2186">
                  <c:v>1110.324940889644</c:v>
                </c:pt>
                <c:pt idx="2187">
                  <c:v>1110.3941480821295</c:v>
                </c:pt>
                <c:pt idx="2188">
                  <c:v>1110.4633232064064</c:v>
                </c:pt>
                <c:pt idx="2189">
                  <c:v>1110.5324662922592</c:v>
                </c:pt>
                <c:pt idx="2190">
                  <c:v>1110.6015773694312</c:v>
                </c:pt>
                <c:pt idx="2191">
                  <c:v>1110.6706564676244</c:v>
                </c:pt>
                <c:pt idx="2192">
                  <c:v>1110.7397036164989</c:v>
                </c:pt>
                <c:pt idx="2193">
                  <c:v>1110.8087188456736</c:v>
                </c:pt>
                <c:pt idx="2194">
                  <c:v>1110.8777021847266</c:v>
                </c:pt>
                <c:pt idx="2195">
                  <c:v>1110.946653663194</c:v>
                </c:pt>
                <c:pt idx="2196">
                  <c:v>1111.0155733105714</c:v>
                </c:pt>
                <c:pt idx="2197">
                  <c:v>1111.0844611563132</c:v>
                </c:pt>
                <c:pt idx="2198">
                  <c:v>1111.1533172298327</c:v>
                </c:pt>
                <c:pt idx="2199">
                  <c:v>1111.2221415605025</c:v>
                </c:pt>
                <c:pt idx="2200">
                  <c:v>1111.2909341776544</c:v>
                </c:pt>
                <c:pt idx="2201">
                  <c:v>1111.3596951105794</c:v>
                </c:pt>
                <c:pt idx="2202">
                  <c:v>1111.4284243885279</c:v>
                </c:pt>
                <c:pt idx="2203">
                  <c:v>1111.4971220407094</c:v>
                </c:pt>
                <c:pt idx="2204">
                  <c:v>1111.5657880962935</c:v>
                </c:pt>
                <c:pt idx="2205">
                  <c:v>1111.6344225844089</c:v>
                </c:pt>
                <c:pt idx="2206">
                  <c:v>1111.703025534144</c:v>
                </c:pt>
                <c:pt idx="2207">
                  <c:v>1111.7715969745473</c:v>
                </c:pt>
                <c:pt idx="2208">
                  <c:v>1111.8401369346266</c:v>
                </c:pt>
                <c:pt idx="2209">
                  <c:v>1111.9086454433498</c:v>
                </c:pt>
                <c:pt idx="2210">
                  <c:v>1111.9771225296449</c:v>
                </c:pt>
                <c:pt idx="2211">
                  <c:v>1112.0455682223997</c:v>
                </c:pt>
                <c:pt idx="2212">
                  <c:v>1112.1139825504617</c:v>
                </c:pt>
                <c:pt idx="2213">
                  <c:v>1112.1823655426397</c:v>
                </c:pt>
                <c:pt idx="2214">
                  <c:v>1112.2507172277014</c:v>
                </c:pt>
                <c:pt idx="2215">
                  <c:v>1112.3190376343759</c:v>
                </c:pt>
                <c:pt idx="2216">
                  <c:v>1112.3873267913521</c:v>
                </c:pt>
                <c:pt idx="2217">
                  <c:v>1112.4555847272793</c:v>
                </c:pt>
                <c:pt idx="2218">
                  <c:v>1112.5238114707679</c:v>
                </c:pt>
                <c:pt idx="2219">
                  <c:v>1112.5920070503882</c:v>
                </c:pt>
                <c:pt idx="2220">
                  <c:v>1112.6601714946717</c:v>
                </c:pt>
                <c:pt idx="2221">
                  <c:v>1112.7283048321103</c:v>
                </c:pt>
                <c:pt idx="2222">
                  <c:v>1112.7964070911571</c:v>
                </c:pt>
                <c:pt idx="2223">
                  <c:v>1112.8644783002258</c:v>
                </c:pt>
                <c:pt idx="2224">
                  <c:v>1112.9325184876909</c:v>
                </c:pt>
                <c:pt idx="2225">
                  <c:v>1113.0005276818883</c:v>
                </c:pt>
                <c:pt idx="2226">
                  <c:v>1113.0685059111152</c:v>
                </c:pt>
                <c:pt idx="2227">
                  <c:v>1113.1364532036291</c:v>
                </c:pt>
                <c:pt idx="2228">
                  <c:v>1113.2043695876498</c:v>
                </c:pt>
                <c:pt idx="2229">
                  <c:v>1113.2722550913577</c:v>
                </c:pt>
                <c:pt idx="2230">
                  <c:v>1113.3401097428948</c:v>
                </c:pt>
                <c:pt idx="2231">
                  <c:v>1113.4079335703645</c:v>
                </c:pt>
                <c:pt idx="2232">
                  <c:v>1113.4757266018321</c:v>
                </c:pt>
                <c:pt idx="2233">
                  <c:v>1113.543488865324</c:v>
                </c:pt>
                <c:pt idx="2234">
                  <c:v>1113.6112203888285</c:v>
                </c:pt>
                <c:pt idx="2235">
                  <c:v>1113.6789212002957</c:v>
                </c:pt>
                <c:pt idx="2236">
                  <c:v>1113.7465913276374</c:v>
                </c:pt>
                <c:pt idx="2237">
                  <c:v>1113.8142307987273</c:v>
                </c:pt>
                <c:pt idx="2238">
                  <c:v>1113.881839641401</c:v>
                </c:pt>
                <c:pt idx="2239">
                  <c:v>1113.9494178834566</c:v>
                </c:pt>
                <c:pt idx="2240">
                  <c:v>1114.0169655526536</c:v>
                </c:pt>
                <c:pt idx="2241">
                  <c:v>1114.0844826767138</c:v>
                </c:pt>
                <c:pt idx="2242">
                  <c:v>1114.1519692833217</c:v>
                </c:pt>
                <c:pt idx="2243">
                  <c:v>1114.2194254001236</c:v>
                </c:pt>
                <c:pt idx="2244">
                  <c:v>1114.2868510547282</c:v>
                </c:pt>
                <c:pt idx="2245">
                  <c:v>1114.3542462747071</c:v>
                </c:pt>
                <c:pt idx="2246">
                  <c:v>1114.4216110875939</c:v>
                </c:pt>
                <c:pt idx="2247">
                  <c:v>1114.4889455208852</c:v>
                </c:pt>
                <c:pt idx="2248">
                  <c:v>1114.5562496020398</c:v>
                </c:pt>
                <c:pt idx="2249">
                  <c:v>1114.6235233584794</c:v>
                </c:pt>
                <c:pt idx="2250">
                  <c:v>1114.6907668175884</c:v>
                </c:pt>
                <c:pt idx="2251">
                  <c:v>1114.757980006714</c:v>
                </c:pt>
                <c:pt idx="2252">
                  <c:v>1114.8251629531667</c:v>
                </c:pt>
                <c:pt idx="2253">
                  <c:v>1114.8923156842195</c:v>
                </c:pt>
                <c:pt idx="2254">
                  <c:v>1114.9594382271089</c:v>
                </c:pt>
                <c:pt idx="2255">
                  <c:v>1115.0265306090341</c:v>
                </c:pt>
                <c:pt idx="2256">
                  <c:v>1115.0935928571575</c:v>
                </c:pt>
                <c:pt idx="2257">
                  <c:v>1115.160624998605</c:v>
                </c:pt>
                <c:pt idx="2258">
                  <c:v>1115.2276270604659</c:v>
                </c:pt>
                <c:pt idx="2259">
                  <c:v>1115.2945990697924</c:v>
                </c:pt>
                <c:pt idx="2260">
                  <c:v>1115.3615410536004</c:v>
                </c:pt>
                <c:pt idx="2261">
                  <c:v>1115.4284530388693</c:v>
                </c:pt>
                <c:pt idx="2262">
                  <c:v>1115.495335052542</c:v>
                </c:pt>
                <c:pt idx="2263">
                  <c:v>1115.5621871215253</c:v>
                </c:pt>
                <c:pt idx="2264">
                  <c:v>1115.6290092726895</c:v>
                </c:pt>
                <c:pt idx="2265">
                  <c:v>1115.6958015328687</c:v>
                </c:pt>
                <c:pt idx="2266">
                  <c:v>1115.7625639288608</c:v>
                </c:pt>
                <c:pt idx="2267">
                  <c:v>1115.8292964874277</c:v>
                </c:pt>
                <c:pt idx="2268">
                  <c:v>1115.895999235295</c:v>
                </c:pt>
                <c:pt idx="2269">
                  <c:v>1115.9626721991528</c:v>
                </c:pt>
                <c:pt idx="2270">
                  <c:v>1116.0293154056549</c:v>
                </c:pt>
                <c:pt idx="2271">
                  <c:v>1116.0959288814192</c:v>
                </c:pt>
                <c:pt idx="2272">
                  <c:v>1116.1625126530284</c:v>
                </c:pt>
                <c:pt idx="2273">
                  <c:v>1116.2290667470288</c:v>
                </c:pt>
                <c:pt idx="2274">
                  <c:v>1116.2955911899314</c:v>
                </c:pt>
                <c:pt idx="2275">
                  <c:v>1116.3620860082117</c:v>
                </c:pt>
                <c:pt idx="2276">
                  <c:v>1116.4285512283093</c:v>
                </c:pt>
                <c:pt idx="2277">
                  <c:v>1116.4949868766289</c:v>
                </c:pt>
                <c:pt idx="2278">
                  <c:v>1116.5613929795393</c:v>
                </c:pt>
                <c:pt idx="2279">
                  <c:v>1116.6277695633742</c:v>
                </c:pt>
                <c:pt idx="2280">
                  <c:v>1116.694116654432</c:v>
                </c:pt>
                <c:pt idx="2281">
                  <c:v>1116.7604342789759</c:v>
                </c:pt>
                <c:pt idx="2282">
                  <c:v>1116.8267224632339</c:v>
                </c:pt>
                <c:pt idx="2283">
                  <c:v>1116.892981233399</c:v>
                </c:pt>
                <c:pt idx="2284">
                  <c:v>1116.9592106156292</c:v>
                </c:pt>
                <c:pt idx="2285">
                  <c:v>1117.0254106360476</c:v>
                </c:pt>
                <c:pt idx="2286">
                  <c:v>1117.0915813207421</c:v>
                </c:pt>
                <c:pt idx="2287">
                  <c:v>1117.1577226957661</c:v>
                </c:pt>
                <c:pt idx="2288">
                  <c:v>1117.2238347871382</c:v>
                </c:pt>
                <c:pt idx="2289">
                  <c:v>1117.2899176208423</c:v>
                </c:pt>
                <c:pt idx="2290">
                  <c:v>1117.3559712228273</c:v>
                </c:pt>
                <c:pt idx="2291">
                  <c:v>1117.4219956190079</c:v>
                </c:pt>
                <c:pt idx="2292">
                  <c:v>1117.4879908352643</c:v>
                </c:pt>
                <c:pt idx="2293">
                  <c:v>1117.553956897442</c:v>
                </c:pt>
                <c:pt idx="2294">
                  <c:v>1117.6198938313526</c:v>
                </c:pt>
                <c:pt idx="2295">
                  <c:v>1117.6858016627725</c:v>
                </c:pt>
                <c:pt idx="2296">
                  <c:v>1117.7516804174445</c:v>
                </c:pt>
                <c:pt idx="2297">
                  <c:v>1117.817530121077</c:v>
                </c:pt>
                <c:pt idx="2298">
                  <c:v>1117.8833507993443</c:v>
                </c:pt>
                <c:pt idx="2299">
                  <c:v>1117.9491424778864</c:v>
                </c:pt>
                <c:pt idx="2300">
                  <c:v>1118.0149051823098</c:v>
                </c:pt>
                <c:pt idx="2301">
                  <c:v>1118.0806389381864</c:v>
                </c:pt>
                <c:pt idx="2302">
                  <c:v>1118.1463437710545</c:v>
                </c:pt>
                <c:pt idx="2303">
                  <c:v>1118.2120197064185</c:v>
                </c:pt>
                <c:pt idx="2304">
                  <c:v>1118.2776667697487</c:v>
                </c:pt>
                <c:pt idx="2305">
                  <c:v>1118.3432849864826</c:v>
                </c:pt>
                <c:pt idx="2306">
                  <c:v>1118.4088743820228</c:v>
                </c:pt>
                <c:pt idx="2307">
                  <c:v>1118.4744349817393</c:v>
                </c:pt>
                <c:pt idx="2308">
                  <c:v>1118.5399668109678</c:v>
                </c:pt>
                <c:pt idx="2309">
                  <c:v>1118.6054698950113</c:v>
                </c:pt>
                <c:pt idx="2310">
                  <c:v>1118.6709442591387</c:v>
                </c:pt>
                <c:pt idx="2311">
                  <c:v>1118.7363899285856</c:v>
                </c:pt>
                <c:pt idx="2312">
                  <c:v>1118.8018069285545</c:v>
                </c:pt>
                <c:pt idx="2313">
                  <c:v>1118.8671952842146</c:v>
                </c:pt>
                <c:pt idx="2314">
                  <c:v>1118.9325550207018</c:v>
                </c:pt>
                <c:pt idx="2315">
                  <c:v>1118.9978861631189</c:v>
                </c:pt>
                <c:pt idx="2316">
                  <c:v>1119.0631887365357</c:v>
                </c:pt>
                <c:pt idx="2317">
                  <c:v>1119.1284627659891</c:v>
                </c:pt>
                <c:pt idx="2318">
                  <c:v>1119.1937082764825</c:v>
                </c:pt>
                <c:pt idx="2319">
                  <c:v>1119.258925292987</c:v>
                </c:pt>
                <c:pt idx="2320">
                  <c:v>1119.3241138404405</c:v>
                </c:pt>
                <c:pt idx="2321">
                  <c:v>1119.3892739437483</c:v>
                </c:pt>
                <c:pt idx="2322">
                  <c:v>1119.4544056277828</c:v>
                </c:pt>
                <c:pt idx="2323">
                  <c:v>1119.5195089173837</c:v>
                </c:pt>
                <c:pt idx="2324">
                  <c:v>1119.5845838373582</c:v>
                </c:pt>
                <c:pt idx="2325">
                  <c:v>1119.649630412481</c:v>
                </c:pt>
                <c:pt idx="2326">
                  <c:v>1119.7146486674942</c:v>
                </c:pt>
                <c:pt idx="2327">
                  <c:v>1119.7796386271073</c:v>
                </c:pt>
                <c:pt idx="2328">
                  <c:v>1119.8446003159977</c:v>
                </c:pt>
                <c:pt idx="2329">
                  <c:v>1119.9095337588103</c:v>
                </c:pt>
                <c:pt idx="2330">
                  <c:v>1119.9744389801576</c:v>
                </c:pt>
                <c:pt idx="2331">
                  <c:v>1120.0393160046203</c:v>
                </c:pt>
                <c:pt idx="2332">
                  <c:v>1120.1041648567464</c:v>
                </c:pt>
                <c:pt idx="2333">
                  <c:v>1120.1689855610521</c:v>
                </c:pt>
                <c:pt idx="2334">
                  <c:v>1120.2337781420215</c:v>
                </c:pt>
                <c:pt idx="2335">
                  <c:v>1120.2985426241069</c:v>
                </c:pt>
                <c:pt idx="2336">
                  <c:v>1120.3632790317281</c:v>
                </c:pt>
                <c:pt idx="2337">
                  <c:v>1120.4279873892735</c:v>
                </c:pt>
                <c:pt idx="2338">
                  <c:v>1120.4926677210999</c:v>
                </c:pt>
                <c:pt idx="2339">
                  <c:v>1120.5573200515314</c:v>
                </c:pt>
                <c:pt idx="2340">
                  <c:v>1120.6219444048613</c:v>
                </c:pt>
                <c:pt idx="2341">
                  <c:v>1120.6865408053509</c:v>
                </c:pt>
                <c:pt idx="2342">
                  <c:v>1120.7511092772295</c:v>
                </c:pt>
                <c:pt idx="2343">
                  <c:v>1120.8156498446956</c:v>
                </c:pt>
                <c:pt idx="2344">
                  <c:v>1120.8801625319156</c:v>
                </c:pt>
                <c:pt idx="2345">
                  <c:v>1120.9446473630246</c:v>
                </c:pt>
                <c:pt idx="2346">
                  <c:v>1121.0091043621267</c:v>
                </c:pt>
                <c:pt idx="2347">
                  <c:v>1121.0735335532941</c:v>
                </c:pt>
                <c:pt idx="2348">
                  <c:v>1121.1379349605679</c:v>
                </c:pt>
                <c:pt idx="2349">
                  <c:v>1121.2023086079582</c:v>
                </c:pt>
                <c:pt idx="2350">
                  <c:v>1121.2666545194436</c:v>
                </c:pt>
                <c:pt idx="2351">
                  <c:v>1121.3309727189719</c:v>
                </c:pt>
                <c:pt idx="2352">
                  <c:v>1121.3952632304597</c:v>
                </c:pt>
                <c:pt idx="2353">
                  <c:v>1121.4595260777924</c:v>
                </c:pt>
                <c:pt idx="2354">
                  <c:v>1121.5237612848246</c:v>
                </c:pt>
                <c:pt idx="2355">
                  <c:v>1121.5879688753801</c:v>
                </c:pt>
                <c:pt idx="2356">
                  <c:v>1121.6521488732517</c:v>
                </c:pt>
                <c:pt idx="2357">
                  <c:v>1121.7163013022016</c:v>
                </c:pt>
                <c:pt idx="2358">
                  <c:v>1121.780426185961</c:v>
                </c:pt>
                <c:pt idx="2359">
                  <c:v>1121.8445235482307</c:v>
                </c:pt>
                <c:pt idx="2360">
                  <c:v>1121.9085934126804</c:v>
                </c:pt>
                <c:pt idx="2361">
                  <c:v>1121.9726358029495</c:v>
                </c:pt>
                <c:pt idx="2362">
                  <c:v>1122.0366507426472</c:v>
                </c:pt>
                <c:pt idx="2363">
                  <c:v>1122.1006382553517</c:v>
                </c:pt>
                <c:pt idx="2364">
                  <c:v>1122.1645983646108</c:v>
                </c:pt>
                <c:pt idx="2365">
                  <c:v>1122.2285310939421</c:v>
                </c:pt>
                <c:pt idx="2366">
                  <c:v>1122.2924364668331</c:v>
                </c:pt>
                <c:pt idx="2367">
                  <c:v>1122.3563145067408</c:v>
                </c:pt>
                <c:pt idx="2368">
                  <c:v>1122.4201652370916</c:v>
                </c:pt>
                <c:pt idx="2369">
                  <c:v>1122.4839886812824</c:v>
                </c:pt>
                <c:pt idx="2370">
                  <c:v>1122.5477848626799</c:v>
                </c:pt>
                <c:pt idx="2371">
                  <c:v>1122.6115538046201</c:v>
                </c:pt>
                <c:pt idx="2372">
                  <c:v>1122.6752955304098</c:v>
                </c:pt>
                <c:pt idx="2373">
                  <c:v>1122.7390100633252</c:v>
                </c:pt>
                <c:pt idx="2374">
                  <c:v>1122.8026974266129</c:v>
                </c:pt>
                <c:pt idx="2375">
                  <c:v>1122.8663576434897</c:v>
                </c:pt>
                <c:pt idx="2376">
                  <c:v>1122.9299907371424</c:v>
                </c:pt>
                <c:pt idx="2377">
                  <c:v>1122.9935967307281</c:v>
                </c:pt>
                <c:pt idx="2378">
                  <c:v>1123.0571756473744</c:v>
                </c:pt>
                <c:pt idx="2379">
                  <c:v>1123.120727510179</c:v>
                </c:pt>
                <c:pt idx="2380">
                  <c:v>1123.1842523422101</c:v>
                </c:pt>
                <c:pt idx="2381">
                  <c:v>1123.2477501665062</c:v>
                </c:pt>
                <c:pt idx="2382">
                  <c:v>1123.3112210060765</c:v>
                </c:pt>
                <c:pt idx="2383">
                  <c:v>1123.3746648839008</c:v>
                </c:pt>
                <c:pt idx="2384">
                  <c:v>1123.4380818229292</c:v>
                </c:pt>
                <c:pt idx="2385">
                  <c:v>1123.5014718460829</c:v>
                </c:pt>
                <c:pt idx="2386">
                  <c:v>1123.5648349762535</c:v>
                </c:pt>
                <c:pt idx="2387">
                  <c:v>1123.6281712363032</c:v>
                </c:pt>
                <c:pt idx="2388">
                  <c:v>1123.6914806490652</c:v>
                </c:pt>
                <c:pt idx="2389">
                  <c:v>1123.7547632373435</c:v>
                </c:pt>
                <c:pt idx="2390">
                  <c:v>1123.8180190239132</c:v>
                </c:pt>
                <c:pt idx="2391">
                  <c:v>1123.88124803152</c:v>
                </c:pt>
                <c:pt idx="2392">
                  <c:v>1123.944450282881</c:v>
                </c:pt>
                <c:pt idx="2393">
                  <c:v>1124.0076258006841</c:v>
                </c:pt>
                <c:pt idx="2394">
                  <c:v>1124.0707746075882</c:v>
                </c:pt>
                <c:pt idx="2395">
                  <c:v>1124.1338967262236</c:v>
                </c:pt>
                <c:pt idx="2396">
                  <c:v>1124.1969921791915</c:v>
                </c:pt>
                <c:pt idx="2397">
                  <c:v>1124.2600609890646</c:v>
                </c:pt>
                <c:pt idx="2398">
                  <c:v>1124.3231031783871</c:v>
                </c:pt>
                <c:pt idx="2399">
                  <c:v>1124.3861187696739</c:v>
                </c:pt>
                <c:pt idx="2400">
                  <c:v>1124.4491077854118</c:v>
                </c:pt>
                <c:pt idx="2401">
                  <c:v>1124.5120702480588</c:v>
                </c:pt>
                <c:pt idx="2402">
                  <c:v>1124.5750061800445</c:v>
                </c:pt>
                <c:pt idx="2403">
                  <c:v>1124.6379156037699</c:v>
                </c:pt>
                <c:pt idx="2404">
                  <c:v>1124.700798541608</c:v>
                </c:pt>
                <c:pt idx="2405">
                  <c:v>1124.7636550159029</c:v>
                </c:pt>
                <c:pt idx="2406">
                  <c:v>1124.8264850489707</c:v>
                </c:pt>
                <c:pt idx="2407">
                  <c:v>1124.889288663099</c:v>
                </c:pt>
                <c:pt idx="2408">
                  <c:v>1124.9520658805475</c:v>
                </c:pt>
                <c:pt idx="2409">
                  <c:v>1125.0148167235475</c:v>
                </c:pt>
                <c:pt idx="2410">
                  <c:v>1125.0775412143021</c:v>
                </c:pt>
                <c:pt idx="2411">
                  <c:v>1125.1402393749865</c:v>
                </c:pt>
                <c:pt idx="2412">
                  <c:v>1125.2029112277478</c:v>
                </c:pt>
                <c:pt idx="2413">
                  <c:v>1125.2655567947052</c:v>
                </c:pt>
                <c:pt idx="2414">
                  <c:v>1125.3281760979496</c:v>
                </c:pt>
                <c:pt idx="2415">
                  <c:v>1125.3907691595446</c:v>
                </c:pt>
                <c:pt idx="2416">
                  <c:v>1125.4533360015255</c:v>
                </c:pt>
                <c:pt idx="2417">
                  <c:v>1125.5158766458999</c:v>
                </c:pt>
                <c:pt idx="2418">
                  <c:v>1125.5783911146477</c:v>
                </c:pt>
                <c:pt idx="2419">
                  <c:v>1125.6408794297213</c:v>
                </c:pt>
                <c:pt idx="2420">
                  <c:v>1125.703341613045</c:v>
                </c:pt>
                <c:pt idx="2421">
                  <c:v>1125.7657776865158</c:v>
                </c:pt>
                <c:pt idx="2422">
                  <c:v>1125.828187672003</c:v>
                </c:pt>
                <c:pt idx="2423">
                  <c:v>1125.8905715913484</c:v>
                </c:pt>
                <c:pt idx="2424">
                  <c:v>1125.9529294663664</c:v>
                </c:pt>
                <c:pt idx="2425">
                  <c:v>1126.0152613188441</c:v>
                </c:pt>
                <c:pt idx="2426">
                  <c:v>1126.0775671705408</c:v>
                </c:pt>
                <c:pt idx="2427">
                  <c:v>1126.1398470431889</c:v>
                </c:pt>
                <c:pt idx="2428">
                  <c:v>1126.2021009584932</c:v>
                </c:pt>
                <c:pt idx="2429">
                  <c:v>1126.2643289381315</c:v>
                </c:pt>
                <c:pt idx="2430">
                  <c:v>1126.3265310037543</c:v>
                </c:pt>
                <c:pt idx="2431">
                  <c:v>1126.388707176985</c:v>
                </c:pt>
                <c:pt idx="2432">
                  <c:v>1126.4508574794197</c:v>
                </c:pt>
                <c:pt idx="2433">
                  <c:v>1126.5129819326276</c:v>
                </c:pt>
                <c:pt idx="2434">
                  <c:v>1126.5750805581508</c:v>
                </c:pt>
                <c:pt idx="2435">
                  <c:v>1126.6371533775048</c:v>
                </c:pt>
                <c:pt idx="2436">
                  <c:v>1126.6992004121776</c:v>
                </c:pt>
                <c:pt idx="2437">
                  <c:v>1126.7612216836305</c:v>
                </c:pt>
                <c:pt idx="2438">
                  <c:v>1126.8232172132984</c:v>
                </c:pt>
                <c:pt idx="2439">
                  <c:v>1126.885187022589</c:v>
                </c:pt>
                <c:pt idx="2440">
                  <c:v>1126.947131132883</c:v>
                </c:pt>
                <c:pt idx="2441">
                  <c:v>1127.009049565535</c:v>
                </c:pt>
                <c:pt idx="2442">
                  <c:v>1127.0709423418725</c:v>
                </c:pt>
                <c:pt idx="2443">
                  <c:v>1127.1328094831968</c:v>
                </c:pt>
                <c:pt idx="2444">
                  <c:v>1127.1946510107821</c:v>
                </c:pt>
                <c:pt idx="2445">
                  <c:v>1127.2564669458766</c:v>
                </c:pt>
                <c:pt idx="2446">
                  <c:v>1127.3182573097017</c:v>
                </c:pt>
                <c:pt idx="2447">
                  <c:v>1127.3800221234524</c:v>
                </c:pt>
                <c:pt idx="2448">
                  <c:v>1127.4417614082972</c:v>
                </c:pt>
                <c:pt idx="2449">
                  <c:v>1127.5034751853789</c:v>
                </c:pt>
                <c:pt idx="2450">
                  <c:v>1127.5651634758131</c:v>
                </c:pt>
                <c:pt idx="2451">
                  <c:v>1127.6268263006896</c:v>
                </c:pt>
                <c:pt idx="2452">
                  <c:v>1127.6884636810719</c:v>
                </c:pt>
                <c:pt idx="2453">
                  <c:v>1127.7500756379975</c:v>
                </c:pt>
                <c:pt idx="2454">
                  <c:v>1127.8116621924776</c:v>
                </c:pt>
                <c:pt idx="2455">
                  <c:v>1127.8732233654973</c:v>
                </c:pt>
                <c:pt idx="2456">
                  <c:v>1127.9347591780158</c:v>
                </c:pt>
                <c:pt idx="2457">
                  <c:v>1127.996269650966</c:v>
                </c:pt>
                <c:pt idx="2458">
                  <c:v>1128.0577548052552</c:v>
                </c:pt>
                <c:pt idx="2459">
                  <c:v>1128.1192146617645</c:v>
                </c:pt>
                <c:pt idx="2460">
                  <c:v>1128.1806492413496</c:v>
                </c:pt>
                <c:pt idx="2461">
                  <c:v>1128.2420585648397</c:v>
                </c:pt>
                <c:pt idx="2462">
                  <c:v>1128.3034426530385</c:v>
                </c:pt>
                <c:pt idx="2463">
                  <c:v>1128.3648015267242</c:v>
                </c:pt>
                <c:pt idx="2464">
                  <c:v>1128.4261352066492</c:v>
                </c:pt>
                <c:pt idx="2465">
                  <c:v>1128.4874437135397</c:v>
                </c:pt>
                <c:pt idx="2466">
                  <c:v>1128.5487270680972</c:v>
                </c:pt>
                <c:pt idx="2467">
                  <c:v>1128.609985290997</c:v>
                </c:pt>
                <c:pt idx="2468">
                  <c:v>1128.6712184028891</c:v>
                </c:pt>
                <c:pt idx="2469">
                  <c:v>1128.7324264243978</c:v>
                </c:pt>
                <c:pt idx="2470">
                  <c:v>1128.793609376122</c:v>
                </c:pt>
                <c:pt idx="2471">
                  <c:v>1128.8547672786356</c:v>
                </c:pt>
                <c:pt idx="2472">
                  <c:v>1128.9159001524868</c:v>
                </c:pt>
                <c:pt idx="2473">
                  <c:v>1128.9770080181981</c:v>
                </c:pt>
                <c:pt idx="2474">
                  <c:v>1129.0380908962677</c:v>
                </c:pt>
                <c:pt idx="2475">
                  <c:v>1129.0991488071677</c:v>
                </c:pt>
                <c:pt idx="2476">
                  <c:v>1129.1601817713452</c:v>
                </c:pt>
                <c:pt idx="2477">
                  <c:v>1129.2211898092223</c:v>
                </c:pt>
                <c:pt idx="2478">
                  <c:v>1129.282172941196</c:v>
                </c:pt>
                <c:pt idx="2479">
                  <c:v>1129.3431311876382</c:v>
                </c:pt>
                <c:pt idx="2480">
                  <c:v>1129.4040645688956</c:v>
                </c:pt>
                <c:pt idx="2481">
                  <c:v>1129.46497310529</c:v>
                </c:pt>
                <c:pt idx="2482">
                  <c:v>1129.5258568171184</c:v>
                </c:pt>
                <c:pt idx="2483">
                  <c:v>1129.5867157246528</c:v>
                </c:pt>
                <c:pt idx="2484">
                  <c:v>1129.64754984814</c:v>
                </c:pt>
                <c:pt idx="2485">
                  <c:v>1129.7083592078027</c:v>
                </c:pt>
                <c:pt idx="2486">
                  <c:v>1129.769143823838</c:v>
                </c:pt>
                <c:pt idx="2487">
                  <c:v>1129.829903716419</c:v>
                </c:pt>
                <c:pt idx="2488">
                  <c:v>1129.8906389056935</c:v>
                </c:pt>
                <c:pt idx="2489">
                  <c:v>1129.951349411785</c:v>
                </c:pt>
                <c:pt idx="2490">
                  <c:v>1130.0120352547922</c:v>
                </c:pt>
                <c:pt idx="2491">
                  <c:v>1130.0726964547894</c:v>
                </c:pt>
                <c:pt idx="2492">
                  <c:v>1130.1333330318259</c:v>
                </c:pt>
                <c:pt idx="2493">
                  <c:v>1130.1939450059272</c:v>
                </c:pt>
                <c:pt idx="2494">
                  <c:v>1130.2545323970937</c:v>
                </c:pt>
                <c:pt idx="2495">
                  <c:v>1130.3150952253018</c:v>
                </c:pt>
                <c:pt idx="2496">
                  <c:v>1130.3756335105031</c:v>
                </c:pt>
                <c:pt idx="2497">
                  <c:v>1130.4361472726255</c:v>
                </c:pt>
                <c:pt idx="2498">
                  <c:v>1130.4966365315718</c:v>
                </c:pt>
                <c:pt idx="2499">
                  <c:v>1130.557101307221</c:v>
                </c:pt>
                <c:pt idx="2500">
                  <c:v>1130.617541619428</c:v>
                </c:pt>
                <c:pt idx="2501">
                  <c:v>1130.6779574880234</c:v>
                </c:pt>
                <c:pt idx="2502">
                  <c:v>1130.7383489328133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10B-47A0-94D7-B49729CB4EE1}"/>
            </c:ext>
          </c:extLst>
        </c:ser>
        <c:ser>
          <c:idx val="2"/>
          <c:order val="2"/>
          <c:tx>
            <c:v>T°C Acier Protégé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'feu iso'!$F$5:$F$4000</c:f>
              <c:numCache>
                <c:formatCode>0.00</c:formatCode>
                <c:ptCount val="3996"/>
                <c:pt idx="0">
                  <c:v>0</c:v>
                </c:pt>
                <c:pt idx="1">
                  <c:v>8.3333333333333329E-2</c:v>
                </c:pt>
                <c:pt idx="2">
                  <c:v>0.16666666666666666</c:v>
                </c:pt>
                <c:pt idx="3">
                  <c:v>0.25</c:v>
                </c:pt>
                <c:pt idx="4">
                  <c:v>0.33333333333333331</c:v>
                </c:pt>
                <c:pt idx="5">
                  <c:v>0.41666666666666669</c:v>
                </c:pt>
                <c:pt idx="6">
                  <c:v>0.5</c:v>
                </c:pt>
                <c:pt idx="7">
                  <c:v>0.58333333333333337</c:v>
                </c:pt>
                <c:pt idx="8">
                  <c:v>0.66666666666666663</c:v>
                </c:pt>
                <c:pt idx="9">
                  <c:v>0.75</c:v>
                </c:pt>
                <c:pt idx="10">
                  <c:v>0.83333333333333337</c:v>
                </c:pt>
                <c:pt idx="11">
                  <c:v>0.91666666666666663</c:v>
                </c:pt>
                <c:pt idx="12">
                  <c:v>1</c:v>
                </c:pt>
                <c:pt idx="13">
                  <c:v>1.0833333333333333</c:v>
                </c:pt>
                <c:pt idx="14">
                  <c:v>1.1666666666666667</c:v>
                </c:pt>
                <c:pt idx="15">
                  <c:v>1.25</c:v>
                </c:pt>
                <c:pt idx="16">
                  <c:v>1.3333333333333333</c:v>
                </c:pt>
                <c:pt idx="17">
                  <c:v>1.4166666666666667</c:v>
                </c:pt>
                <c:pt idx="18">
                  <c:v>1.5</c:v>
                </c:pt>
                <c:pt idx="19">
                  <c:v>1.5833333333333333</c:v>
                </c:pt>
                <c:pt idx="20">
                  <c:v>1.6666666666666667</c:v>
                </c:pt>
                <c:pt idx="21">
                  <c:v>1.75</c:v>
                </c:pt>
                <c:pt idx="22">
                  <c:v>1.8333333333333333</c:v>
                </c:pt>
                <c:pt idx="23">
                  <c:v>1.9166666666666667</c:v>
                </c:pt>
                <c:pt idx="24">
                  <c:v>2</c:v>
                </c:pt>
                <c:pt idx="25">
                  <c:v>2.0833333333333335</c:v>
                </c:pt>
                <c:pt idx="26">
                  <c:v>2.1666666666666665</c:v>
                </c:pt>
                <c:pt idx="27">
                  <c:v>2.25</c:v>
                </c:pt>
                <c:pt idx="28">
                  <c:v>2.3333333333333335</c:v>
                </c:pt>
                <c:pt idx="29">
                  <c:v>2.4166666666666665</c:v>
                </c:pt>
                <c:pt idx="30">
                  <c:v>2.5</c:v>
                </c:pt>
                <c:pt idx="31">
                  <c:v>2.5833333333333335</c:v>
                </c:pt>
                <c:pt idx="32">
                  <c:v>2.6666666666666665</c:v>
                </c:pt>
                <c:pt idx="33">
                  <c:v>2.75</c:v>
                </c:pt>
                <c:pt idx="34">
                  <c:v>2.8333333333333335</c:v>
                </c:pt>
                <c:pt idx="35">
                  <c:v>2.9166666666666665</c:v>
                </c:pt>
                <c:pt idx="36">
                  <c:v>3</c:v>
                </c:pt>
                <c:pt idx="37">
                  <c:v>3.0833333333333335</c:v>
                </c:pt>
                <c:pt idx="38">
                  <c:v>3.1666666666666665</c:v>
                </c:pt>
                <c:pt idx="39">
                  <c:v>3.25</c:v>
                </c:pt>
                <c:pt idx="40">
                  <c:v>3.3333333333333335</c:v>
                </c:pt>
                <c:pt idx="41">
                  <c:v>3.4166666666666665</c:v>
                </c:pt>
                <c:pt idx="42">
                  <c:v>3.5</c:v>
                </c:pt>
                <c:pt idx="43">
                  <c:v>3.5833333333333335</c:v>
                </c:pt>
                <c:pt idx="44">
                  <c:v>3.6666666666666665</c:v>
                </c:pt>
                <c:pt idx="45">
                  <c:v>3.75</c:v>
                </c:pt>
                <c:pt idx="46">
                  <c:v>3.8333333333333335</c:v>
                </c:pt>
                <c:pt idx="47">
                  <c:v>3.9166666666666665</c:v>
                </c:pt>
                <c:pt idx="48">
                  <c:v>4</c:v>
                </c:pt>
                <c:pt idx="49">
                  <c:v>4.083333333333333</c:v>
                </c:pt>
                <c:pt idx="50">
                  <c:v>4.166666666666667</c:v>
                </c:pt>
                <c:pt idx="51">
                  <c:v>4.25</c:v>
                </c:pt>
                <c:pt idx="52">
                  <c:v>4.333333333333333</c:v>
                </c:pt>
                <c:pt idx="53">
                  <c:v>4.416666666666667</c:v>
                </c:pt>
                <c:pt idx="54">
                  <c:v>4.5</c:v>
                </c:pt>
                <c:pt idx="55">
                  <c:v>4.583333333333333</c:v>
                </c:pt>
                <c:pt idx="56">
                  <c:v>4.666666666666667</c:v>
                </c:pt>
                <c:pt idx="57">
                  <c:v>4.75</c:v>
                </c:pt>
                <c:pt idx="58">
                  <c:v>4.833333333333333</c:v>
                </c:pt>
                <c:pt idx="59">
                  <c:v>4.916666666666667</c:v>
                </c:pt>
                <c:pt idx="60">
                  <c:v>5</c:v>
                </c:pt>
                <c:pt idx="61">
                  <c:v>5.083333333333333</c:v>
                </c:pt>
                <c:pt idx="62">
                  <c:v>5.166666666666667</c:v>
                </c:pt>
                <c:pt idx="63">
                  <c:v>5.25</c:v>
                </c:pt>
                <c:pt idx="64">
                  <c:v>5.333333333333333</c:v>
                </c:pt>
                <c:pt idx="65">
                  <c:v>5.416666666666667</c:v>
                </c:pt>
                <c:pt idx="66">
                  <c:v>5.5</c:v>
                </c:pt>
                <c:pt idx="67">
                  <c:v>5.583333333333333</c:v>
                </c:pt>
                <c:pt idx="68">
                  <c:v>5.666666666666667</c:v>
                </c:pt>
                <c:pt idx="69">
                  <c:v>5.75</c:v>
                </c:pt>
                <c:pt idx="70">
                  <c:v>5.833333333333333</c:v>
                </c:pt>
                <c:pt idx="71">
                  <c:v>5.916666666666667</c:v>
                </c:pt>
                <c:pt idx="72">
                  <c:v>6</c:v>
                </c:pt>
                <c:pt idx="73">
                  <c:v>6.083333333333333</c:v>
                </c:pt>
                <c:pt idx="74">
                  <c:v>6.166666666666667</c:v>
                </c:pt>
                <c:pt idx="75">
                  <c:v>6.25</c:v>
                </c:pt>
                <c:pt idx="76">
                  <c:v>6.333333333333333</c:v>
                </c:pt>
                <c:pt idx="77">
                  <c:v>6.416666666666667</c:v>
                </c:pt>
                <c:pt idx="78">
                  <c:v>6.5</c:v>
                </c:pt>
                <c:pt idx="79">
                  <c:v>6.583333333333333</c:v>
                </c:pt>
                <c:pt idx="80">
                  <c:v>6.666666666666667</c:v>
                </c:pt>
                <c:pt idx="81">
                  <c:v>6.75</c:v>
                </c:pt>
                <c:pt idx="82">
                  <c:v>6.833333333333333</c:v>
                </c:pt>
                <c:pt idx="83">
                  <c:v>6.916666666666667</c:v>
                </c:pt>
                <c:pt idx="84">
                  <c:v>7</c:v>
                </c:pt>
                <c:pt idx="85">
                  <c:v>7.083333333333333</c:v>
                </c:pt>
                <c:pt idx="86">
                  <c:v>7.166666666666667</c:v>
                </c:pt>
                <c:pt idx="87">
                  <c:v>7.25</c:v>
                </c:pt>
                <c:pt idx="88">
                  <c:v>7.333333333333333</c:v>
                </c:pt>
                <c:pt idx="89">
                  <c:v>7.416666666666667</c:v>
                </c:pt>
                <c:pt idx="90">
                  <c:v>7.5</c:v>
                </c:pt>
                <c:pt idx="91">
                  <c:v>7.583333333333333</c:v>
                </c:pt>
                <c:pt idx="92">
                  <c:v>7.666666666666667</c:v>
                </c:pt>
                <c:pt idx="93">
                  <c:v>7.75</c:v>
                </c:pt>
                <c:pt idx="94">
                  <c:v>7.833333333333333</c:v>
                </c:pt>
                <c:pt idx="95">
                  <c:v>7.916666666666667</c:v>
                </c:pt>
                <c:pt idx="96">
                  <c:v>8</c:v>
                </c:pt>
                <c:pt idx="97">
                  <c:v>8.0833333333333339</c:v>
                </c:pt>
                <c:pt idx="98">
                  <c:v>8.1666666666666661</c:v>
                </c:pt>
                <c:pt idx="99">
                  <c:v>8.25</c:v>
                </c:pt>
                <c:pt idx="100">
                  <c:v>8.3333333333333339</c:v>
                </c:pt>
                <c:pt idx="101">
                  <c:v>8.4166666666666661</c:v>
                </c:pt>
                <c:pt idx="102">
                  <c:v>8.5</c:v>
                </c:pt>
                <c:pt idx="103">
                  <c:v>8.5833333333333339</c:v>
                </c:pt>
                <c:pt idx="104">
                  <c:v>8.6666666666666661</c:v>
                </c:pt>
                <c:pt idx="105">
                  <c:v>8.75</c:v>
                </c:pt>
                <c:pt idx="106">
                  <c:v>8.8333333333333339</c:v>
                </c:pt>
                <c:pt idx="107">
                  <c:v>8.9166666666666661</c:v>
                </c:pt>
                <c:pt idx="108">
                  <c:v>9</c:v>
                </c:pt>
                <c:pt idx="109">
                  <c:v>9.0833333333333339</c:v>
                </c:pt>
                <c:pt idx="110">
                  <c:v>9.1666666666666661</c:v>
                </c:pt>
                <c:pt idx="111">
                  <c:v>9.25</c:v>
                </c:pt>
                <c:pt idx="112">
                  <c:v>9.3333333333333339</c:v>
                </c:pt>
                <c:pt idx="113">
                  <c:v>9.4166666666666661</c:v>
                </c:pt>
                <c:pt idx="114">
                  <c:v>9.5</c:v>
                </c:pt>
                <c:pt idx="115">
                  <c:v>9.5833333333333339</c:v>
                </c:pt>
                <c:pt idx="116">
                  <c:v>9.6666666666666661</c:v>
                </c:pt>
                <c:pt idx="117">
                  <c:v>9.75</c:v>
                </c:pt>
                <c:pt idx="118">
                  <c:v>9.8333333333333339</c:v>
                </c:pt>
                <c:pt idx="119">
                  <c:v>9.9166666666666661</c:v>
                </c:pt>
                <c:pt idx="120">
                  <c:v>10</c:v>
                </c:pt>
                <c:pt idx="121">
                  <c:v>10.083333333333334</c:v>
                </c:pt>
                <c:pt idx="122">
                  <c:v>10.166666666666666</c:v>
                </c:pt>
                <c:pt idx="123">
                  <c:v>10.25</c:v>
                </c:pt>
                <c:pt idx="124">
                  <c:v>10.333333333333334</c:v>
                </c:pt>
                <c:pt idx="125">
                  <c:v>10.416666666666666</c:v>
                </c:pt>
                <c:pt idx="126">
                  <c:v>10.5</c:v>
                </c:pt>
                <c:pt idx="127">
                  <c:v>10.583333333333334</c:v>
                </c:pt>
                <c:pt idx="128">
                  <c:v>10.666666666666666</c:v>
                </c:pt>
                <c:pt idx="129">
                  <c:v>10.75</c:v>
                </c:pt>
                <c:pt idx="130">
                  <c:v>10.833333333333334</c:v>
                </c:pt>
                <c:pt idx="131">
                  <c:v>10.916666666666666</c:v>
                </c:pt>
                <c:pt idx="132">
                  <c:v>11</c:v>
                </c:pt>
                <c:pt idx="133">
                  <c:v>11.083333333333334</c:v>
                </c:pt>
                <c:pt idx="134">
                  <c:v>11.166666666666666</c:v>
                </c:pt>
                <c:pt idx="135">
                  <c:v>11.25</c:v>
                </c:pt>
                <c:pt idx="136">
                  <c:v>11.333333333333334</c:v>
                </c:pt>
                <c:pt idx="137">
                  <c:v>11.416666666666666</c:v>
                </c:pt>
                <c:pt idx="138">
                  <c:v>11.5</c:v>
                </c:pt>
                <c:pt idx="139">
                  <c:v>11.583333333333334</c:v>
                </c:pt>
                <c:pt idx="140">
                  <c:v>11.666666666666666</c:v>
                </c:pt>
                <c:pt idx="141">
                  <c:v>11.75</c:v>
                </c:pt>
                <c:pt idx="142">
                  <c:v>11.833333333333334</c:v>
                </c:pt>
                <c:pt idx="143">
                  <c:v>11.916666666666666</c:v>
                </c:pt>
                <c:pt idx="144">
                  <c:v>12</c:v>
                </c:pt>
                <c:pt idx="145">
                  <c:v>12.083333333333334</c:v>
                </c:pt>
                <c:pt idx="146">
                  <c:v>12.166666666666666</c:v>
                </c:pt>
                <c:pt idx="147">
                  <c:v>12.25</c:v>
                </c:pt>
                <c:pt idx="148">
                  <c:v>12.333333333333334</c:v>
                </c:pt>
                <c:pt idx="149">
                  <c:v>12.416666666666666</c:v>
                </c:pt>
                <c:pt idx="150">
                  <c:v>12.5</c:v>
                </c:pt>
                <c:pt idx="151">
                  <c:v>12.583333333333334</c:v>
                </c:pt>
                <c:pt idx="152">
                  <c:v>12.666666666666666</c:v>
                </c:pt>
                <c:pt idx="153">
                  <c:v>12.75</c:v>
                </c:pt>
                <c:pt idx="154">
                  <c:v>12.833333333333334</c:v>
                </c:pt>
                <c:pt idx="155">
                  <c:v>12.916666666666666</c:v>
                </c:pt>
                <c:pt idx="156">
                  <c:v>13</c:v>
                </c:pt>
                <c:pt idx="157">
                  <c:v>13.083333333333334</c:v>
                </c:pt>
                <c:pt idx="158">
                  <c:v>13.166666666666666</c:v>
                </c:pt>
                <c:pt idx="159">
                  <c:v>13.25</c:v>
                </c:pt>
                <c:pt idx="160">
                  <c:v>13.333333333333334</c:v>
                </c:pt>
                <c:pt idx="161">
                  <c:v>13.416666666666666</c:v>
                </c:pt>
                <c:pt idx="162">
                  <c:v>13.5</c:v>
                </c:pt>
                <c:pt idx="163">
                  <c:v>13.583333333333334</c:v>
                </c:pt>
                <c:pt idx="164">
                  <c:v>13.666666666666666</c:v>
                </c:pt>
                <c:pt idx="165">
                  <c:v>13.75</c:v>
                </c:pt>
                <c:pt idx="166">
                  <c:v>13.833333333333334</c:v>
                </c:pt>
                <c:pt idx="167">
                  <c:v>13.916666666666666</c:v>
                </c:pt>
                <c:pt idx="168">
                  <c:v>14</c:v>
                </c:pt>
                <c:pt idx="169">
                  <c:v>14.083333333333334</c:v>
                </c:pt>
                <c:pt idx="170">
                  <c:v>14.166666666666666</c:v>
                </c:pt>
                <c:pt idx="171">
                  <c:v>14.25</c:v>
                </c:pt>
                <c:pt idx="172">
                  <c:v>14.333333333333334</c:v>
                </c:pt>
                <c:pt idx="173">
                  <c:v>14.416666666666666</c:v>
                </c:pt>
                <c:pt idx="174">
                  <c:v>14.5</c:v>
                </c:pt>
                <c:pt idx="175">
                  <c:v>14.583333333333334</c:v>
                </c:pt>
                <c:pt idx="176">
                  <c:v>14.666666666666666</c:v>
                </c:pt>
                <c:pt idx="177">
                  <c:v>14.75</c:v>
                </c:pt>
                <c:pt idx="178">
                  <c:v>14.833333333333334</c:v>
                </c:pt>
                <c:pt idx="179">
                  <c:v>14.916666666666666</c:v>
                </c:pt>
                <c:pt idx="180">
                  <c:v>15</c:v>
                </c:pt>
                <c:pt idx="181">
                  <c:v>15.083333333333334</c:v>
                </c:pt>
                <c:pt idx="182">
                  <c:v>15.166666666666666</c:v>
                </c:pt>
                <c:pt idx="183">
                  <c:v>15.25</c:v>
                </c:pt>
                <c:pt idx="184">
                  <c:v>15.333333333333334</c:v>
                </c:pt>
                <c:pt idx="185">
                  <c:v>15.416666666666666</c:v>
                </c:pt>
                <c:pt idx="186">
                  <c:v>15.5</c:v>
                </c:pt>
                <c:pt idx="187">
                  <c:v>15.583333333333334</c:v>
                </c:pt>
                <c:pt idx="188">
                  <c:v>15.666666666666666</c:v>
                </c:pt>
                <c:pt idx="189">
                  <c:v>15.75</c:v>
                </c:pt>
                <c:pt idx="190">
                  <c:v>15.833333333333334</c:v>
                </c:pt>
                <c:pt idx="191">
                  <c:v>15.916666666666666</c:v>
                </c:pt>
                <c:pt idx="192">
                  <c:v>16</c:v>
                </c:pt>
                <c:pt idx="193">
                  <c:v>16.083333333333332</c:v>
                </c:pt>
                <c:pt idx="194">
                  <c:v>16.166666666666668</c:v>
                </c:pt>
                <c:pt idx="195">
                  <c:v>16.25</c:v>
                </c:pt>
                <c:pt idx="196">
                  <c:v>16.333333333333332</c:v>
                </c:pt>
                <c:pt idx="197">
                  <c:v>16.416666666666668</c:v>
                </c:pt>
                <c:pt idx="198">
                  <c:v>16.5</c:v>
                </c:pt>
                <c:pt idx="199">
                  <c:v>16.583333333333332</c:v>
                </c:pt>
                <c:pt idx="200">
                  <c:v>16.666666666666668</c:v>
                </c:pt>
                <c:pt idx="201">
                  <c:v>16.75</c:v>
                </c:pt>
                <c:pt idx="202">
                  <c:v>16.833333333333332</c:v>
                </c:pt>
                <c:pt idx="203">
                  <c:v>16.916666666666668</c:v>
                </c:pt>
                <c:pt idx="204">
                  <c:v>17</c:v>
                </c:pt>
                <c:pt idx="205">
                  <c:v>17.083333333333332</c:v>
                </c:pt>
                <c:pt idx="206">
                  <c:v>17.166666666666668</c:v>
                </c:pt>
                <c:pt idx="207">
                  <c:v>17.25</c:v>
                </c:pt>
                <c:pt idx="208">
                  <c:v>17.333333333333332</c:v>
                </c:pt>
                <c:pt idx="209">
                  <c:v>17.416666666666668</c:v>
                </c:pt>
                <c:pt idx="210">
                  <c:v>17.5</c:v>
                </c:pt>
                <c:pt idx="211">
                  <c:v>17.583333333333332</c:v>
                </c:pt>
                <c:pt idx="212">
                  <c:v>17.666666666666668</c:v>
                </c:pt>
                <c:pt idx="213">
                  <c:v>17.75</c:v>
                </c:pt>
                <c:pt idx="214">
                  <c:v>17.833333333333332</c:v>
                </c:pt>
                <c:pt idx="215">
                  <c:v>17.916666666666668</c:v>
                </c:pt>
                <c:pt idx="216">
                  <c:v>18</c:v>
                </c:pt>
                <c:pt idx="217">
                  <c:v>18.083333333333332</c:v>
                </c:pt>
                <c:pt idx="218">
                  <c:v>18.166666666666668</c:v>
                </c:pt>
                <c:pt idx="219">
                  <c:v>18.25</c:v>
                </c:pt>
                <c:pt idx="220">
                  <c:v>18.333333333333332</c:v>
                </c:pt>
                <c:pt idx="221">
                  <c:v>18.416666666666668</c:v>
                </c:pt>
                <c:pt idx="222">
                  <c:v>18.5</c:v>
                </c:pt>
                <c:pt idx="223">
                  <c:v>18.583333333333332</c:v>
                </c:pt>
                <c:pt idx="224">
                  <c:v>18.666666666666668</c:v>
                </c:pt>
                <c:pt idx="225">
                  <c:v>18.75</c:v>
                </c:pt>
                <c:pt idx="226">
                  <c:v>18.833333333333332</c:v>
                </c:pt>
                <c:pt idx="227">
                  <c:v>18.916666666666668</c:v>
                </c:pt>
                <c:pt idx="228">
                  <c:v>19</c:v>
                </c:pt>
                <c:pt idx="229">
                  <c:v>19.083333333333332</c:v>
                </c:pt>
                <c:pt idx="230">
                  <c:v>19.166666666666668</c:v>
                </c:pt>
                <c:pt idx="231">
                  <c:v>19.25</c:v>
                </c:pt>
                <c:pt idx="232">
                  <c:v>19.333333333333332</c:v>
                </c:pt>
                <c:pt idx="233">
                  <c:v>19.416666666666668</c:v>
                </c:pt>
                <c:pt idx="234">
                  <c:v>19.5</c:v>
                </c:pt>
                <c:pt idx="235">
                  <c:v>19.583333333333332</c:v>
                </c:pt>
                <c:pt idx="236">
                  <c:v>19.666666666666668</c:v>
                </c:pt>
                <c:pt idx="237">
                  <c:v>19.75</c:v>
                </c:pt>
                <c:pt idx="238">
                  <c:v>19.833333333333332</c:v>
                </c:pt>
                <c:pt idx="239">
                  <c:v>19.916666666666668</c:v>
                </c:pt>
                <c:pt idx="240">
                  <c:v>20</c:v>
                </c:pt>
                <c:pt idx="241">
                  <c:v>20.083333333333332</c:v>
                </c:pt>
                <c:pt idx="242">
                  <c:v>20.166666666666668</c:v>
                </c:pt>
                <c:pt idx="243">
                  <c:v>20.25</c:v>
                </c:pt>
                <c:pt idx="244">
                  <c:v>20.333333333333332</c:v>
                </c:pt>
                <c:pt idx="245">
                  <c:v>20.416666666666668</c:v>
                </c:pt>
                <c:pt idx="246">
                  <c:v>20.5</c:v>
                </c:pt>
                <c:pt idx="247">
                  <c:v>20.583333333333332</c:v>
                </c:pt>
                <c:pt idx="248">
                  <c:v>20.666666666666668</c:v>
                </c:pt>
                <c:pt idx="249">
                  <c:v>20.75</c:v>
                </c:pt>
                <c:pt idx="250">
                  <c:v>20.833333333333332</c:v>
                </c:pt>
                <c:pt idx="251">
                  <c:v>20.916666666666668</c:v>
                </c:pt>
                <c:pt idx="252">
                  <c:v>21</c:v>
                </c:pt>
                <c:pt idx="253">
                  <c:v>21.083333333333332</c:v>
                </c:pt>
                <c:pt idx="254">
                  <c:v>21.166666666666668</c:v>
                </c:pt>
                <c:pt idx="255">
                  <c:v>21.25</c:v>
                </c:pt>
                <c:pt idx="256">
                  <c:v>21.333333333333332</c:v>
                </c:pt>
                <c:pt idx="257">
                  <c:v>21.416666666666668</c:v>
                </c:pt>
                <c:pt idx="258">
                  <c:v>21.5</c:v>
                </c:pt>
                <c:pt idx="259">
                  <c:v>21.583333333333332</c:v>
                </c:pt>
                <c:pt idx="260">
                  <c:v>21.666666666666668</c:v>
                </c:pt>
                <c:pt idx="261">
                  <c:v>21.75</c:v>
                </c:pt>
                <c:pt idx="262">
                  <c:v>21.833333333333332</c:v>
                </c:pt>
                <c:pt idx="263">
                  <c:v>21.916666666666668</c:v>
                </c:pt>
                <c:pt idx="264">
                  <c:v>22</c:v>
                </c:pt>
                <c:pt idx="265">
                  <c:v>22.083333333333332</c:v>
                </c:pt>
                <c:pt idx="266">
                  <c:v>22.166666666666668</c:v>
                </c:pt>
                <c:pt idx="267">
                  <c:v>22.25</c:v>
                </c:pt>
                <c:pt idx="268">
                  <c:v>22.333333333333332</c:v>
                </c:pt>
                <c:pt idx="269">
                  <c:v>22.416666666666668</c:v>
                </c:pt>
                <c:pt idx="270">
                  <c:v>22.5</c:v>
                </c:pt>
                <c:pt idx="271">
                  <c:v>22.583333333333332</c:v>
                </c:pt>
                <c:pt idx="272">
                  <c:v>22.666666666666668</c:v>
                </c:pt>
                <c:pt idx="273">
                  <c:v>22.75</c:v>
                </c:pt>
                <c:pt idx="274">
                  <c:v>22.833333333333332</c:v>
                </c:pt>
                <c:pt idx="275">
                  <c:v>22.916666666666668</c:v>
                </c:pt>
                <c:pt idx="276">
                  <c:v>23</c:v>
                </c:pt>
                <c:pt idx="277">
                  <c:v>23.083333333333332</c:v>
                </c:pt>
                <c:pt idx="278">
                  <c:v>23.166666666666668</c:v>
                </c:pt>
                <c:pt idx="279">
                  <c:v>23.25</c:v>
                </c:pt>
                <c:pt idx="280">
                  <c:v>23.333333333333332</c:v>
                </c:pt>
                <c:pt idx="281">
                  <c:v>23.416666666666668</c:v>
                </c:pt>
                <c:pt idx="282">
                  <c:v>23.5</c:v>
                </c:pt>
                <c:pt idx="283">
                  <c:v>23.583333333333332</c:v>
                </c:pt>
                <c:pt idx="284">
                  <c:v>23.666666666666668</c:v>
                </c:pt>
                <c:pt idx="285">
                  <c:v>23.75</c:v>
                </c:pt>
                <c:pt idx="286">
                  <c:v>23.833333333333332</c:v>
                </c:pt>
                <c:pt idx="287">
                  <c:v>23.916666666666668</c:v>
                </c:pt>
                <c:pt idx="288">
                  <c:v>24</c:v>
                </c:pt>
                <c:pt idx="289">
                  <c:v>24.083333333333332</c:v>
                </c:pt>
                <c:pt idx="290">
                  <c:v>24.166666666666668</c:v>
                </c:pt>
                <c:pt idx="291">
                  <c:v>24.25</c:v>
                </c:pt>
                <c:pt idx="292">
                  <c:v>24.333333333333332</c:v>
                </c:pt>
                <c:pt idx="293">
                  <c:v>24.416666666666668</c:v>
                </c:pt>
                <c:pt idx="294">
                  <c:v>24.5</c:v>
                </c:pt>
                <c:pt idx="295">
                  <c:v>24.583333333333332</c:v>
                </c:pt>
                <c:pt idx="296">
                  <c:v>24.666666666666668</c:v>
                </c:pt>
                <c:pt idx="297">
                  <c:v>24.75</c:v>
                </c:pt>
                <c:pt idx="298">
                  <c:v>24.833333333333332</c:v>
                </c:pt>
                <c:pt idx="299">
                  <c:v>24.916666666666668</c:v>
                </c:pt>
                <c:pt idx="300">
                  <c:v>25</c:v>
                </c:pt>
                <c:pt idx="301">
                  <c:v>25.083333333333332</c:v>
                </c:pt>
                <c:pt idx="302">
                  <c:v>25.166666666666668</c:v>
                </c:pt>
                <c:pt idx="303">
                  <c:v>25.25</c:v>
                </c:pt>
                <c:pt idx="304">
                  <c:v>25.333333333333332</c:v>
                </c:pt>
                <c:pt idx="305">
                  <c:v>25.416666666666668</c:v>
                </c:pt>
                <c:pt idx="306">
                  <c:v>25.5</c:v>
                </c:pt>
                <c:pt idx="307">
                  <c:v>25.583333333333332</c:v>
                </c:pt>
                <c:pt idx="308">
                  <c:v>25.666666666666668</c:v>
                </c:pt>
                <c:pt idx="309">
                  <c:v>25.75</c:v>
                </c:pt>
                <c:pt idx="310">
                  <c:v>25.833333333333332</c:v>
                </c:pt>
                <c:pt idx="311">
                  <c:v>25.916666666666668</c:v>
                </c:pt>
                <c:pt idx="312">
                  <c:v>26</c:v>
                </c:pt>
                <c:pt idx="313">
                  <c:v>26.083333333333332</c:v>
                </c:pt>
                <c:pt idx="314">
                  <c:v>26.166666666666668</c:v>
                </c:pt>
                <c:pt idx="315">
                  <c:v>26.25</c:v>
                </c:pt>
                <c:pt idx="316">
                  <c:v>26.333333333333332</c:v>
                </c:pt>
                <c:pt idx="317">
                  <c:v>26.416666666666668</c:v>
                </c:pt>
                <c:pt idx="318">
                  <c:v>26.5</c:v>
                </c:pt>
                <c:pt idx="319">
                  <c:v>26.583333333333332</c:v>
                </c:pt>
                <c:pt idx="320">
                  <c:v>26.666666666666668</c:v>
                </c:pt>
                <c:pt idx="321">
                  <c:v>26.75</c:v>
                </c:pt>
                <c:pt idx="322">
                  <c:v>26.833333333333332</c:v>
                </c:pt>
                <c:pt idx="323">
                  <c:v>26.916666666666668</c:v>
                </c:pt>
                <c:pt idx="324">
                  <c:v>27</c:v>
                </c:pt>
                <c:pt idx="325">
                  <c:v>27.083333333333332</c:v>
                </c:pt>
                <c:pt idx="326">
                  <c:v>27.166666666666668</c:v>
                </c:pt>
                <c:pt idx="327">
                  <c:v>27.25</c:v>
                </c:pt>
                <c:pt idx="328">
                  <c:v>27.333333333333332</c:v>
                </c:pt>
                <c:pt idx="329">
                  <c:v>27.416666666666668</c:v>
                </c:pt>
                <c:pt idx="330">
                  <c:v>27.5</c:v>
                </c:pt>
                <c:pt idx="331">
                  <c:v>27.583333333333332</c:v>
                </c:pt>
                <c:pt idx="332">
                  <c:v>27.666666666666668</c:v>
                </c:pt>
                <c:pt idx="333">
                  <c:v>27.75</c:v>
                </c:pt>
                <c:pt idx="334">
                  <c:v>27.833333333333332</c:v>
                </c:pt>
                <c:pt idx="335">
                  <c:v>27.916666666666668</c:v>
                </c:pt>
                <c:pt idx="336">
                  <c:v>28</c:v>
                </c:pt>
                <c:pt idx="337">
                  <c:v>28.083333333333332</c:v>
                </c:pt>
                <c:pt idx="338">
                  <c:v>28.166666666666668</c:v>
                </c:pt>
                <c:pt idx="339">
                  <c:v>28.25</c:v>
                </c:pt>
                <c:pt idx="340">
                  <c:v>28.333333333333332</c:v>
                </c:pt>
                <c:pt idx="341">
                  <c:v>28.416666666666668</c:v>
                </c:pt>
                <c:pt idx="342">
                  <c:v>28.5</c:v>
                </c:pt>
                <c:pt idx="343">
                  <c:v>28.583333333333332</c:v>
                </c:pt>
                <c:pt idx="344">
                  <c:v>28.666666666666668</c:v>
                </c:pt>
                <c:pt idx="345">
                  <c:v>28.75</c:v>
                </c:pt>
                <c:pt idx="346">
                  <c:v>28.833333333333332</c:v>
                </c:pt>
                <c:pt idx="347">
                  <c:v>28.916666666666668</c:v>
                </c:pt>
                <c:pt idx="348">
                  <c:v>29</c:v>
                </c:pt>
                <c:pt idx="349">
                  <c:v>29.083333333333332</c:v>
                </c:pt>
                <c:pt idx="350">
                  <c:v>29.166666666666668</c:v>
                </c:pt>
                <c:pt idx="351">
                  <c:v>29.25</c:v>
                </c:pt>
                <c:pt idx="352">
                  <c:v>29.333333333333332</c:v>
                </c:pt>
                <c:pt idx="353">
                  <c:v>29.416666666666668</c:v>
                </c:pt>
                <c:pt idx="354">
                  <c:v>29.5</c:v>
                </c:pt>
                <c:pt idx="355">
                  <c:v>29.583333333333332</c:v>
                </c:pt>
                <c:pt idx="356">
                  <c:v>29.666666666666668</c:v>
                </c:pt>
                <c:pt idx="357">
                  <c:v>29.75</c:v>
                </c:pt>
                <c:pt idx="358">
                  <c:v>29.833333333333332</c:v>
                </c:pt>
                <c:pt idx="359">
                  <c:v>29.916666666666668</c:v>
                </c:pt>
                <c:pt idx="360">
                  <c:v>30</c:v>
                </c:pt>
                <c:pt idx="361">
                  <c:v>30.083333333333332</c:v>
                </c:pt>
                <c:pt idx="362">
                  <c:v>30.166666666666668</c:v>
                </c:pt>
                <c:pt idx="363">
                  <c:v>30.25</c:v>
                </c:pt>
                <c:pt idx="364">
                  <c:v>30.333333333333332</c:v>
                </c:pt>
                <c:pt idx="365">
                  <c:v>30.416666666666668</c:v>
                </c:pt>
                <c:pt idx="366">
                  <c:v>30.5</c:v>
                </c:pt>
                <c:pt idx="367">
                  <c:v>30.583333333333332</c:v>
                </c:pt>
                <c:pt idx="368">
                  <c:v>30.666666666666668</c:v>
                </c:pt>
                <c:pt idx="369">
                  <c:v>30.75</c:v>
                </c:pt>
                <c:pt idx="370">
                  <c:v>30.833333333333332</c:v>
                </c:pt>
                <c:pt idx="371">
                  <c:v>30.916666666666668</c:v>
                </c:pt>
                <c:pt idx="372">
                  <c:v>31</c:v>
                </c:pt>
                <c:pt idx="373">
                  <c:v>31.083333333333332</c:v>
                </c:pt>
                <c:pt idx="374">
                  <c:v>31.166666666666668</c:v>
                </c:pt>
                <c:pt idx="375">
                  <c:v>31.25</c:v>
                </c:pt>
                <c:pt idx="376">
                  <c:v>31.333333333333332</c:v>
                </c:pt>
                <c:pt idx="377">
                  <c:v>31.416666666666668</c:v>
                </c:pt>
                <c:pt idx="378">
                  <c:v>31.5</c:v>
                </c:pt>
                <c:pt idx="379">
                  <c:v>31.583333333333332</c:v>
                </c:pt>
                <c:pt idx="380">
                  <c:v>31.666666666666668</c:v>
                </c:pt>
                <c:pt idx="381">
                  <c:v>31.75</c:v>
                </c:pt>
                <c:pt idx="382">
                  <c:v>31.833333333333332</c:v>
                </c:pt>
                <c:pt idx="383">
                  <c:v>31.916666666666668</c:v>
                </c:pt>
                <c:pt idx="384">
                  <c:v>32</c:v>
                </c:pt>
                <c:pt idx="385">
                  <c:v>32.083333333333336</c:v>
                </c:pt>
                <c:pt idx="386">
                  <c:v>32.166666666666664</c:v>
                </c:pt>
                <c:pt idx="387">
                  <c:v>32.25</c:v>
                </c:pt>
                <c:pt idx="388">
                  <c:v>32.333333333333336</c:v>
                </c:pt>
                <c:pt idx="389">
                  <c:v>32.416666666666664</c:v>
                </c:pt>
                <c:pt idx="390">
                  <c:v>32.5</c:v>
                </c:pt>
                <c:pt idx="391">
                  <c:v>32.583333333333336</c:v>
                </c:pt>
                <c:pt idx="392">
                  <c:v>32.666666666666664</c:v>
                </c:pt>
                <c:pt idx="393">
                  <c:v>32.75</c:v>
                </c:pt>
                <c:pt idx="394">
                  <c:v>32.833333333333336</c:v>
                </c:pt>
                <c:pt idx="395">
                  <c:v>32.916666666666664</c:v>
                </c:pt>
                <c:pt idx="396">
                  <c:v>33</c:v>
                </c:pt>
                <c:pt idx="397">
                  <c:v>33.083333333333336</c:v>
                </c:pt>
                <c:pt idx="398">
                  <c:v>33.166666666666664</c:v>
                </c:pt>
                <c:pt idx="399">
                  <c:v>33.25</c:v>
                </c:pt>
                <c:pt idx="400">
                  <c:v>33.333333333333336</c:v>
                </c:pt>
                <c:pt idx="401">
                  <c:v>33.416666666666664</c:v>
                </c:pt>
                <c:pt idx="402">
                  <c:v>33.5</c:v>
                </c:pt>
                <c:pt idx="403">
                  <c:v>33.583333333333336</c:v>
                </c:pt>
                <c:pt idx="404">
                  <c:v>33.666666666666664</c:v>
                </c:pt>
                <c:pt idx="405">
                  <c:v>33.75</c:v>
                </c:pt>
                <c:pt idx="406">
                  <c:v>33.833333333333336</c:v>
                </c:pt>
                <c:pt idx="407">
                  <c:v>33.916666666666664</c:v>
                </c:pt>
                <c:pt idx="408">
                  <c:v>34</c:v>
                </c:pt>
                <c:pt idx="409">
                  <c:v>34.083333333333336</c:v>
                </c:pt>
                <c:pt idx="410">
                  <c:v>34.166666666666664</c:v>
                </c:pt>
                <c:pt idx="411">
                  <c:v>34.25</c:v>
                </c:pt>
                <c:pt idx="412">
                  <c:v>34.333333333333336</c:v>
                </c:pt>
                <c:pt idx="413">
                  <c:v>34.416666666666664</c:v>
                </c:pt>
                <c:pt idx="414">
                  <c:v>34.5</c:v>
                </c:pt>
                <c:pt idx="415">
                  <c:v>34.583333333333336</c:v>
                </c:pt>
                <c:pt idx="416">
                  <c:v>34.666666666666664</c:v>
                </c:pt>
                <c:pt idx="417">
                  <c:v>34.75</c:v>
                </c:pt>
                <c:pt idx="418">
                  <c:v>34.833333333333336</c:v>
                </c:pt>
                <c:pt idx="419">
                  <c:v>34.916666666666664</c:v>
                </c:pt>
                <c:pt idx="420">
                  <c:v>35</c:v>
                </c:pt>
                <c:pt idx="421">
                  <c:v>35.083333333333336</c:v>
                </c:pt>
                <c:pt idx="422">
                  <c:v>35.166666666666664</c:v>
                </c:pt>
                <c:pt idx="423">
                  <c:v>35.25</c:v>
                </c:pt>
                <c:pt idx="424">
                  <c:v>35.333333333333336</c:v>
                </c:pt>
                <c:pt idx="425">
                  <c:v>35.416666666666664</c:v>
                </c:pt>
                <c:pt idx="426">
                  <c:v>35.5</c:v>
                </c:pt>
                <c:pt idx="427">
                  <c:v>35.583333333333336</c:v>
                </c:pt>
                <c:pt idx="428">
                  <c:v>35.666666666666664</c:v>
                </c:pt>
                <c:pt idx="429">
                  <c:v>35.75</c:v>
                </c:pt>
                <c:pt idx="430">
                  <c:v>35.833333333333336</c:v>
                </c:pt>
                <c:pt idx="431">
                  <c:v>35.916666666666664</c:v>
                </c:pt>
                <c:pt idx="432">
                  <c:v>36</c:v>
                </c:pt>
                <c:pt idx="433">
                  <c:v>36.083333333333336</c:v>
                </c:pt>
                <c:pt idx="434">
                  <c:v>36.166666666666664</c:v>
                </c:pt>
                <c:pt idx="435">
                  <c:v>36.25</c:v>
                </c:pt>
                <c:pt idx="436">
                  <c:v>36.333333333333336</c:v>
                </c:pt>
                <c:pt idx="437">
                  <c:v>36.416666666666664</c:v>
                </c:pt>
                <c:pt idx="438">
                  <c:v>36.5</c:v>
                </c:pt>
                <c:pt idx="439">
                  <c:v>36.583333333333336</c:v>
                </c:pt>
                <c:pt idx="440">
                  <c:v>36.666666666666664</c:v>
                </c:pt>
                <c:pt idx="441">
                  <c:v>36.75</c:v>
                </c:pt>
                <c:pt idx="442">
                  <c:v>36.833333333333336</c:v>
                </c:pt>
                <c:pt idx="443">
                  <c:v>36.916666666666664</c:v>
                </c:pt>
                <c:pt idx="444">
                  <c:v>37</c:v>
                </c:pt>
                <c:pt idx="445">
                  <c:v>37.083333333333336</c:v>
                </c:pt>
                <c:pt idx="446">
                  <c:v>37.166666666666664</c:v>
                </c:pt>
                <c:pt idx="447">
                  <c:v>37.25</c:v>
                </c:pt>
                <c:pt idx="448">
                  <c:v>37.333333333333336</c:v>
                </c:pt>
                <c:pt idx="449">
                  <c:v>37.416666666666664</c:v>
                </c:pt>
                <c:pt idx="450">
                  <c:v>37.5</c:v>
                </c:pt>
                <c:pt idx="451">
                  <c:v>37.583333333333336</c:v>
                </c:pt>
                <c:pt idx="452">
                  <c:v>37.666666666666664</c:v>
                </c:pt>
                <c:pt idx="453">
                  <c:v>37.75</c:v>
                </c:pt>
                <c:pt idx="454">
                  <c:v>37.833333333333336</c:v>
                </c:pt>
                <c:pt idx="455">
                  <c:v>37.916666666666664</c:v>
                </c:pt>
                <c:pt idx="456">
                  <c:v>38</c:v>
                </c:pt>
                <c:pt idx="457">
                  <c:v>38.083333333333336</c:v>
                </c:pt>
                <c:pt idx="458">
                  <c:v>38.166666666666664</c:v>
                </c:pt>
                <c:pt idx="459">
                  <c:v>38.25</c:v>
                </c:pt>
                <c:pt idx="460">
                  <c:v>38.333333333333336</c:v>
                </c:pt>
                <c:pt idx="461">
                  <c:v>38.416666666666664</c:v>
                </c:pt>
                <c:pt idx="462">
                  <c:v>38.5</c:v>
                </c:pt>
                <c:pt idx="463">
                  <c:v>38.583333333333336</c:v>
                </c:pt>
                <c:pt idx="464">
                  <c:v>38.666666666666664</c:v>
                </c:pt>
                <c:pt idx="465">
                  <c:v>38.75</c:v>
                </c:pt>
                <c:pt idx="466">
                  <c:v>38.833333333333336</c:v>
                </c:pt>
                <c:pt idx="467">
                  <c:v>38.916666666666664</c:v>
                </c:pt>
                <c:pt idx="468">
                  <c:v>39</c:v>
                </c:pt>
                <c:pt idx="469">
                  <c:v>39.083333333333336</c:v>
                </c:pt>
                <c:pt idx="470">
                  <c:v>39.166666666666664</c:v>
                </c:pt>
                <c:pt idx="471">
                  <c:v>39.25</c:v>
                </c:pt>
                <c:pt idx="472">
                  <c:v>39.333333333333336</c:v>
                </c:pt>
                <c:pt idx="473">
                  <c:v>39.416666666666664</c:v>
                </c:pt>
                <c:pt idx="474">
                  <c:v>39.5</c:v>
                </c:pt>
                <c:pt idx="475">
                  <c:v>39.583333333333336</c:v>
                </c:pt>
                <c:pt idx="476">
                  <c:v>39.666666666666664</c:v>
                </c:pt>
                <c:pt idx="477">
                  <c:v>39.75</c:v>
                </c:pt>
                <c:pt idx="478">
                  <c:v>39.833333333333336</c:v>
                </c:pt>
                <c:pt idx="479">
                  <c:v>39.916666666666664</c:v>
                </c:pt>
                <c:pt idx="480">
                  <c:v>40</c:v>
                </c:pt>
                <c:pt idx="481">
                  <c:v>40.083333333333336</c:v>
                </c:pt>
                <c:pt idx="482">
                  <c:v>40.166666666666664</c:v>
                </c:pt>
                <c:pt idx="483">
                  <c:v>40.25</c:v>
                </c:pt>
                <c:pt idx="484">
                  <c:v>40.333333333333336</c:v>
                </c:pt>
                <c:pt idx="485">
                  <c:v>40.416666666666664</c:v>
                </c:pt>
                <c:pt idx="486">
                  <c:v>40.5</c:v>
                </c:pt>
                <c:pt idx="487">
                  <c:v>40.583333333333336</c:v>
                </c:pt>
                <c:pt idx="488">
                  <c:v>40.666666666666664</c:v>
                </c:pt>
                <c:pt idx="489">
                  <c:v>40.75</c:v>
                </c:pt>
                <c:pt idx="490">
                  <c:v>40.833333333333336</c:v>
                </c:pt>
                <c:pt idx="491">
                  <c:v>40.916666666666664</c:v>
                </c:pt>
                <c:pt idx="492">
                  <c:v>41</c:v>
                </c:pt>
                <c:pt idx="493">
                  <c:v>41.083333333333336</c:v>
                </c:pt>
                <c:pt idx="494">
                  <c:v>41.166666666666664</c:v>
                </c:pt>
                <c:pt idx="495">
                  <c:v>41.25</c:v>
                </c:pt>
                <c:pt idx="496">
                  <c:v>41.333333333333336</c:v>
                </c:pt>
                <c:pt idx="497">
                  <c:v>41.416666666666664</c:v>
                </c:pt>
                <c:pt idx="498">
                  <c:v>41.5</c:v>
                </c:pt>
                <c:pt idx="499">
                  <c:v>41.583333333333336</c:v>
                </c:pt>
                <c:pt idx="500">
                  <c:v>41.666666666666664</c:v>
                </c:pt>
                <c:pt idx="501">
                  <c:v>41.75</c:v>
                </c:pt>
                <c:pt idx="502">
                  <c:v>41.833333333333336</c:v>
                </c:pt>
                <c:pt idx="503">
                  <c:v>41.916666666666664</c:v>
                </c:pt>
                <c:pt idx="504">
                  <c:v>42</c:v>
                </c:pt>
                <c:pt idx="505">
                  <c:v>42.083333333333336</c:v>
                </c:pt>
                <c:pt idx="506">
                  <c:v>42.166666666666664</c:v>
                </c:pt>
                <c:pt idx="507">
                  <c:v>42.25</c:v>
                </c:pt>
                <c:pt idx="508">
                  <c:v>42.333333333333336</c:v>
                </c:pt>
                <c:pt idx="509">
                  <c:v>42.416666666666664</c:v>
                </c:pt>
                <c:pt idx="510">
                  <c:v>42.5</c:v>
                </c:pt>
                <c:pt idx="511">
                  <c:v>42.583333333333336</c:v>
                </c:pt>
                <c:pt idx="512">
                  <c:v>42.666666666666664</c:v>
                </c:pt>
                <c:pt idx="513">
                  <c:v>42.75</c:v>
                </c:pt>
                <c:pt idx="514">
                  <c:v>42.833333333333336</c:v>
                </c:pt>
                <c:pt idx="515">
                  <c:v>42.916666666666664</c:v>
                </c:pt>
                <c:pt idx="516">
                  <c:v>43</c:v>
                </c:pt>
                <c:pt idx="517">
                  <c:v>43.083333333333336</c:v>
                </c:pt>
                <c:pt idx="518">
                  <c:v>43.166666666666664</c:v>
                </c:pt>
                <c:pt idx="519">
                  <c:v>43.25</c:v>
                </c:pt>
                <c:pt idx="520">
                  <c:v>43.333333333333336</c:v>
                </c:pt>
                <c:pt idx="521">
                  <c:v>43.416666666666664</c:v>
                </c:pt>
                <c:pt idx="522">
                  <c:v>43.5</c:v>
                </c:pt>
                <c:pt idx="523">
                  <c:v>43.583333333333336</c:v>
                </c:pt>
                <c:pt idx="524">
                  <c:v>43.666666666666664</c:v>
                </c:pt>
                <c:pt idx="525">
                  <c:v>43.75</c:v>
                </c:pt>
                <c:pt idx="526">
                  <c:v>43.833333333333336</c:v>
                </c:pt>
                <c:pt idx="527">
                  <c:v>43.916666666666664</c:v>
                </c:pt>
                <c:pt idx="528">
                  <c:v>44</c:v>
                </c:pt>
                <c:pt idx="529">
                  <c:v>44.083333333333336</c:v>
                </c:pt>
                <c:pt idx="530">
                  <c:v>44.166666666666664</c:v>
                </c:pt>
                <c:pt idx="531">
                  <c:v>44.25</c:v>
                </c:pt>
                <c:pt idx="532">
                  <c:v>44.333333333333336</c:v>
                </c:pt>
                <c:pt idx="533">
                  <c:v>44.416666666666664</c:v>
                </c:pt>
                <c:pt idx="534">
                  <c:v>44.5</c:v>
                </c:pt>
                <c:pt idx="535">
                  <c:v>44.583333333333336</c:v>
                </c:pt>
                <c:pt idx="536">
                  <c:v>44.666666666666664</c:v>
                </c:pt>
                <c:pt idx="537">
                  <c:v>44.75</c:v>
                </c:pt>
                <c:pt idx="538">
                  <c:v>44.833333333333336</c:v>
                </c:pt>
                <c:pt idx="539">
                  <c:v>44.916666666666664</c:v>
                </c:pt>
                <c:pt idx="540">
                  <c:v>45</c:v>
                </c:pt>
                <c:pt idx="541">
                  <c:v>45.083333333333336</c:v>
                </c:pt>
                <c:pt idx="542">
                  <c:v>45.166666666666664</c:v>
                </c:pt>
                <c:pt idx="543">
                  <c:v>45.25</c:v>
                </c:pt>
                <c:pt idx="544">
                  <c:v>45.333333333333336</c:v>
                </c:pt>
                <c:pt idx="545">
                  <c:v>45.416666666666664</c:v>
                </c:pt>
                <c:pt idx="546">
                  <c:v>45.5</c:v>
                </c:pt>
                <c:pt idx="547">
                  <c:v>45.583333333333336</c:v>
                </c:pt>
                <c:pt idx="548">
                  <c:v>45.666666666666664</c:v>
                </c:pt>
                <c:pt idx="549">
                  <c:v>45.75</c:v>
                </c:pt>
                <c:pt idx="550">
                  <c:v>45.833333333333336</c:v>
                </c:pt>
                <c:pt idx="551">
                  <c:v>45.916666666666664</c:v>
                </c:pt>
                <c:pt idx="552">
                  <c:v>46</c:v>
                </c:pt>
                <c:pt idx="553">
                  <c:v>46.083333333333336</c:v>
                </c:pt>
                <c:pt idx="554">
                  <c:v>46.166666666666664</c:v>
                </c:pt>
                <c:pt idx="555">
                  <c:v>46.25</c:v>
                </c:pt>
                <c:pt idx="556">
                  <c:v>46.333333333333336</c:v>
                </c:pt>
                <c:pt idx="557">
                  <c:v>46.416666666666664</c:v>
                </c:pt>
                <c:pt idx="558">
                  <c:v>46.5</c:v>
                </c:pt>
                <c:pt idx="559">
                  <c:v>46.583333333333336</c:v>
                </c:pt>
                <c:pt idx="560">
                  <c:v>46.666666666666664</c:v>
                </c:pt>
                <c:pt idx="561">
                  <c:v>46.75</c:v>
                </c:pt>
                <c:pt idx="562">
                  <c:v>46.833333333333336</c:v>
                </c:pt>
                <c:pt idx="563">
                  <c:v>46.916666666666664</c:v>
                </c:pt>
                <c:pt idx="564">
                  <c:v>47</c:v>
                </c:pt>
                <c:pt idx="565">
                  <c:v>47.083333333333336</c:v>
                </c:pt>
                <c:pt idx="566">
                  <c:v>47.166666666666664</c:v>
                </c:pt>
                <c:pt idx="567">
                  <c:v>47.25</c:v>
                </c:pt>
                <c:pt idx="568">
                  <c:v>47.333333333333336</c:v>
                </c:pt>
                <c:pt idx="569">
                  <c:v>47.416666666666664</c:v>
                </c:pt>
                <c:pt idx="570">
                  <c:v>47.5</c:v>
                </c:pt>
                <c:pt idx="571">
                  <c:v>47.583333333333336</c:v>
                </c:pt>
                <c:pt idx="572">
                  <c:v>47.666666666666664</c:v>
                </c:pt>
                <c:pt idx="573">
                  <c:v>47.75</c:v>
                </c:pt>
                <c:pt idx="574">
                  <c:v>47.833333333333336</c:v>
                </c:pt>
                <c:pt idx="575">
                  <c:v>47.916666666666664</c:v>
                </c:pt>
                <c:pt idx="576">
                  <c:v>48</c:v>
                </c:pt>
                <c:pt idx="577">
                  <c:v>48.083333333333336</c:v>
                </c:pt>
                <c:pt idx="578">
                  <c:v>48.166666666666664</c:v>
                </c:pt>
                <c:pt idx="579">
                  <c:v>48.25</c:v>
                </c:pt>
                <c:pt idx="580">
                  <c:v>48.333333333333336</c:v>
                </c:pt>
                <c:pt idx="581">
                  <c:v>48.416666666666664</c:v>
                </c:pt>
                <c:pt idx="582">
                  <c:v>48.5</c:v>
                </c:pt>
                <c:pt idx="583">
                  <c:v>48.583333333333336</c:v>
                </c:pt>
                <c:pt idx="584">
                  <c:v>48.666666666666664</c:v>
                </c:pt>
                <c:pt idx="585">
                  <c:v>48.75</c:v>
                </c:pt>
                <c:pt idx="586">
                  <c:v>48.833333333333336</c:v>
                </c:pt>
                <c:pt idx="587">
                  <c:v>48.916666666666664</c:v>
                </c:pt>
                <c:pt idx="588">
                  <c:v>49</c:v>
                </c:pt>
                <c:pt idx="589">
                  <c:v>49.083333333333336</c:v>
                </c:pt>
                <c:pt idx="590">
                  <c:v>49.166666666666664</c:v>
                </c:pt>
                <c:pt idx="591">
                  <c:v>49.25</c:v>
                </c:pt>
                <c:pt idx="592">
                  <c:v>49.333333333333336</c:v>
                </c:pt>
                <c:pt idx="593">
                  <c:v>49.416666666666664</c:v>
                </c:pt>
                <c:pt idx="594">
                  <c:v>49.5</c:v>
                </c:pt>
                <c:pt idx="595">
                  <c:v>49.583333333333336</c:v>
                </c:pt>
                <c:pt idx="596">
                  <c:v>49.666666666666664</c:v>
                </c:pt>
                <c:pt idx="597">
                  <c:v>49.75</c:v>
                </c:pt>
                <c:pt idx="598">
                  <c:v>49.833333333333336</c:v>
                </c:pt>
                <c:pt idx="599">
                  <c:v>49.916666666666664</c:v>
                </c:pt>
                <c:pt idx="600">
                  <c:v>50</c:v>
                </c:pt>
                <c:pt idx="601">
                  <c:v>50.083333333333336</c:v>
                </c:pt>
                <c:pt idx="602">
                  <c:v>50.166666666666664</c:v>
                </c:pt>
                <c:pt idx="603">
                  <c:v>50.25</c:v>
                </c:pt>
                <c:pt idx="604">
                  <c:v>50.333333333333336</c:v>
                </c:pt>
                <c:pt idx="605">
                  <c:v>50.416666666666664</c:v>
                </c:pt>
                <c:pt idx="606">
                  <c:v>50.5</c:v>
                </c:pt>
                <c:pt idx="607">
                  <c:v>50.583333333333336</c:v>
                </c:pt>
                <c:pt idx="608">
                  <c:v>50.666666666666664</c:v>
                </c:pt>
                <c:pt idx="609">
                  <c:v>50.75</c:v>
                </c:pt>
                <c:pt idx="610">
                  <c:v>50.833333333333336</c:v>
                </c:pt>
                <c:pt idx="611">
                  <c:v>50.916666666666664</c:v>
                </c:pt>
                <c:pt idx="612">
                  <c:v>51</c:v>
                </c:pt>
                <c:pt idx="613">
                  <c:v>51.083333333333336</c:v>
                </c:pt>
                <c:pt idx="614">
                  <c:v>51.166666666666664</c:v>
                </c:pt>
                <c:pt idx="615">
                  <c:v>51.25</c:v>
                </c:pt>
                <c:pt idx="616">
                  <c:v>51.333333333333336</c:v>
                </c:pt>
                <c:pt idx="617">
                  <c:v>51.416666666666664</c:v>
                </c:pt>
                <c:pt idx="618">
                  <c:v>51.5</c:v>
                </c:pt>
                <c:pt idx="619">
                  <c:v>51.583333333333336</c:v>
                </c:pt>
                <c:pt idx="620">
                  <c:v>51.666666666666664</c:v>
                </c:pt>
                <c:pt idx="621">
                  <c:v>51.75</c:v>
                </c:pt>
                <c:pt idx="622">
                  <c:v>51.833333333333336</c:v>
                </c:pt>
                <c:pt idx="623">
                  <c:v>51.916666666666664</c:v>
                </c:pt>
                <c:pt idx="624">
                  <c:v>52</c:v>
                </c:pt>
                <c:pt idx="625">
                  <c:v>52.083333333333336</c:v>
                </c:pt>
                <c:pt idx="626">
                  <c:v>52.166666666666664</c:v>
                </c:pt>
                <c:pt idx="627">
                  <c:v>52.25</c:v>
                </c:pt>
                <c:pt idx="628">
                  <c:v>52.333333333333336</c:v>
                </c:pt>
                <c:pt idx="629">
                  <c:v>52.416666666666664</c:v>
                </c:pt>
                <c:pt idx="630">
                  <c:v>52.5</c:v>
                </c:pt>
                <c:pt idx="631">
                  <c:v>52.583333333333336</c:v>
                </c:pt>
                <c:pt idx="632">
                  <c:v>52.666666666666664</c:v>
                </c:pt>
                <c:pt idx="633">
                  <c:v>52.75</c:v>
                </c:pt>
                <c:pt idx="634">
                  <c:v>52.833333333333336</c:v>
                </c:pt>
                <c:pt idx="635">
                  <c:v>52.916666666666664</c:v>
                </c:pt>
                <c:pt idx="636">
                  <c:v>53</c:v>
                </c:pt>
                <c:pt idx="637">
                  <c:v>53.083333333333336</c:v>
                </c:pt>
                <c:pt idx="638">
                  <c:v>53.166666666666664</c:v>
                </c:pt>
                <c:pt idx="639">
                  <c:v>53.25</c:v>
                </c:pt>
                <c:pt idx="640">
                  <c:v>53.333333333333336</c:v>
                </c:pt>
                <c:pt idx="641">
                  <c:v>53.416666666666664</c:v>
                </c:pt>
                <c:pt idx="642">
                  <c:v>53.5</c:v>
                </c:pt>
                <c:pt idx="643">
                  <c:v>53.583333333333336</c:v>
                </c:pt>
                <c:pt idx="644">
                  <c:v>53.666666666666664</c:v>
                </c:pt>
                <c:pt idx="645">
                  <c:v>53.75</c:v>
                </c:pt>
                <c:pt idx="646">
                  <c:v>53.833333333333336</c:v>
                </c:pt>
                <c:pt idx="647">
                  <c:v>53.916666666666664</c:v>
                </c:pt>
                <c:pt idx="648">
                  <c:v>54</c:v>
                </c:pt>
                <c:pt idx="649">
                  <c:v>54.083333333333336</c:v>
                </c:pt>
                <c:pt idx="650">
                  <c:v>54.166666666666664</c:v>
                </c:pt>
                <c:pt idx="651">
                  <c:v>54.25</c:v>
                </c:pt>
                <c:pt idx="652">
                  <c:v>54.333333333333336</c:v>
                </c:pt>
                <c:pt idx="653">
                  <c:v>54.416666666666664</c:v>
                </c:pt>
                <c:pt idx="654">
                  <c:v>54.5</c:v>
                </c:pt>
                <c:pt idx="655">
                  <c:v>54.583333333333336</c:v>
                </c:pt>
                <c:pt idx="656">
                  <c:v>54.666666666666664</c:v>
                </c:pt>
                <c:pt idx="657">
                  <c:v>54.75</c:v>
                </c:pt>
                <c:pt idx="658">
                  <c:v>54.833333333333336</c:v>
                </c:pt>
                <c:pt idx="659">
                  <c:v>54.916666666666664</c:v>
                </c:pt>
                <c:pt idx="660">
                  <c:v>55</c:v>
                </c:pt>
                <c:pt idx="661">
                  <c:v>55.083333333333336</c:v>
                </c:pt>
                <c:pt idx="662">
                  <c:v>55.166666666666664</c:v>
                </c:pt>
                <c:pt idx="663">
                  <c:v>55.25</c:v>
                </c:pt>
                <c:pt idx="664">
                  <c:v>55.333333333333336</c:v>
                </c:pt>
                <c:pt idx="665">
                  <c:v>55.416666666666664</c:v>
                </c:pt>
                <c:pt idx="666">
                  <c:v>55.5</c:v>
                </c:pt>
                <c:pt idx="667">
                  <c:v>55.583333333333336</c:v>
                </c:pt>
                <c:pt idx="668">
                  <c:v>55.666666666666664</c:v>
                </c:pt>
                <c:pt idx="669">
                  <c:v>55.75</c:v>
                </c:pt>
                <c:pt idx="670">
                  <c:v>55.833333333333336</c:v>
                </c:pt>
                <c:pt idx="671">
                  <c:v>55.916666666666664</c:v>
                </c:pt>
                <c:pt idx="672">
                  <c:v>56</c:v>
                </c:pt>
                <c:pt idx="673">
                  <c:v>56.083333333333336</c:v>
                </c:pt>
                <c:pt idx="674">
                  <c:v>56.166666666666664</c:v>
                </c:pt>
                <c:pt idx="675">
                  <c:v>56.25</c:v>
                </c:pt>
                <c:pt idx="676">
                  <c:v>56.333333333333336</c:v>
                </c:pt>
                <c:pt idx="677">
                  <c:v>56.416666666666664</c:v>
                </c:pt>
                <c:pt idx="678">
                  <c:v>56.5</c:v>
                </c:pt>
                <c:pt idx="679">
                  <c:v>56.583333333333336</c:v>
                </c:pt>
                <c:pt idx="680">
                  <c:v>56.666666666666664</c:v>
                </c:pt>
                <c:pt idx="681">
                  <c:v>56.75</c:v>
                </c:pt>
                <c:pt idx="682">
                  <c:v>56.833333333333336</c:v>
                </c:pt>
                <c:pt idx="683">
                  <c:v>56.916666666666664</c:v>
                </c:pt>
                <c:pt idx="684">
                  <c:v>57</c:v>
                </c:pt>
                <c:pt idx="685">
                  <c:v>57.083333333333336</c:v>
                </c:pt>
                <c:pt idx="686">
                  <c:v>57.166666666666664</c:v>
                </c:pt>
                <c:pt idx="687">
                  <c:v>57.25</c:v>
                </c:pt>
                <c:pt idx="688">
                  <c:v>57.333333333333336</c:v>
                </c:pt>
                <c:pt idx="689">
                  <c:v>57.416666666666664</c:v>
                </c:pt>
                <c:pt idx="690">
                  <c:v>57.5</c:v>
                </c:pt>
                <c:pt idx="691">
                  <c:v>57.583333333333336</c:v>
                </c:pt>
                <c:pt idx="692">
                  <c:v>57.666666666666664</c:v>
                </c:pt>
                <c:pt idx="693">
                  <c:v>57.75</c:v>
                </c:pt>
                <c:pt idx="694">
                  <c:v>57.833333333333336</c:v>
                </c:pt>
                <c:pt idx="695">
                  <c:v>57.916666666666664</c:v>
                </c:pt>
                <c:pt idx="696">
                  <c:v>58</c:v>
                </c:pt>
                <c:pt idx="697">
                  <c:v>58.083333333333336</c:v>
                </c:pt>
                <c:pt idx="698">
                  <c:v>58.166666666666664</c:v>
                </c:pt>
                <c:pt idx="699">
                  <c:v>58.25</c:v>
                </c:pt>
                <c:pt idx="700">
                  <c:v>58.333333333333336</c:v>
                </c:pt>
                <c:pt idx="701">
                  <c:v>58.416666666666664</c:v>
                </c:pt>
                <c:pt idx="702">
                  <c:v>58.5</c:v>
                </c:pt>
                <c:pt idx="703">
                  <c:v>58.583333333333336</c:v>
                </c:pt>
                <c:pt idx="704">
                  <c:v>58.666666666666664</c:v>
                </c:pt>
                <c:pt idx="705">
                  <c:v>58.75</c:v>
                </c:pt>
                <c:pt idx="706">
                  <c:v>58.833333333333336</c:v>
                </c:pt>
                <c:pt idx="707">
                  <c:v>58.916666666666664</c:v>
                </c:pt>
                <c:pt idx="708">
                  <c:v>59</c:v>
                </c:pt>
                <c:pt idx="709">
                  <c:v>59.083333333333336</c:v>
                </c:pt>
                <c:pt idx="710">
                  <c:v>59.166666666666664</c:v>
                </c:pt>
                <c:pt idx="711">
                  <c:v>59.25</c:v>
                </c:pt>
                <c:pt idx="712">
                  <c:v>59.333333333333336</c:v>
                </c:pt>
                <c:pt idx="713">
                  <c:v>59.416666666666664</c:v>
                </c:pt>
                <c:pt idx="714">
                  <c:v>59.5</c:v>
                </c:pt>
                <c:pt idx="715">
                  <c:v>59.583333333333336</c:v>
                </c:pt>
                <c:pt idx="716">
                  <c:v>59.666666666666664</c:v>
                </c:pt>
                <c:pt idx="717">
                  <c:v>59.75</c:v>
                </c:pt>
                <c:pt idx="718">
                  <c:v>59.833333333333336</c:v>
                </c:pt>
                <c:pt idx="719">
                  <c:v>59.916666666666664</c:v>
                </c:pt>
                <c:pt idx="720">
                  <c:v>60</c:v>
                </c:pt>
                <c:pt idx="721">
                  <c:v>60.083333333333336</c:v>
                </c:pt>
                <c:pt idx="722">
                  <c:v>60.166666666666664</c:v>
                </c:pt>
                <c:pt idx="723">
                  <c:v>60.25</c:v>
                </c:pt>
                <c:pt idx="724">
                  <c:v>60.333333333333336</c:v>
                </c:pt>
                <c:pt idx="725">
                  <c:v>60.416666666666664</c:v>
                </c:pt>
                <c:pt idx="726">
                  <c:v>60.5</c:v>
                </c:pt>
                <c:pt idx="727">
                  <c:v>60.583333333333336</c:v>
                </c:pt>
                <c:pt idx="728">
                  <c:v>60.666666666666664</c:v>
                </c:pt>
                <c:pt idx="729">
                  <c:v>60.75</c:v>
                </c:pt>
                <c:pt idx="730">
                  <c:v>60.833333333333336</c:v>
                </c:pt>
                <c:pt idx="731">
                  <c:v>60.916666666666664</c:v>
                </c:pt>
                <c:pt idx="732">
                  <c:v>61</c:v>
                </c:pt>
                <c:pt idx="733">
                  <c:v>61.083333333333336</c:v>
                </c:pt>
                <c:pt idx="734">
                  <c:v>61.166666666666664</c:v>
                </c:pt>
                <c:pt idx="735">
                  <c:v>61.25</c:v>
                </c:pt>
                <c:pt idx="736">
                  <c:v>61.333333333333336</c:v>
                </c:pt>
                <c:pt idx="737">
                  <c:v>61.416666666666664</c:v>
                </c:pt>
                <c:pt idx="738">
                  <c:v>61.5</c:v>
                </c:pt>
                <c:pt idx="739">
                  <c:v>61.583333333333336</c:v>
                </c:pt>
                <c:pt idx="740">
                  <c:v>61.666666666666664</c:v>
                </c:pt>
                <c:pt idx="741">
                  <c:v>61.75</c:v>
                </c:pt>
                <c:pt idx="742">
                  <c:v>61.833333333333336</c:v>
                </c:pt>
                <c:pt idx="743">
                  <c:v>61.916666666666664</c:v>
                </c:pt>
                <c:pt idx="744">
                  <c:v>62</c:v>
                </c:pt>
                <c:pt idx="745">
                  <c:v>62.083333333333336</c:v>
                </c:pt>
                <c:pt idx="746">
                  <c:v>62.166666666666664</c:v>
                </c:pt>
                <c:pt idx="747">
                  <c:v>62.25</c:v>
                </c:pt>
                <c:pt idx="748">
                  <c:v>62.333333333333336</c:v>
                </c:pt>
                <c:pt idx="749">
                  <c:v>62.416666666666664</c:v>
                </c:pt>
                <c:pt idx="750">
                  <c:v>62.5</c:v>
                </c:pt>
                <c:pt idx="751">
                  <c:v>62.583333333333336</c:v>
                </c:pt>
                <c:pt idx="752">
                  <c:v>62.666666666666664</c:v>
                </c:pt>
                <c:pt idx="753">
                  <c:v>62.75</c:v>
                </c:pt>
                <c:pt idx="754">
                  <c:v>62.833333333333336</c:v>
                </c:pt>
                <c:pt idx="755">
                  <c:v>62.916666666666664</c:v>
                </c:pt>
                <c:pt idx="756">
                  <c:v>63</c:v>
                </c:pt>
                <c:pt idx="757">
                  <c:v>63.083333333333336</c:v>
                </c:pt>
                <c:pt idx="758">
                  <c:v>63.166666666666664</c:v>
                </c:pt>
                <c:pt idx="759">
                  <c:v>63.25</c:v>
                </c:pt>
                <c:pt idx="760">
                  <c:v>63.333333333333336</c:v>
                </c:pt>
                <c:pt idx="761">
                  <c:v>63.416666666666664</c:v>
                </c:pt>
                <c:pt idx="762">
                  <c:v>63.5</c:v>
                </c:pt>
                <c:pt idx="763">
                  <c:v>63.583333333333336</c:v>
                </c:pt>
                <c:pt idx="764">
                  <c:v>63.666666666666664</c:v>
                </c:pt>
                <c:pt idx="765">
                  <c:v>63.75</c:v>
                </c:pt>
                <c:pt idx="766">
                  <c:v>63.833333333333336</c:v>
                </c:pt>
                <c:pt idx="767">
                  <c:v>63.916666666666664</c:v>
                </c:pt>
                <c:pt idx="768">
                  <c:v>64</c:v>
                </c:pt>
                <c:pt idx="769">
                  <c:v>64.083333333333329</c:v>
                </c:pt>
                <c:pt idx="770">
                  <c:v>64.166666666666671</c:v>
                </c:pt>
                <c:pt idx="771">
                  <c:v>64.25</c:v>
                </c:pt>
                <c:pt idx="772">
                  <c:v>64.333333333333329</c:v>
                </c:pt>
                <c:pt idx="773">
                  <c:v>64.416666666666671</c:v>
                </c:pt>
                <c:pt idx="774">
                  <c:v>64.5</c:v>
                </c:pt>
                <c:pt idx="775">
                  <c:v>64.583333333333329</c:v>
                </c:pt>
                <c:pt idx="776">
                  <c:v>64.666666666666671</c:v>
                </c:pt>
                <c:pt idx="777">
                  <c:v>64.75</c:v>
                </c:pt>
                <c:pt idx="778">
                  <c:v>64.833333333333329</c:v>
                </c:pt>
                <c:pt idx="779">
                  <c:v>64.916666666666671</c:v>
                </c:pt>
                <c:pt idx="780">
                  <c:v>65</c:v>
                </c:pt>
                <c:pt idx="781">
                  <c:v>65.083333333333329</c:v>
                </c:pt>
                <c:pt idx="782">
                  <c:v>65.166666666666671</c:v>
                </c:pt>
                <c:pt idx="783">
                  <c:v>65.25</c:v>
                </c:pt>
                <c:pt idx="784">
                  <c:v>65.333333333333329</c:v>
                </c:pt>
                <c:pt idx="785">
                  <c:v>65.416666666666671</c:v>
                </c:pt>
                <c:pt idx="786">
                  <c:v>65.5</c:v>
                </c:pt>
                <c:pt idx="787">
                  <c:v>65.583333333333329</c:v>
                </c:pt>
                <c:pt idx="788">
                  <c:v>65.666666666666671</c:v>
                </c:pt>
                <c:pt idx="789">
                  <c:v>65.75</c:v>
                </c:pt>
                <c:pt idx="790">
                  <c:v>65.833333333333329</c:v>
                </c:pt>
                <c:pt idx="791">
                  <c:v>65.916666666666671</c:v>
                </c:pt>
                <c:pt idx="792">
                  <c:v>66</c:v>
                </c:pt>
                <c:pt idx="793">
                  <c:v>66.083333333333329</c:v>
                </c:pt>
                <c:pt idx="794">
                  <c:v>66.166666666666671</c:v>
                </c:pt>
                <c:pt idx="795">
                  <c:v>66.25</c:v>
                </c:pt>
                <c:pt idx="796">
                  <c:v>66.333333333333329</c:v>
                </c:pt>
                <c:pt idx="797">
                  <c:v>66.416666666666671</c:v>
                </c:pt>
                <c:pt idx="798">
                  <c:v>66.5</c:v>
                </c:pt>
                <c:pt idx="799">
                  <c:v>66.583333333333329</c:v>
                </c:pt>
                <c:pt idx="800">
                  <c:v>66.666666666666671</c:v>
                </c:pt>
                <c:pt idx="801">
                  <c:v>66.75</c:v>
                </c:pt>
                <c:pt idx="802">
                  <c:v>66.833333333333329</c:v>
                </c:pt>
                <c:pt idx="803">
                  <c:v>66.916666666666671</c:v>
                </c:pt>
                <c:pt idx="804">
                  <c:v>67</c:v>
                </c:pt>
                <c:pt idx="805">
                  <c:v>67.083333333333329</c:v>
                </c:pt>
                <c:pt idx="806">
                  <c:v>67.166666666666671</c:v>
                </c:pt>
                <c:pt idx="807">
                  <c:v>67.25</c:v>
                </c:pt>
                <c:pt idx="808">
                  <c:v>67.333333333333329</c:v>
                </c:pt>
                <c:pt idx="809">
                  <c:v>67.416666666666671</c:v>
                </c:pt>
                <c:pt idx="810">
                  <c:v>67.5</c:v>
                </c:pt>
                <c:pt idx="811">
                  <c:v>67.583333333333329</c:v>
                </c:pt>
                <c:pt idx="812">
                  <c:v>67.666666666666671</c:v>
                </c:pt>
                <c:pt idx="813">
                  <c:v>67.75</c:v>
                </c:pt>
                <c:pt idx="814">
                  <c:v>67.833333333333329</c:v>
                </c:pt>
                <c:pt idx="815">
                  <c:v>67.916666666666671</c:v>
                </c:pt>
                <c:pt idx="816">
                  <c:v>68</c:v>
                </c:pt>
                <c:pt idx="817">
                  <c:v>68.083333333333329</c:v>
                </c:pt>
                <c:pt idx="818">
                  <c:v>68.166666666666671</c:v>
                </c:pt>
                <c:pt idx="819">
                  <c:v>68.25</c:v>
                </c:pt>
                <c:pt idx="820">
                  <c:v>68.333333333333329</c:v>
                </c:pt>
                <c:pt idx="821">
                  <c:v>68.416666666666671</c:v>
                </c:pt>
                <c:pt idx="822">
                  <c:v>68.5</c:v>
                </c:pt>
                <c:pt idx="823">
                  <c:v>68.583333333333329</c:v>
                </c:pt>
                <c:pt idx="824">
                  <c:v>68.666666666666671</c:v>
                </c:pt>
                <c:pt idx="825">
                  <c:v>68.75</c:v>
                </c:pt>
                <c:pt idx="826">
                  <c:v>68.833333333333329</c:v>
                </c:pt>
                <c:pt idx="827">
                  <c:v>68.916666666666671</c:v>
                </c:pt>
                <c:pt idx="828">
                  <c:v>69</c:v>
                </c:pt>
                <c:pt idx="829">
                  <c:v>69.083333333333329</c:v>
                </c:pt>
                <c:pt idx="830">
                  <c:v>69.166666666666671</c:v>
                </c:pt>
                <c:pt idx="831">
                  <c:v>69.25</c:v>
                </c:pt>
                <c:pt idx="832">
                  <c:v>69.333333333333329</c:v>
                </c:pt>
                <c:pt idx="833">
                  <c:v>69.416666666666671</c:v>
                </c:pt>
                <c:pt idx="834">
                  <c:v>69.5</c:v>
                </c:pt>
                <c:pt idx="835">
                  <c:v>69.583333333333329</c:v>
                </c:pt>
                <c:pt idx="836">
                  <c:v>69.666666666666671</c:v>
                </c:pt>
                <c:pt idx="837">
                  <c:v>69.75</c:v>
                </c:pt>
                <c:pt idx="838">
                  <c:v>69.833333333333329</c:v>
                </c:pt>
                <c:pt idx="839">
                  <c:v>69.916666666666671</c:v>
                </c:pt>
                <c:pt idx="840">
                  <c:v>70</c:v>
                </c:pt>
                <c:pt idx="841">
                  <c:v>70.083333333333329</c:v>
                </c:pt>
                <c:pt idx="842">
                  <c:v>70.166666666666671</c:v>
                </c:pt>
                <c:pt idx="843">
                  <c:v>70.25</c:v>
                </c:pt>
                <c:pt idx="844">
                  <c:v>70.333333333333329</c:v>
                </c:pt>
                <c:pt idx="845">
                  <c:v>70.416666666666671</c:v>
                </c:pt>
                <c:pt idx="846">
                  <c:v>70.5</c:v>
                </c:pt>
                <c:pt idx="847">
                  <c:v>70.583333333333329</c:v>
                </c:pt>
                <c:pt idx="848">
                  <c:v>70.666666666666671</c:v>
                </c:pt>
                <c:pt idx="849">
                  <c:v>70.75</c:v>
                </c:pt>
                <c:pt idx="850">
                  <c:v>70.833333333333329</c:v>
                </c:pt>
                <c:pt idx="851">
                  <c:v>70.916666666666671</c:v>
                </c:pt>
                <c:pt idx="852">
                  <c:v>71</c:v>
                </c:pt>
                <c:pt idx="853">
                  <c:v>71.083333333333329</c:v>
                </c:pt>
                <c:pt idx="854">
                  <c:v>71.166666666666671</c:v>
                </c:pt>
                <c:pt idx="855">
                  <c:v>71.25</c:v>
                </c:pt>
                <c:pt idx="856">
                  <c:v>71.333333333333329</c:v>
                </c:pt>
                <c:pt idx="857">
                  <c:v>71.416666666666671</c:v>
                </c:pt>
                <c:pt idx="858">
                  <c:v>71.5</c:v>
                </c:pt>
                <c:pt idx="859">
                  <c:v>71.583333333333329</c:v>
                </c:pt>
                <c:pt idx="860">
                  <c:v>71.666666666666671</c:v>
                </c:pt>
                <c:pt idx="861">
                  <c:v>71.75</c:v>
                </c:pt>
                <c:pt idx="862">
                  <c:v>71.833333333333329</c:v>
                </c:pt>
                <c:pt idx="863">
                  <c:v>71.916666666666671</c:v>
                </c:pt>
                <c:pt idx="864">
                  <c:v>72</c:v>
                </c:pt>
                <c:pt idx="865">
                  <c:v>72.083333333333329</c:v>
                </c:pt>
                <c:pt idx="866">
                  <c:v>72.166666666666671</c:v>
                </c:pt>
                <c:pt idx="867">
                  <c:v>72.25</c:v>
                </c:pt>
                <c:pt idx="868">
                  <c:v>72.333333333333329</c:v>
                </c:pt>
                <c:pt idx="869">
                  <c:v>72.416666666666671</c:v>
                </c:pt>
                <c:pt idx="870">
                  <c:v>72.5</c:v>
                </c:pt>
                <c:pt idx="871">
                  <c:v>72.583333333333329</c:v>
                </c:pt>
                <c:pt idx="872">
                  <c:v>72.666666666666671</c:v>
                </c:pt>
                <c:pt idx="873">
                  <c:v>72.75</c:v>
                </c:pt>
                <c:pt idx="874">
                  <c:v>72.833333333333329</c:v>
                </c:pt>
                <c:pt idx="875">
                  <c:v>72.916666666666671</c:v>
                </c:pt>
                <c:pt idx="876">
                  <c:v>73</c:v>
                </c:pt>
                <c:pt idx="877">
                  <c:v>73.083333333333329</c:v>
                </c:pt>
                <c:pt idx="878">
                  <c:v>73.166666666666671</c:v>
                </c:pt>
                <c:pt idx="879">
                  <c:v>73.25</c:v>
                </c:pt>
                <c:pt idx="880">
                  <c:v>73.333333333333329</c:v>
                </c:pt>
                <c:pt idx="881">
                  <c:v>73.416666666666671</c:v>
                </c:pt>
                <c:pt idx="882">
                  <c:v>73.5</c:v>
                </c:pt>
                <c:pt idx="883">
                  <c:v>73.583333333333329</c:v>
                </c:pt>
                <c:pt idx="884">
                  <c:v>73.666666666666671</c:v>
                </c:pt>
                <c:pt idx="885">
                  <c:v>73.75</c:v>
                </c:pt>
                <c:pt idx="886">
                  <c:v>73.833333333333329</c:v>
                </c:pt>
                <c:pt idx="887">
                  <c:v>73.916666666666671</c:v>
                </c:pt>
                <c:pt idx="888">
                  <c:v>74</c:v>
                </c:pt>
                <c:pt idx="889">
                  <c:v>74.083333333333329</c:v>
                </c:pt>
                <c:pt idx="890">
                  <c:v>74.166666666666671</c:v>
                </c:pt>
                <c:pt idx="891">
                  <c:v>74.25</c:v>
                </c:pt>
                <c:pt idx="892">
                  <c:v>74.333333333333329</c:v>
                </c:pt>
                <c:pt idx="893">
                  <c:v>74.416666666666671</c:v>
                </c:pt>
                <c:pt idx="894">
                  <c:v>74.5</c:v>
                </c:pt>
                <c:pt idx="895">
                  <c:v>74.583333333333329</c:v>
                </c:pt>
                <c:pt idx="896">
                  <c:v>74.666666666666671</c:v>
                </c:pt>
                <c:pt idx="897">
                  <c:v>74.75</c:v>
                </c:pt>
                <c:pt idx="898">
                  <c:v>74.833333333333329</c:v>
                </c:pt>
                <c:pt idx="899">
                  <c:v>74.916666666666671</c:v>
                </c:pt>
                <c:pt idx="900">
                  <c:v>75</c:v>
                </c:pt>
                <c:pt idx="901">
                  <c:v>75.083333333333329</c:v>
                </c:pt>
                <c:pt idx="902">
                  <c:v>75.166666666666671</c:v>
                </c:pt>
                <c:pt idx="903">
                  <c:v>75.25</c:v>
                </c:pt>
                <c:pt idx="904">
                  <c:v>75.333333333333329</c:v>
                </c:pt>
                <c:pt idx="905">
                  <c:v>75.416666666666671</c:v>
                </c:pt>
                <c:pt idx="906">
                  <c:v>75.5</c:v>
                </c:pt>
                <c:pt idx="907">
                  <c:v>75.583333333333329</c:v>
                </c:pt>
                <c:pt idx="908">
                  <c:v>75.666666666666671</c:v>
                </c:pt>
                <c:pt idx="909">
                  <c:v>75.75</c:v>
                </c:pt>
                <c:pt idx="910">
                  <c:v>75.833333333333329</c:v>
                </c:pt>
                <c:pt idx="911">
                  <c:v>75.916666666666671</c:v>
                </c:pt>
                <c:pt idx="912">
                  <c:v>76</c:v>
                </c:pt>
                <c:pt idx="913">
                  <c:v>76.083333333333329</c:v>
                </c:pt>
                <c:pt idx="914">
                  <c:v>76.166666666666671</c:v>
                </c:pt>
                <c:pt idx="915">
                  <c:v>76.25</c:v>
                </c:pt>
                <c:pt idx="916">
                  <c:v>76.333333333333329</c:v>
                </c:pt>
                <c:pt idx="917">
                  <c:v>76.416666666666671</c:v>
                </c:pt>
                <c:pt idx="918">
                  <c:v>76.5</c:v>
                </c:pt>
                <c:pt idx="919">
                  <c:v>76.583333333333329</c:v>
                </c:pt>
                <c:pt idx="920">
                  <c:v>76.666666666666671</c:v>
                </c:pt>
                <c:pt idx="921">
                  <c:v>76.75</c:v>
                </c:pt>
                <c:pt idx="922">
                  <c:v>76.833333333333329</c:v>
                </c:pt>
                <c:pt idx="923">
                  <c:v>76.916666666666671</c:v>
                </c:pt>
                <c:pt idx="924">
                  <c:v>77</c:v>
                </c:pt>
                <c:pt idx="925">
                  <c:v>77.083333333333329</c:v>
                </c:pt>
                <c:pt idx="926">
                  <c:v>77.166666666666671</c:v>
                </c:pt>
                <c:pt idx="927">
                  <c:v>77.25</c:v>
                </c:pt>
                <c:pt idx="928">
                  <c:v>77.333333333333329</c:v>
                </c:pt>
                <c:pt idx="929">
                  <c:v>77.416666666666671</c:v>
                </c:pt>
                <c:pt idx="930">
                  <c:v>77.5</c:v>
                </c:pt>
                <c:pt idx="931">
                  <c:v>77.583333333333329</c:v>
                </c:pt>
                <c:pt idx="932">
                  <c:v>77.666666666666671</c:v>
                </c:pt>
                <c:pt idx="933">
                  <c:v>77.75</c:v>
                </c:pt>
                <c:pt idx="934">
                  <c:v>77.833333333333329</c:v>
                </c:pt>
                <c:pt idx="935">
                  <c:v>77.916666666666671</c:v>
                </c:pt>
                <c:pt idx="936">
                  <c:v>78</c:v>
                </c:pt>
                <c:pt idx="937">
                  <c:v>78.083333333333329</c:v>
                </c:pt>
                <c:pt idx="938">
                  <c:v>78.166666666666671</c:v>
                </c:pt>
                <c:pt idx="939">
                  <c:v>78.25</c:v>
                </c:pt>
                <c:pt idx="940">
                  <c:v>78.333333333333329</c:v>
                </c:pt>
                <c:pt idx="941">
                  <c:v>78.416666666666671</c:v>
                </c:pt>
                <c:pt idx="942">
                  <c:v>78.5</c:v>
                </c:pt>
                <c:pt idx="943">
                  <c:v>78.583333333333329</c:v>
                </c:pt>
                <c:pt idx="944">
                  <c:v>78.666666666666671</c:v>
                </c:pt>
                <c:pt idx="945">
                  <c:v>78.75</c:v>
                </c:pt>
                <c:pt idx="946">
                  <c:v>78.833333333333329</c:v>
                </c:pt>
                <c:pt idx="947">
                  <c:v>78.916666666666671</c:v>
                </c:pt>
                <c:pt idx="948">
                  <c:v>79</c:v>
                </c:pt>
                <c:pt idx="949">
                  <c:v>79.083333333333329</c:v>
                </c:pt>
                <c:pt idx="950">
                  <c:v>79.166666666666671</c:v>
                </c:pt>
                <c:pt idx="951">
                  <c:v>79.25</c:v>
                </c:pt>
                <c:pt idx="952">
                  <c:v>79.333333333333329</c:v>
                </c:pt>
                <c:pt idx="953">
                  <c:v>79.416666666666671</c:v>
                </c:pt>
                <c:pt idx="954">
                  <c:v>79.5</c:v>
                </c:pt>
                <c:pt idx="955">
                  <c:v>79.583333333333329</c:v>
                </c:pt>
                <c:pt idx="956">
                  <c:v>79.666666666666671</c:v>
                </c:pt>
                <c:pt idx="957">
                  <c:v>79.75</c:v>
                </c:pt>
                <c:pt idx="958">
                  <c:v>79.833333333333329</c:v>
                </c:pt>
                <c:pt idx="959">
                  <c:v>79.916666666666671</c:v>
                </c:pt>
                <c:pt idx="960">
                  <c:v>80</c:v>
                </c:pt>
                <c:pt idx="961">
                  <c:v>80.083333333333329</c:v>
                </c:pt>
                <c:pt idx="962">
                  <c:v>80.166666666666671</c:v>
                </c:pt>
                <c:pt idx="963">
                  <c:v>80.25</c:v>
                </c:pt>
                <c:pt idx="964">
                  <c:v>80.333333333333329</c:v>
                </c:pt>
                <c:pt idx="965">
                  <c:v>80.416666666666671</c:v>
                </c:pt>
                <c:pt idx="966">
                  <c:v>80.5</c:v>
                </c:pt>
                <c:pt idx="967">
                  <c:v>80.583333333333329</c:v>
                </c:pt>
                <c:pt idx="968">
                  <c:v>80.666666666666671</c:v>
                </c:pt>
                <c:pt idx="969">
                  <c:v>80.75</c:v>
                </c:pt>
                <c:pt idx="970">
                  <c:v>80.833333333333329</c:v>
                </c:pt>
                <c:pt idx="971">
                  <c:v>80.916666666666671</c:v>
                </c:pt>
                <c:pt idx="972">
                  <c:v>81</c:v>
                </c:pt>
                <c:pt idx="973">
                  <c:v>81.083333333333329</c:v>
                </c:pt>
                <c:pt idx="974">
                  <c:v>81.166666666666671</c:v>
                </c:pt>
                <c:pt idx="975">
                  <c:v>81.25</c:v>
                </c:pt>
                <c:pt idx="976">
                  <c:v>81.333333333333329</c:v>
                </c:pt>
                <c:pt idx="977">
                  <c:v>81.416666666666671</c:v>
                </c:pt>
                <c:pt idx="978">
                  <c:v>81.5</c:v>
                </c:pt>
                <c:pt idx="979">
                  <c:v>81.583333333333329</c:v>
                </c:pt>
                <c:pt idx="980">
                  <c:v>81.666666666666671</c:v>
                </c:pt>
                <c:pt idx="981">
                  <c:v>81.75</c:v>
                </c:pt>
                <c:pt idx="982">
                  <c:v>81.833333333333329</c:v>
                </c:pt>
                <c:pt idx="983">
                  <c:v>81.916666666666671</c:v>
                </c:pt>
                <c:pt idx="984">
                  <c:v>82</c:v>
                </c:pt>
                <c:pt idx="985">
                  <c:v>82.083333333333329</c:v>
                </c:pt>
                <c:pt idx="986">
                  <c:v>82.166666666666671</c:v>
                </c:pt>
                <c:pt idx="987">
                  <c:v>82.25</c:v>
                </c:pt>
                <c:pt idx="988">
                  <c:v>82.333333333333329</c:v>
                </c:pt>
                <c:pt idx="989">
                  <c:v>82.416666666666671</c:v>
                </c:pt>
                <c:pt idx="990">
                  <c:v>82.5</c:v>
                </c:pt>
                <c:pt idx="991">
                  <c:v>82.583333333333329</c:v>
                </c:pt>
                <c:pt idx="992">
                  <c:v>82.666666666666671</c:v>
                </c:pt>
                <c:pt idx="993">
                  <c:v>82.75</c:v>
                </c:pt>
                <c:pt idx="994">
                  <c:v>82.833333333333329</c:v>
                </c:pt>
                <c:pt idx="995">
                  <c:v>82.916666666666671</c:v>
                </c:pt>
                <c:pt idx="996">
                  <c:v>83</c:v>
                </c:pt>
                <c:pt idx="997">
                  <c:v>83.083333333333329</c:v>
                </c:pt>
                <c:pt idx="998">
                  <c:v>83.166666666666671</c:v>
                </c:pt>
                <c:pt idx="999">
                  <c:v>83.25</c:v>
                </c:pt>
                <c:pt idx="1000">
                  <c:v>83.333333333333329</c:v>
                </c:pt>
                <c:pt idx="1001">
                  <c:v>83.416666666666671</c:v>
                </c:pt>
                <c:pt idx="1002">
                  <c:v>83.5</c:v>
                </c:pt>
                <c:pt idx="1003">
                  <c:v>83.583333333333329</c:v>
                </c:pt>
                <c:pt idx="1004">
                  <c:v>83.666666666666671</c:v>
                </c:pt>
                <c:pt idx="1005">
                  <c:v>83.75</c:v>
                </c:pt>
                <c:pt idx="1006">
                  <c:v>83.833333333333329</c:v>
                </c:pt>
                <c:pt idx="1007">
                  <c:v>83.916666666666671</c:v>
                </c:pt>
                <c:pt idx="1008">
                  <c:v>84</c:v>
                </c:pt>
                <c:pt idx="1009">
                  <c:v>84.083333333333329</c:v>
                </c:pt>
                <c:pt idx="1010">
                  <c:v>84.166666666666671</c:v>
                </c:pt>
                <c:pt idx="1011">
                  <c:v>84.25</c:v>
                </c:pt>
                <c:pt idx="1012">
                  <c:v>84.333333333333329</c:v>
                </c:pt>
                <c:pt idx="1013">
                  <c:v>84.416666666666671</c:v>
                </c:pt>
                <c:pt idx="1014">
                  <c:v>84.5</c:v>
                </c:pt>
                <c:pt idx="1015">
                  <c:v>84.583333333333329</c:v>
                </c:pt>
                <c:pt idx="1016">
                  <c:v>84.666666666666671</c:v>
                </c:pt>
                <c:pt idx="1017">
                  <c:v>84.75</c:v>
                </c:pt>
                <c:pt idx="1018">
                  <c:v>84.833333333333329</c:v>
                </c:pt>
                <c:pt idx="1019">
                  <c:v>84.916666666666671</c:v>
                </c:pt>
                <c:pt idx="1020">
                  <c:v>85</c:v>
                </c:pt>
                <c:pt idx="1021">
                  <c:v>85.083333333333329</c:v>
                </c:pt>
                <c:pt idx="1022">
                  <c:v>85.166666666666671</c:v>
                </c:pt>
                <c:pt idx="1023">
                  <c:v>85.25</c:v>
                </c:pt>
                <c:pt idx="1024">
                  <c:v>85.333333333333329</c:v>
                </c:pt>
                <c:pt idx="1025">
                  <c:v>85.416666666666671</c:v>
                </c:pt>
                <c:pt idx="1026">
                  <c:v>85.5</c:v>
                </c:pt>
                <c:pt idx="1027">
                  <c:v>85.583333333333329</c:v>
                </c:pt>
                <c:pt idx="1028">
                  <c:v>85.666666666666671</c:v>
                </c:pt>
                <c:pt idx="1029">
                  <c:v>85.75</c:v>
                </c:pt>
                <c:pt idx="1030">
                  <c:v>85.833333333333329</c:v>
                </c:pt>
                <c:pt idx="1031">
                  <c:v>85.916666666666671</c:v>
                </c:pt>
                <c:pt idx="1032">
                  <c:v>86</c:v>
                </c:pt>
                <c:pt idx="1033">
                  <c:v>86.083333333333329</c:v>
                </c:pt>
                <c:pt idx="1034">
                  <c:v>86.166666666666671</c:v>
                </c:pt>
                <c:pt idx="1035">
                  <c:v>86.25</c:v>
                </c:pt>
                <c:pt idx="1036">
                  <c:v>86.333333333333329</c:v>
                </c:pt>
                <c:pt idx="1037">
                  <c:v>86.416666666666671</c:v>
                </c:pt>
                <c:pt idx="1038">
                  <c:v>86.5</c:v>
                </c:pt>
                <c:pt idx="1039">
                  <c:v>86.583333333333329</c:v>
                </c:pt>
                <c:pt idx="1040">
                  <c:v>86.666666666666671</c:v>
                </c:pt>
                <c:pt idx="1041">
                  <c:v>86.75</c:v>
                </c:pt>
                <c:pt idx="1042">
                  <c:v>86.833333333333329</c:v>
                </c:pt>
                <c:pt idx="1043">
                  <c:v>86.916666666666671</c:v>
                </c:pt>
                <c:pt idx="1044">
                  <c:v>87</c:v>
                </c:pt>
                <c:pt idx="1045">
                  <c:v>87.083333333333329</c:v>
                </c:pt>
                <c:pt idx="1046">
                  <c:v>87.166666666666671</c:v>
                </c:pt>
                <c:pt idx="1047">
                  <c:v>87.25</c:v>
                </c:pt>
                <c:pt idx="1048">
                  <c:v>87.333333333333329</c:v>
                </c:pt>
                <c:pt idx="1049">
                  <c:v>87.416666666666671</c:v>
                </c:pt>
                <c:pt idx="1050">
                  <c:v>87.5</c:v>
                </c:pt>
                <c:pt idx="1051">
                  <c:v>87.583333333333329</c:v>
                </c:pt>
                <c:pt idx="1052">
                  <c:v>87.666666666666671</c:v>
                </c:pt>
                <c:pt idx="1053">
                  <c:v>87.75</c:v>
                </c:pt>
                <c:pt idx="1054">
                  <c:v>87.833333333333329</c:v>
                </c:pt>
                <c:pt idx="1055">
                  <c:v>87.916666666666671</c:v>
                </c:pt>
                <c:pt idx="1056">
                  <c:v>88</c:v>
                </c:pt>
                <c:pt idx="1057">
                  <c:v>88.083333333333329</c:v>
                </c:pt>
                <c:pt idx="1058">
                  <c:v>88.166666666666671</c:v>
                </c:pt>
                <c:pt idx="1059">
                  <c:v>88.25</c:v>
                </c:pt>
                <c:pt idx="1060">
                  <c:v>88.333333333333329</c:v>
                </c:pt>
                <c:pt idx="1061">
                  <c:v>88.416666666666671</c:v>
                </c:pt>
                <c:pt idx="1062">
                  <c:v>88.5</c:v>
                </c:pt>
                <c:pt idx="1063">
                  <c:v>88.583333333333329</c:v>
                </c:pt>
                <c:pt idx="1064">
                  <c:v>88.666666666666671</c:v>
                </c:pt>
                <c:pt idx="1065">
                  <c:v>88.75</c:v>
                </c:pt>
                <c:pt idx="1066">
                  <c:v>88.833333333333329</c:v>
                </c:pt>
                <c:pt idx="1067">
                  <c:v>88.916666666666671</c:v>
                </c:pt>
                <c:pt idx="1068">
                  <c:v>89</c:v>
                </c:pt>
                <c:pt idx="1069">
                  <c:v>89.083333333333329</c:v>
                </c:pt>
                <c:pt idx="1070">
                  <c:v>89.166666666666671</c:v>
                </c:pt>
                <c:pt idx="1071">
                  <c:v>89.25</c:v>
                </c:pt>
                <c:pt idx="1072">
                  <c:v>89.333333333333329</c:v>
                </c:pt>
                <c:pt idx="1073">
                  <c:v>89.416666666666671</c:v>
                </c:pt>
                <c:pt idx="1074">
                  <c:v>89.5</c:v>
                </c:pt>
                <c:pt idx="1075">
                  <c:v>89.583333333333329</c:v>
                </c:pt>
                <c:pt idx="1076">
                  <c:v>89.666666666666671</c:v>
                </c:pt>
                <c:pt idx="1077">
                  <c:v>89.75</c:v>
                </c:pt>
                <c:pt idx="1078">
                  <c:v>89.833333333333329</c:v>
                </c:pt>
                <c:pt idx="1079">
                  <c:v>89.916666666666671</c:v>
                </c:pt>
                <c:pt idx="1080">
                  <c:v>90</c:v>
                </c:pt>
                <c:pt idx="1081">
                  <c:v>90.083333333333329</c:v>
                </c:pt>
                <c:pt idx="1082">
                  <c:v>90.166666666666671</c:v>
                </c:pt>
                <c:pt idx="1083">
                  <c:v>90.25</c:v>
                </c:pt>
                <c:pt idx="1084">
                  <c:v>90.333333333333329</c:v>
                </c:pt>
                <c:pt idx="1085">
                  <c:v>90.416666666666671</c:v>
                </c:pt>
                <c:pt idx="1086">
                  <c:v>90.5</c:v>
                </c:pt>
                <c:pt idx="1087">
                  <c:v>90.583333333333329</c:v>
                </c:pt>
                <c:pt idx="1088">
                  <c:v>90.666666666666671</c:v>
                </c:pt>
                <c:pt idx="1089">
                  <c:v>90.75</c:v>
                </c:pt>
                <c:pt idx="1090">
                  <c:v>90.833333333333329</c:v>
                </c:pt>
                <c:pt idx="1091">
                  <c:v>90.916666666666671</c:v>
                </c:pt>
                <c:pt idx="1092">
                  <c:v>91</c:v>
                </c:pt>
                <c:pt idx="1093">
                  <c:v>91.083333333333329</c:v>
                </c:pt>
                <c:pt idx="1094">
                  <c:v>91.166666666666671</c:v>
                </c:pt>
                <c:pt idx="1095">
                  <c:v>91.25</c:v>
                </c:pt>
                <c:pt idx="1096">
                  <c:v>91.333333333333329</c:v>
                </c:pt>
                <c:pt idx="1097">
                  <c:v>91.416666666666671</c:v>
                </c:pt>
                <c:pt idx="1098">
                  <c:v>91.5</c:v>
                </c:pt>
                <c:pt idx="1099">
                  <c:v>91.583333333333329</c:v>
                </c:pt>
                <c:pt idx="1100">
                  <c:v>91.666666666666671</c:v>
                </c:pt>
                <c:pt idx="1101">
                  <c:v>91.75</c:v>
                </c:pt>
                <c:pt idx="1102">
                  <c:v>91.833333333333329</c:v>
                </c:pt>
                <c:pt idx="1103">
                  <c:v>91.916666666666671</c:v>
                </c:pt>
                <c:pt idx="1104">
                  <c:v>92</c:v>
                </c:pt>
                <c:pt idx="1105">
                  <c:v>92.083333333333329</c:v>
                </c:pt>
                <c:pt idx="1106">
                  <c:v>92.166666666666671</c:v>
                </c:pt>
                <c:pt idx="1107">
                  <c:v>92.25</c:v>
                </c:pt>
                <c:pt idx="1108">
                  <c:v>92.333333333333329</c:v>
                </c:pt>
                <c:pt idx="1109">
                  <c:v>92.416666666666671</c:v>
                </c:pt>
                <c:pt idx="1110">
                  <c:v>92.5</c:v>
                </c:pt>
                <c:pt idx="1111">
                  <c:v>92.583333333333329</c:v>
                </c:pt>
                <c:pt idx="1112">
                  <c:v>92.666666666666671</c:v>
                </c:pt>
                <c:pt idx="1113">
                  <c:v>92.75</c:v>
                </c:pt>
                <c:pt idx="1114">
                  <c:v>92.833333333333329</c:v>
                </c:pt>
                <c:pt idx="1115">
                  <c:v>92.916666666666671</c:v>
                </c:pt>
                <c:pt idx="1116">
                  <c:v>93</c:v>
                </c:pt>
                <c:pt idx="1117">
                  <c:v>93.083333333333329</c:v>
                </c:pt>
                <c:pt idx="1118">
                  <c:v>93.166666666666671</c:v>
                </c:pt>
                <c:pt idx="1119">
                  <c:v>93.25</c:v>
                </c:pt>
                <c:pt idx="1120">
                  <c:v>93.333333333333329</c:v>
                </c:pt>
                <c:pt idx="1121">
                  <c:v>93.416666666666671</c:v>
                </c:pt>
                <c:pt idx="1122">
                  <c:v>93.5</c:v>
                </c:pt>
                <c:pt idx="1123">
                  <c:v>93.583333333333329</c:v>
                </c:pt>
                <c:pt idx="1124">
                  <c:v>93.666666666666671</c:v>
                </c:pt>
                <c:pt idx="1125">
                  <c:v>93.75</c:v>
                </c:pt>
                <c:pt idx="1126">
                  <c:v>93.833333333333329</c:v>
                </c:pt>
                <c:pt idx="1127">
                  <c:v>93.916666666666671</c:v>
                </c:pt>
                <c:pt idx="1128">
                  <c:v>94</c:v>
                </c:pt>
                <c:pt idx="1129">
                  <c:v>94.083333333333329</c:v>
                </c:pt>
                <c:pt idx="1130">
                  <c:v>94.166666666666671</c:v>
                </c:pt>
                <c:pt idx="1131">
                  <c:v>94.25</c:v>
                </c:pt>
                <c:pt idx="1132">
                  <c:v>94.333333333333329</c:v>
                </c:pt>
                <c:pt idx="1133">
                  <c:v>94.416666666666671</c:v>
                </c:pt>
                <c:pt idx="1134">
                  <c:v>94.5</c:v>
                </c:pt>
                <c:pt idx="1135">
                  <c:v>94.583333333333329</c:v>
                </c:pt>
                <c:pt idx="1136">
                  <c:v>94.666666666666671</c:v>
                </c:pt>
                <c:pt idx="1137">
                  <c:v>94.75</c:v>
                </c:pt>
                <c:pt idx="1138">
                  <c:v>94.833333333333329</c:v>
                </c:pt>
                <c:pt idx="1139">
                  <c:v>94.916666666666671</c:v>
                </c:pt>
                <c:pt idx="1140">
                  <c:v>95</c:v>
                </c:pt>
                <c:pt idx="1141">
                  <c:v>95.083333333333329</c:v>
                </c:pt>
                <c:pt idx="1142">
                  <c:v>95.166666666666671</c:v>
                </c:pt>
                <c:pt idx="1143">
                  <c:v>95.25</c:v>
                </c:pt>
                <c:pt idx="1144">
                  <c:v>95.333333333333329</c:v>
                </c:pt>
                <c:pt idx="1145">
                  <c:v>95.416666666666671</c:v>
                </c:pt>
                <c:pt idx="1146">
                  <c:v>95.5</c:v>
                </c:pt>
                <c:pt idx="1147">
                  <c:v>95.583333333333329</c:v>
                </c:pt>
                <c:pt idx="1148">
                  <c:v>95.666666666666671</c:v>
                </c:pt>
                <c:pt idx="1149">
                  <c:v>95.75</c:v>
                </c:pt>
                <c:pt idx="1150">
                  <c:v>95.833333333333329</c:v>
                </c:pt>
                <c:pt idx="1151">
                  <c:v>95.916666666666671</c:v>
                </c:pt>
                <c:pt idx="1152">
                  <c:v>96</c:v>
                </c:pt>
                <c:pt idx="1153">
                  <c:v>96.083333333333329</c:v>
                </c:pt>
                <c:pt idx="1154">
                  <c:v>96.166666666666671</c:v>
                </c:pt>
                <c:pt idx="1155">
                  <c:v>96.25</c:v>
                </c:pt>
                <c:pt idx="1156">
                  <c:v>96.333333333333329</c:v>
                </c:pt>
                <c:pt idx="1157">
                  <c:v>96.416666666666671</c:v>
                </c:pt>
                <c:pt idx="1158">
                  <c:v>96.5</c:v>
                </c:pt>
                <c:pt idx="1159">
                  <c:v>96.583333333333329</c:v>
                </c:pt>
                <c:pt idx="1160">
                  <c:v>96.666666666666671</c:v>
                </c:pt>
                <c:pt idx="1161">
                  <c:v>96.75</c:v>
                </c:pt>
                <c:pt idx="1162">
                  <c:v>96.833333333333329</c:v>
                </c:pt>
                <c:pt idx="1163">
                  <c:v>96.916666666666671</c:v>
                </c:pt>
                <c:pt idx="1164">
                  <c:v>97</c:v>
                </c:pt>
                <c:pt idx="1165">
                  <c:v>97.083333333333329</c:v>
                </c:pt>
                <c:pt idx="1166">
                  <c:v>97.166666666666671</c:v>
                </c:pt>
                <c:pt idx="1167">
                  <c:v>97.25</c:v>
                </c:pt>
                <c:pt idx="1168">
                  <c:v>97.333333333333329</c:v>
                </c:pt>
                <c:pt idx="1169">
                  <c:v>97.416666666666671</c:v>
                </c:pt>
                <c:pt idx="1170">
                  <c:v>97.5</c:v>
                </c:pt>
                <c:pt idx="1171">
                  <c:v>97.583333333333329</c:v>
                </c:pt>
                <c:pt idx="1172">
                  <c:v>97.666666666666671</c:v>
                </c:pt>
                <c:pt idx="1173">
                  <c:v>97.75</c:v>
                </c:pt>
                <c:pt idx="1174">
                  <c:v>97.833333333333329</c:v>
                </c:pt>
                <c:pt idx="1175">
                  <c:v>97.916666666666671</c:v>
                </c:pt>
                <c:pt idx="1176">
                  <c:v>98</c:v>
                </c:pt>
                <c:pt idx="1177">
                  <c:v>98.083333333333329</c:v>
                </c:pt>
                <c:pt idx="1178">
                  <c:v>98.166666666666671</c:v>
                </c:pt>
                <c:pt idx="1179">
                  <c:v>98.25</c:v>
                </c:pt>
                <c:pt idx="1180">
                  <c:v>98.333333333333329</c:v>
                </c:pt>
                <c:pt idx="1181">
                  <c:v>98.416666666666671</c:v>
                </c:pt>
                <c:pt idx="1182">
                  <c:v>98.5</c:v>
                </c:pt>
                <c:pt idx="1183">
                  <c:v>98.583333333333329</c:v>
                </c:pt>
                <c:pt idx="1184">
                  <c:v>98.666666666666671</c:v>
                </c:pt>
                <c:pt idx="1185">
                  <c:v>98.75</c:v>
                </c:pt>
                <c:pt idx="1186">
                  <c:v>98.833333333333329</c:v>
                </c:pt>
                <c:pt idx="1187">
                  <c:v>98.916666666666671</c:v>
                </c:pt>
                <c:pt idx="1188">
                  <c:v>99</c:v>
                </c:pt>
                <c:pt idx="1189">
                  <c:v>99.083333333333329</c:v>
                </c:pt>
                <c:pt idx="1190">
                  <c:v>99.166666666666671</c:v>
                </c:pt>
                <c:pt idx="1191">
                  <c:v>99.25</c:v>
                </c:pt>
                <c:pt idx="1192">
                  <c:v>99.333333333333329</c:v>
                </c:pt>
                <c:pt idx="1193">
                  <c:v>99.416666666666671</c:v>
                </c:pt>
                <c:pt idx="1194">
                  <c:v>99.5</c:v>
                </c:pt>
                <c:pt idx="1195">
                  <c:v>99.583333333333329</c:v>
                </c:pt>
                <c:pt idx="1196">
                  <c:v>99.666666666666671</c:v>
                </c:pt>
                <c:pt idx="1197">
                  <c:v>99.75</c:v>
                </c:pt>
                <c:pt idx="1198">
                  <c:v>99.833333333333329</c:v>
                </c:pt>
                <c:pt idx="1199">
                  <c:v>99.916666666666671</c:v>
                </c:pt>
                <c:pt idx="1200">
                  <c:v>100</c:v>
                </c:pt>
                <c:pt idx="1201">
                  <c:v>100.08333333333333</c:v>
                </c:pt>
                <c:pt idx="1202">
                  <c:v>100.16666666666667</c:v>
                </c:pt>
                <c:pt idx="1203">
                  <c:v>100.25</c:v>
                </c:pt>
                <c:pt idx="1204">
                  <c:v>100.33333333333333</c:v>
                </c:pt>
                <c:pt idx="1205">
                  <c:v>100.41666666666667</c:v>
                </c:pt>
                <c:pt idx="1206">
                  <c:v>100.5</c:v>
                </c:pt>
                <c:pt idx="1207">
                  <c:v>100.58333333333333</c:v>
                </c:pt>
                <c:pt idx="1208">
                  <c:v>100.66666666666667</c:v>
                </c:pt>
                <c:pt idx="1209">
                  <c:v>100.75</c:v>
                </c:pt>
                <c:pt idx="1210">
                  <c:v>100.83333333333333</c:v>
                </c:pt>
                <c:pt idx="1211">
                  <c:v>100.91666666666667</c:v>
                </c:pt>
                <c:pt idx="1212">
                  <c:v>101</c:v>
                </c:pt>
                <c:pt idx="1213">
                  <c:v>101.08333333333333</c:v>
                </c:pt>
                <c:pt idx="1214">
                  <c:v>101.16666666666667</c:v>
                </c:pt>
                <c:pt idx="1215">
                  <c:v>101.25</c:v>
                </c:pt>
                <c:pt idx="1216">
                  <c:v>101.33333333333333</c:v>
                </c:pt>
                <c:pt idx="1217">
                  <c:v>101.41666666666667</c:v>
                </c:pt>
                <c:pt idx="1218">
                  <c:v>101.5</c:v>
                </c:pt>
                <c:pt idx="1219">
                  <c:v>101.58333333333333</c:v>
                </c:pt>
                <c:pt idx="1220">
                  <c:v>101.66666666666667</c:v>
                </c:pt>
                <c:pt idx="1221">
                  <c:v>101.75</c:v>
                </c:pt>
                <c:pt idx="1222">
                  <c:v>101.83333333333333</c:v>
                </c:pt>
                <c:pt idx="1223">
                  <c:v>101.91666666666667</c:v>
                </c:pt>
                <c:pt idx="1224">
                  <c:v>102</c:v>
                </c:pt>
                <c:pt idx="1225">
                  <c:v>102.08333333333333</c:v>
                </c:pt>
                <c:pt idx="1226">
                  <c:v>102.16666666666667</c:v>
                </c:pt>
                <c:pt idx="1227">
                  <c:v>102.25</c:v>
                </c:pt>
                <c:pt idx="1228">
                  <c:v>102.33333333333333</c:v>
                </c:pt>
                <c:pt idx="1229">
                  <c:v>102.41666666666667</c:v>
                </c:pt>
                <c:pt idx="1230">
                  <c:v>102.5</c:v>
                </c:pt>
                <c:pt idx="1231">
                  <c:v>102.58333333333333</c:v>
                </c:pt>
                <c:pt idx="1232">
                  <c:v>102.66666666666667</c:v>
                </c:pt>
                <c:pt idx="1233">
                  <c:v>102.75</c:v>
                </c:pt>
                <c:pt idx="1234">
                  <c:v>102.83333333333333</c:v>
                </c:pt>
                <c:pt idx="1235">
                  <c:v>102.91666666666667</c:v>
                </c:pt>
                <c:pt idx="1236">
                  <c:v>103</c:v>
                </c:pt>
                <c:pt idx="1237">
                  <c:v>103.08333333333333</c:v>
                </c:pt>
                <c:pt idx="1238">
                  <c:v>103.16666666666667</c:v>
                </c:pt>
                <c:pt idx="1239">
                  <c:v>103.25</c:v>
                </c:pt>
                <c:pt idx="1240">
                  <c:v>103.33333333333333</c:v>
                </c:pt>
                <c:pt idx="1241">
                  <c:v>103.41666666666667</c:v>
                </c:pt>
                <c:pt idx="1242">
                  <c:v>103.5</c:v>
                </c:pt>
                <c:pt idx="1243">
                  <c:v>103.58333333333333</c:v>
                </c:pt>
                <c:pt idx="1244">
                  <c:v>103.66666666666667</c:v>
                </c:pt>
                <c:pt idx="1245">
                  <c:v>103.75</c:v>
                </c:pt>
                <c:pt idx="1246">
                  <c:v>103.83333333333333</c:v>
                </c:pt>
                <c:pt idx="1247">
                  <c:v>103.91666666666667</c:v>
                </c:pt>
                <c:pt idx="1248">
                  <c:v>104</c:v>
                </c:pt>
                <c:pt idx="1249">
                  <c:v>104.08333333333333</c:v>
                </c:pt>
                <c:pt idx="1250">
                  <c:v>104.16666666666667</c:v>
                </c:pt>
                <c:pt idx="1251">
                  <c:v>104.25</c:v>
                </c:pt>
                <c:pt idx="1252">
                  <c:v>104.33333333333333</c:v>
                </c:pt>
                <c:pt idx="1253">
                  <c:v>104.41666666666667</c:v>
                </c:pt>
                <c:pt idx="1254">
                  <c:v>104.5</c:v>
                </c:pt>
                <c:pt idx="1255">
                  <c:v>104.58333333333333</c:v>
                </c:pt>
                <c:pt idx="1256">
                  <c:v>104.66666666666667</c:v>
                </c:pt>
                <c:pt idx="1257">
                  <c:v>104.75</c:v>
                </c:pt>
                <c:pt idx="1258">
                  <c:v>104.83333333333333</c:v>
                </c:pt>
                <c:pt idx="1259">
                  <c:v>104.91666666666667</c:v>
                </c:pt>
                <c:pt idx="1260">
                  <c:v>105</c:v>
                </c:pt>
                <c:pt idx="1261">
                  <c:v>105.08333333333333</c:v>
                </c:pt>
                <c:pt idx="1262">
                  <c:v>105.16666666666667</c:v>
                </c:pt>
                <c:pt idx="1263">
                  <c:v>105.25</c:v>
                </c:pt>
                <c:pt idx="1264">
                  <c:v>105.33333333333333</c:v>
                </c:pt>
                <c:pt idx="1265">
                  <c:v>105.41666666666667</c:v>
                </c:pt>
                <c:pt idx="1266">
                  <c:v>105.5</c:v>
                </c:pt>
                <c:pt idx="1267">
                  <c:v>105.58333333333333</c:v>
                </c:pt>
                <c:pt idx="1268">
                  <c:v>105.66666666666667</c:v>
                </c:pt>
                <c:pt idx="1269">
                  <c:v>105.75</c:v>
                </c:pt>
                <c:pt idx="1270">
                  <c:v>105.83333333333333</c:v>
                </c:pt>
                <c:pt idx="1271">
                  <c:v>105.91666666666667</c:v>
                </c:pt>
                <c:pt idx="1272">
                  <c:v>106</c:v>
                </c:pt>
                <c:pt idx="1273">
                  <c:v>106.08333333333333</c:v>
                </c:pt>
                <c:pt idx="1274">
                  <c:v>106.16666666666667</c:v>
                </c:pt>
                <c:pt idx="1275">
                  <c:v>106.25</c:v>
                </c:pt>
                <c:pt idx="1276">
                  <c:v>106.33333333333333</c:v>
                </c:pt>
                <c:pt idx="1277">
                  <c:v>106.41666666666667</c:v>
                </c:pt>
                <c:pt idx="1278">
                  <c:v>106.5</c:v>
                </c:pt>
                <c:pt idx="1279">
                  <c:v>106.58333333333333</c:v>
                </c:pt>
                <c:pt idx="1280">
                  <c:v>106.66666666666667</c:v>
                </c:pt>
                <c:pt idx="1281">
                  <c:v>106.75</c:v>
                </c:pt>
                <c:pt idx="1282">
                  <c:v>106.83333333333333</c:v>
                </c:pt>
                <c:pt idx="1283">
                  <c:v>106.91666666666667</c:v>
                </c:pt>
                <c:pt idx="1284">
                  <c:v>107</c:v>
                </c:pt>
                <c:pt idx="1285">
                  <c:v>107.08333333333333</c:v>
                </c:pt>
                <c:pt idx="1286">
                  <c:v>107.16666666666667</c:v>
                </c:pt>
                <c:pt idx="1287">
                  <c:v>107.25</c:v>
                </c:pt>
                <c:pt idx="1288">
                  <c:v>107.33333333333333</c:v>
                </c:pt>
                <c:pt idx="1289">
                  <c:v>107.41666666666667</c:v>
                </c:pt>
                <c:pt idx="1290">
                  <c:v>107.5</c:v>
                </c:pt>
                <c:pt idx="1291">
                  <c:v>107.58333333333333</c:v>
                </c:pt>
                <c:pt idx="1292">
                  <c:v>107.66666666666667</c:v>
                </c:pt>
                <c:pt idx="1293">
                  <c:v>107.75</c:v>
                </c:pt>
                <c:pt idx="1294">
                  <c:v>107.83333333333333</c:v>
                </c:pt>
                <c:pt idx="1295">
                  <c:v>107.91666666666667</c:v>
                </c:pt>
                <c:pt idx="1296">
                  <c:v>108</c:v>
                </c:pt>
                <c:pt idx="1297">
                  <c:v>108.08333333333333</c:v>
                </c:pt>
                <c:pt idx="1298">
                  <c:v>108.16666666666667</c:v>
                </c:pt>
                <c:pt idx="1299">
                  <c:v>108.25</c:v>
                </c:pt>
                <c:pt idx="1300">
                  <c:v>108.33333333333333</c:v>
                </c:pt>
                <c:pt idx="1301">
                  <c:v>108.41666666666667</c:v>
                </c:pt>
                <c:pt idx="1302">
                  <c:v>108.5</c:v>
                </c:pt>
                <c:pt idx="1303">
                  <c:v>108.58333333333333</c:v>
                </c:pt>
                <c:pt idx="1304">
                  <c:v>108.66666666666667</c:v>
                </c:pt>
                <c:pt idx="1305">
                  <c:v>108.75</c:v>
                </c:pt>
                <c:pt idx="1306">
                  <c:v>108.83333333333333</c:v>
                </c:pt>
                <c:pt idx="1307">
                  <c:v>108.91666666666667</c:v>
                </c:pt>
                <c:pt idx="1308">
                  <c:v>109</c:v>
                </c:pt>
                <c:pt idx="1309">
                  <c:v>109.08333333333333</c:v>
                </c:pt>
                <c:pt idx="1310">
                  <c:v>109.16666666666667</c:v>
                </c:pt>
                <c:pt idx="1311">
                  <c:v>109.25</c:v>
                </c:pt>
                <c:pt idx="1312">
                  <c:v>109.33333333333333</c:v>
                </c:pt>
                <c:pt idx="1313">
                  <c:v>109.41666666666667</c:v>
                </c:pt>
                <c:pt idx="1314">
                  <c:v>109.5</c:v>
                </c:pt>
                <c:pt idx="1315">
                  <c:v>109.58333333333333</c:v>
                </c:pt>
                <c:pt idx="1316">
                  <c:v>109.66666666666667</c:v>
                </c:pt>
                <c:pt idx="1317">
                  <c:v>109.75</c:v>
                </c:pt>
                <c:pt idx="1318">
                  <c:v>109.83333333333333</c:v>
                </c:pt>
                <c:pt idx="1319">
                  <c:v>109.91666666666667</c:v>
                </c:pt>
                <c:pt idx="1320">
                  <c:v>110</c:v>
                </c:pt>
                <c:pt idx="1321">
                  <c:v>110.08333333333333</c:v>
                </c:pt>
                <c:pt idx="1322">
                  <c:v>110.16666666666667</c:v>
                </c:pt>
                <c:pt idx="1323">
                  <c:v>110.25</c:v>
                </c:pt>
                <c:pt idx="1324">
                  <c:v>110.33333333333333</c:v>
                </c:pt>
                <c:pt idx="1325">
                  <c:v>110.41666666666667</c:v>
                </c:pt>
                <c:pt idx="1326">
                  <c:v>110.5</c:v>
                </c:pt>
                <c:pt idx="1327">
                  <c:v>110.58333333333333</c:v>
                </c:pt>
                <c:pt idx="1328">
                  <c:v>110.66666666666667</c:v>
                </c:pt>
                <c:pt idx="1329">
                  <c:v>110.75</c:v>
                </c:pt>
                <c:pt idx="1330">
                  <c:v>110.83333333333333</c:v>
                </c:pt>
                <c:pt idx="1331">
                  <c:v>110.91666666666667</c:v>
                </c:pt>
                <c:pt idx="1332">
                  <c:v>111</c:v>
                </c:pt>
                <c:pt idx="1333">
                  <c:v>111.08333333333333</c:v>
                </c:pt>
                <c:pt idx="1334">
                  <c:v>111.16666666666667</c:v>
                </c:pt>
                <c:pt idx="1335">
                  <c:v>111.25</c:v>
                </c:pt>
                <c:pt idx="1336">
                  <c:v>111.33333333333333</c:v>
                </c:pt>
                <c:pt idx="1337">
                  <c:v>111.41666666666667</c:v>
                </c:pt>
                <c:pt idx="1338">
                  <c:v>111.5</c:v>
                </c:pt>
                <c:pt idx="1339">
                  <c:v>111.58333333333333</c:v>
                </c:pt>
                <c:pt idx="1340">
                  <c:v>111.66666666666667</c:v>
                </c:pt>
                <c:pt idx="1341">
                  <c:v>111.75</c:v>
                </c:pt>
                <c:pt idx="1342">
                  <c:v>111.83333333333333</c:v>
                </c:pt>
                <c:pt idx="1343">
                  <c:v>111.91666666666667</c:v>
                </c:pt>
                <c:pt idx="1344">
                  <c:v>112</c:v>
                </c:pt>
                <c:pt idx="1345">
                  <c:v>112.08333333333333</c:v>
                </c:pt>
                <c:pt idx="1346">
                  <c:v>112.16666666666667</c:v>
                </c:pt>
                <c:pt idx="1347">
                  <c:v>112.25</c:v>
                </c:pt>
                <c:pt idx="1348">
                  <c:v>112.33333333333333</c:v>
                </c:pt>
                <c:pt idx="1349">
                  <c:v>112.41666666666667</c:v>
                </c:pt>
                <c:pt idx="1350">
                  <c:v>112.5</c:v>
                </c:pt>
                <c:pt idx="1351">
                  <c:v>112.58333333333333</c:v>
                </c:pt>
                <c:pt idx="1352">
                  <c:v>112.66666666666667</c:v>
                </c:pt>
                <c:pt idx="1353">
                  <c:v>112.75</c:v>
                </c:pt>
                <c:pt idx="1354">
                  <c:v>112.83333333333333</c:v>
                </c:pt>
                <c:pt idx="1355">
                  <c:v>112.91666666666667</c:v>
                </c:pt>
                <c:pt idx="1356">
                  <c:v>113</c:v>
                </c:pt>
                <c:pt idx="1357">
                  <c:v>113.08333333333333</c:v>
                </c:pt>
                <c:pt idx="1358">
                  <c:v>113.16666666666667</c:v>
                </c:pt>
                <c:pt idx="1359">
                  <c:v>113.25</c:v>
                </c:pt>
                <c:pt idx="1360">
                  <c:v>113.33333333333333</c:v>
                </c:pt>
                <c:pt idx="1361">
                  <c:v>113.41666666666667</c:v>
                </c:pt>
                <c:pt idx="1362">
                  <c:v>113.5</c:v>
                </c:pt>
                <c:pt idx="1363">
                  <c:v>113.58333333333333</c:v>
                </c:pt>
                <c:pt idx="1364">
                  <c:v>113.66666666666667</c:v>
                </c:pt>
                <c:pt idx="1365">
                  <c:v>113.75</c:v>
                </c:pt>
                <c:pt idx="1366">
                  <c:v>113.83333333333333</c:v>
                </c:pt>
                <c:pt idx="1367">
                  <c:v>113.91666666666667</c:v>
                </c:pt>
                <c:pt idx="1368">
                  <c:v>114</c:v>
                </c:pt>
                <c:pt idx="1369">
                  <c:v>114.08333333333333</c:v>
                </c:pt>
                <c:pt idx="1370">
                  <c:v>114.16666666666667</c:v>
                </c:pt>
                <c:pt idx="1371">
                  <c:v>114.25</c:v>
                </c:pt>
                <c:pt idx="1372">
                  <c:v>114.33333333333333</c:v>
                </c:pt>
                <c:pt idx="1373">
                  <c:v>114.41666666666667</c:v>
                </c:pt>
                <c:pt idx="1374">
                  <c:v>114.5</c:v>
                </c:pt>
                <c:pt idx="1375">
                  <c:v>114.58333333333333</c:v>
                </c:pt>
                <c:pt idx="1376">
                  <c:v>114.66666666666667</c:v>
                </c:pt>
                <c:pt idx="1377">
                  <c:v>114.75</c:v>
                </c:pt>
                <c:pt idx="1378">
                  <c:v>114.83333333333333</c:v>
                </c:pt>
                <c:pt idx="1379">
                  <c:v>114.91666666666667</c:v>
                </c:pt>
                <c:pt idx="1380">
                  <c:v>115</c:v>
                </c:pt>
                <c:pt idx="1381">
                  <c:v>115.08333333333333</c:v>
                </c:pt>
                <c:pt idx="1382">
                  <c:v>115.16666666666667</c:v>
                </c:pt>
                <c:pt idx="1383">
                  <c:v>115.25</c:v>
                </c:pt>
                <c:pt idx="1384">
                  <c:v>115.33333333333333</c:v>
                </c:pt>
                <c:pt idx="1385">
                  <c:v>115.41666666666667</c:v>
                </c:pt>
                <c:pt idx="1386">
                  <c:v>115.5</c:v>
                </c:pt>
                <c:pt idx="1387">
                  <c:v>115.58333333333333</c:v>
                </c:pt>
                <c:pt idx="1388">
                  <c:v>115.66666666666667</c:v>
                </c:pt>
                <c:pt idx="1389">
                  <c:v>115.75</c:v>
                </c:pt>
                <c:pt idx="1390">
                  <c:v>115.83333333333333</c:v>
                </c:pt>
                <c:pt idx="1391">
                  <c:v>115.91666666666667</c:v>
                </c:pt>
                <c:pt idx="1392">
                  <c:v>116</c:v>
                </c:pt>
                <c:pt idx="1393">
                  <c:v>116.08333333333333</c:v>
                </c:pt>
                <c:pt idx="1394">
                  <c:v>116.16666666666667</c:v>
                </c:pt>
                <c:pt idx="1395">
                  <c:v>116.25</c:v>
                </c:pt>
                <c:pt idx="1396">
                  <c:v>116.33333333333333</c:v>
                </c:pt>
                <c:pt idx="1397">
                  <c:v>116.41666666666667</c:v>
                </c:pt>
                <c:pt idx="1398">
                  <c:v>116.5</c:v>
                </c:pt>
                <c:pt idx="1399">
                  <c:v>116.58333333333333</c:v>
                </c:pt>
                <c:pt idx="1400">
                  <c:v>116.66666666666667</c:v>
                </c:pt>
                <c:pt idx="1401">
                  <c:v>116.75</c:v>
                </c:pt>
                <c:pt idx="1402">
                  <c:v>116.83333333333333</c:v>
                </c:pt>
                <c:pt idx="1403">
                  <c:v>116.91666666666667</c:v>
                </c:pt>
                <c:pt idx="1404">
                  <c:v>117</c:v>
                </c:pt>
                <c:pt idx="1405">
                  <c:v>117.08333333333333</c:v>
                </c:pt>
                <c:pt idx="1406">
                  <c:v>117.16666666666667</c:v>
                </c:pt>
                <c:pt idx="1407">
                  <c:v>117.25</c:v>
                </c:pt>
                <c:pt idx="1408">
                  <c:v>117.33333333333333</c:v>
                </c:pt>
                <c:pt idx="1409">
                  <c:v>117.41666666666667</c:v>
                </c:pt>
                <c:pt idx="1410">
                  <c:v>117.5</c:v>
                </c:pt>
                <c:pt idx="1411">
                  <c:v>117.58333333333333</c:v>
                </c:pt>
                <c:pt idx="1412">
                  <c:v>117.66666666666667</c:v>
                </c:pt>
                <c:pt idx="1413">
                  <c:v>117.75</c:v>
                </c:pt>
                <c:pt idx="1414">
                  <c:v>117.83333333333333</c:v>
                </c:pt>
                <c:pt idx="1415">
                  <c:v>117.91666666666667</c:v>
                </c:pt>
                <c:pt idx="1416">
                  <c:v>118</c:v>
                </c:pt>
                <c:pt idx="1417">
                  <c:v>118.08333333333333</c:v>
                </c:pt>
                <c:pt idx="1418">
                  <c:v>118.16666666666667</c:v>
                </c:pt>
                <c:pt idx="1419">
                  <c:v>118.25</c:v>
                </c:pt>
                <c:pt idx="1420">
                  <c:v>118.33333333333333</c:v>
                </c:pt>
                <c:pt idx="1421">
                  <c:v>118.41666666666667</c:v>
                </c:pt>
                <c:pt idx="1422">
                  <c:v>118.5</c:v>
                </c:pt>
                <c:pt idx="1423">
                  <c:v>118.58333333333333</c:v>
                </c:pt>
                <c:pt idx="1424">
                  <c:v>118.66666666666667</c:v>
                </c:pt>
                <c:pt idx="1425">
                  <c:v>118.75</c:v>
                </c:pt>
                <c:pt idx="1426">
                  <c:v>118.83333333333333</c:v>
                </c:pt>
                <c:pt idx="1427">
                  <c:v>118.91666666666667</c:v>
                </c:pt>
                <c:pt idx="1428">
                  <c:v>119</c:v>
                </c:pt>
                <c:pt idx="1429">
                  <c:v>119.08333333333333</c:v>
                </c:pt>
                <c:pt idx="1430">
                  <c:v>119.16666666666667</c:v>
                </c:pt>
                <c:pt idx="1431">
                  <c:v>119.25</c:v>
                </c:pt>
                <c:pt idx="1432">
                  <c:v>119.33333333333333</c:v>
                </c:pt>
                <c:pt idx="1433">
                  <c:v>119.41666666666667</c:v>
                </c:pt>
                <c:pt idx="1434">
                  <c:v>119.5</c:v>
                </c:pt>
                <c:pt idx="1435">
                  <c:v>119.58333333333333</c:v>
                </c:pt>
                <c:pt idx="1436">
                  <c:v>119.66666666666667</c:v>
                </c:pt>
                <c:pt idx="1437">
                  <c:v>119.75</c:v>
                </c:pt>
                <c:pt idx="1438">
                  <c:v>119.83333333333333</c:v>
                </c:pt>
                <c:pt idx="1439">
                  <c:v>119.91666666666667</c:v>
                </c:pt>
                <c:pt idx="1440">
                  <c:v>120</c:v>
                </c:pt>
                <c:pt idx="1441">
                  <c:v>120.08333333333333</c:v>
                </c:pt>
                <c:pt idx="1442">
                  <c:v>120.16666666666667</c:v>
                </c:pt>
                <c:pt idx="1443">
                  <c:v>120.25</c:v>
                </c:pt>
                <c:pt idx="1444">
                  <c:v>120.33333333333333</c:v>
                </c:pt>
                <c:pt idx="1445">
                  <c:v>120.41666666666667</c:v>
                </c:pt>
                <c:pt idx="1446">
                  <c:v>120.5</c:v>
                </c:pt>
                <c:pt idx="1447">
                  <c:v>120.58333333333333</c:v>
                </c:pt>
                <c:pt idx="1448">
                  <c:v>120.66666666666667</c:v>
                </c:pt>
                <c:pt idx="1449">
                  <c:v>120.75</c:v>
                </c:pt>
                <c:pt idx="1450">
                  <c:v>120.83333333333333</c:v>
                </c:pt>
                <c:pt idx="1451">
                  <c:v>120.91666666666667</c:v>
                </c:pt>
                <c:pt idx="1452">
                  <c:v>121</c:v>
                </c:pt>
                <c:pt idx="1453">
                  <c:v>121.08333333333333</c:v>
                </c:pt>
                <c:pt idx="1454">
                  <c:v>121.16666666666667</c:v>
                </c:pt>
                <c:pt idx="1455">
                  <c:v>121.25</c:v>
                </c:pt>
                <c:pt idx="1456">
                  <c:v>121.33333333333333</c:v>
                </c:pt>
                <c:pt idx="1457">
                  <c:v>121.41666666666667</c:v>
                </c:pt>
                <c:pt idx="1458">
                  <c:v>121.5</c:v>
                </c:pt>
                <c:pt idx="1459">
                  <c:v>121.58333333333333</c:v>
                </c:pt>
                <c:pt idx="1460">
                  <c:v>121.66666666666667</c:v>
                </c:pt>
                <c:pt idx="1461">
                  <c:v>121.75</c:v>
                </c:pt>
                <c:pt idx="1462">
                  <c:v>121.83333333333333</c:v>
                </c:pt>
                <c:pt idx="1463">
                  <c:v>121.91666666666667</c:v>
                </c:pt>
                <c:pt idx="1464">
                  <c:v>122</c:v>
                </c:pt>
                <c:pt idx="1465">
                  <c:v>122.08333333333333</c:v>
                </c:pt>
                <c:pt idx="1466">
                  <c:v>122.16666666666667</c:v>
                </c:pt>
                <c:pt idx="1467">
                  <c:v>122.25</c:v>
                </c:pt>
                <c:pt idx="1468">
                  <c:v>122.33333333333333</c:v>
                </c:pt>
                <c:pt idx="1469">
                  <c:v>122.41666666666667</c:v>
                </c:pt>
                <c:pt idx="1470">
                  <c:v>122.5</c:v>
                </c:pt>
                <c:pt idx="1471">
                  <c:v>122.58333333333333</c:v>
                </c:pt>
                <c:pt idx="1472">
                  <c:v>122.66666666666667</c:v>
                </c:pt>
                <c:pt idx="1473">
                  <c:v>122.75</c:v>
                </c:pt>
                <c:pt idx="1474">
                  <c:v>122.83333333333333</c:v>
                </c:pt>
                <c:pt idx="1475">
                  <c:v>122.91666666666667</c:v>
                </c:pt>
                <c:pt idx="1476">
                  <c:v>123</c:v>
                </c:pt>
                <c:pt idx="1477">
                  <c:v>123.08333333333333</c:v>
                </c:pt>
                <c:pt idx="1478">
                  <c:v>123.16666666666667</c:v>
                </c:pt>
                <c:pt idx="1479">
                  <c:v>123.25</c:v>
                </c:pt>
                <c:pt idx="1480">
                  <c:v>123.33333333333333</c:v>
                </c:pt>
                <c:pt idx="1481">
                  <c:v>123.41666666666667</c:v>
                </c:pt>
                <c:pt idx="1482">
                  <c:v>123.5</c:v>
                </c:pt>
                <c:pt idx="1483">
                  <c:v>123.58333333333333</c:v>
                </c:pt>
                <c:pt idx="1484">
                  <c:v>123.66666666666667</c:v>
                </c:pt>
                <c:pt idx="1485">
                  <c:v>123.75</c:v>
                </c:pt>
                <c:pt idx="1486">
                  <c:v>123.83333333333333</c:v>
                </c:pt>
                <c:pt idx="1487">
                  <c:v>123.91666666666667</c:v>
                </c:pt>
                <c:pt idx="1488">
                  <c:v>124</c:v>
                </c:pt>
                <c:pt idx="1489">
                  <c:v>124.08333333333333</c:v>
                </c:pt>
                <c:pt idx="1490">
                  <c:v>124.16666666666667</c:v>
                </c:pt>
                <c:pt idx="1491">
                  <c:v>124.25</c:v>
                </c:pt>
                <c:pt idx="1492">
                  <c:v>124.33333333333333</c:v>
                </c:pt>
                <c:pt idx="1493">
                  <c:v>124.41666666666667</c:v>
                </c:pt>
                <c:pt idx="1494">
                  <c:v>124.5</c:v>
                </c:pt>
                <c:pt idx="1495">
                  <c:v>124.58333333333333</c:v>
                </c:pt>
                <c:pt idx="1496">
                  <c:v>124.66666666666667</c:v>
                </c:pt>
                <c:pt idx="1497">
                  <c:v>124.75</c:v>
                </c:pt>
                <c:pt idx="1498">
                  <c:v>124.83333333333333</c:v>
                </c:pt>
                <c:pt idx="1499">
                  <c:v>124.91666666666667</c:v>
                </c:pt>
                <c:pt idx="1500">
                  <c:v>125</c:v>
                </c:pt>
                <c:pt idx="1501">
                  <c:v>125.08333333333333</c:v>
                </c:pt>
                <c:pt idx="1502">
                  <c:v>125.16666666666667</c:v>
                </c:pt>
                <c:pt idx="1503">
                  <c:v>125.25</c:v>
                </c:pt>
                <c:pt idx="1504">
                  <c:v>125.33333333333333</c:v>
                </c:pt>
                <c:pt idx="1505">
                  <c:v>125.41666666666667</c:v>
                </c:pt>
                <c:pt idx="1506">
                  <c:v>125.5</c:v>
                </c:pt>
                <c:pt idx="1507">
                  <c:v>125.58333333333333</c:v>
                </c:pt>
                <c:pt idx="1508">
                  <c:v>125.66666666666667</c:v>
                </c:pt>
                <c:pt idx="1509">
                  <c:v>125.75</c:v>
                </c:pt>
                <c:pt idx="1510">
                  <c:v>125.83333333333333</c:v>
                </c:pt>
                <c:pt idx="1511">
                  <c:v>125.91666666666667</c:v>
                </c:pt>
                <c:pt idx="1512">
                  <c:v>126</c:v>
                </c:pt>
                <c:pt idx="1513">
                  <c:v>126.08333333333333</c:v>
                </c:pt>
                <c:pt idx="1514">
                  <c:v>126.16666666666667</c:v>
                </c:pt>
                <c:pt idx="1515">
                  <c:v>126.25</c:v>
                </c:pt>
                <c:pt idx="1516">
                  <c:v>126.33333333333333</c:v>
                </c:pt>
                <c:pt idx="1517">
                  <c:v>126.41666666666667</c:v>
                </c:pt>
                <c:pt idx="1518">
                  <c:v>126.5</c:v>
                </c:pt>
                <c:pt idx="1519">
                  <c:v>126.58333333333333</c:v>
                </c:pt>
                <c:pt idx="1520">
                  <c:v>126.66666666666667</c:v>
                </c:pt>
                <c:pt idx="1521">
                  <c:v>126.75</c:v>
                </c:pt>
                <c:pt idx="1522">
                  <c:v>126.83333333333333</c:v>
                </c:pt>
                <c:pt idx="1523">
                  <c:v>126.91666666666667</c:v>
                </c:pt>
                <c:pt idx="1524">
                  <c:v>127</c:v>
                </c:pt>
                <c:pt idx="1525">
                  <c:v>127.08333333333333</c:v>
                </c:pt>
                <c:pt idx="1526">
                  <c:v>127.16666666666667</c:v>
                </c:pt>
                <c:pt idx="1527">
                  <c:v>127.25</c:v>
                </c:pt>
                <c:pt idx="1528">
                  <c:v>127.33333333333333</c:v>
                </c:pt>
                <c:pt idx="1529">
                  <c:v>127.41666666666667</c:v>
                </c:pt>
                <c:pt idx="1530">
                  <c:v>127.5</c:v>
                </c:pt>
                <c:pt idx="1531">
                  <c:v>127.58333333333333</c:v>
                </c:pt>
                <c:pt idx="1532">
                  <c:v>127.66666666666667</c:v>
                </c:pt>
                <c:pt idx="1533">
                  <c:v>127.75</c:v>
                </c:pt>
                <c:pt idx="1534">
                  <c:v>127.83333333333333</c:v>
                </c:pt>
                <c:pt idx="1535">
                  <c:v>127.91666666666667</c:v>
                </c:pt>
                <c:pt idx="1536">
                  <c:v>128</c:v>
                </c:pt>
                <c:pt idx="1537">
                  <c:v>128.08333333333334</c:v>
                </c:pt>
                <c:pt idx="1538">
                  <c:v>128.16666666666666</c:v>
                </c:pt>
                <c:pt idx="1539">
                  <c:v>128.25</c:v>
                </c:pt>
                <c:pt idx="1540">
                  <c:v>128.33333333333334</c:v>
                </c:pt>
                <c:pt idx="1541">
                  <c:v>128.41666666666666</c:v>
                </c:pt>
                <c:pt idx="1542">
                  <c:v>128.5</c:v>
                </c:pt>
                <c:pt idx="1543">
                  <c:v>128.58333333333334</c:v>
                </c:pt>
                <c:pt idx="1544">
                  <c:v>128.66666666666666</c:v>
                </c:pt>
                <c:pt idx="1545">
                  <c:v>128.75</c:v>
                </c:pt>
                <c:pt idx="1546">
                  <c:v>128.83333333333334</c:v>
                </c:pt>
                <c:pt idx="1547">
                  <c:v>128.91666666666666</c:v>
                </c:pt>
                <c:pt idx="1548">
                  <c:v>129</c:v>
                </c:pt>
                <c:pt idx="1549">
                  <c:v>129.08333333333334</c:v>
                </c:pt>
                <c:pt idx="1550">
                  <c:v>129.16666666666666</c:v>
                </c:pt>
                <c:pt idx="1551">
                  <c:v>129.25</c:v>
                </c:pt>
                <c:pt idx="1552">
                  <c:v>129.33333333333334</c:v>
                </c:pt>
                <c:pt idx="1553">
                  <c:v>129.41666666666666</c:v>
                </c:pt>
                <c:pt idx="1554">
                  <c:v>129.5</c:v>
                </c:pt>
                <c:pt idx="1555">
                  <c:v>129.58333333333334</c:v>
                </c:pt>
                <c:pt idx="1556">
                  <c:v>129.66666666666666</c:v>
                </c:pt>
                <c:pt idx="1557">
                  <c:v>129.75</c:v>
                </c:pt>
                <c:pt idx="1558">
                  <c:v>129.83333333333334</c:v>
                </c:pt>
                <c:pt idx="1559">
                  <c:v>129.91666666666666</c:v>
                </c:pt>
                <c:pt idx="1560">
                  <c:v>130</c:v>
                </c:pt>
                <c:pt idx="1561">
                  <c:v>130.08333333333334</c:v>
                </c:pt>
                <c:pt idx="1562">
                  <c:v>130.16666666666666</c:v>
                </c:pt>
                <c:pt idx="1563">
                  <c:v>130.25</c:v>
                </c:pt>
                <c:pt idx="1564">
                  <c:v>130.33333333333334</c:v>
                </c:pt>
                <c:pt idx="1565">
                  <c:v>130.41666666666666</c:v>
                </c:pt>
                <c:pt idx="1566">
                  <c:v>130.5</c:v>
                </c:pt>
                <c:pt idx="1567">
                  <c:v>130.58333333333334</c:v>
                </c:pt>
                <c:pt idx="1568">
                  <c:v>130.66666666666666</c:v>
                </c:pt>
                <c:pt idx="1569">
                  <c:v>130.75</c:v>
                </c:pt>
                <c:pt idx="1570">
                  <c:v>130.83333333333334</c:v>
                </c:pt>
                <c:pt idx="1571">
                  <c:v>130.91666666666666</c:v>
                </c:pt>
                <c:pt idx="1572">
                  <c:v>131</c:v>
                </c:pt>
                <c:pt idx="1573">
                  <c:v>131.08333333333334</c:v>
                </c:pt>
                <c:pt idx="1574">
                  <c:v>131.16666666666666</c:v>
                </c:pt>
                <c:pt idx="1575">
                  <c:v>131.25</c:v>
                </c:pt>
                <c:pt idx="1576">
                  <c:v>131.33333333333334</c:v>
                </c:pt>
                <c:pt idx="1577">
                  <c:v>131.41666666666666</c:v>
                </c:pt>
                <c:pt idx="1578">
                  <c:v>131.5</c:v>
                </c:pt>
                <c:pt idx="1579">
                  <c:v>131.58333333333334</c:v>
                </c:pt>
                <c:pt idx="1580">
                  <c:v>131.66666666666666</c:v>
                </c:pt>
                <c:pt idx="1581">
                  <c:v>131.75</c:v>
                </c:pt>
                <c:pt idx="1582">
                  <c:v>131.83333333333334</c:v>
                </c:pt>
                <c:pt idx="1583">
                  <c:v>131.91666666666666</c:v>
                </c:pt>
                <c:pt idx="1584">
                  <c:v>132</c:v>
                </c:pt>
                <c:pt idx="1585">
                  <c:v>132.08333333333334</c:v>
                </c:pt>
                <c:pt idx="1586">
                  <c:v>132.16666666666666</c:v>
                </c:pt>
                <c:pt idx="1587">
                  <c:v>132.25</c:v>
                </c:pt>
                <c:pt idx="1588">
                  <c:v>132.33333333333334</c:v>
                </c:pt>
                <c:pt idx="1589">
                  <c:v>132.41666666666666</c:v>
                </c:pt>
                <c:pt idx="1590">
                  <c:v>132.5</c:v>
                </c:pt>
                <c:pt idx="1591">
                  <c:v>132.58333333333334</c:v>
                </c:pt>
                <c:pt idx="1592">
                  <c:v>132.66666666666666</c:v>
                </c:pt>
                <c:pt idx="1593">
                  <c:v>132.75</c:v>
                </c:pt>
                <c:pt idx="1594">
                  <c:v>132.83333333333334</c:v>
                </c:pt>
                <c:pt idx="1595">
                  <c:v>132.91666666666666</c:v>
                </c:pt>
                <c:pt idx="1596">
                  <c:v>133</c:v>
                </c:pt>
                <c:pt idx="1597">
                  <c:v>133.08333333333334</c:v>
                </c:pt>
                <c:pt idx="1598">
                  <c:v>133.16666666666666</c:v>
                </c:pt>
                <c:pt idx="1599">
                  <c:v>133.25</c:v>
                </c:pt>
                <c:pt idx="1600">
                  <c:v>133.33333333333334</c:v>
                </c:pt>
                <c:pt idx="1601">
                  <c:v>133.41666666666666</c:v>
                </c:pt>
                <c:pt idx="1602">
                  <c:v>133.5</c:v>
                </c:pt>
                <c:pt idx="1603">
                  <c:v>133.58333333333334</c:v>
                </c:pt>
                <c:pt idx="1604">
                  <c:v>133.66666666666666</c:v>
                </c:pt>
                <c:pt idx="1605">
                  <c:v>133.75</c:v>
                </c:pt>
                <c:pt idx="1606">
                  <c:v>133.83333333333334</c:v>
                </c:pt>
                <c:pt idx="1607">
                  <c:v>133.91666666666666</c:v>
                </c:pt>
                <c:pt idx="1608">
                  <c:v>134</c:v>
                </c:pt>
                <c:pt idx="1609">
                  <c:v>134.08333333333334</c:v>
                </c:pt>
                <c:pt idx="1610">
                  <c:v>134.16666666666666</c:v>
                </c:pt>
                <c:pt idx="1611">
                  <c:v>134.25</c:v>
                </c:pt>
                <c:pt idx="1612">
                  <c:v>134.33333333333334</c:v>
                </c:pt>
                <c:pt idx="1613">
                  <c:v>134.41666666666666</c:v>
                </c:pt>
                <c:pt idx="1614">
                  <c:v>134.5</c:v>
                </c:pt>
                <c:pt idx="1615">
                  <c:v>134.58333333333334</c:v>
                </c:pt>
                <c:pt idx="1616">
                  <c:v>134.66666666666666</c:v>
                </c:pt>
                <c:pt idx="1617">
                  <c:v>134.75</c:v>
                </c:pt>
                <c:pt idx="1618">
                  <c:v>134.83333333333334</c:v>
                </c:pt>
                <c:pt idx="1619">
                  <c:v>134.91666666666666</c:v>
                </c:pt>
                <c:pt idx="1620">
                  <c:v>135</c:v>
                </c:pt>
                <c:pt idx="1621">
                  <c:v>135.08333333333334</c:v>
                </c:pt>
                <c:pt idx="1622">
                  <c:v>135.16666666666666</c:v>
                </c:pt>
                <c:pt idx="1623">
                  <c:v>135.25</c:v>
                </c:pt>
                <c:pt idx="1624">
                  <c:v>135.33333333333334</c:v>
                </c:pt>
                <c:pt idx="1625">
                  <c:v>135.41666666666666</c:v>
                </c:pt>
                <c:pt idx="1626">
                  <c:v>135.5</c:v>
                </c:pt>
                <c:pt idx="1627">
                  <c:v>135.58333333333334</c:v>
                </c:pt>
                <c:pt idx="1628">
                  <c:v>135.66666666666666</c:v>
                </c:pt>
                <c:pt idx="1629">
                  <c:v>135.75</c:v>
                </c:pt>
                <c:pt idx="1630">
                  <c:v>135.83333333333334</c:v>
                </c:pt>
                <c:pt idx="1631">
                  <c:v>135.91666666666666</c:v>
                </c:pt>
                <c:pt idx="1632">
                  <c:v>136</c:v>
                </c:pt>
                <c:pt idx="1633">
                  <c:v>136.08333333333334</c:v>
                </c:pt>
                <c:pt idx="1634">
                  <c:v>136.16666666666666</c:v>
                </c:pt>
                <c:pt idx="1635">
                  <c:v>136.25</c:v>
                </c:pt>
                <c:pt idx="1636">
                  <c:v>136.33333333333334</c:v>
                </c:pt>
                <c:pt idx="1637">
                  <c:v>136.41666666666666</c:v>
                </c:pt>
                <c:pt idx="1638">
                  <c:v>136.5</c:v>
                </c:pt>
                <c:pt idx="1639">
                  <c:v>136.58333333333334</c:v>
                </c:pt>
                <c:pt idx="1640">
                  <c:v>136.66666666666666</c:v>
                </c:pt>
                <c:pt idx="1641">
                  <c:v>136.75</c:v>
                </c:pt>
                <c:pt idx="1642">
                  <c:v>136.83333333333334</c:v>
                </c:pt>
                <c:pt idx="1643">
                  <c:v>136.91666666666666</c:v>
                </c:pt>
                <c:pt idx="1644">
                  <c:v>137</c:v>
                </c:pt>
                <c:pt idx="1645">
                  <c:v>137.08333333333334</c:v>
                </c:pt>
                <c:pt idx="1646">
                  <c:v>137.16666666666666</c:v>
                </c:pt>
                <c:pt idx="1647">
                  <c:v>137.25</c:v>
                </c:pt>
                <c:pt idx="1648">
                  <c:v>137.33333333333334</c:v>
                </c:pt>
                <c:pt idx="1649">
                  <c:v>137.41666666666666</c:v>
                </c:pt>
                <c:pt idx="1650">
                  <c:v>137.5</c:v>
                </c:pt>
                <c:pt idx="1651">
                  <c:v>137.58333333333334</c:v>
                </c:pt>
                <c:pt idx="1652">
                  <c:v>137.66666666666666</c:v>
                </c:pt>
                <c:pt idx="1653">
                  <c:v>137.75</c:v>
                </c:pt>
                <c:pt idx="1654">
                  <c:v>137.83333333333334</c:v>
                </c:pt>
                <c:pt idx="1655">
                  <c:v>137.91666666666666</c:v>
                </c:pt>
                <c:pt idx="1656">
                  <c:v>138</c:v>
                </c:pt>
                <c:pt idx="1657">
                  <c:v>138.08333333333334</c:v>
                </c:pt>
                <c:pt idx="1658">
                  <c:v>138.16666666666666</c:v>
                </c:pt>
                <c:pt idx="1659">
                  <c:v>138.25</c:v>
                </c:pt>
                <c:pt idx="1660">
                  <c:v>138.33333333333334</c:v>
                </c:pt>
                <c:pt idx="1661">
                  <c:v>138.41666666666666</c:v>
                </c:pt>
                <c:pt idx="1662">
                  <c:v>138.5</c:v>
                </c:pt>
                <c:pt idx="1663">
                  <c:v>138.58333333333334</c:v>
                </c:pt>
                <c:pt idx="1664">
                  <c:v>138.66666666666666</c:v>
                </c:pt>
                <c:pt idx="1665">
                  <c:v>138.75</c:v>
                </c:pt>
                <c:pt idx="1666">
                  <c:v>138.83333333333334</c:v>
                </c:pt>
                <c:pt idx="1667">
                  <c:v>138.91666666666666</c:v>
                </c:pt>
                <c:pt idx="1668">
                  <c:v>139</c:v>
                </c:pt>
                <c:pt idx="1669">
                  <c:v>139.08333333333334</c:v>
                </c:pt>
                <c:pt idx="1670">
                  <c:v>139.16666666666666</c:v>
                </c:pt>
                <c:pt idx="1671">
                  <c:v>139.25</c:v>
                </c:pt>
                <c:pt idx="1672">
                  <c:v>139.33333333333334</c:v>
                </c:pt>
                <c:pt idx="1673">
                  <c:v>139.41666666666666</c:v>
                </c:pt>
                <c:pt idx="1674">
                  <c:v>139.5</c:v>
                </c:pt>
                <c:pt idx="1675">
                  <c:v>139.58333333333334</c:v>
                </c:pt>
                <c:pt idx="1676">
                  <c:v>139.66666666666666</c:v>
                </c:pt>
                <c:pt idx="1677">
                  <c:v>139.75</c:v>
                </c:pt>
                <c:pt idx="1678">
                  <c:v>139.83333333333334</c:v>
                </c:pt>
                <c:pt idx="1679">
                  <c:v>139.91666666666666</c:v>
                </c:pt>
                <c:pt idx="1680">
                  <c:v>140</c:v>
                </c:pt>
                <c:pt idx="1681">
                  <c:v>140.08333333333334</c:v>
                </c:pt>
                <c:pt idx="1682">
                  <c:v>140.16666666666666</c:v>
                </c:pt>
                <c:pt idx="1683">
                  <c:v>140.25</c:v>
                </c:pt>
                <c:pt idx="1684">
                  <c:v>140.33333333333334</c:v>
                </c:pt>
                <c:pt idx="1685">
                  <c:v>140.41666666666666</c:v>
                </c:pt>
                <c:pt idx="1686">
                  <c:v>140.5</c:v>
                </c:pt>
                <c:pt idx="1687">
                  <c:v>140.58333333333334</c:v>
                </c:pt>
                <c:pt idx="1688">
                  <c:v>140.66666666666666</c:v>
                </c:pt>
                <c:pt idx="1689">
                  <c:v>140.75</c:v>
                </c:pt>
                <c:pt idx="1690">
                  <c:v>140.83333333333334</c:v>
                </c:pt>
                <c:pt idx="1691">
                  <c:v>140.91666666666666</c:v>
                </c:pt>
                <c:pt idx="1692">
                  <c:v>141</c:v>
                </c:pt>
                <c:pt idx="1693">
                  <c:v>141.08333333333334</c:v>
                </c:pt>
                <c:pt idx="1694">
                  <c:v>141.16666666666666</c:v>
                </c:pt>
                <c:pt idx="1695">
                  <c:v>141.25</c:v>
                </c:pt>
                <c:pt idx="1696">
                  <c:v>141.33333333333334</c:v>
                </c:pt>
                <c:pt idx="1697">
                  <c:v>141.41666666666666</c:v>
                </c:pt>
                <c:pt idx="1698">
                  <c:v>141.5</c:v>
                </c:pt>
                <c:pt idx="1699">
                  <c:v>141.58333333333334</c:v>
                </c:pt>
                <c:pt idx="1700">
                  <c:v>141.66666666666666</c:v>
                </c:pt>
                <c:pt idx="1701">
                  <c:v>141.75</c:v>
                </c:pt>
                <c:pt idx="1702">
                  <c:v>141.83333333333334</c:v>
                </c:pt>
                <c:pt idx="1703">
                  <c:v>141.91666666666666</c:v>
                </c:pt>
                <c:pt idx="1704">
                  <c:v>142</c:v>
                </c:pt>
                <c:pt idx="1705">
                  <c:v>142.08333333333334</c:v>
                </c:pt>
                <c:pt idx="1706">
                  <c:v>142.16666666666666</c:v>
                </c:pt>
                <c:pt idx="1707">
                  <c:v>142.25</c:v>
                </c:pt>
                <c:pt idx="1708">
                  <c:v>142.33333333333334</c:v>
                </c:pt>
                <c:pt idx="1709">
                  <c:v>142.41666666666666</c:v>
                </c:pt>
                <c:pt idx="1710">
                  <c:v>142.5</c:v>
                </c:pt>
                <c:pt idx="1711">
                  <c:v>142.58333333333334</c:v>
                </c:pt>
                <c:pt idx="1712">
                  <c:v>142.66666666666666</c:v>
                </c:pt>
                <c:pt idx="1713">
                  <c:v>142.75</c:v>
                </c:pt>
                <c:pt idx="1714">
                  <c:v>142.83333333333334</c:v>
                </c:pt>
                <c:pt idx="1715">
                  <c:v>142.91666666666666</c:v>
                </c:pt>
                <c:pt idx="1716">
                  <c:v>143</c:v>
                </c:pt>
                <c:pt idx="1717">
                  <c:v>143.08333333333334</c:v>
                </c:pt>
                <c:pt idx="1718">
                  <c:v>143.16666666666666</c:v>
                </c:pt>
                <c:pt idx="1719">
                  <c:v>143.25</c:v>
                </c:pt>
                <c:pt idx="1720">
                  <c:v>143.33333333333334</c:v>
                </c:pt>
                <c:pt idx="1721">
                  <c:v>143.41666666666666</c:v>
                </c:pt>
                <c:pt idx="1722">
                  <c:v>143.5</c:v>
                </c:pt>
                <c:pt idx="1723">
                  <c:v>143.58333333333334</c:v>
                </c:pt>
                <c:pt idx="1724">
                  <c:v>143.66666666666666</c:v>
                </c:pt>
                <c:pt idx="1725">
                  <c:v>143.75</c:v>
                </c:pt>
                <c:pt idx="1726">
                  <c:v>143.83333333333334</c:v>
                </c:pt>
                <c:pt idx="1727">
                  <c:v>143.91666666666666</c:v>
                </c:pt>
                <c:pt idx="1728">
                  <c:v>144</c:v>
                </c:pt>
                <c:pt idx="1729">
                  <c:v>144.08333333333334</c:v>
                </c:pt>
                <c:pt idx="1730">
                  <c:v>144.16666666666666</c:v>
                </c:pt>
                <c:pt idx="1731">
                  <c:v>144.25</c:v>
                </c:pt>
                <c:pt idx="1732">
                  <c:v>144.33333333333334</c:v>
                </c:pt>
                <c:pt idx="1733">
                  <c:v>144.41666666666666</c:v>
                </c:pt>
                <c:pt idx="1734">
                  <c:v>144.5</c:v>
                </c:pt>
                <c:pt idx="1735">
                  <c:v>144.58333333333334</c:v>
                </c:pt>
                <c:pt idx="1736">
                  <c:v>144.66666666666666</c:v>
                </c:pt>
                <c:pt idx="1737">
                  <c:v>144.75</c:v>
                </c:pt>
                <c:pt idx="1738">
                  <c:v>144.83333333333334</c:v>
                </c:pt>
                <c:pt idx="1739">
                  <c:v>144.91666666666666</c:v>
                </c:pt>
                <c:pt idx="1740">
                  <c:v>145</c:v>
                </c:pt>
                <c:pt idx="1741">
                  <c:v>145.08333333333334</c:v>
                </c:pt>
                <c:pt idx="1742">
                  <c:v>145.16666666666666</c:v>
                </c:pt>
                <c:pt idx="1743">
                  <c:v>145.25</c:v>
                </c:pt>
                <c:pt idx="1744">
                  <c:v>145.33333333333334</c:v>
                </c:pt>
                <c:pt idx="1745">
                  <c:v>145.41666666666666</c:v>
                </c:pt>
                <c:pt idx="1746">
                  <c:v>145.5</c:v>
                </c:pt>
                <c:pt idx="1747">
                  <c:v>145.58333333333334</c:v>
                </c:pt>
                <c:pt idx="1748">
                  <c:v>145.66666666666666</c:v>
                </c:pt>
                <c:pt idx="1749">
                  <c:v>145.75</c:v>
                </c:pt>
                <c:pt idx="1750">
                  <c:v>145.83333333333334</c:v>
                </c:pt>
                <c:pt idx="1751">
                  <c:v>145.91666666666666</c:v>
                </c:pt>
                <c:pt idx="1752">
                  <c:v>146</c:v>
                </c:pt>
                <c:pt idx="1753">
                  <c:v>146.08333333333334</c:v>
                </c:pt>
                <c:pt idx="1754">
                  <c:v>146.16666666666666</c:v>
                </c:pt>
                <c:pt idx="1755">
                  <c:v>146.25</c:v>
                </c:pt>
                <c:pt idx="1756">
                  <c:v>146.33333333333334</c:v>
                </c:pt>
                <c:pt idx="1757">
                  <c:v>146.41666666666666</c:v>
                </c:pt>
                <c:pt idx="1758">
                  <c:v>146.5</c:v>
                </c:pt>
                <c:pt idx="1759">
                  <c:v>146.58333333333334</c:v>
                </c:pt>
                <c:pt idx="1760">
                  <c:v>146.66666666666666</c:v>
                </c:pt>
                <c:pt idx="1761">
                  <c:v>146.75</c:v>
                </c:pt>
                <c:pt idx="1762">
                  <c:v>146.83333333333334</c:v>
                </c:pt>
                <c:pt idx="1763">
                  <c:v>146.91666666666666</c:v>
                </c:pt>
                <c:pt idx="1764">
                  <c:v>147</c:v>
                </c:pt>
                <c:pt idx="1765">
                  <c:v>147.08333333333334</c:v>
                </c:pt>
                <c:pt idx="1766">
                  <c:v>147.16666666666666</c:v>
                </c:pt>
                <c:pt idx="1767">
                  <c:v>147.25</c:v>
                </c:pt>
                <c:pt idx="1768">
                  <c:v>147.33333333333334</c:v>
                </c:pt>
                <c:pt idx="1769">
                  <c:v>147.41666666666666</c:v>
                </c:pt>
                <c:pt idx="1770">
                  <c:v>147.5</c:v>
                </c:pt>
                <c:pt idx="1771">
                  <c:v>147.58333333333334</c:v>
                </c:pt>
                <c:pt idx="1772">
                  <c:v>147.66666666666666</c:v>
                </c:pt>
                <c:pt idx="1773">
                  <c:v>147.75</c:v>
                </c:pt>
                <c:pt idx="1774">
                  <c:v>147.83333333333334</c:v>
                </c:pt>
                <c:pt idx="1775">
                  <c:v>147.91666666666666</c:v>
                </c:pt>
                <c:pt idx="1776">
                  <c:v>148</c:v>
                </c:pt>
                <c:pt idx="1777">
                  <c:v>148.08333333333334</c:v>
                </c:pt>
                <c:pt idx="1778">
                  <c:v>148.16666666666666</c:v>
                </c:pt>
                <c:pt idx="1779">
                  <c:v>148.25</c:v>
                </c:pt>
                <c:pt idx="1780">
                  <c:v>148.33333333333334</c:v>
                </c:pt>
                <c:pt idx="1781">
                  <c:v>148.41666666666666</c:v>
                </c:pt>
                <c:pt idx="1782">
                  <c:v>148.5</c:v>
                </c:pt>
                <c:pt idx="1783">
                  <c:v>148.58333333333334</c:v>
                </c:pt>
                <c:pt idx="1784">
                  <c:v>148.66666666666666</c:v>
                </c:pt>
                <c:pt idx="1785">
                  <c:v>148.75</c:v>
                </c:pt>
                <c:pt idx="1786">
                  <c:v>148.83333333333334</c:v>
                </c:pt>
                <c:pt idx="1787">
                  <c:v>148.91666666666666</c:v>
                </c:pt>
                <c:pt idx="1788">
                  <c:v>149</c:v>
                </c:pt>
                <c:pt idx="1789">
                  <c:v>149.08333333333334</c:v>
                </c:pt>
                <c:pt idx="1790">
                  <c:v>149.16666666666666</c:v>
                </c:pt>
                <c:pt idx="1791">
                  <c:v>149.25</c:v>
                </c:pt>
                <c:pt idx="1792">
                  <c:v>149.33333333333334</c:v>
                </c:pt>
                <c:pt idx="1793">
                  <c:v>149.41666666666666</c:v>
                </c:pt>
                <c:pt idx="1794">
                  <c:v>149.5</c:v>
                </c:pt>
                <c:pt idx="1795">
                  <c:v>149.58333333333334</c:v>
                </c:pt>
                <c:pt idx="1796">
                  <c:v>149.66666666666666</c:v>
                </c:pt>
                <c:pt idx="1797">
                  <c:v>149.75</c:v>
                </c:pt>
                <c:pt idx="1798">
                  <c:v>149.83333333333334</c:v>
                </c:pt>
                <c:pt idx="1799">
                  <c:v>149.91666666666666</c:v>
                </c:pt>
                <c:pt idx="1800">
                  <c:v>150</c:v>
                </c:pt>
                <c:pt idx="1801">
                  <c:v>150.08333333333334</c:v>
                </c:pt>
                <c:pt idx="1802">
                  <c:v>150.16666666666666</c:v>
                </c:pt>
                <c:pt idx="1803">
                  <c:v>150.25</c:v>
                </c:pt>
                <c:pt idx="1804">
                  <c:v>150.33333333333334</c:v>
                </c:pt>
                <c:pt idx="1805">
                  <c:v>150.41666666666666</c:v>
                </c:pt>
                <c:pt idx="1806">
                  <c:v>150.5</c:v>
                </c:pt>
                <c:pt idx="1807">
                  <c:v>150.58333333333334</c:v>
                </c:pt>
                <c:pt idx="1808">
                  <c:v>150.66666666666666</c:v>
                </c:pt>
                <c:pt idx="1809">
                  <c:v>150.75</c:v>
                </c:pt>
                <c:pt idx="1810">
                  <c:v>150.83333333333334</c:v>
                </c:pt>
                <c:pt idx="1811">
                  <c:v>150.91666666666666</c:v>
                </c:pt>
                <c:pt idx="1812">
                  <c:v>151</c:v>
                </c:pt>
                <c:pt idx="1813">
                  <c:v>151.08333333333334</c:v>
                </c:pt>
                <c:pt idx="1814">
                  <c:v>151.16666666666666</c:v>
                </c:pt>
                <c:pt idx="1815">
                  <c:v>151.25</c:v>
                </c:pt>
                <c:pt idx="1816">
                  <c:v>151.33333333333334</c:v>
                </c:pt>
                <c:pt idx="1817">
                  <c:v>151.41666666666666</c:v>
                </c:pt>
                <c:pt idx="1818">
                  <c:v>151.5</c:v>
                </c:pt>
                <c:pt idx="1819">
                  <c:v>151.58333333333334</c:v>
                </c:pt>
                <c:pt idx="1820">
                  <c:v>151.66666666666666</c:v>
                </c:pt>
                <c:pt idx="1821">
                  <c:v>151.75</c:v>
                </c:pt>
                <c:pt idx="1822">
                  <c:v>151.83333333333334</c:v>
                </c:pt>
                <c:pt idx="1823">
                  <c:v>151.91666666666666</c:v>
                </c:pt>
                <c:pt idx="1824">
                  <c:v>152</c:v>
                </c:pt>
                <c:pt idx="1825">
                  <c:v>152.08333333333334</c:v>
                </c:pt>
                <c:pt idx="1826">
                  <c:v>152.16666666666666</c:v>
                </c:pt>
                <c:pt idx="1827">
                  <c:v>152.25</c:v>
                </c:pt>
                <c:pt idx="1828">
                  <c:v>152.33333333333334</c:v>
                </c:pt>
                <c:pt idx="1829">
                  <c:v>152.41666666666666</c:v>
                </c:pt>
                <c:pt idx="1830">
                  <c:v>152.5</c:v>
                </c:pt>
                <c:pt idx="1831">
                  <c:v>152.58333333333334</c:v>
                </c:pt>
                <c:pt idx="1832">
                  <c:v>152.66666666666666</c:v>
                </c:pt>
                <c:pt idx="1833">
                  <c:v>152.75</c:v>
                </c:pt>
                <c:pt idx="1834">
                  <c:v>152.83333333333334</c:v>
                </c:pt>
                <c:pt idx="1835">
                  <c:v>152.91666666666666</c:v>
                </c:pt>
                <c:pt idx="1836">
                  <c:v>153</c:v>
                </c:pt>
                <c:pt idx="1837">
                  <c:v>153.08333333333334</c:v>
                </c:pt>
                <c:pt idx="1838">
                  <c:v>153.16666666666666</c:v>
                </c:pt>
                <c:pt idx="1839">
                  <c:v>153.25</c:v>
                </c:pt>
                <c:pt idx="1840">
                  <c:v>153.33333333333334</c:v>
                </c:pt>
                <c:pt idx="1841">
                  <c:v>153.41666666666666</c:v>
                </c:pt>
                <c:pt idx="1842">
                  <c:v>153.5</c:v>
                </c:pt>
                <c:pt idx="1843">
                  <c:v>153.58333333333334</c:v>
                </c:pt>
                <c:pt idx="1844">
                  <c:v>153.66666666666666</c:v>
                </c:pt>
                <c:pt idx="1845">
                  <c:v>153.75</c:v>
                </c:pt>
                <c:pt idx="1846">
                  <c:v>153.83333333333334</c:v>
                </c:pt>
                <c:pt idx="1847">
                  <c:v>153.91666666666666</c:v>
                </c:pt>
                <c:pt idx="1848">
                  <c:v>154</c:v>
                </c:pt>
                <c:pt idx="1849">
                  <c:v>154.08333333333334</c:v>
                </c:pt>
                <c:pt idx="1850">
                  <c:v>154.16666666666666</c:v>
                </c:pt>
                <c:pt idx="1851">
                  <c:v>154.25</c:v>
                </c:pt>
                <c:pt idx="1852">
                  <c:v>154.33333333333334</c:v>
                </c:pt>
                <c:pt idx="1853">
                  <c:v>154.41666666666666</c:v>
                </c:pt>
                <c:pt idx="1854">
                  <c:v>154.5</c:v>
                </c:pt>
                <c:pt idx="1855">
                  <c:v>154.58333333333334</c:v>
                </c:pt>
                <c:pt idx="1856">
                  <c:v>154.66666666666666</c:v>
                </c:pt>
                <c:pt idx="1857">
                  <c:v>154.75</c:v>
                </c:pt>
                <c:pt idx="1858">
                  <c:v>154.83333333333334</c:v>
                </c:pt>
                <c:pt idx="1859">
                  <c:v>154.91666666666666</c:v>
                </c:pt>
                <c:pt idx="1860">
                  <c:v>155</c:v>
                </c:pt>
                <c:pt idx="1861">
                  <c:v>155.08333333333334</c:v>
                </c:pt>
                <c:pt idx="1862">
                  <c:v>155.16666666666666</c:v>
                </c:pt>
                <c:pt idx="1863">
                  <c:v>155.25</c:v>
                </c:pt>
                <c:pt idx="1864">
                  <c:v>155.33333333333334</c:v>
                </c:pt>
                <c:pt idx="1865">
                  <c:v>155.41666666666666</c:v>
                </c:pt>
                <c:pt idx="1866">
                  <c:v>155.5</c:v>
                </c:pt>
                <c:pt idx="1867">
                  <c:v>155.58333333333334</c:v>
                </c:pt>
                <c:pt idx="1868">
                  <c:v>155.66666666666666</c:v>
                </c:pt>
                <c:pt idx="1869">
                  <c:v>155.75</c:v>
                </c:pt>
                <c:pt idx="1870">
                  <c:v>155.83333333333334</c:v>
                </c:pt>
                <c:pt idx="1871">
                  <c:v>155.91666666666666</c:v>
                </c:pt>
                <c:pt idx="1872">
                  <c:v>156</c:v>
                </c:pt>
                <c:pt idx="1873">
                  <c:v>156.08333333333334</c:v>
                </c:pt>
                <c:pt idx="1874">
                  <c:v>156.16666666666666</c:v>
                </c:pt>
                <c:pt idx="1875">
                  <c:v>156.25</c:v>
                </c:pt>
                <c:pt idx="1876">
                  <c:v>156.33333333333334</c:v>
                </c:pt>
                <c:pt idx="1877">
                  <c:v>156.41666666666666</c:v>
                </c:pt>
                <c:pt idx="1878">
                  <c:v>156.5</c:v>
                </c:pt>
                <c:pt idx="1879">
                  <c:v>156.58333333333334</c:v>
                </c:pt>
                <c:pt idx="1880">
                  <c:v>156.66666666666666</c:v>
                </c:pt>
                <c:pt idx="1881">
                  <c:v>156.75</c:v>
                </c:pt>
                <c:pt idx="1882">
                  <c:v>156.83333333333334</c:v>
                </c:pt>
                <c:pt idx="1883">
                  <c:v>156.91666666666666</c:v>
                </c:pt>
                <c:pt idx="1884">
                  <c:v>157</c:v>
                </c:pt>
                <c:pt idx="1885">
                  <c:v>157.08333333333334</c:v>
                </c:pt>
                <c:pt idx="1886">
                  <c:v>157.16666666666666</c:v>
                </c:pt>
                <c:pt idx="1887">
                  <c:v>157.25</c:v>
                </c:pt>
                <c:pt idx="1888">
                  <c:v>157.33333333333334</c:v>
                </c:pt>
                <c:pt idx="1889">
                  <c:v>157.41666666666666</c:v>
                </c:pt>
                <c:pt idx="1890">
                  <c:v>157.5</c:v>
                </c:pt>
                <c:pt idx="1891">
                  <c:v>157.58333333333334</c:v>
                </c:pt>
                <c:pt idx="1892">
                  <c:v>157.66666666666666</c:v>
                </c:pt>
                <c:pt idx="1893">
                  <c:v>157.75</c:v>
                </c:pt>
                <c:pt idx="1894">
                  <c:v>157.83333333333334</c:v>
                </c:pt>
                <c:pt idx="1895">
                  <c:v>157.91666666666666</c:v>
                </c:pt>
                <c:pt idx="1896">
                  <c:v>158</c:v>
                </c:pt>
                <c:pt idx="1897">
                  <c:v>158.08333333333334</c:v>
                </c:pt>
                <c:pt idx="1898">
                  <c:v>158.16666666666666</c:v>
                </c:pt>
                <c:pt idx="1899">
                  <c:v>158.25</c:v>
                </c:pt>
                <c:pt idx="1900">
                  <c:v>158.33333333333334</c:v>
                </c:pt>
                <c:pt idx="1901">
                  <c:v>158.41666666666666</c:v>
                </c:pt>
                <c:pt idx="1902">
                  <c:v>158.5</c:v>
                </c:pt>
                <c:pt idx="1903">
                  <c:v>158.58333333333334</c:v>
                </c:pt>
                <c:pt idx="1904">
                  <c:v>158.66666666666666</c:v>
                </c:pt>
                <c:pt idx="1905">
                  <c:v>158.75</c:v>
                </c:pt>
                <c:pt idx="1906">
                  <c:v>158.83333333333334</c:v>
                </c:pt>
                <c:pt idx="1907">
                  <c:v>158.91666666666666</c:v>
                </c:pt>
                <c:pt idx="1908">
                  <c:v>159</c:v>
                </c:pt>
                <c:pt idx="1909">
                  <c:v>159.08333333333334</c:v>
                </c:pt>
                <c:pt idx="1910">
                  <c:v>159.16666666666666</c:v>
                </c:pt>
                <c:pt idx="1911">
                  <c:v>159.25</c:v>
                </c:pt>
                <c:pt idx="1912">
                  <c:v>159.33333333333334</c:v>
                </c:pt>
                <c:pt idx="1913">
                  <c:v>159.41666666666666</c:v>
                </c:pt>
                <c:pt idx="1914">
                  <c:v>159.5</c:v>
                </c:pt>
                <c:pt idx="1915">
                  <c:v>159.58333333333334</c:v>
                </c:pt>
                <c:pt idx="1916">
                  <c:v>159.66666666666666</c:v>
                </c:pt>
                <c:pt idx="1917">
                  <c:v>159.75</c:v>
                </c:pt>
                <c:pt idx="1918">
                  <c:v>159.83333333333334</c:v>
                </c:pt>
                <c:pt idx="1919">
                  <c:v>159.91666666666666</c:v>
                </c:pt>
                <c:pt idx="1920">
                  <c:v>160</c:v>
                </c:pt>
                <c:pt idx="1921">
                  <c:v>160.08333333333334</c:v>
                </c:pt>
                <c:pt idx="1922">
                  <c:v>160.16666666666666</c:v>
                </c:pt>
                <c:pt idx="1923">
                  <c:v>160.25</c:v>
                </c:pt>
                <c:pt idx="1924">
                  <c:v>160.33333333333334</c:v>
                </c:pt>
                <c:pt idx="1925">
                  <c:v>160.41666666666666</c:v>
                </c:pt>
                <c:pt idx="1926">
                  <c:v>160.5</c:v>
                </c:pt>
                <c:pt idx="1927">
                  <c:v>160.58333333333334</c:v>
                </c:pt>
                <c:pt idx="1928">
                  <c:v>160.66666666666666</c:v>
                </c:pt>
                <c:pt idx="1929">
                  <c:v>160.75</c:v>
                </c:pt>
                <c:pt idx="1930">
                  <c:v>160.83333333333334</c:v>
                </c:pt>
                <c:pt idx="1931">
                  <c:v>160.91666666666666</c:v>
                </c:pt>
                <c:pt idx="1932">
                  <c:v>161</c:v>
                </c:pt>
                <c:pt idx="1933">
                  <c:v>161.08333333333334</c:v>
                </c:pt>
                <c:pt idx="1934">
                  <c:v>161.16666666666666</c:v>
                </c:pt>
                <c:pt idx="1935">
                  <c:v>161.25</c:v>
                </c:pt>
                <c:pt idx="1936">
                  <c:v>161.33333333333334</c:v>
                </c:pt>
                <c:pt idx="1937">
                  <c:v>161.41666666666666</c:v>
                </c:pt>
                <c:pt idx="1938">
                  <c:v>161.5</c:v>
                </c:pt>
                <c:pt idx="1939">
                  <c:v>161.58333333333334</c:v>
                </c:pt>
                <c:pt idx="1940">
                  <c:v>161.66666666666666</c:v>
                </c:pt>
                <c:pt idx="1941">
                  <c:v>161.75</c:v>
                </c:pt>
                <c:pt idx="1942">
                  <c:v>161.83333333333334</c:v>
                </c:pt>
                <c:pt idx="1943">
                  <c:v>161.91666666666666</c:v>
                </c:pt>
                <c:pt idx="1944">
                  <c:v>162</c:v>
                </c:pt>
                <c:pt idx="1945">
                  <c:v>162.08333333333334</c:v>
                </c:pt>
                <c:pt idx="1946">
                  <c:v>162.16666666666666</c:v>
                </c:pt>
                <c:pt idx="1947">
                  <c:v>162.25</c:v>
                </c:pt>
                <c:pt idx="1948">
                  <c:v>162.33333333333334</c:v>
                </c:pt>
                <c:pt idx="1949">
                  <c:v>162.41666666666666</c:v>
                </c:pt>
                <c:pt idx="1950">
                  <c:v>162.5</c:v>
                </c:pt>
                <c:pt idx="1951">
                  <c:v>162.58333333333334</c:v>
                </c:pt>
                <c:pt idx="1952">
                  <c:v>162.66666666666666</c:v>
                </c:pt>
                <c:pt idx="1953">
                  <c:v>162.75</c:v>
                </c:pt>
                <c:pt idx="1954">
                  <c:v>162.83333333333334</c:v>
                </c:pt>
                <c:pt idx="1955">
                  <c:v>162.91666666666666</c:v>
                </c:pt>
                <c:pt idx="1956">
                  <c:v>163</c:v>
                </c:pt>
                <c:pt idx="1957">
                  <c:v>163.08333333333334</c:v>
                </c:pt>
                <c:pt idx="1958">
                  <c:v>163.16666666666666</c:v>
                </c:pt>
                <c:pt idx="1959">
                  <c:v>163.25</c:v>
                </c:pt>
                <c:pt idx="1960">
                  <c:v>163.33333333333334</c:v>
                </c:pt>
                <c:pt idx="1961">
                  <c:v>163.41666666666666</c:v>
                </c:pt>
                <c:pt idx="1962">
                  <c:v>163.5</c:v>
                </c:pt>
                <c:pt idx="1963">
                  <c:v>163.58333333333334</c:v>
                </c:pt>
                <c:pt idx="1964">
                  <c:v>163.66666666666666</c:v>
                </c:pt>
                <c:pt idx="1965">
                  <c:v>163.75</c:v>
                </c:pt>
                <c:pt idx="1966">
                  <c:v>163.83333333333334</c:v>
                </c:pt>
                <c:pt idx="1967">
                  <c:v>163.91666666666666</c:v>
                </c:pt>
                <c:pt idx="1968">
                  <c:v>164</c:v>
                </c:pt>
                <c:pt idx="1969">
                  <c:v>164.08333333333334</c:v>
                </c:pt>
                <c:pt idx="1970">
                  <c:v>164.16666666666666</c:v>
                </c:pt>
                <c:pt idx="1971">
                  <c:v>164.25</c:v>
                </c:pt>
                <c:pt idx="1972">
                  <c:v>164.33333333333334</c:v>
                </c:pt>
                <c:pt idx="1973">
                  <c:v>164.41666666666666</c:v>
                </c:pt>
                <c:pt idx="1974">
                  <c:v>164.5</c:v>
                </c:pt>
                <c:pt idx="1975">
                  <c:v>164.58333333333334</c:v>
                </c:pt>
                <c:pt idx="1976">
                  <c:v>164.66666666666666</c:v>
                </c:pt>
                <c:pt idx="1977">
                  <c:v>164.75</c:v>
                </c:pt>
                <c:pt idx="1978">
                  <c:v>164.83333333333334</c:v>
                </c:pt>
                <c:pt idx="1979">
                  <c:v>164.91666666666666</c:v>
                </c:pt>
                <c:pt idx="1980">
                  <c:v>165</c:v>
                </c:pt>
                <c:pt idx="1981">
                  <c:v>165.08333333333334</c:v>
                </c:pt>
                <c:pt idx="1982">
                  <c:v>165.16666666666666</c:v>
                </c:pt>
                <c:pt idx="1983">
                  <c:v>165.25</c:v>
                </c:pt>
                <c:pt idx="1984">
                  <c:v>165.33333333333334</c:v>
                </c:pt>
                <c:pt idx="1985">
                  <c:v>165.41666666666666</c:v>
                </c:pt>
                <c:pt idx="1986">
                  <c:v>165.5</c:v>
                </c:pt>
                <c:pt idx="1987">
                  <c:v>165.58333333333334</c:v>
                </c:pt>
                <c:pt idx="1988">
                  <c:v>165.66666666666666</c:v>
                </c:pt>
                <c:pt idx="1989">
                  <c:v>165.75</c:v>
                </c:pt>
                <c:pt idx="1990">
                  <c:v>165.83333333333334</c:v>
                </c:pt>
                <c:pt idx="1991">
                  <c:v>165.91666666666666</c:v>
                </c:pt>
                <c:pt idx="1992">
                  <c:v>166</c:v>
                </c:pt>
                <c:pt idx="1993">
                  <c:v>166.08333333333334</c:v>
                </c:pt>
                <c:pt idx="1994">
                  <c:v>166.16666666666666</c:v>
                </c:pt>
                <c:pt idx="1995">
                  <c:v>166.25</c:v>
                </c:pt>
                <c:pt idx="1996">
                  <c:v>166.33333333333334</c:v>
                </c:pt>
                <c:pt idx="1997">
                  <c:v>166.41666666666666</c:v>
                </c:pt>
                <c:pt idx="1998">
                  <c:v>166.5</c:v>
                </c:pt>
                <c:pt idx="1999">
                  <c:v>166.58333333333334</c:v>
                </c:pt>
                <c:pt idx="2000">
                  <c:v>166.66666666666666</c:v>
                </c:pt>
                <c:pt idx="2001">
                  <c:v>166.75</c:v>
                </c:pt>
                <c:pt idx="2002">
                  <c:v>166.83333333333334</c:v>
                </c:pt>
                <c:pt idx="2003">
                  <c:v>166.91666666666666</c:v>
                </c:pt>
                <c:pt idx="2004">
                  <c:v>167</c:v>
                </c:pt>
                <c:pt idx="2005">
                  <c:v>167.08333333333334</c:v>
                </c:pt>
                <c:pt idx="2006">
                  <c:v>167.16666666666666</c:v>
                </c:pt>
                <c:pt idx="2007">
                  <c:v>167.25</c:v>
                </c:pt>
                <c:pt idx="2008">
                  <c:v>167.33333333333334</c:v>
                </c:pt>
                <c:pt idx="2009">
                  <c:v>167.41666666666666</c:v>
                </c:pt>
                <c:pt idx="2010">
                  <c:v>167.5</c:v>
                </c:pt>
                <c:pt idx="2011">
                  <c:v>167.58333333333334</c:v>
                </c:pt>
                <c:pt idx="2012">
                  <c:v>167.66666666666666</c:v>
                </c:pt>
                <c:pt idx="2013">
                  <c:v>167.75</c:v>
                </c:pt>
                <c:pt idx="2014">
                  <c:v>167.83333333333334</c:v>
                </c:pt>
                <c:pt idx="2015">
                  <c:v>167.91666666666666</c:v>
                </c:pt>
                <c:pt idx="2016">
                  <c:v>168</c:v>
                </c:pt>
                <c:pt idx="2017">
                  <c:v>168.08333333333334</c:v>
                </c:pt>
                <c:pt idx="2018">
                  <c:v>168.16666666666666</c:v>
                </c:pt>
                <c:pt idx="2019">
                  <c:v>168.25</c:v>
                </c:pt>
                <c:pt idx="2020">
                  <c:v>168.33333333333334</c:v>
                </c:pt>
                <c:pt idx="2021">
                  <c:v>168.41666666666666</c:v>
                </c:pt>
                <c:pt idx="2022">
                  <c:v>168.5</c:v>
                </c:pt>
                <c:pt idx="2023">
                  <c:v>168.58333333333334</c:v>
                </c:pt>
                <c:pt idx="2024">
                  <c:v>168.66666666666666</c:v>
                </c:pt>
                <c:pt idx="2025">
                  <c:v>168.75</c:v>
                </c:pt>
                <c:pt idx="2026">
                  <c:v>168.83333333333334</c:v>
                </c:pt>
                <c:pt idx="2027">
                  <c:v>168.91666666666666</c:v>
                </c:pt>
                <c:pt idx="2028">
                  <c:v>169</c:v>
                </c:pt>
                <c:pt idx="2029">
                  <c:v>169.08333333333334</c:v>
                </c:pt>
                <c:pt idx="2030">
                  <c:v>169.16666666666666</c:v>
                </c:pt>
                <c:pt idx="2031">
                  <c:v>169.25</c:v>
                </c:pt>
                <c:pt idx="2032">
                  <c:v>169.33333333333334</c:v>
                </c:pt>
                <c:pt idx="2033">
                  <c:v>169.41666666666666</c:v>
                </c:pt>
                <c:pt idx="2034">
                  <c:v>169.5</c:v>
                </c:pt>
                <c:pt idx="2035">
                  <c:v>169.58333333333334</c:v>
                </c:pt>
                <c:pt idx="2036">
                  <c:v>169.66666666666666</c:v>
                </c:pt>
                <c:pt idx="2037">
                  <c:v>169.75</c:v>
                </c:pt>
                <c:pt idx="2038">
                  <c:v>169.83333333333334</c:v>
                </c:pt>
                <c:pt idx="2039">
                  <c:v>169.91666666666666</c:v>
                </c:pt>
                <c:pt idx="2040">
                  <c:v>170</c:v>
                </c:pt>
                <c:pt idx="2041">
                  <c:v>170.08333333333334</c:v>
                </c:pt>
                <c:pt idx="2042">
                  <c:v>170.16666666666666</c:v>
                </c:pt>
                <c:pt idx="2043">
                  <c:v>170.25</c:v>
                </c:pt>
                <c:pt idx="2044">
                  <c:v>170.33333333333334</c:v>
                </c:pt>
                <c:pt idx="2045">
                  <c:v>170.41666666666666</c:v>
                </c:pt>
                <c:pt idx="2046">
                  <c:v>170.5</c:v>
                </c:pt>
                <c:pt idx="2047">
                  <c:v>170.58333333333334</c:v>
                </c:pt>
                <c:pt idx="2048">
                  <c:v>170.66666666666666</c:v>
                </c:pt>
                <c:pt idx="2049">
                  <c:v>170.75</c:v>
                </c:pt>
                <c:pt idx="2050">
                  <c:v>170.83333333333334</c:v>
                </c:pt>
                <c:pt idx="2051">
                  <c:v>170.91666666666666</c:v>
                </c:pt>
                <c:pt idx="2052">
                  <c:v>171</c:v>
                </c:pt>
                <c:pt idx="2053">
                  <c:v>171.08333333333334</c:v>
                </c:pt>
                <c:pt idx="2054">
                  <c:v>171.16666666666666</c:v>
                </c:pt>
                <c:pt idx="2055">
                  <c:v>171.25</c:v>
                </c:pt>
                <c:pt idx="2056">
                  <c:v>171.33333333333334</c:v>
                </c:pt>
                <c:pt idx="2057">
                  <c:v>171.41666666666666</c:v>
                </c:pt>
                <c:pt idx="2058">
                  <c:v>171.5</c:v>
                </c:pt>
                <c:pt idx="2059">
                  <c:v>171.58333333333334</c:v>
                </c:pt>
                <c:pt idx="2060">
                  <c:v>171.66666666666666</c:v>
                </c:pt>
                <c:pt idx="2061">
                  <c:v>171.75</c:v>
                </c:pt>
                <c:pt idx="2062">
                  <c:v>171.83333333333334</c:v>
                </c:pt>
                <c:pt idx="2063">
                  <c:v>171.91666666666666</c:v>
                </c:pt>
                <c:pt idx="2064">
                  <c:v>172</c:v>
                </c:pt>
                <c:pt idx="2065">
                  <c:v>172.08333333333334</c:v>
                </c:pt>
                <c:pt idx="2066">
                  <c:v>172.16666666666666</c:v>
                </c:pt>
                <c:pt idx="2067">
                  <c:v>172.25</c:v>
                </c:pt>
                <c:pt idx="2068">
                  <c:v>172.33333333333334</c:v>
                </c:pt>
                <c:pt idx="2069">
                  <c:v>172.41666666666666</c:v>
                </c:pt>
                <c:pt idx="2070">
                  <c:v>172.5</c:v>
                </c:pt>
                <c:pt idx="2071">
                  <c:v>172.58333333333334</c:v>
                </c:pt>
                <c:pt idx="2072">
                  <c:v>172.66666666666666</c:v>
                </c:pt>
                <c:pt idx="2073">
                  <c:v>172.75</c:v>
                </c:pt>
                <c:pt idx="2074">
                  <c:v>172.83333333333334</c:v>
                </c:pt>
                <c:pt idx="2075">
                  <c:v>172.91666666666666</c:v>
                </c:pt>
                <c:pt idx="2076">
                  <c:v>173</c:v>
                </c:pt>
                <c:pt idx="2077">
                  <c:v>173.08333333333334</c:v>
                </c:pt>
                <c:pt idx="2078">
                  <c:v>173.16666666666666</c:v>
                </c:pt>
                <c:pt idx="2079">
                  <c:v>173.25</c:v>
                </c:pt>
                <c:pt idx="2080">
                  <c:v>173.33333333333334</c:v>
                </c:pt>
                <c:pt idx="2081">
                  <c:v>173.41666666666666</c:v>
                </c:pt>
                <c:pt idx="2082">
                  <c:v>173.5</c:v>
                </c:pt>
                <c:pt idx="2083">
                  <c:v>173.58333333333334</c:v>
                </c:pt>
                <c:pt idx="2084">
                  <c:v>173.66666666666666</c:v>
                </c:pt>
                <c:pt idx="2085">
                  <c:v>173.75</c:v>
                </c:pt>
                <c:pt idx="2086">
                  <c:v>173.83333333333334</c:v>
                </c:pt>
                <c:pt idx="2087">
                  <c:v>173.91666666666666</c:v>
                </c:pt>
                <c:pt idx="2088">
                  <c:v>174</c:v>
                </c:pt>
                <c:pt idx="2089">
                  <c:v>174.08333333333334</c:v>
                </c:pt>
                <c:pt idx="2090">
                  <c:v>174.16666666666666</c:v>
                </c:pt>
                <c:pt idx="2091">
                  <c:v>174.25</c:v>
                </c:pt>
                <c:pt idx="2092">
                  <c:v>174.33333333333334</c:v>
                </c:pt>
                <c:pt idx="2093">
                  <c:v>174.41666666666666</c:v>
                </c:pt>
                <c:pt idx="2094">
                  <c:v>174.5</c:v>
                </c:pt>
                <c:pt idx="2095">
                  <c:v>174.58333333333334</c:v>
                </c:pt>
                <c:pt idx="2096">
                  <c:v>174.66666666666666</c:v>
                </c:pt>
                <c:pt idx="2097">
                  <c:v>174.75</c:v>
                </c:pt>
                <c:pt idx="2098">
                  <c:v>174.83333333333334</c:v>
                </c:pt>
                <c:pt idx="2099">
                  <c:v>174.91666666666666</c:v>
                </c:pt>
                <c:pt idx="2100">
                  <c:v>175</c:v>
                </c:pt>
                <c:pt idx="2101">
                  <c:v>175.08333333333334</c:v>
                </c:pt>
                <c:pt idx="2102">
                  <c:v>175.16666666666666</c:v>
                </c:pt>
                <c:pt idx="2103">
                  <c:v>175.25</c:v>
                </c:pt>
                <c:pt idx="2104">
                  <c:v>175.33333333333334</c:v>
                </c:pt>
                <c:pt idx="2105">
                  <c:v>175.41666666666666</c:v>
                </c:pt>
                <c:pt idx="2106">
                  <c:v>175.5</c:v>
                </c:pt>
                <c:pt idx="2107">
                  <c:v>175.58333333333334</c:v>
                </c:pt>
                <c:pt idx="2108">
                  <c:v>175.66666666666666</c:v>
                </c:pt>
                <c:pt idx="2109">
                  <c:v>175.75</c:v>
                </c:pt>
                <c:pt idx="2110">
                  <c:v>175.83333333333334</c:v>
                </c:pt>
                <c:pt idx="2111">
                  <c:v>175.91666666666666</c:v>
                </c:pt>
                <c:pt idx="2112">
                  <c:v>176</c:v>
                </c:pt>
                <c:pt idx="2113">
                  <c:v>176.08333333333334</c:v>
                </c:pt>
                <c:pt idx="2114">
                  <c:v>176.16666666666666</c:v>
                </c:pt>
                <c:pt idx="2115">
                  <c:v>176.25</c:v>
                </c:pt>
                <c:pt idx="2116">
                  <c:v>176.33333333333334</c:v>
                </c:pt>
                <c:pt idx="2117">
                  <c:v>176.41666666666666</c:v>
                </c:pt>
                <c:pt idx="2118">
                  <c:v>176.5</c:v>
                </c:pt>
                <c:pt idx="2119">
                  <c:v>176.58333333333334</c:v>
                </c:pt>
                <c:pt idx="2120">
                  <c:v>176.66666666666666</c:v>
                </c:pt>
                <c:pt idx="2121">
                  <c:v>176.75</c:v>
                </c:pt>
                <c:pt idx="2122">
                  <c:v>176.83333333333334</c:v>
                </c:pt>
                <c:pt idx="2123">
                  <c:v>176.91666666666666</c:v>
                </c:pt>
                <c:pt idx="2124">
                  <c:v>177</c:v>
                </c:pt>
                <c:pt idx="2125">
                  <c:v>177.08333333333334</c:v>
                </c:pt>
                <c:pt idx="2126">
                  <c:v>177.16666666666666</c:v>
                </c:pt>
                <c:pt idx="2127">
                  <c:v>177.25</c:v>
                </c:pt>
                <c:pt idx="2128">
                  <c:v>177.33333333333334</c:v>
                </c:pt>
                <c:pt idx="2129">
                  <c:v>177.41666666666666</c:v>
                </c:pt>
                <c:pt idx="2130">
                  <c:v>177.5</c:v>
                </c:pt>
                <c:pt idx="2131">
                  <c:v>177.58333333333334</c:v>
                </c:pt>
                <c:pt idx="2132">
                  <c:v>177.66666666666666</c:v>
                </c:pt>
                <c:pt idx="2133">
                  <c:v>177.75</c:v>
                </c:pt>
                <c:pt idx="2134">
                  <c:v>177.83333333333334</c:v>
                </c:pt>
                <c:pt idx="2135">
                  <c:v>177.91666666666666</c:v>
                </c:pt>
                <c:pt idx="2136">
                  <c:v>178</c:v>
                </c:pt>
                <c:pt idx="2137">
                  <c:v>178.08333333333334</c:v>
                </c:pt>
                <c:pt idx="2138">
                  <c:v>178.16666666666666</c:v>
                </c:pt>
                <c:pt idx="2139">
                  <c:v>178.25</c:v>
                </c:pt>
                <c:pt idx="2140">
                  <c:v>178.33333333333334</c:v>
                </c:pt>
                <c:pt idx="2141">
                  <c:v>178.41666666666666</c:v>
                </c:pt>
                <c:pt idx="2142">
                  <c:v>178.5</c:v>
                </c:pt>
                <c:pt idx="2143">
                  <c:v>178.58333333333334</c:v>
                </c:pt>
                <c:pt idx="2144">
                  <c:v>178.66666666666666</c:v>
                </c:pt>
                <c:pt idx="2145">
                  <c:v>178.75</c:v>
                </c:pt>
                <c:pt idx="2146">
                  <c:v>178.83333333333334</c:v>
                </c:pt>
                <c:pt idx="2147">
                  <c:v>178.91666666666666</c:v>
                </c:pt>
                <c:pt idx="2148">
                  <c:v>179</c:v>
                </c:pt>
                <c:pt idx="2149">
                  <c:v>179.08333333333334</c:v>
                </c:pt>
                <c:pt idx="2150">
                  <c:v>179.16666666666666</c:v>
                </c:pt>
                <c:pt idx="2151">
                  <c:v>179.25</c:v>
                </c:pt>
                <c:pt idx="2152">
                  <c:v>179.33333333333334</c:v>
                </c:pt>
                <c:pt idx="2153">
                  <c:v>179.41666666666666</c:v>
                </c:pt>
                <c:pt idx="2154">
                  <c:v>179.5</c:v>
                </c:pt>
                <c:pt idx="2155">
                  <c:v>179.58333333333334</c:v>
                </c:pt>
                <c:pt idx="2156">
                  <c:v>179.66666666666666</c:v>
                </c:pt>
                <c:pt idx="2157">
                  <c:v>179.75</c:v>
                </c:pt>
                <c:pt idx="2158">
                  <c:v>179.83333333333334</c:v>
                </c:pt>
                <c:pt idx="2159">
                  <c:v>179.91666666666666</c:v>
                </c:pt>
                <c:pt idx="2160">
                  <c:v>180</c:v>
                </c:pt>
                <c:pt idx="2161">
                  <c:v>180.08333333333334</c:v>
                </c:pt>
                <c:pt idx="2162">
                  <c:v>180.16666666666666</c:v>
                </c:pt>
                <c:pt idx="2163">
                  <c:v>180.25</c:v>
                </c:pt>
                <c:pt idx="2164">
                  <c:v>180.33333333333334</c:v>
                </c:pt>
                <c:pt idx="2165">
                  <c:v>180.41666666666666</c:v>
                </c:pt>
                <c:pt idx="2166">
                  <c:v>180.5</c:v>
                </c:pt>
                <c:pt idx="2167">
                  <c:v>180.58333333333334</c:v>
                </c:pt>
                <c:pt idx="2168">
                  <c:v>180.66666666666666</c:v>
                </c:pt>
                <c:pt idx="2169">
                  <c:v>180.75</c:v>
                </c:pt>
                <c:pt idx="2170">
                  <c:v>180.83333333333334</c:v>
                </c:pt>
                <c:pt idx="2171">
                  <c:v>180.91666666666666</c:v>
                </c:pt>
                <c:pt idx="2172">
                  <c:v>181</c:v>
                </c:pt>
                <c:pt idx="2173">
                  <c:v>181.08333333333334</c:v>
                </c:pt>
                <c:pt idx="2174">
                  <c:v>181.16666666666666</c:v>
                </c:pt>
                <c:pt idx="2175">
                  <c:v>181.25</c:v>
                </c:pt>
                <c:pt idx="2176">
                  <c:v>181.33333333333334</c:v>
                </c:pt>
                <c:pt idx="2177">
                  <c:v>181.41666666666666</c:v>
                </c:pt>
                <c:pt idx="2178">
                  <c:v>181.5</c:v>
                </c:pt>
                <c:pt idx="2179">
                  <c:v>181.58333333333334</c:v>
                </c:pt>
                <c:pt idx="2180">
                  <c:v>181.66666666666666</c:v>
                </c:pt>
                <c:pt idx="2181">
                  <c:v>181.75</c:v>
                </c:pt>
                <c:pt idx="2182">
                  <c:v>181.83333333333334</c:v>
                </c:pt>
                <c:pt idx="2183">
                  <c:v>181.91666666666666</c:v>
                </c:pt>
                <c:pt idx="2184">
                  <c:v>182</c:v>
                </c:pt>
                <c:pt idx="2185">
                  <c:v>182.08333333333334</c:v>
                </c:pt>
                <c:pt idx="2186">
                  <c:v>182.16666666666666</c:v>
                </c:pt>
                <c:pt idx="2187">
                  <c:v>182.25</c:v>
                </c:pt>
                <c:pt idx="2188">
                  <c:v>182.33333333333334</c:v>
                </c:pt>
                <c:pt idx="2189">
                  <c:v>182.41666666666666</c:v>
                </c:pt>
                <c:pt idx="2190">
                  <c:v>182.5</c:v>
                </c:pt>
                <c:pt idx="2191">
                  <c:v>182.58333333333334</c:v>
                </c:pt>
                <c:pt idx="2192">
                  <c:v>182.66666666666666</c:v>
                </c:pt>
                <c:pt idx="2193">
                  <c:v>182.75</c:v>
                </c:pt>
                <c:pt idx="2194">
                  <c:v>182.83333333333334</c:v>
                </c:pt>
                <c:pt idx="2195">
                  <c:v>182.91666666666666</c:v>
                </c:pt>
                <c:pt idx="2196">
                  <c:v>183</c:v>
                </c:pt>
                <c:pt idx="2197">
                  <c:v>183.08333333333334</c:v>
                </c:pt>
                <c:pt idx="2198">
                  <c:v>183.16666666666666</c:v>
                </c:pt>
                <c:pt idx="2199">
                  <c:v>183.25</c:v>
                </c:pt>
                <c:pt idx="2200">
                  <c:v>183.33333333333334</c:v>
                </c:pt>
                <c:pt idx="2201">
                  <c:v>183.41666666666666</c:v>
                </c:pt>
                <c:pt idx="2202">
                  <c:v>183.5</c:v>
                </c:pt>
                <c:pt idx="2203">
                  <c:v>183.58333333333334</c:v>
                </c:pt>
                <c:pt idx="2204">
                  <c:v>183.66666666666666</c:v>
                </c:pt>
                <c:pt idx="2205">
                  <c:v>183.75</c:v>
                </c:pt>
                <c:pt idx="2206">
                  <c:v>183.83333333333334</c:v>
                </c:pt>
                <c:pt idx="2207">
                  <c:v>183.91666666666666</c:v>
                </c:pt>
                <c:pt idx="2208">
                  <c:v>184</c:v>
                </c:pt>
                <c:pt idx="2209">
                  <c:v>184.08333333333334</c:v>
                </c:pt>
                <c:pt idx="2210">
                  <c:v>184.16666666666666</c:v>
                </c:pt>
                <c:pt idx="2211">
                  <c:v>184.25</c:v>
                </c:pt>
                <c:pt idx="2212">
                  <c:v>184.33333333333334</c:v>
                </c:pt>
                <c:pt idx="2213">
                  <c:v>184.41666666666666</c:v>
                </c:pt>
                <c:pt idx="2214">
                  <c:v>184.5</c:v>
                </c:pt>
                <c:pt idx="2215">
                  <c:v>184.58333333333334</c:v>
                </c:pt>
                <c:pt idx="2216">
                  <c:v>184.66666666666666</c:v>
                </c:pt>
                <c:pt idx="2217">
                  <c:v>184.75</c:v>
                </c:pt>
                <c:pt idx="2218">
                  <c:v>184.83333333333334</c:v>
                </c:pt>
                <c:pt idx="2219">
                  <c:v>184.91666666666666</c:v>
                </c:pt>
                <c:pt idx="2220">
                  <c:v>185</c:v>
                </c:pt>
                <c:pt idx="2221">
                  <c:v>185.08333333333334</c:v>
                </c:pt>
                <c:pt idx="2222">
                  <c:v>185.16666666666666</c:v>
                </c:pt>
                <c:pt idx="2223">
                  <c:v>185.25</c:v>
                </c:pt>
                <c:pt idx="2224">
                  <c:v>185.33333333333334</c:v>
                </c:pt>
                <c:pt idx="2225">
                  <c:v>185.41666666666666</c:v>
                </c:pt>
                <c:pt idx="2226">
                  <c:v>185.5</c:v>
                </c:pt>
                <c:pt idx="2227">
                  <c:v>185.58333333333334</c:v>
                </c:pt>
                <c:pt idx="2228">
                  <c:v>185.66666666666666</c:v>
                </c:pt>
                <c:pt idx="2229">
                  <c:v>185.75</c:v>
                </c:pt>
                <c:pt idx="2230">
                  <c:v>185.83333333333334</c:v>
                </c:pt>
                <c:pt idx="2231">
                  <c:v>185.91666666666666</c:v>
                </c:pt>
                <c:pt idx="2232">
                  <c:v>186</c:v>
                </c:pt>
                <c:pt idx="2233">
                  <c:v>186.08333333333334</c:v>
                </c:pt>
                <c:pt idx="2234">
                  <c:v>186.16666666666666</c:v>
                </c:pt>
                <c:pt idx="2235">
                  <c:v>186.25</c:v>
                </c:pt>
                <c:pt idx="2236">
                  <c:v>186.33333333333334</c:v>
                </c:pt>
                <c:pt idx="2237">
                  <c:v>186.41666666666666</c:v>
                </c:pt>
                <c:pt idx="2238">
                  <c:v>186.5</c:v>
                </c:pt>
                <c:pt idx="2239">
                  <c:v>186.58333333333334</c:v>
                </c:pt>
                <c:pt idx="2240">
                  <c:v>186.66666666666666</c:v>
                </c:pt>
                <c:pt idx="2241">
                  <c:v>186.75</c:v>
                </c:pt>
                <c:pt idx="2242">
                  <c:v>186.83333333333334</c:v>
                </c:pt>
                <c:pt idx="2243">
                  <c:v>186.91666666666666</c:v>
                </c:pt>
                <c:pt idx="2244">
                  <c:v>187</c:v>
                </c:pt>
                <c:pt idx="2245">
                  <c:v>187.08333333333334</c:v>
                </c:pt>
                <c:pt idx="2246">
                  <c:v>187.16666666666666</c:v>
                </c:pt>
                <c:pt idx="2247">
                  <c:v>187.25</c:v>
                </c:pt>
                <c:pt idx="2248">
                  <c:v>187.33333333333334</c:v>
                </c:pt>
                <c:pt idx="2249">
                  <c:v>187.41666666666666</c:v>
                </c:pt>
                <c:pt idx="2250">
                  <c:v>187.5</c:v>
                </c:pt>
                <c:pt idx="2251">
                  <c:v>187.58333333333334</c:v>
                </c:pt>
                <c:pt idx="2252">
                  <c:v>187.66666666666666</c:v>
                </c:pt>
                <c:pt idx="2253">
                  <c:v>187.75</c:v>
                </c:pt>
                <c:pt idx="2254">
                  <c:v>187.83333333333334</c:v>
                </c:pt>
                <c:pt idx="2255">
                  <c:v>187.91666666666666</c:v>
                </c:pt>
                <c:pt idx="2256">
                  <c:v>188</c:v>
                </c:pt>
                <c:pt idx="2257">
                  <c:v>188.08333333333334</c:v>
                </c:pt>
                <c:pt idx="2258">
                  <c:v>188.16666666666666</c:v>
                </c:pt>
                <c:pt idx="2259">
                  <c:v>188.25</c:v>
                </c:pt>
                <c:pt idx="2260">
                  <c:v>188.33333333333334</c:v>
                </c:pt>
                <c:pt idx="2261">
                  <c:v>188.41666666666666</c:v>
                </c:pt>
                <c:pt idx="2262">
                  <c:v>188.5</c:v>
                </c:pt>
                <c:pt idx="2263">
                  <c:v>188.58333333333334</c:v>
                </c:pt>
                <c:pt idx="2264">
                  <c:v>188.66666666666666</c:v>
                </c:pt>
                <c:pt idx="2265">
                  <c:v>188.75</c:v>
                </c:pt>
                <c:pt idx="2266">
                  <c:v>188.83333333333334</c:v>
                </c:pt>
                <c:pt idx="2267">
                  <c:v>188.91666666666666</c:v>
                </c:pt>
                <c:pt idx="2268">
                  <c:v>189</c:v>
                </c:pt>
                <c:pt idx="2269">
                  <c:v>189.08333333333334</c:v>
                </c:pt>
                <c:pt idx="2270">
                  <c:v>189.16666666666666</c:v>
                </c:pt>
                <c:pt idx="2271">
                  <c:v>189.25</c:v>
                </c:pt>
                <c:pt idx="2272">
                  <c:v>189.33333333333334</c:v>
                </c:pt>
                <c:pt idx="2273">
                  <c:v>189.41666666666666</c:v>
                </c:pt>
                <c:pt idx="2274">
                  <c:v>189.5</c:v>
                </c:pt>
                <c:pt idx="2275">
                  <c:v>189.58333333333334</c:v>
                </c:pt>
                <c:pt idx="2276">
                  <c:v>189.66666666666666</c:v>
                </c:pt>
                <c:pt idx="2277">
                  <c:v>189.75</c:v>
                </c:pt>
                <c:pt idx="2278">
                  <c:v>189.83333333333334</c:v>
                </c:pt>
                <c:pt idx="2279">
                  <c:v>189.91666666666666</c:v>
                </c:pt>
                <c:pt idx="2280">
                  <c:v>190</c:v>
                </c:pt>
                <c:pt idx="2281">
                  <c:v>190.08333333333334</c:v>
                </c:pt>
                <c:pt idx="2282">
                  <c:v>190.16666666666666</c:v>
                </c:pt>
                <c:pt idx="2283">
                  <c:v>190.25</c:v>
                </c:pt>
                <c:pt idx="2284">
                  <c:v>190.33333333333334</c:v>
                </c:pt>
                <c:pt idx="2285">
                  <c:v>190.41666666666666</c:v>
                </c:pt>
                <c:pt idx="2286">
                  <c:v>190.5</c:v>
                </c:pt>
                <c:pt idx="2287">
                  <c:v>190.58333333333334</c:v>
                </c:pt>
                <c:pt idx="2288">
                  <c:v>190.66666666666666</c:v>
                </c:pt>
                <c:pt idx="2289">
                  <c:v>190.75</c:v>
                </c:pt>
                <c:pt idx="2290">
                  <c:v>190.83333333333334</c:v>
                </c:pt>
                <c:pt idx="2291">
                  <c:v>190.91666666666666</c:v>
                </c:pt>
                <c:pt idx="2292">
                  <c:v>191</c:v>
                </c:pt>
                <c:pt idx="2293">
                  <c:v>191.08333333333334</c:v>
                </c:pt>
                <c:pt idx="2294">
                  <c:v>191.16666666666666</c:v>
                </c:pt>
                <c:pt idx="2295">
                  <c:v>191.25</c:v>
                </c:pt>
                <c:pt idx="2296">
                  <c:v>191.33333333333334</c:v>
                </c:pt>
                <c:pt idx="2297">
                  <c:v>191.41666666666666</c:v>
                </c:pt>
                <c:pt idx="2298">
                  <c:v>191.5</c:v>
                </c:pt>
                <c:pt idx="2299">
                  <c:v>191.58333333333334</c:v>
                </c:pt>
                <c:pt idx="2300">
                  <c:v>191.66666666666666</c:v>
                </c:pt>
                <c:pt idx="2301">
                  <c:v>191.75</c:v>
                </c:pt>
                <c:pt idx="2302">
                  <c:v>191.83333333333334</c:v>
                </c:pt>
                <c:pt idx="2303">
                  <c:v>191.91666666666666</c:v>
                </c:pt>
                <c:pt idx="2304">
                  <c:v>192</c:v>
                </c:pt>
                <c:pt idx="2305">
                  <c:v>192.08333333333334</c:v>
                </c:pt>
                <c:pt idx="2306">
                  <c:v>192.16666666666666</c:v>
                </c:pt>
                <c:pt idx="2307">
                  <c:v>192.25</c:v>
                </c:pt>
                <c:pt idx="2308">
                  <c:v>192.33333333333334</c:v>
                </c:pt>
                <c:pt idx="2309">
                  <c:v>192.41666666666666</c:v>
                </c:pt>
                <c:pt idx="2310">
                  <c:v>192.5</c:v>
                </c:pt>
                <c:pt idx="2311">
                  <c:v>192.58333333333334</c:v>
                </c:pt>
                <c:pt idx="2312">
                  <c:v>192.66666666666666</c:v>
                </c:pt>
                <c:pt idx="2313">
                  <c:v>192.75</c:v>
                </c:pt>
                <c:pt idx="2314">
                  <c:v>192.83333333333334</c:v>
                </c:pt>
                <c:pt idx="2315">
                  <c:v>192.91666666666666</c:v>
                </c:pt>
                <c:pt idx="2316">
                  <c:v>193</c:v>
                </c:pt>
                <c:pt idx="2317">
                  <c:v>193.08333333333334</c:v>
                </c:pt>
                <c:pt idx="2318">
                  <c:v>193.16666666666666</c:v>
                </c:pt>
                <c:pt idx="2319">
                  <c:v>193.25</c:v>
                </c:pt>
                <c:pt idx="2320">
                  <c:v>193.33333333333334</c:v>
                </c:pt>
                <c:pt idx="2321">
                  <c:v>193.41666666666666</c:v>
                </c:pt>
                <c:pt idx="2322">
                  <c:v>193.5</c:v>
                </c:pt>
                <c:pt idx="2323">
                  <c:v>193.58333333333334</c:v>
                </c:pt>
                <c:pt idx="2324">
                  <c:v>193.66666666666666</c:v>
                </c:pt>
                <c:pt idx="2325">
                  <c:v>193.75</c:v>
                </c:pt>
                <c:pt idx="2326">
                  <c:v>193.83333333333334</c:v>
                </c:pt>
                <c:pt idx="2327">
                  <c:v>193.91666666666666</c:v>
                </c:pt>
                <c:pt idx="2328">
                  <c:v>194</c:v>
                </c:pt>
                <c:pt idx="2329">
                  <c:v>194.08333333333334</c:v>
                </c:pt>
                <c:pt idx="2330">
                  <c:v>194.16666666666666</c:v>
                </c:pt>
                <c:pt idx="2331">
                  <c:v>194.25</c:v>
                </c:pt>
                <c:pt idx="2332">
                  <c:v>194.33333333333334</c:v>
                </c:pt>
                <c:pt idx="2333">
                  <c:v>194.41666666666666</c:v>
                </c:pt>
                <c:pt idx="2334">
                  <c:v>194.5</c:v>
                </c:pt>
                <c:pt idx="2335">
                  <c:v>194.58333333333334</c:v>
                </c:pt>
                <c:pt idx="2336">
                  <c:v>194.66666666666666</c:v>
                </c:pt>
                <c:pt idx="2337">
                  <c:v>194.75</c:v>
                </c:pt>
                <c:pt idx="2338">
                  <c:v>194.83333333333334</c:v>
                </c:pt>
                <c:pt idx="2339">
                  <c:v>194.91666666666666</c:v>
                </c:pt>
                <c:pt idx="2340">
                  <c:v>195</c:v>
                </c:pt>
                <c:pt idx="2341">
                  <c:v>195.08333333333334</c:v>
                </c:pt>
                <c:pt idx="2342">
                  <c:v>195.16666666666666</c:v>
                </c:pt>
                <c:pt idx="2343">
                  <c:v>195.25</c:v>
                </c:pt>
                <c:pt idx="2344">
                  <c:v>195.33333333333334</c:v>
                </c:pt>
                <c:pt idx="2345">
                  <c:v>195.41666666666666</c:v>
                </c:pt>
                <c:pt idx="2346">
                  <c:v>195.5</c:v>
                </c:pt>
                <c:pt idx="2347">
                  <c:v>195.58333333333334</c:v>
                </c:pt>
                <c:pt idx="2348">
                  <c:v>195.66666666666666</c:v>
                </c:pt>
                <c:pt idx="2349">
                  <c:v>195.75</c:v>
                </c:pt>
                <c:pt idx="2350">
                  <c:v>195.83333333333334</c:v>
                </c:pt>
                <c:pt idx="2351">
                  <c:v>195.91666666666666</c:v>
                </c:pt>
                <c:pt idx="2352">
                  <c:v>196</c:v>
                </c:pt>
                <c:pt idx="2353">
                  <c:v>196.08333333333334</c:v>
                </c:pt>
                <c:pt idx="2354">
                  <c:v>196.16666666666666</c:v>
                </c:pt>
                <c:pt idx="2355">
                  <c:v>196.25</c:v>
                </c:pt>
                <c:pt idx="2356">
                  <c:v>196.33333333333334</c:v>
                </c:pt>
                <c:pt idx="2357">
                  <c:v>196.41666666666666</c:v>
                </c:pt>
                <c:pt idx="2358">
                  <c:v>196.5</c:v>
                </c:pt>
                <c:pt idx="2359">
                  <c:v>196.58333333333334</c:v>
                </c:pt>
                <c:pt idx="2360">
                  <c:v>196.66666666666666</c:v>
                </c:pt>
                <c:pt idx="2361">
                  <c:v>196.75</c:v>
                </c:pt>
                <c:pt idx="2362">
                  <c:v>196.83333333333334</c:v>
                </c:pt>
                <c:pt idx="2363">
                  <c:v>196.91666666666666</c:v>
                </c:pt>
                <c:pt idx="2364">
                  <c:v>197</c:v>
                </c:pt>
                <c:pt idx="2365">
                  <c:v>197.08333333333334</c:v>
                </c:pt>
                <c:pt idx="2366">
                  <c:v>197.16666666666666</c:v>
                </c:pt>
                <c:pt idx="2367">
                  <c:v>197.25</c:v>
                </c:pt>
                <c:pt idx="2368">
                  <c:v>197.33333333333334</c:v>
                </c:pt>
                <c:pt idx="2369">
                  <c:v>197.41666666666666</c:v>
                </c:pt>
                <c:pt idx="2370">
                  <c:v>197.5</c:v>
                </c:pt>
                <c:pt idx="2371">
                  <c:v>197.58333333333334</c:v>
                </c:pt>
                <c:pt idx="2372">
                  <c:v>197.66666666666666</c:v>
                </c:pt>
                <c:pt idx="2373">
                  <c:v>197.75</c:v>
                </c:pt>
                <c:pt idx="2374">
                  <c:v>197.83333333333334</c:v>
                </c:pt>
                <c:pt idx="2375">
                  <c:v>197.91666666666666</c:v>
                </c:pt>
                <c:pt idx="2376">
                  <c:v>198</c:v>
                </c:pt>
                <c:pt idx="2377">
                  <c:v>198.08333333333334</c:v>
                </c:pt>
                <c:pt idx="2378">
                  <c:v>198.16666666666666</c:v>
                </c:pt>
                <c:pt idx="2379">
                  <c:v>198.25</c:v>
                </c:pt>
                <c:pt idx="2380">
                  <c:v>198.33333333333334</c:v>
                </c:pt>
                <c:pt idx="2381">
                  <c:v>198.41666666666666</c:v>
                </c:pt>
                <c:pt idx="2382">
                  <c:v>198.5</c:v>
                </c:pt>
                <c:pt idx="2383">
                  <c:v>198.58333333333334</c:v>
                </c:pt>
                <c:pt idx="2384">
                  <c:v>198.66666666666666</c:v>
                </c:pt>
                <c:pt idx="2385">
                  <c:v>198.75</c:v>
                </c:pt>
                <c:pt idx="2386">
                  <c:v>198.83333333333334</c:v>
                </c:pt>
                <c:pt idx="2387">
                  <c:v>198.91666666666666</c:v>
                </c:pt>
                <c:pt idx="2388">
                  <c:v>199</c:v>
                </c:pt>
                <c:pt idx="2389">
                  <c:v>199.08333333333334</c:v>
                </c:pt>
                <c:pt idx="2390">
                  <c:v>199.16666666666666</c:v>
                </c:pt>
                <c:pt idx="2391">
                  <c:v>199.25</c:v>
                </c:pt>
                <c:pt idx="2392">
                  <c:v>199.33333333333334</c:v>
                </c:pt>
                <c:pt idx="2393">
                  <c:v>199.41666666666666</c:v>
                </c:pt>
                <c:pt idx="2394">
                  <c:v>199.5</c:v>
                </c:pt>
                <c:pt idx="2395">
                  <c:v>199.58333333333334</c:v>
                </c:pt>
                <c:pt idx="2396">
                  <c:v>199.66666666666666</c:v>
                </c:pt>
                <c:pt idx="2397">
                  <c:v>199.75</c:v>
                </c:pt>
                <c:pt idx="2398">
                  <c:v>199.83333333333334</c:v>
                </c:pt>
                <c:pt idx="2399">
                  <c:v>199.91666666666666</c:v>
                </c:pt>
                <c:pt idx="2400">
                  <c:v>200</c:v>
                </c:pt>
                <c:pt idx="2401">
                  <c:v>200.08333333333334</c:v>
                </c:pt>
                <c:pt idx="2402">
                  <c:v>200.16666666666666</c:v>
                </c:pt>
                <c:pt idx="2403">
                  <c:v>200.25</c:v>
                </c:pt>
                <c:pt idx="2404">
                  <c:v>200.33333333333334</c:v>
                </c:pt>
                <c:pt idx="2405">
                  <c:v>200.41666666666666</c:v>
                </c:pt>
                <c:pt idx="2406">
                  <c:v>200.5</c:v>
                </c:pt>
                <c:pt idx="2407">
                  <c:v>200.58333333333334</c:v>
                </c:pt>
                <c:pt idx="2408">
                  <c:v>200.66666666666666</c:v>
                </c:pt>
                <c:pt idx="2409">
                  <c:v>200.75</c:v>
                </c:pt>
                <c:pt idx="2410">
                  <c:v>200.83333333333334</c:v>
                </c:pt>
                <c:pt idx="2411">
                  <c:v>200.91666666666666</c:v>
                </c:pt>
                <c:pt idx="2412">
                  <c:v>201</c:v>
                </c:pt>
                <c:pt idx="2413">
                  <c:v>201.08333333333334</c:v>
                </c:pt>
                <c:pt idx="2414">
                  <c:v>201.16666666666666</c:v>
                </c:pt>
                <c:pt idx="2415">
                  <c:v>201.25</c:v>
                </c:pt>
                <c:pt idx="2416">
                  <c:v>201.33333333333334</c:v>
                </c:pt>
                <c:pt idx="2417">
                  <c:v>201.41666666666666</c:v>
                </c:pt>
                <c:pt idx="2418">
                  <c:v>201.5</c:v>
                </c:pt>
                <c:pt idx="2419">
                  <c:v>201.58333333333334</c:v>
                </c:pt>
                <c:pt idx="2420">
                  <c:v>201.66666666666666</c:v>
                </c:pt>
                <c:pt idx="2421">
                  <c:v>201.75</c:v>
                </c:pt>
                <c:pt idx="2422">
                  <c:v>201.83333333333334</c:v>
                </c:pt>
                <c:pt idx="2423">
                  <c:v>201.91666666666666</c:v>
                </c:pt>
                <c:pt idx="2424">
                  <c:v>202</c:v>
                </c:pt>
                <c:pt idx="2425">
                  <c:v>202.08333333333334</c:v>
                </c:pt>
                <c:pt idx="2426">
                  <c:v>202.16666666666666</c:v>
                </c:pt>
                <c:pt idx="2427">
                  <c:v>202.25</c:v>
                </c:pt>
                <c:pt idx="2428">
                  <c:v>202.33333333333334</c:v>
                </c:pt>
                <c:pt idx="2429">
                  <c:v>202.41666666666666</c:v>
                </c:pt>
                <c:pt idx="2430">
                  <c:v>202.5</c:v>
                </c:pt>
                <c:pt idx="2431">
                  <c:v>202.58333333333334</c:v>
                </c:pt>
                <c:pt idx="2432">
                  <c:v>202.66666666666666</c:v>
                </c:pt>
                <c:pt idx="2433">
                  <c:v>202.75</c:v>
                </c:pt>
                <c:pt idx="2434">
                  <c:v>202.83333333333334</c:v>
                </c:pt>
                <c:pt idx="2435">
                  <c:v>202.91666666666666</c:v>
                </c:pt>
                <c:pt idx="2436">
                  <c:v>203</c:v>
                </c:pt>
                <c:pt idx="2437">
                  <c:v>203.08333333333334</c:v>
                </c:pt>
                <c:pt idx="2438">
                  <c:v>203.16666666666666</c:v>
                </c:pt>
                <c:pt idx="2439">
                  <c:v>203.25</c:v>
                </c:pt>
                <c:pt idx="2440">
                  <c:v>203.33333333333334</c:v>
                </c:pt>
                <c:pt idx="2441">
                  <c:v>203.41666666666666</c:v>
                </c:pt>
                <c:pt idx="2442">
                  <c:v>203.5</c:v>
                </c:pt>
                <c:pt idx="2443">
                  <c:v>203.58333333333334</c:v>
                </c:pt>
                <c:pt idx="2444">
                  <c:v>203.66666666666666</c:v>
                </c:pt>
                <c:pt idx="2445">
                  <c:v>203.75</c:v>
                </c:pt>
                <c:pt idx="2446">
                  <c:v>203.83333333333334</c:v>
                </c:pt>
                <c:pt idx="2447">
                  <c:v>203.91666666666666</c:v>
                </c:pt>
                <c:pt idx="2448">
                  <c:v>204</c:v>
                </c:pt>
                <c:pt idx="2449">
                  <c:v>204.08333333333334</c:v>
                </c:pt>
                <c:pt idx="2450">
                  <c:v>204.16666666666666</c:v>
                </c:pt>
                <c:pt idx="2451">
                  <c:v>204.25</c:v>
                </c:pt>
                <c:pt idx="2452">
                  <c:v>204.33333333333334</c:v>
                </c:pt>
                <c:pt idx="2453">
                  <c:v>204.41666666666666</c:v>
                </c:pt>
                <c:pt idx="2454">
                  <c:v>204.5</c:v>
                </c:pt>
                <c:pt idx="2455">
                  <c:v>204.58333333333334</c:v>
                </c:pt>
                <c:pt idx="2456">
                  <c:v>204.66666666666666</c:v>
                </c:pt>
                <c:pt idx="2457">
                  <c:v>204.75</c:v>
                </c:pt>
                <c:pt idx="2458">
                  <c:v>204.83333333333334</c:v>
                </c:pt>
                <c:pt idx="2459">
                  <c:v>204.91666666666666</c:v>
                </c:pt>
                <c:pt idx="2460">
                  <c:v>205</c:v>
                </c:pt>
                <c:pt idx="2461">
                  <c:v>205.08333333333334</c:v>
                </c:pt>
                <c:pt idx="2462">
                  <c:v>205.16666666666666</c:v>
                </c:pt>
                <c:pt idx="2463">
                  <c:v>205.25</c:v>
                </c:pt>
                <c:pt idx="2464">
                  <c:v>205.33333333333334</c:v>
                </c:pt>
                <c:pt idx="2465">
                  <c:v>205.41666666666666</c:v>
                </c:pt>
                <c:pt idx="2466">
                  <c:v>205.5</c:v>
                </c:pt>
                <c:pt idx="2467">
                  <c:v>205.58333333333334</c:v>
                </c:pt>
                <c:pt idx="2468">
                  <c:v>205.66666666666666</c:v>
                </c:pt>
                <c:pt idx="2469">
                  <c:v>205.75</c:v>
                </c:pt>
                <c:pt idx="2470">
                  <c:v>205.83333333333334</c:v>
                </c:pt>
                <c:pt idx="2471">
                  <c:v>205.91666666666666</c:v>
                </c:pt>
                <c:pt idx="2472">
                  <c:v>206</c:v>
                </c:pt>
                <c:pt idx="2473">
                  <c:v>206.08333333333334</c:v>
                </c:pt>
                <c:pt idx="2474">
                  <c:v>206.16666666666666</c:v>
                </c:pt>
                <c:pt idx="2475">
                  <c:v>206.25</c:v>
                </c:pt>
                <c:pt idx="2476">
                  <c:v>206.33333333333334</c:v>
                </c:pt>
                <c:pt idx="2477">
                  <c:v>206.41666666666666</c:v>
                </c:pt>
                <c:pt idx="2478">
                  <c:v>206.5</c:v>
                </c:pt>
                <c:pt idx="2479">
                  <c:v>206.58333333333334</c:v>
                </c:pt>
                <c:pt idx="2480">
                  <c:v>206.66666666666666</c:v>
                </c:pt>
                <c:pt idx="2481">
                  <c:v>206.75</c:v>
                </c:pt>
                <c:pt idx="2482">
                  <c:v>206.83333333333334</c:v>
                </c:pt>
                <c:pt idx="2483">
                  <c:v>206.91666666666666</c:v>
                </c:pt>
                <c:pt idx="2484">
                  <c:v>207</c:v>
                </c:pt>
                <c:pt idx="2485">
                  <c:v>207.08333333333334</c:v>
                </c:pt>
                <c:pt idx="2486">
                  <c:v>207.16666666666666</c:v>
                </c:pt>
                <c:pt idx="2487">
                  <c:v>207.25</c:v>
                </c:pt>
                <c:pt idx="2488">
                  <c:v>207.33333333333334</c:v>
                </c:pt>
                <c:pt idx="2489">
                  <c:v>207.41666666666666</c:v>
                </c:pt>
                <c:pt idx="2490">
                  <c:v>207.5</c:v>
                </c:pt>
                <c:pt idx="2491">
                  <c:v>207.58333333333334</c:v>
                </c:pt>
                <c:pt idx="2492">
                  <c:v>207.66666666666666</c:v>
                </c:pt>
                <c:pt idx="2493">
                  <c:v>207.75</c:v>
                </c:pt>
                <c:pt idx="2494">
                  <c:v>207.83333333333334</c:v>
                </c:pt>
                <c:pt idx="2495">
                  <c:v>207.91666666666666</c:v>
                </c:pt>
                <c:pt idx="2496">
                  <c:v>208</c:v>
                </c:pt>
                <c:pt idx="2497">
                  <c:v>208.08333333333334</c:v>
                </c:pt>
                <c:pt idx="2498">
                  <c:v>208.16666666666666</c:v>
                </c:pt>
                <c:pt idx="2499">
                  <c:v>208.25</c:v>
                </c:pt>
                <c:pt idx="2500">
                  <c:v>208.33333333333334</c:v>
                </c:pt>
                <c:pt idx="2501">
                  <c:v>208.41666666666666</c:v>
                </c:pt>
                <c:pt idx="2502">
                  <c:v>208.5</c:v>
                </c:pt>
              </c:numCache>
            </c:numRef>
          </c:xVal>
          <c:yVal>
            <c:numRef>
              <c:f>'feu iso'!$V$5:$V$4000</c:f>
              <c:numCache>
                <c:formatCode>General</c:formatCode>
                <c:ptCount val="3996"/>
                <c:pt idx="0">
                  <c:v>20</c:v>
                </c:pt>
                <c:pt idx="1">
                  <c:v>20</c:v>
                </c:pt>
                <c:pt idx="2">
                  <c:v>18.478457984016391</c:v>
                </c:pt>
                <c:pt idx="3">
                  <c:v>17.712687013507416</c:v>
                </c:pt>
                <c:pt idx="4">
                  <c:v>17.356238805282153</c:v>
                </c:pt>
                <c:pt idx="5">
                  <c:v>17.266474827071473</c:v>
                </c:pt>
                <c:pt idx="6">
                  <c:v>17.368766714990503</c:v>
                </c:pt>
                <c:pt idx="7">
                  <c:v>17.618317077831506</c:v>
                </c:pt>
                <c:pt idx="8">
                  <c:v>17.985699548491596</c:v>
                </c:pt>
                <c:pt idx="9">
                  <c:v>18.450310266234062</c:v>
                </c:pt>
                <c:pt idx="10">
                  <c:v>18.997019084963615</c:v>
                </c:pt>
                <c:pt idx="11">
                  <c:v>19.614298221130468</c:v>
                </c:pt>
                <c:pt idx="12">
                  <c:v>20.293103056054527</c:v>
                </c:pt>
                <c:pt idx="13">
                  <c:v>21.026165809366461</c:v>
                </c:pt>
                <c:pt idx="14">
                  <c:v>21.807529870697749</c:v>
                </c:pt>
                <c:pt idx="15">
                  <c:v>22.632231465726608</c:v>
                </c:pt>
                <c:pt idx="16">
                  <c:v>23.496075289842459</c:v>
                </c:pt>
                <c:pt idx="17">
                  <c:v>24.395472186633093</c:v>
                </c:pt>
                <c:pt idx="18">
                  <c:v>25.327319030408511</c:v>
                </c:pt>
                <c:pt idx="19">
                  <c:v>26.288908067754878</c:v>
                </c:pt>
                <c:pt idx="20">
                  <c:v>27.277857292650534</c:v>
                </c:pt>
                <c:pt idx="21">
                  <c:v>28.292056142845883</c:v>
                </c:pt>
                <c:pt idx="22">
                  <c:v>29.329622557084264</c:v>
                </c:pt>
                <c:pt idx="23">
                  <c:v>30.388868591987126</c:v>
                </c:pt>
                <c:pt idx="24">
                  <c:v>31.468272581522651</c:v>
                </c:pt>
                <c:pt idx="25">
                  <c:v>32.566456362892566</c:v>
                </c:pt>
                <c:pt idx="26">
                  <c:v>33.682166472546449</c:v>
                </c:pt>
                <c:pt idx="27">
                  <c:v>34.814258487174847</c:v>
                </c:pt>
                <c:pt idx="28">
                  <c:v>35.961683880953039</c:v>
                </c:pt>
                <c:pt idx="29">
                  <c:v>37.123478914544073</c:v>
                </c:pt>
                <c:pt idx="30">
                  <c:v>38.298755178618165</c:v>
                </c:pt>
                <c:pt idx="31">
                  <c:v>39.486691495316734</c:v>
                </c:pt>
                <c:pt idx="32">
                  <c:v>40.686526942420954</c:v>
                </c:pt>
                <c:pt idx="33">
                  <c:v>41.897554812078141</c:v>
                </c:pt>
                <c:pt idx="34">
                  <c:v>43.119117352435644</c:v>
                </c:pt>
                <c:pt idx="35">
                  <c:v>44.35060116906071</c:v>
                </c:pt>
                <c:pt idx="36">
                  <c:v>45.591433185506283</c:v>
                </c:pt>
                <c:pt idx="37">
                  <c:v>46.841077080233106</c:v>
                </c:pt>
                <c:pt idx="38">
                  <c:v>48.099030131373112</c:v>
                </c:pt>
                <c:pt idx="39">
                  <c:v>49.364820412310877</c:v>
                </c:pt>
                <c:pt idx="40">
                  <c:v>50.638004290369835</c:v>
                </c:pt>
                <c:pt idx="41">
                  <c:v>51.918164188477547</c:v>
                </c:pt>
                <c:pt idx="42">
                  <c:v>53.204906575903188</c:v>
                </c:pt>
                <c:pt idx="43">
                  <c:v>54.497860159284699</c:v>
                </c:pt>
                <c:pt idx="44">
                  <c:v>55.796674249407097</c:v>
                </c:pt>
                <c:pt idx="45">
                  <c:v>57.101017282725287</c:v>
                </c:pt>
                <c:pt idx="46">
                  <c:v>58.410575479577524</c:v>
                </c:pt>
                <c:pt idx="47">
                  <c:v>59.725051623515249</c:v>
                </c:pt>
                <c:pt idx="48">
                  <c:v>61.044163948265869</c:v>
                </c:pt>
                <c:pt idx="49">
                  <c:v>62.36764512061503</c:v>
                </c:pt>
                <c:pt idx="50">
                  <c:v>63.695241308999577</c:v>
                </c:pt>
                <c:pt idx="51">
                  <c:v>65.026711328885284</c:v>
                </c:pt>
                <c:pt idx="52">
                  <c:v>66.361825857102062</c:v>
                </c:pt>
                <c:pt idx="53">
                  <c:v>67.700366708252659</c:v>
                </c:pt>
                <c:pt idx="54">
                  <c:v>69.042126167123698</c:v>
                </c:pt>
                <c:pt idx="55">
                  <c:v>70.386906371730689</c:v>
                </c:pt>
                <c:pt idx="56">
                  <c:v>71.734518742237682</c:v>
                </c:pt>
                <c:pt idx="57">
                  <c:v>73.084783451521943</c:v>
                </c:pt>
                <c:pt idx="58">
                  <c:v>74.437528933615894</c:v>
                </c:pt>
                <c:pt idx="59">
                  <c:v>75.792591426662256</c:v>
                </c:pt>
                <c:pt idx="60">
                  <c:v>77.14981454737233</c:v>
                </c:pt>
                <c:pt idx="61">
                  <c:v>78.509048894288412</c:v>
                </c:pt>
                <c:pt idx="62">
                  <c:v>79.870151677425255</c:v>
                </c:pt>
                <c:pt idx="63">
                  <c:v>81.232986372107575</c:v>
                </c:pt>
                <c:pt idx="64">
                  <c:v>82.597422395034627</c:v>
                </c:pt>
                <c:pt idx="65">
                  <c:v>83.963334800793064</c:v>
                </c:pt>
                <c:pt idx="66">
                  <c:v>85.33060399720803</c:v>
                </c:pt>
                <c:pt idx="67">
                  <c:v>86.699115478072798</c:v>
                </c:pt>
                <c:pt idx="68">
                  <c:v>88.068759571932048</c:v>
                </c:pt>
                <c:pt idx="69">
                  <c:v>89.439431205713333</c:v>
                </c:pt>
                <c:pt idx="70">
                  <c:v>90.811029682109748</c:v>
                </c:pt>
                <c:pt idx="71">
                  <c:v>92.183458469712747</c:v>
                </c:pt>
                <c:pt idx="72">
                  <c:v>93.556625004981697</c:v>
                </c:pt>
                <c:pt idx="73">
                  <c:v>94.930440505214605</c:v>
                </c:pt>
                <c:pt idx="74">
                  <c:v>96.304819791755506</c:v>
                </c:pt>
                <c:pt idx="75">
                  <c:v>97.679681122737932</c:v>
                </c:pt>
                <c:pt idx="76">
                  <c:v>99.054946034721638</c:v>
                </c:pt>
                <c:pt idx="77">
                  <c:v>100.43053919263238</c:v>
                </c:pt>
                <c:pt idx="78">
                  <c:v>101.80638824746239</c:v>
                </c:pt>
                <c:pt idx="79">
                  <c:v>103.18242370123225</c:v>
                </c:pt>
                <c:pt idx="80">
                  <c:v>104.55857877875461</c:v>
                </c:pt>
                <c:pt idx="81">
                  <c:v>105.93478930577622</c:v>
                </c:pt>
                <c:pt idx="82">
                  <c:v>107.31099359310743</c:v>
                </c:pt>
                <c:pt idx="83">
                  <c:v>108.68713232637836</c:v>
                </c:pt>
                <c:pt idx="84">
                  <c:v>110.06314846108877</c:v>
                </c:pt>
                <c:pt idx="85">
                  <c:v>111.43898712264303</c:v>
                </c:pt>
                <c:pt idx="86">
                  <c:v>112.81459551108547</c:v>
                </c:pt>
                <c:pt idx="87">
                  <c:v>114.18992281027185</c:v>
                </c:pt>
                <c:pt idx="88">
                  <c:v>115.56492010123227</c:v>
                </c:pt>
                <c:pt idx="89">
                  <c:v>116.9395402794985</c:v>
                </c:pt>
                <c:pt idx="90">
                  <c:v>118.31373797618512</c:v>
                </c:pt>
                <c:pt idx="91">
                  <c:v>119.68746948262867</c:v>
                </c:pt>
                <c:pt idx="92">
                  <c:v>121.06069267840266</c:v>
                </c:pt>
                <c:pt idx="93">
                  <c:v>122.43336696253907</c:v>
                </c:pt>
                <c:pt idx="94">
                  <c:v>123.80545318779842</c:v>
                </c:pt>
                <c:pt idx="95">
                  <c:v>125.17691359784098</c:v>
                </c:pt>
                <c:pt idx="96">
                  <c:v>126.54771176716163</c:v>
                </c:pt>
                <c:pt idx="97">
                  <c:v>127.91781254365969</c:v>
                </c:pt>
                <c:pt idx="98">
                  <c:v>129.28718199372312</c:v>
                </c:pt>
                <c:pt idx="99">
                  <c:v>130.65578734971433</c:v>
                </c:pt>
                <c:pt idx="100">
                  <c:v>132.02359695975116</c:v>
                </c:pt>
                <c:pt idx="101">
                  <c:v>133.39058023968366</c:v>
                </c:pt>
                <c:pt idx="102">
                  <c:v>134.75670762717218</c:v>
                </c:pt>
                <c:pt idx="103">
                  <c:v>136.12195053777825</c:v>
                </c:pt>
                <c:pt idx="104">
                  <c:v>137.48628132298438</c:v>
                </c:pt>
                <c:pt idx="105">
                  <c:v>138.84967323006322</c:v>
                </c:pt>
                <c:pt idx="106">
                  <c:v>140.21210036372045</c:v>
                </c:pt>
                <c:pt idx="107">
                  <c:v>141.57353764944003</c:v>
                </c:pt>
                <c:pt idx="108">
                  <c:v>142.93396079846315</c:v>
                </c:pt>
                <c:pt idx="109">
                  <c:v>144.29334627433605</c:v>
                </c:pt>
                <c:pt idx="110">
                  <c:v>145.65167126096389</c:v>
                </c:pt>
                <c:pt idx="111">
                  <c:v>147.00891363211147</c:v>
                </c:pt>
                <c:pt idx="112">
                  <c:v>148.36505192229311</c:v>
                </c:pt>
                <c:pt idx="113">
                  <c:v>149.72006529899701</c:v>
                </c:pt>
                <c:pt idx="114">
                  <c:v>151.07393353619088</c:v>
                </c:pt>
                <c:pt idx="115">
                  <c:v>152.42663698905787</c:v>
                </c:pt>
                <c:pt idx="116">
                  <c:v>153.7781565699137</c:v>
                </c:pt>
                <c:pt idx="117">
                  <c:v>155.12847372525738</c:v>
                </c:pt>
                <c:pt idx="118">
                  <c:v>156.47757041390935</c:v>
                </c:pt>
                <c:pt idx="119">
                  <c:v>157.82542908619294</c:v>
                </c:pt>
                <c:pt idx="120">
                  <c:v>159.17203266411585</c:v>
                </c:pt>
                <c:pt idx="121">
                  <c:v>160.51736452250992</c:v>
                </c:pt>
                <c:pt idx="122">
                  <c:v>161.86140847108891</c:v>
                </c:pt>
                <c:pt idx="123">
                  <c:v>163.20414873738503</c:v>
                </c:pt>
                <c:pt idx="124">
                  <c:v>164.54556995052627</c:v>
                </c:pt>
                <c:pt idx="125">
                  <c:v>165.88565712581769</c:v>
                </c:pt>
                <c:pt idx="126">
                  <c:v>167.22439565009103</c:v>
                </c:pt>
                <c:pt idx="127">
                  <c:v>168.561771267788</c:v>
                </c:pt>
                <c:pt idx="128">
                  <c:v>169.89777006774386</c:v>
                </c:pt>
                <c:pt idx="129">
                  <c:v>171.23237847063879</c:v>
                </c:pt>
                <c:pt idx="130">
                  <c:v>172.5655832170857</c:v>
                </c:pt>
                <c:pt idx="131">
                  <c:v>173.89737135632416</c:v>
                </c:pt>
                <c:pt idx="132">
                  <c:v>175.22773023549118</c:v>
                </c:pt>
                <c:pt idx="133">
                  <c:v>176.55664748944034</c:v>
                </c:pt>
                <c:pt idx="134">
                  <c:v>177.88411103108228</c:v>
                </c:pt>
                <c:pt idx="135">
                  <c:v>179.21010904221993</c:v>
                </c:pt>
                <c:pt idx="136">
                  <c:v>180.5346299648532</c:v>
                </c:pt>
                <c:pt idx="137">
                  <c:v>181.85766249292902</c:v>
                </c:pt>
                <c:pt idx="138">
                  <c:v>183.17919556451284</c:v>
                </c:pt>
                <c:pt idx="139">
                  <c:v>184.49921835435936</c:v>
                </c:pt>
                <c:pt idx="140">
                  <c:v>185.81772026686093</c:v>
                </c:pt>
                <c:pt idx="141">
                  <c:v>187.13469092935279</c:v>
                </c:pt>
                <c:pt idx="142">
                  <c:v>188.45012018575551</c:v>
                </c:pt>
                <c:pt idx="143">
                  <c:v>189.76399809053558</c:v>
                </c:pt>
                <c:pt idx="144">
                  <c:v>191.07631490296626</c:v>
                </c:pt>
                <c:pt idx="145">
                  <c:v>192.38706108167119</c:v>
                </c:pt>
                <c:pt idx="146">
                  <c:v>193.69622727943482</c:v>
                </c:pt>
                <c:pt idx="147">
                  <c:v>195.00380433826342</c:v>
                </c:pt>
                <c:pt idx="148">
                  <c:v>196.30978328468248</c:v>
                </c:pt>
                <c:pt idx="149">
                  <c:v>197.61415532525589</c:v>
                </c:pt>
                <c:pt idx="150">
                  <c:v>198.91691184231397</c:v>
                </c:pt>
                <c:pt idx="151">
                  <c:v>200.21804438987729</c:v>
                </c:pt>
                <c:pt idx="152">
                  <c:v>201.51754468976475</c:v>
                </c:pt>
                <c:pt idx="153">
                  <c:v>202.81540462787419</c:v>
                </c:pt>
                <c:pt idx="154">
                  <c:v>204.11161625062525</c:v>
                </c:pt>
                <c:pt idx="155">
                  <c:v>205.40617176155411</c:v>
                </c:pt>
                <c:pt idx="156">
                  <c:v>206.69906351805085</c:v>
                </c:pt>
                <c:pt idx="157">
                  <c:v>207.99028402823035</c:v>
                </c:pt>
                <c:pt idx="158">
                  <c:v>209.27982594792857</c:v>
                </c:pt>
                <c:pt idx="159">
                  <c:v>210.56768207781613</c:v>
                </c:pt>
                <c:pt idx="160">
                  <c:v>211.85384536062193</c:v>
                </c:pt>
                <c:pt idx="161">
                  <c:v>213.13830887846001</c:v>
                </c:pt>
                <c:pt idx="162">
                  <c:v>214.42106585025292</c:v>
                </c:pt>
                <c:pt idx="163">
                  <c:v>215.70210962924594</c:v>
                </c:pt>
                <c:pt idx="164">
                  <c:v>216.98143370060623</c:v>
                </c:pt>
                <c:pt idx="165">
                  <c:v>218.25903167910167</c:v>
                </c:pt>
                <c:pt idx="166">
                  <c:v>219.53489730685473</c:v>
                </c:pt>
                <c:pt idx="167">
                  <c:v>220.80902445116661</c:v>
                </c:pt>
                <c:pt idx="168">
                  <c:v>222.08140710240744</c:v>
                </c:pt>
                <c:pt idx="169">
                  <c:v>223.35203937196869</c:v>
                </c:pt>
                <c:pt idx="170">
                  <c:v>224.62091549027406</c:v>
                </c:pt>
                <c:pt idx="171">
                  <c:v>225.88800239023024</c:v>
                </c:pt>
                <c:pt idx="172">
                  <c:v>227.15323838307711</c:v>
                </c:pt>
                <c:pt idx="173">
                  <c:v>228.41662306409216</c:v>
                </c:pt>
                <c:pt idx="174">
                  <c:v>229.67815616323981</c:v>
                </c:pt>
                <c:pt idx="175">
                  <c:v>230.93783754426113</c:v>
                </c:pt>
                <c:pt idx="176">
                  <c:v>232.19566720389733</c:v>
                </c:pt>
                <c:pt idx="177">
                  <c:v>233.45164527124621</c:v>
                </c:pt>
                <c:pt idx="178">
                  <c:v>234.70577200725077</c:v>
                </c:pt>
                <c:pt idx="179">
                  <c:v>235.95804780431993</c:v>
                </c:pt>
                <c:pt idx="180">
                  <c:v>237.20847318608057</c:v>
                </c:pt>
                <c:pt idx="181">
                  <c:v>238.45704880726106</c:v>
                </c:pt>
                <c:pt idx="182">
                  <c:v>239.70377545370596</c:v>
                </c:pt>
                <c:pt idx="183">
                  <c:v>240.94865404252221</c:v>
                </c:pt>
                <c:pt idx="184">
                  <c:v>242.19168562235674</c:v>
                </c:pt>
                <c:pt idx="185">
                  <c:v>243.43287137380611</c:v>
                </c:pt>
                <c:pt idx="186">
                  <c:v>244.67221260995811</c:v>
                </c:pt>
                <c:pt idx="187">
                  <c:v>245.90971077706632</c:v>
                </c:pt>
                <c:pt idx="188">
                  <c:v>247.14536745535779</c:v>
                </c:pt>
                <c:pt idx="189">
                  <c:v>248.37918435997449</c:v>
                </c:pt>
                <c:pt idx="190">
                  <c:v>249.61116334204939</c:v>
                </c:pt>
                <c:pt idx="191">
                  <c:v>250.84130638991749</c:v>
                </c:pt>
                <c:pt idx="192">
                  <c:v>252.06961563046269</c:v>
                </c:pt>
                <c:pt idx="193">
                  <c:v>253.296093330601</c:v>
                </c:pt>
                <c:pt idx="194">
                  <c:v>254.52074189890067</c:v>
                </c:pt>
                <c:pt idx="195">
                  <c:v>255.7435638873398</c:v>
                </c:pt>
                <c:pt idx="196">
                  <c:v>256.96456199320153</c:v>
                </c:pt>
                <c:pt idx="197">
                  <c:v>258.18373906110719</c:v>
                </c:pt>
                <c:pt idx="198">
                  <c:v>259.40109808518736</c:v>
                </c:pt>
                <c:pt idx="199">
                  <c:v>260.61664221139046</c:v>
                </c:pt>
                <c:pt idx="200">
                  <c:v>261.83037473992817</c:v>
                </c:pt>
                <c:pt idx="201">
                  <c:v>263.04229912785684</c:v>
                </c:pt>
                <c:pt idx="202">
                  <c:v>264.25241899179315</c:v>
                </c:pt>
                <c:pt idx="203">
                  <c:v>265.46073811076218</c:v>
                </c:pt>
                <c:pt idx="204">
                  <c:v>266.66726042917503</c:v>
                </c:pt>
                <c:pt idx="205">
                  <c:v>267.87199005993273</c:v>
                </c:pt>
                <c:pt idx="206">
                  <c:v>269.07493128765151</c:v>
                </c:pt>
                <c:pt idx="207">
                  <c:v>270.27608857200494</c:v>
                </c:pt>
                <c:pt idx="208">
                  <c:v>271.47546655117566</c:v>
                </c:pt>
                <c:pt idx="209">
                  <c:v>272.67307004540908</c:v>
                </c:pt>
                <c:pt idx="210">
                  <c:v>273.86890406065982</c:v>
                </c:pt>
                <c:pt idx="211">
                  <c:v>275.06297379231916</c:v>
                </c:pt>
                <c:pt idx="212">
                  <c:v>276.25528462901099</c:v>
                </c:pt>
                <c:pt idx="213">
                  <c:v>277.44584215644039</c:v>
                </c:pt>
                <c:pt idx="214">
                  <c:v>278.63465216127724</c:v>
                </c:pt>
                <c:pt idx="215">
                  <c:v>279.82172063505362</c:v>
                </c:pt>
                <c:pt idx="216">
                  <c:v>281.00705377805144</c:v>
                </c:pt>
                <c:pt idx="217">
                  <c:v>282.19065800315218</c:v>
                </c:pt>
                <c:pt idx="218">
                  <c:v>283.37253993961758</c:v>
                </c:pt>
                <c:pt idx="219">
                  <c:v>284.55270643676454</c:v>
                </c:pt>
                <c:pt idx="220">
                  <c:v>285.73116456749318</c:v>
                </c:pt>
                <c:pt idx="221">
                  <c:v>286.90792163162138</c:v>
                </c:pt>
                <c:pt idx="222">
                  <c:v>288.08298515897229</c:v>
                </c:pt>
                <c:pt idx="223">
                  <c:v>289.25636291215557</c:v>
                </c:pt>
                <c:pt idx="224">
                  <c:v>290.4280628889739</c:v>
                </c:pt>
                <c:pt idx="225">
                  <c:v>291.59809332438016</c:v>
                </c:pt>
                <c:pt idx="226">
                  <c:v>292.76646269189945</c:v>
                </c:pt>
                <c:pt idx="227">
                  <c:v>293.9331797044216</c:v>
                </c:pt>
                <c:pt idx="228">
                  <c:v>295.09825331425884</c:v>
                </c:pt>
                <c:pt idx="229">
                  <c:v>296.26169271235119</c:v>
                </c:pt>
                <c:pt idx="230">
                  <c:v>297.42350732649066</c:v>
                </c:pt>
                <c:pt idx="231">
                  <c:v>298.58370681842064</c:v>
                </c:pt>
                <c:pt idx="232">
                  <c:v>299.74230107965479</c:v>
                </c:pt>
                <c:pt idx="233">
                  <c:v>300.89930022584304</c:v>
                </c:pt>
                <c:pt idx="234">
                  <c:v>302.05471458949836</c:v>
                </c:pt>
                <c:pt idx="235">
                  <c:v>303.20855471088197</c:v>
                </c:pt>
                <c:pt idx="236">
                  <c:v>304.3608313268283</c:v>
                </c:pt>
                <c:pt idx="237">
                  <c:v>305.51155535727645</c:v>
                </c:pt>
                <c:pt idx="238">
                  <c:v>306.6607378892586</c:v>
                </c:pt>
                <c:pt idx="239">
                  <c:v>307.80839015808243</c:v>
                </c:pt>
                <c:pt idx="240">
                  <c:v>308.95452352543248</c:v>
                </c:pt>
                <c:pt idx="241">
                  <c:v>310.09914945410435</c:v>
                </c:pt>
                <c:pt idx="242">
                  <c:v>311.24227947908003</c:v>
                </c:pt>
                <c:pt idx="243">
                  <c:v>312.38392517464905</c:v>
                </c:pt>
                <c:pt idx="244">
                  <c:v>313.52409811728376</c:v>
                </c:pt>
                <c:pt idx="245">
                  <c:v>314.66280984398571</c:v>
                </c:pt>
                <c:pt idx="246">
                  <c:v>315.8000718058392</c:v>
                </c:pt>
                <c:pt idx="247">
                  <c:v>316.93589531653373</c:v>
                </c:pt>
                <c:pt idx="248">
                  <c:v>318.07029149565699</c:v>
                </c:pt>
                <c:pt idx="249">
                  <c:v>319.20327120661199</c:v>
                </c:pt>
                <c:pt idx="250">
                  <c:v>320.33484498907757</c:v>
                </c:pt>
                <c:pt idx="251">
                  <c:v>321.46502298601575</c:v>
                </c:pt>
                <c:pt idx="252">
                  <c:v>322.59381486532908</c:v>
                </c:pt>
                <c:pt idx="253">
                  <c:v>323.72122973639028</c:v>
                </c:pt>
                <c:pt idx="254">
                  <c:v>324.84727606180576</c:v>
                </c:pt>
                <c:pt idx="255">
                  <c:v>325.9719615649297</c:v>
                </c:pt>
                <c:pt idx="256">
                  <c:v>327.09529313382097</c:v>
                </c:pt>
                <c:pt idx="257">
                  <c:v>328.21727672252263</c:v>
                </c:pt>
                <c:pt idx="258">
                  <c:v>329.33791725074559</c:v>
                </c:pt>
                <c:pt idx="259">
                  <c:v>330.45721850324225</c:v>
                </c:pt>
                <c:pt idx="260">
                  <c:v>331.57518303036187</c:v>
                </c:pt>
                <c:pt idx="261">
                  <c:v>332.69181205147476</c:v>
                </c:pt>
                <c:pt idx="262">
                  <c:v>333.80710536312847</c:v>
                </c:pt>
                <c:pt idx="263">
                  <c:v>334.92106125394542</c:v>
                </c:pt>
                <c:pt idx="264">
                  <c:v>336.03367642837532</c:v>
                </c:pt>
                <c:pt idx="265">
                  <c:v>337.14494594146561</c:v>
                </c:pt>
                <c:pt idx="266">
                  <c:v>338.25486314679841</c:v>
                </c:pt>
                <c:pt idx="267">
                  <c:v>339.36341965965238</c:v>
                </c:pt>
                <c:pt idx="268">
                  <c:v>340.47060533727654</c:v>
                </c:pt>
                <c:pt idx="269">
                  <c:v>341.57640827790595</c:v>
                </c:pt>
                <c:pt idx="270">
                  <c:v>342.68081483980859</c:v>
                </c:pt>
                <c:pt idx="271">
                  <c:v>343.78380968123201</c:v>
                </c:pt>
                <c:pt idx="272">
                  <c:v>344.88537582163303</c:v>
                </c:pt>
                <c:pt idx="273">
                  <c:v>345.98549472403579</c:v>
                </c:pt>
                <c:pt idx="274">
                  <c:v>347.0841463977967</c:v>
                </c:pt>
                <c:pt idx="275">
                  <c:v>348.18130952048466</c:v>
                </c:pt>
                <c:pt idx="276">
                  <c:v>349.27696157703463</c:v>
                </c:pt>
                <c:pt idx="277">
                  <c:v>350.37107901383331</c:v>
                </c:pt>
                <c:pt idx="278">
                  <c:v>351.46363740496923</c:v>
                </c:pt>
                <c:pt idx="279">
                  <c:v>352.55451322298654</c:v>
                </c:pt>
                <c:pt idx="280">
                  <c:v>353.64278984186961</c:v>
                </c:pt>
                <c:pt idx="281">
                  <c:v>354.72845477746006</c:v>
                </c:pt>
                <c:pt idx="282">
                  <c:v>355.81149552383033</c:v>
                </c:pt>
                <c:pt idx="283">
                  <c:v>356.89189962578143</c:v>
                </c:pt>
                <c:pt idx="284">
                  <c:v>357.96965475681873</c:v>
                </c:pt>
                <c:pt idx="285">
                  <c:v>359.04474880205623</c:v>
                </c:pt>
                <c:pt idx="286">
                  <c:v>360.11716994534692</c:v>
                </c:pt>
                <c:pt idx="287">
                  <c:v>361.18690675978314</c:v>
                </c:pt>
                <c:pt idx="288">
                  <c:v>362.2539483005657</c:v>
                </c:pt>
                <c:pt idx="289">
                  <c:v>363.31828419910659</c:v>
                </c:pt>
                <c:pt idx="290">
                  <c:v>364.37990475711649</c:v>
                </c:pt>
                <c:pt idx="291">
                  <c:v>365.43880103933878</c:v>
                </c:pt>
                <c:pt idx="292">
                  <c:v>366.49496496353242</c:v>
                </c:pt>
                <c:pt idx="293">
                  <c:v>367.54838938628393</c:v>
                </c:pt>
                <c:pt idx="294">
                  <c:v>368.5990681832422</c:v>
                </c:pt>
                <c:pt idx="295">
                  <c:v>369.64699632242701</c:v>
                </c:pt>
                <c:pt idx="296">
                  <c:v>370.69216992935731</c:v>
                </c:pt>
                <c:pt idx="297">
                  <c:v>371.73458634288113</c:v>
                </c:pt>
                <c:pt idx="298">
                  <c:v>372.77424416075962</c:v>
                </c:pt>
                <c:pt idx="299">
                  <c:v>373.81114327425701</c:v>
                </c:pt>
                <c:pt idx="300">
                  <c:v>374.8452848912118</c:v>
                </c:pt>
                <c:pt idx="301">
                  <c:v>375.87667154730229</c:v>
                </c:pt>
                <c:pt idx="302">
                  <c:v>376.90530710546273</c:v>
                </c:pt>
                <c:pt idx="303">
                  <c:v>377.93119674364766</c:v>
                </c:pt>
                <c:pt idx="304">
                  <c:v>378.95434693137094</c:v>
                </c:pt>
                <c:pt idx="305">
                  <c:v>379.97476539565582</c:v>
                </c:pt>
                <c:pt idx="306">
                  <c:v>380.99246107721774</c:v>
                </c:pt>
                <c:pt idx="307">
                  <c:v>382.00744407785277</c:v>
                </c:pt>
                <c:pt idx="308">
                  <c:v>383.01972560012587</c:v>
                </c:pt>
                <c:pt idx="309">
                  <c:v>384.02931788053388</c:v>
                </c:pt>
                <c:pt idx="310">
                  <c:v>385.03623411736669</c:v>
                </c:pt>
                <c:pt idx="311">
                  <c:v>386.04048839450104</c:v>
                </c:pt>
                <c:pt idx="312">
                  <c:v>387.04209560234273</c:v>
                </c:pt>
                <c:pt idx="313">
                  <c:v>388.04107135708517</c:v>
                </c:pt>
                <c:pt idx="314">
                  <c:v>389.03743191938145</c:v>
                </c:pt>
                <c:pt idx="315">
                  <c:v>390.03119411343681</c:v>
                </c:pt>
                <c:pt idx="316">
                  <c:v>391.02237524742617</c:v>
                </c:pt>
                <c:pt idx="317">
                  <c:v>392.01099303602768</c:v>
                </c:pt>
                <c:pt idx="318">
                  <c:v>392.99706552574776</c:v>
                </c:pt>
                <c:pt idx="319">
                  <c:v>393.98061102359475</c:v>
                </c:pt>
                <c:pt idx="320">
                  <c:v>394.96164802954468</c:v>
                </c:pt>
                <c:pt idx="321">
                  <c:v>395.94019517313347</c:v>
                </c:pt>
                <c:pt idx="322">
                  <c:v>396.91627115440872</c:v>
                </c:pt>
                <c:pt idx="323">
                  <c:v>397.88989468938252</c:v>
                </c:pt>
                <c:pt idx="324">
                  <c:v>398.86108446004511</c:v>
                </c:pt>
                <c:pt idx="325">
                  <c:v>399.82985906892725</c:v>
                </c:pt>
                <c:pt idx="326">
                  <c:v>400.79623699813988</c:v>
                </c:pt>
                <c:pt idx="327">
                  <c:v>401.76023657276772</c:v>
                </c:pt>
                <c:pt idx="328">
                  <c:v>402.72187592845466</c:v>
                </c:pt>
                <c:pt idx="329">
                  <c:v>403.68117298298603</c:v>
                </c:pt>
                <c:pt idx="330">
                  <c:v>404.63814541165004</c:v>
                </c:pt>
                <c:pt idx="331">
                  <c:v>405.5928106261448</c:v>
                </c:pt>
                <c:pt idx="332">
                  <c:v>406.54518575678702</c:v>
                </c:pt>
                <c:pt idx="333">
                  <c:v>407.49528763777522</c:v>
                </c:pt>
                <c:pt idx="334">
                  <c:v>408.44313279525875</c:v>
                </c:pt>
                <c:pt idx="335">
                  <c:v>409.38873743797024</c:v>
                </c:pt>
                <c:pt idx="336">
                  <c:v>410.33211745018332</c:v>
                </c:pt>
                <c:pt idx="337">
                  <c:v>411.2732883867692</c:v>
                </c:pt>
                <c:pt idx="338">
                  <c:v>412.21226547013413</c:v>
                </c:pt>
                <c:pt idx="339">
                  <c:v>413.14906358883405</c:v>
                </c:pt>
                <c:pt idx="340">
                  <c:v>414.08369729767378</c:v>
                </c:pt>
                <c:pt idx="341">
                  <c:v>415.01618081911255</c:v>
                </c:pt>
                <c:pt idx="342">
                  <c:v>415.94652804581057</c:v>
                </c:pt>
                <c:pt idx="343">
                  <c:v>416.87475254416421</c:v>
                </c:pt>
                <c:pt idx="344">
                  <c:v>417.80086755869098</c:v>
                </c:pt>
                <c:pt idx="345">
                  <c:v>418.72488601713746</c:v>
                </c:pt>
                <c:pt idx="346">
                  <c:v>419.64682053619526</c:v>
                </c:pt>
                <c:pt idx="347">
                  <c:v>420.56668342772161</c:v>
                </c:pt>
                <c:pt idx="348">
                  <c:v>421.4844867053713</c:v>
                </c:pt>
                <c:pt idx="349">
                  <c:v>422.40024209155672</c:v>
                </c:pt>
                <c:pt idx="350">
                  <c:v>423.31396102466255</c:v>
                </c:pt>
                <c:pt idx="351">
                  <c:v>424.22565466644835</c:v>
                </c:pt>
                <c:pt idx="352">
                  <c:v>425.13533390958241</c:v>
                </c:pt>
                <c:pt idx="353">
                  <c:v>426.043009385255</c:v>
                </c:pt>
                <c:pt idx="354">
                  <c:v>426.94869147082716</c:v>
                </c:pt>
                <c:pt idx="355">
                  <c:v>427.85239029747618</c:v>
                </c:pt>
                <c:pt idx="356">
                  <c:v>428.75411575780487</c:v>
                </c:pt>
                <c:pt idx="357">
                  <c:v>429.65387751338528</c:v>
                </c:pt>
                <c:pt idx="358">
                  <c:v>430.55168500221328</c:v>
                </c:pt>
                <c:pt idx="359">
                  <c:v>431.44754744605297</c:v>
                </c:pt>
                <c:pt idx="360">
                  <c:v>432.34147385765414</c:v>
                </c:pt>
                <c:pt idx="361">
                  <c:v>433.23347304782806</c:v>
                </c:pt>
                <c:pt idx="362">
                  <c:v>434.12355363237066</c:v>
                </c:pt>
                <c:pt idx="363">
                  <c:v>435.01172403882373</c:v>
                </c:pt>
                <c:pt idx="364">
                  <c:v>435.89799251306681</c:v>
                </c:pt>
                <c:pt idx="365">
                  <c:v>436.78236712573499</c:v>
                </c:pt>
                <c:pt idx="366">
                  <c:v>437.66485577845827</c:v>
                </c:pt>
                <c:pt idx="367">
                  <c:v>438.54546620992073</c:v>
                </c:pt>
                <c:pt idx="368">
                  <c:v>439.42420600173796</c:v>
                </c:pt>
                <c:pt idx="369">
                  <c:v>440.30108258415277</c:v>
                </c:pt>
                <c:pt idx="370">
                  <c:v>441.17610324154987</c:v>
                </c:pt>
                <c:pt idx="371">
                  <c:v>442.04927511779118</c:v>
                </c:pt>
                <c:pt idx="372">
                  <c:v>442.92060522137348</c:v>
                </c:pt>
                <c:pt idx="373">
                  <c:v>443.79010043041131</c:v>
                </c:pt>
                <c:pt idx="374">
                  <c:v>444.65776749744845</c:v>
                </c:pt>
                <c:pt idx="375">
                  <c:v>445.52361305410085</c:v>
                </c:pt>
                <c:pt idx="376">
                  <c:v>446.38764361553501</c:v>
                </c:pt>
                <c:pt idx="377">
                  <c:v>447.24986558478588</c:v>
                </c:pt>
                <c:pt idx="378">
                  <c:v>448.11028525691819</c:v>
                </c:pt>
                <c:pt idx="379">
                  <c:v>448.96890882303563</c:v>
                </c:pt>
                <c:pt idx="380">
                  <c:v>449.82574237414195</c:v>
                </c:pt>
                <c:pt idx="381">
                  <c:v>450.68079190485867</c:v>
                </c:pt>
                <c:pt idx="382">
                  <c:v>451.53406331700364</c:v>
                </c:pt>
                <c:pt idx="383">
                  <c:v>452.38556242303491</c:v>
                </c:pt>
                <c:pt idx="384">
                  <c:v>453.23529494936429</c:v>
                </c:pt>
                <c:pt idx="385">
                  <c:v>454.08326653954487</c:v>
                </c:pt>
                <c:pt idx="386">
                  <c:v>454.92948275733693</c:v>
                </c:pt>
                <c:pt idx="387">
                  <c:v>455.77394908965653</c:v>
                </c:pt>
                <c:pt idx="388">
                  <c:v>456.61667094941032</c:v>
                </c:pt>
                <c:pt idx="389">
                  <c:v>457.45765367822156</c:v>
                </c:pt>
                <c:pt idx="390">
                  <c:v>458.29690254905063</c:v>
                </c:pt>
                <c:pt idx="391">
                  <c:v>459.13442276871399</c:v>
                </c:pt>
                <c:pt idx="392">
                  <c:v>459.9702194803055</c:v>
                </c:pt>
                <c:pt idx="393">
                  <c:v>460.80429776552376</c:v>
                </c:pt>
                <c:pt idx="394">
                  <c:v>461.63666264690863</c:v>
                </c:pt>
                <c:pt idx="395">
                  <c:v>462.46731908999112</c:v>
                </c:pt>
                <c:pt idx="396">
                  <c:v>463.2962720053589</c:v>
                </c:pt>
                <c:pt idx="397">
                  <c:v>464.1235262506417</c:v>
                </c:pt>
                <c:pt idx="398">
                  <c:v>464.94908663241898</c:v>
                </c:pt>
                <c:pt idx="399">
                  <c:v>465.77295790805312</c:v>
                </c:pt>
                <c:pt idx="400">
                  <c:v>466.59514478745098</c:v>
                </c:pt>
                <c:pt idx="401">
                  <c:v>467.41565193475674</c:v>
                </c:pt>
                <c:pt idx="402">
                  <c:v>468.23448396997844</c:v>
                </c:pt>
                <c:pt idx="403">
                  <c:v>469.05164547055114</c:v>
                </c:pt>
                <c:pt idx="404">
                  <c:v>469.86714097283863</c:v>
                </c:pt>
                <c:pt idx="405">
                  <c:v>470.68097497357678</c:v>
                </c:pt>
                <c:pt idx="406">
                  <c:v>471.4931519312604</c:v>
                </c:pt>
                <c:pt idx="407">
                  <c:v>472.30367626747568</c:v>
                </c:pt>
                <c:pt idx="408">
                  <c:v>473.11255236818096</c:v>
                </c:pt>
                <c:pt idx="409">
                  <c:v>473.91978458493696</c:v>
                </c:pt>
                <c:pt idx="410">
                  <c:v>474.7253772360894</c:v>
                </c:pt>
                <c:pt idx="411">
                  <c:v>475.5293346079053</c:v>
                </c:pt>
                <c:pt idx="412">
                  <c:v>476.33166095566457</c:v>
                </c:pt>
                <c:pt idx="413">
                  <c:v>477.13236050470948</c:v>
                </c:pt>
                <c:pt idx="414">
                  <c:v>477.93143745145272</c:v>
                </c:pt>
                <c:pt idx="415">
                  <c:v>478.72889596434629</c:v>
                </c:pt>
                <c:pt idx="416">
                  <c:v>479.52474018481263</c:v>
                </c:pt>
                <c:pt idx="417">
                  <c:v>480.3189742281391</c:v>
                </c:pt>
                <c:pt idx="418">
                  <c:v>481.1116021843377</c:v>
                </c:pt>
                <c:pt idx="419">
                  <c:v>481.90262811897122</c:v>
                </c:pt>
                <c:pt idx="420">
                  <c:v>482.69205607394707</c:v>
                </c:pt>
                <c:pt idx="421">
                  <c:v>483.47989006827999</c:v>
                </c:pt>
                <c:pt idx="422">
                  <c:v>484.26613409882498</c:v>
                </c:pt>
                <c:pt idx="423">
                  <c:v>485.05079214098163</c:v>
                </c:pt>
                <c:pt idx="424">
                  <c:v>485.83386814937063</c:v>
                </c:pt>
                <c:pt idx="425">
                  <c:v>486.6153660584842</c:v>
                </c:pt>
                <c:pt idx="426">
                  <c:v>487.39528978331049</c:v>
                </c:pt>
                <c:pt idx="427">
                  <c:v>488.17364321993392</c:v>
                </c:pt>
                <c:pt idx="428">
                  <c:v>488.95043024611169</c:v>
                </c:pt>
                <c:pt idx="429">
                  <c:v>489.72565472182765</c:v>
                </c:pt>
                <c:pt idx="430">
                  <c:v>490.49932048982453</c:v>
                </c:pt>
                <c:pt idx="431">
                  <c:v>491.27143137611483</c:v>
                </c:pt>
                <c:pt idx="432">
                  <c:v>492.04199119047212</c:v>
                </c:pt>
                <c:pt idx="433">
                  <c:v>492.81100372690219</c:v>
                </c:pt>
                <c:pt idx="434">
                  <c:v>493.5784727640962</c:v>
                </c:pt>
                <c:pt idx="435">
                  <c:v>494.34440206586544</c:v>
                </c:pt>
                <c:pt idx="436">
                  <c:v>495.1087953815591</c:v>
                </c:pt>
                <c:pt idx="437">
                  <c:v>495.87165644646507</c:v>
                </c:pt>
                <c:pt idx="438">
                  <c:v>496.63298898219506</c:v>
                </c:pt>
                <c:pt idx="439">
                  <c:v>497.39279669705417</c:v>
                </c:pt>
                <c:pt idx="440">
                  <c:v>498.15108328639559</c:v>
                </c:pt>
                <c:pt idx="441">
                  <c:v>498.90785243296119</c:v>
                </c:pt>
                <c:pt idx="442">
                  <c:v>499.66310780720829</c:v>
                </c:pt>
                <c:pt idx="443">
                  <c:v>500.41685306762315</c:v>
                </c:pt>
                <c:pt idx="444">
                  <c:v>501.16909186102191</c:v>
                </c:pt>
                <c:pt idx="445">
                  <c:v>501.91982782283918</c:v>
                </c:pt>
                <c:pt idx="446">
                  <c:v>502.66906457740475</c:v>
                </c:pt>
                <c:pt idx="447">
                  <c:v>503.41680573820935</c:v>
                </c:pt>
                <c:pt idx="448">
                  <c:v>504.16305490815887</c:v>
                </c:pt>
                <c:pt idx="449">
                  <c:v>504.90781567981873</c:v>
                </c:pt>
                <c:pt idx="450">
                  <c:v>505.65109163564762</c:v>
                </c:pt>
                <c:pt idx="451">
                  <c:v>506.39288634822174</c:v>
                </c:pt>
                <c:pt idx="452">
                  <c:v>507.13320338044969</c:v>
                </c:pt>
                <c:pt idx="453">
                  <c:v>507.8720462857782</c:v>
                </c:pt>
                <c:pt idx="454">
                  <c:v>508.60941860838926</c:v>
                </c:pt>
                <c:pt idx="455">
                  <c:v>509.34532388338874</c:v>
                </c:pt>
                <c:pt idx="456">
                  <c:v>510.07976563698725</c:v>
                </c:pt>
                <c:pt idx="457">
                  <c:v>510.81274738667287</c:v>
                </c:pt>
                <c:pt idx="458">
                  <c:v>511.54427264137678</c:v>
                </c:pt>
                <c:pt idx="459">
                  <c:v>512.27434490163137</c:v>
                </c:pt>
                <c:pt idx="460">
                  <c:v>513.00296765972166</c:v>
                </c:pt>
                <c:pt idx="461">
                  <c:v>513.7301443998299</c:v>
                </c:pt>
                <c:pt idx="462">
                  <c:v>514.45587859817397</c:v>
                </c:pt>
                <c:pt idx="463">
                  <c:v>515.18017372313943</c:v>
                </c:pt>
                <c:pt idx="464">
                  <c:v>515.90303323540547</c:v>
                </c:pt>
                <c:pt idx="465">
                  <c:v>516.62446058806563</c:v>
                </c:pt>
                <c:pt idx="466">
                  <c:v>517.34445922674263</c:v>
                </c:pt>
                <c:pt idx="467">
                  <c:v>518.06303258969785</c:v>
                </c:pt>
                <c:pt idx="468">
                  <c:v>518.78018410793595</c:v>
                </c:pt>
                <c:pt idx="469">
                  <c:v>519.49591720530464</c:v>
                </c:pt>
                <c:pt idx="470">
                  <c:v>520.21023529858917</c:v>
                </c:pt>
                <c:pt idx="471">
                  <c:v>520.92314179760308</c:v>
                </c:pt>
                <c:pt idx="472">
                  <c:v>521.63464010527412</c:v>
                </c:pt>
                <c:pt idx="473">
                  <c:v>522.34473361772564</c:v>
                </c:pt>
                <c:pt idx="474">
                  <c:v>523.05342572435484</c:v>
                </c:pt>
                <c:pt idx="475">
                  <c:v>523.7607198079063</c:v>
                </c:pt>
                <c:pt idx="476">
                  <c:v>524.46661924454213</c:v>
                </c:pt>
                <c:pt idx="477">
                  <c:v>525.17112740390826</c:v>
                </c:pt>
                <c:pt idx="478">
                  <c:v>525.87424764919786</c:v>
                </c:pt>
                <c:pt idx="479">
                  <c:v>526.57598333721069</c:v>
                </c:pt>
                <c:pt idx="480">
                  <c:v>527.27633781840973</c:v>
                </c:pt>
                <c:pt idx="481">
                  <c:v>527.9753144369746</c:v>
                </c:pt>
                <c:pt idx="482">
                  <c:v>528.67291653085215</c:v>
                </c:pt>
                <c:pt idx="483">
                  <c:v>529.36914743180364</c:v>
                </c:pt>
                <c:pt idx="484">
                  <c:v>530.06401046545022</c:v>
                </c:pt>
                <c:pt idx="485">
                  <c:v>530.75750895131489</c:v>
                </c:pt>
                <c:pt idx="486">
                  <c:v>531.44964620286203</c:v>
                </c:pt>
                <c:pt idx="487">
                  <c:v>532.14042552753529</c:v>
                </c:pt>
                <c:pt idx="488">
                  <c:v>532.82985022679213</c:v>
                </c:pt>
                <c:pt idx="489">
                  <c:v>533.51792359613682</c:v>
                </c:pt>
                <c:pt idx="490">
                  <c:v>534.2046489251511</c:v>
                </c:pt>
                <c:pt idx="491">
                  <c:v>534.89002949752273</c:v>
                </c:pt>
                <c:pt idx="492">
                  <c:v>535.57406859107198</c:v>
                </c:pt>
                <c:pt idx="493">
                  <c:v>536.25676947777652</c:v>
                </c:pt>
                <c:pt idx="494">
                  <c:v>536.93813542379451</c:v>
                </c:pt>
                <c:pt idx="495">
                  <c:v>537.61816968948551</c:v>
                </c:pt>
                <c:pt idx="496">
                  <c:v>538.29687552943017</c:v>
                </c:pt>
                <c:pt idx="497">
                  <c:v>538.97425619244814</c:v>
                </c:pt>
                <c:pt idx="498">
                  <c:v>539.65031492161461</c:v>
                </c:pt>
                <c:pt idx="499">
                  <c:v>540.32505495427495</c:v>
                </c:pt>
                <c:pt idx="500">
                  <c:v>540.99847952205857</c:v>
                </c:pt>
                <c:pt idx="501">
                  <c:v>541.67059185089113</c:v>
                </c:pt>
                <c:pt idx="502">
                  <c:v>542.34139516100538</c:v>
                </c:pt>
                <c:pt idx="503">
                  <c:v>543.01089266695101</c:v>
                </c:pt>
                <c:pt idx="504">
                  <c:v>543.67908757760313</c:v>
                </c:pt>
                <c:pt idx="505">
                  <c:v>544.34598309616979</c:v>
                </c:pt>
                <c:pt idx="506">
                  <c:v>545.01158242019847</c:v>
                </c:pt>
                <c:pt idx="507">
                  <c:v>545.67588874158116</c:v>
                </c:pt>
                <c:pt idx="508">
                  <c:v>546.33890524655908</c:v>
                </c:pt>
                <c:pt idx="509">
                  <c:v>547.00063511572603</c:v>
                </c:pt>
                <c:pt idx="510">
                  <c:v>547.66108152403103</c:v>
                </c:pt>
                <c:pt idx="511">
                  <c:v>548.32024764078017</c:v>
                </c:pt>
                <c:pt idx="512">
                  <c:v>548.97813662963756</c:v>
                </c:pt>
                <c:pt idx="513">
                  <c:v>549.63475164862552</c:v>
                </c:pt>
                <c:pt idx="514">
                  <c:v>550.29009585012409</c:v>
                </c:pt>
                <c:pt idx="515">
                  <c:v>550.94417238086999</c:v>
                </c:pt>
                <c:pt idx="516">
                  <c:v>551.59698438195483</c:v>
                </c:pt>
                <c:pt idx="517">
                  <c:v>552.24853498882248</c:v>
                </c:pt>
                <c:pt idx="518">
                  <c:v>552.89882733126638</c:v>
                </c:pt>
                <c:pt idx="519">
                  <c:v>553.54786453342581</c:v>
                </c:pt>
                <c:pt idx="520">
                  <c:v>554.19564971378179</c:v>
                </c:pt>
                <c:pt idx="521">
                  <c:v>554.8421859851527</c:v>
                </c:pt>
                <c:pt idx="522">
                  <c:v>555.48747645468939</c:v>
                </c:pt>
                <c:pt idx="523">
                  <c:v>556.13152422386941</c:v>
                </c:pt>
                <c:pt idx="524">
                  <c:v>556.77433238849142</c:v>
                </c:pt>
                <c:pt idx="525">
                  <c:v>557.41590403866905</c:v>
                </c:pt>
                <c:pt idx="526">
                  <c:v>558.05624225882434</c:v>
                </c:pt>
                <c:pt idx="527">
                  <c:v>558.69535012768051</c:v>
                </c:pt>
                <c:pt idx="528">
                  <c:v>559.33323071825521</c:v>
                </c:pt>
                <c:pt idx="529">
                  <c:v>559.96988709785285</c:v>
                </c:pt>
                <c:pt idx="530">
                  <c:v>560.6053223280569</c:v>
                </c:pt>
                <c:pt idx="531">
                  <c:v>561.23953946472182</c:v>
                </c:pt>
                <c:pt idx="532">
                  <c:v>561.87254155796484</c:v>
                </c:pt>
                <c:pt idx="533">
                  <c:v>562.50433165215793</c:v>
                </c:pt>
                <c:pt idx="534">
                  <c:v>563.13491278591857</c:v>
                </c:pt>
                <c:pt idx="535">
                  <c:v>563.76428799210146</c:v>
                </c:pt>
                <c:pt idx="536">
                  <c:v>564.3924602977894</c:v>
                </c:pt>
                <c:pt idx="537">
                  <c:v>565.01943272428423</c:v>
                </c:pt>
                <c:pt idx="538">
                  <c:v>565.64520828709783</c:v>
                </c:pt>
                <c:pt idx="539">
                  <c:v>566.26978999594246</c:v>
                </c:pt>
                <c:pt idx="540">
                  <c:v>566.89318085472166</c:v>
                </c:pt>
                <c:pt idx="541">
                  <c:v>567.51538386152083</c:v>
                </c:pt>
                <c:pt idx="542">
                  <c:v>568.13640200859743</c:v>
                </c:pt>
                <c:pt idx="543">
                  <c:v>568.75623828237167</c:v>
                </c:pt>
                <c:pt idx="544">
                  <c:v>569.37489566341662</c:v>
                </c:pt>
                <c:pt idx="545">
                  <c:v>569.99237712644879</c:v>
                </c:pt>
                <c:pt idx="546">
                  <c:v>570.60868564031841</c:v>
                </c:pt>
                <c:pt idx="547">
                  <c:v>571.22382416799962</c:v>
                </c:pt>
                <c:pt idx="548">
                  <c:v>571.83779566658086</c:v>
                </c:pt>
                <c:pt idx="549">
                  <c:v>572.45060308725522</c:v>
                </c:pt>
                <c:pt idx="550">
                  <c:v>573.06224937531078</c:v>
                </c:pt>
                <c:pt idx="551">
                  <c:v>573.67273747012109</c:v>
                </c:pt>
                <c:pt idx="552">
                  <c:v>574.28207030513545</c:v>
                </c:pt>
                <c:pt idx="553">
                  <c:v>574.89025080786939</c:v>
                </c:pt>
                <c:pt idx="554">
                  <c:v>575.49728189989537</c:v>
                </c:pt>
                <c:pt idx="555">
                  <c:v>576.10316649683318</c:v>
                </c:pt>
                <c:pt idx="556">
                  <c:v>576.70790750834067</c:v>
                </c:pt>
                <c:pt idx="557">
                  <c:v>577.31150783810438</c:v>
                </c:pt>
                <c:pt idx="558">
                  <c:v>577.9139703838307</c:v>
                </c:pt>
                <c:pt idx="559">
                  <c:v>578.51529803723645</c:v>
                </c:pt>
                <c:pt idx="560">
                  <c:v>579.11549368403996</c:v>
                </c:pt>
                <c:pt idx="561">
                  <c:v>579.71456020395226</c:v>
                </c:pt>
                <c:pt idx="562">
                  <c:v>580.31247961702309</c:v>
                </c:pt>
                <c:pt idx="563">
                  <c:v>580.90928503156204</c:v>
                </c:pt>
                <c:pt idx="564">
                  <c:v>581.50497920157875</c:v>
                </c:pt>
                <c:pt idx="565">
                  <c:v>582.09956487622208</c:v>
                </c:pt>
                <c:pt idx="566">
                  <c:v>582.69304479975642</c:v>
                </c:pt>
                <c:pt idx="567">
                  <c:v>583.28542171153799</c:v>
                </c:pt>
                <c:pt idx="568">
                  <c:v>583.87669834599194</c:v>
                </c:pt>
                <c:pt idx="569">
                  <c:v>584.46687743258974</c:v>
                </c:pt>
                <c:pt idx="570">
                  <c:v>585.0559616958268</c:v>
                </c:pt>
                <c:pt idx="571">
                  <c:v>585.64395385520083</c:v>
                </c:pt>
                <c:pt idx="572">
                  <c:v>586.23085662519031</c:v>
                </c:pt>
                <c:pt idx="573">
                  <c:v>586.81667271523338</c:v>
                </c:pt>
                <c:pt idx="574">
                  <c:v>587.40140482970742</c:v>
                </c:pt>
                <c:pt idx="575">
                  <c:v>587.98505566790868</c:v>
                </c:pt>
                <c:pt idx="576">
                  <c:v>588.56762792403242</c:v>
                </c:pt>
                <c:pt idx="577">
                  <c:v>589.14912428715331</c:v>
                </c:pt>
                <c:pt idx="578">
                  <c:v>589.72954744120659</c:v>
                </c:pt>
                <c:pt idx="579">
                  <c:v>590.30890006496929</c:v>
                </c:pt>
                <c:pt idx="580">
                  <c:v>590.88718483204161</c:v>
                </c:pt>
                <c:pt idx="581">
                  <c:v>591.46440441082939</c:v>
                </c:pt>
                <c:pt idx="582">
                  <c:v>592.04056146452615</c:v>
                </c:pt>
                <c:pt idx="583">
                  <c:v>592.61565865109617</c:v>
                </c:pt>
                <c:pt idx="584">
                  <c:v>593.18969862325719</c:v>
                </c:pt>
                <c:pt idx="585">
                  <c:v>593.76268402846438</c:v>
                </c:pt>
                <c:pt idx="586">
                  <c:v>594.33461750889376</c:v>
                </c:pt>
                <c:pt idx="587">
                  <c:v>594.90550170142672</c:v>
                </c:pt>
                <c:pt idx="588">
                  <c:v>595.47533923763444</c:v>
                </c:pt>
                <c:pt idx="589">
                  <c:v>596.04413274376282</c:v>
                </c:pt>
                <c:pt idx="590">
                  <c:v>596.61188484071772</c:v>
                </c:pt>
                <c:pt idx="591">
                  <c:v>597.17859814405028</c:v>
                </c:pt>
                <c:pt idx="592">
                  <c:v>597.74427526394345</c:v>
                </c:pt>
                <c:pt idx="593">
                  <c:v>598.30891880519766</c:v>
                </c:pt>
                <c:pt idx="594">
                  <c:v>598.87253136721768</c:v>
                </c:pt>
                <c:pt idx="595">
                  <c:v>599.43511554399947</c:v>
                </c:pt>
                <c:pt idx="596">
                  <c:v>599.99667392411754</c:v>
                </c:pt>
                <c:pt idx="597">
                  <c:v>600.55720909071238</c:v>
                </c:pt>
                <c:pt idx="598">
                  <c:v>601.1166925295347</c:v>
                </c:pt>
                <c:pt idx="599">
                  <c:v>601.67534633078071</c:v>
                </c:pt>
                <c:pt idx="600">
                  <c:v>602.23317014228894</c:v>
                </c:pt>
                <c:pt idx="601">
                  <c:v>602.79016360601088</c:v>
                </c:pt>
                <c:pt idx="602">
                  <c:v>603.34632635791365</c:v>
                </c:pt>
                <c:pt idx="603">
                  <c:v>603.90165802788238</c:v>
                </c:pt>
                <c:pt idx="604">
                  <c:v>604.45615823962146</c:v>
                </c:pt>
                <c:pt idx="605">
                  <c:v>605.00982661055457</c:v>
                </c:pt>
                <c:pt idx="606">
                  <c:v>605.56266275172482</c:v>
                </c:pt>
                <c:pt idx="607">
                  <c:v>606.11466626769288</c:v>
                </c:pt>
                <c:pt idx="608">
                  <c:v>606.66583675643528</c:v>
                </c:pt>
                <c:pt idx="609">
                  <c:v>607.21617380924101</c:v>
                </c:pt>
                <c:pt idx="610">
                  <c:v>607.76567701060776</c:v>
                </c:pt>
                <c:pt idx="611">
                  <c:v>608.31434593813697</c:v>
                </c:pt>
                <c:pt idx="612">
                  <c:v>608.86218016242788</c:v>
                </c:pt>
                <c:pt idx="613">
                  <c:v>609.40917924697089</c:v>
                </c:pt>
                <c:pt idx="614">
                  <c:v>609.95534274803993</c:v>
                </c:pt>
                <c:pt idx="615">
                  <c:v>610.50067021458335</c:v>
                </c:pt>
                <c:pt idx="616">
                  <c:v>611.04516118811455</c:v>
                </c:pt>
                <c:pt idx="617">
                  <c:v>611.58881520260115</c:v>
                </c:pt>
                <c:pt idx="618">
                  <c:v>612.1316317843532</c:v>
                </c:pt>
                <c:pt idx="619">
                  <c:v>612.67361045191058</c:v>
                </c:pt>
                <c:pt idx="620">
                  <c:v>613.21475071592886</c:v>
                </c:pt>
                <c:pt idx="621">
                  <c:v>613.75505207906463</c:v>
                </c:pt>
                <c:pt idx="622">
                  <c:v>614.29451403585927</c:v>
                </c:pt>
                <c:pt idx="623">
                  <c:v>614.83313607262198</c:v>
                </c:pt>
                <c:pt idx="624">
                  <c:v>615.37091766731157</c:v>
                </c:pt>
                <c:pt idx="625">
                  <c:v>615.90785828941705</c:v>
                </c:pt>
                <c:pt idx="626">
                  <c:v>616.44395739983702</c:v>
                </c:pt>
                <c:pt idx="627">
                  <c:v>616.97921445075792</c:v>
                </c:pt>
                <c:pt idx="628">
                  <c:v>617.51362888553138</c:v>
                </c:pt>
                <c:pt idx="629">
                  <c:v>618.04720013855001</c:v>
                </c:pt>
                <c:pt idx="630">
                  <c:v>618.57992763512198</c:v>
                </c:pt>
                <c:pt idx="631">
                  <c:v>619.1118107913444</c:v>
                </c:pt>
                <c:pt idx="632">
                  <c:v>619.64284901397582</c:v>
                </c:pt>
                <c:pt idx="633">
                  <c:v>620.17304170030684</c:v>
                </c:pt>
                <c:pt idx="634">
                  <c:v>620.7023882380297</c:v>
                </c:pt>
                <c:pt idx="635">
                  <c:v>621.23088800510664</c:v>
                </c:pt>
                <c:pt idx="636">
                  <c:v>621.75854036963676</c:v>
                </c:pt>
                <c:pt idx="637">
                  <c:v>622.2853446897218</c:v>
                </c:pt>
                <c:pt idx="638">
                  <c:v>622.81130031333021</c:v>
                </c:pt>
                <c:pt idx="639">
                  <c:v>623.33640657815999</c:v>
                </c:pt>
                <c:pt idx="640">
                  <c:v>623.86066281149999</c:v>
                </c:pt>
                <c:pt idx="641">
                  <c:v>624.38406833009003</c:v>
                </c:pt>
                <c:pt idx="642">
                  <c:v>624.9066224399794</c:v>
                </c:pt>
                <c:pt idx="643">
                  <c:v>625.42832443638395</c:v>
                </c:pt>
                <c:pt idx="644">
                  <c:v>625.94917360354145</c:v>
                </c:pt>
                <c:pt idx="645">
                  <c:v>626.46916921456591</c:v>
                </c:pt>
                <c:pt idx="646">
                  <c:v>626.98831053129993</c:v>
                </c:pt>
                <c:pt idx="647">
                  <c:v>627.50659680416561</c:v>
                </c:pt>
                <c:pt idx="648">
                  <c:v>628.024027272014</c:v>
                </c:pt>
                <c:pt idx="649">
                  <c:v>628.54060116197297</c:v>
                </c:pt>
                <c:pt idx="650">
                  <c:v>629.05631768929311</c:v>
                </c:pt>
                <c:pt idx="651">
                  <c:v>629.57117605719259</c:v>
                </c:pt>
                <c:pt idx="652">
                  <c:v>630.08517545669963</c:v>
                </c:pt>
                <c:pt idx="653">
                  <c:v>630.59831506649402</c:v>
                </c:pt>
                <c:pt idx="654">
                  <c:v>631.11059405274636</c:v>
                </c:pt>
                <c:pt idx="655">
                  <c:v>631.62201156895583</c:v>
                </c:pt>
                <c:pt idx="656">
                  <c:v>632.13256675578634</c:v>
                </c:pt>
                <c:pt idx="657">
                  <c:v>632.64225874090039</c:v>
                </c:pt>
                <c:pt idx="658">
                  <c:v>633.15108663879175</c:v>
                </c:pt>
                <c:pt idx="659">
                  <c:v>633.65904955061592</c:v>
                </c:pt>
                <c:pt idx="660">
                  <c:v>634.16614656401896</c:v>
                </c:pt>
                <c:pt idx="661">
                  <c:v>634.67237675296406</c:v>
                </c:pt>
                <c:pt idx="662">
                  <c:v>635.17773917755687</c:v>
                </c:pt>
                <c:pt idx="663">
                  <c:v>635.68223288386832</c:v>
                </c:pt>
                <c:pt idx="664">
                  <c:v>636.18585690375585</c:v>
                </c:pt>
                <c:pt idx="665">
                  <c:v>636.68861025468243</c:v>
                </c:pt>
                <c:pt idx="666">
                  <c:v>637.19049193953379</c:v>
                </c:pt>
                <c:pt idx="667">
                  <c:v>637.69150094643328</c:v>
                </c:pt>
                <c:pt idx="668">
                  <c:v>638.19163624855548</c:v>
                </c:pt>
                <c:pt idx="669">
                  <c:v>638.69089680393665</c:v>
                </c:pt>
                <c:pt idx="670">
                  <c:v>639.18928155528408</c:v>
                </c:pt>
                <c:pt idx="671">
                  <c:v>639.68678942978261</c:v>
                </c:pt>
                <c:pt idx="672">
                  <c:v>640.18341933889951</c:v>
                </c:pt>
                <c:pt idx="673">
                  <c:v>640.67917017818684</c:v>
                </c:pt>
                <c:pt idx="674">
                  <c:v>641.17404082708174</c:v>
                </c:pt>
                <c:pt idx="675">
                  <c:v>641.66803014870459</c:v>
                </c:pt>
                <c:pt idx="676">
                  <c:v>642.16113698965478</c:v>
                </c:pt>
                <c:pt idx="677">
                  <c:v>642.65336017980439</c:v>
                </c:pt>
                <c:pt idx="678">
                  <c:v>643.14469853208925</c:v>
                </c:pt>
                <c:pt idx="679">
                  <c:v>643.635150842298</c:v>
                </c:pt>
                <c:pt idx="680">
                  <c:v>644.12471588885876</c:v>
                </c:pt>
                <c:pt idx="681">
                  <c:v>644.61339243262319</c:v>
                </c:pt>
                <c:pt idx="682">
                  <c:v>645.10117921664846</c:v>
                </c:pt>
                <c:pt idx="683">
                  <c:v>645.58807496597638</c:v>
                </c:pt>
                <c:pt idx="684">
                  <c:v>646.07407838741062</c:v>
                </c:pt>
                <c:pt idx="685">
                  <c:v>646.55918816929091</c:v>
                </c:pt>
                <c:pt idx="686">
                  <c:v>647.04340298126499</c:v>
                </c:pt>
                <c:pt idx="687">
                  <c:v>647.52672147405826</c:v>
                </c:pt>
                <c:pt idx="688">
                  <c:v>648.00914227924034</c:v>
                </c:pt>
                <c:pt idx="689">
                  <c:v>648.49066400898937</c:v>
                </c:pt>
                <c:pt idx="690">
                  <c:v>648.97128525585379</c:v>
                </c:pt>
                <c:pt idx="691">
                  <c:v>649.45100459251114</c:v>
                </c:pt>
                <c:pt idx="692">
                  <c:v>649.92982057152437</c:v>
                </c:pt>
                <c:pt idx="693">
                  <c:v>650.4077317250958</c:v>
                </c:pt>
                <c:pt idx="694">
                  <c:v>650.88473656481744</c:v>
                </c:pt>
                <c:pt idx="695">
                  <c:v>651.36083358141991</c:v>
                </c:pt>
                <c:pt idx="696">
                  <c:v>651.83602124451704</c:v>
                </c:pt>
                <c:pt idx="697">
                  <c:v>652.31029800234921</c:v>
                </c:pt>
                <c:pt idx="698">
                  <c:v>652.78366228152265</c:v>
                </c:pt>
                <c:pt idx="699">
                  <c:v>653.25611248674647</c:v>
                </c:pt>
                <c:pt idx="700">
                  <c:v>653.72764700056689</c:v>
                </c:pt>
                <c:pt idx="701">
                  <c:v>654.19826418309833</c:v>
                </c:pt>
                <c:pt idx="702">
                  <c:v>654.66796237175163</c:v>
                </c:pt>
                <c:pt idx="703">
                  <c:v>655.13673988095934</c:v>
                </c:pt>
                <c:pt idx="704">
                  <c:v>655.60459500189836</c:v>
                </c:pt>
                <c:pt idx="705">
                  <c:v>656.071526002209</c:v>
                </c:pt>
                <c:pt idx="706">
                  <c:v>656.53753112571144</c:v>
                </c:pt>
                <c:pt idx="707">
                  <c:v>657.00260859211926</c:v>
                </c:pt>
                <c:pt idx="708">
                  <c:v>657.46675659674941</c:v>
                </c:pt>
                <c:pt idx="709">
                  <c:v>657.9299733102298</c:v>
                </c:pt>
                <c:pt idx="710">
                  <c:v>658.39225687820317</c:v>
                </c:pt>
                <c:pt idx="711">
                  <c:v>658.85360542102831</c:v>
                </c:pt>
                <c:pt idx="712">
                  <c:v>659.31401703347785</c:v>
                </c:pt>
                <c:pt idx="713">
                  <c:v>659.77348978443308</c:v>
                </c:pt>
                <c:pt idx="714">
                  <c:v>660.23202171657556</c:v>
                </c:pt>
                <c:pt idx="715">
                  <c:v>660.68961084607565</c:v>
                </c:pt>
                <c:pt idx="716">
                  <c:v>661.14625516227761</c:v>
                </c:pt>
                <c:pt idx="717">
                  <c:v>661.60195262738171</c:v>
                </c:pt>
                <c:pt idx="718">
                  <c:v>662.05670117612317</c:v>
                </c:pt>
                <c:pt idx="719">
                  <c:v>662.51049871544774</c:v>
                </c:pt>
                <c:pt idx="720">
                  <c:v>662.96334312418389</c:v>
                </c:pt>
                <c:pt idx="721">
                  <c:v>663.41523225271237</c:v>
                </c:pt>
                <c:pt idx="722">
                  <c:v>663.86616392263159</c:v>
                </c:pt>
                <c:pt idx="723">
                  <c:v>664.31613592642077</c:v>
                </c:pt>
                <c:pt idx="724">
                  <c:v>664.76514602709892</c:v>
                </c:pt>
                <c:pt idx="725">
                  <c:v>665.21319195788124</c:v>
                </c:pt>
                <c:pt idx="726">
                  <c:v>665.66027142183179</c:v>
                </c:pt>
                <c:pt idx="727">
                  <c:v>666.10638209151307</c:v>
                </c:pt>
                <c:pt idx="728">
                  <c:v>666.5515216086327</c:v>
                </c:pt>
                <c:pt idx="729">
                  <c:v>666.99568758368605</c:v>
                </c:pt>
                <c:pt idx="730">
                  <c:v>667.4388775955963</c:v>
                </c:pt>
                <c:pt idx="731">
                  <c:v>667.88108919135107</c:v>
                </c:pt>
                <c:pt idx="732">
                  <c:v>668.32231988563569</c:v>
                </c:pt>
                <c:pt idx="733">
                  <c:v>668.7625671604635</c:v>
                </c:pt>
                <c:pt idx="734">
                  <c:v>669.2018284648027</c:v>
                </c:pt>
                <c:pt idx="735">
                  <c:v>669.64010121420006</c:v>
                </c:pt>
                <c:pt idx="736">
                  <c:v>670.07738279040177</c:v>
                </c:pt>
                <c:pt idx="737">
                  <c:v>670.51367054097068</c:v>
                </c:pt>
                <c:pt idx="738">
                  <c:v>670.94896177890098</c:v>
                </c:pt>
                <c:pt idx="739">
                  <c:v>671.38325378222919</c:v>
                </c:pt>
                <c:pt idx="740">
                  <c:v>671.81654379364272</c:v>
                </c:pt>
                <c:pt idx="741">
                  <c:v>672.24882902008494</c:v>
                </c:pt>
                <c:pt idx="742">
                  <c:v>672.68010663235771</c:v>
                </c:pt>
                <c:pt idx="743">
                  <c:v>673.11037376472063</c:v>
                </c:pt>
                <c:pt idx="744">
                  <c:v>673.53962751448739</c:v>
                </c:pt>
                <c:pt idx="745">
                  <c:v>673.96786494161995</c:v>
                </c:pt>
                <c:pt idx="746">
                  <c:v>674.39508306831908</c:v>
                </c:pt>
                <c:pt idx="747">
                  <c:v>674.82127887861282</c:v>
                </c:pt>
                <c:pt idx="748">
                  <c:v>675.24644931794194</c:v>
                </c:pt>
                <c:pt idx="749">
                  <c:v>675.67059129274321</c:v>
                </c:pt>
                <c:pt idx="750">
                  <c:v>676.09370167002987</c:v>
                </c:pt>
                <c:pt idx="751">
                  <c:v>676.51577727696986</c:v>
                </c:pt>
                <c:pt idx="752">
                  <c:v>676.93681490046174</c:v>
                </c:pt>
                <c:pt idx="753">
                  <c:v>677.35681128670819</c:v>
                </c:pt>
                <c:pt idx="754">
                  <c:v>677.77576314078772</c:v>
                </c:pt>
                <c:pt idx="755">
                  <c:v>678.193667126224</c:v>
                </c:pt>
                <c:pt idx="756">
                  <c:v>678.61051986455357</c:v>
                </c:pt>
                <c:pt idx="757">
                  <c:v>679.02631793489161</c:v>
                </c:pt>
                <c:pt idx="758">
                  <c:v>679.44105787349633</c:v>
                </c:pt>
                <c:pt idx="759">
                  <c:v>679.85473617333116</c:v>
                </c:pt>
                <c:pt idx="760">
                  <c:v>680.26734928362646</c:v>
                </c:pt>
                <c:pt idx="761">
                  <c:v>680.67889360943923</c:v>
                </c:pt>
                <c:pt idx="762">
                  <c:v>681.08936551121201</c:v>
                </c:pt>
                <c:pt idx="763">
                  <c:v>681.49876130433108</c:v>
                </c:pt>
                <c:pt idx="764">
                  <c:v>681.90707725868356</c:v>
                </c:pt>
                <c:pt idx="765">
                  <c:v>682.31430959821409</c:v>
                </c:pt>
                <c:pt idx="766">
                  <c:v>682.72045450048131</c:v>
                </c:pt>
                <c:pt idx="767">
                  <c:v>683.12550809621382</c:v>
                </c:pt>
                <c:pt idx="768">
                  <c:v>683.52946646886653</c:v>
                </c:pt>
                <c:pt idx="769">
                  <c:v>683.93232565417702</c:v>
                </c:pt>
                <c:pt idx="770">
                  <c:v>684.33408163972251</c:v>
                </c:pt>
                <c:pt idx="771">
                  <c:v>684.73473036447763</c:v>
                </c:pt>
                <c:pt idx="772">
                  <c:v>685.13426771837317</c:v>
                </c:pt>
                <c:pt idx="773">
                  <c:v>685.53268954185592</c:v>
                </c:pt>
                <c:pt idx="774">
                  <c:v>685.92999162545038</c:v>
                </c:pt>
                <c:pt idx="775">
                  <c:v>686.32616970932213</c:v>
                </c:pt>
                <c:pt idx="776">
                  <c:v>686.72121948284325</c:v>
                </c:pt>
                <c:pt idx="777">
                  <c:v>687.1151365841605</c:v>
                </c:pt>
                <c:pt idx="778">
                  <c:v>687.5079165997663</c:v>
                </c:pt>
                <c:pt idx="779">
                  <c:v>687.89955506407262</c:v>
                </c:pt>
                <c:pt idx="780">
                  <c:v>688.29004745898851</c:v>
                </c:pt>
                <c:pt idx="781">
                  <c:v>688.67938921350174</c:v>
                </c:pt>
                <c:pt idx="782">
                  <c:v>689.06757570326465</c:v>
                </c:pt>
                <c:pt idx="783">
                  <c:v>689.45460225018462</c:v>
                </c:pt>
                <c:pt idx="784">
                  <c:v>689.84046412201997</c:v>
                </c:pt>
                <c:pt idx="785">
                  <c:v>690.22515653198138</c:v>
                </c:pt>
                <c:pt idx="786">
                  <c:v>690.60867463833927</c:v>
                </c:pt>
                <c:pt idx="787">
                  <c:v>690.99101354403797</c:v>
                </c:pt>
                <c:pt idx="788">
                  <c:v>691.372168296317</c:v>
                </c:pt>
                <c:pt idx="789">
                  <c:v>691.75213388633983</c:v>
                </c:pt>
                <c:pt idx="790">
                  <c:v>692.13090524883103</c:v>
                </c:pt>
                <c:pt idx="791">
                  <c:v>692.50847726172208</c:v>
                </c:pt>
                <c:pt idx="792">
                  <c:v>692.8848447458065</c:v>
                </c:pt>
                <c:pt idx="793">
                  <c:v>693.26000246440526</c:v>
                </c:pt>
                <c:pt idx="794">
                  <c:v>693.63394512304239</c:v>
                </c:pt>
                <c:pt idx="795">
                  <c:v>694.00666736913229</c:v>
                </c:pt>
                <c:pt idx="796">
                  <c:v>694.3781637916785</c:v>
                </c:pt>
                <c:pt idx="797">
                  <c:v>694.74842892098604</c:v>
                </c:pt>
                <c:pt idx="798">
                  <c:v>695.11745722838646</c:v>
                </c:pt>
                <c:pt idx="799">
                  <c:v>695.48524312597726</c:v>
                </c:pt>
                <c:pt idx="800">
                  <c:v>695.85178096637674</c:v>
                </c:pt>
                <c:pt idx="801">
                  <c:v>696.21706504249414</c:v>
                </c:pt>
                <c:pt idx="802">
                  <c:v>696.58108958731714</c:v>
                </c:pt>
                <c:pt idx="803">
                  <c:v>696.94384877371624</c:v>
                </c:pt>
                <c:pt idx="804">
                  <c:v>697.30533671426838</c:v>
                </c:pt>
                <c:pt idx="805">
                  <c:v>697.66554746109932</c:v>
                </c:pt>
                <c:pt idx="806">
                  <c:v>698.02447500574726</c:v>
                </c:pt>
                <c:pt idx="807">
                  <c:v>698.3821132790473</c:v>
                </c:pt>
                <c:pt idx="808">
                  <c:v>698.73845615103846</c:v>
                </c:pt>
                <c:pt idx="809">
                  <c:v>699.09349743089456</c:v>
                </c:pt>
                <c:pt idx="810">
                  <c:v>699.44723086687998</c:v>
                </c:pt>
                <c:pt idx="811">
                  <c:v>699.79965014633024</c:v>
                </c:pt>
                <c:pt idx="812">
                  <c:v>700.15074889566108</c:v>
                </c:pt>
                <c:pt idx="813">
                  <c:v>700.50052068040441</c:v>
                </c:pt>
                <c:pt idx="814">
                  <c:v>700.84895900527476</c:v>
                </c:pt>
                <c:pt idx="815">
                  <c:v>701.19605731426566</c:v>
                </c:pt>
                <c:pt idx="816">
                  <c:v>701.54180899077903</c:v>
                </c:pt>
                <c:pt idx="817">
                  <c:v>701.88620735778727</c:v>
                </c:pt>
                <c:pt idx="818">
                  <c:v>702.22924567803057</c:v>
                </c:pt>
                <c:pt idx="819">
                  <c:v>702.57091715425054</c:v>
                </c:pt>
                <c:pt idx="820">
                  <c:v>702.91121492946149</c:v>
                </c:pt>
                <c:pt idx="821">
                  <c:v>703.25013208726114</c:v>
                </c:pt>
                <c:pt idx="822">
                  <c:v>703.58766165218185</c:v>
                </c:pt>
                <c:pt idx="823">
                  <c:v>703.92379659008486</c:v>
                </c:pt>
                <c:pt idx="824">
                  <c:v>704.25852980859815</c:v>
                </c:pt>
                <c:pt idx="825">
                  <c:v>704.59185415760021</c:v>
                </c:pt>
                <c:pt idx="826">
                  <c:v>704.92376242975115</c:v>
                </c:pt>
                <c:pt idx="827">
                  <c:v>705.25424736107288</c:v>
                </c:pt>
                <c:pt idx="828">
                  <c:v>705.58330163158075</c:v>
                </c:pt>
                <c:pt idx="829">
                  <c:v>705.91091786596724</c:v>
                </c:pt>
                <c:pt idx="830">
                  <c:v>706.23708863434092</c:v>
                </c:pt>
                <c:pt idx="831">
                  <c:v>706.56180645302152</c:v>
                </c:pt>
                <c:pt idx="832">
                  <c:v>706.88506378539353</c:v>
                </c:pt>
                <c:pt idx="833">
                  <c:v>707.20685304282017</c:v>
                </c:pt>
                <c:pt idx="834">
                  <c:v>707.52716658561974</c:v>
                </c:pt>
                <c:pt idx="835">
                  <c:v>707.84599672410627</c:v>
                </c:pt>
                <c:pt idx="836">
                  <c:v>708.16333571969676</c:v>
                </c:pt>
                <c:pt idx="837">
                  <c:v>708.47917578608678</c:v>
                </c:pt>
                <c:pt idx="838">
                  <c:v>708.7935090904964</c:v>
                </c:pt>
                <c:pt idx="839">
                  <c:v>709.10632775498937</c:v>
                </c:pt>
                <c:pt idx="840">
                  <c:v>709.41762385786649</c:v>
                </c:pt>
                <c:pt idx="841">
                  <c:v>709.7273894351365</c:v>
                </c:pt>
                <c:pt idx="842">
                  <c:v>710.03561648206585</c:v>
                </c:pt>
                <c:pt idx="843">
                  <c:v>710.34229695480974</c:v>
                </c:pt>
                <c:pt idx="844">
                  <c:v>710.64742277212679</c:v>
                </c:pt>
                <c:pt idx="845">
                  <c:v>710.95098581717957</c:v>
                </c:pt>
                <c:pt idx="846">
                  <c:v>711.25297793942275</c:v>
                </c:pt>
                <c:pt idx="847">
                  <c:v>711.55339095658144</c:v>
                </c:pt>
                <c:pt idx="848">
                  <c:v>711.85221665672191</c:v>
                </c:pt>
                <c:pt idx="849">
                  <c:v>712.14944680041697</c:v>
                </c:pt>
                <c:pt idx="850">
                  <c:v>712.44507312300743</c:v>
                </c:pt>
                <c:pt idx="851">
                  <c:v>712.73908733696294</c:v>
                </c:pt>
                <c:pt idx="852">
                  <c:v>713.03148113434315</c:v>
                </c:pt>
                <c:pt idx="853">
                  <c:v>713.32224618936243</c:v>
                </c:pt>
                <c:pt idx="854">
                  <c:v>713.61137416105896</c:v>
                </c:pt>
                <c:pt idx="855">
                  <c:v>713.89885669607122</c:v>
                </c:pt>
                <c:pt idx="856">
                  <c:v>714.18468543152335</c:v>
                </c:pt>
                <c:pt idx="857">
                  <c:v>714.46885199802125</c:v>
                </c:pt>
                <c:pt idx="858">
                  <c:v>714.75134802276125</c:v>
                </c:pt>
                <c:pt idx="859">
                  <c:v>715.03216513275333</c:v>
                </c:pt>
                <c:pt idx="860">
                  <c:v>715.31129495816015</c:v>
                </c:pt>
                <c:pt idx="861">
                  <c:v>715.58872913575374</c:v>
                </c:pt>
                <c:pt idx="862">
                  <c:v>715.86445931249114</c:v>
                </c:pt>
                <c:pt idx="863">
                  <c:v>716.13847714921053</c:v>
                </c:pt>
                <c:pt idx="864">
                  <c:v>716.41077432444911</c:v>
                </c:pt>
                <c:pt idx="865">
                  <c:v>716.68134253838309</c:v>
                </c:pt>
                <c:pt idx="866">
                  <c:v>716.95017351689216</c:v>
                </c:pt>
                <c:pt idx="867">
                  <c:v>717.21725901574769</c:v>
                </c:pt>
                <c:pt idx="868">
                  <c:v>717.48259082492666</c:v>
                </c:pt>
                <c:pt idx="869">
                  <c:v>717.74616077305063</c:v>
                </c:pt>
                <c:pt idx="870">
                  <c:v>718.00796073195102</c:v>
                </c:pt>
                <c:pt idx="871">
                  <c:v>718.26798262135992</c:v>
                </c:pt>
                <c:pt idx="872">
                  <c:v>718.52621841372729</c:v>
                </c:pt>
                <c:pt idx="873">
                  <c:v>718.78266013916289</c:v>
                </c:pt>
                <c:pt idx="874">
                  <c:v>719.03729989050419</c:v>
                </c:pt>
                <c:pt idx="875">
                  <c:v>719.29012982850713</c:v>
                </c:pt>
                <c:pt idx="876">
                  <c:v>719.54114218716131</c:v>
                </c:pt>
                <c:pt idx="877">
                  <c:v>719.79032927912567</c:v>
                </c:pt>
                <c:pt idx="878">
                  <c:v>720.03768350128485</c:v>
                </c:pt>
                <c:pt idx="879">
                  <c:v>720.28319734042395</c:v>
                </c:pt>
                <c:pt idx="880">
                  <c:v>720.52686337901866</c:v>
                </c:pt>
                <c:pt idx="881">
                  <c:v>720.7686743011393</c:v>
                </c:pt>
                <c:pt idx="882">
                  <c:v>721.00862289846532</c:v>
                </c:pt>
                <c:pt idx="883">
                  <c:v>721.2467020764069</c:v>
                </c:pt>
                <c:pt idx="884">
                  <c:v>721.48290486033102</c:v>
                </c:pt>
                <c:pt idx="885">
                  <c:v>721.7172244018866</c:v>
                </c:pt>
                <c:pt idx="886">
                  <c:v>721.94965398542615</c:v>
                </c:pt>
                <c:pt idx="887">
                  <c:v>722.18018703451799</c:v>
                </c:pt>
                <c:pt idx="888">
                  <c:v>722.40881711854422</c:v>
                </c:pt>
                <c:pt idx="889">
                  <c:v>722.63553795937992</c:v>
                </c:pt>
                <c:pt idx="890">
                  <c:v>722.8603434381464</c:v>
                </c:pt>
                <c:pt idx="891">
                  <c:v>723.0832276020335</c:v>
                </c:pt>
                <c:pt idx="892">
                  <c:v>723.30418467118295</c:v>
                </c:pt>
                <c:pt idx="893">
                  <c:v>723.52320904562748</c:v>
                </c:pt>
                <c:pt idx="894">
                  <c:v>723.74029531227677</c:v>
                </c:pt>
                <c:pt idx="895">
                  <c:v>723.95543825194238</c:v>
                </c:pt>
                <c:pt idx="896">
                  <c:v>724.16863284639498</c:v>
                </c:pt>
                <c:pt idx="897">
                  <c:v>724.37987428544307</c:v>
                </c:pt>
                <c:pt idx="898">
                  <c:v>724.58915797402506</c:v>
                </c:pt>
                <c:pt idx="899">
                  <c:v>724.79647953930589</c:v>
                </c:pt>
                <c:pt idx="900">
                  <c:v>725.00183483776675</c:v>
                </c:pt>
                <c:pt idx="901">
                  <c:v>725.20521996227899</c:v>
                </c:pt>
                <c:pt idx="902">
                  <c:v>725.40663124915079</c:v>
                </c:pt>
                <c:pt idx="903">
                  <c:v>725.6060652851354</c:v>
                </c:pt>
                <c:pt idx="904">
                  <c:v>725.80351891439068</c:v>
                </c:pt>
                <c:pt idx="905">
                  <c:v>725.99898924537672</c:v>
                </c:pt>
                <c:pt idx="906">
                  <c:v>726.19247365768103</c:v>
                </c:pt>
                <c:pt idx="907">
                  <c:v>726.3839698087578</c:v>
                </c:pt>
                <c:pt idx="908">
                  <c:v>726.5734756405692</c:v>
                </c:pt>
                <c:pt idx="909">
                  <c:v>726.76098938611642</c:v>
                </c:pt>
                <c:pt idx="910">
                  <c:v>726.94650957584633</c:v>
                </c:pt>
                <c:pt idx="911">
                  <c:v>727.13003504392168</c:v>
                </c:pt>
                <c:pt idx="912">
                  <c:v>727.31156493434059</c:v>
                </c:pt>
                <c:pt idx="913">
                  <c:v>727.49109870689301</c:v>
                </c:pt>
                <c:pt idx="914">
                  <c:v>727.66863614293936</c:v>
                </c:pt>
                <c:pt idx="915">
                  <c:v>727.84417735099873</c:v>
                </c:pt>
                <c:pt idx="916">
                  <c:v>728.0177227721332</c:v>
                </c:pt>
                <c:pt idx="917">
                  <c:v>728.18927318511373</c:v>
                </c:pt>
                <c:pt idx="918">
                  <c:v>728.35882971135527</c:v>
                </c:pt>
                <c:pt idx="919">
                  <c:v>728.52639381960751</c:v>
                </c:pt>
                <c:pt idx="920">
                  <c:v>728.69196733038814</c:v>
                </c:pt>
                <c:pt idx="921">
                  <c:v>728.85555242014539</c:v>
                </c:pt>
                <c:pt idx="922">
                  <c:v>729.01715162513801</c:v>
                </c:pt>
                <c:pt idx="923">
                  <c:v>729.17676784501964</c:v>
                </c:pt>
                <c:pt idx="924">
                  <c:v>729.33440434611634</c:v>
                </c:pt>
                <c:pt idx="925">
                  <c:v>729.49006476438501</c:v>
                </c:pt>
                <c:pt idx="926">
                  <c:v>729.64375310804235</c:v>
                </c:pt>
                <c:pt idx="927">
                  <c:v>729.79547375985385</c:v>
                </c:pt>
                <c:pt idx="928">
                  <c:v>729.94523147907171</c:v>
                </c:pt>
                <c:pt idx="929">
                  <c:v>730.09303140301404</c:v>
                </c:pt>
                <c:pt idx="930">
                  <c:v>730.23887904827529</c:v>
                </c:pt>
                <c:pt idx="931">
                  <c:v>730.38278031156051</c:v>
                </c:pt>
                <c:pt idx="932">
                  <c:v>730.52474147013572</c:v>
                </c:pt>
                <c:pt idx="933">
                  <c:v>730.6647691818888</c:v>
                </c:pt>
                <c:pt idx="934">
                  <c:v>730.8028704849936</c:v>
                </c:pt>
                <c:pt idx="935">
                  <c:v>730.93905279717399</c:v>
                </c:pt>
                <c:pt idx="936">
                  <c:v>731.07332391456293</c:v>
                </c:pt>
                <c:pt idx="937">
                  <c:v>731.20569201015405</c:v>
                </c:pt>
                <c:pt idx="938">
                  <c:v>731.33616563184296</c:v>
                </c:pt>
                <c:pt idx="939">
                  <c:v>731.4647537000576</c:v>
                </c:pt>
                <c:pt idx="940">
                  <c:v>731.59146550497746</c:v>
                </c:pt>
                <c:pt idx="941">
                  <c:v>731.71631070334183</c:v>
                </c:pt>
                <c:pt idx="942">
                  <c:v>731.83929931484965</c:v>
                </c:pt>
                <c:pt idx="943">
                  <c:v>731.96044171815299</c:v>
                </c:pt>
                <c:pt idx="944">
                  <c:v>732.07974864644871</c:v>
                </c:pt>
                <c:pt idx="945">
                  <c:v>732.19723118267223</c:v>
                </c:pt>
                <c:pt idx="946">
                  <c:v>732.3129007542999</c:v>
                </c:pt>
                <c:pt idx="947">
                  <c:v>732.42676912776653</c:v>
                </c:pt>
                <c:pt idx="948">
                  <c:v>732.53884840250532</c:v>
                </c:pt>
                <c:pt idx="949">
                  <c:v>732.64915100461985</c:v>
                </c:pt>
                <c:pt idx="950">
                  <c:v>732.7576896801969</c:v>
                </c:pt>
                <c:pt idx="951">
                  <c:v>732.86447748827106</c:v>
                </c:pt>
                <c:pt idx="952">
                  <c:v>732.96952779345224</c:v>
                </c:pt>
                <c:pt idx="953">
                  <c:v>733.07285425822897</c:v>
                </c:pt>
                <c:pt idx="954">
                  <c:v>733.17447083495915</c:v>
                </c:pt>
                <c:pt idx="955">
                  <c:v>733.27439175756365</c:v>
                </c:pt>
                <c:pt idx="956">
                  <c:v>733.372631532936</c:v>
                </c:pt>
                <c:pt idx="957">
                  <c:v>733.46920493208404</c:v>
                </c:pt>
                <c:pt idx="958">
                  <c:v>733.56412698101872</c:v>
                </c:pt>
                <c:pt idx="959">
                  <c:v>733.65741295140663</c:v>
                </c:pt>
                <c:pt idx="960">
                  <c:v>733.74907835100328</c:v>
                </c:pt>
                <c:pt idx="961">
                  <c:v>733.83913891388352</c:v>
                </c:pt>
                <c:pt idx="962">
                  <c:v>733.92761059048746</c:v>
                </c:pt>
                <c:pt idx="963">
                  <c:v>734.01450953749986</c:v>
                </c:pt>
                <c:pt idx="964">
                  <c:v>734.09985210757998</c:v>
                </c:pt>
                <c:pt idx="965">
                  <c:v>734.18365483896196</c:v>
                </c:pt>
                <c:pt idx="966">
                  <c:v>734.26593444494245</c:v>
                </c:pt>
                <c:pt idx="967">
                  <c:v>734.34670780327554</c:v>
                </c:pt>
                <c:pt idx="968">
                  <c:v>734.42599194549234</c:v>
                </c:pt>
                <c:pt idx="969">
                  <c:v>734.50380404616453</c:v>
                </c:pt>
                <c:pt idx="970">
                  <c:v>734.58016141212966</c:v>
                </c:pt>
                <c:pt idx="971">
                  <c:v>734.65508147169692</c:v>
                </c:pt>
                <c:pt idx="972">
                  <c:v>734.7285817638508</c:v>
                </c:pt>
                <c:pt idx="973">
                  <c:v>734.80067992747081</c:v>
                </c:pt>
                <c:pt idx="974">
                  <c:v>734.87139369058445</c:v>
                </c:pt>
                <c:pt idx="975">
                  <c:v>734.9407408596702</c:v>
                </c:pt>
                <c:pt idx="976">
                  <c:v>735.00873930902731</c:v>
                </c:pt>
                <c:pt idx="977">
                  <c:v>735.0757164896944</c:v>
                </c:pt>
                <c:pt idx="978">
                  <c:v>735.14374996999936</c:v>
                </c:pt>
                <c:pt idx="979">
                  <c:v>735.21285252118548</c:v>
                </c:pt>
                <c:pt idx="980">
                  <c:v>735.28303694504245</c:v>
                </c:pt>
                <c:pt idx="981">
                  <c:v>735.35431606996417</c:v>
                </c:pt>
                <c:pt idx="982">
                  <c:v>735.42670274690863</c:v>
                </c:pt>
                <c:pt idx="983">
                  <c:v>735.50020984526179</c:v>
                </c:pt>
                <c:pt idx="984">
                  <c:v>735.57485024860694</c:v>
                </c:pt>
                <c:pt idx="985">
                  <c:v>735.65063685040138</c:v>
                </c:pt>
                <c:pt idx="986">
                  <c:v>735.7275825495625</c:v>
                </c:pt>
                <c:pt idx="987">
                  <c:v>735.80570024596523</c:v>
                </c:pt>
                <c:pt idx="988">
                  <c:v>735.88500283585392</c:v>
                </c:pt>
                <c:pt idx="989">
                  <c:v>735.96550320717029</c:v>
                </c:pt>
                <c:pt idx="990">
                  <c:v>736.04721423480055</c:v>
                </c:pt>
                <c:pt idx="991">
                  <c:v>736.1301487757454</c:v>
                </c:pt>
                <c:pt idx="992">
                  <c:v>736.21431966421414</c:v>
                </c:pt>
                <c:pt idx="993">
                  <c:v>736.29973970664832</c:v>
                </c:pt>
                <c:pt idx="994">
                  <c:v>736.3864216766766</c:v>
                </c:pt>
                <c:pt idx="995">
                  <c:v>736.4743783100057</c:v>
                </c:pt>
                <c:pt idx="996">
                  <c:v>736.56362229924991</c:v>
                </c:pt>
                <c:pt idx="997">
                  <c:v>736.6541662887048</c:v>
                </c:pt>
                <c:pt idx="998">
                  <c:v>736.74602286906759</c:v>
                </c:pt>
                <c:pt idx="999">
                  <c:v>736.83920457210945</c:v>
                </c:pt>
                <c:pt idx="1000">
                  <c:v>736.93372386530336</c:v>
                </c:pt>
                <c:pt idx="1001">
                  <c:v>737.02959314641362</c:v>
                </c:pt>
                <c:pt idx="1002">
                  <c:v>737.12682473804921</c:v>
                </c:pt>
                <c:pt idx="1003">
                  <c:v>737.22543088218879</c:v>
                </c:pt>
                <c:pt idx="1004">
                  <c:v>737.32542373467959</c:v>
                </c:pt>
                <c:pt idx="1005">
                  <c:v>737.42681535971724</c:v>
                </c:pt>
                <c:pt idx="1006">
                  <c:v>737.52961772431081</c:v>
                </c:pt>
                <c:pt idx="1007">
                  <c:v>737.63384269273854</c:v>
                </c:pt>
                <c:pt idx="1008">
                  <c:v>737.73950202099979</c:v>
                </c:pt>
                <c:pt idx="1009">
                  <c:v>737.84660735126874</c:v>
                </c:pt>
                <c:pt idx="1010">
                  <c:v>737.95517020635532</c:v>
                </c:pt>
                <c:pt idx="1011">
                  <c:v>738.06520198417888</c:v>
                </c:pt>
                <c:pt idx="1012">
                  <c:v>738.1767139522608</c:v>
                </c:pt>
                <c:pt idx="1013">
                  <c:v>738.28971724224152</c:v>
                </c:pt>
                <c:pt idx="1014">
                  <c:v>738.4042228444273</c:v>
                </c:pt>
                <c:pt idx="1015">
                  <c:v>738.52024160237397</c:v>
                </c:pt>
                <c:pt idx="1016">
                  <c:v>738.63778420751157</c:v>
                </c:pt>
                <c:pt idx="1017">
                  <c:v>738.7568611938176</c:v>
                </c:pt>
                <c:pt idx="1018">
                  <c:v>738.8774829325439</c:v>
                </c:pt>
                <c:pt idx="1019">
                  <c:v>738.99965962700253</c:v>
                </c:pt>
                <c:pt idx="1020">
                  <c:v>739.12340130741745</c:v>
                </c:pt>
                <c:pt idx="1021">
                  <c:v>739.24871782584717</c:v>
                </c:pt>
                <c:pt idx="1022">
                  <c:v>739.37561885118441</c:v>
                </c:pt>
                <c:pt idx="1023">
                  <c:v>739.50411386423798</c:v>
                </c:pt>
                <c:pt idx="1024">
                  <c:v>739.63421215290316</c:v>
                </c:pt>
                <c:pt idx="1025">
                  <c:v>739.76592280742534</c:v>
                </c:pt>
                <c:pt idx="1026">
                  <c:v>739.89925471576316</c:v>
                </c:pt>
                <c:pt idx="1027">
                  <c:v>740.03421655905538</c:v>
                </c:pt>
                <c:pt idx="1028">
                  <c:v>740.17081680719764</c:v>
                </c:pt>
                <c:pt idx="1029">
                  <c:v>740.30906371453364</c:v>
                </c:pt>
                <c:pt idx="1030">
                  <c:v>740.44896531566565</c:v>
                </c:pt>
                <c:pt idx="1031">
                  <c:v>740.59052942138942</c:v>
                </c:pt>
                <c:pt idx="1032">
                  <c:v>740.73376361475766</c:v>
                </c:pt>
                <c:pt idx="1033">
                  <c:v>740.87867524727676</c:v>
                </c:pt>
                <c:pt idx="1034">
                  <c:v>741.02527143524082</c:v>
                </c:pt>
                <c:pt idx="1035">
                  <c:v>741.17355905620695</c:v>
                </c:pt>
                <c:pt idx="1036">
                  <c:v>741.32354474561635</c:v>
                </c:pt>
                <c:pt idx="1037">
                  <c:v>741.47523489356354</c:v>
                </c:pt>
                <c:pt idx="1038">
                  <c:v>741.62863564171823</c:v>
                </c:pt>
                <c:pt idx="1039">
                  <c:v>741.78375288040286</c:v>
                </c:pt>
                <c:pt idx="1040">
                  <c:v>741.94059224582793</c:v>
                </c:pt>
                <c:pt idx="1041">
                  <c:v>742.09915911748931</c:v>
                </c:pt>
                <c:pt idx="1042">
                  <c:v>742.25945861572825</c:v>
                </c:pt>
                <c:pt idx="1043">
                  <c:v>742.42149559945801</c:v>
                </c:pt>
                <c:pt idx="1044">
                  <c:v>742.58527466405792</c:v>
                </c:pt>
                <c:pt idx="1045">
                  <c:v>742.7508001394375</c:v>
                </c:pt>
                <c:pt idx="1046">
                  <c:v>742.91807608827105</c:v>
                </c:pt>
                <c:pt idx="1047">
                  <c:v>743.0871063044051</c:v>
                </c:pt>
                <c:pt idx="1048">
                  <c:v>743.25789431143914</c:v>
                </c:pt>
                <c:pt idx="1049">
                  <c:v>743.43044336148046</c:v>
                </c:pt>
                <c:pt idx="1050">
                  <c:v>743.60475643407324</c:v>
                </c:pt>
                <c:pt idx="1051">
                  <c:v>743.78083623530279</c:v>
                </c:pt>
                <c:pt idx="1052">
                  <c:v>743.95868519707437</c:v>
                </c:pt>
                <c:pt idx="1053">
                  <c:v>744.13830547656687</c:v>
                </c:pt>
                <c:pt idx="1054">
                  <c:v>744.31969895585974</c:v>
                </c:pt>
                <c:pt idx="1055">
                  <c:v>744.50286724173395</c:v>
                </c:pt>
                <c:pt idx="1056">
                  <c:v>744.68781166564463</c:v>
                </c:pt>
                <c:pt idx="1057">
                  <c:v>744.87453328386493</c:v>
                </c:pt>
                <c:pt idx="1058">
                  <c:v>745.06303287779917</c:v>
                </c:pt>
                <c:pt idx="1059">
                  <c:v>745.25331095446415</c:v>
                </c:pt>
                <c:pt idx="1060">
                  <c:v>745.44536774713617</c:v>
                </c:pt>
                <c:pt idx="1061">
                  <c:v>745.63920321616183</c:v>
                </c:pt>
                <c:pt idx="1062">
                  <c:v>745.83481704993028</c:v>
                </c:pt>
                <c:pt idx="1063">
                  <c:v>746.03220866600464</c:v>
                </c:pt>
                <c:pt idx="1064">
                  <c:v>746.23137721240937</c:v>
                </c:pt>
                <c:pt idx="1065">
                  <c:v>746.43232156907141</c:v>
                </c:pt>
                <c:pt idx="1066">
                  <c:v>746.63504034941093</c:v>
                </c:pt>
                <c:pt idx="1067">
                  <c:v>746.8395319020799</c:v>
                </c:pt>
                <c:pt idx="1068">
                  <c:v>747.0457943128439</c:v>
                </c:pt>
                <c:pt idx="1069">
                  <c:v>747.25382540660405</c:v>
                </c:pt>
                <c:pt idx="1070">
                  <c:v>747.46362274955584</c:v>
                </c:pt>
                <c:pt idx="1071">
                  <c:v>747.67518365148021</c:v>
                </c:pt>
                <c:pt idx="1072">
                  <c:v>747.88850516816353</c:v>
                </c:pt>
                <c:pt idx="1073">
                  <c:v>748.10358410394247</c:v>
                </c:pt>
                <c:pt idx="1074">
                  <c:v>748.32041701436958</c:v>
                </c:pt>
                <c:pt idx="1075">
                  <c:v>748.53900020899482</c:v>
                </c:pt>
                <c:pt idx="1076">
                  <c:v>748.75932975425985</c:v>
                </c:pt>
                <c:pt idx="1077">
                  <c:v>748.98140147649997</c:v>
                </c:pt>
                <c:pt idx="1078">
                  <c:v>749.20521096504899</c:v>
                </c:pt>
                <c:pt idx="1079">
                  <c:v>749.43075357544353</c:v>
                </c:pt>
                <c:pt idx="1080">
                  <c:v>749.6580244327215</c:v>
                </c:pt>
                <c:pt idx="1081">
                  <c:v>749.88701843481044</c:v>
                </c:pt>
                <c:pt idx="1082">
                  <c:v>750.1177302560011</c:v>
                </c:pt>
                <c:pt idx="1083">
                  <c:v>750.35015435050184</c:v>
                </c:pt>
                <c:pt idx="1084">
                  <c:v>750.58428495606904</c:v>
                </c:pt>
                <c:pt idx="1085">
                  <c:v>750.82011609770916</c:v>
                </c:pt>
                <c:pt idx="1086">
                  <c:v>751.05764159144735</c:v>
                </c:pt>
                <c:pt idx="1087">
                  <c:v>751.29685504815905</c:v>
                </c:pt>
                <c:pt idx="1088">
                  <c:v>751.53774987745885</c:v>
                </c:pt>
                <c:pt idx="1089">
                  <c:v>751.7803192916432</c:v>
                </c:pt>
                <c:pt idx="1090">
                  <c:v>752.02455630968166</c:v>
                </c:pt>
                <c:pt idx="1091">
                  <c:v>752.27045376125261</c:v>
                </c:pt>
                <c:pt idx="1092">
                  <c:v>752.51800429081925</c:v>
                </c:pt>
                <c:pt idx="1093">
                  <c:v>752.76720036174106</c:v>
                </c:pt>
                <c:pt idx="1094">
                  <c:v>753.01803426041738</c:v>
                </c:pt>
                <c:pt idx="1095">
                  <c:v>753.27049810045764</c:v>
                </c:pt>
                <c:pt idx="1096">
                  <c:v>753.5245838268753</c:v>
                </c:pt>
                <c:pt idx="1097">
                  <c:v>753.78028322030082</c:v>
                </c:pt>
                <c:pt idx="1098">
                  <c:v>754.03758790121014</c:v>
                </c:pt>
                <c:pt idx="1099">
                  <c:v>754.29648933416445</c:v>
                </c:pt>
                <c:pt idx="1100">
                  <c:v>754.55697883205755</c:v>
                </c:pt>
                <c:pt idx="1101">
                  <c:v>754.81904756036715</c:v>
                </c:pt>
                <c:pt idx="1102">
                  <c:v>755.08268654140716</c:v>
                </c:pt>
                <c:pt idx="1103">
                  <c:v>755.34788665857627</c:v>
                </c:pt>
                <c:pt idx="1104">
                  <c:v>755.61463866060024</c:v>
                </c:pt>
                <c:pt idx="1105">
                  <c:v>755.88293316576494</c:v>
                </c:pt>
                <c:pt idx="1106">
                  <c:v>756.15276066613615</c:v>
                </c:pt>
                <c:pt idx="1107">
                  <c:v>756.4241115317634</c:v>
                </c:pt>
                <c:pt idx="1108">
                  <c:v>756.69697601486541</c:v>
                </c:pt>
                <c:pt idx="1109">
                  <c:v>756.97134425399315</c:v>
                </c:pt>
                <c:pt idx="1110">
                  <c:v>757.24720627816941</c:v>
                </c:pt>
                <c:pt idx="1111">
                  <c:v>757.5245520110002</c:v>
                </c:pt>
                <c:pt idx="1112">
                  <c:v>757.80337127475775</c:v>
                </c:pt>
                <c:pt idx="1113">
                  <c:v>758.08365379443092</c:v>
                </c:pt>
                <c:pt idx="1114">
                  <c:v>758.36538920174132</c:v>
                </c:pt>
                <c:pt idx="1115">
                  <c:v>758.64856703912358</c:v>
                </c:pt>
                <c:pt idx="1116">
                  <c:v>758.93317676366644</c:v>
                </c:pt>
                <c:pt idx="1117">
                  <c:v>759.2192077510141</c:v>
                </c:pt>
                <c:pt idx="1118">
                  <c:v>759.5066492992247</c:v>
                </c:pt>
                <c:pt idx="1119">
                  <c:v>759.79549063258537</c:v>
                </c:pt>
                <c:pt idx="1120">
                  <c:v>760.08572090538098</c:v>
                </c:pt>
                <c:pt idx="1121">
                  <c:v>760.37732920561621</c:v>
                </c:pt>
                <c:pt idx="1122">
                  <c:v>760.6703045586886</c:v>
                </c:pt>
                <c:pt idx="1123">
                  <c:v>760.9646359310118</c:v>
                </c:pt>
                <c:pt idx="1124">
                  <c:v>761.26031223358746</c:v>
                </c:pt>
                <c:pt idx="1125">
                  <c:v>761.55732232552509</c:v>
                </c:pt>
                <c:pt idx="1126">
                  <c:v>761.85565501750784</c:v>
                </c:pt>
                <c:pt idx="1127">
                  <c:v>762.15529907520443</c:v>
                </c:pt>
                <c:pt idx="1128">
                  <c:v>762.45624322262574</c:v>
                </c:pt>
                <c:pt idx="1129">
                  <c:v>762.75847614542522</c:v>
                </c:pt>
                <c:pt idx="1130">
                  <c:v>763.06198649414216</c:v>
                </c:pt>
                <c:pt idx="1131">
                  <c:v>763.36676288738852</c:v>
                </c:pt>
                <c:pt idx="1132">
                  <c:v>763.67279391497686</c:v>
                </c:pt>
                <c:pt idx="1133">
                  <c:v>763.98006814099051</c:v>
                </c:pt>
                <c:pt idx="1134">
                  <c:v>764.28857410679484</c:v>
                </c:pt>
                <c:pt idx="1135">
                  <c:v>764.59830033398919</c:v>
                </c:pt>
                <c:pt idx="1136">
                  <c:v>764.90923532729948</c:v>
                </c:pt>
                <c:pt idx="1137">
                  <c:v>765.2213675774118</c:v>
                </c:pt>
                <c:pt idx="1138">
                  <c:v>765.5346855637456</c:v>
                </c:pt>
                <c:pt idx="1139">
                  <c:v>765.84917775716792</c:v>
                </c:pt>
                <c:pt idx="1140">
                  <c:v>766.16483262264717</c:v>
                </c:pt>
                <c:pt idx="1141">
                  <c:v>766.48163862184799</c:v>
                </c:pt>
                <c:pt idx="1142">
                  <c:v>766.79958421566607</c:v>
                </c:pt>
                <c:pt idx="1143">
                  <c:v>767.11865786670387</c:v>
                </c:pt>
                <c:pt idx="1144">
                  <c:v>767.43884804168715</c:v>
                </c:pt>
                <c:pt idx="1145">
                  <c:v>767.76014321382252</c:v>
                </c:pt>
                <c:pt idx="1146">
                  <c:v>768.08253186509648</c:v>
                </c:pt>
                <c:pt idx="1147">
                  <c:v>768.40600248851649</c:v>
                </c:pt>
                <c:pt idx="1148">
                  <c:v>768.73054359029379</c:v>
                </c:pt>
                <c:pt idx="1149">
                  <c:v>769.05614369196905</c:v>
                </c:pt>
                <c:pt idx="1150">
                  <c:v>769.38279133248113</c:v>
                </c:pt>
                <c:pt idx="1151">
                  <c:v>769.71047507017909</c:v>
                </c:pt>
                <c:pt idx="1152">
                  <c:v>770.03918348477885</c:v>
                </c:pt>
                <c:pt idx="1153">
                  <c:v>770.36890517926395</c:v>
                </c:pt>
                <c:pt idx="1154">
                  <c:v>770.69962878173192</c:v>
                </c:pt>
                <c:pt idx="1155">
                  <c:v>771.03134294718609</c:v>
                </c:pt>
                <c:pt idx="1156">
                  <c:v>771.36403635927445</c:v>
                </c:pt>
                <c:pt idx="1157">
                  <c:v>771.69769773197527</c:v>
                </c:pt>
                <c:pt idx="1158">
                  <c:v>772.03231581123055</c:v>
                </c:pt>
                <c:pt idx="1159">
                  <c:v>772.36787937652798</c:v>
                </c:pt>
                <c:pt idx="1160">
                  <c:v>772.70437724243254</c:v>
                </c:pt>
                <c:pt idx="1161">
                  <c:v>773.04179826006737</c:v>
                </c:pt>
                <c:pt idx="1162">
                  <c:v>773.38013131854598</c:v>
                </c:pt>
                <c:pt idx="1163">
                  <c:v>773.71936534635552</c:v>
                </c:pt>
                <c:pt idx="1164">
                  <c:v>774.05948931269256</c:v>
                </c:pt>
                <c:pt idx="1165">
                  <c:v>774.40049222875155</c:v>
                </c:pt>
                <c:pt idx="1166">
                  <c:v>774.74236314896734</c:v>
                </c:pt>
                <c:pt idx="1167">
                  <c:v>775.08509117221229</c:v>
                </c:pt>
                <c:pt idx="1168">
                  <c:v>775.42866544294861</c:v>
                </c:pt>
                <c:pt idx="1169">
                  <c:v>775.77307515233679</c:v>
                </c:pt>
                <c:pt idx="1170">
                  <c:v>776.11830953930132</c:v>
                </c:pt>
                <c:pt idx="1171">
                  <c:v>776.46435789155407</c:v>
                </c:pt>
                <c:pt idx="1172">
                  <c:v>776.81120954657626</c:v>
                </c:pt>
                <c:pt idx="1173">
                  <c:v>777.15885389255982</c:v>
                </c:pt>
                <c:pt idx="1174">
                  <c:v>777.50728036930889</c:v>
                </c:pt>
                <c:pt idx="1175">
                  <c:v>777.85647846910274</c:v>
                </c:pt>
                <c:pt idx="1176">
                  <c:v>778.2064377375201</c:v>
                </c:pt>
                <c:pt idx="1177">
                  <c:v>778.55714777422622</c:v>
                </c:pt>
                <c:pt idx="1178">
                  <c:v>778.90859823372386</c:v>
                </c:pt>
                <c:pt idx="1179">
                  <c:v>779.26077882606774</c:v>
                </c:pt>
                <c:pt idx="1180">
                  <c:v>779.61367931754467</c:v>
                </c:pt>
                <c:pt idx="1181">
                  <c:v>779.96728953131935</c:v>
                </c:pt>
                <c:pt idx="1182">
                  <c:v>780.32159934804656</c:v>
                </c:pt>
                <c:pt idx="1183">
                  <c:v>780.67659870645105</c:v>
                </c:pt>
                <c:pt idx="1184">
                  <c:v>781.03227760387551</c:v>
                </c:pt>
                <c:pt idx="1185">
                  <c:v>781.38862609679722</c:v>
                </c:pt>
                <c:pt idx="1186">
                  <c:v>781.74563430131479</c:v>
                </c:pt>
                <c:pt idx="1187">
                  <c:v>782.1032923936051</c:v>
                </c:pt>
                <c:pt idx="1188">
                  <c:v>782.46159061035121</c:v>
                </c:pt>
                <c:pt idx="1189">
                  <c:v>782.82051924914265</c:v>
                </c:pt>
                <c:pt idx="1190">
                  <c:v>783.18006866884798</c:v>
                </c:pt>
                <c:pt idx="1191">
                  <c:v>783.54022928996051</c:v>
                </c:pt>
                <c:pt idx="1192">
                  <c:v>783.90099159491854</c:v>
                </c:pt>
                <c:pt idx="1193">
                  <c:v>784.26234612840017</c:v>
                </c:pt>
                <c:pt idx="1194">
                  <c:v>784.62428349759296</c:v>
                </c:pt>
                <c:pt idx="1195">
                  <c:v>784.98679437244061</c:v>
                </c:pt>
                <c:pt idx="1196">
                  <c:v>785.34986948586561</c:v>
                </c:pt>
                <c:pt idx="1197">
                  <c:v>785.71349963396938</c:v>
                </c:pt>
                <c:pt idx="1198">
                  <c:v>786.0776756762109</c:v>
                </c:pt>
                <c:pt idx="1199">
                  <c:v>786.44238853556362</c:v>
                </c:pt>
                <c:pt idx="1200">
                  <c:v>786.80762919865163</c:v>
                </c:pt>
                <c:pt idx="1201">
                  <c:v>787.17338871586571</c:v>
                </c:pt>
                <c:pt idx="1202">
                  <c:v>787.53965820146016</c:v>
                </c:pt>
                <c:pt idx="1203">
                  <c:v>787.90642883363023</c:v>
                </c:pt>
                <c:pt idx="1204">
                  <c:v>788.27369185457167</c:v>
                </c:pt>
                <c:pt idx="1205">
                  <c:v>788.64143857052215</c:v>
                </c:pt>
                <c:pt idx="1206">
                  <c:v>789.00966035178544</c:v>
                </c:pt>
                <c:pt idx="1207">
                  <c:v>789.37834863273918</c:v>
                </c:pt>
                <c:pt idx="1208">
                  <c:v>789.74749491182615</c:v>
                </c:pt>
                <c:pt idx="1209">
                  <c:v>790.1170907515301</c:v>
                </c:pt>
                <c:pt idx="1210">
                  <c:v>790.48712777833646</c:v>
                </c:pt>
                <c:pt idx="1211">
                  <c:v>790.85759768267815</c:v>
                </c:pt>
                <c:pt idx="1212">
                  <c:v>791.2284922188677</c:v>
                </c:pt>
                <c:pt idx="1213">
                  <c:v>791.59980320501541</c:v>
                </c:pt>
                <c:pt idx="1214">
                  <c:v>791.97152252293392</c:v>
                </c:pt>
                <c:pt idx="1215">
                  <c:v>792.3436421180312</c:v>
                </c:pt>
                <c:pt idx="1216">
                  <c:v>792.71615399918983</c:v>
                </c:pt>
                <c:pt idx="1217">
                  <c:v>793.08905023863554</c:v>
                </c:pt>
                <c:pt idx="1218">
                  <c:v>793.46232297179381</c:v>
                </c:pt>
                <c:pt idx="1219">
                  <c:v>793.83596439713529</c:v>
                </c:pt>
                <c:pt idx="1220">
                  <c:v>794.20996677601124</c:v>
                </c:pt>
                <c:pt idx="1221">
                  <c:v>794.58432243247819</c:v>
                </c:pt>
                <c:pt idx="1222">
                  <c:v>794.959023753113</c:v>
                </c:pt>
                <c:pt idx="1223">
                  <c:v>795.33406318681864</c:v>
                </c:pt>
                <c:pt idx="1224">
                  <c:v>795.70943324462041</c:v>
                </c:pt>
                <c:pt idx="1225">
                  <c:v>796.08512649945408</c:v>
                </c:pt>
                <c:pt idx="1226">
                  <c:v>796.46113558594516</c:v>
                </c:pt>
                <c:pt idx="1227">
                  <c:v>796.83745320018068</c:v>
                </c:pt>
                <c:pt idx="1228">
                  <c:v>797.21407209947256</c:v>
                </c:pt>
                <c:pt idx="1229">
                  <c:v>797.59098510211447</c:v>
                </c:pt>
                <c:pt idx="1230">
                  <c:v>797.96818508713091</c:v>
                </c:pt>
                <c:pt idx="1231">
                  <c:v>798.3456649940199</c:v>
                </c:pt>
                <c:pt idx="1232">
                  <c:v>798.72341782248952</c:v>
                </c:pt>
                <c:pt idx="1233">
                  <c:v>799.10143663218776</c:v>
                </c:pt>
                <c:pt idx="1234">
                  <c:v>799.47971454242656</c:v>
                </c:pt>
                <c:pt idx="1235">
                  <c:v>799.8582447319011</c:v>
                </c:pt>
                <c:pt idx="1236">
                  <c:v>800.23702043840262</c:v>
                </c:pt>
                <c:pt idx="1237">
                  <c:v>800.61603495852705</c:v>
                </c:pt>
                <c:pt idx="1238">
                  <c:v>800.99528164737819</c:v>
                </c:pt>
                <c:pt idx="1239">
                  <c:v>801.37475391826717</c:v>
                </c:pt>
                <c:pt idx="1240">
                  <c:v>801.75444524240675</c:v>
                </c:pt>
                <c:pt idx="1241">
                  <c:v>802.13434914860204</c:v>
                </c:pt>
                <c:pt idx="1242">
                  <c:v>802.51445922293738</c:v>
                </c:pt>
                <c:pt idx="1243">
                  <c:v>802.89476910845929</c:v>
                </c:pt>
                <c:pt idx="1244">
                  <c:v>803.27527250485628</c:v>
                </c:pt>
                <c:pt idx="1245">
                  <c:v>803.65596316813549</c:v>
                </c:pt>
                <c:pt idx="1246">
                  <c:v>804.03683491029585</c:v>
                </c:pt>
                <c:pt idx="1247">
                  <c:v>804.41788159899909</c:v>
                </c:pt>
                <c:pt idx="1248">
                  <c:v>804.79909715723784</c:v>
                </c:pt>
                <c:pt idx="1249">
                  <c:v>805.1804755630011</c:v>
                </c:pt>
                <c:pt idx="1250">
                  <c:v>805.56201084893758</c:v>
                </c:pt>
                <c:pt idx="1251">
                  <c:v>805.94369710201727</c:v>
                </c:pt>
                <c:pt idx="1252">
                  <c:v>806.32552846319049</c:v>
                </c:pt>
                <c:pt idx="1253">
                  <c:v>806.70749912704582</c:v>
                </c:pt>
                <c:pt idx="1254">
                  <c:v>807.0896033414657</c:v>
                </c:pt>
                <c:pt idx="1255">
                  <c:v>807.47183540728145</c:v>
                </c:pt>
                <c:pt idx="1256">
                  <c:v>807.85418967792612</c:v>
                </c:pt>
                <c:pt idx="1257">
                  <c:v>808.23666055908666</c:v>
                </c:pt>
                <c:pt idx="1258">
                  <c:v>808.61924250835511</c:v>
                </c:pt>
                <c:pt idx="1259">
                  <c:v>809.0019300348788</c:v>
                </c:pt>
                <c:pt idx="1260">
                  <c:v>809.38471769900934</c:v>
                </c:pt>
                <c:pt idx="1261">
                  <c:v>809.76760011195165</c:v>
                </c:pt>
                <c:pt idx="1262">
                  <c:v>810.15057193541236</c:v>
                </c:pt>
                <c:pt idx="1263">
                  <c:v>810.53362788124707</c:v>
                </c:pt>
                <c:pt idx="1264">
                  <c:v>810.91676271110839</c:v>
                </c:pt>
                <c:pt idx="1265">
                  <c:v>811.2999712360928</c:v>
                </c:pt>
                <c:pt idx="1266">
                  <c:v>811.68324831638824</c:v>
                </c:pt>
                <c:pt idx="1267">
                  <c:v>812.06658886092112</c:v>
                </c:pt>
                <c:pt idx="1268">
                  <c:v>812.44998782700372</c:v>
                </c:pt>
                <c:pt idx="1269">
                  <c:v>812.83344021998164</c:v>
                </c:pt>
                <c:pt idx="1270">
                  <c:v>813.21694109288171</c:v>
                </c:pt>
                <c:pt idx="1271">
                  <c:v>813.60048554606021</c:v>
                </c:pt>
                <c:pt idx="1272">
                  <c:v>813.98406872685143</c:v>
                </c:pt>
                <c:pt idx="1273">
                  <c:v>814.36768582921695</c:v>
                </c:pt>
                <c:pt idx="1274">
                  <c:v>814.75133209339549</c:v>
                </c:pt>
                <c:pt idx="1275">
                  <c:v>815.13500280555331</c:v>
                </c:pt>
                <c:pt idx="1276">
                  <c:v>815.51869329743545</c:v>
                </c:pt>
                <c:pt idx="1277">
                  <c:v>815.90239894601791</c:v>
                </c:pt>
                <c:pt idx="1278">
                  <c:v>816.28611517316051</c:v>
                </c:pt>
                <c:pt idx="1279">
                  <c:v>816.66983744526101</c:v>
                </c:pt>
                <c:pt idx="1280">
                  <c:v>817.05356127290986</c:v>
                </c:pt>
                <c:pt idx="1281">
                  <c:v>817.43728221054641</c:v>
                </c:pt>
                <c:pt idx="1282">
                  <c:v>817.82099585611593</c:v>
                </c:pt>
                <c:pt idx="1283">
                  <c:v>818.20469785072783</c:v>
                </c:pt>
                <c:pt idx="1284">
                  <c:v>818.58838387831543</c:v>
                </c:pt>
                <c:pt idx="1285">
                  <c:v>818.97204966529682</c:v>
                </c:pt>
                <c:pt idx="1286">
                  <c:v>819.35569098023689</c:v>
                </c:pt>
                <c:pt idx="1287">
                  <c:v>819.73930363351087</c:v>
                </c:pt>
                <c:pt idx="1288">
                  <c:v>820.12288347696938</c:v>
                </c:pt>
                <c:pt idx="1289">
                  <c:v>820.50642640360479</c:v>
                </c:pt>
                <c:pt idx="1290">
                  <c:v>820.88992834721898</c:v>
                </c:pt>
                <c:pt idx="1291">
                  <c:v>821.27338528209305</c:v>
                </c:pt>
                <c:pt idx="1292">
                  <c:v>821.65679322265794</c:v>
                </c:pt>
                <c:pt idx="1293">
                  <c:v>822.04014822316731</c:v>
                </c:pt>
                <c:pt idx="1294">
                  <c:v>822.42344637737165</c:v>
                </c:pt>
                <c:pt idx="1295">
                  <c:v>822.80668381819396</c:v>
                </c:pt>
                <c:pt idx="1296">
                  <c:v>823.18985671740745</c:v>
                </c:pt>
                <c:pt idx="1297">
                  <c:v>823.57296128531482</c:v>
                </c:pt>
                <c:pt idx="1298">
                  <c:v>823.95599377042925</c:v>
                </c:pt>
                <c:pt idx="1299">
                  <c:v>824.33895045915699</c:v>
                </c:pt>
                <c:pt idx="1300">
                  <c:v>824.72182767548179</c:v>
                </c:pt>
                <c:pt idx="1301">
                  <c:v>825.10462178065166</c:v>
                </c:pt>
                <c:pt idx="1302">
                  <c:v>825.48732917286645</c:v>
                </c:pt>
                <c:pt idx="1303">
                  <c:v>825.86994628696823</c:v>
                </c:pt>
                <c:pt idx="1304">
                  <c:v>826.25246959413289</c:v>
                </c:pt>
                <c:pt idx="1305">
                  <c:v>826.63489560156404</c:v>
                </c:pt>
                <c:pt idx="1306">
                  <c:v>827.0172208521883</c:v>
                </c:pt>
                <c:pt idx="1307">
                  <c:v>827.39944192435303</c:v>
                </c:pt>
                <c:pt idx="1308">
                  <c:v>827.78155543152559</c:v>
                </c:pt>
                <c:pt idx="1309">
                  <c:v>828.16355802199473</c:v>
                </c:pt>
                <c:pt idx="1310">
                  <c:v>828.54544637857373</c:v>
                </c:pt>
                <c:pt idx="1311">
                  <c:v>828.92721721830571</c:v>
                </c:pt>
                <c:pt idx="1312">
                  <c:v>829.3088672921707</c:v>
                </c:pt>
                <c:pt idx="1313">
                  <c:v>829.69039338479479</c:v>
                </c:pt>
                <c:pt idx="1314">
                  <c:v>830.07179231416092</c:v>
                </c:pt>
                <c:pt idx="1315">
                  <c:v>830.4530609313224</c:v>
                </c:pt>
                <c:pt idx="1316">
                  <c:v>830.83419612011755</c:v>
                </c:pt>
                <c:pt idx="1317">
                  <c:v>831.21519479688675</c:v>
                </c:pt>
                <c:pt idx="1318">
                  <c:v>831.59605391019136</c:v>
                </c:pt>
                <c:pt idx="1319">
                  <c:v>831.97677044053501</c:v>
                </c:pt>
                <c:pt idx="1320">
                  <c:v>832.35734140008606</c:v>
                </c:pt>
                <c:pt idx="1321">
                  <c:v>832.73776383240283</c:v>
                </c:pt>
                <c:pt idx="1322">
                  <c:v>833.11803481216066</c:v>
                </c:pt>
                <c:pt idx="1323">
                  <c:v>833.49815144488048</c:v>
                </c:pt>
                <c:pt idx="1324">
                  <c:v>833.87811086665988</c:v>
                </c:pt>
                <c:pt idx="1325">
                  <c:v>834.25791024390605</c:v>
                </c:pt>
                <c:pt idx="1326">
                  <c:v>834.63754677307077</c:v>
                </c:pt>
                <c:pt idx="1327">
                  <c:v>835.0170176803872</c:v>
                </c:pt>
                <c:pt idx="1328">
                  <c:v>835.39632022160845</c:v>
                </c:pt>
                <c:pt idx="1329">
                  <c:v>835.77545168174902</c:v>
                </c:pt>
                <c:pt idx="1330">
                  <c:v>836.15440937482708</c:v>
                </c:pt>
                <c:pt idx="1331">
                  <c:v>836.53319064360971</c:v>
                </c:pt>
                <c:pt idx="1332">
                  <c:v>836.91179285935925</c:v>
                </c:pt>
                <c:pt idx="1333">
                  <c:v>837.29021342158251</c:v>
                </c:pt>
                <c:pt idx="1334">
                  <c:v>837.66844975778099</c:v>
                </c:pt>
                <c:pt idx="1335">
                  <c:v>838.04649932320388</c:v>
                </c:pt>
                <c:pt idx="1336">
                  <c:v>838.42435960060243</c:v>
                </c:pt>
                <c:pt idx="1337">
                  <c:v>838.80202809998684</c:v>
                </c:pt>
                <c:pt idx="1338">
                  <c:v>839.1795023583843</c:v>
                </c:pt>
                <c:pt idx="1339">
                  <c:v>839.55677993959966</c:v>
                </c:pt>
                <c:pt idx="1340">
                  <c:v>839.93385843397778</c:v>
                </c:pt>
                <c:pt idx="1341">
                  <c:v>840.31073545816764</c:v>
                </c:pt>
                <c:pt idx="1342">
                  <c:v>840.6874086548886</c:v>
                </c:pt>
                <c:pt idx="1343">
                  <c:v>841.0638756926985</c:v>
                </c:pt>
                <c:pt idx="1344">
                  <c:v>841.44013426576362</c:v>
                </c:pt>
                <c:pt idx="1345">
                  <c:v>841.81618209363023</c:v>
                </c:pt>
                <c:pt idx="1346">
                  <c:v>842.19201692099853</c:v>
                </c:pt>
                <c:pt idx="1347">
                  <c:v>842.56763651749839</c:v>
                </c:pt>
                <c:pt idx="1348">
                  <c:v>842.94303867746623</c:v>
                </c:pt>
                <c:pt idx="1349">
                  <c:v>843.31822121972505</c:v>
                </c:pt>
                <c:pt idx="1350">
                  <c:v>843.69318198736471</c:v>
                </c:pt>
                <c:pt idx="1351">
                  <c:v>844.06791884752556</c:v>
                </c:pt>
                <c:pt idx="1352">
                  <c:v>844.44242969118284</c:v>
                </c:pt>
                <c:pt idx="1353">
                  <c:v>844.81671243293317</c:v>
                </c:pt>
                <c:pt idx="1354">
                  <c:v>845.19076501078325</c:v>
                </c:pt>
                <c:pt idx="1355">
                  <c:v>845.56458538593961</c:v>
                </c:pt>
                <c:pt idx="1356">
                  <c:v>845.9381715426008</c:v>
                </c:pt>
                <c:pt idx="1357">
                  <c:v>846.31152148775107</c:v>
                </c:pt>
                <c:pt idx="1358">
                  <c:v>846.68463325095559</c:v>
                </c:pt>
                <c:pt idx="1359">
                  <c:v>847.05750488415788</c:v>
                </c:pt>
                <c:pt idx="1360">
                  <c:v>847.43013446147859</c:v>
                </c:pt>
                <c:pt idx="1361">
                  <c:v>847.80252007901618</c:v>
                </c:pt>
                <c:pt idx="1362">
                  <c:v>848.17465985464935</c:v>
                </c:pt>
                <c:pt idx="1363">
                  <c:v>848.54655192784094</c:v>
                </c:pt>
                <c:pt idx="1364">
                  <c:v>848.91819445944373</c:v>
                </c:pt>
                <c:pt idx="1365">
                  <c:v>849.28958563150786</c:v>
                </c:pt>
                <c:pt idx="1366">
                  <c:v>849.66072364709021</c:v>
                </c:pt>
                <c:pt idx="1367">
                  <c:v>850.0316067300646</c:v>
                </c:pt>
                <c:pt idx="1368">
                  <c:v>850.40223312493447</c:v>
                </c:pt>
                <c:pt idx="1369">
                  <c:v>850.77260109664712</c:v>
                </c:pt>
                <c:pt idx="1370">
                  <c:v>851.14270893040896</c:v>
                </c:pt>
                <c:pt idx="1371">
                  <c:v>851.5125549315029</c:v>
                </c:pt>
                <c:pt idx="1372">
                  <c:v>851.88213742510732</c:v>
                </c:pt>
                <c:pt idx="1373">
                  <c:v>852.25145475611635</c:v>
                </c:pt>
                <c:pt idx="1374">
                  <c:v>852.62050528896202</c:v>
                </c:pt>
                <c:pt idx="1375">
                  <c:v>852.9892874074377</c:v>
                </c:pt>
                <c:pt idx="1376">
                  <c:v>853.35779951452332</c:v>
                </c:pt>
                <c:pt idx="1377">
                  <c:v>853.72604003221204</c:v>
                </c:pt>
                <c:pt idx="1378">
                  <c:v>854.09400740133833</c:v>
                </c:pt>
                <c:pt idx="1379">
                  <c:v>854.46170008140791</c:v>
                </c:pt>
                <c:pt idx="1380">
                  <c:v>854.82911655042881</c:v>
                </c:pt>
                <c:pt idx="1381">
                  <c:v>855.196255304744</c:v>
                </c:pt>
                <c:pt idx="1382">
                  <c:v>855.5631148588659</c:v>
                </c:pt>
                <c:pt idx="1383">
                  <c:v>855.92969374531162</c:v>
                </c:pt>
                <c:pt idx="1384">
                  <c:v>856.2959905144404</c:v>
                </c:pt>
                <c:pt idx="1385">
                  <c:v>856.66200373429217</c:v>
                </c:pt>
                <c:pt idx="1386">
                  <c:v>857.02773199042736</c:v>
                </c:pt>
                <c:pt idx="1387">
                  <c:v>857.39317388576853</c:v>
                </c:pt>
                <c:pt idx="1388">
                  <c:v>857.75832804044319</c:v>
                </c:pt>
                <c:pt idx="1389">
                  <c:v>858.12319309162785</c:v>
                </c:pt>
                <c:pt idx="1390">
                  <c:v>858.48776769339406</c:v>
                </c:pt>
                <c:pt idx="1391">
                  <c:v>858.8520505165551</c:v>
                </c:pt>
                <c:pt idx="1392">
                  <c:v>859.21604024851433</c:v>
                </c:pt>
                <c:pt idx="1393">
                  <c:v>859.57973559311529</c:v>
                </c:pt>
                <c:pt idx="1394">
                  <c:v>859.94313527049246</c:v>
                </c:pt>
                <c:pt idx="1395">
                  <c:v>860.30623801692377</c:v>
                </c:pt>
                <c:pt idx="1396">
                  <c:v>860.66904258468435</c:v>
                </c:pt>
                <c:pt idx="1397">
                  <c:v>861.0315477419017</c:v>
                </c:pt>
                <c:pt idx="1398">
                  <c:v>861.39375227241203</c:v>
                </c:pt>
                <c:pt idx="1399">
                  <c:v>861.75565497561774</c:v>
                </c:pt>
                <c:pt idx="1400">
                  <c:v>862.11725466634641</c:v>
                </c:pt>
                <c:pt idx="1401">
                  <c:v>862.47855017471113</c:v>
                </c:pt>
                <c:pt idx="1402">
                  <c:v>862.83954034597195</c:v>
                </c:pt>
                <c:pt idx="1403">
                  <c:v>863.20022404039833</c:v>
                </c:pt>
                <c:pt idx="1404">
                  <c:v>863.56060013313345</c:v>
                </c:pt>
                <c:pt idx="1405">
                  <c:v>863.92066751405912</c:v>
                </c:pt>
                <c:pt idx="1406">
                  <c:v>864.28042508766214</c:v>
                </c:pt>
                <c:pt idx="1407">
                  <c:v>864.6398717729021</c:v>
                </c:pt>
                <c:pt idx="1408">
                  <c:v>864.99900650307995</c:v>
                </c:pt>
                <c:pt idx="1409">
                  <c:v>865.35782822570809</c:v>
                </c:pt>
                <c:pt idx="1410">
                  <c:v>865.71633590238139</c:v>
                </c:pt>
                <c:pt idx="1411">
                  <c:v>866.07452850864968</c:v>
                </c:pt>
                <c:pt idx="1412">
                  <c:v>866.43240503389086</c:v>
                </c:pt>
                <c:pt idx="1413">
                  <c:v>866.78996448118596</c:v>
                </c:pt>
                <c:pt idx="1414">
                  <c:v>867.14720586719432</c:v>
                </c:pt>
                <c:pt idx="1415">
                  <c:v>867.504128222031</c:v>
                </c:pt>
                <c:pt idx="1416">
                  <c:v>867.86073058914428</c:v>
                </c:pt>
                <c:pt idx="1417">
                  <c:v>868.217012025195</c:v>
                </c:pt>
                <c:pt idx="1418">
                  <c:v>868.57297159993652</c:v>
                </c:pt>
                <c:pt idx="1419">
                  <c:v>868.92860839609602</c:v>
                </c:pt>
                <c:pt idx="1420">
                  <c:v>869.28392150925697</c:v>
                </c:pt>
                <c:pt idx="1421">
                  <c:v>869.63891004774234</c:v>
                </c:pt>
                <c:pt idx="1422">
                  <c:v>869.99357313249902</c:v>
                </c:pt>
                <c:pt idx="1423">
                  <c:v>870.34790989698342</c:v>
                </c:pt>
                <c:pt idx="1424">
                  <c:v>870.70191948704769</c:v>
                </c:pt>
                <c:pt idx="1425">
                  <c:v>871.0556010608276</c:v>
                </c:pt>
                <c:pt idx="1426">
                  <c:v>871.40895378863081</c:v>
                </c:pt>
                <c:pt idx="1427">
                  <c:v>871.76197685282671</c:v>
                </c:pt>
                <c:pt idx="1428">
                  <c:v>872.11466944773667</c:v>
                </c:pt>
                <c:pt idx="1429">
                  <c:v>872.46703077952577</c:v>
                </c:pt>
                <c:pt idx="1430">
                  <c:v>872.81906006609518</c:v>
                </c:pt>
                <c:pt idx="1431">
                  <c:v>873.17075653697577</c:v>
                </c:pt>
                <c:pt idx="1432">
                  <c:v>873.52211943322266</c:v>
                </c:pt>
                <c:pt idx="1433">
                  <c:v>873.87314800731042</c:v>
                </c:pt>
                <c:pt idx="1434">
                  <c:v>874.22384152302936</c:v>
                </c:pt>
                <c:pt idx="1435">
                  <c:v>874.57419925538318</c:v>
                </c:pt>
                <c:pt idx="1436">
                  <c:v>874.92422049048685</c:v>
                </c:pt>
                <c:pt idx="1437">
                  <c:v>875.27390452546581</c:v>
                </c:pt>
                <c:pt idx="1438">
                  <c:v>875.62325066835604</c:v>
                </c:pt>
                <c:pt idx="1439">
                  <c:v>875.97225823800511</c:v>
                </c:pt>
                <c:pt idx="1440">
                  <c:v>876.3209265639739</c:v>
                </c:pt>
                <c:pt idx="1441">
                  <c:v>876.66925498643934</c:v>
                </c:pt>
                <c:pt idx="1442">
                  <c:v>877.01724285609805</c:v>
                </c:pt>
                <c:pt idx="1443">
                  <c:v>877.3648895340707</c:v>
                </c:pt>
                <c:pt idx="1444">
                  <c:v>877.71219439180754</c:v>
                </c:pt>
                <c:pt idx="1445">
                  <c:v>878.0591568109943</c:v>
                </c:pt>
                <c:pt idx="1446">
                  <c:v>878.40577618345958</c:v>
                </c:pt>
                <c:pt idx="1447">
                  <c:v>878.75205191108239</c:v>
                </c:pt>
                <c:pt idx="1448">
                  <c:v>879.09798340570092</c:v>
                </c:pt>
                <c:pt idx="1449">
                  <c:v>879.44357008902227</c:v>
                </c:pt>
                <c:pt idx="1450">
                  <c:v>879.78881139253247</c:v>
                </c:pt>
                <c:pt idx="1451">
                  <c:v>880.13370675740794</c:v>
                </c:pt>
                <c:pt idx="1452">
                  <c:v>880.47825563442711</c:v>
                </c:pt>
                <c:pt idx="1453">
                  <c:v>880.82245748388323</c:v>
                </c:pt>
                <c:pt idx="1454">
                  <c:v>881.16631177549823</c:v>
                </c:pt>
                <c:pt idx="1455">
                  <c:v>881.50981798833641</c:v>
                </c:pt>
                <c:pt idx="1456">
                  <c:v>881.85297561072002</c:v>
                </c:pt>
                <c:pt idx="1457">
                  <c:v>882.19578414014484</c:v>
                </c:pt>
                <c:pt idx="1458">
                  <c:v>882.53824308319668</c:v>
                </c:pt>
                <c:pt idx="1459">
                  <c:v>882.88035195546888</c:v>
                </c:pt>
                <c:pt idx="1460">
                  <c:v>883.22211028148035</c:v>
                </c:pt>
                <c:pt idx="1461">
                  <c:v>883.56351759459437</c:v>
                </c:pt>
                <c:pt idx="1462">
                  <c:v>883.90457343693788</c:v>
                </c:pt>
                <c:pt idx="1463">
                  <c:v>884.24527735932224</c:v>
                </c:pt>
                <c:pt idx="1464">
                  <c:v>884.58562892116356</c:v>
                </c:pt>
                <c:pt idx="1465">
                  <c:v>884.92562769040489</c:v>
                </c:pt>
                <c:pt idx="1466">
                  <c:v>885.26527324343829</c:v>
                </c:pt>
                <c:pt idx="1467">
                  <c:v>885.60456516502813</c:v>
                </c:pt>
                <c:pt idx="1468">
                  <c:v>885.94350304823456</c:v>
                </c:pt>
                <c:pt idx="1469">
                  <c:v>886.28208649433816</c:v>
                </c:pt>
                <c:pt idx="1470">
                  <c:v>886.62031511276496</c:v>
                </c:pt>
                <c:pt idx="1471">
                  <c:v>886.95818852101229</c:v>
                </c:pt>
                <c:pt idx="1472">
                  <c:v>887.29570634457502</c:v>
                </c:pt>
                <c:pt idx="1473">
                  <c:v>887.63286821687302</c:v>
                </c:pt>
                <c:pt idx="1474">
                  <c:v>887.96967377917838</c:v>
                </c:pt>
                <c:pt idx="1475">
                  <c:v>888.30612268054438</c:v>
                </c:pt>
                <c:pt idx="1476">
                  <c:v>888.64221457773408</c:v>
                </c:pt>
                <c:pt idx="1477">
                  <c:v>888.9779491351502</c:v>
                </c:pt>
                <c:pt idx="1478">
                  <c:v>889.31332602476516</c:v>
                </c:pt>
                <c:pt idx="1479">
                  <c:v>889.64834492605246</c:v>
                </c:pt>
                <c:pt idx="1480">
                  <c:v>889.98300552591763</c:v>
                </c:pt>
                <c:pt idx="1481">
                  <c:v>890.31730751863074</c:v>
                </c:pt>
                <c:pt idx="1482">
                  <c:v>890.65125060575906</c:v>
                </c:pt>
                <c:pt idx="1483">
                  <c:v>890.98483449610012</c:v>
                </c:pt>
                <c:pt idx="1484">
                  <c:v>891.318058905616</c:v>
                </c:pt>
                <c:pt idx="1485">
                  <c:v>891.65092355736772</c:v>
                </c:pt>
                <c:pt idx="1486">
                  <c:v>891.98342818145011</c:v>
                </c:pt>
                <c:pt idx="1487">
                  <c:v>892.31557251492768</c:v>
                </c:pt>
                <c:pt idx="1488">
                  <c:v>892.64735630177086</c:v>
                </c:pt>
                <c:pt idx="1489">
                  <c:v>892.97877929279264</c:v>
                </c:pt>
                <c:pt idx="1490">
                  <c:v>893.30984124558597</c:v>
                </c:pt>
                <c:pt idx="1491">
                  <c:v>893.64054192446179</c:v>
                </c:pt>
                <c:pt idx="1492">
                  <c:v>893.97088110038749</c:v>
                </c:pt>
                <c:pt idx="1493">
                  <c:v>894.30085855092557</c:v>
                </c:pt>
                <c:pt idx="1494">
                  <c:v>894.63047406017347</c:v>
                </c:pt>
                <c:pt idx="1495">
                  <c:v>894.95972741870366</c:v>
                </c:pt>
                <c:pt idx="1496">
                  <c:v>895.28861842350409</c:v>
                </c:pt>
                <c:pt idx="1497">
                  <c:v>895.61714687791948</c:v>
                </c:pt>
                <c:pt idx="1498">
                  <c:v>895.9453125915926</c:v>
                </c:pt>
                <c:pt idx="1499">
                  <c:v>896.27311538040692</c:v>
                </c:pt>
                <c:pt idx="1500">
                  <c:v>896.6005550664288</c:v>
                </c:pt>
                <c:pt idx="1501">
                  <c:v>896.92763147785104</c:v>
                </c:pt>
                <c:pt idx="1502">
                  <c:v>897.25434444893631</c:v>
                </c:pt>
                <c:pt idx="1503">
                  <c:v>897.58069381996131</c:v>
                </c:pt>
                <c:pt idx="1504">
                  <c:v>897.90667943716153</c:v>
                </c:pt>
                <c:pt idx="1505">
                  <c:v>898.23230115267631</c:v>
                </c:pt>
                <c:pt idx="1506">
                  <c:v>898.55755882449444</c:v>
                </c:pt>
                <c:pt idx="1507">
                  <c:v>898.8824523164003</c:v>
                </c:pt>
                <c:pt idx="1508">
                  <c:v>899.20698149792042</c:v>
                </c:pt>
                <c:pt idx="1509">
                  <c:v>899.53114624427053</c:v>
                </c:pt>
                <c:pt idx="1510">
                  <c:v>899.85494643630284</c:v>
                </c:pt>
                <c:pt idx="1511">
                  <c:v>900.17838196045443</c:v>
                </c:pt>
                <c:pt idx="1512">
                  <c:v>900.50161880723999</c:v>
                </c:pt>
                <c:pt idx="1513">
                  <c:v>900.82439009710515</c:v>
                </c:pt>
                <c:pt idx="1514">
                  <c:v>901.1466966614081</c:v>
                </c:pt>
                <c:pt idx="1515">
                  <c:v>901.46853932995907</c:v>
                </c:pt>
                <c:pt idx="1516">
                  <c:v>901.78991893102375</c:v>
                </c:pt>
                <c:pt idx="1517">
                  <c:v>902.11083629132565</c:v>
                </c:pt>
                <c:pt idx="1518">
                  <c:v>902.43129223604933</c:v>
                </c:pt>
                <c:pt idx="1519">
                  <c:v>902.75128758884284</c:v>
                </c:pt>
                <c:pt idx="1520">
                  <c:v>903.07082317182085</c:v>
                </c:pt>
                <c:pt idx="1521">
                  <c:v>903.38989980556755</c:v>
                </c:pt>
                <c:pt idx="1522">
                  <c:v>903.70851830913921</c:v>
                </c:pt>
                <c:pt idx="1523">
                  <c:v>904.02667950006708</c:v>
                </c:pt>
                <c:pt idx="1524">
                  <c:v>904.34438419436037</c:v>
                </c:pt>
                <c:pt idx="1525">
                  <c:v>904.66163320650901</c:v>
                </c:pt>
                <c:pt idx="1526">
                  <c:v>904.9784273494862</c:v>
                </c:pt>
                <c:pt idx="1527">
                  <c:v>905.29476743475152</c:v>
                </c:pt>
                <c:pt idx="1528">
                  <c:v>905.61065427225367</c:v>
                </c:pt>
                <c:pt idx="1529">
                  <c:v>905.92608867043316</c:v>
                </c:pt>
                <c:pt idx="1530">
                  <c:v>906.24107143622518</c:v>
                </c:pt>
                <c:pt idx="1531">
                  <c:v>906.55560337506233</c:v>
                </c:pt>
                <c:pt idx="1532">
                  <c:v>906.86968529087756</c:v>
                </c:pt>
                <c:pt idx="1533">
                  <c:v>907.18331798610666</c:v>
                </c:pt>
                <c:pt idx="1534">
                  <c:v>907.49650226169115</c:v>
                </c:pt>
                <c:pt idx="1535">
                  <c:v>907.8092389170813</c:v>
                </c:pt>
                <c:pt idx="1536">
                  <c:v>908.12152875023844</c:v>
                </c:pt>
                <c:pt idx="1537">
                  <c:v>908.43337255763811</c:v>
                </c:pt>
                <c:pt idx="1538">
                  <c:v>908.74477113427247</c:v>
                </c:pt>
                <c:pt idx="1539">
                  <c:v>909.05572527365348</c:v>
                </c:pt>
                <c:pt idx="1540">
                  <c:v>909.36623576781506</c:v>
                </c:pt>
                <c:pt idx="1541">
                  <c:v>909.67630340731648</c:v>
                </c:pt>
                <c:pt idx="1542">
                  <c:v>909.98592898124446</c:v>
                </c:pt>
                <c:pt idx="1543">
                  <c:v>910.29511327721627</c:v>
                </c:pt>
                <c:pt idx="1544">
                  <c:v>910.60385708138256</c:v>
                </c:pt>
                <c:pt idx="1545">
                  <c:v>910.91216117842964</c:v>
                </c:pt>
                <c:pt idx="1546">
                  <c:v>911.22002635158265</c:v>
                </c:pt>
                <c:pt idx="1547">
                  <c:v>911.52745338260786</c:v>
                </c:pt>
                <c:pt idx="1548">
                  <c:v>911.83444305181581</c:v>
                </c:pt>
                <c:pt idx="1549">
                  <c:v>912.14099613806354</c:v>
                </c:pt>
                <c:pt idx="1550">
                  <c:v>912.44711341875757</c:v>
                </c:pt>
                <c:pt idx="1551">
                  <c:v>912.7527956698566</c:v>
                </c:pt>
                <c:pt idx="1552">
                  <c:v>913.05804366587404</c:v>
                </c:pt>
                <c:pt idx="1553">
                  <c:v>913.36285817988073</c:v>
                </c:pt>
                <c:pt idx="1554">
                  <c:v>913.6672399835079</c:v>
                </c:pt>
                <c:pt idx="1555">
                  <c:v>913.9711898469493</c:v>
                </c:pt>
                <c:pt idx="1556">
                  <c:v>914.27470853896432</c:v>
                </c:pt>
                <c:pt idx="1557">
                  <c:v>914.57779682688044</c:v>
                </c:pt>
                <c:pt idx="1558">
                  <c:v>914.88045547659601</c:v>
                </c:pt>
                <c:pt idx="1559">
                  <c:v>915.1826852525827</c:v>
                </c:pt>
                <c:pt idx="1560">
                  <c:v>915.48448691788826</c:v>
                </c:pt>
                <c:pt idx="1561">
                  <c:v>915.78586123413925</c:v>
                </c:pt>
                <c:pt idx="1562">
                  <c:v>916.08680896154351</c:v>
                </c:pt>
                <c:pt idx="1563">
                  <c:v>916.38733085889305</c:v>
                </c:pt>
                <c:pt idx="1564">
                  <c:v>916.68742768356628</c:v>
                </c:pt>
                <c:pt idx="1565">
                  <c:v>916.987100191531</c:v>
                </c:pt>
                <c:pt idx="1566">
                  <c:v>917.28634913734686</c:v>
                </c:pt>
                <c:pt idx="1567">
                  <c:v>917.58517527416791</c:v>
                </c:pt>
                <c:pt idx="1568">
                  <c:v>917.88357935374529</c:v>
                </c:pt>
                <c:pt idx="1569">
                  <c:v>918.18156212642987</c:v>
                </c:pt>
                <c:pt idx="1570">
                  <c:v>918.47912434117484</c:v>
                </c:pt>
                <c:pt idx="1571">
                  <c:v>918.77626674553824</c:v>
                </c:pt>
                <c:pt idx="1572">
                  <c:v>919.07299008568543</c:v>
                </c:pt>
                <c:pt idx="1573">
                  <c:v>919.36929510639209</c:v>
                </c:pt>
                <c:pt idx="1574">
                  <c:v>919.66518255104643</c:v>
                </c:pt>
                <c:pt idx="1575">
                  <c:v>919.96065316165175</c:v>
                </c:pt>
                <c:pt idx="1576">
                  <c:v>920.25570767882925</c:v>
                </c:pt>
                <c:pt idx="1577">
                  <c:v>920.55034684182044</c:v>
                </c:pt>
                <c:pt idx="1578">
                  <c:v>920.84457138848984</c:v>
                </c:pt>
                <c:pt idx="1579">
                  <c:v>921.13838205532738</c:v>
                </c:pt>
                <c:pt idx="1580">
                  <c:v>921.43177957745092</c:v>
                </c:pt>
                <c:pt idx="1581">
                  <c:v>921.72476468860896</c:v>
                </c:pt>
                <c:pt idx="1582">
                  <c:v>922.01733812118323</c:v>
                </c:pt>
                <c:pt idx="1583">
                  <c:v>922.30950060619091</c:v>
                </c:pt>
                <c:pt idx="1584">
                  <c:v>922.60125287328754</c:v>
                </c:pt>
                <c:pt idx="1585">
                  <c:v>922.89259565076929</c:v>
                </c:pt>
                <c:pt idx="1586">
                  <c:v>923.18352966557563</c:v>
                </c:pt>
                <c:pt idx="1587">
                  <c:v>923.47405564329176</c:v>
                </c:pt>
                <c:pt idx="1588">
                  <c:v>923.76417430815115</c:v>
                </c:pt>
                <c:pt idx="1589">
                  <c:v>924.05388638303816</c:v>
                </c:pt>
                <c:pt idx="1590">
                  <c:v>924.3431925894904</c:v>
                </c:pt>
                <c:pt idx="1591">
                  <c:v>924.63209364770137</c:v>
                </c:pt>
                <c:pt idx="1592">
                  <c:v>924.92059027652272</c:v>
                </c:pt>
                <c:pt idx="1593">
                  <c:v>925.20868319346698</c:v>
                </c:pt>
                <c:pt idx="1594">
                  <c:v>925.49637311471008</c:v>
                </c:pt>
                <c:pt idx="1595">
                  <c:v>925.78366075509359</c:v>
                </c:pt>
                <c:pt idx="1596">
                  <c:v>926.07054682812748</c:v>
                </c:pt>
                <c:pt idx="1597">
                  <c:v>926.35703204599236</c:v>
                </c:pt>
                <c:pt idx="1598">
                  <c:v>926.64311711954213</c:v>
                </c:pt>
                <c:pt idx="1599">
                  <c:v>926.92880275830623</c:v>
                </c:pt>
                <c:pt idx="1600">
                  <c:v>927.2140896704924</c:v>
                </c:pt>
                <c:pt idx="1601">
                  <c:v>927.49897856298901</c:v>
                </c:pt>
                <c:pt idx="1602">
                  <c:v>927.78347014136739</c:v>
                </c:pt>
                <c:pt idx="1603">
                  <c:v>928.0675651098843</c:v>
                </c:pt>
                <c:pt idx="1604">
                  <c:v>928.35126417148467</c:v>
                </c:pt>
                <c:pt idx="1605">
                  <c:v>928.63456802780377</c:v>
                </c:pt>
                <c:pt idx="1606">
                  <c:v>928.91747737916967</c:v>
                </c:pt>
                <c:pt idx="1607">
                  <c:v>929.19999292460568</c:v>
                </c:pt>
                <c:pt idx="1608">
                  <c:v>929.48211536183283</c:v>
                </c:pt>
                <c:pt idx="1609">
                  <c:v>929.76384538727234</c:v>
                </c:pt>
                <c:pt idx="1610">
                  <c:v>930.04518369604796</c:v>
                </c:pt>
                <c:pt idx="1611">
                  <c:v>930.3261309819884</c:v>
                </c:pt>
                <c:pt idx="1612">
                  <c:v>930.60668793762966</c:v>
                </c:pt>
                <c:pt idx="1613">
                  <c:v>930.88685525421761</c:v>
                </c:pt>
                <c:pt idx="1614">
                  <c:v>931.16663362171039</c:v>
                </c:pt>
                <c:pt idx="1615">
                  <c:v>931.44602372878046</c:v>
                </c:pt>
                <c:pt idx="1616">
                  <c:v>931.72502626281755</c:v>
                </c:pt>
                <c:pt idx="1617">
                  <c:v>932.00364190993059</c:v>
                </c:pt>
                <c:pt idx="1618">
                  <c:v>932.28187135495023</c:v>
                </c:pt>
                <c:pt idx="1619">
                  <c:v>932.55971528143141</c:v>
                </c:pt>
                <c:pt idx="1620">
                  <c:v>932.83717437165546</c:v>
                </c:pt>
                <c:pt idx="1621">
                  <c:v>933.1142493066327</c:v>
                </c:pt>
                <c:pt idx="1622">
                  <c:v>933.39094076610468</c:v>
                </c:pt>
                <c:pt idx="1623">
                  <c:v>933.66724942854648</c:v>
                </c:pt>
                <c:pt idx="1624">
                  <c:v>933.94317597116924</c:v>
                </c:pt>
                <c:pt idx="1625">
                  <c:v>934.21872106992237</c:v>
                </c:pt>
                <c:pt idx="1626">
                  <c:v>934.49388539949609</c:v>
                </c:pt>
                <c:pt idx="1627">
                  <c:v>934.7686696333235</c:v>
                </c:pt>
                <c:pt idx="1628">
                  <c:v>935.04307444358324</c:v>
                </c:pt>
                <c:pt idx="1629">
                  <c:v>935.31710050120159</c:v>
                </c:pt>
                <c:pt idx="1630">
                  <c:v>935.59074847585487</c:v>
                </c:pt>
                <c:pt idx="1631">
                  <c:v>935.86401903597186</c:v>
                </c:pt>
                <c:pt idx="1632">
                  <c:v>936.13691284873596</c:v>
                </c:pt>
                <c:pt idx="1633">
                  <c:v>936.4094305800877</c:v>
                </c:pt>
                <c:pt idx="1634">
                  <c:v>936.68157289472686</c:v>
                </c:pt>
                <c:pt idx="1635">
                  <c:v>936.95334045611492</c:v>
                </c:pt>
                <c:pt idx="1636">
                  <c:v>937.22473392647737</c:v>
                </c:pt>
                <c:pt idx="1637">
                  <c:v>937.49575396680598</c:v>
                </c:pt>
                <c:pt idx="1638">
                  <c:v>937.76640123686116</c:v>
                </c:pt>
                <c:pt idx="1639">
                  <c:v>938.03667639517403</c:v>
                </c:pt>
                <c:pt idx="1640">
                  <c:v>938.30658009904903</c:v>
                </c:pt>
                <c:pt idx="1641">
                  <c:v>938.57611300456608</c:v>
                </c:pt>
                <c:pt idx="1642">
                  <c:v>938.84527576658286</c:v>
                </c:pt>
                <c:pt idx="1643">
                  <c:v>939.11406903873683</c:v>
                </c:pt>
                <c:pt idx="1644">
                  <c:v>939.38249347344811</c:v>
                </c:pt>
                <c:pt idx="1645">
                  <c:v>939.65054972192127</c:v>
                </c:pt>
                <c:pt idx="1646">
                  <c:v>939.91823843414761</c:v>
                </c:pt>
                <c:pt idx="1647">
                  <c:v>940.18556025890769</c:v>
                </c:pt>
                <c:pt idx="1648">
                  <c:v>940.45251584377343</c:v>
                </c:pt>
                <c:pt idx="1649">
                  <c:v>940.71910583511021</c:v>
                </c:pt>
                <c:pt idx="1650">
                  <c:v>940.98533087807959</c:v>
                </c:pt>
                <c:pt idx="1651">
                  <c:v>941.25119161664111</c:v>
                </c:pt>
                <c:pt idx="1652">
                  <c:v>941.51668869355467</c:v>
                </c:pt>
                <c:pt idx="1653">
                  <c:v>941.78182275038273</c:v>
                </c:pt>
                <c:pt idx="1654">
                  <c:v>942.04659442749278</c:v>
                </c:pt>
                <c:pt idx="1655">
                  <c:v>942.31100436405927</c:v>
                </c:pt>
                <c:pt idx="1656">
                  <c:v>942.57505319806603</c:v>
                </c:pt>
                <c:pt idx="1657">
                  <c:v>942.83874156630839</c:v>
                </c:pt>
                <c:pt idx="1658">
                  <c:v>943.10207010439547</c:v>
                </c:pt>
                <c:pt idx="1659">
                  <c:v>943.36503944675235</c:v>
                </c:pt>
                <c:pt idx="1660">
                  <c:v>943.62765022662222</c:v>
                </c:pt>
                <c:pt idx="1661">
                  <c:v>943.88990307606889</c:v>
                </c:pt>
                <c:pt idx="1662">
                  <c:v>944.15179862597847</c:v>
                </c:pt>
                <c:pt idx="1663">
                  <c:v>944.41333750606213</c:v>
                </c:pt>
                <c:pt idx="1664">
                  <c:v>944.67452034485791</c:v>
                </c:pt>
                <c:pt idx="1665">
                  <c:v>944.93534776973308</c:v>
                </c:pt>
                <c:pt idx="1666">
                  <c:v>945.19582040688624</c:v>
                </c:pt>
                <c:pt idx="1667">
                  <c:v>945.45593888134954</c:v>
                </c:pt>
                <c:pt idx="1668">
                  <c:v>945.71570381699098</c:v>
                </c:pt>
                <c:pt idx="1669">
                  <c:v>945.97511583651647</c:v>
                </c:pt>
                <c:pt idx="1670">
                  <c:v>946.23417556147183</c:v>
                </c:pt>
                <c:pt idx="1671">
                  <c:v>946.49288361224535</c:v>
                </c:pt>
                <c:pt idx="1672">
                  <c:v>946.75124060806968</c:v>
                </c:pt>
                <c:pt idx="1673">
                  <c:v>947.00924716702411</c:v>
                </c:pt>
                <c:pt idx="1674">
                  <c:v>947.26690390603653</c:v>
                </c:pt>
                <c:pt idx="1675">
                  <c:v>947.52421144088578</c:v>
                </c:pt>
                <c:pt idx="1676">
                  <c:v>947.78117038620383</c:v>
                </c:pt>
                <c:pt idx="1677">
                  <c:v>948.0377813554777</c:v>
                </c:pt>
                <c:pt idx="1678">
                  <c:v>948.2940449610519</c:v>
                </c:pt>
                <c:pt idx="1679">
                  <c:v>948.54996181413026</c:v>
                </c:pt>
                <c:pt idx="1680">
                  <c:v>948.8055325247783</c:v>
                </c:pt>
                <c:pt idx="1681">
                  <c:v>949.06075770192535</c:v>
                </c:pt>
                <c:pt idx="1682">
                  <c:v>949.31563795336638</c:v>
                </c:pt>
                <c:pt idx="1683">
                  <c:v>949.57017388576458</c:v>
                </c:pt>
                <c:pt idx="1684">
                  <c:v>949.824366104653</c:v>
                </c:pt>
                <c:pt idx="1685">
                  <c:v>950.07821521443714</c:v>
                </c:pt>
                <c:pt idx="1686">
                  <c:v>950.33172181839666</c:v>
                </c:pt>
                <c:pt idx="1687">
                  <c:v>950.58488651868765</c:v>
                </c:pt>
                <c:pt idx="1688">
                  <c:v>950.83770991634492</c:v>
                </c:pt>
                <c:pt idx="1689">
                  <c:v>951.09019261128367</c:v>
                </c:pt>
                <c:pt idx="1690">
                  <c:v>951.34233520230191</c:v>
                </c:pt>
                <c:pt idx="1691">
                  <c:v>951.59413828708261</c:v>
                </c:pt>
                <c:pt idx="1692">
                  <c:v>951.84560246219542</c:v>
                </c:pt>
                <c:pt idx="1693">
                  <c:v>952.09672832309911</c:v>
                </c:pt>
                <c:pt idx="1694">
                  <c:v>952.3475164641435</c:v>
                </c:pt>
                <c:pt idx="1695">
                  <c:v>952.59796747857149</c:v>
                </c:pt>
                <c:pt idx="1696">
                  <c:v>952.84808195852133</c:v>
                </c:pt>
                <c:pt idx="1697">
                  <c:v>953.0978604950285</c:v>
                </c:pt>
                <c:pt idx="1698">
                  <c:v>953.34730367802774</c:v>
                </c:pt>
                <c:pt idx="1699">
                  <c:v>953.59641209635527</c:v>
                </c:pt>
                <c:pt idx="1700">
                  <c:v>953.84518633775087</c:v>
                </c:pt>
                <c:pt idx="1701">
                  <c:v>954.09362698885968</c:v>
                </c:pt>
                <c:pt idx="1702">
                  <c:v>954.34173463523462</c:v>
                </c:pt>
                <c:pt idx="1703">
                  <c:v>954.589509861338</c:v>
                </c:pt>
                <c:pt idx="1704">
                  <c:v>954.83695325054384</c:v>
                </c:pt>
                <c:pt idx="1705">
                  <c:v>955.08406538514009</c:v>
                </c:pt>
                <c:pt idx="1706">
                  <c:v>955.33084684633013</c:v>
                </c:pt>
                <c:pt idx="1707">
                  <c:v>955.57729821423527</c:v>
                </c:pt>
                <c:pt idx="1708">
                  <c:v>955.82342006789668</c:v>
                </c:pt>
                <c:pt idx="1709">
                  <c:v>956.06921298527709</c:v>
                </c:pt>
                <c:pt idx="1710">
                  <c:v>956.31467754326331</c:v>
                </c:pt>
                <c:pt idx="1711">
                  <c:v>956.55981431766804</c:v>
                </c:pt>
                <c:pt idx="1712">
                  <c:v>956.80462388323167</c:v>
                </c:pt>
                <c:pt idx="1713">
                  <c:v>957.04910681362446</c:v>
                </c:pt>
                <c:pt idx="1714">
                  <c:v>957.29326368144871</c:v>
                </c:pt>
                <c:pt idx="1715">
                  <c:v>957.53709505824054</c:v>
                </c:pt>
                <c:pt idx="1716">
                  <c:v>957.78060151447187</c:v>
                </c:pt>
                <c:pt idx="1717">
                  <c:v>958.02378361955266</c:v>
                </c:pt>
                <c:pt idx="1718">
                  <c:v>958.26664194183263</c:v>
                </c:pt>
                <c:pt idx="1719">
                  <c:v>958.50917704860342</c:v>
                </c:pt>
                <c:pt idx="1720">
                  <c:v>958.7513895061004</c:v>
                </c:pt>
                <c:pt idx="1721">
                  <c:v>958.99327987950483</c:v>
                </c:pt>
                <c:pt idx="1722">
                  <c:v>959.23484873294581</c:v>
                </c:pt>
                <c:pt idx="1723">
                  <c:v>959.47609662950208</c:v>
                </c:pt>
                <c:pt idx="1724">
                  <c:v>959.71702413120431</c:v>
                </c:pt>
                <c:pt idx="1725">
                  <c:v>959.95763179903679</c:v>
                </c:pt>
                <c:pt idx="1726">
                  <c:v>960.19792019293936</c:v>
                </c:pt>
                <c:pt idx="1727">
                  <c:v>960.43788987180972</c:v>
                </c:pt>
                <c:pt idx="1728">
                  <c:v>960.67754139350495</c:v>
                </c:pt>
                <c:pt idx="1729">
                  <c:v>960.91687531484365</c:v>
                </c:pt>
                <c:pt idx="1730">
                  <c:v>961.15589219160813</c:v>
                </c:pt>
                <c:pt idx="1731">
                  <c:v>961.39459257854583</c:v>
                </c:pt>
                <c:pt idx="1732">
                  <c:v>961.63297702937189</c:v>
                </c:pt>
                <c:pt idx="1733">
                  <c:v>961.87104609677044</c:v>
                </c:pt>
                <c:pt idx="1734">
                  <c:v>962.10880033239698</c:v>
                </c:pt>
                <c:pt idx="1735">
                  <c:v>962.34624028688017</c:v>
                </c:pt>
                <c:pt idx="1736">
                  <c:v>962.5833665098238</c:v>
                </c:pt>
                <c:pt idx="1737">
                  <c:v>962.82017954980859</c:v>
                </c:pt>
                <c:pt idx="1738">
                  <c:v>963.05667995439421</c:v>
                </c:pt>
                <c:pt idx="1739">
                  <c:v>963.29286827012129</c:v>
                </c:pt>
                <c:pt idx="1740">
                  <c:v>963.52874504251315</c:v>
                </c:pt>
                <c:pt idx="1741">
                  <c:v>963.76431081607768</c:v>
                </c:pt>
                <c:pt idx="1742">
                  <c:v>963.99956613430959</c:v>
                </c:pt>
                <c:pt idx="1743">
                  <c:v>964.23451153969188</c:v>
                </c:pt>
                <c:pt idx="1744">
                  <c:v>964.46914757369791</c:v>
                </c:pt>
                <c:pt idx="1745">
                  <c:v>964.70347477679343</c:v>
                </c:pt>
                <c:pt idx="1746">
                  <c:v>964.93749368843828</c:v>
                </c:pt>
                <c:pt idx="1747">
                  <c:v>965.17120484708846</c:v>
                </c:pt>
                <c:pt idx="1748">
                  <c:v>965.40460879019781</c:v>
                </c:pt>
                <c:pt idx="1749">
                  <c:v>965.63770605421996</c:v>
                </c:pt>
                <c:pt idx="1750">
                  <c:v>965.87049717461036</c:v>
                </c:pt>
                <c:pt idx="1751">
                  <c:v>966.1029826858279</c:v>
                </c:pt>
                <c:pt idx="1752">
                  <c:v>966.33516312133702</c:v>
                </c:pt>
                <c:pt idx="1753">
                  <c:v>966.56703901360936</c:v>
                </c:pt>
                <c:pt idx="1754">
                  <c:v>966.79861089412577</c:v>
                </c:pt>
                <c:pt idx="1755">
                  <c:v>967.02987929337826</c:v>
                </c:pt>
                <c:pt idx="1756">
                  <c:v>967.26084474087168</c:v>
                </c:pt>
                <c:pt idx="1757">
                  <c:v>967.49150776512545</c:v>
                </c:pt>
                <c:pt idx="1758">
                  <c:v>967.72186889367583</c:v>
                </c:pt>
                <c:pt idx="1759">
                  <c:v>967.95192865307729</c:v>
                </c:pt>
                <c:pt idx="1760">
                  <c:v>968.18168756890486</c:v>
                </c:pt>
                <c:pt idx="1761">
                  <c:v>968.41114616575544</c:v>
                </c:pt>
                <c:pt idx="1762">
                  <c:v>968.64030496725002</c:v>
                </c:pt>
                <c:pt idx="1763">
                  <c:v>968.86916449603541</c:v>
                </c:pt>
                <c:pt idx="1764">
                  <c:v>969.09772527378595</c:v>
                </c:pt>
                <c:pt idx="1765">
                  <c:v>969.32598782120556</c:v>
                </c:pt>
                <c:pt idx="1766">
                  <c:v>969.55395265802929</c:v>
                </c:pt>
                <c:pt idx="1767">
                  <c:v>969.78162030302542</c:v>
                </c:pt>
                <c:pt idx="1768">
                  <c:v>970.00899127399714</c:v>
                </c:pt>
                <c:pt idx="1769">
                  <c:v>970.23606608778425</c:v>
                </c:pt>
                <c:pt idx="1770">
                  <c:v>970.46284526026523</c:v>
                </c:pt>
                <c:pt idx="1771">
                  <c:v>970.68932930635879</c:v>
                </c:pt>
                <c:pt idx="1772">
                  <c:v>970.91551874002573</c:v>
                </c:pt>
                <c:pt idx="1773">
                  <c:v>971.1414140742711</c:v>
                </c:pt>
                <c:pt idx="1774">
                  <c:v>971.3670158211454</c:v>
                </c:pt>
                <c:pt idx="1775">
                  <c:v>971.59232449174681</c:v>
                </c:pt>
                <c:pt idx="1776">
                  <c:v>971.81734059622272</c:v>
                </c:pt>
                <c:pt idx="1777">
                  <c:v>972.04206464377182</c:v>
                </c:pt>
                <c:pt idx="1778">
                  <c:v>972.26649714264556</c:v>
                </c:pt>
                <c:pt idx="1779">
                  <c:v>972.49063860015008</c:v>
                </c:pt>
                <c:pt idx="1780">
                  <c:v>972.71448952264802</c:v>
                </c:pt>
                <c:pt idx="1781">
                  <c:v>972.93805041556016</c:v>
                </c:pt>
                <c:pt idx="1782">
                  <c:v>973.1613217833675</c:v>
                </c:pt>
                <c:pt idx="1783">
                  <c:v>973.38430412961259</c:v>
                </c:pt>
                <c:pt idx="1784">
                  <c:v>973.60699795690152</c:v>
                </c:pt>
                <c:pt idx="1785">
                  <c:v>973.82940376690578</c:v>
                </c:pt>
                <c:pt idx="1786">
                  <c:v>974.05152206036394</c:v>
                </c:pt>
                <c:pt idx="1787">
                  <c:v>974.27335333708322</c:v>
                </c:pt>
                <c:pt idx="1788">
                  <c:v>974.49489809594161</c:v>
                </c:pt>
                <c:pt idx="1789">
                  <c:v>974.71615683488915</c:v>
                </c:pt>
                <c:pt idx="1790">
                  <c:v>974.93713005095015</c:v>
                </c:pt>
                <c:pt idx="1791">
                  <c:v>975.15781824022463</c:v>
                </c:pt>
                <c:pt idx="1792">
                  <c:v>975.37822189789006</c:v>
                </c:pt>
                <c:pt idx="1793">
                  <c:v>975.59834151820326</c:v>
                </c:pt>
                <c:pt idx="1794">
                  <c:v>975.818177594502</c:v>
                </c:pt>
                <c:pt idx="1795">
                  <c:v>976.03773061920685</c:v>
                </c:pt>
                <c:pt idx="1796">
                  <c:v>976.25700108382273</c:v>
                </c:pt>
                <c:pt idx="1797">
                  <c:v>976.47598947894085</c:v>
                </c:pt>
                <c:pt idx="1798">
                  <c:v>976.6946962942402</c:v>
                </c:pt>
                <c:pt idx="1799">
                  <c:v>976.91312201848939</c:v>
                </c:pt>
                <c:pt idx="1800">
                  <c:v>977.13126713954841</c:v>
                </c:pt>
                <c:pt idx="1801">
                  <c:v>977.34913214437029</c:v>
                </c:pt>
                <c:pt idx="1802">
                  <c:v>977.56671751900274</c:v>
                </c:pt>
                <c:pt idx="1803">
                  <c:v>977.7840237485899</c:v>
                </c:pt>
                <c:pt idx="1804">
                  <c:v>978.00105131737416</c:v>
                </c:pt>
                <c:pt idx="1805">
                  <c:v>978.2178007086975</c:v>
                </c:pt>
                <c:pt idx="1806">
                  <c:v>978.43427240500375</c:v>
                </c:pt>
                <c:pt idx="1807">
                  <c:v>978.65046688783968</c:v>
                </c:pt>
                <c:pt idx="1808">
                  <c:v>978.8663846378571</c:v>
                </c:pt>
                <c:pt idx="1809">
                  <c:v>979.08202613481444</c:v>
                </c:pt>
                <c:pt idx="1810">
                  <c:v>979.29739185757842</c:v>
                </c:pt>
                <c:pt idx="1811">
                  <c:v>979.51248228412555</c:v>
                </c:pt>
                <c:pt idx="1812">
                  <c:v>979.72729789154414</c:v>
                </c:pt>
                <c:pt idx="1813">
                  <c:v>979.94183915603571</c:v>
                </c:pt>
                <c:pt idx="1814">
                  <c:v>980.15610655291675</c:v>
                </c:pt>
                <c:pt idx="1815">
                  <c:v>980.3701005566204</c:v>
                </c:pt>
                <c:pt idx="1816">
                  <c:v>980.58382164069815</c:v>
                </c:pt>
                <c:pt idx="1817">
                  <c:v>980.79727027782144</c:v>
                </c:pt>
                <c:pt idx="1818">
                  <c:v>981.01044693978326</c:v>
                </c:pt>
                <c:pt idx="1819">
                  <c:v>981.22335209749986</c:v>
                </c:pt>
                <c:pt idx="1820">
                  <c:v>981.4359862210124</c:v>
                </c:pt>
                <c:pt idx="1821">
                  <c:v>981.64834977948874</c:v>
                </c:pt>
                <c:pt idx="1822">
                  <c:v>981.86044324122486</c:v>
                </c:pt>
                <c:pt idx="1823">
                  <c:v>982.07226707364646</c:v>
                </c:pt>
                <c:pt idx="1824">
                  <c:v>982.28382174331102</c:v>
                </c:pt>
                <c:pt idx="1825">
                  <c:v>982.49510771590894</c:v>
                </c:pt>
                <c:pt idx="1826">
                  <c:v>982.70612545626534</c:v>
                </c:pt>
                <c:pt idx="1827">
                  <c:v>982.91687542834188</c:v>
                </c:pt>
                <c:pt idx="1828">
                  <c:v>983.12735809523815</c:v>
                </c:pt>
                <c:pt idx="1829">
                  <c:v>983.33757391919335</c:v>
                </c:pt>
                <c:pt idx="1830">
                  <c:v>983.54752336158811</c:v>
                </c:pt>
                <c:pt idx="1831">
                  <c:v>983.75720688294564</c:v>
                </c:pt>
                <c:pt idx="1832">
                  <c:v>983.96662494293389</c:v>
                </c:pt>
                <c:pt idx="1833">
                  <c:v>984.17577800036679</c:v>
                </c:pt>
                <c:pt idx="1834">
                  <c:v>984.38466651320607</c:v>
                </c:pt>
                <c:pt idx="1835">
                  <c:v>984.59329093856263</c:v>
                </c:pt>
                <c:pt idx="1836">
                  <c:v>984.80165173269847</c:v>
                </c:pt>
                <c:pt idx="1837">
                  <c:v>985.00974935102795</c:v>
                </c:pt>
                <c:pt idx="1838">
                  <c:v>985.21758424811958</c:v>
                </c:pt>
                <c:pt idx="1839">
                  <c:v>985.42515687769753</c:v>
                </c:pt>
                <c:pt idx="1840">
                  <c:v>985.63246769264344</c:v>
                </c:pt>
                <c:pt idx="1841">
                  <c:v>985.83951714499767</c:v>
                </c:pt>
                <c:pt idx="1842">
                  <c:v>986.0463056859611</c:v>
                </c:pt>
                <c:pt idx="1843">
                  <c:v>986.25283376589675</c:v>
                </c:pt>
                <c:pt idx="1844">
                  <c:v>986.45910183433102</c:v>
                </c:pt>
                <c:pt idx="1845">
                  <c:v>986.66511033995585</c:v>
                </c:pt>
                <c:pt idx="1846">
                  <c:v>986.8708597306296</c:v>
                </c:pt>
                <c:pt idx="1847">
                  <c:v>987.07635045337929</c:v>
                </c:pt>
                <c:pt idx="1848">
                  <c:v>987.28158295440176</c:v>
                </c:pt>
                <c:pt idx="1849">
                  <c:v>987.48655767906519</c:v>
                </c:pt>
                <c:pt idx="1850">
                  <c:v>987.69127507191092</c:v>
                </c:pt>
                <c:pt idx="1851">
                  <c:v>987.89573557665494</c:v>
                </c:pt>
                <c:pt idx="1852">
                  <c:v>988.09993963618922</c:v>
                </c:pt>
                <c:pt idx="1853">
                  <c:v>988.30388769258366</c:v>
                </c:pt>
                <c:pt idx="1854">
                  <c:v>988.50758018708723</c:v>
                </c:pt>
                <c:pt idx="1855">
                  <c:v>988.71101756012979</c:v>
                </c:pt>
                <c:pt idx="1856">
                  <c:v>988.91420025132356</c:v>
                </c:pt>
                <c:pt idx="1857">
                  <c:v>989.11712869946462</c:v>
                </c:pt>
                <c:pt idx="1858">
                  <c:v>989.31980334253444</c:v>
                </c:pt>
                <c:pt idx="1859">
                  <c:v>989.52222461770157</c:v>
                </c:pt>
                <c:pt idx="1860">
                  <c:v>989.72439296132291</c:v>
                </c:pt>
                <c:pt idx="1861">
                  <c:v>989.92630880894546</c:v>
                </c:pt>
                <c:pt idx="1862">
                  <c:v>990.12797259530782</c:v>
                </c:pt>
                <c:pt idx="1863">
                  <c:v>990.3293847543415</c:v>
                </c:pt>
                <c:pt idx="1864">
                  <c:v>990.53054571917278</c:v>
                </c:pt>
                <c:pt idx="1865">
                  <c:v>990.73145592212404</c:v>
                </c:pt>
                <c:pt idx="1866">
                  <c:v>990.93211579471517</c:v>
                </c:pt>
                <c:pt idx="1867">
                  <c:v>991.13252576766536</c:v>
                </c:pt>
                <c:pt idx="1868">
                  <c:v>991.33268627089433</c:v>
                </c:pt>
                <c:pt idx="1869">
                  <c:v>991.53259773352397</c:v>
                </c:pt>
                <c:pt idx="1870">
                  <c:v>991.73226058387991</c:v>
                </c:pt>
                <c:pt idx="1871">
                  <c:v>991.93167524949286</c:v>
                </c:pt>
                <c:pt idx="1872">
                  <c:v>992.13084215710023</c:v>
                </c:pt>
                <c:pt idx="1873">
                  <c:v>992.32976173264774</c:v>
                </c:pt>
                <c:pt idx="1874">
                  <c:v>992.5284344012905</c:v>
                </c:pt>
                <c:pt idx="1875">
                  <c:v>992.72686058739498</c:v>
                </c:pt>
                <c:pt idx="1876">
                  <c:v>992.92504071454016</c:v>
                </c:pt>
                <c:pt idx="1877">
                  <c:v>993.12297520551908</c:v>
                </c:pt>
                <c:pt idx="1878">
                  <c:v>993.32066448234059</c:v>
                </c:pt>
                <c:pt idx="1879">
                  <c:v>993.51810896623044</c:v>
                </c:pt>
                <c:pt idx="1880">
                  <c:v>993.71530907763304</c:v>
                </c:pt>
                <c:pt idx="1881">
                  <c:v>993.91226523621287</c:v>
                </c:pt>
                <c:pt idx="1882">
                  <c:v>994.1089778608557</c:v>
                </c:pt>
                <c:pt idx="1883">
                  <c:v>994.30544736967045</c:v>
                </c:pt>
                <c:pt idx="1884">
                  <c:v>994.50167417999046</c:v>
                </c:pt>
                <c:pt idx="1885">
                  <c:v>994.69765870837489</c:v>
                </c:pt>
                <c:pt idx="1886">
                  <c:v>994.89340137061026</c:v>
                </c:pt>
                <c:pt idx="1887">
                  <c:v>995.08890258171198</c:v>
                </c:pt>
                <c:pt idx="1888">
                  <c:v>995.28416275592576</c:v>
                </c:pt>
                <c:pt idx="1889">
                  <c:v>995.47918230672894</c:v>
                </c:pt>
                <c:pt idx="1890">
                  <c:v>995.67396164683203</c:v>
                </c:pt>
                <c:pt idx="1891">
                  <c:v>995.86850118818018</c:v>
                </c:pt>
                <c:pt idx="1892">
                  <c:v>996.0628013419547</c:v>
                </c:pt>
                <c:pt idx="1893">
                  <c:v>996.25686251857428</c:v>
                </c:pt>
                <c:pt idx="1894">
                  <c:v>996.45068512769649</c:v>
                </c:pt>
                <c:pt idx="1895">
                  <c:v>996.64426957821945</c:v>
                </c:pt>
                <c:pt idx="1896">
                  <c:v>996.83761627828312</c:v>
                </c:pt>
                <c:pt idx="1897">
                  <c:v>997.03072563527053</c:v>
                </c:pt>
                <c:pt idx="1898">
                  <c:v>997.22359805580936</c:v>
                </c:pt>
                <c:pt idx="1899">
                  <c:v>997.41623394577357</c:v>
                </c:pt>
                <c:pt idx="1900">
                  <c:v>997.60863371028449</c:v>
                </c:pt>
                <c:pt idx="1901">
                  <c:v>997.80079775371257</c:v>
                </c:pt>
                <c:pt idx="1902">
                  <c:v>997.99272647967837</c:v>
                </c:pt>
                <c:pt idx="1903">
                  <c:v>998.18442029105438</c:v>
                </c:pt>
                <c:pt idx="1904">
                  <c:v>998.37587958996619</c:v>
                </c:pt>
                <c:pt idx="1905">
                  <c:v>998.56710477779404</c:v>
                </c:pt>
                <c:pt idx="1906">
                  <c:v>998.75809625517422</c:v>
                </c:pt>
                <c:pt idx="1907">
                  <c:v>998.9488544220003</c:v>
                </c:pt>
                <c:pt idx="1908">
                  <c:v>999.1393796774247</c:v>
                </c:pt>
                <c:pt idx="1909">
                  <c:v>999.32967241986</c:v>
                </c:pt>
                <c:pt idx="1910">
                  <c:v>999.51973304698049</c:v>
                </c:pt>
                <c:pt idx="1911">
                  <c:v>999.70956195572342</c:v>
                </c:pt>
                <c:pt idx="1912">
                  <c:v>999.89915954229025</c:v>
                </c:pt>
                <c:pt idx="1913">
                  <c:v>1000.0885262021485</c:v>
                </c:pt>
                <c:pt idx="1914">
                  <c:v>1000.2776623300326</c:v>
                </c:pt>
                <c:pt idx="1915">
                  <c:v>1000.4665683199457</c:v>
                </c:pt>
                <c:pt idx="1916">
                  <c:v>1000.6552445651608</c:v>
                </c:pt>
                <c:pt idx="1917">
                  <c:v>1000.8436914582222</c:v>
                </c:pt>
                <c:pt idx="1918">
                  <c:v>1001.0319093909468</c:v>
                </c:pt>
                <c:pt idx="1919">
                  <c:v>1001.2198987544257</c:v>
                </c:pt>
                <c:pt idx="1920">
                  <c:v>1001.4076599390253</c:v>
                </c:pt>
                <c:pt idx="1921">
                  <c:v>1001.5951933343888</c:v>
                </c:pt>
                <c:pt idx="1922">
                  <c:v>1001.7824993294375</c:v>
                </c:pt>
                <c:pt idx="1923">
                  <c:v>1001.9695783123725</c:v>
                </c:pt>
                <c:pt idx="1924">
                  <c:v>1002.1564306706755</c:v>
                </c:pt>
                <c:pt idx="1925">
                  <c:v>1002.3430567911104</c:v>
                </c:pt>
                <c:pt idx="1926">
                  <c:v>1002.5294570597248</c:v>
                </c:pt>
                <c:pt idx="1927">
                  <c:v>1002.7156318618513</c:v>
                </c:pt>
                <c:pt idx="1928">
                  <c:v>1002.9015815821087</c:v>
                </c:pt>
                <c:pt idx="1929">
                  <c:v>1003.0873066044036</c:v>
                </c:pt>
                <c:pt idx="1930">
                  <c:v>1003.2728073119313</c:v>
                </c:pt>
                <c:pt idx="1931">
                  <c:v>1003.4580840871776</c:v>
                </c:pt>
                <c:pt idx="1932">
                  <c:v>1003.6431373119199</c:v>
                </c:pt>
                <c:pt idx="1933">
                  <c:v>1003.8279673672287</c:v>
                </c:pt>
                <c:pt idx="1934">
                  <c:v>1004.0125746334687</c:v>
                </c:pt>
                <c:pt idx="1935">
                  <c:v>1004.1969594903004</c:v>
                </c:pt>
                <c:pt idx="1936">
                  <c:v>1004.3811223166813</c:v>
                </c:pt>
                <c:pt idx="1937">
                  <c:v>1004.5650634908671</c:v>
                </c:pt>
                <c:pt idx="1938">
                  <c:v>1004.7487833904133</c:v>
                </c:pt>
                <c:pt idx="1939">
                  <c:v>1004.9322823921763</c:v>
                </c:pt>
                <c:pt idx="1940">
                  <c:v>1005.1155608723147</c:v>
                </c:pt>
                <c:pt idx="1941">
                  <c:v>1005.2986192062911</c:v>
                </c:pt>
                <c:pt idx="1942">
                  <c:v>1005.4814577688724</c:v>
                </c:pt>
                <c:pt idx="1943">
                  <c:v>1005.6640769341323</c:v>
                </c:pt>
                <c:pt idx="1944">
                  <c:v>1005.8464770754517</c:v>
                </c:pt>
                <c:pt idx="1945">
                  <c:v>1006.0286585655208</c:v>
                </c:pt>
                <c:pt idx="1946">
                  <c:v>1006.2106217763394</c:v>
                </c:pt>
                <c:pt idx="1947">
                  <c:v>1006.3923670792192</c:v>
                </c:pt>
                <c:pt idx="1948">
                  <c:v>1006.5738948447844</c:v>
                </c:pt>
                <c:pt idx="1949">
                  <c:v>1006.7552054429734</c:v>
                </c:pt>
                <c:pt idx="1950">
                  <c:v>1006.93629924304</c:v>
                </c:pt>
                <c:pt idx="1951">
                  <c:v>1007.1171766135546</c:v>
                </c:pt>
                <c:pt idx="1952">
                  <c:v>1007.2978379224056</c:v>
                </c:pt>
                <c:pt idx="1953">
                  <c:v>1007.4782835368005</c:v>
                </c:pt>
                <c:pt idx="1954">
                  <c:v>1007.6585138232674</c:v>
                </c:pt>
                <c:pt idx="1955">
                  <c:v>1007.8385291476562</c:v>
                </c:pt>
                <c:pt idx="1956">
                  <c:v>1008.0183298751399</c:v>
                </c:pt>
                <c:pt idx="1957">
                  <c:v>1008.1979163702159</c:v>
                </c:pt>
                <c:pt idx="1958">
                  <c:v>1008.3772889967072</c:v>
                </c:pt>
                <c:pt idx="1959">
                  <c:v>1008.5564481177636</c:v>
                </c:pt>
                <c:pt idx="1960">
                  <c:v>1008.7353940958633</c:v>
                </c:pt>
                <c:pt idx="1961">
                  <c:v>1008.9141272928139</c:v>
                </c:pt>
                <c:pt idx="1962">
                  <c:v>1009.0926480697535</c:v>
                </c:pt>
                <c:pt idx="1963">
                  <c:v>1009.2709567871526</c:v>
                </c:pt>
                <c:pt idx="1964">
                  <c:v>1009.4490538048146</c:v>
                </c:pt>
                <c:pt idx="1965">
                  <c:v>1009.6269394818776</c:v>
                </c:pt>
                <c:pt idx="1966">
                  <c:v>1009.8046141768152</c:v>
                </c:pt>
                <c:pt idx="1967">
                  <c:v>1009.9820782474385</c:v>
                </c:pt>
                <c:pt idx="1968">
                  <c:v>1010.1593320508964</c:v>
                </c:pt>
                <c:pt idx="1969">
                  <c:v>1010.3363759436776</c:v>
                </c:pt>
                <c:pt idx="1970">
                  <c:v>1010.5132102816114</c:v>
                </c:pt>
                <c:pt idx="1971">
                  <c:v>1010.6898354198692</c:v>
                </c:pt>
                <c:pt idx="1972">
                  <c:v>1010.8662517129657</c:v>
                </c:pt>
                <c:pt idx="1973">
                  <c:v>1011.0424595147601</c:v>
                </c:pt>
                <c:pt idx="1974">
                  <c:v>1011.2184591784574</c:v>
                </c:pt>
                <c:pt idx="1975">
                  <c:v>1011.3942510566093</c:v>
                </c:pt>
                <c:pt idx="1976">
                  <c:v>1011.5698355011159</c:v>
                </c:pt>
                <c:pt idx="1977">
                  <c:v>1011.7452128632268</c:v>
                </c:pt>
                <c:pt idx="1978">
                  <c:v>1011.9203834935423</c:v>
                </c:pt>
                <c:pt idx="1979">
                  <c:v>1012.0953477420144</c:v>
                </c:pt>
                <c:pt idx="1980">
                  <c:v>1012.2701059579483</c:v>
                </c:pt>
                <c:pt idx="1981">
                  <c:v>1012.4446584900037</c:v>
                </c:pt>
                <c:pt idx="1982">
                  <c:v>1012.6190056861957</c:v>
                </c:pt>
                <c:pt idx="1983">
                  <c:v>1012.7931478938962</c:v>
                </c:pt>
                <c:pt idx="1984">
                  <c:v>1012.9670854598352</c:v>
                </c:pt>
                <c:pt idx="1985">
                  <c:v>1013.1408187301017</c:v>
                </c:pt>
                <c:pt idx="1986">
                  <c:v>1013.3143480501454</c:v>
                </c:pt>
                <c:pt idx="1987">
                  <c:v>1013.4876737647776</c:v>
                </c:pt>
                <c:pt idx="1988">
                  <c:v>1013.6607962181721</c:v>
                </c:pt>
                <c:pt idx="1989">
                  <c:v>1013.8337157538671</c:v>
                </c:pt>
                <c:pt idx="1990">
                  <c:v>1014.0064327147659</c:v>
                </c:pt>
                <c:pt idx="1991">
                  <c:v>1014.1789474431383</c:v>
                </c:pt>
                <c:pt idx="1992">
                  <c:v>1014.3512602806218</c:v>
                </c:pt>
                <c:pt idx="1993">
                  <c:v>1014.5233715682225</c:v>
                </c:pt>
                <c:pt idx="1994">
                  <c:v>1014.6952816463169</c:v>
                </c:pt>
                <c:pt idx="1995">
                  <c:v>1014.8669908546523</c:v>
                </c:pt>
                <c:pt idx="1996">
                  <c:v>1015.0384995323486</c:v>
                </c:pt>
                <c:pt idx="1997">
                  <c:v>1015.2098080178995</c:v>
                </c:pt>
                <c:pt idx="1998">
                  <c:v>1015.3809166491732</c:v>
                </c:pt>
                <c:pt idx="1999">
                  <c:v>1015.5518257634139</c:v>
                </c:pt>
                <c:pt idx="2000">
                  <c:v>1015.7225356972433</c:v>
                </c:pt>
                <c:pt idx="2001">
                  <c:v>1015.8930467866608</c:v>
                </c:pt>
                <c:pt idx="2002">
                  <c:v>1016.0633593670457</c:v>
                </c:pt>
                <c:pt idx="2003">
                  <c:v>1016.2334737731579</c:v>
                </c:pt>
                <c:pt idx="2004">
                  <c:v>1016.4033903391392</c:v>
                </c:pt>
                <c:pt idx="2005">
                  <c:v>1016.5731093985141</c:v>
                </c:pt>
                <c:pt idx="2006">
                  <c:v>1016.7426312841918</c:v>
                </c:pt>
                <c:pt idx="2007">
                  <c:v>1016.9119563284664</c:v>
                </c:pt>
                <c:pt idx="2008">
                  <c:v>1017.0810848630186</c:v>
                </c:pt>
                <c:pt idx="2009">
                  <c:v>1017.2500172189169</c:v>
                </c:pt>
                <c:pt idx="2010">
                  <c:v>1017.4187537266184</c:v>
                </c:pt>
                <c:pt idx="2011">
                  <c:v>1017.5872947159704</c:v>
                </c:pt>
                <c:pt idx="2012">
                  <c:v>1017.7556405162111</c:v>
                </c:pt>
                <c:pt idx="2013">
                  <c:v>1017.9237914559711</c:v>
                </c:pt>
                <c:pt idx="2014">
                  <c:v>1018.0917478632746</c:v>
                </c:pt>
                <c:pt idx="2015">
                  <c:v>1018.25951006554</c:v>
                </c:pt>
                <c:pt idx="2016">
                  <c:v>1018.4270783895815</c:v>
                </c:pt>
                <c:pt idx="2017">
                  <c:v>1018.5944531616105</c:v>
                </c:pt>
                <c:pt idx="2018">
                  <c:v>1018.7616347072361</c:v>
                </c:pt>
                <c:pt idx="2019">
                  <c:v>1018.9286233514665</c:v>
                </c:pt>
                <c:pt idx="2020">
                  <c:v>1019.0954194187104</c:v>
                </c:pt>
                <c:pt idx="2021">
                  <c:v>1019.2620232327778</c:v>
                </c:pt>
                <c:pt idx="2022">
                  <c:v>1019.428435116881</c:v>
                </c:pt>
                <c:pt idx="2023">
                  <c:v>1019.5946553936363</c:v>
                </c:pt>
                <c:pt idx="2024">
                  <c:v>1019.7606843850648</c:v>
                </c:pt>
                <c:pt idx="2025">
                  <c:v>1019.9265224125933</c:v>
                </c:pt>
                <c:pt idx="2026">
                  <c:v>1020.0921697970557</c:v>
                </c:pt>
                <c:pt idx="2027">
                  <c:v>1020.2576268586943</c:v>
                </c:pt>
                <c:pt idx="2028">
                  <c:v>1020.4228939171603</c:v>
                </c:pt>
                <c:pt idx="2029">
                  <c:v>1020.5879712915156</c:v>
                </c:pt>
                <c:pt idx="2030">
                  <c:v>1020.7528593002335</c:v>
                </c:pt>
                <c:pt idx="2031">
                  <c:v>1020.9175582611999</c:v>
                </c:pt>
                <c:pt idx="2032">
                  <c:v>1021.0820684917146</c:v>
                </c:pt>
                <c:pt idx="2033">
                  <c:v>1021.2463903084921</c:v>
                </c:pt>
                <c:pt idx="2034">
                  <c:v>1021.4105240276629</c:v>
                </c:pt>
                <c:pt idx="2035">
                  <c:v>1021.5744699647745</c:v>
                </c:pt>
                <c:pt idx="2036">
                  <c:v>1021.7382284347926</c:v>
                </c:pt>
                <c:pt idx="2037">
                  <c:v>1021.9017997521023</c:v>
                </c:pt>
                <c:pt idx="2038">
                  <c:v>1022.0651842305089</c:v>
                </c:pt>
                <c:pt idx="2039">
                  <c:v>1022.2283821832391</c:v>
                </c:pt>
                <c:pt idx="2040">
                  <c:v>1022.3913939229424</c:v>
                </c:pt>
                <c:pt idx="2041">
                  <c:v>1022.5542197616917</c:v>
                </c:pt>
                <c:pt idx="2042">
                  <c:v>1022.7168600109846</c:v>
                </c:pt>
                <c:pt idx="2043">
                  <c:v>1022.8793149817449</c:v>
                </c:pt>
                <c:pt idx="2044">
                  <c:v>1023.0415849843229</c:v>
                </c:pt>
                <c:pt idx="2045">
                  <c:v>1023.203670328497</c:v>
                </c:pt>
                <c:pt idx="2046">
                  <c:v>1023.3655713234748</c:v>
                </c:pt>
                <c:pt idx="2047">
                  <c:v>1023.5272882778939</c:v>
                </c:pt>
                <c:pt idx="2048">
                  <c:v>1023.6888214998232</c:v>
                </c:pt>
                <c:pt idx="2049">
                  <c:v>1023.850171296764</c:v>
                </c:pt>
                <c:pt idx="2050">
                  <c:v>1024.0113379756506</c:v>
                </c:pt>
                <c:pt idx="2051">
                  <c:v>1024.1723218428522</c:v>
                </c:pt>
                <c:pt idx="2052">
                  <c:v>1024.3331232041733</c:v>
                </c:pt>
                <c:pt idx="2053">
                  <c:v>1024.4937423648551</c:v>
                </c:pt>
                <c:pt idx="2054">
                  <c:v>1024.6541796295762</c:v>
                </c:pt>
                <c:pt idx="2055">
                  <c:v>1024.8144353024543</c:v>
                </c:pt>
                <c:pt idx="2056">
                  <c:v>1024.9745096870467</c:v>
                </c:pt>
                <c:pt idx="2057">
                  <c:v>1025.1344030863513</c:v>
                </c:pt>
                <c:pt idx="2058">
                  <c:v>1025.2941158028082</c:v>
                </c:pt>
                <c:pt idx="2059">
                  <c:v>1025.4536481383004</c:v>
                </c:pt>
                <c:pt idx="2060">
                  <c:v>1025.6130003941548</c:v>
                </c:pt>
                <c:pt idx="2061">
                  <c:v>1025.7721728711433</c:v>
                </c:pt>
                <c:pt idx="2062">
                  <c:v>1025.9311658694842</c:v>
                </c:pt>
                <c:pt idx="2063">
                  <c:v>1026.0899796888425</c:v>
                </c:pt>
                <c:pt idx="2064">
                  <c:v>1026.248614628332</c:v>
                </c:pt>
                <c:pt idx="2065">
                  <c:v>1026.4070709865152</c:v>
                </c:pt>
                <c:pt idx="2066">
                  <c:v>1026.5653490614052</c:v>
                </c:pt>
                <c:pt idx="2067">
                  <c:v>1026.723449150466</c:v>
                </c:pt>
                <c:pt idx="2068">
                  <c:v>1026.8813715506144</c:v>
                </c:pt>
                <c:pt idx="2069">
                  <c:v>1027.0391165582207</c:v>
                </c:pt>
                <c:pt idx="2070">
                  <c:v>1027.1966844691092</c:v>
                </c:pt>
                <c:pt idx="2071">
                  <c:v>1027.3540755785598</c:v>
                </c:pt>
                <c:pt idx="2072">
                  <c:v>1027.5112901813091</c:v>
                </c:pt>
                <c:pt idx="2073">
                  <c:v>1027.6683285715508</c:v>
                </c:pt>
                <c:pt idx="2074">
                  <c:v>1027.8251910429376</c:v>
                </c:pt>
                <c:pt idx="2075">
                  <c:v>1027.9818778885817</c:v>
                </c:pt>
                <c:pt idx="2076">
                  <c:v>1028.1383894010555</c:v>
                </c:pt>
                <c:pt idx="2077">
                  <c:v>1028.2947258723934</c:v>
                </c:pt>
                <c:pt idx="2078">
                  <c:v>1028.4508875940924</c:v>
                </c:pt>
                <c:pt idx="2079">
                  <c:v>1028.6068748571129</c:v>
                </c:pt>
                <c:pt idx="2080">
                  <c:v>1028.7626879518803</c:v>
                </c:pt>
                <c:pt idx="2081">
                  <c:v>1028.9183271682853</c:v>
                </c:pt>
                <c:pt idx="2082">
                  <c:v>1029.0737927956854</c:v>
                </c:pt>
                <c:pt idx="2083">
                  <c:v>1029.2290851229061</c:v>
                </c:pt>
                <c:pt idx="2084">
                  <c:v>1029.3842044382413</c:v>
                </c:pt>
                <c:pt idx="2085">
                  <c:v>1029.5391510294546</c:v>
                </c:pt>
                <c:pt idx="2086">
                  <c:v>1029.6939251837803</c:v>
                </c:pt>
                <c:pt idx="2087">
                  <c:v>1029.8485271879247</c:v>
                </c:pt>
                <c:pt idx="2088">
                  <c:v>1030.0029573280665</c:v>
                </c:pt>
                <c:pt idx="2089">
                  <c:v>1030.1572158898582</c:v>
                </c:pt>
                <c:pt idx="2090">
                  <c:v>1030.3113031584269</c:v>
                </c:pt>
                <c:pt idx="2091">
                  <c:v>1030.4652194183755</c:v>
                </c:pt>
                <c:pt idx="2092">
                  <c:v>1030.6189649537837</c:v>
                </c:pt>
                <c:pt idx="2093">
                  <c:v>1030.7725400482086</c:v>
                </c:pt>
                <c:pt idx="2094">
                  <c:v>1030.9259449846863</c:v>
                </c:pt>
                <c:pt idx="2095">
                  <c:v>1031.0791800457323</c:v>
                </c:pt>
                <c:pt idx="2096">
                  <c:v>1031.2322455133428</c:v>
                </c:pt>
                <c:pt idx="2097">
                  <c:v>1031.3851416689956</c:v>
                </c:pt>
                <c:pt idx="2098">
                  <c:v>1031.5378687936513</c:v>
                </c:pt>
                <c:pt idx="2099">
                  <c:v>1031.6904271677536</c:v>
                </c:pt>
                <c:pt idx="2100">
                  <c:v>1031.8428170712311</c:v>
                </c:pt>
                <c:pt idx="2101">
                  <c:v>1031.9950387834981</c:v>
                </c:pt>
                <c:pt idx="2102">
                  <c:v>1032.1470925834549</c:v>
                </c:pt>
                <c:pt idx="2103">
                  <c:v>1032.2989787494898</c:v>
                </c:pt>
                <c:pt idx="2104">
                  <c:v>1032.4506975594791</c:v>
                </c:pt>
                <c:pt idx="2105">
                  <c:v>1032.6022492907887</c:v>
                </c:pt>
                <c:pt idx="2106">
                  <c:v>1032.753634220275</c:v>
                </c:pt>
                <c:pt idx="2107">
                  <c:v>1032.9048526242855</c:v>
                </c:pt>
                <c:pt idx="2108">
                  <c:v>1033.0559047786601</c:v>
                </c:pt>
                <c:pt idx="2109">
                  <c:v>1033.206790958732</c:v>
                </c:pt>
                <c:pt idx="2110">
                  <c:v>1033.3575114393286</c:v>
                </c:pt>
                <c:pt idx="2111">
                  <c:v>1033.5080664947725</c:v>
                </c:pt>
                <c:pt idx="2112">
                  <c:v>1033.6584563988824</c:v>
                </c:pt>
                <c:pt idx="2113">
                  <c:v>1033.8086814249741</c:v>
                </c:pt>
                <c:pt idx="2114">
                  <c:v>1033.9587418458614</c:v>
                </c:pt>
                <c:pt idx="2115">
                  <c:v>1034.1086379338569</c:v>
                </c:pt>
                <c:pt idx="2116">
                  <c:v>1034.2583699607737</c:v>
                </c:pt>
                <c:pt idx="2117">
                  <c:v>1034.4079381979252</c:v>
                </c:pt>
                <c:pt idx="2118">
                  <c:v>1034.557342916127</c:v>
                </c:pt>
                <c:pt idx="2119">
                  <c:v>1034.7065843856972</c:v>
                </c:pt>
                <c:pt idx="2120">
                  <c:v>1034.8556628764577</c:v>
                </c:pt>
                <c:pt idx="2121">
                  <c:v>1035.004578657735</c:v>
                </c:pt>
                <c:pt idx="2122">
                  <c:v>1035.1533319983614</c:v>
                </c:pt>
                <c:pt idx="2123">
                  <c:v>1035.3019231666754</c:v>
                </c:pt>
                <c:pt idx="2124">
                  <c:v>1035.450352430523</c:v>
                </c:pt>
                <c:pt idx="2125">
                  <c:v>1035.598620057259</c:v>
                </c:pt>
                <c:pt idx="2126">
                  <c:v>1035.7467263137471</c:v>
                </c:pt>
                <c:pt idx="2127">
                  <c:v>1035.8946714663614</c:v>
                </c:pt>
                <c:pt idx="2128">
                  <c:v>1036.042455780987</c:v>
                </c:pt>
                <c:pt idx="2129">
                  <c:v>1036.190079523021</c:v>
                </c:pt>
                <c:pt idx="2130">
                  <c:v>1036.3375429573741</c:v>
                </c:pt>
                <c:pt idx="2131">
                  <c:v>1036.4848463484705</c:v>
                </c:pt>
                <c:pt idx="2132">
                  <c:v>1036.631989960249</c:v>
                </c:pt>
                <c:pt idx="2133">
                  <c:v>1036.7789740561648</c:v>
                </c:pt>
                <c:pt idx="2134">
                  <c:v>1036.9257988991892</c:v>
                </c:pt>
                <c:pt idx="2135">
                  <c:v>1037.0724647518116</c:v>
                </c:pt>
                <c:pt idx="2136">
                  <c:v>1037.2189718760394</c:v>
                </c:pt>
                <c:pt idx="2137">
                  <c:v>1037.3653205333999</c:v>
                </c:pt>
                <c:pt idx="2138">
                  <c:v>1037.5115109849405</c:v>
                </c:pt>
                <c:pt idx="2139">
                  <c:v>1037.6575434912299</c:v>
                </c:pt>
                <c:pt idx="2140">
                  <c:v>1037.8034183123591</c:v>
                </c:pt>
                <c:pt idx="2141">
                  <c:v>1037.9491357079419</c:v>
                </c:pt>
                <c:pt idx="2142">
                  <c:v>1038.0946959371161</c:v>
                </c:pt>
                <c:pt idx="2143">
                  <c:v>1038.2400992585442</c:v>
                </c:pt>
                <c:pt idx="2144">
                  <c:v>1038.3853459304148</c:v>
                </c:pt>
                <c:pt idx="2145">
                  <c:v>1038.530436210443</c:v>
                </c:pt>
                <c:pt idx="2146">
                  <c:v>1038.6753703558716</c:v>
                </c:pt>
                <c:pt idx="2147">
                  <c:v>1038.8201486234714</c:v>
                </c:pt>
                <c:pt idx="2148">
                  <c:v>1038.964771269543</c:v>
                </c:pt>
                <c:pt idx="2149">
                  <c:v>1039.1092385499169</c:v>
                </c:pt>
                <c:pt idx="2150">
                  <c:v>1039.253550719955</c:v>
                </c:pt>
                <c:pt idx="2151">
                  <c:v>1039.397708034551</c:v>
                </c:pt>
                <c:pt idx="2152">
                  <c:v>1039.5417107481314</c:v>
                </c:pt>
                <c:pt idx="2153">
                  <c:v>1039.6855591146566</c:v>
                </c:pt>
                <c:pt idx="2154">
                  <c:v>1039.8292533876217</c:v>
                </c:pt>
                <c:pt idx="2155">
                  <c:v>1039.9727938200574</c:v>
                </c:pt>
                <c:pt idx="2156">
                  <c:v>1040.1161806645305</c:v>
                </c:pt>
                <c:pt idx="2157">
                  <c:v>1040.2594141731452</c:v>
                </c:pt>
                <c:pt idx="2158">
                  <c:v>1040.4024945975439</c:v>
                </c:pt>
                <c:pt idx="2159">
                  <c:v>1040.5454221889081</c:v>
                </c:pt>
                <c:pt idx="2160">
                  <c:v>1040.6881971979592</c:v>
                </c:pt>
                <c:pt idx="2161">
                  <c:v>1040.8308198749592</c:v>
                </c:pt>
                <c:pt idx="2162">
                  <c:v>1040.9732904697119</c:v>
                </c:pt>
                <c:pt idx="2163">
                  <c:v>1041.1156092315637</c:v>
                </c:pt>
                <c:pt idx="2164">
                  <c:v>1041.2577764094042</c:v>
                </c:pt>
                <c:pt idx="2165">
                  <c:v>1041.3997922516671</c:v>
                </c:pt>
                <c:pt idx="2166">
                  <c:v>1041.5416570063317</c:v>
                </c:pt>
                <c:pt idx="2167">
                  <c:v>1041.6833709209227</c:v>
                </c:pt>
                <c:pt idx="2168">
                  <c:v>1041.824934242512</c:v>
                </c:pt>
                <c:pt idx="2169">
                  <c:v>1041.9663472177187</c:v>
                </c:pt>
                <c:pt idx="2170">
                  <c:v>1042.1076100927112</c:v>
                </c:pt>
                <c:pt idx="2171">
                  <c:v>1042.2487231132066</c:v>
                </c:pt>
                <c:pt idx="2172">
                  <c:v>1042.3896865244726</c:v>
                </c:pt>
                <c:pt idx="2173">
                  <c:v>1042.5305005713278</c:v>
                </c:pt>
                <c:pt idx="2174">
                  <c:v>1042.671165498143</c:v>
                </c:pt>
                <c:pt idx="2175">
                  <c:v>1042.8116815488415</c:v>
                </c:pt>
                <c:pt idx="2176">
                  <c:v>1042.9520489669003</c:v>
                </c:pt>
                <c:pt idx="2177">
                  <c:v>1043.092267995351</c:v>
                </c:pt>
                <c:pt idx="2178">
                  <c:v>1043.2323388767804</c:v>
                </c:pt>
                <c:pt idx="2179">
                  <c:v>1043.3722618533316</c:v>
                </c:pt>
                <c:pt idx="2180">
                  <c:v>1043.5120371667042</c:v>
                </c:pt>
                <c:pt idx="2181">
                  <c:v>1043.6516650581564</c:v>
                </c:pt>
                <c:pt idx="2182">
                  <c:v>1043.7911457685045</c:v>
                </c:pt>
                <c:pt idx="2183">
                  <c:v>1043.9304795381247</c:v>
                </c:pt>
                <c:pt idx="2184">
                  <c:v>1044.0696666069532</c:v>
                </c:pt>
                <c:pt idx="2185">
                  <c:v>1044.2087072144875</c:v>
                </c:pt>
                <c:pt idx="2186">
                  <c:v>1044.3476015997874</c:v>
                </c:pt>
                <c:pt idx="2187">
                  <c:v>1044.4863500014749</c:v>
                </c:pt>
                <c:pt idx="2188">
                  <c:v>1044.6249526577362</c:v>
                </c:pt>
                <c:pt idx="2189">
                  <c:v>1044.7634098063218</c:v>
                </c:pt>
                <c:pt idx="2190">
                  <c:v>1044.9017216845473</c:v>
                </c:pt>
                <c:pt idx="2191">
                  <c:v>1045.0398885292948</c:v>
                </c:pt>
                <c:pt idx="2192">
                  <c:v>1045.1779105770131</c:v>
                </c:pt>
                <c:pt idx="2193">
                  <c:v>1045.3157880637189</c:v>
                </c:pt>
                <c:pt idx="2194">
                  <c:v>1045.4535212249973</c:v>
                </c:pt>
                <c:pt idx="2195">
                  <c:v>1045.5911102960031</c:v>
                </c:pt>
                <c:pt idx="2196">
                  <c:v>1045.7285555114609</c:v>
                </c:pt>
                <c:pt idx="2197">
                  <c:v>1045.8658571056667</c:v>
                </c:pt>
                <c:pt idx="2198">
                  <c:v>1046.0030153124883</c:v>
                </c:pt>
                <c:pt idx="2199">
                  <c:v>1046.1400303653659</c:v>
                </c:pt>
                <c:pt idx="2200">
                  <c:v>1046.2769024973134</c:v>
                </c:pt>
                <c:pt idx="2201">
                  <c:v>1046.4136319409188</c:v>
                </c:pt>
                <c:pt idx="2202">
                  <c:v>1046.5502189283454</c:v>
                </c:pt>
                <c:pt idx="2203">
                  <c:v>1046.6866636913321</c:v>
                </c:pt>
                <c:pt idx="2204">
                  <c:v>1046.8229664611947</c:v>
                </c:pt>
                <c:pt idx="2205">
                  <c:v>1046.9591274688262</c:v>
                </c:pt>
                <c:pt idx="2206">
                  <c:v>1047.0951469446979</c:v>
                </c:pt>
                <c:pt idx="2207">
                  <c:v>1047.2310251188608</c:v>
                </c:pt>
                <c:pt idx="2208">
                  <c:v>1047.3667622209448</c:v>
                </c:pt>
                <c:pt idx="2209">
                  <c:v>1047.5023584801611</c:v>
                </c:pt>
                <c:pt idx="2210">
                  <c:v>1047.6378141253022</c:v>
                </c:pt>
                <c:pt idx="2211">
                  <c:v>1047.7731293847428</c:v>
                </c:pt>
                <c:pt idx="2212">
                  <c:v>1047.9083044864408</c:v>
                </c:pt>
                <c:pt idx="2213">
                  <c:v>1048.0433396579376</c:v>
                </c:pt>
                <c:pt idx="2214">
                  <c:v>1048.1782351263596</c:v>
                </c:pt>
                <c:pt idx="2215">
                  <c:v>1048.3129911184183</c:v>
                </c:pt>
                <c:pt idx="2216">
                  <c:v>1048.4476078604114</c:v>
                </c:pt>
                <c:pt idx="2217">
                  <c:v>1048.5820855782235</c:v>
                </c:pt>
                <c:pt idx="2218">
                  <c:v>1048.7164244973276</c:v>
                </c:pt>
                <c:pt idx="2219">
                  <c:v>1048.8506248427843</c:v>
                </c:pt>
                <c:pt idx="2220">
                  <c:v>1048.984686839244</c:v>
                </c:pt>
                <c:pt idx="2221">
                  <c:v>1049.118610710947</c:v>
                </c:pt>
                <c:pt idx="2222">
                  <c:v>1049.2523966817248</c:v>
                </c:pt>
                <c:pt idx="2223">
                  <c:v>1049.386044975</c:v>
                </c:pt>
                <c:pt idx="2224">
                  <c:v>1049.5195558137882</c:v>
                </c:pt>
                <c:pt idx="2225">
                  <c:v>1049.6529294206975</c:v>
                </c:pt>
                <c:pt idx="2226">
                  <c:v>1049.7861660179306</c:v>
                </c:pt>
                <c:pt idx="2227">
                  <c:v>1049.9192658272841</c:v>
                </c:pt>
                <c:pt idx="2228">
                  <c:v>1050.052229070151</c:v>
                </c:pt>
                <c:pt idx="2229">
                  <c:v>1050.1850559675199</c:v>
                </c:pt>
                <c:pt idx="2230">
                  <c:v>1050.3177467399767</c:v>
                </c:pt>
                <c:pt idx="2231">
                  <c:v>1050.4503016077047</c:v>
                </c:pt>
                <c:pt idx="2232">
                  <c:v>1050.5827207904861</c:v>
                </c:pt>
                <c:pt idx="2233">
                  <c:v>1050.7150045077024</c:v>
                </c:pt>
                <c:pt idx="2234">
                  <c:v>1050.8471529783349</c:v>
                </c:pt>
                <c:pt idx="2235">
                  <c:v>1050.9791664209656</c:v>
                </c:pt>
                <c:pt idx="2236">
                  <c:v>1051.1110450537785</c:v>
                </c:pt>
                <c:pt idx="2237">
                  <c:v>1051.2427890945596</c:v>
                </c:pt>
                <c:pt idx="2238">
                  <c:v>1051.3743987606981</c:v>
                </c:pt>
                <c:pt idx="2239">
                  <c:v>1051.5058742691867</c:v>
                </c:pt>
                <c:pt idx="2240">
                  <c:v>1051.637215836623</c:v>
                </c:pt>
                <c:pt idx="2241">
                  <c:v>1051.7684236792097</c:v>
                </c:pt>
                <c:pt idx="2242">
                  <c:v>1051.8994980127554</c:v>
                </c:pt>
                <c:pt idx="2243">
                  <c:v>1052.030439052676</c:v>
                </c:pt>
                <c:pt idx="2244">
                  <c:v>1052.1612470139946</c:v>
                </c:pt>
                <c:pt idx="2245">
                  <c:v>1052.2919221113425</c:v>
                </c:pt>
                <c:pt idx="2246">
                  <c:v>1052.4224645589602</c:v>
                </c:pt>
                <c:pt idx="2247">
                  <c:v>1052.5528745706979</c:v>
                </c:pt>
                <c:pt idx="2248">
                  <c:v>1052.6831523600165</c:v>
                </c:pt>
                <c:pt idx="2249">
                  <c:v>1052.8132981399876</c:v>
                </c:pt>
                <c:pt idx="2250">
                  <c:v>1052.9433121232953</c:v>
                </c:pt>
                <c:pt idx="2251">
                  <c:v>1053.073194522236</c:v>
                </c:pt>
                <c:pt idx="2252">
                  <c:v>1053.2029455487198</c:v>
                </c:pt>
                <c:pt idx="2253">
                  <c:v>1053.3325654142709</c:v>
                </c:pt>
                <c:pt idx="2254">
                  <c:v>1053.4620543300284</c:v>
                </c:pt>
                <c:pt idx="2255">
                  <c:v>1053.591412506747</c:v>
                </c:pt>
                <c:pt idx="2256">
                  <c:v>1053.7206401547978</c:v>
                </c:pt>
                <c:pt idx="2257">
                  <c:v>1053.8497374841688</c:v>
                </c:pt>
                <c:pt idx="2258">
                  <c:v>1053.9787047044658</c:v>
                </c:pt>
                <c:pt idx="2259">
                  <c:v>1054.1075420249135</c:v>
                </c:pt>
                <c:pt idx="2260">
                  <c:v>1054.2362496543553</c:v>
                </c:pt>
                <c:pt idx="2261">
                  <c:v>1054.3648278012549</c:v>
                </c:pt>
                <c:pt idx="2262">
                  <c:v>1054.4932766736968</c:v>
                </c:pt>
                <c:pt idx="2263">
                  <c:v>1054.6215964793864</c:v>
                </c:pt>
                <c:pt idx="2264">
                  <c:v>1054.7497874256517</c:v>
                </c:pt>
                <c:pt idx="2265">
                  <c:v>1054.8778497194432</c:v>
                </c:pt>
                <c:pt idx="2266">
                  <c:v>1055.0057835673354</c:v>
                </c:pt>
                <c:pt idx="2267">
                  <c:v>1055.1335891755261</c:v>
                </c:pt>
                <c:pt idx="2268">
                  <c:v>1055.2612667498393</c:v>
                </c:pt>
                <c:pt idx="2269">
                  <c:v>1055.3888164957236</c:v>
                </c:pt>
                <c:pt idx="2270">
                  <c:v>1055.5162386182546</c:v>
                </c:pt>
                <c:pt idx="2271">
                  <c:v>1055.6435333221348</c:v>
                </c:pt>
                <c:pt idx="2272">
                  <c:v>1055.7707008116943</c:v>
                </c:pt>
                <c:pt idx="2273">
                  <c:v>1055.8977412908919</c:v>
                </c:pt>
                <c:pt idx="2274">
                  <c:v>1056.0246549633157</c:v>
                </c:pt>
                <c:pt idx="2275">
                  <c:v>1056.1514420321835</c:v>
                </c:pt>
                <c:pt idx="2276">
                  <c:v>1056.2781027003437</c:v>
                </c:pt>
                <c:pt idx="2277">
                  <c:v>1056.4046371702759</c:v>
                </c:pt>
                <c:pt idx="2278">
                  <c:v>1056.531045644092</c:v>
                </c:pt>
                <c:pt idx="2279">
                  <c:v>1056.6573283235361</c:v>
                </c:pt>
                <c:pt idx="2280">
                  <c:v>1056.7834854099863</c:v>
                </c:pt>
                <c:pt idx="2281">
                  <c:v>1056.9095171044542</c:v>
                </c:pt>
                <c:pt idx="2282">
                  <c:v>1057.0354236075864</c:v>
                </c:pt>
                <c:pt idx="2283">
                  <c:v>1057.1612051196651</c:v>
                </c:pt>
                <c:pt idx="2284">
                  <c:v>1057.2868618406083</c:v>
                </c:pt>
                <c:pt idx="2285">
                  <c:v>1057.4123939699709</c:v>
                </c:pt>
                <c:pt idx="2286">
                  <c:v>1057.5378017069456</c:v>
                </c:pt>
                <c:pt idx="2287">
                  <c:v>1057.6630852503631</c:v>
                </c:pt>
                <c:pt idx="2288">
                  <c:v>1057.7882447986929</c:v>
                </c:pt>
                <c:pt idx="2289">
                  <c:v>1057.9132805500442</c:v>
                </c:pt>
                <c:pt idx="2290">
                  <c:v>1058.0381927021663</c:v>
                </c:pt>
                <c:pt idx="2291">
                  <c:v>1058.1629814524495</c:v>
                </c:pt>
                <c:pt idx="2292">
                  <c:v>1058.2876469979258</c:v>
                </c:pt>
                <c:pt idx="2293">
                  <c:v>1058.4121895352691</c:v>
                </c:pt>
                <c:pt idx="2294">
                  <c:v>1058.5366092607969</c:v>
                </c:pt>
                <c:pt idx="2295">
                  <c:v>1058.6609063704698</c:v>
                </c:pt>
                <c:pt idx="2296">
                  <c:v>1058.7850810598929</c:v>
                </c:pt>
                <c:pt idx="2297">
                  <c:v>1058.9091335243163</c:v>
                </c:pt>
                <c:pt idx="2298">
                  <c:v>1059.0330639586357</c:v>
                </c:pt>
                <c:pt idx="2299">
                  <c:v>1059.1568725573929</c:v>
                </c:pt>
                <c:pt idx="2300">
                  <c:v>1059.280559514777</c:v>
                </c:pt>
                <c:pt idx="2301">
                  <c:v>1059.4041250246246</c:v>
                </c:pt>
                <c:pt idx="2302">
                  <c:v>1059.5275692804207</c:v>
                </c:pt>
                <c:pt idx="2303">
                  <c:v>1059.6508924752993</c:v>
                </c:pt>
                <c:pt idx="2304">
                  <c:v>1059.7740948020437</c:v>
                </c:pt>
                <c:pt idx="2305">
                  <c:v>1059.8971764530879</c:v>
                </c:pt>
                <c:pt idx="2306">
                  <c:v>1060.0201376205168</c:v>
                </c:pt>
                <c:pt idx="2307">
                  <c:v>1060.1429784960667</c:v>
                </c:pt>
                <c:pt idx="2308">
                  <c:v>1060.2656992711266</c:v>
                </c:pt>
                <c:pt idx="2309">
                  <c:v>1060.3883001367378</c:v>
                </c:pt>
                <c:pt idx="2310">
                  <c:v>1060.5107812835959</c:v>
                </c:pt>
                <c:pt idx="2311">
                  <c:v>1060.6331429020502</c:v>
                </c:pt>
                <c:pt idx="2312">
                  <c:v>1060.7553851821051</c:v>
                </c:pt>
                <c:pt idx="2313">
                  <c:v>1060.8775083134205</c:v>
                </c:pt>
                <c:pt idx="2314">
                  <c:v>1060.9995124853128</c:v>
                </c:pt>
                <c:pt idx="2315">
                  <c:v>1061.1213978867549</c:v>
                </c:pt>
                <c:pt idx="2316">
                  <c:v>1061.2431647063772</c:v>
                </c:pt>
                <c:pt idx="2317">
                  <c:v>1061.3648131324685</c:v>
                </c:pt>
                <c:pt idx="2318">
                  <c:v>1061.4863433529763</c:v>
                </c:pt>
                <c:pt idx="2319">
                  <c:v>1061.6077555555073</c:v>
                </c:pt>
                <c:pt idx="2320">
                  <c:v>1061.7290499273286</c:v>
                </c:pt>
                <c:pt idx="2321">
                  <c:v>1061.8502266553678</c:v>
                </c:pt>
                <c:pt idx="2322">
                  <c:v>1061.971285926214</c:v>
                </c:pt>
                <c:pt idx="2323">
                  <c:v>1062.0922279261183</c:v>
                </c:pt>
                <c:pt idx="2324">
                  <c:v>1062.2130528409946</c:v>
                </c:pt>
                <c:pt idx="2325">
                  <c:v>1062.3337608564195</c:v>
                </c:pt>
                <c:pt idx="2326">
                  <c:v>1062.454352157634</c:v>
                </c:pt>
                <c:pt idx="2327">
                  <c:v>1062.5748269295436</c:v>
                </c:pt>
                <c:pt idx="2328">
                  <c:v>1062.6951853567189</c:v>
                </c:pt>
                <c:pt idx="2329">
                  <c:v>1062.8154276233963</c:v>
                </c:pt>
                <c:pt idx="2330">
                  <c:v>1062.9355539134788</c:v>
                </c:pt>
                <c:pt idx="2331">
                  <c:v>1063.0555644105361</c:v>
                </c:pt>
                <c:pt idx="2332">
                  <c:v>1063.1754592978061</c:v>
                </c:pt>
                <c:pt idx="2333">
                  <c:v>1063.2952387581947</c:v>
                </c:pt>
                <c:pt idx="2334">
                  <c:v>1063.4149029742769</c:v>
                </c:pt>
                <c:pt idx="2335">
                  <c:v>1063.5344521282968</c:v>
                </c:pt>
                <c:pt idx="2336">
                  <c:v>1063.6538864021695</c:v>
                </c:pt>
                <c:pt idx="2337">
                  <c:v>1063.7732059774805</c:v>
                </c:pt>
                <c:pt idx="2338">
                  <c:v>1063.8924110354869</c:v>
                </c:pt>
                <c:pt idx="2339">
                  <c:v>1064.0115017571177</c:v>
                </c:pt>
                <c:pt idx="2340">
                  <c:v>1064.1304783229746</c:v>
                </c:pt>
                <c:pt idx="2341">
                  <c:v>1064.2493409133326</c:v>
                </c:pt>
                <c:pt idx="2342">
                  <c:v>1064.3680897081408</c:v>
                </c:pt>
                <c:pt idx="2343">
                  <c:v>1064.4867248870225</c:v>
                </c:pt>
                <c:pt idx="2344">
                  <c:v>1064.6052466292767</c:v>
                </c:pt>
                <c:pt idx="2345">
                  <c:v>1064.7236551138776</c:v>
                </c:pt>
                <c:pt idx="2346">
                  <c:v>1064.8419505194761</c:v>
                </c:pt>
                <c:pt idx="2347">
                  <c:v>1064.9601330244</c:v>
                </c:pt>
                <c:pt idx="2348">
                  <c:v>1065.0782028066546</c:v>
                </c:pt>
                <c:pt idx="2349">
                  <c:v>1065.1961600439238</c:v>
                </c:pt>
                <c:pt idx="2350">
                  <c:v>1065.3140049135698</c:v>
                </c:pt>
                <c:pt idx="2351">
                  <c:v>1065.4317375926344</c:v>
                </c:pt>
                <c:pt idx="2352">
                  <c:v>1065.5493582578397</c:v>
                </c:pt>
                <c:pt idx="2353">
                  <c:v>1065.6668670855879</c:v>
                </c:pt>
                <c:pt idx="2354">
                  <c:v>1065.7842642519631</c:v>
                </c:pt>
                <c:pt idx="2355">
                  <c:v>1065.9015499327306</c:v>
                </c:pt>
                <c:pt idx="2356">
                  <c:v>1066.0187243033386</c:v>
                </c:pt>
                <c:pt idx="2357">
                  <c:v>1066.1357875389178</c:v>
                </c:pt>
                <c:pt idx="2358">
                  <c:v>1066.2527398142831</c:v>
                </c:pt>
                <c:pt idx="2359">
                  <c:v>1066.3695813039335</c:v>
                </c:pt>
                <c:pt idx="2360">
                  <c:v>1066.4863121820524</c:v>
                </c:pt>
                <c:pt idx="2361">
                  <c:v>1066.6029326225093</c:v>
                </c:pt>
                <c:pt idx="2362">
                  <c:v>1066.7194427988591</c:v>
                </c:pt>
                <c:pt idx="2363">
                  <c:v>1066.8358428843437</c:v>
                </c:pt>
                <c:pt idx="2364">
                  <c:v>1066.9521330518919</c:v>
                </c:pt>
                <c:pt idx="2365">
                  <c:v>1067.0683134741207</c:v>
                </c:pt>
                <c:pt idx="2366">
                  <c:v>1067.1843843233351</c:v>
                </c:pt>
                <c:pt idx="2367">
                  <c:v>1067.300345771529</c:v>
                </c:pt>
                <c:pt idx="2368">
                  <c:v>1067.4161979903863</c:v>
                </c:pt>
                <c:pt idx="2369">
                  <c:v>1067.5319411512805</c:v>
                </c:pt>
                <c:pt idx="2370">
                  <c:v>1067.6475754252763</c:v>
                </c:pt>
                <c:pt idx="2371">
                  <c:v>1067.7631009831293</c:v>
                </c:pt>
                <c:pt idx="2372">
                  <c:v>1067.8785179952874</c:v>
                </c:pt>
                <c:pt idx="2373">
                  <c:v>1067.9938266318907</c:v>
                </c:pt>
                <c:pt idx="2374">
                  <c:v>1068.1090270627724</c:v>
                </c:pt>
                <c:pt idx="2375">
                  <c:v>1068.2241194574592</c:v>
                </c:pt>
                <c:pt idx="2376">
                  <c:v>1068.3391039851724</c:v>
                </c:pt>
                <c:pt idx="2377">
                  <c:v>1068.4539808148277</c:v>
                </c:pt>
                <c:pt idx="2378">
                  <c:v>1068.5687501150362</c:v>
                </c:pt>
                <c:pt idx="2379">
                  <c:v>1068.683412054105</c:v>
                </c:pt>
                <c:pt idx="2380">
                  <c:v>1068.7979668000378</c:v>
                </c:pt>
                <c:pt idx="2381">
                  <c:v>1068.9124145205351</c:v>
                </c:pt>
                <c:pt idx="2382">
                  <c:v>1069.0267553829956</c:v>
                </c:pt>
                <c:pt idx="2383">
                  <c:v>1069.1409895545155</c:v>
                </c:pt>
                <c:pt idx="2384">
                  <c:v>1069.2551172018905</c:v>
                </c:pt>
                <c:pt idx="2385">
                  <c:v>1069.3691384916151</c:v>
                </c:pt>
                <c:pt idx="2386">
                  <c:v>1069.4830535898839</c:v>
                </c:pt>
                <c:pt idx="2387">
                  <c:v>1069.596862662592</c:v>
                </c:pt>
                <c:pt idx="2388">
                  <c:v>1069.7105658753358</c:v>
                </c:pt>
                <c:pt idx="2389">
                  <c:v>1069.8241633934131</c:v>
                </c:pt>
                <c:pt idx="2390">
                  <c:v>1069.9376553818236</c:v>
                </c:pt>
                <c:pt idx="2391">
                  <c:v>1070.0510420052703</c:v>
                </c:pt>
                <c:pt idx="2392">
                  <c:v>1070.1643234281592</c:v>
                </c:pt>
                <c:pt idx="2393">
                  <c:v>1070.2774998146001</c:v>
                </c:pt>
                <c:pt idx="2394">
                  <c:v>1070.3905713284075</c:v>
                </c:pt>
                <c:pt idx="2395">
                  <c:v>1070.5035381331006</c:v>
                </c:pt>
                <c:pt idx="2396">
                  <c:v>1070.6164003919041</c:v>
                </c:pt>
                <c:pt idx="2397">
                  <c:v>1070.7291582677492</c:v>
                </c:pt>
                <c:pt idx="2398">
                  <c:v>1070.8418119232733</c:v>
                </c:pt>
                <c:pt idx="2399">
                  <c:v>1070.9543615208213</c:v>
                </c:pt>
                <c:pt idx="2400">
                  <c:v>1071.0668072224455</c:v>
                </c:pt>
                <c:pt idx="2401">
                  <c:v>1071.1791491899069</c:v>
                </c:pt>
                <c:pt idx="2402">
                  <c:v>1071.2913875846752</c:v>
                </c:pt>
                <c:pt idx="2403">
                  <c:v>1071.4035225679295</c:v>
                </c:pt>
                <c:pt idx="2404">
                  <c:v>1071.5155543005587</c:v>
                </c:pt>
                <c:pt idx="2405">
                  <c:v>1071.6274829431625</c:v>
                </c:pt>
                <c:pt idx="2406">
                  <c:v>1071.7393086560512</c:v>
                </c:pt>
                <c:pt idx="2407">
                  <c:v>1071.8510315992473</c:v>
                </c:pt>
                <c:pt idx="2408">
                  <c:v>1071.962651932485</c:v>
                </c:pt>
                <c:pt idx="2409">
                  <c:v>1072.074169815211</c:v>
                </c:pt>
                <c:pt idx="2410">
                  <c:v>1072.1855854065857</c:v>
                </c:pt>
                <c:pt idx="2411">
                  <c:v>1072.2968988654829</c:v>
                </c:pt>
                <c:pt idx="2412">
                  <c:v>1072.4081103504911</c:v>
                </c:pt>
                <c:pt idx="2413">
                  <c:v>1072.5192200199131</c:v>
                </c:pt>
                <c:pt idx="2414">
                  <c:v>1072.6302280317673</c:v>
                </c:pt>
                <c:pt idx="2415">
                  <c:v>1072.7411345437881</c:v>
                </c:pt>
                <c:pt idx="2416">
                  <c:v>1072.8519397134264</c:v>
                </c:pt>
                <c:pt idx="2417">
                  <c:v>1072.9626436978499</c:v>
                </c:pt>
                <c:pt idx="2418">
                  <c:v>1073.0732466539437</c:v>
                </c:pt>
                <c:pt idx="2419">
                  <c:v>1073.1837487383111</c:v>
                </c:pt>
                <c:pt idx="2420">
                  <c:v>1073.2941501072742</c:v>
                </c:pt>
                <c:pt idx="2421">
                  <c:v>1073.4044509168739</c:v>
                </c:pt>
                <c:pt idx="2422">
                  <c:v>1073.5146513228708</c:v>
                </c:pt>
                <c:pt idx="2423">
                  <c:v>1073.6247514807455</c:v>
                </c:pt>
                <c:pt idx="2424">
                  <c:v>1073.7347515456997</c:v>
                </c:pt>
                <c:pt idx="2425">
                  <c:v>1073.8446516726563</c:v>
                </c:pt>
                <c:pt idx="2426">
                  <c:v>1073.9544520162592</c:v>
                </c:pt>
                <c:pt idx="2427">
                  <c:v>1074.0641527308753</c:v>
                </c:pt>
                <c:pt idx="2428">
                  <c:v>1074.1737539705944</c:v>
                </c:pt>
                <c:pt idx="2429">
                  <c:v>1074.2832558892289</c:v>
                </c:pt>
                <c:pt idx="2430">
                  <c:v>1074.3926586403156</c:v>
                </c:pt>
                <c:pt idx="2431">
                  <c:v>1074.5019623771154</c:v>
                </c:pt>
                <c:pt idx="2432">
                  <c:v>1074.6111672526142</c:v>
                </c:pt>
                <c:pt idx="2433">
                  <c:v>1074.7202734195232</c:v>
                </c:pt>
                <c:pt idx="2434">
                  <c:v>1074.8292810302794</c:v>
                </c:pt>
                <c:pt idx="2435">
                  <c:v>1074.9381902370467</c:v>
                </c:pt>
                <c:pt idx="2436">
                  <c:v>1075.0470011917153</c:v>
                </c:pt>
                <c:pt idx="2437">
                  <c:v>1075.1557140459033</c:v>
                </c:pt>
                <c:pt idx="2438">
                  <c:v>1075.2643289509567</c:v>
                </c:pt>
                <c:pt idx="2439">
                  <c:v>1075.37284605795</c:v>
                </c:pt>
                <c:pt idx="2440">
                  <c:v>1075.4812655176863</c:v>
                </c:pt>
                <c:pt idx="2441">
                  <c:v>1075.5895874806988</c:v>
                </c:pt>
                <c:pt idx="2442">
                  <c:v>1075.6978120972503</c:v>
                </c:pt>
                <c:pt idx="2443">
                  <c:v>1075.8059395173343</c:v>
                </c:pt>
                <c:pt idx="2444">
                  <c:v>1075.9139698906752</c:v>
                </c:pt>
                <c:pt idx="2445">
                  <c:v>1076.0219033667288</c:v>
                </c:pt>
                <c:pt idx="2446">
                  <c:v>1076.1297400946835</c:v>
                </c:pt>
                <c:pt idx="2447">
                  <c:v>1076.2374802234597</c:v>
                </c:pt>
                <c:pt idx="2448">
                  <c:v>1076.3451239017111</c:v>
                </c:pt>
                <c:pt idx="2449">
                  <c:v>1076.4526712778247</c:v>
                </c:pt>
                <c:pt idx="2450">
                  <c:v>1076.560122499922</c:v>
                </c:pt>
                <c:pt idx="2451">
                  <c:v>1076.6674777158587</c:v>
                </c:pt>
                <c:pt idx="2452">
                  <c:v>1076.7747370732257</c:v>
                </c:pt>
                <c:pt idx="2453">
                  <c:v>1076.8819007193492</c:v>
                </c:pt>
                <c:pt idx="2454">
                  <c:v>1076.9889688012918</c:v>
                </c:pt>
                <c:pt idx="2455">
                  <c:v>1077.0959414658525</c:v>
                </c:pt>
                <c:pt idx="2456">
                  <c:v>1077.2028188595673</c:v>
                </c:pt>
                <c:pt idx="2457">
                  <c:v>1077.3096011287098</c:v>
                </c:pt>
                <c:pt idx="2458">
                  <c:v>1077.4162884192915</c:v>
                </c:pt>
                <c:pt idx="2459">
                  <c:v>1077.5228808770628</c:v>
                </c:pt>
                <c:pt idx="2460">
                  <c:v>1077.6293786475126</c:v>
                </c:pt>
                <c:pt idx="2461">
                  <c:v>1077.7357818758696</c:v>
                </c:pt>
                <c:pt idx="2462">
                  <c:v>1077.8420907071027</c:v>
                </c:pt>
                <c:pt idx="2463">
                  <c:v>1077.9483052859207</c:v>
                </c:pt>
                <c:pt idx="2464">
                  <c:v>1078.054425756774</c:v>
                </c:pt>
                <c:pt idx="2465">
                  <c:v>1078.160452263854</c:v>
                </c:pt>
                <c:pt idx="2466">
                  <c:v>1078.2663849510946</c:v>
                </c:pt>
                <c:pt idx="2467">
                  <c:v>1078.3722239621713</c:v>
                </c:pt>
                <c:pt idx="2468">
                  <c:v>1078.4779694405033</c:v>
                </c:pt>
                <c:pt idx="2469">
                  <c:v>1078.5836215292529</c:v>
                </c:pt>
                <c:pt idx="2470">
                  <c:v>1078.6891803713263</c:v>
                </c:pt>
                <c:pt idx="2471">
                  <c:v>1078.7946461093741</c:v>
                </c:pt>
                <c:pt idx="2472">
                  <c:v>1078.9000188857917</c:v>
                </c:pt>
                <c:pt idx="2473">
                  <c:v>1079.0052988427199</c:v>
                </c:pt>
                <c:pt idx="2474">
                  <c:v>1079.1104861220451</c:v>
                </c:pt>
                <c:pt idx="2475">
                  <c:v>1079.2155808654004</c:v>
                </c:pt>
                <c:pt idx="2476">
                  <c:v>1079.3205832141653</c:v>
                </c:pt>
                <c:pt idx="2477">
                  <c:v>1079.4254933094667</c:v>
                </c:pt>
                <c:pt idx="2478">
                  <c:v>1079.5303112921792</c:v>
                </c:pt>
                <c:pt idx="2479">
                  <c:v>1079.6350373029259</c:v>
                </c:pt>
                <c:pt idx="2480">
                  <c:v>1079.7396714820777</c:v>
                </c:pt>
                <c:pt idx="2481">
                  <c:v>1079.8442139697556</c:v>
                </c:pt>
                <c:pt idx="2482">
                  <c:v>1079.9486649058299</c:v>
                </c:pt>
                <c:pt idx="2483">
                  <c:v>1080.0530244299207</c:v>
                </c:pt>
                <c:pt idx="2484">
                  <c:v>1080.1572926813988</c:v>
                </c:pt>
                <c:pt idx="2485">
                  <c:v>1080.2614697993863</c:v>
                </c:pt>
                <c:pt idx="2486">
                  <c:v>1080.3655559227564</c:v>
                </c:pt>
                <c:pt idx="2487">
                  <c:v>1080.4695511901346</c:v>
                </c:pt>
                <c:pt idx="2488">
                  <c:v>1080.5734557398985</c:v>
                </c:pt>
                <c:pt idx="2489">
                  <c:v>1080.677269710179</c:v>
                </c:pt>
                <c:pt idx="2490">
                  <c:v>1080.78099323886</c:v>
                </c:pt>
                <c:pt idx="2491">
                  <c:v>1080.8846264635793</c:v>
                </c:pt>
                <c:pt idx="2492">
                  <c:v>1080.9881695217289</c:v>
                </c:pt>
                <c:pt idx="2493">
                  <c:v>1081.0916225504559</c:v>
                </c:pt>
                <c:pt idx="2494">
                  <c:v>1081.1949856866624</c:v>
                </c:pt>
                <c:pt idx="2495">
                  <c:v>1081.298259067006</c:v>
                </c:pt>
                <c:pt idx="2496">
                  <c:v>1081.4014428279008</c:v>
                </c:pt>
                <c:pt idx="2497">
                  <c:v>1081.5045371055171</c:v>
                </c:pt>
                <c:pt idx="2498">
                  <c:v>1081.6075420357824</c:v>
                </c:pt>
                <c:pt idx="2499">
                  <c:v>1081.7104577543819</c:v>
                </c:pt>
                <c:pt idx="2500">
                  <c:v>1081.8132843967583</c:v>
                </c:pt>
                <c:pt idx="2501">
                  <c:v>1081.916022098113</c:v>
                </c:pt>
                <c:pt idx="2502">
                  <c:v>1082.0186709934064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E3-4E24-A058-F048384F3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112"/>
        <c:axId val="517360"/>
      </c:scatterChart>
      <c:valAx>
        <c:axId val="516112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Temps (min)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17360"/>
        <c:crosses val="autoZero"/>
        <c:crossBetween val="midCat"/>
      </c:valAx>
      <c:valAx>
        <c:axId val="51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Température (°C)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16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ISO 834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'feu paramétré'!$F$5:$F$4002</c:f>
              <c:numCache>
                <c:formatCode>0.00</c:formatCode>
                <c:ptCount val="3998"/>
                <c:pt idx="0">
                  <c:v>0</c:v>
                </c:pt>
                <c:pt idx="1">
                  <c:v>8.3333333333333329E-2</c:v>
                </c:pt>
                <c:pt idx="2">
                  <c:v>0.16666666666666666</c:v>
                </c:pt>
                <c:pt idx="3">
                  <c:v>0.25</c:v>
                </c:pt>
                <c:pt idx="4">
                  <c:v>0.33333333333333331</c:v>
                </c:pt>
                <c:pt idx="5">
                  <c:v>0.41666666666666663</c:v>
                </c:pt>
                <c:pt idx="6">
                  <c:v>0.49999999999999994</c:v>
                </c:pt>
                <c:pt idx="7">
                  <c:v>0.58333333333333326</c:v>
                </c:pt>
                <c:pt idx="8">
                  <c:v>0.66666666666666663</c:v>
                </c:pt>
                <c:pt idx="9">
                  <c:v>0.75</c:v>
                </c:pt>
                <c:pt idx="10">
                  <c:v>0.83333333333333337</c:v>
                </c:pt>
                <c:pt idx="11">
                  <c:v>0.91666666666666674</c:v>
                </c:pt>
                <c:pt idx="12">
                  <c:v>1</c:v>
                </c:pt>
                <c:pt idx="13">
                  <c:v>1.0833333333333333</c:v>
                </c:pt>
                <c:pt idx="14">
                  <c:v>1.1666666666666665</c:v>
                </c:pt>
                <c:pt idx="15">
                  <c:v>1.2499999999999998</c:v>
                </c:pt>
                <c:pt idx="16">
                  <c:v>1.333333333333333</c:v>
                </c:pt>
                <c:pt idx="17">
                  <c:v>1.4166666666666663</c:v>
                </c:pt>
                <c:pt idx="18">
                  <c:v>1.4999999999999996</c:v>
                </c:pt>
                <c:pt idx="19">
                  <c:v>1.5833333333333328</c:v>
                </c:pt>
                <c:pt idx="20">
                  <c:v>1.6666666666666661</c:v>
                </c:pt>
                <c:pt idx="21">
                  <c:v>1.7499999999999993</c:v>
                </c:pt>
                <c:pt idx="22">
                  <c:v>1.8333333333333326</c:v>
                </c:pt>
                <c:pt idx="23">
                  <c:v>1.9166666666666659</c:v>
                </c:pt>
                <c:pt idx="24">
                  <c:v>1.9999999999999991</c:v>
                </c:pt>
                <c:pt idx="25">
                  <c:v>2.0833333333333326</c:v>
                </c:pt>
                <c:pt idx="26">
                  <c:v>2.1666666666666661</c:v>
                </c:pt>
                <c:pt idx="27">
                  <c:v>2.2499999999999996</c:v>
                </c:pt>
                <c:pt idx="28">
                  <c:v>2.333333333333333</c:v>
                </c:pt>
                <c:pt idx="29">
                  <c:v>2.4166666666666665</c:v>
                </c:pt>
                <c:pt idx="30">
                  <c:v>2.5</c:v>
                </c:pt>
                <c:pt idx="31">
                  <c:v>2.5833333333333335</c:v>
                </c:pt>
                <c:pt idx="32">
                  <c:v>2.666666666666667</c:v>
                </c:pt>
                <c:pt idx="33">
                  <c:v>2.7500000000000004</c:v>
                </c:pt>
                <c:pt idx="34">
                  <c:v>2.8333333333333339</c:v>
                </c:pt>
                <c:pt idx="35">
                  <c:v>2.9166666666666674</c:v>
                </c:pt>
                <c:pt idx="36">
                  <c:v>3.0000000000000009</c:v>
                </c:pt>
                <c:pt idx="37">
                  <c:v>3.0833333333333344</c:v>
                </c:pt>
                <c:pt idx="38">
                  <c:v>3.1666666666666679</c:v>
                </c:pt>
                <c:pt idx="39">
                  <c:v>3.2500000000000013</c:v>
                </c:pt>
                <c:pt idx="40">
                  <c:v>3.3333333333333348</c:v>
                </c:pt>
                <c:pt idx="41">
                  <c:v>3.4166666666666683</c:v>
                </c:pt>
                <c:pt idx="42">
                  <c:v>3.5000000000000018</c:v>
                </c:pt>
                <c:pt idx="43">
                  <c:v>3.5833333333333353</c:v>
                </c:pt>
                <c:pt idx="44">
                  <c:v>3.6666666666666687</c:v>
                </c:pt>
                <c:pt idx="45">
                  <c:v>3.7500000000000022</c:v>
                </c:pt>
                <c:pt idx="46">
                  <c:v>3.8333333333333357</c:v>
                </c:pt>
                <c:pt idx="47">
                  <c:v>3.9166666666666692</c:v>
                </c:pt>
                <c:pt idx="48">
                  <c:v>4.0000000000000027</c:v>
                </c:pt>
                <c:pt idx="49">
                  <c:v>4.0833333333333357</c:v>
                </c:pt>
                <c:pt idx="50">
                  <c:v>4.1666666666666687</c:v>
                </c:pt>
                <c:pt idx="51">
                  <c:v>4.2500000000000018</c:v>
                </c:pt>
                <c:pt idx="52">
                  <c:v>4.3333333333333348</c:v>
                </c:pt>
                <c:pt idx="53">
                  <c:v>4.4166666666666679</c:v>
                </c:pt>
                <c:pt idx="54">
                  <c:v>4.5000000000000009</c:v>
                </c:pt>
                <c:pt idx="55">
                  <c:v>4.5833333333333339</c:v>
                </c:pt>
                <c:pt idx="56">
                  <c:v>4.666666666666667</c:v>
                </c:pt>
                <c:pt idx="57">
                  <c:v>4.75</c:v>
                </c:pt>
                <c:pt idx="58">
                  <c:v>4.833333333333333</c:v>
                </c:pt>
                <c:pt idx="59">
                  <c:v>4.9166666666666661</c:v>
                </c:pt>
                <c:pt idx="60">
                  <c:v>4.9999999999999991</c:v>
                </c:pt>
                <c:pt idx="61">
                  <c:v>5.0833333333333321</c:v>
                </c:pt>
                <c:pt idx="62">
                  <c:v>5.1666666666666652</c:v>
                </c:pt>
                <c:pt idx="63">
                  <c:v>5.2499999999999982</c:v>
                </c:pt>
                <c:pt idx="64">
                  <c:v>5.3333333333333313</c:v>
                </c:pt>
                <c:pt idx="65">
                  <c:v>5.4166666666666643</c:v>
                </c:pt>
                <c:pt idx="66">
                  <c:v>5.4999999999999973</c:v>
                </c:pt>
                <c:pt idx="67">
                  <c:v>5.5833333333333304</c:v>
                </c:pt>
                <c:pt idx="68">
                  <c:v>5.6666666666666634</c:v>
                </c:pt>
                <c:pt idx="69">
                  <c:v>5.7499999999999964</c:v>
                </c:pt>
                <c:pt idx="70">
                  <c:v>5.8333333333333295</c:v>
                </c:pt>
                <c:pt idx="71">
                  <c:v>5.9166666666666625</c:v>
                </c:pt>
                <c:pt idx="72">
                  <c:v>5.9999999999999956</c:v>
                </c:pt>
                <c:pt idx="73">
                  <c:v>6.0833333333333286</c:v>
                </c:pt>
                <c:pt idx="74">
                  <c:v>6.1666666666666616</c:v>
                </c:pt>
                <c:pt idx="75">
                  <c:v>6.2499999999999947</c:v>
                </c:pt>
                <c:pt idx="76">
                  <c:v>6.3333333333333277</c:v>
                </c:pt>
                <c:pt idx="77">
                  <c:v>6.4166666666666607</c:v>
                </c:pt>
                <c:pt idx="78">
                  <c:v>6.4999999999999938</c:v>
                </c:pt>
                <c:pt idx="79">
                  <c:v>6.5833333333333268</c:v>
                </c:pt>
                <c:pt idx="80">
                  <c:v>6.6666666666666599</c:v>
                </c:pt>
                <c:pt idx="81">
                  <c:v>6.7499999999999929</c:v>
                </c:pt>
                <c:pt idx="82">
                  <c:v>6.8333333333333259</c:v>
                </c:pt>
                <c:pt idx="83">
                  <c:v>6.916666666666659</c:v>
                </c:pt>
                <c:pt idx="84">
                  <c:v>6.999999999999992</c:v>
                </c:pt>
                <c:pt idx="85">
                  <c:v>7.083333333333325</c:v>
                </c:pt>
                <c:pt idx="86">
                  <c:v>7.1666666666666581</c:v>
                </c:pt>
                <c:pt idx="87">
                  <c:v>7.2499999999999911</c:v>
                </c:pt>
                <c:pt idx="88">
                  <c:v>7.3333333333333242</c:v>
                </c:pt>
                <c:pt idx="89">
                  <c:v>7.4166666666666572</c:v>
                </c:pt>
                <c:pt idx="90">
                  <c:v>7.4999999999999902</c:v>
                </c:pt>
                <c:pt idx="91">
                  <c:v>7.5833333333333233</c:v>
                </c:pt>
                <c:pt idx="92">
                  <c:v>7.6666666666666563</c:v>
                </c:pt>
                <c:pt idx="93">
                  <c:v>7.7499999999999893</c:v>
                </c:pt>
                <c:pt idx="94">
                  <c:v>7.8333333333333224</c:v>
                </c:pt>
                <c:pt idx="95">
                  <c:v>7.9166666666666554</c:v>
                </c:pt>
                <c:pt idx="96">
                  <c:v>7.9999999999999885</c:v>
                </c:pt>
                <c:pt idx="97">
                  <c:v>8.0833333333333215</c:v>
                </c:pt>
                <c:pt idx="98">
                  <c:v>8.1666666666666554</c:v>
                </c:pt>
                <c:pt idx="99">
                  <c:v>8.2499999999999893</c:v>
                </c:pt>
                <c:pt idx="100">
                  <c:v>8.3333333333333233</c:v>
                </c:pt>
                <c:pt idx="101">
                  <c:v>8.4166666666666572</c:v>
                </c:pt>
                <c:pt idx="102">
                  <c:v>8.4999999999999911</c:v>
                </c:pt>
                <c:pt idx="103">
                  <c:v>8.583333333333325</c:v>
                </c:pt>
                <c:pt idx="104">
                  <c:v>8.666666666666659</c:v>
                </c:pt>
                <c:pt idx="105">
                  <c:v>8.7499999999999929</c:v>
                </c:pt>
                <c:pt idx="106">
                  <c:v>8.8333333333333268</c:v>
                </c:pt>
                <c:pt idx="107">
                  <c:v>8.9166666666666607</c:v>
                </c:pt>
                <c:pt idx="108">
                  <c:v>8.9999999999999947</c:v>
                </c:pt>
                <c:pt idx="109">
                  <c:v>9.0833333333333286</c:v>
                </c:pt>
                <c:pt idx="110">
                  <c:v>9.1666666666666625</c:v>
                </c:pt>
                <c:pt idx="111">
                  <c:v>9.2499999999999964</c:v>
                </c:pt>
                <c:pt idx="112">
                  <c:v>9.3333333333333304</c:v>
                </c:pt>
                <c:pt idx="113">
                  <c:v>9.4166666666666643</c:v>
                </c:pt>
                <c:pt idx="114">
                  <c:v>9.4999999999999982</c:v>
                </c:pt>
                <c:pt idx="115">
                  <c:v>9.5833333333333321</c:v>
                </c:pt>
                <c:pt idx="116">
                  <c:v>9.6666666666666661</c:v>
                </c:pt>
                <c:pt idx="117">
                  <c:v>9.75</c:v>
                </c:pt>
                <c:pt idx="118">
                  <c:v>9.8333333333333339</c:v>
                </c:pt>
                <c:pt idx="119">
                  <c:v>9.9166666666666679</c:v>
                </c:pt>
                <c:pt idx="120">
                  <c:v>10.000000000000002</c:v>
                </c:pt>
                <c:pt idx="121">
                  <c:v>10.083333333333336</c:v>
                </c:pt>
                <c:pt idx="122">
                  <c:v>10.16666666666667</c:v>
                </c:pt>
                <c:pt idx="123">
                  <c:v>10.250000000000004</c:v>
                </c:pt>
                <c:pt idx="124">
                  <c:v>10.333333333333337</c:v>
                </c:pt>
                <c:pt idx="125">
                  <c:v>10.416666666666671</c:v>
                </c:pt>
                <c:pt idx="126">
                  <c:v>10.500000000000005</c:v>
                </c:pt>
                <c:pt idx="127">
                  <c:v>10.583333333333339</c:v>
                </c:pt>
                <c:pt idx="128">
                  <c:v>10.666666666666673</c:v>
                </c:pt>
                <c:pt idx="129">
                  <c:v>10.750000000000007</c:v>
                </c:pt>
                <c:pt idx="130">
                  <c:v>10.833333333333341</c:v>
                </c:pt>
                <c:pt idx="131">
                  <c:v>10.916666666666675</c:v>
                </c:pt>
                <c:pt idx="132">
                  <c:v>11.000000000000009</c:v>
                </c:pt>
                <c:pt idx="133">
                  <c:v>11.083333333333343</c:v>
                </c:pt>
                <c:pt idx="134">
                  <c:v>11.166666666666677</c:v>
                </c:pt>
                <c:pt idx="135">
                  <c:v>11.250000000000011</c:v>
                </c:pt>
                <c:pt idx="136">
                  <c:v>11.333333333333345</c:v>
                </c:pt>
                <c:pt idx="137">
                  <c:v>11.416666666666679</c:v>
                </c:pt>
                <c:pt idx="138">
                  <c:v>11.500000000000012</c:v>
                </c:pt>
                <c:pt idx="139">
                  <c:v>11.583333333333346</c:v>
                </c:pt>
                <c:pt idx="140">
                  <c:v>11.66666666666668</c:v>
                </c:pt>
                <c:pt idx="141">
                  <c:v>11.750000000000014</c:v>
                </c:pt>
                <c:pt idx="142">
                  <c:v>11.833333333333348</c:v>
                </c:pt>
                <c:pt idx="143">
                  <c:v>11.916666666666682</c:v>
                </c:pt>
                <c:pt idx="144">
                  <c:v>12.000000000000016</c:v>
                </c:pt>
                <c:pt idx="145">
                  <c:v>12.08333333333335</c:v>
                </c:pt>
                <c:pt idx="146">
                  <c:v>12.166666666666684</c:v>
                </c:pt>
                <c:pt idx="147">
                  <c:v>12.250000000000018</c:v>
                </c:pt>
                <c:pt idx="148">
                  <c:v>12.333333333333352</c:v>
                </c:pt>
                <c:pt idx="149">
                  <c:v>12.416666666666686</c:v>
                </c:pt>
                <c:pt idx="150">
                  <c:v>12.50000000000002</c:v>
                </c:pt>
                <c:pt idx="151">
                  <c:v>12.583333333333353</c:v>
                </c:pt>
                <c:pt idx="152">
                  <c:v>12.666666666666687</c:v>
                </c:pt>
                <c:pt idx="153">
                  <c:v>12.750000000000021</c:v>
                </c:pt>
                <c:pt idx="154">
                  <c:v>12.833333333333355</c:v>
                </c:pt>
                <c:pt idx="155">
                  <c:v>12.916666666666689</c:v>
                </c:pt>
                <c:pt idx="156">
                  <c:v>13.000000000000023</c:v>
                </c:pt>
                <c:pt idx="157">
                  <c:v>13.083333333333357</c:v>
                </c:pt>
                <c:pt idx="158">
                  <c:v>13.166666666666691</c:v>
                </c:pt>
                <c:pt idx="159">
                  <c:v>13.250000000000025</c:v>
                </c:pt>
                <c:pt idx="160">
                  <c:v>13.333333333333359</c:v>
                </c:pt>
                <c:pt idx="161">
                  <c:v>13.416666666666693</c:v>
                </c:pt>
                <c:pt idx="162">
                  <c:v>13.500000000000027</c:v>
                </c:pt>
                <c:pt idx="163">
                  <c:v>13.583333333333361</c:v>
                </c:pt>
                <c:pt idx="164">
                  <c:v>13.666666666666694</c:v>
                </c:pt>
                <c:pt idx="165">
                  <c:v>13.750000000000028</c:v>
                </c:pt>
                <c:pt idx="166">
                  <c:v>13.833333333333362</c:v>
                </c:pt>
                <c:pt idx="167">
                  <c:v>13.916666666666696</c:v>
                </c:pt>
                <c:pt idx="168">
                  <c:v>14.00000000000003</c:v>
                </c:pt>
                <c:pt idx="169">
                  <c:v>14.083333333333364</c:v>
                </c:pt>
                <c:pt idx="170">
                  <c:v>14.166666666666698</c:v>
                </c:pt>
                <c:pt idx="171">
                  <c:v>14.250000000000032</c:v>
                </c:pt>
                <c:pt idx="172">
                  <c:v>14.333333333333366</c:v>
                </c:pt>
                <c:pt idx="173">
                  <c:v>14.4166666666667</c:v>
                </c:pt>
                <c:pt idx="174">
                  <c:v>14.500000000000034</c:v>
                </c:pt>
                <c:pt idx="175">
                  <c:v>14.583333333333368</c:v>
                </c:pt>
                <c:pt idx="176">
                  <c:v>14.666666666666702</c:v>
                </c:pt>
                <c:pt idx="177">
                  <c:v>14.750000000000036</c:v>
                </c:pt>
                <c:pt idx="178">
                  <c:v>14.833333333333369</c:v>
                </c:pt>
                <c:pt idx="179">
                  <c:v>14.916666666666703</c:v>
                </c:pt>
                <c:pt idx="180">
                  <c:v>15.000000000000037</c:v>
                </c:pt>
                <c:pt idx="181">
                  <c:v>15.083333333333371</c:v>
                </c:pt>
                <c:pt idx="182">
                  <c:v>15.166666666666705</c:v>
                </c:pt>
                <c:pt idx="183">
                  <c:v>15.250000000000039</c:v>
                </c:pt>
                <c:pt idx="184">
                  <c:v>15.333333333333373</c:v>
                </c:pt>
                <c:pt idx="185">
                  <c:v>15.416666666666707</c:v>
                </c:pt>
                <c:pt idx="186">
                  <c:v>15.500000000000041</c:v>
                </c:pt>
                <c:pt idx="187">
                  <c:v>15.583333333333375</c:v>
                </c:pt>
                <c:pt idx="188">
                  <c:v>15.666666666666709</c:v>
                </c:pt>
                <c:pt idx="189">
                  <c:v>15.750000000000043</c:v>
                </c:pt>
                <c:pt idx="190">
                  <c:v>15.833333333333377</c:v>
                </c:pt>
                <c:pt idx="191">
                  <c:v>15.91666666666671</c:v>
                </c:pt>
                <c:pt idx="192">
                  <c:v>16.000000000000043</c:v>
                </c:pt>
                <c:pt idx="193">
                  <c:v>16.083333333333375</c:v>
                </c:pt>
                <c:pt idx="194">
                  <c:v>16.166666666666707</c:v>
                </c:pt>
                <c:pt idx="195">
                  <c:v>16.250000000000039</c:v>
                </c:pt>
                <c:pt idx="196">
                  <c:v>16.333333333333371</c:v>
                </c:pt>
                <c:pt idx="197">
                  <c:v>16.416666666666703</c:v>
                </c:pt>
                <c:pt idx="198">
                  <c:v>16.500000000000036</c:v>
                </c:pt>
                <c:pt idx="199">
                  <c:v>16.583333333333368</c:v>
                </c:pt>
                <c:pt idx="200">
                  <c:v>16.6666666666667</c:v>
                </c:pt>
                <c:pt idx="201">
                  <c:v>16.750000000000032</c:v>
                </c:pt>
                <c:pt idx="202">
                  <c:v>16.833333333333364</c:v>
                </c:pt>
                <c:pt idx="203">
                  <c:v>16.916666666666696</c:v>
                </c:pt>
                <c:pt idx="204">
                  <c:v>17.000000000000028</c:v>
                </c:pt>
                <c:pt idx="205">
                  <c:v>17.083333333333361</c:v>
                </c:pt>
                <c:pt idx="206">
                  <c:v>17.166666666666693</c:v>
                </c:pt>
                <c:pt idx="207">
                  <c:v>17.250000000000025</c:v>
                </c:pt>
                <c:pt idx="208">
                  <c:v>17.333333333333357</c:v>
                </c:pt>
                <c:pt idx="209">
                  <c:v>17.416666666666689</c:v>
                </c:pt>
                <c:pt idx="210">
                  <c:v>17.500000000000021</c:v>
                </c:pt>
                <c:pt idx="211">
                  <c:v>17.583333333333353</c:v>
                </c:pt>
                <c:pt idx="212">
                  <c:v>17.666666666666686</c:v>
                </c:pt>
                <c:pt idx="213">
                  <c:v>17.750000000000018</c:v>
                </c:pt>
                <c:pt idx="214">
                  <c:v>17.83333333333335</c:v>
                </c:pt>
                <c:pt idx="215">
                  <c:v>17.916666666666682</c:v>
                </c:pt>
                <c:pt idx="216">
                  <c:v>18.000000000000014</c:v>
                </c:pt>
                <c:pt idx="217">
                  <c:v>18.083333333333346</c:v>
                </c:pt>
                <c:pt idx="218">
                  <c:v>18.166666666666679</c:v>
                </c:pt>
                <c:pt idx="219">
                  <c:v>18.250000000000011</c:v>
                </c:pt>
                <c:pt idx="220">
                  <c:v>18.333333333333343</c:v>
                </c:pt>
                <c:pt idx="221">
                  <c:v>18.416666666666675</c:v>
                </c:pt>
                <c:pt idx="222">
                  <c:v>18.500000000000007</c:v>
                </c:pt>
                <c:pt idx="223">
                  <c:v>18.583333333333339</c:v>
                </c:pt>
                <c:pt idx="224">
                  <c:v>18.666666666666671</c:v>
                </c:pt>
                <c:pt idx="225">
                  <c:v>18.750000000000004</c:v>
                </c:pt>
                <c:pt idx="226">
                  <c:v>18.833333333333336</c:v>
                </c:pt>
                <c:pt idx="227">
                  <c:v>18.916666666666668</c:v>
                </c:pt>
                <c:pt idx="228">
                  <c:v>19</c:v>
                </c:pt>
                <c:pt idx="229">
                  <c:v>19.083333333333332</c:v>
                </c:pt>
                <c:pt idx="230">
                  <c:v>19.166666666666664</c:v>
                </c:pt>
                <c:pt idx="231">
                  <c:v>19.249999999999996</c:v>
                </c:pt>
                <c:pt idx="232">
                  <c:v>19.333333333333329</c:v>
                </c:pt>
                <c:pt idx="233">
                  <c:v>19.416666666666661</c:v>
                </c:pt>
                <c:pt idx="234">
                  <c:v>19.499999999999993</c:v>
                </c:pt>
                <c:pt idx="235">
                  <c:v>19.583333333333325</c:v>
                </c:pt>
                <c:pt idx="236">
                  <c:v>19.666666666666657</c:v>
                </c:pt>
                <c:pt idx="237">
                  <c:v>19.749999999999989</c:v>
                </c:pt>
                <c:pt idx="238">
                  <c:v>19.833333333333321</c:v>
                </c:pt>
                <c:pt idx="239">
                  <c:v>19.916666666666654</c:v>
                </c:pt>
                <c:pt idx="240">
                  <c:v>19.999999999999986</c:v>
                </c:pt>
                <c:pt idx="241">
                  <c:v>20.083333333333318</c:v>
                </c:pt>
                <c:pt idx="242">
                  <c:v>20.16666666666665</c:v>
                </c:pt>
                <c:pt idx="243">
                  <c:v>20.249999999999982</c:v>
                </c:pt>
                <c:pt idx="244">
                  <c:v>20.333333333333314</c:v>
                </c:pt>
                <c:pt idx="245">
                  <c:v>20.416666666666647</c:v>
                </c:pt>
                <c:pt idx="246">
                  <c:v>20.499999999999979</c:v>
                </c:pt>
                <c:pt idx="247">
                  <c:v>20.583333333333311</c:v>
                </c:pt>
                <c:pt idx="248">
                  <c:v>20.666666666666643</c:v>
                </c:pt>
                <c:pt idx="249">
                  <c:v>20.749999999999975</c:v>
                </c:pt>
                <c:pt idx="250">
                  <c:v>20.833333333333307</c:v>
                </c:pt>
                <c:pt idx="251">
                  <c:v>20.916666666666639</c:v>
                </c:pt>
                <c:pt idx="252">
                  <c:v>20.999999999999972</c:v>
                </c:pt>
                <c:pt idx="253">
                  <c:v>21.083333333333304</c:v>
                </c:pt>
                <c:pt idx="254">
                  <c:v>21.166666666666636</c:v>
                </c:pt>
                <c:pt idx="255">
                  <c:v>21.249999999999968</c:v>
                </c:pt>
                <c:pt idx="256">
                  <c:v>21.3333333333333</c:v>
                </c:pt>
                <c:pt idx="257">
                  <c:v>21.416666666666632</c:v>
                </c:pt>
                <c:pt idx="258">
                  <c:v>21.499999999999964</c:v>
                </c:pt>
                <c:pt idx="259">
                  <c:v>21.583333333333297</c:v>
                </c:pt>
                <c:pt idx="260">
                  <c:v>21.666666666666629</c:v>
                </c:pt>
                <c:pt idx="261">
                  <c:v>21.749999999999961</c:v>
                </c:pt>
                <c:pt idx="262">
                  <c:v>21.833333333333293</c:v>
                </c:pt>
                <c:pt idx="263">
                  <c:v>21.916666666666625</c:v>
                </c:pt>
                <c:pt idx="264">
                  <c:v>21.999999999999957</c:v>
                </c:pt>
                <c:pt idx="265">
                  <c:v>22.08333333333329</c:v>
                </c:pt>
                <c:pt idx="266">
                  <c:v>22.166666666666622</c:v>
                </c:pt>
                <c:pt idx="267">
                  <c:v>22.249999999999954</c:v>
                </c:pt>
                <c:pt idx="268">
                  <c:v>22.333333333333286</c:v>
                </c:pt>
                <c:pt idx="269">
                  <c:v>22.416666666666618</c:v>
                </c:pt>
                <c:pt idx="270">
                  <c:v>22.49999999999995</c:v>
                </c:pt>
                <c:pt idx="271">
                  <c:v>22.583333333333282</c:v>
                </c:pt>
                <c:pt idx="272">
                  <c:v>22.666666666666615</c:v>
                </c:pt>
                <c:pt idx="273">
                  <c:v>22.749999999999947</c:v>
                </c:pt>
                <c:pt idx="274">
                  <c:v>22.833333333333279</c:v>
                </c:pt>
                <c:pt idx="275">
                  <c:v>22.916666666666611</c:v>
                </c:pt>
                <c:pt idx="276">
                  <c:v>22.999999999999943</c:v>
                </c:pt>
                <c:pt idx="277">
                  <c:v>23.083333333333275</c:v>
                </c:pt>
                <c:pt idx="278">
                  <c:v>23.166666666666607</c:v>
                </c:pt>
                <c:pt idx="279">
                  <c:v>23.24999999999994</c:v>
                </c:pt>
                <c:pt idx="280">
                  <c:v>23.333333333333272</c:v>
                </c:pt>
                <c:pt idx="281">
                  <c:v>23.416666666666604</c:v>
                </c:pt>
                <c:pt idx="282">
                  <c:v>23.499999999999936</c:v>
                </c:pt>
                <c:pt idx="283">
                  <c:v>23.583333333333268</c:v>
                </c:pt>
                <c:pt idx="284">
                  <c:v>23.6666666666666</c:v>
                </c:pt>
                <c:pt idx="285">
                  <c:v>23.749999999999932</c:v>
                </c:pt>
                <c:pt idx="286">
                  <c:v>23.833333333333265</c:v>
                </c:pt>
                <c:pt idx="287">
                  <c:v>23.916666666666597</c:v>
                </c:pt>
                <c:pt idx="288">
                  <c:v>23.999999999999929</c:v>
                </c:pt>
                <c:pt idx="289">
                  <c:v>24.083333333333261</c:v>
                </c:pt>
                <c:pt idx="290">
                  <c:v>24.166666666666593</c:v>
                </c:pt>
                <c:pt idx="291">
                  <c:v>24.249999999999925</c:v>
                </c:pt>
                <c:pt idx="292">
                  <c:v>24.333333333333258</c:v>
                </c:pt>
                <c:pt idx="293">
                  <c:v>24.41666666666659</c:v>
                </c:pt>
                <c:pt idx="294">
                  <c:v>24.499999999999922</c:v>
                </c:pt>
                <c:pt idx="295">
                  <c:v>24.583333333333254</c:v>
                </c:pt>
                <c:pt idx="296">
                  <c:v>24.666666666666586</c:v>
                </c:pt>
                <c:pt idx="297">
                  <c:v>24.749999999999918</c:v>
                </c:pt>
                <c:pt idx="298">
                  <c:v>24.83333333333325</c:v>
                </c:pt>
                <c:pt idx="299">
                  <c:v>24.916666666666583</c:v>
                </c:pt>
                <c:pt idx="300">
                  <c:v>24.999999999999915</c:v>
                </c:pt>
                <c:pt idx="301">
                  <c:v>25.083333333333247</c:v>
                </c:pt>
                <c:pt idx="302">
                  <c:v>25.166666666666579</c:v>
                </c:pt>
                <c:pt idx="303">
                  <c:v>25.249999999999911</c:v>
                </c:pt>
                <c:pt idx="304">
                  <c:v>25.333333333333243</c:v>
                </c:pt>
                <c:pt idx="305">
                  <c:v>25.416666666666575</c:v>
                </c:pt>
                <c:pt idx="306">
                  <c:v>25.499999999999908</c:v>
                </c:pt>
                <c:pt idx="307">
                  <c:v>25.58333333333324</c:v>
                </c:pt>
                <c:pt idx="308">
                  <c:v>25.666666666666572</c:v>
                </c:pt>
                <c:pt idx="309">
                  <c:v>25.749999999999904</c:v>
                </c:pt>
                <c:pt idx="310">
                  <c:v>25.833333333333236</c:v>
                </c:pt>
                <c:pt idx="311">
                  <c:v>25.916666666666568</c:v>
                </c:pt>
                <c:pt idx="312">
                  <c:v>25.999999999999901</c:v>
                </c:pt>
                <c:pt idx="313">
                  <c:v>26.083333333333233</c:v>
                </c:pt>
                <c:pt idx="314">
                  <c:v>26.166666666666565</c:v>
                </c:pt>
                <c:pt idx="315">
                  <c:v>26.249999999999897</c:v>
                </c:pt>
                <c:pt idx="316">
                  <c:v>26.333333333333229</c:v>
                </c:pt>
                <c:pt idx="317">
                  <c:v>26.416666666666561</c:v>
                </c:pt>
                <c:pt idx="318">
                  <c:v>26.499999999999893</c:v>
                </c:pt>
                <c:pt idx="319">
                  <c:v>26.583333333333226</c:v>
                </c:pt>
                <c:pt idx="320">
                  <c:v>26.666666666666558</c:v>
                </c:pt>
                <c:pt idx="321">
                  <c:v>26.74999999999989</c:v>
                </c:pt>
                <c:pt idx="322">
                  <c:v>26.833333333333222</c:v>
                </c:pt>
                <c:pt idx="323">
                  <c:v>26.916666666666554</c:v>
                </c:pt>
                <c:pt idx="324">
                  <c:v>26.999999999999886</c:v>
                </c:pt>
                <c:pt idx="325">
                  <c:v>27.083333333333218</c:v>
                </c:pt>
                <c:pt idx="326">
                  <c:v>27.166666666666551</c:v>
                </c:pt>
                <c:pt idx="327">
                  <c:v>27.249999999999883</c:v>
                </c:pt>
                <c:pt idx="328">
                  <c:v>27.333333333333215</c:v>
                </c:pt>
                <c:pt idx="329">
                  <c:v>27.416666666666547</c:v>
                </c:pt>
                <c:pt idx="330">
                  <c:v>27.499999999999879</c:v>
                </c:pt>
                <c:pt idx="331">
                  <c:v>27.583333333333211</c:v>
                </c:pt>
                <c:pt idx="332">
                  <c:v>27.666666666666544</c:v>
                </c:pt>
                <c:pt idx="333">
                  <c:v>27.749999999999876</c:v>
                </c:pt>
                <c:pt idx="334">
                  <c:v>27.833333333333208</c:v>
                </c:pt>
                <c:pt idx="335">
                  <c:v>27.91666666666654</c:v>
                </c:pt>
                <c:pt idx="336">
                  <c:v>27.999999999999872</c:v>
                </c:pt>
                <c:pt idx="337">
                  <c:v>28.083333333333204</c:v>
                </c:pt>
                <c:pt idx="338">
                  <c:v>28.166666666666536</c:v>
                </c:pt>
                <c:pt idx="339">
                  <c:v>28.249999999999869</c:v>
                </c:pt>
                <c:pt idx="340">
                  <c:v>28.333333333333201</c:v>
                </c:pt>
                <c:pt idx="341">
                  <c:v>28.416666666666533</c:v>
                </c:pt>
                <c:pt idx="342">
                  <c:v>28.499999999999865</c:v>
                </c:pt>
                <c:pt idx="343">
                  <c:v>28.583333333333197</c:v>
                </c:pt>
                <c:pt idx="344">
                  <c:v>28.666666666666529</c:v>
                </c:pt>
                <c:pt idx="345">
                  <c:v>28.749999999999861</c:v>
                </c:pt>
                <c:pt idx="346">
                  <c:v>28.833333333333194</c:v>
                </c:pt>
                <c:pt idx="347">
                  <c:v>28.916666666666526</c:v>
                </c:pt>
                <c:pt idx="348">
                  <c:v>28.999999999999858</c:v>
                </c:pt>
                <c:pt idx="349">
                  <c:v>29.08333333333319</c:v>
                </c:pt>
                <c:pt idx="350">
                  <c:v>29.166666666666522</c:v>
                </c:pt>
                <c:pt idx="351">
                  <c:v>29.249999999999854</c:v>
                </c:pt>
                <c:pt idx="352">
                  <c:v>29.333333333333186</c:v>
                </c:pt>
                <c:pt idx="353">
                  <c:v>29.416666666666519</c:v>
                </c:pt>
                <c:pt idx="354">
                  <c:v>29.499999999999851</c:v>
                </c:pt>
                <c:pt idx="355">
                  <c:v>29.583333333333183</c:v>
                </c:pt>
                <c:pt idx="356">
                  <c:v>29.666666666666515</c:v>
                </c:pt>
                <c:pt idx="357">
                  <c:v>29.749999999999847</c:v>
                </c:pt>
                <c:pt idx="358">
                  <c:v>29.833333333333179</c:v>
                </c:pt>
                <c:pt idx="359">
                  <c:v>29.916666666666512</c:v>
                </c:pt>
                <c:pt idx="360">
                  <c:v>29.999999999999844</c:v>
                </c:pt>
                <c:pt idx="361">
                  <c:v>30.083333333333176</c:v>
                </c:pt>
                <c:pt idx="362">
                  <c:v>30.166666666666508</c:v>
                </c:pt>
                <c:pt idx="363">
                  <c:v>30.24999999999984</c:v>
                </c:pt>
                <c:pt idx="364">
                  <c:v>30.333333333333172</c:v>
                </c:pt>
                <c:pt idx="365">
                  <c:v>30.416666666666504</c:v>
                </c:pt>
                <c:pt idx="366">
                  <c:v>30.499999999999837</c:v>
                </c:pt>
                <c:pt idx="367">
                  <c:v>30.583333333333169</c:v>
                </c:pt>
                <c:pt idx="368">
                  <c:v>30.666666666666501</c:v>
                </c:pt>
                <c:pt idx="369">
                  <c:v>30.749999999999833</c:v>
                </c:pt>
                <c:pt idx="370">
                  <c:v>30.833333333333165</c:v>
                </c:pt>
                <c:pt idx="371">
                  <c:v>30.916666666666497</c:v>
                </c:pt>
                <c:pt idx="372">
                  <c:v>30.999999999999829</c:v>
                </c:pt>
                <c:pt idx="373">
                  <c:v>31.083333333333162</c:v>
                </c:pt>
                <c:pt idx="374">
                  <c:v>31.166666666666494</c:v>
                </c:pt>
                <c:pt idx="375">
                  <c:v>31.249999999999826</c:v>
                </c:pt>
                <c:pt idx="376">
                  <c:v>31.333333333333158</c:v>
                </c:pt>
                <c:pt idx="377">
                  <c:v>31.41666666666649</c:v>
                </c:pt>
                <c:pt idx="378">
                  <c:v>31.499999999999822</c:v>
                </c:pt>
                <c:pt idx="379">
                  <c:v>31.583333333333155</c:v>
                </c:pt>
                <c:pt idx="380">
                  <c:v>31.666666666666487</c:v>
                </c:pt>
                <c:pt idx="381">
                  <c:v>31.749999999999819</c:v>
                </c:pt>
                <c:pt idx="382">
                  <c:v>31.833333333333151</c:v>
                </c:pt>
                <c:pt idx="383">
                  <c:v>31.916666666666483</c:v>
                </c:pt>
                <c:pt idx="384">
                  <c:v>31.999999999999815</c:v>
                </c:pt>
                <c:pt idx="385">
                  <c:v>32.083333333333151</c:v>
                </c:pt>
                <c:pt idx="386">
                  <c:v>32.166666666666487</c:v>
                </c:pt>
                <c:pt idx="387">
                  <c:v>32.249999999999822</c:v>
                </c:pt>
                <c:pt idx="388">
                  <c:v>32.333333333333158</c:v>
                </c:pt>
                <c:pt idx="389">
                  <c:v>32.416666666666494</c:v>
                </c:pt>
                <c:pt idx="390">
                  <c:v>32.499999999999829</c:v>
                </c:pt>
                <c:pt idx="391">
                  <c:v>32.583333333333165</c:v>
                </c:pt>
                <c:pt idx="392">
                  <c:v>32.666666666666501</c:v>
                </c:pt>
                <c:pt idx="393">
                  <c:v>32.749999999999837</c:v>
                </c:pt>
                <c:pt idx="394">
                  <c:v>32.833333333333172</c:v>
                </c:pt>
                <c:pt idx="395">
                  <c:v>32.916666666666508</c:v>
                </c:pt>
                <c:pt idx="396">
                  <c:v>32.999999999999844</c:v>
                </c:pt>
                <c:pt idx="397">
                  <c:v>33.083333333333179</c:v>
                </c:pt>
                <c:pt idx="398">
                  <c:v>33.166666666666515</c:v>
                </c:pt>
                <c:pt idx="399">
                  <c:v>33.249999999999851</c:v>
                </c:pt>
                <c:pt idx="400">
                  <c:v>33.333333333333186</c:v>
                </c:pt>
                <c:pt idx="401">
                  <c:v>33.416666666666522</c:v>
                </c:pt>
                <c:pt idx="402">
                  <c:v>33.499999999999858</c:v>
                </c:pt>
                <c:pt idx="403">
                  <c:v>33.583333333333194</c:v>
                </c:pt>
                <c:pt idx="404">
                  <c:v>33.666666666666529</c:v>
                </c:pt>
                <c:pt idx="405">
                  <c:v>33.749999999999865</c:v>
                </c:pt>
                <c:pt idx="406">
                  <c:v>33.833333333333201</c:v>
                </c:pt>
                <c:pt idx="407">
                  <c:v>33.916666666666536</c:v>
                </c:pt>
                <c:pt idx="408">
                  <c:v>33.999999999999872</c:v>
                </c:pt>
                <c:pt idx="409">
                  <c:v>34.083333333333208</c:v>
                </c:pt>
                <c:pt idx="410">
                  <c:v>34.166666666666544</c:v>
                </c:pt>
                <c:pt idx="411">
                  <c:v>34.249999999999879</c:v>
                </c:pt>
                <c:pt idx="412">
                  <c:v>34.333333333333215</c:v>
                </c:pt>
                <c:pt idx="413">
                  <c:v>34.416666666666551</c:v>
                </c:pt>
                <c:pt idx="414">
                  <c:v>34.499999999999886</c:v>
                </c:pt>
                <c:pt idx="415">
                  <c:v>34.583333333333222</c:v>
                </c:pt>
                <c:pt idx="416">
                  <c:v>34.666666666666558</c:v>
                </c:pt>
                <c:pt idx="417">
                  <c:v>34.749999999999893</c:v>
                </c:pt>
                <c:pt idx="418">
                  <c:v>34.833333333333229</c:v>
                </c:pt>
                <c:pt idx="419">
                  <c:v>34.916666666666565</c:v>
                </c:pt>
                <c:pt idx="420">
                  <c:v>34.999999999999901</c:v>
                </c:pt>
                <c:pt idx="421">
                  <c:v>35.083333333333236</c:v>
                </c:pt>
                <c:pt idx="422">
                  <c:v>35.166666666666572</c:v>
                </c:pt>
                <c:pt idx="423">
                  <c:v>35.249999999999908</c:v>
                </c:pt>
                <c:pt idx="424">
                  <c:v>35.333333333333243</c:v>
                </c:pt>
                <c:pt idx="425">
                  <c:v>35.416666666666579</c:v>
                </c:pt>
                <c:pt idx="426">
                  <c:v>35.499999999999915</c:v>
                </c:pt>
                <c:pt idx="427">
                  <c:v>35.58333333333325</c:v>
                </c:pt>
                <c:pt idx="428">
                  <c:v>35.666666666666586</c:v>
                </c:pt>
                <c:pt idx="429">
                  <c:v>35.749999999999922</c:v>
                </c:pt>
                <c:pt idx="430">
                  <c:v>35.833333333333258</c:v>
                </c:pt>
                <c:pt idx="431">
                  <c:v>35.916666666666593</c:v>
                </c:pt>
                <c:pt idx="432">
                  <c:v>35.999999999999929</c:v>
                </c:pt>
                <c:pt idx="433">
                  <c:v>36.083333333333265</c:v>
                </c:pt>
                <c:pt idx="434">
                  <c:v>36.1666666666666</c:v>
                </c:pt>
                <c:pt idx="435">
                  <c:v>36.249999999999936</c:v>
                </c:pt>
                <c:pt idx="436">
                  <c:v>36.333333333333272</c:v>
                </c:pt>
                <c:pt idx="437">
                  <c:v>36.416666666666607</c:v>
                </c:pt>
                <c:pt idx="438">
                  <c:v>36.499999999999943</c:v>
                </c:pt>
                <c:pt idx="439">
                  <c:v>36.583333333333279</c:v>
                </c:pt>
                <c:pt idx="440">
                  <c:v>36.666666666666615</c:v>
                </c:pt>
                <c:pt idx="441">
                  <c:v>36.74999999999995</c:v>
                </c:pt>
                <c:pt idx="442">
                  <c:v>36.833333333333286</c:v>
                </c:pt>
                <c:pt idx="443">
                  <c:v>36.916666666666622</c:v>
                </c:pt>
                <c:pt idx="444">
                  <c:v>36.999999999999957</c:v>
                </c:pt>
                <c:pt idx="445">
                  <c:v>37.083333333333293</c:v>
                </c:pt>
                <c:pt idx="446">
                  <c:v>37.166666666666629</c:v>
                </c:pt>
                <c:pt idx="447">
                  <c:v>37.249999999999964</c:v>
                </c:pt>
                <c:pt idx="448">
                  <c:v>37.3333333333333</c:v>
                </c:pt>
                <c:pt idx="449">
                  <c:v>37.416666666666636</c:v>
                </c:pt>
                <c:pt idx="450">
                  <c:v>37.499999999999972</c:v>
                </c:pt>
                <c:pt idx="451">
                  <c:v>37.583333333333307</c:v>
                </c:pt>
                <c:pt idx="452">
                  <c:v>37.666666666666643</c:v>
                </c:pt>
                <c:pt idx="453">
                  <c:v>37.749999999999979</c:v>
                </c:pt>
                <c:pt idx="454">
                  <c:v>37.833333333333314</c:v>
                </c:pt>
                <c:pt idx="455">
                  <c:v>37.91666666666665</c:v>
                </c:pt>
                <c:pt idx="456">
                  <c:v>37.999999999999986</c:v>
                </c:pt>
                <c:pt idx="457">
                  <c:v>38.083333333333321</c:v>
                </c:pt>
                <c:pt idx="458">
                  <c:v>38.166666666666657</c:v>
                </c:pt>
                <c:pt idx="459">
                  <c:v>38.249999999999993</c:v>
                </c:pt>
                <c:pt idx="460">
                  <c:v>38.333333333333329</c:v>
                </c:pt>
                <c:pt idx="461">
                  <c:v>38.416666666666664</c:v>
                </c:pt>
                <c:pt idx="462">
                  <c:v>38.5</c:v>
                </c:pt>
                <c:pt idx="463">
                  <c:v>38.583333333333336</c:v>
                </c:pt>
                <c:pt idx="464">
                  <c:v>38.666666666666671</c:v>
                </c:pt>
                <c:pt idx="465">
                  <c:v>38.750000000000007</c:v>
                </c:pt>
                <c:pt idx="466">
                  <c:v>38.833333333333343</c:v>
                </c:pt>
                <c:pt idx="467">
                  <c:v>38.916666666666679</c:v>
                </c:pt>
                <c:pt idx="468">
                  <c:v>39.000000000000014</c:v>
                </c:pt>
                <c:pt idx="469">
                  <c:v>39.08333333333335</c:v>
                </c:pt>
                <c:pt idx="470">
                  <c:v>39.166666666666686</c:v>
                </c:pt>
                <c:pt idx="471">
                  <c:v>39.250000000000021</c:v>
                </c:pt>
                <c:pt idx="472">
                  <c:v>39.333333333333357</c:v>
                </c:pt>
                <c:pt idx="473">
                  <c:v>39.416666666666693</c:v>
                </c:pt>
                <c:pt idx="474">
                  <c:v>39.500000000000028</c:v>
                </c:pt>
                <c:pt idx="475">
                  <c:v>39.583333333333364</c:v>
                </c:pt>
                <c:pt idx="476">
                  <c:v>39.6666666666667</c:v>
                </c:pt>
                <c:pt idx="477">
                  <c:v>39.750000000000036</c:v>
                </c:pt>
                <c:pt idx="478">
                  <c:v>39.833333333333371</c:v>
                </c:pt>
                <c:pt idx="479">
                  <c:v>39.916666666666707</c:v>
                </c:pt>
                <c:pt idx="480">
                  <c:v>40.000000000000043</c:v>
                </c:pt>
                <c:pt idx="481">
                  <c:v>40.083333333333378</c:v>
                </c:pt>
                <c:pt idx="482">
                  <c:v>40.166666666666714</c:v>
                </c:pt>
                <c:pt idx="483">
                  <c:v>40.25000000000005</c:v>
                </c:pt>
                <c:pt idx="484">
                  <c:v>40.333333333333385</c:v>
                </c:pt>
                <c:pt idx="485">
                  <c:v>40.416666666666721</c:v>
                </c:pt>
                <c:pt idx="486">
                  <c:v>40.500000000000057</c:v>
                </c:pt>
                <c:pt idx="487">
                  <c:v>40.583333333333393</c:v>
                </c:pt>
                <c:pt idx="488">
                  <c:v>40.666666666666728</c:v>
                </c:pt>
                <c:pt idx="489">
                  <c:v>40.750000000000064</c:v>
                </c:pt>
                <c:pt idx="490">
                  <c:v>40.8333333333334</c:v>
                </c:pt>
                <c:pt idx="491">
                  <c:v>40.916666666666735</c:v>
                </c:pt>
                <c:pt idx="492">
                  <c:v>41.000000000000071</c:v>
                </c:pt>
                <c:pt idx="493">
                  <c:v>41.083333333333407</c:v>
                </c:pt>
                <c:pt idx="494">
                  <c:v>41.166666666666742</c:v>
                </c:pt>
                <c:pt idx="495">
                  <c:v>41.250000000000078</c:v>
                </c:pt>
                <c:pt idx="496">
                  <c:v>41.333333333333414</c:v>
                </c:pt>
                <c:pt idx="497">
                  <c:v>41.41666666666675</c:v>
                </c:pt>
                <c:pt idx="498">
                  <c:v>41.500000000000085</c:v>
                </c:pt>
                <c:pt idx="499">
                  <c:v>41.583333333333421</c:v>
                </c:pt>
                <c:pt idx="500">
                  <c:v>41.666666666666757</c:v>
                </c:pt>
                <c:pt idx="501">
                  <c:v>41.750000000000092</c:v>
                </c:pt>
                <c:pt idx="502">
                  <c:v>41.833333333333428</c:v>
                </c:pt>
                <c:pt idx="503">
                  <c:v>41.916666666666764</c:v>
                </c:pt>
                <c:pt idx="504">
                  <c:v>42.000000000000099</c:v>
                </c:pt>
                <c:pt idx="505">
                  <c:v>42.083333333333435</c:v>
                </c:pt>
                <c:pt idx="506">
                  <c:v>42.166666666666771</c:v>
                </c:pt>
                <c:pt idx="507">
                  <c:v>42.250000000000107</c:v>
                </c:pt>
                <c:pt idx="508">
                  <c:v>42.333333333333442</c:v>
                </c:pt>
                <c:pt idx="509">
                  <c:v>42.416666666666778</c:v>
                </c:pt>
                <c:pt idx="510">
                  <c:v>42.500000000000114</c:v>
                </c:pt>
                <c:pt idx="511">
                  <c:v>42.583333333333449</c:v>
                </c:pt>
                <c:pt idx="512">
                  <c:v>42.666666666666785</c:v>
                </c:pt>
                <c:pt idx="513">
                  <c:v>42.750000000000121</c:v>
                </c:pt>
                <c:pt idx="514">
                  <c:v>42.833333333333456</c:v>
                </c:pt>
                <c:pt idx="515">
                  <c:v>42.916666666666792</c:v>
                </c:pt>
                <c:pt idx="516">
                  <c:v>43.000000000000128</c:v>
                </c:pt>
                <c:pt idx="517">
                  <c:v>43.083333333333464</c:v>
                </c:pt>
                <c:pt idx="518">
                  <c:v>43.166666666666799</c:v>
                </c:pt>
                <c:pt idx="519">
                  <c:v>43.250000000000135</c:v>
                </c:pt>
                <c:pt idx="520">
                  <c:v>43.333333333333471</c:v>
                </c:pt>
                <c:pt idx="521">
                  <c:v>43.416666666666806</c:v>
                </c:pt>
                <c:pt idx="522">
                  <c:v>43.500000000000142</c:v>
                </c:pt>
                <c:pt idx="523">
                  <c:v>43.583333333333478</c:v>
                </c:pt>
                <c:pt idx="524">
                  <c:v>43.666666666666814</c:v>
                </c:pt>
                <c:pt idx="525">
                  <c:v>43.750000000000149</c:v>
                </c:pt>
                <c:pt idx="526">
                  <c:v>43.833333333333485</c:v>
                </c:pt>
                <c:pt idx="527">
                  <c:v>43.916666666666821</c:v>
                </c:pt>
                <c:pt idx="528">
                  <c:v>44.000000000000156</c:v>
                </c:pt>
                <c:pt idx="529">
                  <c:v>44.083333333333492</c:v>
                </c:pt>
                <c:pt idx="530">
                  <c:v>44.166666666666828</c:v>
                </c:pt>
                <c:pt idx="531">
                  <c:v>44.250000000000163</c:v>
                </c:pt>
                <c:pt idx="532">
                  <c:v>44.333333333333499</c:v>
                </c:pt>
                <c:pt idx="533">
                  <c:v>44.416666666666835</c:v>
                </c:pt>
                <c:pt idx="534">
                  <c:v>44.500000000000171</c:v>
                </c:pt>
                <c:pt idx="535">
                  <c:v>44.583333333333506</c:v>
                </c:pt>
                <c:pt idx="536">
                  <c:v>44.666666666666842</c:v>
                </c:pt>
                <c:pt idx="537">
                  <c:v>44.750000000000178</c:v>
                </c:pt>
                <c:pt idx="538">
                  <c:v>44.833333333333513</c:v>
                </c:pt>
                <c:pt idx="539">
                  <c:v>44.916666666666849</c:v>
                </c:pt>
                <c:pt idx="540">
                  <c:v>45.000000000000185</c:v>
                </c:pt>
                <c:pt idx="541">
                  <c:v>45.08333333333352</c:v>
                </c:pt>
                <c:pt idx="542">
                  <c:v>45.166666666666856</c:v>
                </c:pt>
                <c:pt idx="543">
                  <c:v>45.250000000000192</c:v>
                </c:pt>
                <c:pt idx="544">
                  <c:v>45.333333333333528</c:v>
                </c:pt>
                <c:pt idx="545">
                  <c:v>45.416666666666863</c:v>
                </c:pt>
                <c:pt idx="546">
                  <c:v>45.500000000000199</c:v>
                </c:pt>
                <c:pt idx="547">
                  <c:v>45.583333333333535</c:v>
                </c:pt>
                <c:pt idx="548">
                  <c:v>45.66666666666687</c:v>
                </c:pt>
                <c:pt idx="549">
                  <c:v>45.750000000000206</c:v>
                </c:pt>
                <c:pt idx="550">
                  <c:v>45.833333333333542</c:v>
                </c:pt>
                <c:pt idx="551">
                  <c:v>45.916666666666877</c:v>
                </c:pt>
                <c:pt idx="552">
                  <c:v>46.000000000000213</c:v>
                </c:pt>
                <c:pt idx="553">
                  <c:v>46.083333333333549</c:v>
                </c:pt>
                <c:pt idx="554">
                  <c:v>46.166666666666885</c:v>
                </c:pt>
                <c:pt idx="555">
                  <c:v>46.25000000000022</c:v>
                </c:pt>
                <c:pt idx="556">
                  <c:v>46.333333333333556</c:v>
                </c:pt>
                <c:pt idx="557">
                  <c:v>46.416666666666892</c:v>
                </c:pt>
                <c:pt idx="558">
                  <c:v>46.500000000000227</c:v>
                </c:pt>
                <c:pt idx="559">
                  <c:v>46.583333333333563</c:v>
                </c:pt>
                <c:pt idx="560">
                  <c:v>46.666666666666899</c:v>
                </c:pt>
                <c:pt idx="561">
                  <c:v>46.750000000000234</c:v>
                </c:pt>
                <c:pt idx="562">
                  <c:v>46.83333333333357</c:v>
                </c:pt>
                <c:pt idx="563">
                  <c:v>46.916666666666906</c:v>
                </c:pt>
                <c:pt idx="564">
                  <c:v>47.000000000000242</c:v>
                </c:pt>
                <c:pt idx="565">
                  <c:v>47.083333333333577</c:v>
                </c:pt>
                <c:pt idx="566">
                  <c:v>47.166666666666913</c:v>
                </c:pt>
                <c:pt idx="567">
                  <c:v>47.250000000000249</c:v>
                </c:pt>
                <c:pt idx="568">
                  <c:v>47.333333333333584</c:v>
                </c:pt>
                <c:pt idx="569">
                  <c:v>47.41666666666692</c:v>
                </c:pt>
                <c:pt idx="570">
                  <c:v>47.500000000000256</c:v>
                </c:pt>
                <c:pt idx="571">
                  <c:v>47.583333333333591</c:v>
                </c:pt>
                <c:pt idx="572">
                  <c:v>47.666666666666927</c:v>
                </c:pt>
                <c:pt idx="573">
                  <c:v>47.750000000000263</c:v>
                </c:pt>
                <c:pt idx="574">
                  <c:v>47.833333333333599</c:v>
                </c:pt>
                <c:pt idx="575">
                  <c:v>47.916666666666934</c:v>
                </c:pt>
                <c:pt idx="576">
                  <c:v>48.00000000000027</c:v>
                </c:pt>
                <c:pt idx="577">
                  <c:v>48.083333333333606</c:v>
                </c:pt>
                <c:pt idx="578">
                  <c:v>48.166666666666941</c:v>
                </c:pt>
                <c:pt idx="579">
                  <c:v>48.250000000000277</c:v>
                </c:pt>
                <c:pt idx="580">
                  <c:v>48.333333333333613</c:v>
                </c:pt>
                <c:pt idx="581">
                  <c:v>48.416666666666949</c:v>
                </c:pt>
                <c:pt idx="582">
                  <c:v>48.500000000000284</c:v>
                </c:pt>
                <c:pt idx="583">
                  <c:v>48.58333333333362</c:v>
                </c:pt>
                <c:pt idx="584">
                  <c:v>48.666666666666956</c:v>
                </c:pt>
                <c:pt idx="585">
                  <c:v>48.750000000000291</c:v>
                </c:pt>
                <c:pt idx="586">
                  <c:v>48.833333333333627</c:v>
                </c:pt>
                <c:pt idx="587">
                  <c:v>48.916666666666963</c:v>
                </c:pt>
                <c:pt idx="588">
                  <c:v>49.000000000000298</c:v>
                </c:pt>
                <c:pt idx="589">
                  <c:v>49.083333333333634</c:v>
                </c:pt>
                <c:pt idx="590">
                  <c:v>49.16666666666697</c:v>
                </c:pt>
                <c:pt idx="591">
                  <c:v>49.250000000000306</c:v>
                </c:pt>
                <c:pt idx="592">
                  <c:v>49.333333333333641</c:v>
                </c:pt>
                <c:pt idx="593">
                  <c:v>49.416666666666977</c:v>
                </c:pt>
                <c:pt idx="594">
                  <c:v>49.500000000000313</c:v>
                </c:pt>
                <c:pt idx="595">
                  <c:v>49.583333333333648</c:v>
                </c:pt>
                <c:pt idx="596">
                  <c:v>49.666666666666984</c:v>
                </c:pt>
                <c:pt idx="597">
                  <c:v>49.75000000000032</c:v>
                </c:pt>
                <c:pt idx="598">
                  <c:v>49.833333333333655</c:v>
                </c:pt>
                <c:pt idx="599">
                  <c:v>49.916666666666991</c:v>
                </c:pt>
                <c:pt idx="600">
                  <c:v>50.000000000000327</c:v>
                </c:pt>
                <c:pt idx="601">
                  <c:v>50.083333333333663</c:v>
                </c:pt>
                <c:pt idx="602">
                  <c:v>50.166666666666998</c:v>
                </c:pt>
                <c:pt idx="603">
                  <c:v>50.250000000000334</c:v>
                </c:pt>
                <c:pt idx="604">
                  <c:v>50.33333333333367</c:v>
                </c:pt>
                <c:pt idx="605">
                  <c:v>50.416666666667005</c:v>
                </c:pt>
                <c:pt idx="606">
                  <c:v>50.500000000000341</c:v>
                </c:pt>
                <c:pt idx="607">
                  <c:v>50.583333333333677</c:v>
                </c:pt>
                <c:pt idx="608">
                  <c:v>50.666666666667012</c:v>
                </c:pt>
                <c:pt idx="609">
                  <c:v>50.750000000000348</c:v>
                </c:pt>
                <c:pt idx="610">
                  <c:v>50.833333333333684</c:v>
                </c:pt>
                <c:pt idx="611">
                  <c:v>50.91666666666702</c:v>
                </c:pt>
                <c:pt idx="612">
                  <c:v>51.000000000000355</c:v>
                </c:pt>
                <c:pt idx="613">
                  <c:v>51.083333333333691</c:v>
                </c:pt>
                <c:pt idx="614">
                  <c:v>51.166666666667027</c:v>
                </c:pt>
                <c:pt idx="615">
                  <c:v>51.250000000000362</c:v>
                </c:pt>
                <c:pt idx="616">
                  <c:v>51.333333333333698</c:v>
                </c:pt>
                <c:pt idx="617">
                  <c:v>51.416666666667034</c:v>
                </c:pt>
                <c:pt idx="618">
                  <c:v>51.500000000000369</c:v>
                </c:pt>
                <c:pt idx="619">
                  <c:v>51.583333333333705</c:v>
                </c:pt>
                <c:pt idx="620">
                  <c:v>51.666666666667041</c:v>
                </c:pt>
                <c:pt idx="621">
                  <c:v>51.750000000000377</c:v>
                </c:pt>
                <c:pt idx="622">
                  <c:v>51.833333333333712</c:v>
                </c:pt>
                <c:pt idx="623">
                  <c:v>51.916666666667048</c:v>
                </c:pt>
                <c:pt idx="624">
                  <c:v>52.000000000000384</c:v>
                </c:pt>
                <c:pt idx="625">
                  <c:v>52.083333333333719</c:v>
                </c:pt>
                <c:pt idx="626">
                  <c:v>52.166666666667055</c:v>
                </c:pt>
                <c:pt idx="627">
                  <c:v>52.250000000000391</c:v>
                </c:pt>
                <c:pt idx="628">
                  <c:v>52.333333333333727</c:v>
                </c:pt>
                <c:pt idx="629">
                  <c:v>52.416666666667062</c:v>
                </c:pt>
                <c:pt idx="630">
                  <c:v>52.500000000000398</c:v>
                </c:pt>
                <c:pt idx="631">
                  <c:v>52.583333333333734</c:v>
                </c:pt>
                <c:pt idx="632">
                  <c:v>52.666666666667069</c:v>
                </c:pt>
                <c:pt idx="633">
                  <c:v>52.750000000000405</c:v>
                </c:pt>
                <c:pt idx="634">
                  <c:v>52.833333333333741</c:v>
                </c:pt>
                <c:pt idx="635">
                  <c:v>52.916666666667076</c:v>
                </c:pt>
                <c:pt idx="636">
                  <c:v>53.000000000000412</c:v>
                </c:pt>
                <c:pt idx="637">
                  <c:v>53.083333333333748</c:v>
                </c:pt>
                <c:pt idx="638">
                  <c:v>53.166666666667084</c:v>
                </c:pt>
                <c:pt idx="639">
                  <c:v>53.250000000000419</c:v>
                </c:pt>
                <c:pt idx="640">
                  <c:v>53.333333333333755</c:v>
                </c:pt>
                <c:pt idx="641">
                  <c:v>53.416666666667091</c:v>
                </c:pt>
                <c:pt idx="642">
                  <c:v>53.500000000000426</c:v>
                </c:pt>
                <c:pt idx="643">
                  <c:v>53.583333333333762</c:v>
                </c:pt>
                <c:pt idx="644">
                  <c:v>53.666666666667098</c:v>
                </c:pt>
                <c:pt idx="645">
                  <c:v>53.750000000000433</c:v>
                </c:pt>
                <c:pt idx="646">
                  <c:v>53.833333333333769</c:v>
                </c:pt>
                <c:pt idx="647">
                  <c:v>53.916666666667105</c:v>
                </c:pt>
                <c:pt idx="648">
                  <c:v>54.000000000000441</c:v>
                </c:pt>
                <c:pt idx="649">
                  <c:v>54.083333333333776</c:v>
                </c:pt>
                <c:pt idx="650">
                  <c:v>54.166666666667112</c:v>
                </c:pt>
                <c:pt idx="651">
                  <c:v>54.250000000000448</c:v>
                </c:pt>
                <c:pt idx="652">
                  <c:v>54.333333333333783</c:v>
                </c:pt>
                <c:pt idx="653">
                  <c:v>54.416666666667119</c:v>
                </c:pt>
                <c:pt idx="654">
                  <c:v>54.500000000000455</c:v>
                </c:pt>
                <c:pt idx="655">
                  <c:v>54.58333333333379</c:v>
                </c:pt>
                <c:pt idx="656">
                  <c:v>54.666666666667126</c:v>
                </c:pt>
                <c:pt idx="657">
                  <c:v>54.750000000000462</c:v>
                </c:pt>
                <c:pt idx="658">
                  <c:v>54.833333333333798</c:v>
                </c:pt>
                <c:pt idx="659">
                  <c:v>54.916666666667133</c:v>
                </c:pt>
                <c:pt idx="660">
                  <c:v>55.000000000000469</c:v>
                </c:pt>
                <c:pt idx="661">
                  <c:v>55.083333333333805</c:v>
                </c:pt>
                <c:pt idx="662">
                  <c:v>55.16666666666714</c:v>
                </c:pt>
                <c:pt idx="663">
                  <c:v>55.250000000000476</c:v>
                </c:pt>
                <c:pt idx="664">
                  <c:v>55.333333333333812</c:v>
                </c:pt>
                <c:pt idx="665">
                  <c:v>55.416666666667147</c:v>
                </c:pt>
                <c:pt idx="666">
                  <c:v>55.500000000000483</c:v>
                </c:pt>
                <c:pt idx="667">
                  <c:v>55.583333333333819</c:v>
                </c:pt>
                <c:pt idx="668">
                  <c:v>55.666666666667155</c:v>
                </c:pt>
                <c:pt idx="669">
                  <c:v>55.75000000000049</c:v>
                </c:pt>
                <c:pt idx="670">
                  <c:v>55.833333333333826</c:v>
                </c:pt>
                <c:pt idx="671">
                  <c:v>55.916666666667162</c:v>
                </c:pt>
                <c:pt idx="672">
                  <c:v>56.000000000000497</c:v>
                </c:pt>
                <c:pt idx="673">
                  <c:v>56.083333333333833</c:v>
                </c:pt>
                <c:pt idx="674">
                  <c:v>56.166666666667169</c:v>
                </c:pt>
                <c:pt idx="675">
                  <c:v>56.250000000000504</c:v>
                </c:pt>
                <c:pt idx="676">
                  <c:v>56.33333333333384</c:v>
                </c:pt>
                <c:pt idx="677">
                  <c:v>56.416666666667176</c:v>
                </c:pt>
                <c:pt idx="678">
                  <c:v>56.500000000000512</c:v>
                </c:pt>
                <c:pt idx="679">
                  <c:v>56.583333333333847</c:v>
                </c:pt>
                <c:pt idx="680">
                  <c:v>56.666666666667183</c:v>
                </c:pt>
                <c:pt idx="681">
                  <c:v>56.750000000000519</c:v>
                </c:pt>
                <c:pt idx="682">
                  <c:v>56.833333333333854</c:v>
                </c:pt>
                <c:pt idx="683">
                  <c:v>56.91666666666719</c:v>
                </c:pt>
                <c:pt idx="684">
                  <c:v>57.000000000000526</c:v>
                </c:pt>
                <c:pt idx="685">
                  <c:v>57.083333333333862</c:v>
                </c:pt>
                <c:pt idx="686">
                  <c:v>57.166666666667197</c:v>
                </c:pt>
                <c:pt idx="687">
                  <c:v>57.250000000000533</c:v>
                </c:pt>
                <c:pt idx="688">
                  <c:v>57.333333333333869</c:v>
                </c:pt>
                <c:pt idx="689">
                  <c:v>57.416666666667204</c:v>
                </c:pt>
                <c:pt idx="690">
                  <c:v>57.50000000000054</c:v>
                </c:pt>
                <c:pt idx="691">
                  <c:v>57.583333333333876</c:v>
                </c:pt>
                <c:pt idx="692">
                  <c:v>57.666666666667211</c:v>
                </c:pt>
                <c:pt idx="693">
                  <c:v>57.750000000000547</c:v>
                </c:pt>
                <c:pt idx="694">
                  <c:v>57.833333333333883</c:v>
                </c:pt>
                <c:pt idx="695">
                  <c:v>57.916666666667219</c:v>
                </c:pt>
                <c:pt idx="696">
                  <c:v>58.000000000000554</c:v>
                </c:pt>
                <c:pt idx="697">
                  <c:v>58.08333333333389</c:v>
                </c:pt>
                <c:pt idx="698">
                  <c:v>58.166666666667226</c:v>
                </c:pt>
                <c:pt idx="699">
                  <c:v>58.250000000000561</c:v>
                </c:pt>
                <c:pt idx="700">
                  <c:v>58.333333333333897</c:v>
                </c:pt>
                <c:pt idx="701">
                  <c:v>58.416666666667233</c:v>
                </c:pt>
                <c:pt idx="702">
                  <c:v>58.500000000000568</c:v>
                </c:pt>
                <c:pt idx="703">
                  <c:v>58.583333333333904</c:v>
                </c:pt>
                <c:pt idx="704">
                  <c:v>58.66666666666724</c:v>
                </c:pt>
                <c:pt idx="705">
                  <c:v>58.750000000000576</c:v>
                </c:pt>
                <c:pt idx="706">
                  <c:v>58.833333333333911</c:v>
                </c:pt>
                <c:pt idx="707">
                  <c:v>58.916666666667247</c:v>
                </c:pt>
                <c:pt idx="708">
                  <c:v>59.000000000000583</c:v>
                </c:pt>
                <c:pt idx="709">
                  <c:v>59.083333333333918</c:v>
                </c:pt>
                <c:pt idx="710">
                  <c:v>59.166666666667254</c:v>
                </c:pt>
                <c:pt idx="711">
                  <c:v>59.25000000000059</c:v>
                </c:pt>
                <c:pt idx="712">
                  <c:v>59.333333333333925</c:v>
                </c:pt>
                <c:pt idx="713">
                  <c:v>59.416666666667261</c:v>
                </c:pt>
                <c:pt idx="714">
                  <c:v>59.500000000000597</c:v>
                </c:pt>
                <c:pt idx="715">
                  <c:v>59.583333333333933</c:v>
                </c:pt>
                <c:pt idx="716">
                  <c:v>59.666666666667268</c:v>
                </c:pt>
                <c:pt idx="717">
                  <c:v>59.750000000000604</c:v>
                </c:pt>
                <c:pt idx="718">
                  <c:v>59.83333333333394</c:v>
                </c:pt>
                <c:pt idx="719">
                  <c:v>59.916666666667275</c:v>
                </c:pt>
                <c:pt idx="720">
                  <c:v>60.000000000000611</c:v>
                </c:pt>
                <c:pt idx="721">
                  <c:v>60.083333333333947</c:v>
                </c:pt>
                <c:pt idx="722">
                  <c:v>60.166666666667282</c:v>
                </c:pt>
                <c:pt idx="723">
                  <c:v>60.250000000000618</c:v>
                </c:pt>
                <c:pt idx="724">
                  <c:v>60.333333333333954</c:v>
                </c:pt>
                <c:pt idx="725">
                  <c:v>60.41666666666729</c:v>
                </c:pt>
                <c:pt idx="726">
                  <c:v>60.500000000000625</c:v>
                </c:pt>
                <c:pt idx="727">
                  <c:v>60.583333333333961</c:v>
                </c:pt>
                <c:pt idx="728">
                  <c:v>60.666666666667297</c:v>
                </c:pt>
                <c:pt idx="729">
                  <c:v>60.750000000000632</c:v>
                </c:pt>
                <c:pt idx="730">
                  <c:v>60.833333333333968</c:v>
                </c:pt>
                <c:pt idx="731">
                  <c:v>60.916666666667304</c:v>
                </c:pt>
                <c:pt idx="732">
                  <c:v>61.000000000000639</c:v>
                </c:pt>
                <c:pt idx="733">
                  <c:v>61.083333333333975</c:v>
                </c:pt>
                <c:pt idx="734">
                  <c:v>61.166666666667311</c:v>
                </c:pt>
                <c:pt idx="735">
                  <c:v>61.250000000000647</c:v>
                </c:pt>
                <c:pt idx="736">
                  <c:v>61.333333333333982</c:v>
                </c:pt>
                <c:pt idx="737">
                  <c:v>61.416666666667318</c:v>
                </c:pt>
                <c:pt idx="738">
                  <c:v>61.500000000000654</c:v>
                </c:pt>
                <c:pt idx="739">
                  <c:v>61.583333333333989</c:v>
                </c:pt>
                <c:pt idx="740">
                  <c:v>61.666666666667325</c:v>
                </c:pt>
                <c:pt idx="741">
                  <c:v>61.750000000000661</c:v>
                </c:pt>
                <c:pt idx="742">
                  <c:v>61.833333333333997</c:v>
                </c:pt>
                <c:pt idx="743">
                  <c:v>61.916666666667332</c:v>
                </c:pt>
                <c:pt idx="744">
                  <c:v>62.000000000000668</c:v>
                </c:pt>
                <c:pt idx="745">
                  <c:v>62.083333333334004</c:v>
                </c:pt>
                <c:pt idx="746">
                  <c:v>62.166666666667339</c:v>
                </c:pt>
                <c:pt idx="747">
                  <c:v>62.250000000000675</c:v>
                </c:pt>
                <c:pt idx="748">
                  <c:v>62.333333333334011</c:v>
                </c:pt>
                <c:pt idx="749">
                  <c:v>62.416666666667346</c:v>
                </c:pt>
                <c:pt idx="750">
                  <c:v>62.500000000000682</c:v>
                </c:pt>
                <c:pt idx="751">
                  <c:v>62.583333333334018</c:v>
                </c:pt>
                <c:pt idx="752">
                  <c:v>62.666666666667354</c:v>
                </c:pt>
                <c:pt idx="753">
                  <c:v>62.750000000000689</c:v>
                </c:pt>
                <c:pt idx="754">
                  <c:v>62.833333333334025</c:v>
                </c:pt>
                <c:pt idx="755">
                  <c:v>62.916666666667361</c:v>
                </c:pt>
                <c:pt idx="756">
                  <c:v>63.000000000000696</c:v>
                </c:pt>
                <c:pt idx="757">
                  <c:v>63.083333333334032</c:v>
                </c:pt>
                <c:pt idx="758">
                  <c:v>63.166666666667368</c:v>
                </c:pt>
                <c:pt idx="759">
                  <c:v>63.250000000000703</c:v>
                </c:pt>
                <c:pt idx="760">
                  <c:v>63.333333333334039</c:v>
                </c:pt>
                <c:pt idx="761">
                  <c:v>63.416666666667375</c:v>
                </c:pt>
                <c:pt idx="762">
                  <c:v>63.500000000000711</c:v>
                </c:pt>
                <c:pt idx="763">
                  <c:v>63.583333333334046</c:v>
                </c:pt>
                <c:pt idx="764">
                  <c:v>63.666666666667382</c:v>
                </c:pt>
                <c:pt idx="765">
                  <c:v>63.750000000000718</c:v>
                </c:pt>
                <c:pt idx="766">
                  <c:v>63.833333333334053</c:v>
                </c:pt>
                <c:pt idx="767">
                  <c:v>63.916666666667389</c:v>
                </c:pt>
                <c:pt idx="768">
                  <c:v>64.000000000000725</c:v>
                </c:pt>
                <c:pt idx="769">
                  <c:v>64.083333333334053</c:v>
                </c:pt>
                <c:pt idx="770">
                  <c:v>64.166666666667382</c:v>
                </c:pt>
                <c:pt idx="771">
                  <c:v>64.250000000000711</c:v>
                </c:pt>
                <c:pt idx="772">
                  <c:v>64.333333333334039</c:v>
                </c:pt>
                <c:pt idx="773">
                  <c:v>64.416666666667368</c:v>
                </c:pt>
                <c:pt idx="774">
                  <c:v>64.500000000000696</c:v>
                </c:pt>
                <c:pt idx="775">
                  <c:v>64.583333333334025</c:v>
                </c:pt>
                <c:pt idx="776">
                  <c:v>64.666666666667354</c:v>
                </c:pt>
                <c:pt idx="777">
                  <c:v>64.750000000000682</c:v>
                </c:pt>
                <c:pt idx="778">
                  <c:v>64.833333333334011</c:v>
                </c:pt>
                <c:pt idx="779">
                  <c:v>64.916666666667339</c:v>
                </c:pt>
                <c:pt idx="780">
                  <c:v>65.000000000000668</c:v>
                </c:pt>
                <c:pt idx="781">
                  <c:v>65.083333333333997</c:v>
                </c:pt>
                <c:pt idx="782">
                  <c:v>65.166666666667325</c:v>
                </c:pt>
                <c:pt idx="783">
                  <c:v>65.250000000000654</c:v>
                </c:pt>
                <c:pt idx="784">
                  <c:v>65.333333333333982</c:v>
                </c:pt>
                <c:pt idx="785">
                  <c:v>65.416666666667311</c:v>
                </c:pt>
                <c:pt idx="786">
                  <c:v>65.500000000000639</c:v>
                </c:pt>
                <c:pt idx="787">
                  <c:v>65.583333333333968</c:v>
                </c:pt>
                <c:pt idx="788">
                  <c:v>65.666666666667297</c:v>
                </c:pt>
                <c:pt idx="789">
                  <c:v>65.750000000000625</c:v>
                </c:pt>
                <c:pt idx="790">
                  <c:v>65.833333333333954</c:v>
                </c:pt>
                <c:pt idx="791">
                  <c:v>65.916666666667282</c:v>
                </c:pt>
                <c:pt idx="792">
                  <c:v>66.000000000000611</c:v>
                </c:pt>
                <c:pt idx="793">
                  <c:v>66.08333333333394</c:v>
                </c:pt>
                <c:pt idx="794">
                  <c:v>66.166666666667268</c:v>
                </c:pt>
                <c:pt idx="795">
                  <c:v>66.250000000000597</c:v>
                </c:pt>
                <c:pt idx="796">
                  <c:v>66.333333333333925</c:v>
                </c:pt>
                <c:pt idx="797">
                  <c:v>66.416666666667254</c:v>
                </c:pt>
                <c:pt idx="798">
                  <c:v>66.500000000000583</c:v>
                </c:pt>
                <c:pt idx="799">
                  <c:v>66.583333333333911</c:v>
                </c:pt>
                <c:pt idx="800">
                  <c:v>66.66666666666724</c:v>
                </c:pt>
                <c:pt idx="801">
                  <c:v>66.750000000000568</c:v>
                </c:pt>
                <c:pt idx="802">
                  <c:v>66.833333333333897</c:v>
                </c:pt>
                <c:pt idx="803">
                  <c:v>66.916666666667226</c:v>
                </c:pt>
                <c:pt idx="804">
                  <c:v>67.000000000000554</c:v>
                </c:pt>
                <c:pt idx="805">
                  <c:v>67.083333333333883</c:v>
                </c:pt>
                <c:pt idx="806">
                  <c:v>67.166666666667211</c:v>
                </c:pt>
                <c:pt idx="807">
                  <c:v>67.25000000000054</c:v>
                </c:pt>
                <c:pt idx="808">
                  <c:v>67.333333333333869</c:v>
                </c:pt>
                <c:pt idx="809">
                  <c:v>67.416666666667197</c:v>
                </c:pt>
                <c:pt idx="810">
                  <c:v>67.500000000000526</c:v>
                </c:pt>
                <c:pt idx="811">
                  <c:v>67.583333333333854</c:v>
                </c:pt>
                <c:pt idx="812">
                  <c:v>67.666666666667183</c:v>
                </c:pt>
                <c:pt idx="813">
                  <c:v>67.750000000000512</c:v>
                </c:pt>
                <c:pt idx="814">
                  <c:v>67.83333333333384</c:v>
                </c:pt>
                <c:pt idx="815">
                  <c:v>67.916666666667169</c:v>
                </c:pt>
                <c:pt idx="816">
                  <c:v>68.000000000000497</c:v>
                </c:pt>
                <c:pt idx="817">
                  <c:v>68.083333333333826</c:v>
                </c:pt>
                <c:pt idx="818">
                  <c:v>68.166666666667155</c:v>
                </c:pt>
                <c:pt idx="819">
                  <c:v>68.250000000000483</c:v>
                </c:pt>
                <c:pt idx="820">
                  <c:v>68.333333333333812</c:v>
                </c:pt>
                <c:pt idx="821">
                  <c:v>68.41666666666714</c:v>
                </c:pt>
                <c:pt idx="822">
                  <c:v>68.500000000000469</c:v>
                </c:pt>
                <c:pt idx="823">
                  <c:v>68.583333333333798</c:v>
                </c:pt>
                <c:pt idx="824">
                  <c:v>68.666666666667126</c:v>
                </c:pt>
                <c:pt idx="825">
                  <c:v>68.750000000000455</c:v>
                </c:pt>
                <c:pt idx="826">
                  <c:v>68.833333333333783</c:v>
                </c:pt>
                <c:pt idx="827">
                  <c:v>68.916666666667112</c:v>
                </c:pt>
                <c:pt idx="828">
                  <c:v>69.000000000000441</c:v>
                </c:pt>
                <c:pt idx="829">
                  <c:v>69.083333333333769</c:v>
                </c:pt>
                <c:pt idx="830">
                  <c:v>69.166666666667098</c:v>
                </c:pt>
                <c:pt idx="831">
                  <c:v>69.250000000000426</c:v>
                </c:pt>
                <c:pt idx="832">
                  <c:v>69.333333333333755</c:v>
                </c:pt>
                <c:pt idx="833">
                  <c:v>69.416666666667084</c:v>
                </c:pt>
                <c:pt idx="834">
                  <c:v>69.500000000000412</c:v>
                </c:pt>
                <c:pt idx="835">
                  <c:v>69.583333333333741</c:v>
                </c:pt>
                <c:pt idx="836">
                  <c:v>69.666666666667069</c:v>
                </c:pt>
                <c:pt idx="837">
                  <c:v>69.750000000000398</c:v>
                </c:pt>
                <c:pt idx="838">
                  <c:v>69.833333333333727</c:v>
                </c:pt>
                <c:pt idx="839">
                  <c:v>69.916666666667055</c:v>
                </c:pt>
                <c:pt idx="840">
                  <c:v>70.000000000000384</c:v>
                </c:pt>
                <c:pt idx="841">
                  <c:v>70.083333333333712</c:v>
                </c:pt>
                <c:pt idx="842">
                  <c:v>70.166666666667041</c:v>
                </c:pt>
                <c:pt idx="843">
                  <c:v>70.250000000000369</c:v>
                </c:pt>
                <c:pt idx="844">
                  <c:v>70.333333333333698</c:v>
                </c:pt>
                <c:pt idx="845">
                  <c:v>70.416666666667027</c:v>
                </c:pt>
                <c:pt idx="846">
                  <c:v>70.500000000000355</c:v>
                </c:pt>
                <c:pt idx="847">
                  <c:v>70.583333333333684</c:v>
                </c:pt>
                <c:pt idx="848">
                  <c:v>70.666666666667012</c:v>
                </c:pt>
                <c:pt idx="849">
                  <c:v>70.750000000000341</c:v>
                </c:pt>
                <c:pt idx="850">
                  <c:v>70.83333333333367</c:v>
                </c:pt>
                <c:pt idx="851">
                  <c:v>70.916666666666998</c:v>
                </c:pt>
                <c:pt idx="852">
                  <c:v>71.000000000000327</c:v>
                </c:pt>
                <c:pt idx="853">
                  <c:v>71.083333333333655</c:v>
                </c:pt>
                <c:pt idx="854">
                  <c:v>71.166666666666984</c:v>
                </c:pt>
                <c:pt idx="855">
                  <c:v>71.250000000000313</c:v>
                </c:pt>
                <c:pt idx="856">
                  <c:v>71.333333333333641</c:v>
                </c:pt>
                <c:pt idx="857">
                  <c:v>71.41666666666697</c:v>
                </c:pt>
                <c:pt idx="858">
                  <c:v>71.500000000000298</c:v>
                </c:pt>
                <c:pt idx="859">
                  <c:v>71.583333333333627</c:v>
                </c:pt>
                <c:pt idx="860">
                  <c:v>71.666666666666956</c:v>
                </c:pt>
                <c:pt idx="861">
                  <c:v>71.750000000000284</c:v>
                </c:pt>
                <c:pt idx="862">
                  <c:v>71.833333333333613</c:v>
                </c:pt>
                <c:pt idx="863">
                  <c:v>71.916666666666941</c:v>
                </c:pt>
                <c:pt idx="864">
                  <c:v>72.00000000000027</c:v>
                </c:pt>
                <c:pt idx="865">
                  <c:v>72.083333333333599</c:v>
                </c:pt>
                <c:pt idx="866">
                  <c:v>72.166666666666927</c:v>
                </c:pt>
                <c:pt idx="867">
                  <c:v>72.250000000000256</c:v>
                </c:pt>
                <c:pt idx="868">
                  <c:v>72.333333333333584</c:v>
                </c:pt>
                <c:pt idx="869">
                  <c:v>72.416666666666913</c:v>
                </c:pt>
                <c:pt idx="870">
                  <c:v>72.500000000000242</c:v>
                </c:pt>
                <c:pt idx="871">
                  <c:v>72.58333333333357</c:v>
                </c:pt>
                <c:pt idx="872">
                  <c:v>72.666666666666899</c:v>
                </c:pt>
                <c:pt idx="873">
                  <c:v>72.750000000000227</c:v>
                </c:pt>
                <c:pt idx="874">
                  <c:v>72.833333333333556</c:v>
                </c:pt>
                <c:pt idx="875">
                  <c:v>72.916666666666885</c:v>
                </c:pt>
                <c:pt idx="876">
                  <c:v>73.000000000000213</c:v>
                </c:pt>
                <c:pt idx="877">
                  <c:v>73.083333333333542</c:v>
                </c:pt>
                <c:pt idx="878">
                  <c:v>73.16666666666687</c:v>
                </c:pt>
                <c:pt idx="879">
                  <c:v>73.250000000000199</c:v>
                </c:pt>
                <c:pt idx="880">
                  <c:v>73.333333333333528</c:v>
                </c:pt>
                <c:pt idx="881">
                  <c:v>73.416666666666856</c:v>
                </c:pt>
                <c:pt idx="882">
                  <c:v>73.500000000000185</c:v>
                </c:pt>
                <c:pt idx="883">
                  <c:v>73.583333333333513</c:v>
                </c:pt>
                <c:pt idx="884">
                  <c:v>73.666666666666842</c:v>
                </c:pt>
                <c:pt idx="885">
                  <c:v>73.750000000000171</c:v>
                </c:pt>
                <c:pt idx="886">
                  <c:v>73.833333333333499</c:v>
                </c:pt>
                <c:pt idx="887">
                  <c:v>73.916666666666828</c:v>
                </c:pt>
                <c:pt idx="888">
                  <c:v>74.000000000000156</c:v>
                </c:pt>
                <c:pt idx="889">
                  <c:v>74.083333333333485</c:v>
                </c:pt>
                <c:pt idx="890">
                  <c:v>74.166666666666814</c:v>
                </c:pt>
                <c:pt idx="891">
                  <c:v>74.250000000000142</c:v>
                </c:pt>
                <c:pt idx="892">
                  <c:v>74.333333333333471</c:v>
                </c:pt>
                <c:pt idx="893">
                  <c:v>74.416666666666799</c:v>
                </c:pt>
                <c:pt idx="894">
                  <c:v>74.500000000000128</c:v>
                </c:pt>
                <c:pt idx="895">
                  <c:v>74.583333333333456</c:v>
                </c:pt>
                <c:pt idx="896">
                  <c:v>74.666666666666785</c:v>
                </c:pt>
                <c:pt idx="897">
                  <c:v>74.750000000000114</c:v>
                </c:pt>
                <c:pt idx="898">
                  <c:v>74.833333333333442</c:v>
                </c:pt>
                <c:pt idx="899">
                  <c:v>74.916666666666771</c:v>
                </c:pt>
                <c:pt idx="900">
                  <c:v>75.000000000000099</c:v>
                </c:pt>
                <c:pt idx="901">
                  <c:v>75.166666666666771</c:v>
                </c:pt>
                <c:pt idx="902">
                  <c:v>75.333333333333442</c:v>
                </c:pt>
                <c:pt idx="903">
                  <c:v>75.500000000000114</c:v>
                </c:pt>
                <c:pt idx="904">
                  <c:v>75.666666666666785</c:v>
                </c:pt>
                <c:pt idx="905">
                  <c:v>75.833333333333456</c:v>
                </c:pt>
                <c:pt idx="906">
                  <c:v>76.000000000000128</c:v>
                </c:pt>
                <c:pt idx="907">
                  <c:v>76.166666666666799</c:v>
                </c:pt>
                <c:pt idx="908">
                  <c:v>76.333333333333471</c:v>
                </c:pt>
                <c:pt idx="909">
                  <c:v>76.500000000000142</c:v>
                </c:pt>
                <c:pt idx="910">
                  <c:v>76.666666666666814</c:v>
                </c:pt>
                <c:pt idx="911">
                  <c:v>76.833333333333485</c:v>
                </c:pt>
                <c:pt idx="912">
                  <c:v>77.000000000000156</c:v>
                </c:pt>
                <c:pt idx="913">
                  <c:v>77.166666666666828</c:v>
                </c:pt>
                <c:pt idx="914">
                  <c:v>77.333333333333499</c:v>
                </c:pt>
                <c:pt idx="915">
                  <c:v>77.500000000000171</c:v>
                </c:pt>
                <c:pt idx="916">
                  <c:v>77.666666666666842</c:v>
                </c:pt>
                <c:pt idx="917">
                  <c:v>77.833333333333513</c:v>
                </c:pt>
                <c:pt idx="918">
                  <c:v>78.000000000000185</c:v>
                </c:pt>
                <c:pt idx="919">
                  <c:v>78.166666666666856</c:v>
                </c:pt>
                <c:pt idx="920">
                  <c:v>78.333333333333528</c:v>
                </c:pt>
                <c:pt idx="921">
                  <c:v>78.500000000000199</c:v>
                </c:pt>
                <c:pt idx="922">
                  <c:v>78.66666666666687</c:v>
                </c:pt>
                <c:pt idx="923">
                  <c:v>78.833333333333542</c:v>
                </c:pt>
                <c:pt idx="924">
                  <c:v>79.000000000000213</c:v>
                </c:pt>
                <c:pt idx="925">
                  <c:v>79.166666666666885</c:v>
                </c:pt>
                <c:pt idx="926">
                  <c:v>79.333333333333556</c:v>
                </c:pt>
                <c:pt idx="927">
                  <c:v>79.500000000000227</c:v>
                </c:pt>
                <c:pt idx="928">
                  <c:v>79.666666666666899</c:v>
                </c:pt>
                <c:pt idx="929">
                  <c:v>79.83333333333357</c:v>
                </c:pt>
                <c:pt idx="930">
                  <c:v>80.000000000000242</c:v>
                </c:pt>
                <c:pt idx="931">
                  <c:v>80.166666666666913</c:v>
                </c:pt>
                <c:pt idx="932">
                  <c:v>80.333333333333584</c:v>
                </c:pt>
                <c:pt idx="933">
                  <c:v>80.500000000000256</c:v>
                </c:pt>
                <c:pt idx="934">
                  <c:v>80.666666666666927</c:v>
                </c:pt>
                <c:pt idx="935">
                  <c:v>80.833333333333599</c:v>
                </c:pt>
                <c:pt idx="936">
                  <c:v>81.00000000000027</c:v>
                </c:pt>
                <c:pt idx="937">
                  <c:v>81.166666666666941</c:v>
                </c:pt>
                <c:pt idx="938">
                  <c:v>81.333333333333613</c:v>
                </c:pt>
                <c:pt idx="939">
                  <c:v>81.500000000000284</c:v>
                </c:pt>
                <c:pt idx="940">
                  <c:v>81.666666666666956</c:v>
                </c:pt>
                <c:pt idx="941">
                  <c:v>81.833333333333627</c:v>
                </c:pt>
                <c:pt idx="942">
                  <c:v>82.000000000000298</c:v>
                </c:pt>
                <c:pt idx="943">
                  <c:v>82.16666666666697</c:v>
                </c:pt>
                <c:pt idx="944">
                  <c:v>82.333333333333641</c:v>
                </c:pt>
                <c:pt idx="945">
                  <c:v>82.500000000000313</c:v>
                </c:pt>
                <c:pt idx="946">
                  <c:v>82.666666666666984</c:v>
                </c:pt>
                <c:pt idx="947">
                  <c:v>82.833333333333655</c:v>
                </c:pt>
                <c:pt idx="948">
                  <c:v>83.000000000000327</c:v>
                </c:pt>
                <c:pt idx="949">
                  <c:v>83.166666666666998</c:v>
                </c:pt>
                <c:pt idx="950">
                  <c:v>83.33333333333367</c:v>
                </c:pt>
                <c:pt idx="951">
                  <c:v>83.500000000000341</c:v>
                </c:pt>
                <c:pt idx="952">
                  <c:v>83.666666666667012</c:v>
                </c:pt>
                <c:pt idx="953">
                  <c:v>83.833333333333684</c:v>
                </c:pt>
                <c:pt idx="954">
                  <c:v>84.000000000000355</c:v>
                </c:pt>
                <c:pt idx="955">
                  <c:v>84.166666666667027</c:v>
                </c:pt>
                <c:pt idx="956">
                  <c:v>84.333333333333698</c:v>
                </c:pt>
                <c:pt idx="957">
                  <c:v>84.500000000000369</c:v>
                </c:pt>
                <c:pt idx="958">
                  <c:v>84.666666666667041</c:v>
                </c:pt>
                <c:pt idx="959">
                  <c:v>84.833333333333712</c:v>
                </c:pt>
                <c:pt idx="960">
                  <c:v>85.000000000000384</c:v>
                </c:pt>
                <c:pt idx="961">
                  <c:v>85.166666666667055</c:v>
                </c:pt>
                <c:pt idx="962">
                  <c:v>85.333333333333727</c:v>
                </c:pt>
                <c:pt idx="963">
                  <c:v>85.500000000000398</c:v>
                </c:pt>
                <c:pt idx="964">
                  <c:v>85.666666666667069</c:v>
                </c:pt>
                <c:pt idx="965">
                  <c:v>85.833333333333741</c:v>
                </c:pt>
                <c:pt idx="966">
                  <c:v>86.000000000000412</c:v>
                </c:pt>
                <c:pt idx="967">
                  <c:v>86.166666666667084</c:v>
                </c:pt>
                <c:pt idx="968">
                  <c:v>86.333333333333755</c:v>
                </c:pt>
                <c:pt idx="969">
                  <c:v>86.500000000000426</c:v>
                </c:pt>
                <c:pt idx="970">
                  <c:v>86.666666666667098</c:v>
                </c:pt>
                <c:pt idx="971">
                  <c:v>86.833333333333769</c:v>
                </c:pt>
                <c:pt idx="972">
                  <c:v>87.000000000000441</c:v>
                </c:pt>
                <c:pt idx="973">
                  <c:v>87.166666666667112</c:v>
                </c:pt>
                <c:pt idx="974">
                  <c:v>87.333333333333783</c:v>
                </c:pt>
                <c:pt idx="975">
                  <c:v>87.500000000000455</c:v>
                </c:pt>
                <c:pt idx="976">
                  <c:v>87.666666666667126</c:v>
                </c:pt>
                <c:pt idx="977">
                  <c:v>87.833333333333798</c:v>
                </c:pt>
                <c:pt idx="978">
                  <c:v>88.000000000000469</c:v>
                </c:pt>
                <c:pt idx="979">
                  <c:v>88.16666666666714</c:v>
                </c:pt>
                <c:pt idx="980">
                  <c:v>88.333333333333812</c:v>
                </c:pt>
                <c:pt idx="981">
                  <c:v>88.500000000000483</c:v>
                </c:pt>
                <c:pt idx="982">
                  <c:v>88.666666666667155</c:v>
                </c:pt>
                <c:pt idx="983">
                  <c:v>88.833333333333826</c:v>
                </c:pt>
                <c:pt idx="984">
                  <c:v>89.000000000000497</c:v>
                </c:pt>
                <c:pt idx="985">
                  <c:v>89.166666666667169</c:v>
                </c:pt>
                <c:pt idx="986">
                  <c:v>89.33333333333384</c:v>
                </c:pt>
                <c:pt idx="987">
                  <c:v>89.500000000000512</c:v>
                </c:pt>
                <c:pt idx="988">
                  <c:v>89.666666666667183</c:v>
                </c:pt>
                <c:pt idx="989">
                  <c:v>89.833333333333854</c:v>
                </c:pt>
                <c:pt idx="990">
                  <c:v>90.000000000000526</c:v>
                </c:pt>
                <c:pt idx="991">
                  <c:v>90.166666666667197</c:v>
                </c:pt>
                <c:pt idx="992">
                  <c:v>90.333333333333869</c:v>
                </c:pt>
                <c:pt idx="993">
                  <c:v>90.50000000000054</c:v>
                </c:pt>
                <c:pt idx="994">
                  <c:v>90.666666666667211</c:v>
                </c:pt>
                <c:pt idx="995">
                  <c:v>90.833333333333883</c:v>
                </c:pt>
                <c:pt idx="996">
                  <c:v>91.000000000000554</c:v>
                </c:pt>
                <c:pt idx="997">
                  <c:v>91.166666666667226</c:v>
                </c:pt>
                <c:pt idx="998">
                  <c:v>91.333333333333897</c:v>
                </c:pt>
                <c:pt idx="999">
                  <c:v>91.500000000000568</c:v>
                </c:pt>
                <c:pt idx="1000">
                  <c:v>91.66666666666724</c:v>
                </c:pt>
                <c:pt idx="1001">
                  <c:v>91.833333333333911</c:v>
                </c:pt>
                <c:pt idx="1002">
                  <c:v>92.000000000000583</c:v>
                </c:pt>
                <c:pt idx="1003">
                  <c:v>92.166666666667254</c:v>
                </c:pt>
                <c:pt idx="1004">
                  <c:v>92.333333333333925</c:v>
                </c:pt>
                <c:pt idx="1005">
                  <c:v>92.500000000000597</c:v>
                </c:pt>
                <c:pt idx="1006">
                  <c:v>92.666666666667268</c:v>
                </c:pt>
                <c:pt idx="1007">
                  <c:v>92.83333333333394</c:v>
                </c:pt>
                <c:pt idx="1008">
                  <c:v>93.000000000000611</c:v>
                </c:pt>
                <c:pt idx="1009">
                  <c:v>93.166666666667282</c:v>
                </c:pt>
                <c:pt idx="1010">
                  <c:v>93.333333333333954</c:v>
                </c:pt>
                <c:pt idx="1011">
                  <c:v>93.500000000000625</c:v>
                </c:pt>
                <c:pt idx="1012">
                  <c:v>93.666666666667297</c:v>
                </c:pt>
                <c:pt idx="1013">
                  <c:v>93.833333333333968</c:v>
                </c:pt>
                <c:pt idx="1014">
                  <c:v>94.000000000000639</c:v>
                </c:pt>
                <c:pt idx="1015">
                  <c:v>94.166666666667311</c:v>
                </c:pt>
                <c:pt idx="1016">
                  <c:v>94.333333333333982</c:v>
                </c:pt>
                <c:pt idx="1017">
                  <c:v>94.500000000000654</c:v>
                </c:pt>
                <c:pt idx="1018">
                  <c:v>94.666666666667325</c:v>
                </c:pt>
                <c:pt idx="1019">
                  <c:v>94.833333333333997</c:v>
                </c:pt>
                <c:pt idx="1020">
                  <c:v>95.000000000000668</c:v>
                </c:pt>
                <c:pt idx="1021">
                  <c:v>95.166666666667339</c:v>
                </c:pt>
                <c:pt idx="1022">
                  <c:v>95.333333333334011</c:v>
                </c:pt>
                <c:pt idx="1023">
                  <c:v>95.500000000000682</c:v>
                </c:pt>
                <c:pt idx="1024">
                  <c:v>95.666666666667354</c:v>
                </c:pt>
                <c:pt idx="1025">
                  <c:v>95.833333333334025</c:v>
                </c:pt>
                <c:pt idx="1026">
                  <c:v>96.000000000000696</c:v>
                </c:pt>
                <c:pt idx="1027">
                  <c:v>96.166666666667368</c:v>
                </c:pt>
                <c:pt idx="1028">
                  <c:v>96.333333333334039</c:v>
                </c:pt>
                <c:pt idx="1029">
                  <c:v>96.500000000000711</c:v>
                </c:pt>
                <c:pt idx="1030">
                  <c:v>96.666666666667382</c:v>
                </c:pt>
                <c:pt idx="1031">
                  <c:v>96.833333333334053</c:v>
                </c:pt>
                <c:pt idx="1032">
                  <c:v>97.000000000000725</c:v>
                </c:pt>
                <c:pt idx="1033">
                  <c:v>97.166666666667396</c:v>
                </c:pt>
                <c:pt idx="1034">
                  <c:v>97.333333333334068</c:v>
                </c:pt>
                <c:pt idx="1035">
                  <c:v>97.500000000000739</c:v>
                </c:pt>
                <c:pt idx="1036">
                  <c:v>97.66666666666741</c:v>
                </c:pt>
                <c:pt idx="1037">
                  <c:v>97.833333333334082</c:v>
                </c:pt>
                <c:pt idx="1038">
                  <c:v>98.000000000000753</c:v>
                </c:pt>
                <c:pt idx="1039">
                  <c:v>98.166666666667425</c:v>
                </c:pt>
                <c:pt idx="1040">
                  <c:v>98.333333333334096</c:v>
                </c:pt>
                <c:pt idx="1041">
                  <c:v>98.500000000000767</c:v>
                </c:pt>
                <c:pt idx="1042">
                  <c:v>98.666666666667439</c:v>
                </c:pt>
                <c:pt idx="1043">
                  <c:v>98.83333333333411</c:v>
                </c:pt>
                <c:pt idx="1044">
                  <c:v>99.000000000000782</c:v>
                </c:pt>
                <c:pt idx="1045">
                  <c:v>99.166666666667453</c:v>
                </c:pt>
                <c:pt idx="1046">
                  <c:v>99.333333333334124</c:v>
                </c:pt>
                <c:pt idx="1047">
                  <c:v>99.500000000000796</c:v>
                </c:pt>
                <c:pt idx="1048">
                  <c:v>99.666666666667467</c:v>
                </c:pt>
                <c:pt idx="1049">
                  <c:v>99.833333333334139</c:v>
                </c:pt>
                <c:pt idx="1050">
                  <c:v>100.00000000000081</c:v>
                </c:pt>
                <c:pt idx="1051">
                  <c:v>100.25000000000081</c:v>
                </c:pt>
                <c:pt idx="1052">
                  <c:v>100.50000000000081</c:v>
                </c:pt>
                <c:pt idx="1053">
                  <c:v>100.75000000000081</c:v>
                </c:pt>
                <c:pt idx="1054">
                  <c:v>101.00000000000081</c:v>
                </c:pt>
                <c:pt idx="1055">
                  <c:v>101.25000000000081</c:v>
                </c:pt>
                <c:pt idx="1056">
                  <c:v>101.50000000000081</c:v>
                </c:pt>
                <c:pt idx="1057">
                  <c:v>101.75000000000081</c:v>
                </c:pt>
                <c:pt idx="1058">
                  <c:v>102.00000000000081</c:v>
                </c:pt>
                <c:pt idx="1059">
                  <c:v>102.25000000000081</c:v>
                </c:pt>
                <c:pt idx="1060">
                  <c:v>102.50000000000081</c:v>
                </c:pt>
                <c:pt idx="1061">
                  <c:v>102.75000000000081</c:v>
                </c:pt>
                <c:pt idx="1062">
                  <c:v>103.00000000000081</c:v>
                </c:pt>
                <c:pt idx="1063">
                  <c:v>103.25000000000081</c:v>
                </c:pt>
                <c:pt idx="1064">
                  <c:v>103.50000000000081</c:v>
                </c:pt>
                <c:pt idx="1065">
                  <c:v>103.75000000000081</c:v>
                </c:pt>
                <c:pt idx="1066">
                  <c:v>104.00000000000081</c:v>
                </c:pt>
                <c:pt idx="1067">
                  <c:v>104.25000000000081</c:v>
                </c:pt>
                <c:pt idx="1068">
                  <c:v>104.50000000000081</c:v>
                </c:pt>
                <c:pt idx="1069">
                  <c:v>104.75000000000081</c:v>
                </c:pt>
                <c:pt idx="1070">
                  <c:v>105.00000000000081</c:v>
                </c:pt>
                <c:pt idx="1071">
                  <c:v>105.25000000000081</c:v>
                </c:pt>
                <c:pt idx="1072">
                  <c:v>105.50000000000081</c:v>
                </c:pt>
                <c:pt idx="1073">
                  <c:v>105.75000000000081</c:v>
                </c:pt>
                <c:pt idx="1074">
                  <c:v>106.00000000000081</c:v>
                </c:pt>
                <c:pt idx="1075">
                  <c:v>106.25000000000081</c:v>
                </c:pt>
                <c:pt idx="1076">
                  <c:v>106.50000000000081</c:v>
                </c:pt>
                <c:pt idx="1077">
                  <c:v>106.75000000000081</c:v>
                </c:pt>
                <c:pt idx="1078">
                  <c:v>107.00000000000081</c:v>
                </c:pt>
                <c:pt idx="1079">
                  <c:v>107.25000000000081</c:v>
                </c:pt>
                <c:pt idx="1080">
                  <c:v>107.50000000000081</c:v>
                </c:pt>
                <c:pt idx="1081">
                  <c:v>107.75000000000081</c:v>
                </c:pt>
                <c:pt idx="1082">
                  <c:v>108.00000000000081</c:v>
                </c:pt>
                <c:pt idx="1083">
                  <c:v>108.25000000000081</c:v>
                </c:pt>
                <c:pt idx="1084">
                  <c:v>108.50000000000081</c:v>
                </c:pt>
                <c:pt idx="1085">
                  <c:v>108.75000000000081</c:v>
                </c:pt>
                <c:pt idx="1086">
                  <c:v>109.00000000000081</c:v>
                </c:pt>
                <c:pt idx="1087">
                  <c:v>109.25000000000081</c:v>
                </c:pt>
                <c:pt idx="1088">
                  <c:v>109.50000000000081</c:v>
                </c:pt>
                <c:pt idx="1089">
                  <c:v>109.75000000000081</c:v>
                </c:pt>
                <c:pt idx="1090">
                  <c:v>110.00000000000081</c:v>
                </c:pt>
                <c:pt idx="1091">
                  <c:v>110.25000000000081</c:v>
                </c:pt>
                <c:pt idx="1092">
                  <c:v>110.50000000000081</c:v>
                </c:pt>
                <c:pt idx="1093">
                  <c:v>110.75000000000081</c:v>
                </c:pt>
                <c:pt idx="1094">
                  <c:v>111.00000000000081</c:v>
                </c:pt>
                <c:pt idx="1095">
                  <c:v>111.25000000000081</c:v>
                </c:pt>
                <c:pt idx="1096">
                  <c:v>111.50000000000081</c:v>
                </c:pt>
                <c:pt idx="1097">
                  <c:v>111.75000000000081</c:v>
                </c:pt>
                <c:pt idx="1098">
                  <c:v>112.00000000000081</c:v>
                </c:pt>
                <c:pt idx="1099">
                  <c:v>112.25000000000081</c:v>
                </c:pt>
                <c:pt idx="1100">
                  <c:v>112.50000000000081</c:v>
                </c:pt>
                <c:pt idx="1101">
                  <c:v>112.75000000000081</c:v>
                </c:pt>
                <c:pt idx="1102">
                  <c:v>113.00000000000081</c:v>
                </c:pt>
                <c:pt idx="1103">
                  <c:v>113.25000000000081</c:v>
                </c:pt>
                <c:pt idx="1104">
                  <c:v>113.50000000000081</c:v>
                </c:pt>
                <c:pt idx="1105">
                  <c:v>113.75000000000081</c:v>
                </c:pt>
                <c:pt idx="1106">
                  <c:v>114.00000000000081</c:v>
                </c:pt>
                <c:pt idx="1107">
                  <c:v>114.25000000000081</c:v>
                </c:pt>
                <c:pt idx="1108">
                  <c:v>114.50000000000081</c:v>
                </c:pt>
                <c:pt idx="1109">
                  <c:v>114.75000000000081</c:v>
                </c:pt>
                <c:pt idx="1110">
                  <c:v>115.00000000000081</c:v>
                </c:pt>
                <c:pt idx="1111">
                  <c:v>115.25000000000081</c:v>
                </c:pt>
                <c:pt idx="1112">
                  <c:v>115.50000000000081</c:v>
                </c:pt>
                <c:pt idx="1113">
                  <c:v>115.75000000000081</c:v>
                </c:pt>
                <c:pt idx="1114">
                  <c:v>116.00000000000081</c:v>
                </c:pt>
                <c:pt idx="1115">
                  <c:v>116.25000000000081</c:v>
                </c:pt>
                <c:pt idx="1116">
                  <c:v>116.50000000000081</c:v>
                </c:pt>
                <c:pt idx="1117">
                  <c:v>116.75000000000081</c:v>
                </c:pt>
                <c:pt idx="1118">
                  <c:v>117.00000000000081</c:v>
                </c:pt>
                <c:pt idx="1119">
                  <c:v>117.25000000000081</c:v>
                </c:pt>
                <c:pt idx="1120">
                  <c:v>117.50000000000081</c:v>
                </c:pt>
                <c:pt idx="1121">
                  <c:v>117.75000000000081</c:v>
                </c:pt>
                <c:pt idx="1122">
                  <c:v>118.00000000000081</c:v>
                </c:pt>
                <c:pt idx="1123">
                  <c:v>118.25000000000081</c:v>
                </c:pt>
                <c:pt idx="1124">
                  <c:v>118.50000000000081</c:v>
                </c:pt>
                <c:pt idx="1125">
                  <c:v>118.75000000000081</c:v>
                </c:pt>
                <c:pt idx="1126">
                  <c:v>119.00000000000081</c:v>
                </c:pt>
                <c:pt idx="1127">
                  <c:v>119.25000000000081</c:v>
                </c:pt>
                <c:pt idx="1128">
                  <c:v>119.50000000000081</c:v>
                </c:pt>
                <c:pt idx="1129">
                  <c:v>119.75000000000081</c:v>
                </c:pt>
                <c:pt idx="1130">
                  <c:v>120.00000000000081</c:v>
                </c:pt>
                <c:pt idx="1131">
                  <c:v>120.25000000000081</c:v>
                </c:pt>
                <c:pt idx="1132">
                  <c:v>120.50000000000081</c:v>
                </c:pt>
                <c:pt idx="1133">
                  <c:v>120.75000000000081</c:v>
                </c:pt>
                <c:pt idx="1134">
                  <c:v>121.00000000000081</c:v>
                </c:pt>
                <c:pt idx="1135">
                  <c:v>121.25000000000081</c:v>
                </c:pt>
                <c:pt idx="1136">
                  <c:v>121.50000000000081</c:v>
                </c:pt>
                <c:pt idx="1137">
                  <c:v>121.75000000000081</c:v>
                </c:pt>
                <c:pt idx="1138">
                  <c:v>122.00000000000081</c:v>
                </c:pt>
                <c:pt idx="1139">
                  <c:v>122.25000000000081</c:v>
                </c:pt>
                <c:pt idx="1140">
                  <c:v>122.50000000000081</c:v>
                </c:pt>
                <c:pt idx="1141">
                  <c:v>122.75000000000081</c:v>
                </c:pt>
                <c:pt idx="1142">
                  <c:v>123.00000000000081</c:v>
                </c:pt>
                <c:pt idx="1143">
                  <c:v>123.25000000000081</c:v>
                </c:pt>
                <c:pt idx="1144">
                  <c:v>123.50000000000081</c:v>
                </c:pt>
                <c:pt idx="1145">
                  <c:v>123.75000000000081</c:v>
                </c:pt>
                <c:pt idx="1146">
                  <c:v>124.00000000000081</c:v>
                </c:pt>
                <c:pt idx="1147">
                  <c:v>124.25000000000081</c:v>
                </c:pt>
                <c:pt idx="1148">
                  <c:v>124.50000000000081</c:v>
                </c:pt>
                <c:pt idx="1149">
                  <c:v>124.75000000000081</c:v>
                </c:pt>
                <c:pt idx="1150">
                  <c:v>125.00000000000081</c:v>
                </c:pt>
                <c:pt idx="1151">
                  <c:v>125.25000000000081</c:v>
                </c:pt>
                <c:pt idx="1152">
                  <c:v>125.50000000000081</c:v>
                </c:pt>
                <c:pt idx="1153">
                  <c:v>125.75000000000081</c:v>
                </c:pt>
                <c:pt idx="1154">
                  <c:v>126.00000000000081</c:v>
                </c:pt>
                <c:pt idx="1155">
                  <c:v>126.25000000000081</c:v>
                </c:pt>
                <c:pt idx="1156">
                  <c:v>126.50000000000081</c:v>
                </c:pt>
                <c:pt idx="1157">
                  <c:v>126.75000000000081</c:v>
                </c:pt>
                <c:pt idx="1158">
                  <c:v>127.00000000000081</c:v>
                </c:pt>
                <c:pt idx="1159">
                  <c:v>127.25000000000081</c:v>
                </c:pt>
                <c:pt idx="1160">
                  <c:v>127.50000000000081</c:v>
                </c:pt>
                <c:pt idx="1161">
                  <c:v>127.75000000000081</c:v>
                </c:pt>
                <c:pt idx="1162">
                  <c:v>128.0000000000008</c:v>
                </c:pt>
                <c:pt idx="1163">
                  <c:v>128.2500000000008</c:v>
                </c:pt>
                <c:pt idx="1164">
                  <c:v>128.5000000000008</c:v>
                </c:pt>
                <c:pt idx="1165">
                  <c:v>128.7500000000008</c:v>
                </c:pt>
                <c:pt idx="1166">
                  <c:v>129.0000000000008</c:v>
                </c:pt>
                <c:pt idx="1167">
                  <c:v>129.2500000000008</c:v>
                </c:pt>
                <c:pt idx="1168">
                  <c:v>129.5000000000008</c:v>
                </c:pt>
                <c:pt idx="1169">
                  <c:v>129.7500000000008</c:v>
                </c:pt>
                <c:pt idx="1170">
                  <c:v>130.0000000000008</c:v>
                </c:pt>
                <c:pt idx="1171">
                  <c:v>130.2500000000008</c:v>
                </c:pt>
                <c:pt idx="1172">
                  <c:v>130.5000000000008</c:v>
                </c:pt>
                <c:pt idx="1173">
                  <c:v>130.7500000000008</c:v>
                </c:pt>
                <c:pt idx="1174">
                  <c:v>131.0000000000008</c:v>
                </c:pt>
                <c:pt idx="1175">
                  <c:v>131.2500000000008</c:v>
                </c:pt>
                <c:pt idx="1176">
                  <c:v>131.5000000000008</c:v>
                </c:pt>
                <c:pt idx="1177">
                  <c:v>131.7500000000008</c:v>
                </c:pt>
                <c:pt idx="1178">
                  <c:v>132.0000000000008</c:v>
                </c:pt>
                <c:pt idx="1179">
                  <c:v>132.2500000000008</c:v>
                </c:pt>
                <c:pt idx="1180">
                  <c:v>132.5000000000008</c:v>
                </c:pt>
                <c:pt idx="1181">
                  <c:v>132.7500000000008</c:v>
                </c:pt>
                <c:pt idx="1182">
                  <c:v>133.0000000000008</c:v>
                </c:pt>
                <c:pt idx="1183">
                  <c:v>133.2500000000008</c:v>
                </c:pt>
                <c:pt idx="1184">
                  <c:v>133.5000000000008</c:v>
                </c:pt>
                <c:pt idx="1185">
                  <c:v>133.7500000000008</c:v>
                </c:pt>
                <c:pt idx="1186">
                  <c:v>134.0000000000008</c:v>
                </c:pt>
                <c:pt idx="1187">
                  <c:v>134.2500000000008</c:v>
                </c:pt>
                <c:pt idx="1188">
                  <c:v>134.5000000000008</c:v>
                </c:pt>
                <c:pt idx="1189">
                  <c:v>134.7500000000008</c:v>
                </c:pt>
                <c:pt idx="1190">
                  <c:v>135.0000000000008</c:v>
                </c:pt>
                <c:pt idx="1191">
                  <c:v>135.2500000000008</c:v>
                </c:pt>
                <c:pt idx="1192">
                  <c:v>135.5000000000008</c:v>
                </c:pt>
                <c:pt idx="1193">
                  <c:v>135.7500000000008</c:v>
                </c:pt>
                <c:pt idx="1194">
                  <c:v>136.0000000000008</c:v>
                </c:pt>
                <c:pt idx="1195">
                  <c:v>136.2500000000008</c:v>
                </c:pt>
                <c:pt idx="1196">
                  <c:v>136.5000000000008</c:v>
                </c:pt>
                <c:pt idx="1197">
                  <c:v>136.7500000000008</c:v>
                </c:pt>
                <c:pt idx="1198">
                  <c:v>137.0000000000008</c:v>
                </c:pt>
                <c:pt idx="1199">
                  <c:v>137.2500000000008</c:v>
                </c:pt>
                <c:pt idx="1200">
                  <c:v>137.5000000000008</c:v>
                </c:pt>
                <c:pt idx="1201">
                  <c:v>137.7500000000008</c:v>
                </c:pt>
                <c:pt idx="1202">
                  <c:v>138.0000000000008</c:v>
                </c:pt>
                <c:pt idx="1203">
                  <c:v>138.2500000000008</c:v>
                </c:pt>
                <c:pt idx="1204">
                  <c:v>138.5000000000008</c:v>
                </c:pt>
                <c:pt idx="1205">
                  <c:v>138.7500000000008</c:v>
                </c:pt>
                <c:pt idx="1206">
                  <c:v>139.0000000000008</c:v>
                </c:pt>
                <c:pt idx="1207">
                  <c:v>139.2500000000008</c:v>
                </c:pt>
                <c:pt idx="1208">
                  <c:v>139.5000000000008</c:v>
                </c:pt>
                <c:pt idx="1209">
                  <c:v>139.7500000000008</c:v>
                </c:pt>
                <c:pt idx="1210">
                  <c:v>140.0000000000008</c:v>
                </c:pt>
                <c:pt idx="1211">
                  <c:v>140.2500000000008</c:v>
                </c:pt>
                <c:pt idx="1212">
                  <c:v>140.5000000000008</c:v>
                </c:pt>
                <c:pt idx="1213">
                  <c:v>140.7500000000008</c:v>
                </c:pt>
                <c:pt idx="1214">
                  <c:v>141.0000000000008</c:v>
                </c:pt>
                <c:pt idx="1215">
                  <c:v>141.2500000000008</c:v>
                </c:pt>
                <c:pt idx="1216">
                  <c:v>141.5000000000008</c:v>
                </c:pt>
                <c:pt idx="1217">
                  <c:v>141.7500000000008</c:v>
                </c:pt>
                <c:pt idx="1218">
                  <c:v>142.0000000000008</c:v>
                </c:pt>
                <c:pt idx="1219">
                  <c:v>142.2500000000008</c:v>
                </c:pt>
                <c:pt idx="1220">
                  <c:v>142.5000000000008</c:v>
                </c:pt>
                <c:pt idx="1221">
                  <c:v>142.7500000000008</c:v>
                </c:pt>
                <c:pt idx="1222">
                  <c:v>143.0000000000008</c:v>
                </c:pt>
                <c:pt idx="1223">
                  <c:v>143.2500000000008</c:v>
                </c:pt>
                <c:pt idx="1224">
                  <c:v>143.5000000000008</c:v>
                </c:pt>
                <c:pt idx="1225">
                  <c:v>143.7500000000008</c:v>
                </c:pt>
                <c:pt idx="1226">
                  <c:v>144.0000000000008</c:v>
                </c:pt>
                <c:pt idx="1227">
                  <c:v>144.2500000000008</c:v>
                </c:pt>
                <c:pt idx="1228">
                  <c:v>144.5000000000008</c:v>
                </c:pt>
                <c:pt idx="1229">
                  <c:v>144.7500000000008</c:v>
                </c:pt>
                <c:pt idx="1230">
                  <c:v>145.0000000000008</c:v>
                </c:pt>
                <c:pt idx="1231">
                  <c:v>145.2500000000008</c:v>
                </c:pt>
                <c:pt idx="1232">
                  <c:v>145.5000000000008</c:v>
                </c:pt>
                <c:pt idx="1233">
                  <c:v>145.7500000000008</c:v>
                </c:pt>
                <c:pt idx="1234">
                  <c:v>146.0000000000008</c:v>
                </c:pt>
                <c:pt idx="1235">
                  <c:v>146.2500000000008</c:v>
                </c:pt>
                <c:pt idx="1236">
                  <c:v>146.5000000000008</c:v>
                </c:pt>
                <c:pt idx="1237">
                  <c:v>146.7500000000008</c:v>
                </c:pt>
                <c:pt idx="1238">
                  <c:v>147.0000000000008</c:v>
                </c:pt>
                <c:pt idx="1239">
                  <c:v>147.2500000000008</c:v>
                </c:pt>
                <c:pt idx="1240">
                  <c:v>147.5000000000008</c:v>
                </c:pt>
                <c:pt idx="1241">
                  <c:v>147.7500000000008</c:v>
                </c:pt>
                <c:pt idx="1242">
                  <c:v>148.0000000000008</c:v>
                </c:pt>
                <c:pt idx="1243">
                  <c:v>148.2500000000008</c:v>
                </c:pt>
                <c:pt idx="1244">
                  <c:v>148.5000000000008</c:v>
                </c:pt>
                <c:pt idx="1245">
                  <c:v>148.7500000000008</c:v>
                </c:pt>
                <c:pt idx="1246">
                  <c:v>149.0000000000008</c:v>
                </c:pt>
                <c:pt idx="1247">
                  <c:v>149.2500000000008</c:v>
                </c:pt>
                <c:pt idx="1248">
                  <c:v>149.5000000000008</c:v>
                </c:pt>
                <c:pt idx="1249">
                  <c:v>149.7500000000008</c:v>
                </c:pt>
                <c:pt idx="1250">
                  <c:v>150.0000000000008</c:v>
                </c:pt>
                <c:pt idx="1251">
                  <c:v>150.2500000000008</c:v>
                </c:pt>
                <c:pt idx="1252">
                  <c:v>150.5000000000008</c:v>
                </c:pt>
                <c:pt idx="1253">
                  <c:v>150.7500000000008</c:v>
                </c:pt>
                <c:pt idx="1254">
                  <c:v>151.0000000000008</c:v>
                </c:pt>
                <c:pt idx="1255">
                  <c:v>151.2500000000008</c:v>
                </c:pt>
                <c:pt idx="1256">
                  <c:v>151.5000000000008</c:v>
                </c:pt>
                <c:pt idx="1257">
                  <c:v>151.7500000000008</c:v>
                </c:pt>
                <c:pt idx="1258">
                  <c:v>152.0000000000008</c:v>
                </c:pt>
                <c:pt idx="1259">
                  <c:v>152.2500000000008</c:v>
                </c:pt>
                <c:pt idx="1260">
                  <c:v>152.5000000000008</c:v>
                </c:pt>
                <c:pt idx="1261">
                  <c:v>152.7500000000008</c:v>
                </c:pt>
                <c:pt idx="1262">
                  <c:v>153.0000000000008</c:v>
                </c:pt>
                <c:pt idx="1263">
                  <c:v>153.2500000000008</c:v>
                </c:pt>
                <c:pt idx="1264">
                  <c:v>153.5000000000008</c:v>
                </c:pt>
                <c:pt idx="1265">
                  <c:v>153.7500000000008</c:v>
                </c:pt>
                <c:pt idx="1266">
                  <c:v>154.0000000000008</c:v>
                </c:pt>
                <c:pt idx="1267">
                  <c:v>154.2500000000008</c:v>
                </c:pt>
                <c:pt idx="1268">
                  <c:v>154.5000000000008</c:v>
                </c:pt>
                <c:pt idx="1269">
                  <c:v>154.7500000000008</c:v>
                </c:pt>
                <c:pt idx="1270">
                  <c:v>155.0000000000008</c:v>
                </c:pt>
                <c:pt idx="1271">
                  <c:v>155.2500000000008</c:v>
                </c:pt>
                <c:pt idx="1272">
                  <c:v>155.5000000000008</c:v>
                </c:pt>
                <c:pt idx="1273">
                  <c:v>155.7500000000008</c:v>
                </c:pt>
                <c:pt idx="1274">
                  <c:v>156.0000000000008</c:v>
                </c:pt>
                <c:pt idx="1275">
                  <c:v>156.2500000000008</c:v>
                </c:pt>
                <c:pt idx="1276">
                  <c:v>156.5000000000008</c:v>
                </c:pt>
                <c:pt idx="1277">
                  <c:v>156.7500000000008</c:v>
                </c:pt>
                <c:pt idx="1278">
                  <c:v>157.0000000000008</c:v>
                </c:pt>
                <c:pt idx="1279">
                  <c:v>157.2500000000008</c:v>
                </c:pt>
                <c:pt idx="1280">
                  <c:v>157.5000000000008</c:v>
                </c:pt>
                <c:pt idx="1281">
                  <c:v>157.7500000000008</c:v>
                </c:pt>
                <c:pt idx="1282">
                  <c:v>158.0000000000008</c:v>
                </c:pt>
                <c:pt idx="1283">
                  <c:v>158.2500000000008</c:v>
                </c:pt>
                <c:pt idx="1284">
                  <c:v>158.5000000000008</c:v>
                </c:pt>
                <c:pt idx="1285">
                  <c:v>158.7500000000008</c:v>
                </c:pt>
                <c:pt idx="1286">
                  <c:v>159.0000000000008</c:v>
                </c:pt>
                <c:pt idx="1287">
                  <c:v>159.2500000000008</c:v>
                </c:pt>
                <c:pt idx="1288">
                  <c:v>159.5000000000008</c:v>
                </c:pt>
                <c:pt idx="1289">
                  <c:v>159.7500000000008</c:v>
                </c:pt>
                <c:pt idx="1290">
                  <c:v>160.0000000000008</c:v>
                </c:pt>
                <c:pt idx="1291">
                  <c:v>160.2500000000008</c:v>
                </c:pt>
                <c:pt idx="1292">
                  <c:v>160.5000000000008</c:v>
                </c:pt>
                <c:pt idx="1293">
                  <c:v>160.7500000000008</c:v>
                </c:pt>
                <c:pt idx="1294">
                  <c:v>161.0000000000008</c:v>
                </c:pt>
                <c:pt idx="1295">
                  <c:v>161.2500000000008</c:v>
                </c:pt>
                <c:pt idx="1296">
                  <c:v>161.5000000000008</c:v>
                </c:pt>
                <c:pt idx="1297">
                  <c:v>161.7500000000008</c:v>
                </c:pt>
                <c:pt idx="1298">
                  <c:v>162.0000000000008</c:v>
                </c:pt>
                <c:pt idx="1299">
                  <c:v>162.2500000000008</c:v>
                </c:pt>
                <c:pt idx="1300">
                  <c:v>162.5000000000008</c:v>
                </c:pt>
                <c:pt idx="1301">
                  <c:v>162.7500000000008</c:v>
                </c:pt>
                <c:pt idx="1302">
                  <c:v>163.0000000000008</c:v>
                </c:pt>
                <c:pt idx="1303">
                  <c:v>163.2500000000008</c:v>
                </c:pt>
                <c:pt idx="1304">
                  <c:v>163.5000000000008</c:v>
                </c:pt>
                <c:pt idx="1305">
                  <c:v>163.7500000000008</c:v>
                </c:pt>
                <c:pt idx="1306">
                  <c:v>164.0000000000008</c:v>
                </c:pt>
                <c:pt idx="1307">
                  <c:v>164.2500000000008</c:v>
                </c:pt>
                <c:pt idx="1308">
                  <c:v>164.5000000000008</c:v>
                </c:pt>
                <c:pt idx="1309">
                  <c:v>164.7500000000008</c:v>
                </c:pt>
                <c:pt idx="1310">
                  <c:v>165.0000000000008</c:v>
                </c:pt>
                <c:pt idx="1311">
                  <c:v>165.2500000000008</c:v>
                </c:pt>
                <c:pt idx="1312">
                  <c:v>165.5000000000008</c:v>
                </c:pt>
                <c:pt idx="1313">
                  <c:v>165.7500000000008</c:v>
                </c:pt>
                <c:pt idx="1314">
                  <c:v>166.0000000000008</c:v>
                </c:pt>
                <c:pt idx="1315">
                  <c:v>166.2500000000008</c:v>
                </c:pt>
                <c:pt idx="1316">
                  <c:v>166.5000000000008</c:v>
                </c:pt>
                <c:pt idx="1317">
                  <c:v>166.7500000000008</c:v>
                </c:pt>
                <c:pt idx="1318">
                  <c:v>167.0000000000008</c:v>
                </c:pt>
                <c:pt idx="1319">
                  <c:v>167.2500000000008</c:v>
                </c:pt>
                <c:pt idx="1320">
                  <c:v>167.5000000000008</c:v>
                </c:pt>
                <c:pt idx="1321">
                  <c:v>167.7500000000008</c:v>
                </c:pt>
                <c:pt idx="1322">
                  <c:v>168.0000000000008</c:v>
                </c:pt>
                <c:pt idx="1323">
                  <c:v>168.2500000000008</c:v>
                </c:pt>
                <c:pt idx="1324">
                  <c:v>168.5000000000008</c:v>
                </c:pt>
                <c:pt idx="1325">
                  <c:v>168.7500000000008</c:v>
                </c:pt>
                <c:pt idx="1326">
                  <c:v>169.0000000000008</c:v>
                </c:pt>
                <c:pt idx="1327">
                  <c:v>169.2500000000008</c:v>
                </c:pt>
                <c:pt idx="1328">
                  <c:v>169.5000000000008</c:v>
                </c:pt>
                <c:pt idx="1329">
                  <c:v>169.7500000000008</c:v>
                </c:pt>
                <c:pt idx="1330">
                  <c:v>170.0000000000008</c:v>
                </c:pt>
                <c:pt idx="1331">
                  <c:v>170.2500000000008</c:v>
                </c:pt>
                <c:pt idx="1332">
                  <c:v>170.5000000000008</c:v>
                </c:pt>
                <c:pt idx="1333">
                  <c:v>170.7500000000008</c:v>
                </c:pt>
                <c:pt idx="1334">
                  <c:v>171.0000000000008</c:v>
                </c:pt>
                <c:pt idx="1335">
                  <c:v>171.2500000000008</c:v>
                </c:pt>
                <c:pt idx="1336">
                  <c:v>171.5000000000008</c:v>
                </c:pt>
                <c:pt idx="1337">
                  <c:v>171.7500000000008</c:v>
                </c:pt>
                <c:pt idx="1338">
                  <c:v>172.0000000000008</c:v>
                </c:pt>
                <c:pt idx="1339">
                  <c:v>172.2500000000008</c:v>
                </c:pt>
                <c:pt idx="1340">
                  <c:v>172.5000000000008</c:v>
                </c:pt>
                <c:pt idx="1341">
                  <c:v>172.7500000000008</c:v>
                </c:pt>
                <c:pt idx="1342">
                  <c:v>173.0000000000008</c:v>
                </c:pt>
                <c:pt idx="1343">
                  <c:v>173.2500000000008</c:v>
                </c:pt>
                <c:pt idx="1344">
                  <c:v>173.5000000000008</c:v>
                </c:pt>
                <c:pt idx="1345">
                  <c:v>173.7500000000008</c:v>
                </c:pt>
                <c:pt idx="1346">
                  <c:v>174.0000000000008</c:v>
                </c:pt>
                <c:pt idx="1347">
                  <c:v>174.2500000000008</c:v>
                </c:pt>
                <c:pt idx="1348">
                  <c:v>174.5000000000008</c:v>
                </c:pt>
                <c:pt idx="1349">
                  <c:v>174.7500000000008</c:v>
                </c:pt>
                <c:pt idx="1350">
                  <c:v>175.0000000000008</c:v>
                </c:pt>
                <c:pt idx="1351">
                  <c:v>175.2500000000008</c:v>
                </c:pt>
                <c:pt idx="1352">
                  <c:v>175.5000000000008</c:v>
                </c:pt>
                <c:pt idx="1353">
                  <c:v>175.7500000000008</c:v>
                </c:pt>
                <c:pt idx="1354">
                  <c:v>176.0000000000008</c:v>
                </c:pt>
                <c:pt idx="1355">
                  <c:v>176.2500000000008</c:v>
                </c:pt>
                <c:pt idx="1356">
                  <c:v>176.5000000000008</c:v>
                </c:pt>
                <c:pt idx="1357">
                  <c:v>176.7500000000008</c:v>
                </c:pt>
                <c:pt idx="1358">
                  <c:v>177.0000000000008</c:v>
                </c:pt>
                <c:pt idx="1359">
                  <c:v>177.2500000000008</c:v>
                </c:pt>
                <c:pt idx="1360">
                  <c:v>177.5000000000008</c:v>
                </c:pt>
                <c:pt idx="1361">
                  <c:v>177.7500000000008</c:v>
                </c:pt>
                <c:pt idx="1362">
                  <c:v>178.0000000000008</c:v>
                </c:pt>
                <c:pt idx="1363">
                  <c:v>178.2500000000008</c:v>
                </c:pt>
                <c:pt idx="1364">
                  <c:v>178.5000000000008</c:v>
                </c:pt>
                <c:pt idx="1365">
                  <c:v>178.7500000000008</c:v>
                </c:pt>
                <c:pt idx="1366">
                  <c:v>179.0000000000008</c:v>
                </c:pt>
                <c:pt idx="1367">
                  <c:v>179.2500000000008</c:v>
                </c:pt>
                <c:pt idx="1368">
                  <c:v>179.5000000000008</c:v>
                </c:pt>
                <c:pt idx="1369">
                  <c:v>179.7500000000008</c:v>
                </c:pt>
                <c:pt idx="1370">
                  <c:v>180.0000000000008</c:v>
                </c:pt>
                <c:pt idx="1371">
                  <c:v>180.2500000000008</c:v>
                </c:pt>
                <c:pt idx="1372">
                  <c:v>180.5000000000008</c:v>
                </c:pt>
                <c:pt idx="1373">
                  <c:v>180.7500000000008</c:v>
                </c:pt>
                <c:pt idx="1374">
                  <c:v>181.0000000000008</c:v>
                </c:pt>
                <c:pt idx="1375">
                  <c:v>181.2500000000008</c:v>
                </c:pt>
                <c:pt idx="1376">
                  <c:v>181.5000000000008</c:v>
                </c:pt>
                <c:pt idx="1377">
                  <c:v>181.7500000000008</c:v>
                </c:pt>
                <c:pt idx="1378">
                  <c:v>182.0000000000008</c:v>
                </c:pt>
                <c:pt idx="1379">
                  <c:v>182.2500000000008</c:v>
                </c:pt>
                <c:pt idx="1380">
                  <c:v>182.5000000000008</c:v>
                </c:pt>
                <c:pt idx="1381">
                  <c:v>182.7500000000008</c:v>
                </c:pt>
                <c:pt idx="1382">
                  <c:v>183.0000000000008</c:v>
                </c:pt>
                <c:pt idx="1383">
                  <c:v>183.2500000000008</c:v>
                </c:pt>
                <c:pt idx="1384">
                  <c:v>183.5000000000008</c:v>
                </c:pt>
                <c:pt idx="1385">
                  <c:v>183.7500000000008</c:v>
                </c:pt>
                <c:pt idx="1386">
                  <c:v>184.0000000000008</c:v>
                </c:pt>
                <c:pt idx="1387">
                  <c:v>184.2500000000008</c:v>
                </c:pt>
                <c:pt idx="1388">
                  <c:v>184.5000000000008</c:v>
                </c:pt>
                <c:pt idx="1389">
                  <c:v>184.7500000000008</c:v>
                </c:pt>
                <c:pt idx="1390">
                  <c:v>185.0000000000008</c:v>
                </c:pt>
                <c:pt idx="1391">
                  <c:v>185.2500000000008</c:v>
                </c:pt>
                <c:pt idx="1392">
                  <c:v>185.5000000000008</c:v>
                </c:pt>
                <c:pt idx="1393">
                  <c:v>185.7500000000008</c:v>
                </c:pt>
                <c:pt idx="1394">
                  <c:v>186.0000000000008</c:v>
                </c:pt>
                <c:pt idx="1395">
                  <c:v>186.2500000000008</c:v>
                </c:pt>
                <c:pt idx="1396">
                  <c:v>186.5000000000008</c:v>
                </c:pt>
                <c:pt idx="1397">
                  <c:v>186.7500000000008</c:v>
                </c:pt>
                <c:pt idx="1398">
                  <c:v>187.0000000000008</c:v>
                </c:pt>
                <c:pt idx="1399">
                  <c:v>187.2500000000008</c:v>
                </c:pt>
                <c:pt idx="1400">
                  <c:v>187.5000000000008</c:v>
                </c:pt>
                <c:pt idx="1401">
                  <c:v>187.7500000000008</c:v>
                </c:pt>
                <c:pt idx="1402">
                  <c:v>188.0000000000008</c:v>
                </c:pt>
                <c:pt idx="1403">
                  <c:v>188.2500000000008</c:v>
                </c:pt>
                <c:pt idx="1404">
                  <c:v>188.5000000000008</c:v>
                </c:pt>
                <c:pt idx="1405">
                  <c:v>188.7500000000008</c:v>
                </c:pt>
                <c:pt idx="1406">
                  <c:v>189.0000000000008</c:v>
                </c:pt>
                <c:pt idx="1407">
                  <c:v>189.2500000000008</c:v>
                </c:pt>
                <c:pt idx="1408">
                  <c:v>189.5000000000008</c:v>
                </c:pt>
                <c:pt idx="1409">
                  <c:v>189.7500000000008</c:v>
                </c:pt>
                <c:pt idx="1410">
                  <c:v>190.0000000000008</c:v>
                </c:pt>
                <c:pt idx="1411">
                  <c:v>190.2500000000008</c:v>
                </c:pt>
                <c:pt idx="1412">
                  <c:v>190.5000000000008</c:v>
                </c:pt>
                <c:pt idx="1413">
                  <c:v>190.7500000000008</c:v>
                </c:pt>
                <c:pt idx="1414">
                  <c:v>191.0000000000008</c:v>
                </c:pt>
                <c:pt idx="1415">
                  <c:v>191.2500000000008</c:v>
                </c:pt>
                <c:pt idx="1416">
                  <c:v>191.5000000000008</c:v>
                </c:pt>
                <c:pt idx="1417">
                  <c:v>191.7500000000008</c:v>
                </c:pt>
                <c:pt idx="1418">
                  <c:v>192.0000000000008</c:v>
                </c:pt>
                <c:pt idx="1419">
                  <c:v>192.2500000000008</c:v>
                </c:pt>
                <c:pt idx="1420">
                  <c:v>192.5000000000008</c:v>
                </c:pt>
                <c:pt idx="1421">
                  <c:v>192.7500000000008</c:v>
                </c:pt>
                <c:pt idx="1422">
                  <c:v>193.0000000000008</c:v>
                </c:pt>
                <c:pt idx="1423">
                  <c:v>193.2500000000008</c:v>
                </c:pt>
                <c:pt idx="1424">
                  <c:v>193.5000000000008</c:v>
                </c:pt>
                <c:pt idx="1425">
                  <c:v>193.7500000000008</c:v>
                </c:pt>
                <c:pt idx="1426">
                  <c:v>194.0000000000008</c:v>
                </c:pt>
                <c:pt idx="1427">
                  <c:v>194.2500000000008</c:v>
                </c:pt>
                <c:pt idx="1428">
                  <c:v>194.5000000000008</c:v>
                </c:pt>
                <c:pt idx="1429">
                  <c:v>194.7500000000008</c:v>
                </c:pt>
                <c:pt idx="1430">
                  <c:v>195.0000000000008</c:v>
                </c:pt>
                <c:pt idx="1431">
                  <c:v>195.2500000000008</c:v>
                </c:pt>
                <c:pt idx="1432">
                  <c:v>195.5000000000008</c:v>
                </c:pt>
                <c:pt idx="1433">
                  <c:v>195.7500000000008</c:v>
                </c:pt>
                <c:pt idx="1434">
                  <c:v>196.0000000000008</c:v>
                </c:pt>
                <c:pt idx="1435">
                  <c:v>196.2500000000008</c:v>
                </c:pt>
                <c:pt idx="1436">
                  <c:v>196.5000000000008</c:v>
                </c:pt>
                <c:pt idx="1437">
                  <c:v>196.7500000000008</c:v>
                </c:pt>
                <c:pt idx="1438">
                  <c:v>197.0000000000008</c:v>
                </c:pt>
                <c:pt idx="1439">
                  <c:v>197.2500000000008</c:v>
                </c:pt>
                <c:pt idx="1440">
                  <c:v>197.5000000000008</c:v>
                </c:pt>
                <c:pt idx="1441">
                  <c:v>197.7500000000008</c:v>
                </c:pt>
                <c:pt idx="1442">
                  <c:v>198.0000000000008</c:v>
                </c:pt>
                <c:pt idx="1443">
                  <c:v>198.2500000000008</c:v>
                </c:pt>
                <c:pt idx="1444">
                  <c:v>198.5000000000008</c:v>
                </c:pt>
                <c:pt idx="1445">
                  <c:v>198.7500000000008</c:v>
                </c:pt>
                <c:pt idx="1446">
                  <c:v>199.0000000000008</c:v>
                </c:pt>
                <c:pt idx="1447">
                  <c:v>199.2500000000008</c:v>
                </c:pt>
                <c:pt idx="1448">
                  <c:v>199.5000000000008</c:v>
                </c:pt>
                <c:pt idx="1449">
                  <c:v>199.7500000000008</c:v>
                </c:pt>
                <c:pt idx="1450">
                  <c:v>200.0000000000008</c:v>
                </c:pt>
                <c:pt idx="1451">
                  <c:v>200.2500000000008</c:v>
                </c:pt>
                <c:pt idx="1452">
                  <c:v>200.5000000000008</c:v>
                </c:pt>
                <c:pt idx="1453">
                  <c:v>200.7500000000008</c:v>
                </c:pt>
                <c:pt idx="1454">
                  <c:v>201.0000000000008</c:v>
                </c:pt>
                <c:pt idx="1455">
                  <c:v>201.2500000000008</c:v>
                </c:pt>
                <c:pt idx="1456">
                  <c:v>201.5000000000008</c:v>
                </c:pt>
                <c:pt idx="1457">
                  <c:v>201.7500000000008</c:v>
                </c:pt>
                <c:pt idx="1458">
                  <c:v>202.0000000000008</c:v>
                </c:pt>
                <c:pt idx="1459">
                  <c:v>202.2500000000008</c:v>
                </c:pt>
                <c:pt idx="1460">
                  <c:v>202.5000000000008</c:v>
                </c:pt>
                <c:pt idx="1461">
                  <c:v>202.7500000000008</c:v>
                </c:pt>
                <c:pt idx="1462">
                  <c:v>203.0000000000008</c:v>
                </c:pt>
                <c:pt idx="1463">
                  <c:v>203.2500000000008</c:v>
                </c:pt>
                <c:pt idx="1464">
                  <c:v>203.5000000000008</c:v>
                </c:pt>
                <c:pt idx="1465">
                  <c:v>203.7500000000008</c:v>
                </c:pt>
                <c:pt idx="1466">
                  <c:v>204.0000000000008</c:v>
                </c:pt>
                <c:pt idx="1467">
                  <c:v>204.2500000000008</c:v>
                </c:pt>
                <c:pt idx="1468">
                  <c:v>204.5000000000008</c:v>
                </c:pt>
                <c:pt idx="1469">
                  <c:v>204.7500000000008</c:v>
                </c:pt>
                <c:pt idx="1470">
                  <c:v>205.0000000000008</c:v>
                </c:pt>
                <c:pt idx="1471">
                  <c:v>205.2500000000008</c:v>
                </c:pt>
                <c:pt idx="1472">
                  <c:v>205.5000000000008</c:v>
                </c:pt>
                <c:pt idx="1473">
                  <c:v>205.7500000000008</c:v>
                </c:pt>
                <c:pt idx="1474">
                  <c:v>206.0000000000008</c:v>
                </c:pt>
                <c:pt idx="1475">
                  <c:v>206.2500000000008</c:v>
                </c:pt>
                <c:pt idx="1476">
                  <c:v>206.5000000000008</c:v>
                </c:pt>
                <c:pt idx="1477">
                  <c:v>206.7500000000008</c:v>
                </c:pt>
                <c:pt idx="1478">
                  <c:v>207.0000000000008</c:v>
                </c:pt>
                <c:pt idx="1479">
                  <c:v>207.2500000000008</c:v>
                </c:pt>
                <c:pt idx="1480">
                  <c:v>207.5000000000008</c:v>
                </c:pt>
                <c:pt idx="1481">
                  <c:v>207.7500000000008</c:v>
                </c:pt>
                <c:pt idx="1482">
                  <c:v>208.0000000000008</c:v>
                </c:pt>
                <c:pt idx="1483">
                  <c:v>208.2500000000008</c:v>
                </c:pt>
                <c:pt idx="1484">
                  <c:v>208.5000000000008</c:v>
                </c:pt>
                <c:pt idx="1485">
                  <c:v>208.7500000000008</c:v>
                </c:pt>
                <c:pt idx="1486">
                  <c:v>209.0000000000008</c:v>
                </c:pt>
                <c:pt idx="1487">
                  <c:v>209.2500000000008</c:v>
                </c:pt>
                <c:pt idx="1488">
                  <c:v>209.5000000000008</c:v>
                </c:pt>
                <c:pt idx="1489">
                  <c:v>209.7500000000008</c:v>
                </c:pt>
                <c:pt idx="1490">
                  <c:v>210.0000000000008</c:v>
                </c:pt>
                <c:pt idx="1491">
                  <c:v>210.2500000000008</c:v>
                </c:pt>
                <c:pt idx="1492">
                  <c:v>210.5000000000008</c:v>
                </c:pt>
                <c:pt idx="1493">
                  <c:v>210.7500000000008</c:v>
                </c:pt>
                <c:pt idx="1494">
                  <c:v>211.0000000000008</c:v>
                </c:pt>
                <c:pt idx="1495">
                  <c:v>211.2500000000008</c:v>
                </c:pt>
                <c:pt idx="1496">
                  <c:v>211.5000000000008</c:v>
                </c:pt>
                <c:pt idx="1497">
                  <c:v>211.7500000000008</c:v>
                </c:pt>
                <c:pt idx="1498">
                  <c:v>212.0000000000008</c:v>
                </c:pt>
                <c:pt idx="1499">
                  <c:v>212.2500000000008</c:v>
                </c:pt>
                <c:pt idx="1500">
                  <c:v>212.5000000000008</c:v>
                </c:pt>
                <c:pt idx="1501">
                  <c:v>212.7500000000008</c:v>
                </c:pt>
                <c:pt idx="1502">
                  <c:v>213.0000000000008</c:v>
                </c:pt>
                <c:pt idx="1503">
                  <c:v>213.2500000000008</c:v>
                </c:pt>
                <c:pt idx="1504">
                  <c:v>213.5000000000008</c:v>
                </c:pt>
                <c:pt idx="1505">
                  <c:v>213.7500000000008</c:v>
                </c:pt>
                <c:pt idx="1506">
                  <c:v>214.0000000000008</c:v>
                </c:pt>
                <c:pt idx="1507">
                  <c:v>214.2500000000008</c:v>
                </c:pt>
                <c:pt idx="1508">
                  <c:v>214.5000000000008</c:v>
                </c:pt>
                <c:pt idx="1509">
                  <c:v>214.7500000000008</c:v>
                </c:pt>
                <c:pt idx="1510">
                  <c:v>215.0000000000008</c:v>
                </c:pt>
                <c:pt idx="1511">
                  <c:v>215.2500000000008</c:v>
                </c:pt>
                <c:pt idx="1512">
                  <c:v>215.5000000000008</c:v>
                </c:pt>
                <c:pt idx="1513">
                  <c:v>215.7500000000008</c:v>
                </c:pt>
                <c:pt idx="1514">
                  <c:v>216.0000000000008</c:v>
                </c:pt>
                <c:pt idx="1515">
                  <c:v>216.2500000000008</c:v>
                </c:pt>
                <c:pt idx="1516">
                  <c:v>216.5000000000008</c:v>
                </c:pt>
                <c:pt idx="1517">
                  <c:v>216.7500000000008</c:v>
                </c:pt>
                <c:pt idx="1518">
                  <c:v>217.0000000000008</c:v>
                </c:pt>
                <c:pt idx="1519">
                  <c:v>217.2500000000008</c:v>
                </c:pt>
                <c:pt idx="1520">
                  <c:v>217.5000000000008</c:v>
                </c:pt>
                <c:pt idx="1521">
                  <c:v>217.7500000000008</c:v>
                </c:pt>
                <c:pt idx="1522">
                  <c:v>218.0000000000008</c:v>
                </c:pt>
                <c:pt idx="1523">
                  <c:v>218.2500000000008</c:v>
                </c:pt>
                <c:pt idx="1524">
                  <c:v>218.5000000000008</c:v>
                </c:pt>
                <c:pt idx="1525">
                  <c:v>218.7500000000008</c:v>
                </c:pt>
                <c:pt idx="1526">
                  <c:v>219.0000000000008</c:v>
                </c:pt>
                <c:pt idx="1527">
                  <c:v>219.2500000000008</c:v>
                </c:pt>
                <c:pt idx="1528">
                  <c:v>219.5000000000008</c:v>
                </c:pt>
                <c:pt idx="1529">
                  <c:v>219.7500000000008</c:v>
                </c:pt>
                <c:pt idx="1530">
                  <c:v>220.0000000000008</c:v>
                </c:pt>
                <c:pt idx="1531">
                  <c:v>220.2500000000008</c:v>
                </c:pt>
                <c:pt idx="1532">
                  <c:v>220.5000000000008</c:v>
                </c:pt>
                <c:pt idx="1533">
                  <c:v>220.7500000000008</c:v>
                </c:pt>
                <c:pt idx="1534">
                  <c:v>221.0000000000008</c:v>
                </c:pt>
                <c:pt idx="1535">
                  <c:v>221.2500000000008</c:v>
                </c:pt>
                <c:pt idx="1536">
                  <c:v>221.5000000000008</c:v>
                </c:pt>
                <c:pt idx="1537">
                  <c:v>221.7500000000008</c:v>
                </c:pt>
                <c:pt idx="1538">
                  <c:v>222.0000000000008</c:v>
                </c:pt>
                <c:pt idx="1539">
                  <c:v>222.2500000000008</c:v>
                </c:pt>
                <c:pt idx="1540">
                  <c:v>222.5000000000008</c:v>
                </c:pt>
                <c:pt idx="1541">
                  <c:v>222.7500000000008</c:v>
                </c:pt>
                <c:pt idx="1542">
                  <c:v>223.0000000000008</c:v>
                </c:pt>
                <c:pt idx="1543">
                  <c:v>223.2500000000008</c:v>
                </c:pt>
                <c:pt idx="1544">
                  <c:v>223.5000000000008</c:v>
                </c:pt>
                <c:pt idx="1545">
                  <c:v>223.7500000000008</c:v>
                </c:pt>
                <c:pt idx="1546">
                  <c:v>224.0000000000008</c:v>
                </c:pt>
                <c:pt idx="1547">
                  <c:v>224.2500000000008</c:v>
                </c:pt>
                <c:pt idx="1548">
                  <c:v>224.5000000000008</c:v>
                </c:pt>
                <c:pt idx="1549">
                  <c:v>224.7500000000008</c:v>
                </c:pt>
                <c:pt idx="1550">
                  <c:v>225.0000000000008</c:v>
                </c:pt>
                <c:pt idx="1551">
                  <c:v>225.2500000000008</c:v>
                </c:pt>
                <c:pt idx="1552">
                  <c:v>225.5000000000008</c:v>
                </c:pt>
                <c:pt idx="1553">
                  <c:v>225.7500000000008</c:v>
                </c:pt>
                <c:pt idx="1554">
                  <c:v>226.0000000000008</c:v>
                </c:pt>
                <c:pt idx="1555">
                  <c:v>226.2500000000008</c:v>
                </c:pt>
                <c:pt idx="1556">
                  <c:v>226.5000000000008</c:v>
                </c:pt>
                <c:pt idx="1557">
                  <c:v>226.7500000000008</c:v>
                </c:pt>
                <c:pt idx="1558">
                  <c:v>227.0000000000008</c:v>
                </c:pt>
                <c:pt idx="1559">
                  <c:v>227.2500000000008</c:v>
                </c:pt>
                <c:pt idx="1560">
                  <c:v>227.5000000000008</c:v>
                </c:pt>
                <c:pt idx="1561">
                  <c:v>227.7500000000008</c:v>
                </c:pt>
                <c:pt idx="1562">
                  <c:v>228.0000000000008</c:v>
                </c:pt>
                <c:pt idx="1563">
                  <c:v>228.2500000000008</c:v>
                </c:pt>
                <c:pt idx="1564">
                  <c:v>228.5000000000008</c:v>
                </c:pt>
                <c:pt idx="1565">
                  <c:v>228.7500000000008</c:v>
                </c:pt>
                <c:pt idx="1566">
                  <c:v>229.0000000000008</c:v>
                </c:pt>
                <c:pt idx="1567">
                  <c:v>229.2500000000008</c:v>
                </c:pt>
                <c:pt idx="1568">
                  <c:v>229.5000000000008</c:v>
                </c:pt>
                <c:pt idx="1569">
                  <c:v>229.7500000000008</c:v>
                </c:pt>
                <c:pt idx="1570">
                  <c:v>230.0000000000008</c:v>
                </c:pt>
                <c:pt idx="1571">
                  <c:v>230.2500000000008</c:v>
                </c:pt>
                <c:pt idx="1572">
                  <c:v>230.5000000000008</c:v>
                </c:pt>
                <c:pt idx="1573">
                  <c:v>230.7500000000008</c:v>
                </c:pt>
                <c:pt idx="1574">
                  <c:v>231.0000000000008</c:v>
                </c:pt>
                <c:pt idx="1575">
                  <c:v>231.2500000000008</c:v>
                </c:pt>
                <c:pt idx="1576">
                  <c:v>231.5000000000008</c:v>
                </c:pt>
                <c:pt idx="1577">
                  <c:v>231.7500000000008</c:v>
                </c:pt>
                <c:pt idx="1578">
                  <c:v>232.0000000000008</c:v>
                </c:pt>
                <c:pt idx="1579">
                  <c:v>232.2500000000008</c:v>
                </c:pt>
                <c:pt idx="1580">
                  <c:v>232.5000000000008</c:v>
                </c:pt>
                <c:pt idx="1581">
                  <c:v>232.7500000000008</c:v>
                </c:pt>
                <c:pt idx="1582">
                  <c:v>233.0000000000008</c:v>
                </c:pt>
                <c:pt idx="1583">
                  <c:v>233.2500000000008</c:v>
                </c:pt>
                <c:pt idx="1584">
                  <c:v>233.5000000000008</c:v>
                </c:pt>
                <c:pt idx="1585">
                  <c:v>233.7500000000008</c:v>
                </c:pt>
                <c:pt idx="1586">
                  <c:v>234.0000000000008</c:v>
                </c:pt>
                <c:pt idx="1587">
                  <c:v>234.2500000000008</c:v>
                </c:pt>
                <c:pt idx="1588">
                  <c:v>234.5000000000008</c:v>
                </c:pt>
                <c:pt idx="1589">
                  <c:v>234.7500000000008</c:v>
                </c:pt>
                <c:pt idx="1590">
                  <c:v>235.0000000000008</c:v>
                </c:pt>
                <c:pt idx="1591">
                  <c:v>235.2500000000008</c:v>
                </c:pt>
                <c:pt idx="1592">
                  <c:v>235.5000000000008</c:v>
                </c:pt>
                <c:pt idx="1593">
                  <c:v>235.7500000000008</c:v>
                </c:pt>
                <c:pt idx="1594">
                  <c:v>236.0000000000008</c:v>
                </c:pt>
                <c:pt idx="1595">
                  <c:v>236.2500000000008</c:v>
                </c:pt>
                <c:pt idx="1596">
                  <c:v>236.5000000000008</c:v>
                </c:pt>
                <c:pt idx="1597">
                  <c:v>236.7500000000008</c:v>
                </c:pt>
                <c:pt idx="1598">
                  <c:v>237.0000000000008</c:v>
                </c:pt>
                <c:pt idx="1599">
                  <c:v>237.2500000000008</c:v>
                </c:pt>
                <c:pt idx="1600">
                  <c:v>237.5000000000008</c:v>
                </c:pt>
                <c:pt idx="1601">
                  <c:v>237.7500000000008</c:v>
                </c:pt>
                <c:pt idx="1602">
                  <c:v>238.0000000000008</c:v>
                </c:pt>
                <c:pt idx="1603">
                  <c:v>238.2500000000008</c:v>
                </c:pt>
                <c:pt idx="1604">
                  <c:v>238.5000000000008</c:v>
                </c:pt>
                <c:pt idx="1605">
                  <c:v>238.7500000000008</c:v>
                </c:pt>
                <c:pt idx="1606">
                  <c:v>239.0000000000008</c:v>
                </c:pt>
                <c:pt idx="1607">
                  <c:v>239.2500000000008</c:v>
                </c:pt>
                <c:pt idx="1608">
                  <c:v>239.5000000000008</c:v>
                </c:pt>
                <c:pt idx="1609">
                  <c:v>239.7500000000008</c:v>
                </c:pt>
                <c:pt idx="1610">
                  <c:v>240.0000000000008</c:v>
                </c:pt>
                <c:pt idx="1611">
                  <c:v>240.2500000000008</c:v>
                </c:pt>
                <c:pt idx="1612">
                  <c:v>240.5000000000008</c:v>
                </c:pt>
                <c:pt idx="1613">
                  <c:v>240.7500000000008</c:v>
                </c:pt>
                <c:pt idx="1614">
                  <c:v>241.0000000000008</c:v>
                </c:pt>
                <c:pt idx="1615">
                  <c:v>241.2500000000008</c:v>
                </c:pt>
                <c:pt idx="1616">
                  <c:v>241.5000000000008</c:v>
                </c:pt>
                <c:pt idx="1617">
                  <c:v>241.7500000000008</c:v>
                </c:pt>
                <c:pt idx="1618">
                  <c:v>242.0000000000008</c:v>
                </c:pt>
                <c:pt idx="1619">
                  <c:v>242.2500000000008</c:v>
                </c:pt>
                <c:pt idx="1620">
                  <c:v>242.5000000000008</c:v>
                </c:pt>
                <c:pt idx="1621">
                  <c:v>242.7500000000008</c:v>
                </c:pt>
                <c:pt idx="1622">
                  <c:v>243.0000000000008</c:v>
                </c:pt>
                <c:pt idx="1623">
                  <c:v>243.2500000000008</c:v>
                </c:pt>
                <c:pt idx="1624">
                  <c:v>243.5000000000008</c:v>
                </c:pt>
                <c:pt idx="1625">
                  <c:v>243.7500000000008</c:v>
                </c:pt>
                <c:pt idx="1626">
                  <c:v>244.0000000000008</c:v>
                </c:pt>
                <c:pt idx="1627">
                  <c:v>244.2500000000008</c:v>
                </c:pt>
                <c:pt idx="1628">
                  <c:v>244.5000000000008</c:v>
                </c:pt>
                <c:pt idx="1629">
                  <c:v>244.7500000000008</c:v>
                </c:pt>
                <c:pt idx="1630">
                  <c:v>245.0000000000008</c:v>
                </c:pt>
                <c:pt idx="1631">
                  <c:v>245.2500000000008</c:v>
                </c:pt>
                <c:pt idx="1632">
                  <c:v>245.5000000000008</c:v>
                </c:pt>
                <c:pt idx="1633">
                  <c:v>245.7500000000008</c:v>
                </c:pt>
                <c:pt idx="1634">
                  <c:v>246.0000000000008</c:v>
                </c:pt>
                <c:pt idx="1635">
                  <c:v>246.2500000000008</c:v>
                </c:pt>
                <c:pt idx="1636">
                  <c:v>246.5000000000008</c:v>
                </c:pt>
                <c:pt idx="1637">
                  <c:v>246.7500000000008</c:v>
                </c:pt>
                <c:pt idx="1638">
                  <c:v>247.0000000000008</c:v>
                </c:pt>
                <c:pt idx="1639">
                  <c:v>247.2500000000008</c:v>
                </c:pt>
                <c:pt idx="1640">
                  <c:v>247.5000000000008</c:v>
                </c:pt>
                <c:pt idx="1641">
                  <c:v>247.7500000000008</c:v>
                </c:pt>
                <c:pt idx="1642">
                  <c:v>248.0000000000008</c:v>
                </c:pt>
                <c:pt idx="1643">
                  <c:v>248.2500000000008</c:v>
                </c:pt>
                <c:pt idx="1644">
                  <c:v>248.5000000000008</c:v>
                </c:pt>
                <c:pt idx="1645">
                  <c:v>248.7500000000008</c:v>
                </c:pt>
                <c:pt idx="1646">
                  <c:v>249.0000000000008</c:v>
                </c:pt>
                <c:pt idx="1647">
                  <c:v>249.2500000000008</c:v>
                </c:pt>
                <c:pt idx="1648">
                  <c:v>249.5000000000008</c:v>
                </c:pt>
                <c:pt idx="1649">
                  <c:v>249.7500000000008</c:v>
                </c:pt>
                <c:pt idx="1650">
                  <c:v>250.0000000000008</c:v>
                </c:pt>
                <c:pt idx="1651">
                  <c:v>250.2500000000008</c:v>
                </c:pt>
                <c:pt idx="1652">
                  <c:v>250.5000000000008</c:v>
                </c:pt>
                <c:pt idx="1653">
                  <c:v>250.7500000000008</c:v>
                </c:pt>
                <c:pt idx="1654">
                  <c:v>251.0000000000008</c:v>
                </c:pt>
                <c:pt idx="1655">
                  <c:v>251.2500000000008</c:v>
                </c:pt>
                <c:pt idx="1656">
                  <c:v>251.5000000000008</c:v>
                </c:pt>
                <c:pt idx="1657">
                  <c:v>251.7500000000008</c:v>
                </c:pt>
                <c:pt idx="1658">
                  <c:v>252.0000000000008</c:v>
                </c:pt>
                <c:pt idx="1659">
                  <c:v>252.2500000000008</c:v>
                </c:pt>
                <c:pt idx="1660">
                  <c:v>252.5000000000008</c:v>
                </c:pt>
                <c:pt idx="1661">
                  <c:v>252.7500000000008</c:v>
                </c:pt>
                <c:pt idx="1662">
                  <c:v>253.0000000000008</c:v>
                </c:pt>
                <c:pt idx="1663">
                  <c:v>253.2500000000008</c:v>
                </c:pt>
                <c:pt idx="1664">
                  <c:v>253.5000000000008</c:v>
                </c:pt>
                <c:pt idx="1665">
                  <c:v>253.7500000000008</c:v>
                </c:pt>
                <c:pt idx="1666">
                  <c:v>254.0000000000008</c:v>
                </c:pt>
                <c:pt idx="1667">
                  <c:v>254.2500000000008</c:v>
                </c:pt>
                <c:pt idx="1668">
                  <c:v>254.5000000000008</c:v>
                </c:pt>
                <c:pt idx="1669">
                  <c:v>254.7500000000008</c:v>
                </c:pt>
                <c:pt idx="1670">
                  <c:v>255.0000000000008</c:v>
                </c:pt>
                <c:pt idx="1671">
                  <c:v>255.2500000000008</c:v>
                </c:pt>
                <c:pt idx="1672">
                  <c:v>255.5000000000008</c:v>
                </c:pt>
                <c:pt idx="1673">
                  <c:v>255.7500000000008</c:v>
                </c:pt>
                <c:pt idx="1674">
                  <c:v>256.0000000000008</c:v>
                </c:pt>
                <c:pt idx="1675">
                  <c:v>256.2500000000008</c:v>
                </c:pt>
                <c:pt idx="1676">
                  <c:v>256.5000000000008</c:v>
                </c:pt>
                <c:pt idx="1677">
                  <c:v>256.7500000000008</c:v>
                </c:pt>
                <c:pt idx="1678">
                  <c:v>257.0000000000008</c:v>
                </c:pt>
                <c:pt idx="1679">
                  <c:v>257.2500000000008</c:v>
                </c:pt>
                <c:pt idx="1680">
                  <c:v>257.5000000000008</c:v>
                </c:pt>
                <c:pt idx="1681">
                  <c:v>257.7500000000008</c:v>
                </c:pt>
                <c:pt idx="1682">
                  <c:v>258.0000000000008</c:v>
                </c:pt>
                <c:pt idx="1683">
                  <c:v>258.2500000000008</c:v>
                </c:pt>
                <c:pt idx="1684">
                  <c:v>258.5000000000008</c:v>
                </c:pt>
                <c:pt idx="1685">
                  <c:v>258.7500000000008</c:v>
                </c:pt>
                <c:pt idx="1686">
                  <c:v>259.0000000000008</c:v>
                </c:pt>
                <c:pt idx="1687">
                  <c:v>259.2500000000008</c:v>
                </c:pt>
                <c:pt idx="1688">
                  <c:v>259.5000000000008</c:v>
                </c:pt>
                <c:pt idx="1689">
                  <c:v>259.7500000000008</c:v>
                </c:pt>
                <c:pt idx="1690">
                  <c:v>260.0000000000008</c:v>
                </c:pt>
                <c:pt idx="1691">
                  <c:v>260.2500000000008</c:v>
                </c:pt>
                <c:pt idx="1692">
                  <c:v>260.5000000000008</c:v>
                </c:pt>
                <c:pt idx="1693">
                  <c:v>260.7500000000008</c:v>
                </c:pt>
                <c:pt idx="1694">
                  <c:v>261.0000000000008</c:v>
                </c:pt>
                <c:pt idx="1695">
                  <c:v>261.2500000000008</c:v>
                </c:pt>
                <c:pt idx="1696">
                  <c:v>261.5000000000008</c:v>
                </c:pt>
                <c:pt idx="1697">
                  <c:v>261.7500000000008</c:v>
                </c:pt>
                <c:pt idx="1698">
                  <c:v>262.0000000000008</c:v>
                </c:pt>
                <c:pt idx="1699">
                  <c:v>262.2500000000008</c:v>
                </c:pt>
                <c:pt idx="1700">
                  <c:v>262.5000000000008</c:v>
                </c:pt>
                <c:pt idx="1701">
                  <c:v>262.7500000000008</c:v>
                </c:pt>
                <c:pt idx="1702">
                  <c:v>263.0000000000008</c:v>
                </c:pt>
                <c:pt idx="1703">
                  <c:v>263.2500000000008</c:v>
                </c:pt>
                <c:pt idx="1704">
                  <c:v>263.5000000000008</c:v>
                </c:pt>
                <c:pt idx="1705">
                  <c:v>263.7500000000008</c:v>
                </c:pt>
                <c:pt idx="1706">
                  <c:v>264.0000000000008</c:v>
                </c:pt>
                <c:pt idx="1707">
                  <c:v>264.2500000000008</c:v>
                </c:pt>
                <c:pt idx="1708">
                  <c:v>264.5000000000008</c:v>
                </c:pt>
                <c:pt idx="1709">
                  <c:v>264.7500000000008</c:v>
                </c:pt>
                <c:pt idx="1710">
                  <c:v>265.0000000000008</c:v>
                </c:pt>
                <c:pt idx="1711">
                  <c:v>265.2500000000008</c:v>
                </c:pt>
                <c:pt idx="1712">
                  <c:v>265.5000000000008</c:v>
                </c:pt>
                <c:pt idx="1713">
                  <c:v>265.7500000000008</c:v>
                </c:pt>
                <c:pt idx="1714">
                  <c:v>266.0000000000008</c:v>
                </c:pt>
                <c:pt idx="1715">
                  <c:v>266.2500000000008</c:v>
                </c:pt>
                <c:pt idx="1716">
                  <c:v>266.5000000000008</c:v>
                </c:pt>
                <c:pt idx="1717">
                  <c:v>266.7500000000008</c:v>
                </c:pt>
                <c:pt idx="1718">
                  <c:v>267.0000000000008</c:v>
                </c:pt>
                <c:pt idx="1719">
                  <c:v>267.2500000000008</c:v>
                </c:pt>
                <c:pt idx="1720">
                  <c:v>267.5000000000008</c:v>
                </c:pt>
                <c:pt idx="1721">
                  <c:v>267.7500000000008</c:v>
                </c:pt>
                <c:pt idx="1722">
                  <c:v>268.0000000000008</c:v>
                </c:pt>
                <c:pt idx="1723">
                  <c:v>268.2500000000008</c:v>
                </c:pt>
                <c:pt idx="1724">
                  <c:v>268.5000000000008</c:v>
                </c:pt>
                <c:pt idx="1725">
                  <c:v>268.7500000000008</c:v>
                </c:pt>
                <c:pt idx="1726">
                  <c:v>269.0000000000008</c:v>
                </c:pt>
                <c:pt idx="1727">
                  <c:v>269.2500000000008</c:v>
                </c:pt>
                <c:pt idx="1728">
                  <c:v>269.5000000000008</c:v>
                </c:pt>
                <c:pt idx="1729">
                  <c:v>269.7500000000008</c:v>
                </c:pt>
                <c:pt idx="1730">
                  <c:v>270.0000000000008</c:v>
                </c:pt>
                <c:pt idx="1731">
                  <c:v>270.2500000000008</c:v>
                </c:pt>
                <c:pt idx="1732">
                  <c:v>270.5000000000008</c:v>
                </c:pt>
                <c:pt idx="1733">
                  <c:v>270.7500000000008</c:v>
                </c:pt>
                <c:pt idx="1734">
                  <c:v>271.0000000000008</c:v>
                </c:pt>
                <c:pt idx="1735">
                  <c:v>271.2500000000008</c:v>
                </c:pt>
                <c:pt idx="1736">
                  <c:v>271.5000000000008</c:v>
                </c:pt>
                <c:pt idx="1737">
                  <c:v>271.7500000000008</c:v>
                </c:pt>
                <c:pt idx="1738">
                  <c:v>272.0000000000008</c:v>
                </c:pt>
                <c:pt idx="1739">
                  <c:v>272.2500000000008</c:v>
                </c:pt>
                <c:pt idx="1740">
                  <c:v>272.5000000000008</c:v>
                </c:pt>
                <c:pt idx="1741">
                  <c:v>272.7500000000008</c:v>
                </c:pt>
                <c:pt idx="1742">
                  <c:v>273.0000000000008</c:v>
                </c:pt>
                <c:pt idx="1743">
                  <c:v>273.2500000000008</c:v>
                </c:pt>
                <c:pt idx="1744">
                  <c:v>273.5000000000008</c:v>
                </c:pt>
                <c:pt idx="1745">
                  <c:v>273.7500000000008</c:v>
                </c:pt>
                <c:pt idx="1746">
                  <c:v>274.0000000000008</c:v>
                </c:pt>
                <c:pt idx="1747">
                  <c:v>274.2500000000008</c:v>
                </c:pt>
                <c:pt idx="1748">
                  <c:v>274.5000000000008</c:v>
                </c:pt>
                <c:pt idx="1749">
                  <c:v>274.7500000000008</c:v>
                </c:pt>
                <c:pt idx="1750">
                  <c:v>275.0000000000008</c:v>
                </c:pt>
                <c:pt idx="1751">
                  <c:v>275.2500000000008</c:v>
                </c:pt>
                <c:pt idx="1752">
                  <c:v>275.5000000000008</c:v>
                </c:pt>
                <c:pt idx="1753">
                  <c:v>275.7500000000008</c:v>
                </c:pt>
                <c:pt idx="1754">
                  <c:v>276.0000000000008</c:v>
                </c:pt>
                <c:pt idx="1755">
                  <c:v>276.2500000000008</c:v>
                </c:pt>
                <c:pt idx="1756">
                  <c:v>276.5000000000008</c:v>
                </c:pt>
                <c:pt idx="1757">
                  <c:v>276.7500000000008</c:v>
                </c:pt>
                <c:pt idx="1758">
                  <c:v>277.0000000000008</c:v>
                </c:pt>
                <c:pt idx="1759">
                  <c:v>277.2500000000008</c:v>
                </c:pt>
                <c:pt idx="1760">
                  <c:v>277.5000000000008</c:v>
                </c:pt>
                <c:pt idx="1761">
                  <c:v>277.7500000000008</c:v>
                </c:pt>
                <c:pt idx="1762">
                  <c:v>278.0000000000008</c:v>
                </c:pt>
                <c:pt idx="1763">
                  <c:v>278.2500000000008</c:v>
                </c:pt>
                <c:pt idx="1764">
                  <c:v>278.5000000000008</c:v>
                </c:pt>
                <c:pt idx="1765">
                  <c:v>278.7500000000008</c:v>
                </c:pt>
                <c:pt idx="1766">
                  <c:v>279.0000000000008</c:v>
                </c:pt>
                <c:pt idx="1767">
                  <c:v>279.2500000000008</c:v>
                </c:pt>
                <c:pt idx="1768">
                  <c:v>279.5000000000008</c:v>
                </c:pt>
                <c:pt idx="1769">
                  <c:v>279.7500000000008</c:v>
                </c:pt>
                <c:pt idx="1770">
                  <c:v>280.0000000000008</c:v>
                </c:pt>
                <c:pt idx="1771">
                  <c:v>280.2500000000008</c:v>
                </c:pt>
                <c:pt idx="1772">
                  <c:v>280.5000000000008</c:v>
                </c:pt>
                <c:pt idx="1773">
                  <c:v>280.7500000000008</c:v>
                </c:pt>
                <c:pt idx="1774">
                  <c:v>281.0000000000008</c:v>
                </c:pt>
                <c:pt idx="1775">
                  <c:v>281.2500000000008</c:v>
                </c:pt>
                <c:pt idx="1776">
                  <c:v>281.5000000000008</c:v>
                </c:pt>
                <c:pt idx="1777">
                  <c:v>281.7500000000008</c:v>
                </c:pt>
                <c:pt idx="1778">
                  <c:v>282.0000000000008</c:v>
                </c:pt>
                <c:pt idx="1779">
                  <c:v>282.2500000000008</c:v>
                </c:pt>
                <c:pt idx="1780">
                  <c:v>282.5000000000008</c:v>
                </c:pt>
                <c:pt idx="1781">
                  <c:v>282.7500000000008</c:v>
                </c:pt>
                <c:pt idx="1782">
                  <c:v>283.0000000000008</c:v>
                </c:pt>
                <c:pt idx="1783">
                  <c:v>283.2500000000008</c:v>
                </c:pt>
                <c:pt idx="1784">
                  <c:v>283.5000000000008</c:v>
                </c:pt>
                <c:pt idx="1785">
                  <c:v>283.7500000000008</c:v>
                </c:pt>
                <c:pt idx="1786">
                  <c:v>284.0000000000008</c:v>
                </c:pt>
                <c:pt idx="1787">
                  <c:v>284.2500000000008</c:v>
                </c:pt>
                <c:pt idx="1788">
                  <c:v>284.5000000000008</c:v>
                </c:pt>
                <c:pt idx="1789">
                  <c:v>284.7500000000008</c:v>
                </c:pt>
                <c:pt idx="1790">
                  <c:v>285.0000000000008</c:v>
                </c:pt>
                <c:pt idx="1791">
                  <c:v>285.2500000000008</c:v>
                </c:pt>
                <c:pt idx="1792">
                  <c:v>285.5000000000008</c:v>
                </c:pt>
                <c:pt idx="1793">
                  <c:v>285.7500000000008</c:v>
                </c:pt>
                <c:pt idx="1794">
                  <c:v>286.0000000000008</c:v>
                </c:pt>
                <c:pt idx="1795">
                  <c:v>286.2500000000008</c:v>
                </c:pt>
                <c:pt idx="1796">
                  <c:v>286.5000000000008</c:v>
                </c:pt>
                <c:pt idx="1797">
                  <c:v>286.7500000000008</c:v>
                </c:pt>
                <c:pt idx="1798">
                  <c:v>287.0000000000008</c:v>
                </c:pt>
                <c:pt idx="1799">
                  <c:v>287.2500000000008</c:v>
                </c:pt>
                <c:pt idx="1800">
                  <c:v>287.5000000000008</c:v>
                </c:pt>
                <c:pt idx="1801">
                  <c:v>287.7500000000008</c:v>
                </c:pt>
                <c:pt idx="1802">
                  <c:v>288.0000000000008</c:v>
                </c:pt>
                <c:pt idx="1803">
                  <c:v>288.2500000000008</c:v>
                </c:pt>
                <c:pt idx="1804">
                  <c:v>288.5000000000008</c:v>
                </c:pt>
                <c:pt idx="1805">
                  <c:v>288.7500000000008</c:v>
                </c:pt>
                <c:pt idx="1806">
                  <c:v>289.0000000000008</c:v>
                </c:pt>
                <c:pt idx="1807">
                  <c:v>289.2500000000008</c:v>
                </c:pt>
                <c:pt idx="1808">
                  <c:v>289.5000000000008</c:v>
                </c:pt>
                <c:pt idx="1809">
                  <c:v>289.7500000000008</c:v>
                </c:pt>
                <c:pt idx="1810">
                  <c:v>290.0000000000008</c:v>
                </c:pt>
                <c:pt idx="1811">
                  <c:v>290.2500000000008</c:v>
                </c:pt>
                <c:pt idx="1812">
                  <c:v>290.5000000000008</c:v>
                </c:pt>
                <c:pt idx="1813">
                  <c:v>290.7500000000008</c:v>
                </c:pt>
                <c:pt idx="1814">
                  <c:v>291.0000000000008</c:v>
                </c:pt>
                <c:pt idx="1815">
                  <c:v>291.2500000000008</c:v>
                </c:pt>
                <c:pt idx="1816">
                  <c:v>291.5000000000008</c:v>
                </c:pt>
                <c:pt idx="1817">
                  <c:v>291.7500000000008</c:v>
                </c:pt>
                <c:pt idx="1818">
                  <c:v>292.0000000000008</c:v>
                </c:pt>
                <c:pt idx="1819">
                  <c:v>292.2500000000008</c:v>
                </c:pt>
                <c:pt idx="1820">
                  <c:v>292.5000000000008</c:v>
                </c:pt>
                <c:pt idx="1821">
                  <c:v>292.7500000000008</c:v>
                </c:pt>
                <c:pt idx="1822">
                  <c:v>293.0000000000008</c:v>
                </c:pt>
                <c:pt idx="1823">
                  <c:v>293.2500000000008</c:v>
                </c:pt>
                <c:pt idx="1824">
                  <c:v>293.5000000000008</c:v>
                </c:pt>
                <c:pt idx="1825">
                  <c:v>293.7500000000008</c:v>
                </c:pt>
                <c:pt idx="1826">
                  <c:v>294.0000000000008</c:v>
                </c:pt>
                <c:pt idx="1827">
                  <c:v>294.2500000000008</c:v>
                </c:pt>
                <c:pt idx="1828">
                  <c:v>294.5000000000008</c:v>
                </c:pt>
                <c:pt idx="1829">
                  <c:v>294.7500000000008</c:v>
                </c:pt>
                <c:pt idx="1830">
                  <c:v>295.0000000000008</c:v>
                </c:pt>
                <c:pt idx="1831">
                  <c:v>295.2500000000008</c:v>
                </c:pt>
                <c:pt idx="1832">
                  <c:v>295.5000000000008</c:v>
                </c:pt>
                <c:pt idx="1833">
                  <c:v>295.7500000000008</c:v>
                </c:pt>
                <c:pt idx="1834">
                  <c:v>296.0000000000008</c:v>
                </c:pt>
                <c:pt idx="1835">
                  <c:v>296.2500000000008</c:v>
                </c:pt>
                <c:pt idx="1836">
                  <c:v>296.5000000000008</c:v>
                </c:pt>
                <c:pt idx="1837">
                  <c:v>296.7500000000008</c:v>
                </c:pt>
                <c:pt idx="1838">
                  <c:v>297.0000000000008</c:v>
                </c:pt>
                <c:pt idx="1839">
                  <c:v>297.2500000000008</c:v>
                </c:pt>
                <c:pt idx="1840">
                  <c:v>297.5000000000008</c:v>
                </c:pt>
                <c:pt idx="1841">
                  <c:v>297.7500000000008</c:v>
                </c:pt>
                <c:pt idx="1842">
                  <c:v>298.0000000000008</c:v>
                </c:pt>
                <c:pt idx="1843">
                  <c:v>298.2500000000008</c:v>
                </c:pt>
                <c:pt idx="1844">
                  <c:v>298.5000000000008</c:v>
                </c:pt>
                <c:pt idx="1845">
                  <c:v>298.7500000000008</c:v>
                </c:pt>
                <c:pt idx="1846">
                  <c:v>299.0000000000008</c:v>
                </c:pt>
                <c:pt idx="1847">
                  <c:v>299.2500000000008</c:v>
                </c:pt>
                <c:pt idx="1848">
                  <c:v>299.5000000000008</c:v>
                </c:pt>
                <c:pt idx="1849">
                  <c:v>299.7500000000008</c:v>
                </c:pt>
                <c:pt idx="1850">
                  <c:v>300.0000000000008</c:v>
                </c:pt>
                <c:pt idx="1851">
                  <c:v>300.2500000000008</c:v>
                </c:pt>
                <c:pt idx="1852">
                  <c:v>300.5000000000008</c:v>
                </c:pt>
                <c:pt idx="1853">
                  <c:v>300.7500000000008</c:v>
                </c:pt>
                <c:pt idx="1854">
                  <c:v>301.0000000000008</c:v>
                </c:pt>
                <c:pt idx="1855">
                  <c:v>301.2500000000008</c:v>
                </c:pt>
                <c:pt idx="1856">
                  <c:v>301.5000000000008</c:v>
                </c:pt>
                <c:pt idx="1857">
                  <c:v>301.7500000000008</c:v>
                </c:pt>
                <c:pt idx="1858">
                  <c:v>302.0000000000008</c:v>
                </c:pt>
                <c:pt idx="1859">
                  <c:v>302.2500000000008</c:v>
                </c:pt>
                <c:pt idx="1860">
                  <c:v>302.5000000000008</c:v>
                </c:pt>
                <c:pt idx="1861">
                  <c:v>302.7500000000008</c:v>
                </c:pt>
                <c:pt idx="1862">
                  <c:v>303.0000000000008</c:v>
                </c:pt>
                <c:pt idx="1863">
                  <c:v>303.2500000000008</c:v>
                </c:pt>
                <c:pt idx="1864">
                  <c:v>303.5000000000008</c:v>
                </c:pt>
                <c:pt idx="1865">
                  <c:v>303.7500000000008</c:v>
                </c:pt>
                <c:pt idx="1866">
                  <c:v>304.0000000000008</c:v>
                </c:pt>
                <c:pt idx="1867">
                  <c:v>304.2500000000008</c:v>
                </c:pt>
                <c:pt idx="1868">
                  <c:v>304.5000000000008</c:v>
                </c:pt>
                <c:pt idx="1869">
                  <c:v>304.7500000000008</c:v>
                </c:pt>
                <c:pt idx="1870">
                  <c:v>305.0000000000008</c:v>
                </c:pt>
                <c:pt idx="1871">
                  <c:v>305.2500000000008</c:v>
                </c:pt>
                <c:pt idx="1872">
                  <c:v>305.5000000000008</c:v>
                </c:pt>
                <c:pt idx="1873">
                  <c:v>305.7500000000008</c:v>
                </c:pt>
                <c:pt idx="1874">
                  <c:v>306.0000000000008</c:v>
                </c:pt>
                <c:pt idx="1875">
                  <c:v>306.2500000000008</c:v>
                </c:pt>
                <c:pt idx="1876">
                  <c:v>306.5000000000008</c:v>
                </c:pt>
                <c:pt idx="1877">
                  <c:v>306.7500000000008</c:v>
                </c:pt>
                <c:pt idx="1878">
                  <c:v>307.0000000000008</c:v>
                </c:pt>
                <c:pt idx="1879">
                  <c:v>307.2500000000008</c:v>
                </c:pt>
                <c:pt idx="1880">
                  <c:v>307.5000000000008</c:v>
                </c:pt>
                <c:pt idx="1881">
                  <c:v>307.7500000000008</c:v>
                </c:pt>
                <c:pt idx="1882">
                  <c:v>308.0000000000008</c:v>
                </c:pt>
                <c:pt idx="1883">
                  <c:v>308.2500000000008</c:v>
                </c:pt>
                <c:pt idx="1884">
                  <c:v>308.5000000000008</c:v>
                </c:pt>
                <c:pt idx="1885">
                  <c:v>308.7500000000008</c:v>
                </c:pt>
                <c:pt idx="1886">
                  <c:v>309.0000000000008</c:v>
                </c:pt>
                <c:pt idx="1887">
                  <c:v>309.2500000000008</c:v>
                </c:pt>
                <c:pt idx="1888">
                  <c:v>309.5000000000008</c:v>
                </c:pt>
                <c:pt idx="1889">
                  <c:v>309.7500000000008</c:v>
                </c:pt>
                <c:pt idx="1890">
                  <c:v>310.0000000000008</c:v>
                </c:pt>
                <c:pt idx="1891">
                  <c:v>310.2500000000008</c:v>
                </c:pt>
                <c:pt idx="1892">
                  <c:v>310.5000000000008</c:v>
                </c:pt>
                <c:pt idx="1893">
                  <c:v>310.7500000000008</c:v>
                </c:pt>
                <c:pt idx="1894">
                  <c:v>311.0000000000008</c:v>
                </c:pt>
                <c:pt idx="1895">
                  <c:v>311.2500000000008</c:v>
                </c:pt>
                <c:pt idx="1896">
                  <c:v>311.5000000000008</c:v>
                </c:pt>
                <c:pt idx="1897">
                  <c:v>311.7500000000008</c:v>
                </c:pt>
                <c:pt idx="1898">
                  <c:v>312.0000000000008</c:v>
                </c:pt>
                <c:pt idx="1899">
                  <c:v>312.2500000000008</c:v>
                </c:pt>
                <c:pt idx="1900">
                  <c:v>312.5000000000008</c:v>
                </c:pt>
                <c:pt idx="1901">
                  <c:v>312.7500000000008</c:v>
                </c:pt>
                <c:pt idx="1902">
                  <c:v>313.0000000000008</c:v>
                </c:pt>
                <c:pt idx="1903">
                  <c:v>313.2500000000008</c:v>
                </c:pt>
                <c:pt idx="1904">
                  <c:v>313.5000000000008</c:v>
                </c:pt>
                <c:pt idx="1905">
                  <c:v>313.7500000000008</c:v>
                </c:pt>
                <c:pt idx="1906">
                  <c:v>314.0000000000008</c:v>
                </c:pt>
                <c:pt idx="1907">
                  <c:v>314.2500000000008</c:v>
                </c:pt>
                <c:pt idx="1908">
                  <c:v>314.5000000000008</c:v>
                </c:pt>
                <c:pt idx="1909">
                  <c:v>314.7500000000008</c:v>
                </c:pt>
                <c:pt idx="1910">
                  <c:v>315.0000000000008</c:v>
                </c:pt>
                <c:pt idx="1911">
                  <c:v>315.2500000000008</c:v>
                </c:pt>
                <c:pt idx="1912">
                  <c:v>315.5000000000008</c:v>
                </c:pt>
                <c:pt idx="1913">
                  <c:v>315.7500000000008</c:v>
                </c:pt>
                <c:pt idx="1914">
                  <c:v>316.0000000000008</c:v>
                </c:pt>
                <c:pt idx="1915">
                  <c:v>316.2500000000008</c:v>
                </c:pt>
                <c:pt idx="1916">
                  <c:v>316.5000000000008</c:v>
                </c:pt>
                <c:pt idx="1917">
                  <c:v>316.7500000000008</c:v>
                </c:pt>
                <c:pt idx="1918">
                  <c:v>317.0000000000008</c:v>
                </c:pt>
                <c:pt idx="1919">
                  <c:v>317.2500000000008</c:v>
                </c:pt>
                <c:pt idx="1920">
                  <c:v>317.5000000000008</c:v>
                </c:pt>
                <c:pt idx="1921">
                  <c:v>317.7500000000008</c:v>
                </c:pt>
                <c:pt idx="1922">
                  <c:v>318.0000000000008</c:v>
                </c:pt>
                <c:pt idx="1923">
                  <c:v>318.2500000000008</c:v>
                </c:pt>
                <c:pt idx="1924">
                  <c:v>318.5000000000008</c:v>
                </c:pt>
                <c:pt idx="1925">
                  <c:v>318.7500000000008</c:v>
                </c:pt>
                <c:pt idx="1926">
                  <c:v>319.0000000000008</c:v>
                </c:pt>
                <c:pt idx="1927">
                  <c:v>319.2500000000008</c:v>
                </c:pt>
                <c:pt idx="1928">
                  <c:v>319.5000000000008</c:v>
                </c:pt>
                <c:pt idx="1929">
                  <c:v>319.7500000000008</c:v>
                </c:pt>
                <c:pt idx="1930">
                  <c:v>320.0000000000008</c:v>
                </c:pt>
                <c:pt idx="1931">
                  <c:v>320.2500000000008</c:v>
                </c:pt>
                <c:pt idx="1932">
                  <c:v>320.5000000000008</c:v>
                </c:pt>
                <c:pt idx="1933">
                  <c:v>320.7500000000008</c:v>
                </c:pt>
                <c:pt idx="1934">
                  <c:v>321.0000000000008</c:v>
                </c:pt>
                <c:pt idx="1935">
                  <c:v>321.2500000000008</c:v>
                </c:pt>
                <c:pt idx="1936">
                  <c:v>321.5000000000008</c:v>
                </c:pt>
                <c:pt idx="1937">
                  <c:v>321.7500000000008</c:v>
                </c:pt>
                <c:pt idx="1938">
                  <c:v>322.0000000000008</c:v>
                </c:pt>
                <c:pt idx="1939">
                  <c:v>322.2500000000008</c:v>
                </c:pt>
                <c:pt idx="1940">
                  <c:v>322.5000000000008</c:v>
                </c:pt>
                <c:pt idx="1941">
                  <c:v>322.7500000000008</c:v>
                </c:pt>
                <c:pt idx="1942">
                  <c:v>323.0000000000008</c:v>
                </c:pt>
                <c:pt idx="1943">
                  <c:v>323.2500000000008</c:v>
                </c:pt>
                <c:pt idx="1944">
                  <c:v>323.5000000000008</c:v>
                </c:pt>
                <c:pt idx="1945">
                  <c:v>323.7500000000008</c:v>
                </c:pt>
                <c:pt idx="1946">
                  <c:v>324.0000000000008</c:v>
                </c:pt>
                <c:pt idx="1947">
                  <c:v>324.2500000000008</c:v>
                </c:pt>
                <c:pt idx="1948">
                  <c:v>324.5000000000008</c:v>
                </c:pt>
                <c:pt idx="1949">
                  <c:v>324.7500000000008</c:v>
                </c:pt>
                <c:pt idx="1950">
                  <c:v>325.0000000000008</c:v>
                </c:pt>
                <c:pt idx="1951">
                  <c:v>325.2500000000008</c:v>
                </c:pt>
                <c:pt idx="1952">
                  <c:v>325.5000000000008</c:v>
                </c:pt>
                <c:pt idx="1953">
                  <c:v>325.7500000000008</c:v>
                </c:pt>
                <c:pt idx="1954">
                  <c:v>326.0000000000008</c:v>
                </c:pt>
                <c:pt idx="1955">
                  <c:v>326.2500000000008</c:v>
                </c:pt>
                <c:pt idx="1956">
                  <c:v>326.5000000000008</c:v>
                </c:pt>
                <c:pt idx="1957">
                  <c:v>326.7500000000008</c:v>
                </c:pt>
                <c:pt idx="1958">
                  <c:v>327.0000000000008</c:v>
                </c:pt>
                <c:pt idx="1959">
                  <c:v>327.2500000000008</c:v>
                </c:pt>
                <c:pt idx="1960">
                  <c:v>327.5000000000008</c:v>
                </c:pt>
                <c:pt idx="1961">
                  <c:v>327.7500000000008</c:v>
                </c:pt>
                <c:pt idx="1962">
                  <c:v>328.0000000000008</c:v>
                </c:pt>
                <c:pt idx="1963">
                  <c:v>328.2500000000008</c:v>
                </c:pt>
                <c:pt idx="1964">
                  <c:v>328.5000000000008</c:v>
                </c:pt>
                <c:pt idx="1965">
                  <c:v>328.7500000000008</c:v>
                </c:pt>
                <c:pt idx="1966">
                  <c:v>329.0000000000008</c:v>
                </c:pt>
                <c:pt idx="1967">
                  <c:v>329.2500000000008</c:v>
                </c:pt>
                <c:pt idx="1968">
                  <c:v>329.5000000000008</c:v>
                </c:pt>
                <c:pt idx="1969">
                  <c:v>329.7500000000008</c:v>
                </c:pt>
                <c:pt idx="1970">
                  <c:v>330.0000000000008</c:v>
                </c:pt>
                <c:pt idx="1971">
                  <c:v>330.2500000000008</c:v>
                </c:pt>
                <c:pt idx="1972">
                  <c:v>330.5000000000008</c:v>
                </c:pt>
                <c:pt idx="1973">
                  <c:v>330.7500000000008</c:v>
                </c:pt>
                <c:pt idx="1974">
                  <c:v>331.0000000000008</c:v>
                </c:pt>
                <c:pt idx="1975">
                  <c:v>331.2500000000008</c:v>
                </c:pt>
                <c:pt idx="1976">
                  <c:v>331.5000000000008</c:v>
                </c:pt>
                <c:pt idx="1977">
                  <c:v>331.7500000000008</c:v>
                </c:pt>
                <c:pt idx="1978">
                  <c:v>332.0000000000008</c:v>
                </c:pt>
                <c:pt idx="1979">
                  <c:v>332.2500000000008</c:v>
                </c:pt>
                <c:pt idx="1980">
                  <c:v>332.5000000000008</c:v>
                </c:pt>
                <c:pt idx="1981">
                  <c:v>332.7500000000008</c:v>
                </c:pt>
                <c:pt idx="1982">
                  <c:v>333.0000000000008</c:v>
                </c:pt>
                <c:pt idx="1983">
                  <c:v>333.2500000000008</c:v>
                </c:pt>
                <c:pt idx="1984">
                  <c:v>333.5000000000008</c:v>
                </c:pt>
                <c:pt idx="1985">
                  <c:v>333.7500000000008</c:v>
                </c:pt>
                <c:pt idx="1986">
                  <c:v>334.0000000000008</c:v>
                </c:pt>
                <c:pt idx="1987">
                  <c:v>334.2500000000008</c:v>
                </c:pt>
                <c:pt idx="1988">
                  <c:v>334.5000000000008</c:v>
                </c:pt>
                <c:pt idx="1989">
                  <c:v>334.7500000000008</c:v>
                </c:pt>
                <c:pt idx="1990">
                  <c:v>335.0000000000008</c:v>
                </c:pt>
                <c:pt idx="1991">
                  <c:v>335.2500000000008</c:v>
                </c:pt>
                <c:pt idx="1992">
                  <c:v>335.5000000000008</c:v>
                </c:pt>
                <c:pt idx="1993">
                  <c:v>335.7500000000008</c:v>
                </c:pt>
                <c:pt idx="1994">
                  <c:v>336.0000000000008</c:v>
                </c:pt>
                <c:pt idx="1995">
                  <c:v>336.2500000000008</c:v>
                </c:pt>
                <c:pt idx="1996">
                  <c:v>336.5000000000008</c:v>
                </c:pt>
                <c:pt idx="1997">
                  <c:v>336.7500000000008</c:v>
                </c:pt>
                <c:pt idx="1998">
                  <c:v>337.0000000000008</c:v>
                </c:pt>
                <c:pt idx="1999">
                  <c:v>337.2500000000008</c:v>
                </c:pt>
                <c:pt idx="2000">
                  <c:v>337.5000000000008</c:v>
                </c:pt>
                <c:pt idx="2001">
                  <c:v>337.7500000000008</c:v>
                </c:pt>
                <c:pt idx="2002">
                  <c:v>338.0000000000008</c:v>
                </c:pt>
                <c:pt idx="2003">
                  <c:v>338.2500000000008</c:v>
                </c:pt>
                <c:pt idx="2004">
                  <c:v>338.5000000000008</c:v>
                </c:pt>
                <c:pt idx="2005">
                  <c:v>338.7500000000008</c:v>
                </c:pt>
                <c:pt idx="2006">
                  <c:v>339.0000000000008</c:v>
                </c:pt>
                <c:pt idx="2007">
                  <c:v>339.2500000000008</c:v>
                </c:pt>
                <c:pt idx="2008">
                  <c:v>339.5000000000008</c:v>
                </c:pt>
                <c:pt idx="2009">
                  <c:v>339.7500000000008</c:v>
                </c:pt>
                <c:pt idx="2010">
                  <c:v>340.0000000000008</c:v>
                </c:pt>
                <c:pt idx="2011">
                  <c:v>340.2500000000008</c:v>
                </c:pt>
                <c:pt idx="2012">
                  <c:v>340.5000000000008</c:v>
                </c:pt>
                <c:pt idx="2013">
                  <c:v>340.7500000000008</c:v>
                </c:pt>
                <c:pt idx="2014">
                  <c:v>341.0000000000008</c:v>
                </c:pt>
                <c:pt idx="2015">
                  <c:v>341.2500000000008</c:v>
                </c:pt>
                <c:pt idx="2016">
                  <c:v>341.5000000000008</c:v>
                </c:pt>
                <c:pt idx="2017">
                  <c:v>341.7500000000008</c:v>
                </c:pt>
                <c:pt idx="2018">
                  <c:v>342.0000000000008</c:v>
                </c:pt>
                <c:pt idx="2019">
                  <c:v>342.2500000000008</c:v>
                </c:pt>
                <c:pt idx="2020">
                  <c:v>342.5000000000008</c:v>
                </c:pt>
                <c:pt idx="2021">
                  <c:v>342.7500000000008</c:v>
                </c:pt>
                <c:pt idx="2022">
                  <c:v>343.0000000000008</c:v>
                </c:pt>
                <c:pt idx="2023">
                  <c:v>343.2500000000008</c:v>
                </c:pt>
                <c:pt idx="2024">
                  <c:v>343.5000000000008</c:v>
                </c:pt>
                <c:pt idx="2025">
                  <c:v>343.7500000000008</c:v>
                </c:pt>
                <c:pt idx="2026">
                  <c:v>344.0000000000008</c:v>
                </c:pt>
                <c:pt idx="2027">
                  <c:v>344.2500000000008</c:v>
                </c:pt>
                <c:pt idx="2028">
                  <c:v>344.5000000000008</c:v>
                </c:pt>
                <c:pt idx="2029">
                  <c:v>344.7500000000008</c:v>
                </c:pt>
                <c:pt idx="2030">
                  <c:v>345.0000000000008</c:v>
                </c:pt>
                <c:pt idx="2031">
                  <c:v>345.2500000000008</c:v>
                </c:pt>
                <c:pt idx="2032">
                  <c:v>345.5000000000008</c:v>
                </c:pt>
                <c:pt idx="2033">
                  <c:v>345.7500000000008</c:v>
                </c:pt>
                <c:pt idx="2034">
                  <c:v>346.0000000000008</c:v>
                </c:pt>
                <c:pt idx="2035">
                  <c:v>346.2500000000008</c:v>
                </c:pt>
                <c:pt idx="2036">
                  <c:v>346.5000000000008</c:v>
                </c:pt>
                <c:pt idx="2037">
                  <c:v>346.7500000000008</c:v>
                </c:pt>
                <c:pt idx="2038">
                  <c:v>347.0000000000008</c:v>
                </c:pt>
                <c:pt idx="2039">
                  <c:v>347.2500000000008</c:v>
                </c:pt>
                <c:pt idx="2040">
                  <c:v>347.5000000000008</c:v>
                </c:pt>
                <c:pt idx="2041">
                  <c:v>347.7500000000008</c:v>
                </c:pt>
                <c:pt idx="2042">
                  <c:v>348.0000000000008</c:v>
                </c:pt>
                <c:pt idx="2043">
                  <c:v>348.2500000000008</c:v>
                </c:pt>
                <c:pt idx="2044">
                  <c:v>348.5000000000008</c:v>
                </c:pt>
                <c:pt idx="2045">
                  <c:v>348.7500000000008</c:v>
                </c:pt>
                <c:pt idx="2046">
                  <c:v>349.0000000000008</c:v>
                </c:pt>
                <c:pt idx="2047">
                  <c:v>349.2500000000008</c:v>
                </c:pt>
                <c:pt idx="2048">
                  <c:v>349.5000000000008</c:v>
                </c:pt>
                <c:pt idx="2049">
                  <c:v>349.7500000000008</c:v>
                </c:pt>
                <c:pt idx="2050">
                  <c:v>350.0000000000008</c:v>
                </c:pt>
                <c:pt idx="2051">
                  <c:v>350.2500000000008</c:v>
                </c:pt>
                <c:pt idx="2052">
                  <c:v>350.5000000000008</c:v>
                </c:pt>
                <c:pt idx="2053">
                  <c:v>350.7500000000008</c:v>
                </c:pt>
                <c:pt idx="2054">
                  <c:v>351.0000000000008</c:v>
                </c:pt>
                <c:pt idx="2055">
                  <c:v>351.2500000000008</c:v>
                </c:pt>
                <c:pt idx="2056">
                  <c:v>351.5000000000008</c:v>
                </c:pt>
                <c:pt idx="2057">
                  <c:v>351.7500000000008</c:v>
                </c:pt>
                <c:pt idx="2058">
                  <c:v>352.0000000000008</c:v>
                </c:pt>
                <c:pt idx="2059">
                  <c:v>352.2500000000008</c:v>
                </c:pt>
                <c:pt idx="2060">
                  <c:v>352.5000000000008</c:v>
                </c:pt>
                <c:pt idx="2061">
                  <c:v>352.7500000000008</c:v>
                </c:pt>
                <c:pt idx="2062">
                  <c:v>353.0000000000008</c:v>
                </c:pt>
                <c:pt idx="2063">
                  <c:v>353.2500000000008</c:v>
                </c:pt>
                <c:pt idx="2064">
                  <c:v>353.5000000000008</c:v>
                </c:pt>
                <c:pt idx="2065">
                  <c:v>353.7500000000008</c:v>
                </c:pt>
                <c:pt idx="2066">
                  <c:v>354.0000000000008</c:v>
                </c:pt>
                <c:pt idx="2067">
                  <c:v>354.2500000000008</c:v>
                </c:pt>
                <c:pt idx="2068">
                  <c:v>354.5000000000008</c:v>
                </c:pt>
                <c:pt idx="2069">
                  <c:v>354.7500000000008</c:v>
                </c:pt>
                <c:pt idx="2070">
                  <c:v>355.0000000000008</c:v>
                </c:pt>
                <c:pt idx="2071">
                  <c:v>355.2500000000008</c:v>
                </c:pt>
                <c:pt idx="2072">
                  <c:v>355.5000000000008</c:v>
                </c:pt>
                <c:pt idx="2073">
                  <c:v>355.7500000000008</c:v>
                </c:pt>
                <c:pt idx="2074">
                  <c:v>356.0000000000008</c:v>
                </c:pt>
                <c:pt idx="2075">
                  <c:v>356.2500000000008</c:v>
                </c:pt>
                <c:pt idx="2076">
                  <c:v>356.5000000000008</c:v>
                </c:pt>
                <c:pt idx="2077">
                  <c:v>356.7500000000008</c:v>
                </c:pt>
                <c:pt idx="2078">
                  <c:v>357.0000000000008</c:v>
                </c:pt>
                <c:pt idx="2079">
                  <c:v>357.2500000000008</c:v>
                </c:pt>
                <c:pt idx="2080">
                  <c:v>357.5000000000008</c:v>
                </c:pt>
                <c:pt idx="2081">
                  <c:v>357.7500000000008</c:v>
                </c:pt>
                <c:pt idx="2082">
                  <c:v>358.0000000000008</c:v>
                </c:pt>
                <c:pt idx="2083">
                  <c:v>358.2500000000008</c:v>
                </c:pt>
                <c:pt idx="2084">
                  <c:v>358.5000000000008</c:v>
                </c:pt>
                <c:pt idx="2085">
                  <c:v>358.7500000000008</c:v>
                </c:pt>
                <c:pt idx="2086">
                  <c:v>359.0000000000008</c:v>
                </c:pt>
                <c:pt idx="2087">
                  <c:v>359.2500000000008</c:v>
                </c:pt>
                <c:pt idx="2088">
                  <c:v>359.5000000000008</c:v>
                </c:pt>
                <c:pt idx="2089">
                  <c:v>359.7500000000008</c:v>
                </c:pt>
                <c:pt idx="2090">
                  <c:v>360.0000000000008</c:v>
                </c:pt>
                <c:pt idx="2091">
                  <c:v>360.2500000000008</c:v>
                </c:pt>
                <c:pt idx="2092">
                  <c:v>360.5000000000008</c:v>
                </c:pt>
                <c:pt idx="2093">
                  <c:v>360.7500000000008</c:v>
                </c:pt>
                <c:pt idx="2094">
                  <c:v>361.0000000000008</c:v>
                </c:pt>
                <c:pt idx="2095">
                  <c:v>361.2500000000008</c:v>
                </c:pt>
                <c:pt idx="2096">
                  <c:v>361.5000000000008</c:v>
                </c:pt>
                <c:pt idx="2097">
                  <c:v>361.7500000000008</c:v>
                </c:pt>
                <c:pt idx="2098">
                  <c:v>362.0000000000008</c:v>
                </c:pt>
                <c:pt idx="2099">
                  <c:v>362.2500000000008</c:v>
                </c:pt>
                <c:pt idx="2100">
                  <c:v>362.5000000000008</c:v>
                </c:pt>
                <c:pt idx="2101">
                  <c:v>362.7500000000008</c:v>
                </c:pt>
                <c:pt idx="2102">
                  <c:v>363.0000000000008</c:v>
                </c:pt>
                <c:pt idx="2103">
                  <c:v>363.2500000000008</c:v>
                </c:pt>
                <c:pt idx="2104">
                  <c:v>363.5000000000008</c:v>
                </c:pt>
                <c:pt idx="2105">
                  <c:v>363.7500000000008</c:v>
                </c:pt>
                <c:pt idx="2106">
                  <c:v>364.0000000000008</c:v>
                </c:pt>
                <c:pt idx="2107">
                  <c:v>364.2500000000008</c:v>
                </c:pt>
                <c:pt idx="2108">
                  <c:v>364.5000000000008</c:v>
                </c:pt>
                <c:pt idx="2109">
                  <c:v>364.7500000000008</c:v>
                </c:pt>
                <c:pt idx="2110">
                  <c:v>365.0000000000008</c:v>
                </c:pt>
                <c:pt idx="2111">
                  <c:v>365.2500000000008</c:v>
                </c:pt>
                <c:pt idx="2112">
                  <c:v>365.5000000000008</c:v>
                </c:pt>
                <c:pt idx="2113">
                  <c:v>365.7500000000008</c:v>
                </c:pt>
                <c:pt idx="2114">
                  <c:v>366.0000000000008</c:v>
                </c:pt>
                <c:pt idx="2115">
                  <c:v>366.2500000000008</c:v>
                </c:pt>
                <c:pt idx="2116">
                  <c:v>366.5000000000008</c:v>
                </c:pt>
                <c:pt idx="2117">
                  <c:v>366.7500000000008</c:v>
                </c:pt>
                <c:pt idx="2118">
                  <c:v>367.0000000000008</c:v>
                </c:pt>
                <c:pt idx="2119">
                  <c:v>367.2500000000008</c:v>
                </c:pt>
                <c:pt idx="2120">
                  <c:v>367.5000000000008</c:v>
                </c:pt>
                <c:pt idx="2121">
                  <c:v>367.7500000000008</c:v>
                </c:pt>
                <c:pt idx="2122">
                  <c:v>368.0000000000008</c:v>
                </c:pt>
                <c:pt idx="2123">
                  <c:v>368.2500000000008</c:v>
                </c:pt>
                <c:pt idx="2124">
                  <c:v>368.5000000000008</c:v>
                </c:pt>
                <c:pt idx="2125">
                  <c:v>368.7500000000008</c:v>
                </c:pt>
                <c:pt idx="2126">
                  <c:v>369.0000000000008</c:v>
                </c:pt>
                <c:pt idx="2127">
                  <c:v>369.2500000000008</c:v>
                </c:pt>
                <c:pt idx="2128">
                  <c:v>369.5000000000008</c:v>
                </c:pt>
                <c:pt idx="2129">
                  <c:v>369.7500000000008</c:v>
                </c:pt>
                <c:pt idx="2130">
                  <c:v>370.0000000000008</c:v>
                </c:pt>
                <c:pt idx="2131">
                  <c:v>370.2500000000008</c:v>
                </c:pt>
                <c:pt idx="2132">
                  <c:v>370.5000000000008</c:v>
                </c:pt>
                <c:pt idx="2133">
                  <c:v>370.7500000000008</c:v>
                </c:pt>
                <c:pt idx="2134">
                  <c:v>371.0000000000008</c:v>
                </c:pt>
                <c:pt idx="2135">
                  <c:v>371.2500000000008</c:v>
                </c:pt>
                <c:pt idx="2136">
                  <c:v>371.5000000000008</c:v>
                </c:pt>
                <c:pt idx="2137">
                  <c:v>371.7500000000008</c:v>
                </c:pt>
                <c:pt idx="2138">
                  <c:v>372.0000000000008</c:v>
                </c:pt>
                <c:pt idx="2139">
                  <c:v>372.2500000000008</c:v>
                </c:pt>
                <c:pt idx="2140">
                  <c:v>372.5000000000008</c:v>
                </c:pt>
                <c:pt idx="2141">
                  <c:v>372.7500000000008</c:v>
                </c:pt>
                <c:pt idx="2142">
                  <c:v>373.0000000000008</c:v>
                </c:pt>
                <c:pt idx="2143">
                  <c:v>373.2500000000008</c:v>
                </c:pt>
                <c:pt idx="2144">
                  <c:v>373.5000000000008</c:v>
                </c:pt>
                <c:pt idx="2145">
                  <c:v>373.7500000000008</c:v>
                </c:pt>
                <c:pt idx="2146">
                  <c:v>374.0000000000008</c:v>
                </c:pt>
                <c:pt idx="2147">
                  <c:v>374.2500000000008</c:v>
                </c:pt>
                <c:pt idx="2148">
                  <c:v>374.5000000000008</c:v>
                </c:pt>
                <c:pt idx="2149">
                  <c:v>374.7500000000008</c:v>
                </c:pt>
                <c:pt idx="2150">
                  <c:v>375.0000000000008</c:v>
                </c:pt>
                <c:pt idx="2151">
                  <c:v>375.2500000000008</c:v>
                </c:pt>
                <c:pt idx="2152">
                  <c:v>375.5000000000008</c:v>
                </c:pt>
                <c:pt idx="2153">
                  <c:v>375.7500000000008</c:v>
                </c:pt>
                <c:pt idx="2154">
                  <c:v>376.0000000000008</c:v>
                </c:pt>
                <c:pt idx="2155">
                  <c:v>376.2500000000008</c:v>
                </c:pt>
                <c:pt idx="2156">
                  <c:v>376.5000000000008</c:v>
                </c:pt>
                <c:pt idx="2157">
                  <c:v>376.7500000000008</c:v>
                </c:pt>
                <c:pt idx="2158">
                  <c:v>377.0000000000008</c:v>
                </c:pt>
                <c:pt idx="2159">
                  <c:v>377.2500000000008</c:v>
                </c:pt>
                <c:pt idx="2160">
                  <c:v>377.5000000000008</c:v>
                </c:pt>
                <c:pt idx="2161">
                  <c:v>377.7500000000008</c:v>
                </c:pt>
                <c:pt idx="2162">
                  <c:v>378.0000000000008</c:v>
                </c:pt>
                <c:pt idx="2163">
                  <c:v>378.2500000000008</c:v>
                </c:pt>
                <c:pt idx="2164">
                  <c:v>378.5000000000008</c:v>
                </c:pt>
                <c:pt idx="2165">
                  <c:v>378.7500000000008</c:v>
                </c:pt>
                <c:pt idx="2166">
                  <c:v>379.0000000000008</c:v>
                </c:pt>
                <c:pt idx="2167">
                  <c:v>379.2500000000008</c:v>
                </c:pt>
                <c:pt idx="2168">
                  <c:v>379.5000000000008</c:v>
                </c:pt>
                <c:pt idx="2169">
                  <c:v>379.7500000000008</c:v>
                </c:pt>
                <c:pt idx="2170">
                  <c:v>380.0000000000008</c:v>
                </c:pt>
                <c:pt idx="2171">
                  <c:v>380.2500000000008</c:v>
                </c:pt>
                <c:pt idx="2172">
                  <c:v>380.5000000000008</c:v>
                </c:pt>
                <c:pt idx="2173">
                  <c:v>380.7500000000008</c:v>
                </c:pt>
                <c:pt idx="2174">
                  <c:v>381.0000000000008</c:v>
                </c:pt>
                <c:pt idx="2175">
                  <c:v>381.2500000000008</c:v>
                </c:pt>
                <c:pt idx="2176">
                  <c:v>381.5000000000008</c:v>
                </c:pt>
                <c:pt idx="2177">
                  <c:v>381.7500000000008</c:v>
                </c:pt>
                <c:pt idx="2178">
                  <c:v>382.0000000000008</c:v>
                </c:pt>
                <c:pt idx="2179">
                  <c:v>382.2500000000008</c:v>
                </c:pt>
                <c:pt idx="2180">
                  <c:v>382.5000000000008</c:v>
                </c:pt>
                <c:pt idx="2181">
                  <c:v>382.7500000000008</c:v>
                </c:pt>
                <c:pt idx="2182">
                  <c:v>383.0000000000008</c:v>
                </c:pt>
                <c:pt idx="2183">
                  <c:v>383.2500000000008</c:v>
                </c:pt>
                <c:pt idx="2184">
                  <c:v>383.5000000000008</c:v>
                </c:pt>
                <c:pt idx="2185">
                  <c:v>383.7500000000008</c:v>
                </c:pt>
                <c:pt idx="2186">
                  <c:v>384.0000000000008</c:v>
                </c:pt>
                <c:pt idx="2187">
                  <c:v>384.2500000000008</c:v>
                </c:pt>
                <c:pt idx="2188">
                  <c:v>384.5000000000008</c:v>
                </c:pt>
                <c:pt idx="2189">
                  <c:v>384.7500000000008</c:v>
                </c:pt>
                <c:pt idx="2190">
                  <c:v>385.0000000000008</c:v>
                </c:pt>
                <c:pt idx="2191">
                  <c:v>385.2500000000008</c:v>
                </c:pt>
                <c:pt idx="2192">
                  <c:v>385.5000000000008</c:v>
                </c:pt>
                <c:pt idx="2193">
                  <c:v>385.7500000000008</c:v>
                </c:pt>
                <c:pt idx="2194">
                  <c:v>386.0000000000008</c:v>
                </c:pt>
                <c:pt idx="2195">
                  <c:v>386.2500000000008</c:v>
                </c:pt>
                <c:pt idx="2196">
                  <c:v>386.5000000000008</c:v>
                </c:pt>
                <c:pt idx="2197">
                  <c:v>386.7500000000008</c:v>
                </c:pt>
                <c:pt idx="2198">
                  <c:v>387.0000000000008</c:v>
                </c:pt>
                <c:pt idx="2199">
                  <c:v>387.2500000000008</c:v>
                </c:pt>
                <c:pt idx="2200">
                  <c:v>387.5000000000008</c:v>
                </c:pt>
                <c:pt idx="2201">
                  <c:v>387.7500000000008</c:v>
                </c:pt>
                <c:pt idx="2202">
                  <c:v>388.0000000000008</c:v>
                </c:pt>
                <c:pt idx="2203">
                  <c:v>388.2500000000008</c:v>
                </c:pt>
                <c:pt idx="2204">
                  <c:v>388.5000000000008</c:v>
                </c:pt>
                <c:pt idx="2205">
                  <c:v>388.7500000000008</c:v>
                </c:pt>
                <c:pt idx="2206">
                  <c:v>389.0000000000008</c:v>
                </c:pt>
                <c:pt idx="2207">
                  <c:v>389.2500000000008</c:v>
                </c:pt>
                <c:pt idx="2208">
                  <c:v>389.5000000000008</c:v>
                </c:pt>
                <c:pt idx="2209">
                  <c:v>389.7500000000008</c:v>
                </c:pt>
                <c:pt idx="2210">
                  <c:v>390.0000000000008</c:v>
                </c:pt>
                <c:pt idx="2211">
                  <c:v>390.2500000000008</c:v>
                </c:pt>
                <c:pt idx="2212">
                  <c:v>390.5000000000008</c:v>
                </c:pt>
                <c:pt idx="2213">
                  <c:v>390.7500000000008</c:v>
                </c:pt>
                <c:pt idx="2214">
                  <c:v>391.0000000000008</c:v>
                </c:pt>
                <c:pt idx="2215">
                  <c:v>391.2500000000008</c:v>
                </c:pt>
                <c:pt idx="2216">
                  <c:v>391.5000000000008</c:v>
                </c:pt>
                <c:pt idx="2217">
                  <c:v>391.7500000000008</c:v>
                </c:pt>
                <c:pt idx="2218">
                  <c:v>392.0000000000008</c:v>
                </c:pt>
                <c:pt idx="2219">
                  <c:v>392.2500000000008</c:v>
                </c:pt>
                <c:pt idx="2220">
                  <c:v>392.5000000000008</c:v>
                </c:pt>
                <c:pt idx="2221">
                  <c:v>392.7500000000008</c:v>
                </c:pt>
                <c:pt idx="2222">
                  <c:v>393.0000000000008</c:v>
                </c:pt>
                <c:pt idx="2223">
                  <c:v>393.2500000000008</c:v>
                </c:pt>
                <c:pt idx="2224">
                  <c:v>393.5000000000008</c:v>
                </c:pt>
                <c:pt idx="2225">
                  <c:v>393.7500000000008</c:v>
                </c:pt>
                <c:pt idx="2226">
                  <c:v>394.0000000000008</c:v>
                </c:pt>
                <c:pt idx="2227">
                  <c:v>394.2500000000008</c:v>
                </c:pt>
                <c:pt idx="2228">
                  <c:v>394.5000000000008</c:v>
                </c:pt>
                <c:pt idx="2229">
                  <c:v>394.7500000000008</c:v>
                </c:pt>
                <c:pt idx="2230">
                  <c:v>395.0000000000008</c:v>
                </c:pt>
                <c:pt idx="2231">
                  <c:v>395.2500000000008</c:v>
                </c:pt>
                <c:pt idx="2232">
                  <c:v>395.5000000000008</c:v>
                </c:pt>
                <c:pt idx="2233">
                  <c:v>395.7500000000008</c:v>
                </c:pt>
                <c:pt idx="2234">
                  <c:v>396.0000000000008</c:v>
                </c:pt>
                <c:pt idx="2235">
                  <c:v>396.2500000000008</c:v>
                </c:pt>
                <c:pt idx="2236">
                  <c:v>396.5000000000008</c:v>
                </c:pt>
                <c:pt idx="2237">
                  <c:v>396.7500000000008</c:v>
                </c:pt>
                <c:pt idx="2238">
                  <c:v>397.0000000000008</c:v>
                </c:pt>
                <c:pt idx="2239">
                  <c:v>397.2500000000008</c:v>
                </c:pt>
                <c:pt idx="2240">
                  <c:v>397.5000000000008</c:v>
                </c:pt>
                <c:pt idx="2241">
                  <c:v>397.7500000000008</c:v>
                </c:pt>
                <c:pt idx="2242">
                  <c:v>398.0000000000008</c:v>
                </c:pt>
                <c:pt idx="2243">
                  <c:v>398.2500000000008</c:v>
                </c:pt>
                <c:pt idx="2244">
                  <c:v>398.5000000000008</c:v>
                </c:pt>
                <c:pt idx="2245">
                  <c:v>398.7500000000008</c:v>
                </c:pt>
                <c:pt idx="2246">
                  <c:v>399.0000000000008</c:v>
                </c:pt>
                <c:pt idx="2247">
                  <c:v>399.2500000000008</c:v>
                </c:pt>
                <c:pt idx="2248">
                  <c:v>399.5000000000008</c:v>
                </c:pt>
                <c:pt idx="2249">
                  <c:v>399.7500000000008</c:v>
                </c:pt>
                <c:pt idx="2250">
                  <c:v>400.0000000000008</c:v>
                </c:pt>
                <c:pt idx="2251">
                  <c:v>400.2500000000008</c:v>
                </c:pt>
                <c:pt idx="2252">
                  <c:v>400.5000000000008</c:v>
                </c:pt>
                <c:pt idx="2253">
                  <c:v>400.7500000000008</c:v>
                </c:pt>
                <c:pt idx="2254">
                  <c:v>401.0000000000008</c:v>
                </c:pt>
                <c:pt idx="2255">
                  <c:v>401.2500000000008</c:v>
                </c:pt>
                <c:pt idx="2256">
                  <c:v>401.5000000000008</c:v>
                </c:pt>
                <c:pt idx="2257">
                  <c:v>401.7500000000008</c:v>
                </c:pt>
                <c:pt idx="2258">
                  <c:v>402.0000000000008</c:v>
                </c:pt>
                <c:pt idx="2259">
                  <c:v>402.2500000000008</c:v>
                </c:pt>
                <c:pt idx="2260">
                  <c:v>402.5000000000008</c:v>
                </c:pt>
                <c:pt idx="2261">
                  <c:v>402.7500000000008</c:v>
                </c:pt>
                <c:pt idx="2262">
                  <c:v>403.0000000000008</c:v>
                </c:pt>
                <c:pt idx="2263">
                  <c:v>403.2500000000008</c:v>
                </c:pt>
                <c:pt idx="2264">
                  <c:v>403.5000000000008</c:v>
                </c:pt>
                <c:pt idx="2265">
                  <c:v>403.7500000000008</c:v>
                </c:pt>
                <c:pt idx="2266">
                  <c:v>404.0000000000008</c:v>
                </c:pt>
                <c:pt idx="2267">
                  <c:v>404.2500000000008</c:v>
                </c:pt>
                <c:pt idx="2268">
                  <c:v>404.5000000000008</c:v>
                </c:pt>
                <c:pt idx="2269">
                  <c:v>404.7500000000008</c:v>
                </c:pt>
                <c:pt idx="2270">
                  <c:v>405.0000000000008</c:v>
                </c:pt>
                <c:pt idx="2271">
                  <c:v>405.2500000000008</c:v>
                </c:pt>
                <c:pt idx="2272">
                  <c:v>405.5000000000008</c:v>
                </c:pt>
                <c:pt idx="2273">
                  <c:v>405.7500000000008</c:v>
                </c:pt>
                <c:pt idx="2274">
                  <c:v>406.0000000000008</c:v>
                </c:pt>
                <c:pt idx="2275">
                  <c:v>406.2500000000008</c:v>
                </c:pt>
                <c:pt idx="2276">
                  <c:v>406.5000000000008</c:v>
                </c:pt>
                <c:pt idx="2277">
                  <c:v>406.7500000000008</c:v>
                </c:pt>
                <c:pt idx="2278">
                  <c:v>407.0000000000008</c:v>
                </c:pt>
                <c:pt idx="2279">
                  <c:v>407.2500000000008</c:v>
                </c:pt>
                <c:pt idx="2280">
                  <c:v>407.5000000000008</c:v>
                </c:pt>
                <c:pt idx="2281">
                  <c:v>407.7500000000008</c:v>
                </c:pt>
                <c:pt idx="2282">
                  <c:v>408.0000000000008</c:v>
                </c:pt>
                <c:pt idx="2283">
                  <c:v>408.2500000000008</c:v>
                </c:pt>
                <c:pt idx="2284">
                  <c:v>408.5000000000008</c:v>
                </c:pt>
                <c:pt idx="2285">
                  <c:v>408.7500000000008</c:v>
                </c:pt>
                <c:pt idx="2286">
                  <c:v>409.0000000000008</c:v>
                </c:pt>
                <c:pt idx="2287">
                  <c:v>409.2500000000008</c:v>
                </c:pt>
                <c:pt idx="2288">
                  <c:v>409.5000000000008</c:v>
                </c:pt>
                <c:pt idx="2289">
                  <c:v>409.7500000000008</c:v>
                </c:pt>
                <c:pt idx="2290">
                  <c:v>410.0000000000008</c:v>
                </c:pt>
                <c:pt idx="2291">
                  <c:v>410.2500000000008</c:v>
                </c:pt>
                <c:pt idx="2292">
                  <c:v>410.5000000000008</c:v>
                </c:pt>
                <c:pt idx="2293">
                  <c:v>410.7500000000008</c:v>
                </c:pt>
                <c:pt idx="2294">
                  <c:v>411.0000000000008</c:v>
                </c:pt>
                <c:pt idx="2295">
                  <c:v>411.2500000000008</c:v>
                </c:pt>
                <c:pt idx="2296">
                  <c:v>411.5000000000008</c:v>
                </c:pt>
                <c:pt idx="2297">
                  <c:v>411.7500000000008</c:v>
                </c:pt>
                <c:pt idx="2298">
                  <c:v>412.0000000000008</c:v>
                </c:pt>
                <c:pt idx="2299">
                  <c:v>412.2500000000008</c:v>
                </c:pt>
                <c:pt idx="2300">
                  <c:v>412.5000000000008</c:v>
                </c:pt>
                <c:pt idx="2301">
                  <c:v>412.7500000000008</c:v>
                </c:pt>
                <c:pt idx="2302">
                  <c:v>413.0000000000008</c:v>
                </c:pt>
                <c:pt idx="2303">
                  <c:v>413.2500000000008</c:v>
                </c:pt>
                <c:pt idx="2304">
                  <c:v>413.5000000000008</c:v>
                </c:pt>
                <c:pt idx="2305">
                  <c:v>413.7500000000008</c:v>
                </c:pt>
                <c:pt idx="2306">
                  <c:v>414.0000000000008</c:v>
                </c:pt>
                <c:pt idx="2307">
                  <c:v>414.2500000000008</c:v>
                </c:pt>
                <c:pt idx="2308">
                  <c:v>414.5000000000008</c:v>
                </c:pt>
                <c:pt idx="2309">
                  <c:v>414.7500000000008</c:v>
                </c:pt>
                <c:pt idx="2310">
                  <c:v>415.0000000000008</c:v>
                </c:pt>
                <c:pt idx="2311">
                  <c:v>415.2500000000008</c:v>
                </c:pt>
                <c:pt idx="2312">
                  <c:v>415.5000000000008</c:v>
                </c:pt>
                <c:pt idx="2313">
                  <c:v>415.7500000000008</c:v>
                </c:pt>
                <c:pt idx="2314">
                  <c:v>416.0000000000008</c:v>
                </c:pt>
                <c:pt idx="2315">
                  <c:v>416.2500000000008</c:v>
                </c:pt>
                <c:pt idx="2316">
                  <c:v>416.5000000000008</c:v>
                </c:pt>
                <c:pt idx="2317">
                  <c:v>416.7500000000008</c:v>
                </c:pt>
                <c:pt idx="2318">
                  <c:v>417.0000000000008</c:v>
                </c:pt>
                <c:pt idx="2319">
                  <c:v>417.2500000000008</c:v>
                </c:pt>
                <c:pt idx="2320">
                  <c:v>417.5000000000008</c:v>
                </c:pt>
                <c:pt idx="2321">
                  <c:v>417.7500000000008</c:v>
                </c:pt>
                <c:pt idx="2322">
                  <c:v>418.0000000000008</c:v>
                </c:pt>
                <c:pt idx="2323">
                  <c:v>418.2500000000008</c:v>
                </c:pt>
                <c:pt idx="2324">
                  <c:v>418.5000000000008</c:v>
                </c:pt>
                <c:pt idx="2325">
                  <c:v>418.7500000000008</c:v>
                </c:pt>
                <c:pt idx="2326">
                  <c:v>419.0000000000008</c:v>
                </c:pt>
                <c:pt idx="2327">
                  <c:v>419.2500000000008</c:v>
                </c:pt>
                <c:pt idx="2328">
                  <c:v>419.5000000000008</c:v>
                </c:pt>
                <c:pt idx="2329">
                  <c:v>419.7500000000008</c:v>
                </c:pt>
                <c:pt idx="2330">
                  <c:v>420.0000000000008</c:v>
                </c:pt>
                <c:pt idx="2331">
                  <c:v>420.2500000000008</c:v>
                </c:pt>
                <c:pt idx="2332">
                  <c:v>420.5000000000008</c:v>
                </c:pt>
                <c:pt idx="2333">
                  <c:v>420.7500000000008</c:v>
                </c:pt>
                <c:pt idx="2334">
                  <c:v>421.0000000000008</c:v>
                </c:pt>
                <c:pt idx="2335">
                  <c:v>421.2500000000008</c:v>
                </c:pt>
                <c:pt idx="2336">
                  <c:v>421.5000000000008</c:v>
                </c:pt>
                <c:pt idx="2337">
                  <c:v>421.7500000000008</c:v>
                </c:pt>
                <c:pt idx="2338">
                  <c:v>422.0000000000008</c:v>
                </c:pt>
                <c:pt idx="2339">
                  <c:v>422.2500000000008</c:v>
                </c:pt>
                <c:pt idx="2340">
                  <c:v>422.5000000000008</c:v>
                </c:pt>
                <c:pt idx="2341">
                  <c:v>422.7500000000008</c:v>
                </c:pt>
                <c:pt idx="2342">
                  <c:v>423.0000000000008</c:v>
                </c:pt>
                <c:pt idx="2343">
                  <c:v>423.2500000000008</c:v>
                </c:pt>
                <c:pt idx="2344">
                  <c:v>423.5000000000008</c:v>
                </c:pt>
                <c:pt idx="2345">
                  <c:v>423.7500000000008</c:v>
                </c:pt>
                <c:pt idx="2346">
                  <c:v>424.0000000000008</c:v>
                </c:pt>
                <c:pt idx="2347">
                  <c:v>424.2500000000008</c:v>
                </c:pt>
                <c:pt idx="2348">
                  <c:v>424.5000000000008</c:v>
                </c:pt>
                <c:pt idx="2349">
                  <c:v>424.7500000000008</c:v>
                </c:pt>
                <c:pt idx="2350">
                  <c:v>425.0000000000008</c:v>
                </c:pt>
                <c:pt idx="2351">
                  <c:v>425.2500000000008</c:v>
                </c:pt>
                <c:pt idx="2352">
                  <c:v>425.5000000000008</c:v>
                </c:pt>
                <c:pt idx="2353">
                  <c:v>425.7500000000008</c:v>
                </c:pt>
                <c:pt idx="2354">
                  <c:v>426.0000000000008</c:v>
                </c:pt>
                <c:pt idx="2355">
                  <c:v>426.2500000000008</c:v>
                </c:pt>
                <c:pt idx="2356">
                  <c:v>426.5000000000008</c:v>
                </c:pt>
                <c:pt idx="2357">
                  <c:v>426.7500000000008</c:v>
                </c:pt>
                <c:pt idx="2358">
                  <c:v>427.0000000000008</c:v>
                </c:pt>
                <c:pt idx="2359">
                  <c:v>427.2500000000008</c:v>
                </c:pt>
                <c:pt idx="2360">
                  <c:v>427.5000000000008</c:v>
                </c:pt>
                <c:pt idx="2361">
                  <c:v>427.7500000000008</c:v>
                </c:pt>
                <c:pt idx="2362">
                  <c:v>428.0000000000008</c:v>
                </c:pt>
                <c:pt idx="2363">
                  <c:v>428.2500000000008</c:v>
                </c:pt>
                <c:pt idx="2364">
                  <c:v>428.5000000000008</c:v>
                </c:pt>
                <c:pt idx="2365">
                  <c:v>428.7500000000008</c:v>
                </c:pt>
                <c:pt idx="2366">
                  <c:v>429.0000000000008</c:v>
                </c:pt>
                <c:pt idx="2367">
                  <c:v>429.2500000000008</c:v>
                </c:pt>
                <c:pt idx="2368">
                  <c:v>429.5000000000008</c:v>
                </c:pt>
                <c:pt idx="2369">
                  <c:v>429.7500000000008</c:v>
                </c:pt>
                <c:pt idx="2370">
                  <c:v>430.0000000000008</c:v>
                </c:pt>
                <c:pt idx="2371">
                  <c:v>430.2500000000008</c:v>
                </c:pt>
                <c:pt idx="2372">
                  <c:v>430.5000000000008</c:v>
                </c:pt>
                <c:pt idx="2373">
                  <c:v>430.7500000000008</c:v>
                </c:pt>
                <c:pt idx="2374">
                  <c:v>431.0000000000008</c:v>
                </c:pt>
                <c:pt idx="2375">
                  <c:v>431.2500000000008</c:v>
                </c:pt>
                <c:pt idx="2376">
                  <c:v>431.5000000000008</c:v>
                </c:pt>
                <c:pt idx="2377">
                  <c:v>431.7500000000008</c:v>
                </c:pt>
                <c:pt idx="2378">
                  <c:v>432.0000000000008</c:v>
                </c:pt>
                <c:pt idx="2379">
                  <c:v>432.2500000000008</c:v>
                </c:pt>
                <c:pt idx="2380">
                  <c:v>432.5000000000008</c:v>
                </c:pt>
                <c:pt idx="2381">
                  <c:v>432.7500000000008</c:v>
                </c:pt>
                <c:pt idx="2382">
                  <c:v>433.0000000000008</c:v>
                </c:pt>
                <c:pt idx="2383">
                  <c:v>433.2500000000008</c:v>
                </c:pt>
                <c:pt idx="2384">
                  <c:v>433.5000000000008</c:v>
                </c:pt>
                <c:pt idx="2385">
                  <c:v>433.7500000000008</c:v>
                </c:pt>
                <c:pt idx="2386">
                  <c:v>434.0000000000008</c:v>
                </c:pt>
                <c:pt idx="2387">
                  <c:v>434.2500000000008</c:v>
                </c:pt>
                <c:pt idx="2388">
                  <c:v>434.5000000000008</c:v>
                </c:pt>
                <c:pt idx="2389">
                  <c:v>434.7500000000008</c:v>
                </c:pt>
                <c:pt idx="2390">
                  <c:v>435.0000000000008</c:v>
                </c:pt>
                <c:pt idx="2391">
                  <c:v>435.2500000000008</c:v>
                </c:pt>
                <c:pt idx="2392">
                  <c:v>435.5000000000008</c:v>
                </c:pt>
                <c:pt idx="2393">
                  <c:v>435.7500000000008</c:v>
                </c:pt>
                <c:pt idx="2394">
                  <c:v>436.0000000000008</c:v>
                </c:pt>
                <c:pt idx="2395">
                  <c:v>436.2500000000008</c:v>
                </c:pt>
                <c:pt idx="2396">
                  <c:v>436.5000000000008</c:v>
                </c:pt>
                <c:pt idx="2397">
                  <c:v>436.7500000000008</c:v>
                </c:pt>
                <c:pt idx="2398">
                  <c:v>437.0000000000008</c:v>
                </c:pt>
                <c:pt idx="2399">
                  <c:v>437.2500000000008</c:v>
                </c:pt>
                <c:pt idx="2400">
                  <c:v>437.5000000000008</c:v>
                </c:pt>
                <c:pt idx="2401">
                  <c:v>437.7500000000008</c:v>
                </c:pt>
                <c:pt idx="2402">
                  <c:v>438.0000000000008</c:v>
                </c:pt>
                <c:pt idx="2403">
                  <c:v>438.2500000000008</c:v>
                </c:pt>
                <c:pt idx="2404">
                  <c:v>438.5000000000008</c:v>
                </c:pt>
                <c:pt idx="2405">
                  <c:v>438.7500000000008</c:v>
                </c:pt>
                <c:pt idx="2406">
                  <c:v>439.0000000000008</c:v>
                </c:pt>
                <c:pt idx="2407">
                  <c:v>439.2500000000008</c:v>
                </c:pt>
                <c:pt idx="2408">
                  <c:v>439.5000000000008</c:v>
                </c:pt>
                <c:pt idx="2409">
                  <c:v>439.7500000000008</c:v>
                </c:pt>
                <c:pt idx="2410">
                  <c:v>440.0000000000008</c:v>
                </c:pt>
                <c:pt idx="2411">
                  <c:v>440.2500000000008</c:v>
                </c:pt>
                <c:pt idx="2412">
                  <c:v>440.5000000000008</c:v>
                </c:pt>
                <c:pt idx="2413">
                  <c:v>440.7500000000008</c:v>
                </c:pt>
                <c:pt idx="2414">
                  <c:v>441.0000000000008</c:v>
                </c:pt>
                <c:pt idx="2415">
                  <c:v>441.2500000000008</c:v>
                </c:pt>
                <c:pt idx="2416">
                  <c:v>441.5000000000008</c:v>
                </c:pt>
                <c:pt idx="2417">
                  <c:v>441.7500000000008</c:v>
                </c:pt>
                <c:pt idx="2418">
                  <c:v>442.0000000000008</c:v>
                </c:pt>
                <c:pt idx="2419">
                  <c:v>442.2500000000008</c:v>
                </c:pt>
                <c:pt idx="2420">
                  <c:v>442.5000000000008</c:v>
                </c:pt>
                <c:pt idx="2421">
                  <c:v>442.7500000000008</c:v>
                </c:pt>
                <c:pt idx="2422">
                  <c:v>443.0000000000008</c:v>
                </c:pt>
                <c:pt idx="2423">
                  <c:v>443.2500000000008</c:v>
                </c:pt>
                <c:pt idx="2424">
                  <c:v>443.5000000000008</c:v>
                </c:pt>
                <c:pt idx="2425">
                  <c:v>443.7500000000008</c:v>
                </c:pt>
                <c:pt idx="2426">
                  <c:v>444.0000000000008</c:v>
                </c:pt>
                <c:pt idx="2427">
                  <c:v>444.2500000000008</c:v>
                </c:pt>
                <c:pt idx="2428">
                  <c:v>444.5000000000008</c:v>
                </c:pt>
                <c:pt idx="2429">
                  <c:v>444.7500000000008</c:v>
                </c:pt>
                <c:pt idx="2430">
                  <c:v>445.0000000000008</c:v>
                </c:pt>
                <c:pt idx="2431">
                  <c:v>445.2500000000008</c:v>
                </c:pt>
                <c:pt idx="2432">
                  <c:v>445.5000000000008</c:v>
                </c:pt>
                <c:pt idx="2433">
                  <c:v>445.7500000000008</c:v>
                </c:pt>
                <c:pt idx="2434">
                  <c:v>446.0000000000008</c:v>
                </c:pt>
                <c:pt idx="2435">
                  <c:v>446.2500000000008</c:v>
                </c:pt>
                <c:pt idx="2436">
                  <c:v>446.5000000000008</c:v>
                </c:pt>
                <c:pt idx="2437">
                  <c:v>446.7500000000008</c:v>
                </c:pt>
                <c:pt idx="2438">
                  <c:v>447.0000000000008</c:v>
                </c:pt>
                <c:pt idx="2439">
                  <c:v>447.2500000000008</c:v>
                </c:pt>
                <c:pt idx="2440">
                  <c:v>447.5000000000008</c:v>
                </c:pt>
                <c:pt idx="2441">
                  <c:v>447.7500000000008</c:v>
                </c:pt>
                <c:pt idx="2442">
                  <c:v>448.0000000000008</c:v>
                </c:pt>
                <c:pt idx="2443">
                  <c:v>448.2500000000008</c:v>
                </c:pt>
                <c:pt idx="2444">
                  <c:v>448.5000000000008</c:v>
                </c:pt>
                <c:pt idx="2445">
                  <c:v>448.7500000000008</c:v>
                </c:pt>
                <c:pt idx="2446">
                  <c:v>449.0000000000008</c:v>
                </c:pt>
                <c:pt idx="2447">
                  <c:v>449.2500000000008</c:v>
                </c:pt>
                <c:pt idx="2448">
                  <c:v>449.5000000000008</c:v>
                </c:pt>
                <c:pt idx="2449">
                  <c:v>449.7500000000008</c:v>
                </c:pt>
                <c:pt idx="2450">
                  <c:v>450.0000000000008</c:v>
                </c:pt>
                <c:pt idx="2451">
                  <c:v>450.2500000000008</c:v>
                </c:pt>
                <c:pt idx="2452">
                  <c:v>450.5000000000008</c:v>
                </c:pt>
                <c:pt idx="2453">
                  <c:v>450.7500000000008</c:v>
                </c:pt>
                <c:pt idx="2454">
                  <c:v>451.0000000000008</c:v>
                </c:pt>
                <c:pt idx="2455">
                  <c:v>451.2500000000008</c:v>
                </c:pt>
                <c:pt idx="2456">
                  <c:v>451.5000000000008</c:v>
                </c:pt>
                <c:pt idx="2457">
                  <c:v>451.7500000000008</c:v>
                </c:pt>
                <c:pt idx="2458">
                  <c:v>452.0000000000008</c:v>
                </c:pt>
                <c:pt idx="2459">
                  <c:v>452.2500000000008</c:v>
                </c:pt>
                <c:pt idx="2460">
                  <c:v>452.5000000000008</c:v>
                </c:pt>
                <c:pt idx="2461">
                  <c:v>452.7500000000008</c:v>
                </c:pt>
                <c:pt idx="2462">
                  <c:v>453.0000000000008</c:v>
                </c:pt>
                <c:pt idx="2463">
                  <c:v>453.2500000000008</c:v>
                </c:pt>
                <c:pt idx="2464">
                  <c:v>453.5000000000008</c:v>
                </c:pt>
                <c:pt idx="2465">
                  <c:v>453.7500000000008</c:v>
                </c:pt>
                <c:pt idx="2466">
                  <c:v>454.0000000000008</c:v>
                </c:pt>
                <c:pt idx="2467">
                  <c:v>454.2500000000008</c:v>
                </c:pt>
                <c:pt idx="2468">
                  <c:v>454.5000000000008</c:v>
                </c:pt>
                <c:pt idx="2469">
                  <c:v>454.7500000000008</c:v>
                </c:pt>
                <c:pt idx="2470">
                  <c:v>455.0000000000008</c:v>
                </c:pt>
                <c:pt idx="2471">
                  <c:v>455.2500000000008</c:v>
                </c:pt>
                <c:pt idx="2472">
                  <c:v>455.5000000000008</c:v>
                </c:pt>
                <c:pt idx="2473">
                  <c:v>455.7500000000008</c:v>
                </c:pt>
                <c:pt idx="2474">
                  <c:v>456.0000000000008</c:v>
                </c:pt>
                <c:pt idx="2475">
                  <c:v>456.2500000000008</c:v>
                </c:pt>
                <c:pt idx="2476">
                  <c:v>456.5000000000008</c:v>
                </c:pt>
                <c:pt idx="2477">
                  <c:v>456.7500000000008</c:v>
                </c:pt>
                <c:pt idx="2478">
                  <c:v>457.0000000000008</c:v>
                </c:pt>
                <c:pt idx="2479">
                  <c:v>457.2500000000008</c:v>
                </c:pt>
                <c:pt idx="2480">
                  <c:v>457.5000000000008</c:v>
                </c:pt>
                <c:pt idx="2481">
                  <c:v>457.7500000000008</c:v>
                </c:pt>
                <c:pt idx="2482">
                  <c:v>458.0000000000008</c:v>
                </c:pt>
                <c:pt idx="2483">
                  <c:v>458.2500000000008</c:v>
                </c:pt>
                <c:pt idx="2484">
                  <c:v>458.5000000000008</c:v>
                </c:pt>
                <c:pt idx="2485">
                  <c:v>458.7500000000008</c:v>
                </c:pt>
                <c:pt idx="2486">
                  <c:v>459.0000000000008</c:v>
                </c:pt>
                <c:pt idx="2487">
                  <c:v>459.2500000000008</c:v>
                </c:pt>
                <c:pt idx="2488">
                  <c:v>459.5000000000008</c:v>
                </c:pt>
                <c:pt idx="2489">
                  <c:v>459.7500000000008</c:v>
                </c:pt>
                <c:pt idx="2490">
                  <c:v>460.0000000000008</c:v>
                </c:pt>
                <c:pt idx="2491">
                  <c:v>460.2500000000008</c:v>
                </c:pt>
                <c:pt idx="2492">
                  <c:v>460.5000000000008</c:v>
                </c:pt>
                <c:pt idx="2493">
                  <c:v>460.7500000000008</c:v>
                </c:pt>
                <c:pt idx="2494">
                  <c:v>461.0000000000008</c:v>
                </c:pt>
                <c:pt idx="2495">
                  <c:v>461.2500000000008</c:v>
                </c:pt>
                <c:pt idx="2496">
                  <c:v>461.5000000000008</c:v>
                </c:pt>
                <c:pt idx="2497">
                  <c:v>461.7500000000008</c:v>
                </c:pt>
                <c:pt idx="2498">
                  <c:v>462.0000000000008</c:v>
                </c:pt>
                <c:pt idx="2499">
                  <c:v>462.2500000000008</c:v>
                </c:pt>
                <c:pt idx="2500">
                  <c:v>462.5000000000008</c:v>
                </c:pt>
                <c:pt idx="2501">
                  <c:v>462.7500000000008</c:v>
                </c:pt>
                <c:pt idx="2502">
                  <c:v>463.0000000000008</c:v>
                </c:pt>
                <c:pt idx="2503" formatCode="General">
                  <c:v>463.2500000000008</c:v>
                </c:pt>
                <c:pt idx="2504" formatCode="General">
                  <c:v>463.5000000000008</c:v>
                </c:pt>
                <c:pt idx="2505" formatCode="General">
                  <c:v>463.7500000000008</c:v>
                </c:pt>
                <c:pt idx="2506" formatCode="General">
                  <c:v>464.0000000000008</c:v>
                </c:pt>
                <c:pt idx="2507" formatCode="General">
                  <c:v>464.2500000000008</c:v>
                </c:pt>
                <c:pt idx="2508" formatCode="General">
                  <c:v>464.5000000000008</c:v>
                </c:pt>
                <c:pt idx="2509" formatCode="General">
                  <c:v>464.7500000000008</c:v>
                </c:pt>
                <c:pt idx="2510" formatCode="General">
                  <c:v>465.0000000000008</c:v>
                </c:pt>
                <c:pt idx="2511" formatCode="General">
                  <c:v>465.2500000000008</c:v>
                </c:pt>
                <c:pt idx="2512" formatCode="General">
                  <c:v>465.5000000000008</c:v>
                </c:pt>
                <c:pt idx="2513" formatCode="General">
                  <c:v>465.7500000000008</c:v>
                </c:pt>
                <c:pt idx="2514" formatCode="General">
                  <c:v>466.0000000000008</c:v>
                </c:pt>
                <c:pt idx="2515" formatCode="General">
                  <c:v>466.2500000000008</c:v>
                </c:pt>
                <c:pt idx="2516" formatCode="General">
                  <c:v>466.5000000000008</c:v>
                </c:pt>
                <c:pt idx="2517" formatCode="General">
                  <c:v>466.7500000000008</c:v>
                </c:pt>
                <c:pt idx="2518" formatCode="General">
                  <c:v>467.0000000000008</c:v>
                </c:pt>
                <c:pt idx="2519" formatCode="General">
                  <c:v>467.2500000000008</c:v>
                </c:pt>
                <c:pt idx="2520" formatCode="General">
                  <c:v>467.5000000000008</c:v>
                </c:pt>
                <c:pt idx="2521" formatCode="General">
                  <c:v>467.7500000000008</c:v>
                </c:pt>
                <c:pt idx="2522" formatCode="General">
                  <c:v>468.0000000000008</c:v>
                </c:pt>
                <c:pt idx="2523" formatCode="General">
                  <c:v>468.2500000000008</c:v>
                </c:pt>
                <c:pt idx="2524" formatCode="General">
                  <c:v>468.5000000000008</c:v>
                </c:pt>
                <c:pt idx="2525" formatCode="General">
                  <c:v>468.7500000000008</c:v>
                </c:pt>
                <c:pt idx="2526" formatCode="General">
                  <c:v>469.0000000000008</c:v>
                </c:pt>
                <c:pt idx="2527" formatCode="General">
                  <c:v>469.2500000000008</c:v>
                </c:pt>
                <c:pt idx="2528" formatCode="General">
                  <c:v>469.5000000000008</c:v>
                </c:pt>
                <c:pt idx="2529" formatCode="General">
                  <c:v>469.7500000000008</c:v>
                </c:pt>
                <c:pt idx="2530" formatCode="General">
                  <c:v>470.0000000000008</c:v>
                </c:pt>
                <c:pt idx="2531" formatCode="General">
                  <c:v>470.2500000000008</c:v>
                </c:pt>
                <c:pt idx="2532" formatCode="General">
                  <c:v>470.5000000000008</c:v>
                </c:pt>
                <c:pt idx="2533" formatCode="General">
                  <c:v>470.7500000000008</c:v>
                </c:pt>
                <c:pt idx="2534" formatCode="General">
                  <c:v>471.0000000000008</c:v>
                </c:pt>
                <c:pt idx="2535" formatCode="General">
                  <c:v>471.2500000000008</c:v>
                </c:pt>
                <c:pt idx="2536" formatCode="General">
                  <c:v>471.5000000000008</c:v>
                </c:pt>
                <c:pt idx="2537" formatCode="General">
                  <c:v>471.7500000000008</c:v>
                </c:pt>
                <c:pt idx="2538" formatCode="General">
                  <c:v>472.0000000000008</c:v>
                </c:pt>
                <c:pt idx="2539" formatCode="General">
                  <c:v>472.2500000000008</c:v>
                </c:pt>
                <c:pt idx="2540" formatCode="General">
                  <c:v>472.5000000000008</c:v>
                </c:pt>
                <c:pt idx="2541" formatCode="General">
                  <c:v>472.7500000000008</c:v>
                </c:pt>
                <c:pt idx="2542" formatCode="General">
                  <c:v>473.0000000000008</c:v>
                </c:pt>
                <c:pt idx="2543" formatCode="General">
                  <c:v>473.2500000000008</c:v>
                </c:pt>
                <c:pt idx="2544" formatCode="General">
                  <c:v>473.5000000000008</c:v>
                </c:pt>
                <c:pt idx="2545" formatCode="General">
                  <c:v>473.7500000000008</c:v>
                </c:pt>
                <c:pt idx="2546" formatCode="General">
                  <c:v>474.0000000000008</c:v>
                </c:pt>
                <c:pt idx="2547" formatCode="General">
                  <c:v>474.2500000000008</c:v>
                </c:pt>
                <c:pt idx="2548" formatCode="General">
                  <c:v>474.5000000000008</c:v>
                </c:pt>
                <c:pt idx="2549" formatCode="General">
                  <c:v>474.7500000000008</c:v>
                </c:pt>
                <c:pt idx="2550" formatCode="General">
                  <c:v>475.0000000000008</c:v>
                </c:pt>
                <c:pt idx="2551" formatCode="General">
                  <c:v>475.2500000000008</c:v>
                </c:pt>
                <c:pt idx="2552" formatCode="General">
                  <c:v>475.5000000000008</c:v>
                </c:pt>
                <c:pt idx="2553" formatCode="General">
                  <c:v>475.7500000000008</c:v>
                </c:pt>
                <c:pt idx="2554" formatCode="General">
                  <c:v>476.0000000000008</c:v>
                </c:pt>
                <c:pt idx="2555" formatCode="General">
                  <c:v>476.2500000000008</c:v>
                </c:pt>
                <c:pt idx="2556" formatCode="General">
                  <c:v>476.5000000000008</c:v>
                </c:pt>
                <c:pt idx="2557" formatCode="General">
                  <c:v>476.7500000000008</c:v>
                </c:pt>
                <c:pt idx="2558" formatCode="General">
                  <c:v>477.0000000000008</c:v>
                </c:pt>
                <c:pt idx="2559" formatCode="General">
                  <c:v>477.2500000000008</c:v>
                </c:pt>
                <c:pt idx="2560" formatCode="General">
                  <c:v>477.5000000000008</c:v>
                </c:pt>
                <c:pt idx="2561" formatCode="General">
                  <c:v>477.7500000000008</c:v>
                </c:pt>
                <c:pt idx="2562" formatCode="General">
                  <c:v>478.0000000000008</c:v>
                </c:pt>
                <c:pt idx="2563" formatCode="General">
                  <c:v>478.2500000000008</c:v>
                </c:pt>
                <c:pt idx="2564" formatCode="General">
                  <c:v>478.5000000000008</c:v>
                </c:pt>
                <c:pt idx="2565" formatCode="General">
                  <c:v>478.7500000000008</c:v>
                </c:pt>
                <c:pt idx="2566" formatCode="General">
                  <c:v>479.0000000000008</c:v>
                </c:pt>
                <c:pt idx="2567" formatCode="General">
                  <c:v>479.2500000000008</c:v>
                </c:pt>
                <c:pt idx="2568" formatCode="General">
                  <c:v>479.5000000000008</c:v>
                </c:pt>
                <c:pt idx="2569" formatCode="General">
                  <c:v>479.7500000000008</c:v>
                </c:pt>
                <c:pt idx="2570" formatCode="General">
                  <c:v>480.0000000000008</c:v>
                </c:pt>
                <c:pt idx="2571" formatCode="General">
                  <c:v>480.2500000000008</c:v>
                </c:pt>
                <c:pt idx="2572" formatCode="General">
                  <c:v>480.5000000000008</c:v>
                </c:pt>
                <c:pt idx="2573" formatCode="General">
                  <c:v>480.7500000000008</c:v>
                </c:pt>
                <c:pt idx="2574" formatCode="General">
                  <c:v>481.0000000000008</c:v>
                </c:pt>
                <c:pt idx="2575" formatCode="General">
                  <c:v>481.2500000000008</c:v>
                </c:pt>
                <c:pt idx="2576" formatCode="General">
                  <c:v>481.5000000000008</c:v>
                </c:pt>
                <c:pt idx="2577" formatCode="General">
                  <c:v>481.7500000000008</c:v>
                </c:pt>
                <c:pt idx="2578" formatCode="General">
                  <c:v>482.0000000000008</c:v>
                </c:pt>
                <c:pt idx="2579" formatCode="General">
                  <c:v>482.2500000000008</c:v>
                </c:pt>
                <c:pt idx="2580" formatCode="General">
                  <c:v>482.5000000000008</c:v>
                </c:pt>
                <c:pt idx="2581" formatCode="General">
                  <c:v>482.7500000000008</c:v>
                </c:pt>
                <c:pt idx="2582" formatCode="General">
                  <c:v>483.0000000000008</c:v>
                </c:pt>
                <c:pt idx="2583" formatCode="General">
                  <c:v>483.2500000000008</c:v>
                </c:pt>
                <c:pt idx="2584" formatCode="General">
                  <c:v>483.5000000000008</c:v>
                </c:pt>
                <c:pt idx="2585" formatCode="General">
                  <c:v>483.7500000000008</c:v>
                </c:pt>
                <c:pt idx="2586" formatCode="General">
                  <c:v>484.0000000000008</c:v>
                </c:pt>
                <c:pt idx="2587" formatCode="General">
                  <c:v>484.2500000000008</c:v>
                </c:pt>
                <c:pt idx="2588" formatCode="General">
                  <c:v>484.5000000000008</c:v>
                </c:pt>
                <c:pt idx="2589" formatCode="General">
                  <c:v>484.7500000000008</c:v>
                </c:pt>
                <c:pt idx="2590" formatCode="General">
                  <c:v>485.0000000000008</c:v>
                </c:pt>
                <c:pt idx="2591" formatCode="General">
                  <c:v>485.2500000000008</c:v>
                </c:pt>
                <c:pt idx="2592" formatCode="General">
                  <c:v>485.5000000000008</c:v>
                </c:pt>
                <c:pt idx="2593" formatCode="General">
                  <c:v>485.7500000000008</c:v>
                </c:pt>
                <c:pt idx="2594" formatCode="General">
                  <c:v>486.0000000000008</c:v>
                </c:pt>
                <c:pt idx="2595" formatCode="General">
                  <c:v>486.2500000000008</c:v>
                </c:pt>
                <c:pt idx="2596" formatCode="General">
                  <c:v>486.5000000000008</c:v>
                </c:pt>
                <c:pt idx="2597" formatCode="General">
                  <c:v>486.7500000000008</c:v>
                </c:pt>
                <c:pt idx="2598" formatCode="General">
                  <c:v>487.0000000000008</c:v>
                </c:pt>
                <c:pt idx="2599" formatCode="General">
                  <c:v>487.2500000000008</c:v>
                </c:pt>
                <c:pt idx="2600" formatCode="General">
                  <c:v>487.5000000000008</c:v>
                </c:pt>
                <c:pt idx="2601" formatCode="General">
                  <c:v>487.7500000000008</c:v>
                </c:pt>
                <c:pt idx="2602" formatCode="General">
                  <c:v>488.0000000000008</c:v>
                </c:pt>
                <c:pt idx="2603" formatCode="General">
                  <c:v>488.2500000000008</c:v>
                </c:pt>
                <c:pt idx="2604" formatCode="General">
                  <c:v>488.5000000000008</c:v>
                </c:pt>
                <c:pt idx="2605" formatCode="General">
                  <c:v>488.7500000000008</c:v>
                </c:pt>
                <c:pt idx="2606" formatCode="General">
                  <c:v>489.0000000000008</c:v>
                </c:pt>
                <c:pt idx="2607" formatCode="General">
                  <c:v>489.2500000000008</c:v>
                </c:pt>
                <c:pt idx="2608" formatCode="General">
                  <c:v>489.5000000000008</c:v>
                </c:pt>
                <c:pt idx="2609" formatCode="General">
                  <c:v>489.7500000000008</c:v>
                </c:pt>
                <c:pt idx="2610" formatCode="General">
                  <c:v>490.0000000000008</c:v>
                </c:pt>
                <c:pt idx="2611" formatCode="General">
                  <c:v>490.2500000000008</c:v>
                </c:pt>
                <c:pt idx="2612" formatCode="General">
                  <c:v>490.5000000000008</c:v>
                </c:pt>
                <c:pt idx="2613" formatCode="General">
                  <c:v>490.7500000000008</c:v>
                </c:pt>
                <c:pt idx="2614" formatCode="General">
                  <c:v>491.0000000000008</c:v>
                </c:pt>
                <c:pt idx="2615" formatCode="General">
                  <c:v>491.2500000000008</c:v>
                </c:pt>
                <c:pt idx="2616" formatCode="General">
                  <c:v>491.5000000000008</c:v>
                </c:pt>
                <c:pt idx="2617" formatCode="General">
                  <c:v>491.7500000000008</c:v>
                </c:pt>
                <c:pt idx="2618" formatCode="General">
                  <c:v>492.0000000000008</c:v>
                </c:pt>
                <c:pt idx="2619" formatCode="General">
                  <c:v>492.2500000000008</c:v>
                </c:pt>
                <c:pt idx="2620" formatCode="General">
                  <c:v>492.5000000000008</c:v>
                </c:pt>
                <c:pt idx="2621" formatCode="General">
                  <c:v>492.7500000000008</c:v>
                </c:pt>
                <c:pt idx="2622" formatCode="General">
                  <c:v>493.0000000000008</c:v>
                </c:pt>
                <c:pt idx="2623" formatCode="General">
                  <c:v>493.2500000000008</c:v>
                </c:pt>
                <c:pt idx="2624" formatCode="General">
                  <c:v>493.5000000000008</c:v>
                </c:pt>
                <c:pt idx="2625" formatCode="General">
                  <c:v>493.7500000000008</c:v>
                </c:pt>
                <c:pt idx="2626" formatCode="General">
                  <c:v>494.0000000000008</c:v>
                </c:pt>
                <c:pt idx="2627" formatCode="General">
                  <c:v>494.2500000000008</c:v>
                </c:pt>
                <c:pt idx="2628" formatCode="General">
                  <c:v>494.5000000000008</c:v>
                </c:pt>
                <c:pt idx="2629" formatCode="General">
                  <c:v>494.7500000000008</c:v>
                </c:pt>
                <c:pt idx="2630" formatCode="General">
                  <c:v>495.0000000000008</c:v>
                </c:pt>
                <c:pt idx="2631" formatCode="General">
                  <c:v>495.2500000000008</c:v>
                </c:pt>
                <c:pt idx="2632" formatCode="General">
                  <c:v>495.5000000000008</c:v>
                </c:pt>
                <c:pt idx="2633" formatCode="General">
                  <c:v>495.7500000000008</c:v>
                </c:pt>
                <c:pt idx="2634" formatCode="General">
                  <c:v>496.0000000000008</c:v>
                </c:pt>
                <c:pt idx="2635" formatCode="General">
                  <c:v>496.2500000000008</c:v>
                </c:pt>
                <c:pt idx="2636" formatCode="General">
                  <c:v>496.5000000000008</c:v>
                </c:pt>
                <c:pt idx="2637" formatCode="General">
                  <c:v>496.7500000000008</c:v>
                </c:pt>
                <c:pt idx="2638" formatCode="General">
                  <c:v>497.0000000000008</c:v>
                </c:pt>
                <c:pt idx="2639" formatCode="General">
                  <c:v>497.2500000000008</c:v>
                </c:pt>
                <c:pt idx="2640" formatCode="General">
                  <c:v>497.5000000000008</c:v>
                </c:pt>
                <c:pt idx="2641" formatCode="General">
                  <c:v>497.7500000000008</c:v>
                </c:pt>
                <c:pt idx="2642" formatCode="General">
                  <c:v>498.0000000000008</c:v>
                </c:pt>
                <c:pt idx="2643" formatCode="General">
                  <c:v>498.2500000000008</c:v>
                </c:pt>
                <c:pt idx="2644" formatCode="General">
                  <c:v>498.5000000000008</c:v>
                </c:pt>
                <c:pt idx="2645" formatCode="General">
                  <c:v>498.7500000000008</c:v>
                </c:pt>
                <c:pt idx="2646" formatCode="General">
                  <c:v>499.0000000000008</c:v>
                </c:pt>
                <c:pt idx="2647" formatCode="General">
                  <c:v>499.2500000000008</c:v>
                </c:pt>
                <c:pt idx="2648" formatCode="General">
                  <c:v>499.5000000000008</c:v>
                </c:pt>
                <c:pt idx="2649" formatCode="General">
                  <c:v>499.7500000000008</c:v>
                </c:pt>
                <c:pt idx="2650" formatCode="General">
                  <c:v>500.0000000000008</c:v>
                </c:pt>
                <c:pt idx="2651" formatCode="General">
                  <c:v>500.2500000000008</c:v>
                </c:pt>
                <c:pt idx="2652" formatCode="General">
                  <c:v>500.5000000000008</c:v>
                </c:pt>
                <c:pt idx="2653" formatCode="General">
                  <c:v>500.7500000000008</c:v>
                </c:pt>
                <c:pt idx="2654" formatCode="General">
                  <c:v>501.0000000000008</c:v>
                </c:pt>
                <c:pt idx="2655" formatCode="General">
                  <c:v>501.2500000000008</c:v>
                </c:pt>
                <c:pt idx="2656" formatCode="General">
                  <c:v>501.5000000000008</c:v>
                </c:pt>
                <c:pt idx="2657" formatCode="General">
                  <c:v>501.7500000000008</c:v>
                </c:pt>
                <c:pt idx="2658" formatCode="General">
                  <c:v>502.0000000000008</c:v>
                </c:pt>
                <c:pt idx="2659" formatCode="General">
                  <c:v>502.2500000000008</c:v>
                </c:pt>
                <c:pt idx="2660" formatCode="General">
                  <c:v>502.5000000000008</c:v>
                </c:pt>
                <c:pt idx="2661" formatCode="General">
                  <c:v>502.7500000000008</c:v>
                </c:pt>
                <c:pt idx="2662" formatCode="General">
                  <c:v>503.0000000000008</c:v>
                </c:pt>
                <c:pt idx="2663" formatCode="General">
                  <c:v>503.2500000000008</c:v>
                </c:pt>
                <c:pt idx="2664" formatCode="General">
                  <c:v>503.5000000000008</c:v>
                </c:pt>
                <c:pt idx="2665" formatCode="General">
                  <c:v>503.7500000000008</c:v>
                </c:pt>
                <c:pt idx="2666" formatCode="General">
                  <c:v>504.0000000000008</c:v>
                </c:pt>
                <c:pt idx="2667" formatCode="General">
                  <c:v>504.2500000000008</c:v>
                </c:pt>
                <c:pt idx="2668" formatCode="General">
                  <c:v>504.5000000000008</c:v>
                </c:pt>
                <c:pt idx="2669" formatCode="General">
                  <c:v>504.7500000000008</c:v>
                </c:pt>
                <c:pt idx="2670" formatCode="General">
                  <c:v>505.0000000000008</c:v>
                </c:pt>
                <c:pt idx="2671" formatCode="General">
                  <c:v>505.2500000000008</c:v>
                </c:pt>
                <c:pt idx="2672" formatCode="General">
                  <c:v>505.5000000000008</c:v>
                </c:pt>
                <c:pt idx="2673" formatCode="General">
                  <c:v>505.7500000000008</c:v>
                </c:pt>
                <c:pt idx="2674" formatCode="General">
                  <c:v>506.0000000000008</c:v>
                </c:pt>
                <c:pt idx="2675" formatCode="General">
                  <c:v>506.2500000000008</c:v>
                </c:pt>
                <c:pt idx="2676" formatCode="General">
                  <c:v>506.5000000000008</c:v>
                </c:pt>
                <c:pt idx="2677" formatCode="General">
                  <c:v>506.7500000000008</c:v>
                </c:pt>
                <c:pt idx="2678" formatCode="General">
                  <c:v>507.0000000000008</c:v>
                </c:pt>
                <c:pt idx="2679" formatCode="General">
                  <c:v>507.2500000000008</c:v>
                </c:pt>
                <c:pt idx="2680" formatCode="General">
                  <c:v>507.5000000000008</c:v>
                </c:pt>
                <c:pt idx="2681" formatCode="General">
                  <c:v>507.7500000000008</c:v>
                </c:pt>
                <c:pt idx="2682" formatCode="General">
                  <c:v>508.0000000000008</c:v>
                </c:pt>
                <c:pt idx="2683" formatCode="General">
                  <c:v>508.2500000000008</c:v>
                </c:pt>
                <c:pt idx="2684" formatCode="General">
                  <c:v>508.5000000000008</c:v>
                </c:pt>
                <c:pt idx="2685" formatCode="General">
                  <c:v>508.7500000000008</c:v>
                </c:pt>
                <c:pt idx="2686" formatCode="General">
                  <c:v>509.0000000000008</c:v>
                </c:pt>
                <c:pt idx="2687" formatCode="General">
                  <c:v>509.2500000000008</c:v>
                </c:pt>
                <c:pt idx="2688" formatCode="General">
                  <c:v>509.5000000000008</c:v>
                </c:pt>
                <c:pt idx="2689" formatCode="General">
                  <c:v>509.7500000000008</c:v>
                </c:pt>
                <c:pt idx="2690" formatCode="General">
                  <c:v>510.0000000000008</c:v>
                </c:pt>
                <c:pt idx="2691" formatCode="General">
                  <c:v>510.2500000000008</c:v>
                </c:pt>
                <c:pt idx="2692" formatCode="General">
                  <c:v>510.5000000000008</c:v>
                </c:pt>
                <c:pt idx="2693" formatCode="General">
                  <c:v>510.7500000000008</c:v>
                </c:pt>
                <c:pt idx="2694" formatCode="General">
                  <c:v>511.0000000000008</c:v>
                </c:pt>
                <c:pt idx="2695" formatCode="General">
                  <c:v>511.2500000000008</c:v>
                </c:pt>
                <c:pt idx="2696" formatCode="General">
                  <c:v>511.5000000000008</c:v>
                </c:pt>
                <c:pt idx="2697" formatCode="General">
                  <c:v>511.7500000000008</c:v>
                </c:pt>
                <c:pt idx="2698" formatCode="General">
                  <c:v>512.0000000000008</c:v>
                </c:pt>
                <c:pt idx="2699" formatCode="General">
                  <c:v>512.2500000000008</c:v>
                </c:pt>
                <c:pt idx="2700" formatCode="General">
                  <c:v>512.5000000000008</c:v>
                </c:pt>
                <c:pt idx="2701" formatCode="General">
                  <c:v>512.7500000000008</c:v>
                </c:pt>
                <c:pt idx="2702" formatCode="General">
                  <c:v>513.0000000000008</c:v>
                </c:pt>
                <c:pt idx="2703" formatCode="General">
                  <c:v>513.2500000000008</c:v>
                </c:pt>
                <c:pt idx="2704" formatCode="General">
                  <c:v>513.5000000000008</c:v>
                </c:pt>
                <c:pt idx="2705" formatCode="General">
                  <c:v>513.7500000000008</c:v>
                </c:pt>
                <c:pt idx="2706" formatCode="General">
                  <c:v>514.0000000000008</c:v>
                </c:pt>
                <c:pt idx="2707" formatCode="General">
                  <c:v>514.2500000000008</c:v>
                </c:pt>
                <c:pt idx="2708" formatCode="General">
                  <c:v>514.5000000000008</c:v>
                </c:pt>
                <c:pt idx="2709" formatCode="General">
                  <c:v>514.7500000000008</c:v>
                </c:pt>
                <c:pt idx="2710" formatCode="General">
                  <c:v>515.0000000000008</c:v>
                </c:pt>
                <c:pt idx="2711" formatCode="General">
                  <c:v>515.2500000000008</c:v>
                </c:pt>
                <c:pt idx="2712" formatCode="General">
                  <c:v>515.5000000000008</c:v>
                </c:pt>
                <c:pt idx="2713" formatCode="General">
                  <c:v>515.7500000000008</c:v>
                </c:pt>
                <c:pt idx="2714" formatCode="General">
                  <c:v>516.0000000000008</c:v>
                </c:pt>
                <c:pt idx="2715" formatCode="General">
                  <c:v>516.2500000000008</c:v>
                </c:pt>
                <c:pt idx="2716" formatCode="General">
                  <c:v>516.5000000000008</c:v>
                </c:pt>
                <c:pt idx="2717" formatCode="General">
                  <c:v>516.7500000000008</c:v>
                </c:pt>
                <c:pt idx="2718" formatCode="General">
                  <c:v>517.0000000000008</c:v>
                </c:pt>
                <c:pt idx="2719" formatCode="General">
                  <c:v>517.2500000000008</c:v>
                </c:pt>
                <c:pt idx="2720" formatCode="General">
                  <c:v>517.5000000000008</c:v>
                </c:pt>
                <c:pt idx="2721" formatCode="General">
                  <c:v>517.7500000000008</c:v>
                </c:pt>
                <c:pt idx="2722" formatCode="General">
                  <c:v>518.0000000000008</c:v>
                </c:pt>
                <c:pt idx="2723" formatCode="General">
                  <c:v>518.2500000000008</c:v>
                </c:pt>
                <c:pt idx="2724" formatCode="General">
                  <c:v>518.5000000000008</c:v>
                </c:pt>
                <c:pt idx="2725" formatCode="General">
                  <c:v>518.7500000000008</c:v>
                </c:pt>
                <c:pt idx="2726" formatCode="General">
                  <c:v>519.0000000000008</c:v>
                </c:pt>
                <c:pt idx="2727" formatCode="General">
                  <c:v>519.2500000000008</c:v>
                </c:pt>
                <c:pt idx="2728" formatCode="General">
                  <c:v>519.5000000000008</c:v>
                </c:pt>
                <c:pt idx="2729" formatCode="General">
                  <c:v>519.7500000000008</c:v>
                </c:pt>
                <c:pt idx="2730" formatCode="General">
                  <c:v>520.0000000000008</c:v>
                </c:pt>
                <c:pt idx="2731" formatCode="General">
                  <c:v>520.2500000000008</c:v>
                </c:pt>
                <c:pt idx="2732" formatCode="General">
                  <c:v>520.5000000000008</c:v>
                </c:pt>
                <c:pt idx="2733" formatCode="General">
                  <c:v>520.7500000000008</c:v>
                </c:pt>
                <c:pt idx="2734" formatCode="General">
                  <c:v>521.0000000000008</c:v>
                </c:pt>
                <c:pt idx="2735" formatCode="General">
                  <c:v>521.2500000000008</c:v>
                </c:pt>
                <c:pt idx="2736" formatCode="General">
                  <c:v>521.5000000000008</c:v>
                </c:pt>
                <c:pt idx="2737" formatCode="General">
                  <c:v>521.7500000000008</c:v>
                </c:pt>
                <c:pt idx="2738" formatCode="General">
                  <c:v>522.0000000000008</c:v>
                </c:pt>
                <c:pt idx="2739" formatCode="General">
                  <c:v>522.2500000000008</c:v>
                </c:pt>
                <c:pt idx="2740" formatCode="General">
                  <c:v>522.5000000000008</c:v>
                </c:pt>
                <c:pt idx="2741" formatCode="General">
                  <c:v>522.7500000000008</c:v>
                </c:pt>
                <c:pt idx="2742" formatCode="General">
                  <c:v>523.0000000000008</c:v>
                </c:pt>
                <c:pt idx="2743" formatCode="General">
                  <c:v>523.2500000000008</c:v>
                </c:pt>
                <c:pt idx="2744" formatCode="General">
                  <c:v>523.5000000000008</c:v>
                </c:pt>
                <c:pt idx="2745" formatCode="General">
                  <c:v>523.7500000000008</c:v>
                </c:pt>
                <c:pt idx="2746" formatCode="General">
                  <c:v>524.0000000000008</c:v>
                </c:pt>
                <c:pt idx="2747" formatCode="General">
                  <c:v>524.2500000000008</c:v>
                </c:pt>
                <c:pt idx="2748" formatCode="General">
                  <c:v>524.5000000000008</c:v>
                </c:pt>
                <c:pt idx="2749" formatCode="General">
                  <c:v>524.7500000000008</c:v>
                </c:pt>
                <c:pt idx="2750" formatCode="General">
                  <c:v>525.0000000000008</c:v>
                </c:pt>
                <c:pt idx="2751" formatCode="General">
                  <c:v>525.2500000000008</c:v>
                </c:pt>
                <c:pt idx="2752" formatCode="General">
                  <c:v>525.5000000000008</c:v>
                </c:pt>
                <c:pt idx="2753" formatCode="General">
                  <c:v>525.7500000000008</c:v>
                </c:pt>
                <c:pt idx="2754" formatCode="General">
                  <c:v>526.0000000000008</c:v>
                </c:pt>
                <c:pt idx="2755" formatCode="General">
                  <c:v>526.2500000000008</c:v>
                </c:pt>
                <c:pt idx="2756" formatCode="General">
                  <c:v>526.5000000000008</c:v>
                </c:pt>
                <c:pt idx="2757" formatCode="General">
                  <c:v>526.7500000000008</c:v>
                </c:pt>
                <c:pt idx="2758" formatCode="General">
                  <c:v>527.0000000000008</c:v>
                </c:pt>
                <c:pt idx="2759" formatCode="General">
                  <c:v>527.2500000000008</c:v>
                </c:pt>
                <c:pt idx="2760" formatCode="General">
                  <c:v>527.5000000000008</c:v>
                </c:pt>
                <c:pt idx="2761" formatCode="General">
                  <c:v>527.7500000000008</c:v>
                </c:pt>
                <c:pt idx="2762" formatCode="General">
                  <c:v>528.0000000000008</c:v>
                </c:pt>
                <c:pt idx="2763" formatCode="General">
                  <c:v>528.2500000000008</c:v>
                </c:pt>
                <c:pt idx="2764" formatCode="General">
                  <c:v>528.5000000000008</c:v>
                </c:pt>
                <c:pt idx="2765" formatCode="General">
                  <c:v>528.7500000000008</c:v>
                </c:pt>
                <c:pt idx="2766" formatCode="General">
                  <c:v>529.0000000000008</c:v>
                </c:pt>
                <c:pt idx="2767" formatCode="General">
                  <c:v>529.2500000000008</c:v>
                </c:pt>
                <c:pt idx="2768" formatCode="General">
                  <c:v>529.5000000000008</c:v>
                </c:pt>
                <c:pt idx="2769" formatCode="General">
                  <c:v>529.7500000000008</c:v>
                </c:pt>
                <c:pt idx="2770" formatCode="General">
                  <c:v>530.0000000000008</c:v>
                </c:pt>
                <c:pt idx="2771" formatCode="General">
                  <c:v>530.2500000000008</c:v>
                </c:pt>
                <c:pt idx="2772" formatCode="General">
                  <c:v>530.5000000000008</c:v>
                </c:pt>
                <c:pt idx="2773" formatCode="General">
                  <c:v>530.7500000000008</c:v>
                </c:pt>
                <c:pt idx="2774" formatCode="General">
                  <c:v>531.0000000000008</c:v>
                </c:pt>
                <c:pt idx="2775" formatCode="General">
                  <c:v>531.2500000000008</c:v>
                </c:pt>
                <c:pt idx="2776" formatCode="General">
                  <c:v>531.5000000000008</c:v>
                </c:pt>
                <c:pt idx="2777" formatCode="General">
                  <c:v>531.7500000000008</c:v>
                </c:pt>
                <c:pt idx="2778" formatCode="General">
                  <c:v>532.0000000000008</c:v>
                </c:pt>
                <c:pt idx="2779" formatCode="General">
                  <c:v>532.2500000000008</c:v>
                </c:pt>
                <c:pt idx="2780" formatCode="General">
                  <c:v>532.5000000000008</c:v>
                </c:pt>
                <c:pt idx="2781" formatCode="General">
                  <c:v>532.7500000000008</c:v>
                </c:pt>
                <c:pt idx="2782" formatCode="General">
                  <c:v>533.0000000000008</c:v>
                </c:pt>
                <c:pt idx="2783" formatCode="General">
                  <c:v>533.2500000000008</c:v>
                </c:pt>
                <c:pt idx="2784" formatCode="General">
                  <c:v>533.5000000000008</c:v>
                </c:pt>
                <c:pt idx="2785" formatCode="General">
                  <c:v>533.7500000000008</c:v>
                </c:pt>
                <c:pt idx="2786" formatCode="General">
                  <c:v>534.0000000000008</c:v>
                </c:pt>
                <c:pt idx="2787" formatCode="General">
                  <c:v>534.2500000000008</c:v>
                </c:pt>
                <c:pt idx="2788" formatCode="General">
                  <c:v>534.5000000000008</c:v>
                </c:pt>
                <c:pt idx="2789" formatCode="General">
                  <c:v>534.7500000000008</c:v>
                </c:pt>
                <c:pt idx="2790" formatCode="General">
                  <c:v>535.0000000000008</c:v>
                </c:pt>
                <c:pt idx="2791" formatCode="General">
                  <c:v>535.2500000000008</c:v>
                </c:pt>
                <c:pt idx="2792" formatCode="General">
                  <c:v>535.5000000000008</c:v>
                </c:pt>
                <c:pt idx="2793" formatCode="General">
                  <c:v>535.7500000000008</c:v>
                </c:pt>
                <c:pt idx="2794" formatCode="General">
                  <c:v>536.0000000000008</c:v>
                </c:pt>
                <c:pt idx="2795" formatCode="General">
                  <c:v>536.2500000000008</c:v>
                </c:pt>
                <c:pt idx="2796" formatCode="General">
                  <c:v>536.5000000000008</c:v>
                </c:pt>
                <c:pt idx="2797" formatCode="General">
                  <c:v>536.7500000000008</c:v>
                </c:pt>
                <c:pt idx="2798" formatCode="General">
                  <c:v>537.0000000000008</c:v>
                </c:pt>
                <c:pt idx="2799" formatCode="General">
                  <c:v>537.2500000000008</c:v>
                </c:pt>
                <c:pt idx="2800" formatCode="General">
                  <c:v>537.5000000000008</c:v>
                </c:pt>
                <c:pt idx="2801" formatCode="General">
                  <c:v>537.7500000000008</c:v>
                </c:pt>
                <c:pt idx="2802" formatCode="General">
                  <c:v>538.0000000000008</c:v>
                </c:pt>
                <c:pt idx="2803" formatCode="General">
                  <c:v>538.2500000000008</c:v>
                </c:pt>
                <c:pt idx="2804" formatCode="General">
                  <c:v>538.5000000000008</c:v>
                </c:pt>
                <c:pt idx="2805" formatCode="General">
                  <c:v>538.7500000000008</c:v>
                </c:pt>
                <c:pt idx="2806" formatCode="General">
                  <c:v>539.0000000000008</c:v>
                </c:pt>
                <c:pt idx="2807" formatCode="General">
                  <c:v>539.2500000000008</c:v>
                </c:pt>
                <c:pt idx="2808" formatCode="General">
                  <c:v>539.5000000000008</c:v>
                </c:pt>
                <c:pt idx="2809" formatCode="General">
                  <c:v>539.7500000000008</c:v>
                </c:pt>
                <c:pt idx="2810" formatCode="General">
                  <c:v>540.0000000000008</c:v>
                </c:pt>
                <c:pt idx="2811" formatCode="General">
                  <c:v>540.2500000000008</c:v>
                </c:pt>
                <c:pt idx="2812" formatCode="General">
                  <c:v>540.5000000000008</c:v>
                </c:pt>
                <c:pt idx="2813" formatCode="General">
                  <c:v>540.7500000000008</c:v>
                </c:pt>
                <c:pt idx="2814" formatCode="General">
                  <c:v>541.0000000000008</c:v>
                </c:pt>
                <c:pt idx="2815" formatCode="General">
                  <c:v>541.2500000000008</c:v>
                </c:pt>
                <c:pt idx="2816" formatCode="General">
                  <c:v>541.5000000000008</c:v>
                </c:pt>
                <c:pt idx="2817" formatCode="General">
                  <c:v>541.7500000000008</c:v>
                </c:pt>
                <c:pt idx="2818" formatCode="General">
                  <c:v>542.0000000000008</c:v>
                </c:pt>
                <c:pt idx="2819" formatCode="General">
                  <c:v>542.2500000000008</c:v>
                </c:pt>
                <c:pt idx="2820" formatCode="General">
                  <c:v>542.5000000000008</c:v>
                </c:pt>
                <c:pt idx="2821" formatCode="General">
                  <c:v>542.7500000000008</c:v>
                </c:pt>
                <c:pt idx="2822" formatCode="General">
                  <c:v>543.0000000000008</c:v>
                </c:pt>
                <c:pt idx="2823" formatCode="General">
                  <c:v>543.2500000000008</c:v>
                </c:pt>
                <c:pt idx="2824" formatCode="General">
                  <c:v>543.5000000000008</c:v>
                </c:pt>
                <c:pt idx="2825" formatCode="General">
                  <c:v>543.7500000000008</c:v>
                </c:pt>
                <c:pt idx="2826" formatCode="General">
                  <c:v>544.0000000000008</c:v>
                </c:pt>
                <c:pt idx="2827" formatCode="General">
                  <c:v>544.2500000000008</c:v>
                </c:pt>
                <c:pt idx="2828" formatCode="General">
                  <c:v>544.5000000000008</c:v>
                </c:pt>
                <c:pt idx="2829" formatCode="General">
                  <c:v>544.7500000000008</c:v>
                </c:pt>
                <c:pt idx="2830" formatCode="General">
                  <c:v>545.0000000000008</c:v>
                </c:pt>
                <c:pt idx="2831" formatCode="General">
                  <c:v>545.2500000000008</c:v>
                </c:pt>
                <c:pt idx="2832" formatCode="General">
                  <c:v>545.5000000000008</c:v>
                </c:pt>
                <c:pt idx="2833" formatCode="General">
                  <c:v>545.7500000000008</c:v>
                </c:pt>
                <c:pt idx="2834" formatCode="General">
                  <c:v>546.0000000000008</c:v>
                </c:pt>
                <c:pt idx="2835" formatCode="General">
                  <c:v>546.2500000000008</c:v>
                </c:pt>
                <c:pt idx="2836" formatCode="General">
                  <c:v>546.5000000000008</c:v>
                </c:pt>
                <c:pt idx="2837" formatCode="General">
                  <c:v>546.7500000000008</c:v>
                </c:pt>
                <c:pt idx="2838" formatCode="General">
                  <c:v>547.0000000000008</c:v>
                </c:pt>
                <c:pt idx="2839" formatCode="General">
                  <c:v>547.2500000000008</c:v>
                </c:pt>
                <c:pt idx="2840" formatCode="General">
                  <c:v>547.5000000000008</c:v>
                </c:pt>
                <c:pt idx="2841" formatCode="General">
                  <c:v>547.7500000000008</c:v>
                </c:pt>
                <c:pt idx="2842" formatCode="General">
                  <c:v>548.0000000000008</c:v>
                </c:pt>
                <c:pt idx="2843" formatCode="General">
                  <c:v>548.2500000000008</c:v>
                </c:pt>
                <c:pt idx="2844" formatCode="General">
                  <c:v>548.5000000000008</c:v>
                </c:pt>
                <c:pt idx="2845" formatCode="General">
                  <c:v>548.7500000000008</c:v>
                </c:pt>
                <c:pt idx="2846" formatCode="General">
                  <c:v>549.0000000000008</c:v>
                </c:pt>
                <c:pt idx="2847" formatCode="General">
                  <c:v>549.2500000000008</c:v>
                </c:pt>
                <c:pt idx="2848" formatCode="General">
                  <c:v>549.5000000000008</c:v>
                </c:pt>
                <c:pt idx="2849" formatCode="General">
                  <c:v>549.7500000000008</c:v>
                </c:pt>
                <c:pt idx="2850" formatCode="General">
                  <c:v>550.0000000000008</c:v>
                </c:pt>
                <c:pt idx="2851" formatCode="General">
                  <c:v>550.2500000000008</c:v>
                </c:pt>
                <c:pt idx="2852" formatCode="General">
                  <c:v>550.5000000000008</c:v>
                </c:pt>
                <c:pt idx="2853" formatCode="General">
                  <c:v>550.7500000000008</c:v>
                </c:pt>
                <c:pt idx="2854" formatCode="General">
                  <c:v>551.0000000000008</c:v>
                </c:pt>
                <c:pt idx="2855" formatCode="General">
                  <c:v>551.2500000000008</c:v>
                </c:pt>
                <c:pt idx="2856" formatCode="General">
                  <c:v>551.5000000000008</c:v>
                </c:pt>
                <c:pt idx="2857" formatCode="General">
                  <c:v>551.7500000000008</c:v>
                </c:pt>
                <c:pt idx="2858" formatCode="General">
                  <c:v>552.0000000000008</c:v>
                </c:pt>
                <c:pt idx="2859" formatCode="General">
                  <c:v>552.2500000000008</c:v>
                </c:pt>
                <c:pt idx="2860" formatCode="General">
                  <c:v>552.5000000000008</c:v>
                </c:pt>
                <c:pt idx="2861" formatCode="General">
                  <c:v>552.7500000000008</c:v>
                </c:pt>
                <c:pt idx="2862" formatCode="General">
                  <c:v>553.0000000000008</c:v>
                </c:pt>
                <c:pt idx="2863" formatCode="General">
                  <c:v>553.2500000000008</c:v>
                </c:pt>
                <c:pt idx="2864" formatCode="General">
                  <c:v>553.5000000000008</c:v>
                </c:pt>
                <c:pt idx="2865" formatCode="General">
                  <c:v>553.7500000000008</c:v>
                </c:pt>
                <c:pt idx="2866" formatCode="General">
                  <c:v>554.0000000000008</c:v>
                </c:pt>
                <c:pt idx="2867" formatCode="General">
                  <c:v>554.2500000000008</c:v>
                </c:pt>
                <c:pt idx="2868" formatCode="General">
                  <c:v>554.5000000000008</c:v>
                </c:pt>
                <c:pt idx="2869" formatCode="General">
                  <c:v>554.7500000000008</c:v>
                </c:pt>
                <c:pt idx="2870" formatCode="General">
                  <c:v>555.0000000000008</c:v>
                </c:pt>
                <c:pt idx="2871" formatCode="General">
                  <c:v>555.2500000000008</c:v>
                </c:pt>
                <c:pt idx="2872" formatCode="General">
                  <c:v>555.5000000000008</c:v>
                </c:pt>
                <c:pt idx="2873" formatCode="General">
                  <c:v>555.7500000000008</c:v>
                </c:pt>
                <c:pt idx="2874" formatCode="General">
                  <c:v>556.0000000000008</c:v>
                </c:pt>
                <c:pt idx="2875" formatCode="General">
                  <c:v>556.2500000000008</c:v>
                </c:pt>
                <c:pt idx="2876" formatCode="General">
                  <c:v>556.5000000000008</c:v>
                </c:pt>
                <c:pt idx="2877" formatCode="General">
                  <c:v>556.7500000000008</c:v>
                </c:pt>
                <c:pt idx="2878" formatCode="General">
                  <c:v>557.0000000000008</c:v>
                </c:pt>
                <c:pt idx="2879" formatCode="General">
                  <c:v>557.2500000000008</c:v>
                </c:pt>
                <c:pt idx="2880" formatCode="General">
                  <c:v>557.5000000000008</c:v>
                </c:pt>
                <c:pt idx="2881" formatCode="General">
                  <c:v>557.7500000000008</c:v>
                </c:pt>
                <c:pt idx="2882" formatCode="General">
                  <c:v>558.0000000000008</c:v>
                </c:pt>
                <c:pt idx="2883" formatCode="General">
                  <c:v>558.2500000000008</c:v>
                </c:pt>
                <c:pt idx="2884" formatCode="General">
                  <c:v>558.5000000000008</c:v>
                </c:pt>
                <c:pt idx="2885" formatCode="General">
                  <c:v>558.7500000000008</c:v>
                </c:pt>
                <c:pt idx="2886" formatCode="General">
                  <c:v>559.0000000000008</c:v>
                </c:pt>
                <c:pt idx="2887" formatCode="General">
                  <c:v>559.2500000000008</c:v>
                </c:pt>
                <c:pt idx="2888" formatCode="General">
                  <c:v>559.5000000000008</c:v>
                </c:pt>
                <c:pt idx="2889" formatCode="General">
                  <c:v>559.7500000000008</c:v>
                </c:pt>
                <c:pt idx="2890" formatCode="General">
                  <c:v>560.0000000000008</c:v>
                </c:pt>
                <c:pt idx="2891" formatCode="General">
                  <c:v>560.2500000000008</c:v>
                </c:pt>
                <c:pt idx="2892" formatCode="General">
                  <c:v>560.5000000000008</c:v>
                </c:pt>
                <c:pt idx="2893" formatCode="General">
                  <c:v>560.7500000000008</c:v>
                </c:pt>
                <c:pt idx="2894" formatCode="General">
                  <c:v>561.0000000000008</c:v>
                </c:pt>
                <c:pt idx="2895" formatCode="General">
                  <c:v>561.2500000000008</c:v>
                </c:pt>
                <c:pt idx="2896" formatCode="General">
                  <c:v>561.5000000000008</c:v>
                </c:pt>
                <c:pt idx="2897" formatCode="General">
                  <c:v>561.7500000000008</c:v>
                </c:pt>
                <c:pt idx="2898" formatCode="General">
                  <c:v>562.0000000000008</c:v>
                </c:pt>
                <c:pt idx="2899" formatCode="General">
                  <c:v>562.2500000000008</c:v>
                </c:pt>
                <c:pt idx="2900" formatCode="General">
                  <c:v>562.5000000000008</c:v>
                </c:pt>
                <c:pt idx="2901" formatCode="General">
                  <c:v>562.7500000000008</c:v>
                </c:pt>
                <c:pt idx="2902" formatCode="General">
                  <c:v>563.0000000000008</c:v>
                </c:pt>
                <c:pt idx="2903" formatCode="General">
                  <c:v>563.2500000000008</c:v>
                </c:pt>
                <c:pt idx="2904" formatCode="General">
                  <c:v>563.5000000000008</c:v>
                </c:pt>
                <c:pt idx="2905" formatCode="General">
                  <c:v>563.7500000000008</c:v>
                </c:pt>
                <c:pt idx="2906" formatCode="General">
                  <c:v>564.0000000000008</c:v>
                </c:pt>
                <c:pt idx="2907" formatCode="General">
                  <c:v>564.2500000000008</c:v>
                </c:pt>
                <c:pt idx="2908" formatCode="General">
                  <c:v>564.5000000000008</c:v>
                </c:pt>
                <c:pt idx="2909" formatCode="General">
                  <c:v>564.7500000000008</c:v>
                </c:pt>
                <c:pt idx="2910" formatCode="General">
                  <c:v>565.0000000000008</c:v>
                </c:pt>
                <c:pt idx="2911" formatCode="General">
                  <c:v>565.2500000000008</c:v>
                </c:pt>
                <c:pt idx="2912" formatCode="General">
                  <c:v>565.5000000000008</c:v>
                </c:pt>
                <c:pt idx="2913" formatCode="General">
                  <c:v>565.7500000000008</c:v>
                </c:pt>
                <c:pt idx="2914" formatCode="General">
                  <c:v>566.0000000000008</c:v>
                </c:pt>
                <c:pt idx="2915" formatCode="General">
                  <c:v>566.2500000000008</c:v>
                </c:pt>
                <c:pt idx="2916" formatCode="General">
                  <c:v>566.5000000000008</c:v>
                </c:pt>
                <c:pt idx="2917" formatCode="General">
                  <c:v>566.7500000000008</c:v>
                </c:pt>
                <c:pt idx="2918" formatCode="General">
                  <c:v>567.0000000000008</c:v>
                </c:pt>
                <c:pt idx="2919" formatCode="General">
                  <c:v>567.2500000000008</c:v>
                </c:pt>
                <c:pt idx="2920" formatCode="General">
                  <c:v>567.5000000000008</c:v>
                </c:pt>
                <c:pt idx="2921" formatCode="General">
                  <c:v>567.7500000000008</c:v>
                </c:pt>
                <c:pt idx="2922" formatCode="General">
                  <c:v>568.0000000000008</c:v>
                </c:pt>
                <c:pt idx="2923" formatCode="General">
                  <c:v>568.2500000000008</c:v>
                </c:pt>
                <c:pt idx="2924" formatCode="General">
                  <c:v>568.5000000000008</c:v>
                </c:pt>
                <c:pt idx="2925" formatCode="General">
                  <c:v>568.7500000000008</c:v>
                </c:pt>
                <c:pt idx="2926" formatCode="General">
                  <c:v>569.0000000000008</c:v>
                </c:pt>
                <c:pt idx="2927" formatCode="General">
                  <c:v>569.2500000000008</c:v>
                </c:pt>
                <c:pt idx="2928" formatCode="General">
                  <c:v>569.5000000000008</c:v>
                </c:pt>
                <c:pt idx="2929" formatCode="General">
                  <c:v>569.7500000000008</c:v>
                </c:pt>
                <c:pt idx="2930" formatCode="General">
                  <c:v>570.0000000000008</c:v>
                </c:pt>
                <c:pt idx="2931" formatCode="General">
                  <c:v>570.2500000000008</c:v>
                </c:pt>
                <c:pt idx="2932" formatCode="General">
                  <c:v>570.5000000000008</c:v>
                </c:pt>
                <c:pt idx="2933" formatCode="General">
                  <c:v>570.7500000000008</c:v>
                </c:pt>
                <c:pt idx="2934" formatCode="General">
                  <c:v>571.0000000000008</c:v>
                </c:pt>
                <c:pt idx="2935" formatCode="General">
                  <c:v>571.2500000000008</c:v>
                </c:pt>
                <c:pt idx="2936" formatCode="General">
                  <c:v>571.5000000000008</c:v>
                </c:pt>
                <c:pt idx="2937" formatCode="General">
                  <c:v>571.7500000000008</c:v>
                </c:pt>
                <c:pt idx="2938" formatCode="General">
                  <c:v>572.0000000000008</c:v>
                </c:pt>
                <c:pt idx="2939" formatCode="General">
                  <c:v>572.2500000000008</c:v>
                </c:pt>
                <c:pt idx="2940" formatCode="General">
                  <c:v>572.5000000000008</c:v>
                </c:pt>
                <c:pt idx="2941" formatCode="General">
                  <c:v>572.7500000000008</c:v>
                </c:pt>
                <c:pt idx="2942" formatCode="General">
                  <c:v>573.0000000000008</c:v>
                </c:pt>
                <c:pt idx="2943" formatCode="General">
                  <c:v>573.2500000000008</c:v>
                </c:pt>
                <c:pt idx="2944" formatCode="General">
                  <c:v>573.5000000000008</c:v>
                </c:pt>
                <c:pt idx="2945" formatCode="General">
                  <c:v>573.7500000000008</c:v>
                </c:pt>
                <c:pt idx="2946" formatCode="General">
                  <c:v>574.0000000000008</c:v>
                </c:pt>
                <c:pt idx="2947" formatCode="General">
                  <c:v>574.2500000000008</c:v>
                </c:pt>
                <c:pt idx="2948" formatCode="General">
                  <c:v>574.5000000000008</c:v>
                </c:pt>
                <c:pt idx="2949" formatCode="General">
                  <c:v>574.7500000000008</c:v>
                </c:pt>
                <c:pt idx="2950" formatCode="General">
                  <c:v>575.0000000000008</c:v>
                </c:pt>
                <c:pt idx="2951" formatCode="General">
                  <c:v>575.2500000000008</c:v>
                </c:pt>
                <c:pt idx="2952" formatCode="General">
                  <c:v>575.5000000000008</c:v>
                </c:pt>
                <c:pt idx="2953" formatCode="General">
                  <c:v>575.7500000000008</c:v>
                </c:pt>
                <c:pt idx="2954" formatCode="General">
                  <c:v>576.0000000000008</c:v>
                </c:pt>
                <c:pt idx="2955" formatCode="General">
                  <c:v>576.2500000000008</c:v>
                </c:pt>
                <c:pt idx="2956" formatCode="General">
                  <c:v>576.5000000000008</c:v>
                </c:pt>
                <c:pt idx="2957" formatCode="General">
                  <c:v>576.7500000000008</c:v>
                </c:pt>
                <c:pt idx="2958" formatCode="General">
                  <c:v>577.0000000000008</c:v>
                </c:pt>
                <c:pt idx="2959" formatCode="General">
                  <c:v>577.2500000000008</c:v>
                </c:pt>
                <c:pt idx="2960" formatCode="General">
                  <c:v>577.5000000000008</c:v>
                </c:pt>
                <c:pt idx="2961" formatCode="General">
                  <c:v>577.7500000000008</c:v>
                </c:pt>
                <c:pt idx="2962" formatCode="General">
                  <c:v>578.0000000000008</c:v>
                </c:pt>
                <c:pt idx="2963" formatCode="General">
                  <c:v>578.2500000000008</c:v>
                </c:pt>
                <c:pt idx="2964" formatCode="General">
                  <c:v>578.5000000000008</c:v>
                </c:pt>
                <c:pt idx="2965" formatCode="General">
                  <c:v>578.7500000000008</c:v>
                </c:pt>
                <c:pt idx="2966" formatCode="General">
                  <c:v>579.0000000000008</c:v>
                </c:pt>
                <c:pt idx="2967" formatCode="General">
                  <c:v>579.2500000000008</c:v>
                </c:pt>
                <c:pt idx="2968" formatCode="General">
                  <c:v>579.5000000000008</c:v>
                </c:pt>
                <c:pt idx="2969" formatCode="General">
                  <c:v>579.7500000000008</c:v>
                </c:pt>
                <c:pt idx="2970" formatCode="General">
                  <c:v>580.0000000000008</c:v>
                </c:pt>
                <c:pt idx="2971" formatCode="General">
                  <c:v>580.2500000000008</c:v>
                </c:pt>
                <c:pt idx="2972" formatCode="General">
                  <c:v>580.5000000000008</c:v>
                </c:pt>
                <c:pt idx="2973" formatCode="General">
                  <c:v>580.7500000000008</c:v>
                </c:pt>
                <c:pt idx="2974" formatCode="General">
                  <c:v>581.0000000000008</c:v>
                </c:pt>
                <c:pt idx="2975" formatCode="General">
                  <c:v>581.2500000000008</c:v>
                </c:pt>
                <c:pt idx="2976" formatCode="General">
                  <c:v>581.5000000000008</c:v>
                </c:pt>
                <c:pt idx="2977" formatCode="General">
                  <c:v>581.7500000000008</c:v>
                </c:pt>
                <c:pt idx="2978" formatCode="General">
                  <c:v>582.0000000000008</c:v>
                </c:pt>
                <c:pt idx="2979" formatCode="General">
                  <c:v>582.2500000000008</c:v>
                </c:pt>
                <c:pt idx="2980" formatCode="General">
                  <c:v>582.5000000000008</c:v>
                </c:pt>
                <c:pt idx="2981" formatCode="General">
                  <c:v>582.7500000000008</c:v>
                </c:pt>
                <c:pt idx="2982" formatCode="General">
                  <c:v>583.0000000000008</c:v>
                </c:pt>
                <c:pt idx="2983" formatCode="General">
                  <c:v>583.2500000000008</c:v>
                </c:pt>
                <c:pt idx="2984" formatCode="General">
                  <c:v>583.5000000000008</c:v>
                </c:pt>
                <c:pt idx="2985" formatCode="General">
                  <c:v>583.7500000000008</c:v>
                </c:pt>
                <c:pt idx="2986" formatCode="General">
                  <c:v>584.0000000000008</c:v>
                </c:pt>
                <c:pt idx="2987" formatCode="General">
                  <c:v>584.2500000000008</c:v>
                </c:pt>
                <c:pt idx="2988" formatCode="General">
                  <c:v>584.5000000000008</c:v>
                </c:pt>
                <c:pt idx="2989" formatCode="General">
                  <c:v>584.7500000000008</c:v>
                </c:pt>
                <c:pt idx="2990" formatCode="General">
                  <c:v>585.0000000000008</c:v>
                </c:pt>
                <c:pt idx="2991" formatCode="General">
                  <c:v>585.2500000000008</c:v>
                </c:pt>
                <c:pt idx="2992" formatCode="General">
                  <c:v>585.5000000000008</c:v>
                </c:pt>
                <c:pt idx="2993" formatCode="General">
                  <c:v>585.7500000000008</c:v>
                </c:pt>
                <c:pt idx="2994" formatCode="General">
                  <c:v>586.0000000000008</c:v>
                </c:pt>
                <c:pt idx="2995" formatCode="General">
                  <c:v>586.2500000000008</c:v>
                </c:pt>
                <c:pt idx="2996" formatCode="General">
                  <c:v>586.5000000000008</c:v>
                </c:pt>
                <c:pt idx="2997" formatCode="General">
                  <c:v>586.7500000000008</c:v>
                </c:pt>
                <c:pt idx="2998" formatCode="General">
                  <c:v>587.0000000000008</c:v>
                </c:pt>
                <c:pt idx="2999" formatCode="General">
                  <c:v>587.2500000000008</c:v>
                </c:pt>
                <c:pt idx="3000" formatCode="General">
                  <c:v>587.5000000000008</c:v>
                </c:pt>
                <c:pt idx="3001" formatCode="General">
                  <c:v>587.7500000000008</c:v>
                </c:pt>
                <c:pt idx="3002" formatCode="General">
                  <c:v>588.0000000000008</c:v>
                </c:pt>
                <c:pt idx="3003" formatCode="General">
                  <c:v>588.2500000000008</c:v>
                </c:pt>
                <c:pt idx="3004" formatCode="General">
                  <c:v>588.5000000000008</c:v>
                </c:pt>
                <c:pt idx="3005" formatCode="General">
                  <c:v>588.7500000000008</c:v>
                </c:pt>
                <c:pt idx="3006" formatCode="General">
                  <c:v>589.0000000000008</c:v>
                </c:pt>
                <c:pt idx="3007" formatCode="General">
                  <c:v>589.2500000000008</c:v>
                </c:pt>
                <c:pt idx="3008" formatCode="General">
                  <c:v>589.5000000000008</c:v>
                </c:pt>
                <c:pt idx="3009" formatCode="General">
                  <c:v>589.7500000000008</c:v>
                </c:pt>
                <c:pt idx="3010" formatCode="General">
                  <c:v>590.0000000000008</c:v>
                </c:pt>
                <c:pt idx="3011" formatCode="General">
                  <c:v>590.2500000000008</c:v>
                </c:pt>
                <c:pt idx="3012" formatCode="General">
                  <c:v>590.5000000000008</c:v>
                </c:pt>
                <c:pt idx="3013" formatCode="General">
                  <c:v>590.7500000000008</c:v>
                </c:pt>
                <c:pt idx="3014" formatCode="General">
                  <c:v>591.0000000000008</c:v>
                </c:pt>
                <c:pt idx="3015" formatCode="General">
                  <c:v>591.2500000000008</c:v>
                </c:pt>
                <c:pt idx="3016" formatCode="General">
                  <c:v>591.5000000000008</c:v>
                </c:pt>
                <c:pt idx="3017" formatCode="General">
                  <c:v>591.7500000000008</c:v>
                </c:pt>
                <c:pt idx="3018" formatCode="General">
                  <c:v>592.0000000000008</c:v>
                </c:pt>
                <c:pt idx="3019" formatCode="General">
                  <c:v>592.2500000000008</c:v>
                </c:pt>
                <c:pt idx="3020" formatCode="General">
                  <c:v>592.5000000000008</c:v>
                </c:pt>
                <c:pt idx="3021" formatCode="General">
                  <c:v>592.7500000000008</c:v>
                </c:pt>
                <c:pt idx="3022" formatCode="General">
                  <c:v>593.0000000000008</c:v>
                </c:pt>
                <c:pt idx="3023" formatCode="General">
                  <c:v>593.2500000000008</c:v>
                </c:pt>
                <c:pt idx="3024" formatCode="General">
                  <c:v>593.5000000000008</c:v>
                </c:pt>
                <c:pt idx="3025" formatCode="General">
                  <c:v>593.7500000000008</c:v>
                </c:pt>
                <c:pt idx="3026" formatCode="General">
                  <c:v>594.0000000000008</c:v>
                </c:pt>
                <c:pt idx="3027" formatCode="General">
                  <c:v>594.2500000000008</c:v>
                </c:pt>
                <c:pt idx="3028" formatCode="General">
                  <c:v>594.5000000000008</c:v>
                </c:pt>
                <c:pt idx="3029" formatCode="General">
                  <c:v>594.7500000000008</c:v>
                </c:pt>
                <c:pt idx="3030" formatCode="General">
                  <c:v>595.0000000000008</c:v>
                </c:pt>
                <c:pt idx="3031" formatCode="General">
                  <c:v>595.2500000000008</c:v>
                </c:pt>
                <c:pt idx="3032" formatCode="General">
                  <c:v>595.5000000000008</c:v>
                </c:pt>
                <c:pt idx="3033" formatCode="General">
                  <c:v>595.7500000000008</c:v>
                </c:pt>
                <c:pt idx="3034" formatCode="General">
                  <c:v>596.0000000000008</c:v>
                </c:pt>
                <c:pt idx="3035" formatCode="General">
                  <c:v>596.2500000000008</c:v>
                </c:pt>
                <c:pt idx="3036" formatCode="General">
                  <c:v>596.5000000000008</c:v>
                </c:pt>
                <c:pt idx="3037" formatCode="General">
                  <c:v>596.7500000000008</c:v>
                </c:pt>
                <c:pt idx="3038" formatCode="General">
                  <c:v>597.0000000000008</c:v>
                </c:pt>
                <c:pt idx="3039" formatCode="General">
                  <c:v>597.2500000000008</c:v>
                </c:pt>
                <c:pt idx="3040" formatCode="General">
                  <c:v>597.5000000000008</c:v>
                </c:pt>
                <c:pt idx="3041" formatCode="General">
                  <c:v>597.7500000000008</c:v>
                </c:pt>
                <c:pt idx="3042" formatCode="General">
                  <c:v>598.0000000000008</c:v>
                </c:pt>
                <c:pt idx="3043" formatCode="General">
                  <c:v>598.2500000000008</c:v>
                </c:pt>
                <c:pt idx="3044" formatCode="General">
                  <c:v>598.5000000000008</c:v>
                </c:pt>
                <c:pt idx="3045" formatCode="General">
                  <c:v>598.7500000000008</c:v>
                </c:pt>
                <c:pt idx="3046" formatCode="General">
                  <c:v>599.0000000000008</c:v>
                </c:pt>
                <c:pt idx="3047" formatCode="General">
                  <c:v>599.2500000000008</c:v>
                </c:pt>
                <c:pt idx="3048" formatCode="General">
                  <c:v>599.5000000000008</c:v>
                </c:pt>
                <c:pt idx="3049" formatCode="General">
                  <c:v>599.7500000000008</c:v>
                </c:pt>
                <c:pt idx="3050" formatCode="General">
                  <c:v>600.0000000000008</c:v>
                </c:pt>
                <c:pt idx="3051" formatCode="General">
                  <c:v>600.2500000000008</c:v>
                </c:pt>
                <c:pt idx="3052" formatCode="General">
                  <c:v>600.5000000000008</c:v>
                </c:pt>
                <c:pt idx="3053" formatCode="General">
                  <c:v>600.7500000000008</c:v>
                </c:pt>
                <c:pt idx="3054" formatCode="General">
                  <c:v>601.0000000000008</c:v>
                </c:pt>
                <c:pt idx="3055" formatCode="General">
                  <c:v>601.2500000000008</c:v>
                </c:pt>
                <c:pt idx="3056" formatCode="General">
                  <c:v>601.5000000000008</c:v>
                </c:pt>
                <c:pt idx="3057" formatCode="General">
                  <c:v>601.7500000000008</c:v>
                </c:pt>
                <c:pt idx="3058" formatCode="General">
                  <c:v>602.0000000000008</c:v>
                </c:pt>
                <c:pt idx="3059" formatCode="General">
                  <c:v>602.2500000000008</c:v>
                </c:pt>
                <c:pt idx="3060" formatCode="General">
                  <c:v>602.5000000000008</c:v>
                </c:pt>
                <c:pt idx="3061" formatCode="General">
                  <c:v>602.7500000000008</c:v>
                </c:pt>
                <c:pt idx="3062" formatCode="General">
                  <c:v>603.0000000000008</c:v>
                </c:pt>
                <c:pt idx="3063" formatCode="General">
                  <c:v>603.2500000000008</c:v>
                </c:pt>
                <c:pt idx="3064" formatCode="General">
                  <c:v>603.5000000000008</c:v>
                </c:pt>
                <c:pt idx="3065" formatCode="General">
                  <c:v>603.7500000000008</c:v>
                </c:pt>
              </c:numCache>
            </c:numRef>
          </c:xVal>
          <c:yVal>
            <c:numRef>
              <c:f>'feu paramétré'!$G$5:$G$4002</c:f>
              <c:numCache>
                <c:formatCode>0.00</c:formatCode>
                <c:ptCount val="3998"/>
                <c:pt idx="0">
                  <c:v>20</c:v>
                </c:pt>
                <c:pt idx="1">
                  <c:v>111.39504428786547</c:v>
                </c:pt>
                <c:pt idx="2">
                  <c:v>190.60652851450808</c:v>
                </c:pt>
                <c:pt idx="3">
                  <c:v>259.32534603720137</c:v>
                </c:pt>
                <c:pt idx="4">
                  <c:v>319.00694051488938</c:v>
                </c:pt>
                <c:pt idx="5">
                  <c:v>370.90410146570923</c:v>
                </c:pt>
                <c:pt idx="6">
                  <c:v>416.09519162795891</c:v>
                </c:pt>
                <c:pt idx="7">
                  <c:v>455.50844244481226</c:v>
                </c:pt>
                <c:pt idx="8">
                  <c:v>489.94286535773944</c:v>
                </c:pt>
                <c:pt idx="9">
                  <c:v>520.08625030460394</c:v>
                </c:pt>
                <c:pt idx="10">
                  <c:v>546.53065715595858</c:v>
                </c:pt>
                <c:pt idx="11">
                  <c:v>569.78574930699995</c:v>
                </c:pt>
                <c:pt idx="12">
                  <c:v>590.29026999888015</c:v>
                </c:pt>
                <c:pt idx="13">
                  <c:v>608.42192007509288</c:v>
                </c:pt>
                <c:pt idx="14">
                  <c:v>624.50585984260726</c:v>
                </c:pt>
                <c:pt idx="15">
                  <c:v>638.82202669096068</c:v>
                </c:pt>
                <c:pt idx="16">
                  <c:v>651.61143342646847</c:v>
                </c:pt>
                <c:pt idx="17">
                  <c:v>663.08158930123091</c:v>
                </c:pt>
                <c:pt idx="18">
                  <c:v>673.41116593976096</c:v>
                </c:pt>
                <c:pt idx="19">
                  <c:v>682.75401334399282</c:v>
                </c:pt>
                <c:pt idx="20">
                  <c:v>691.24261650642313</c:v>
                </c:pt>
                <c:pt idx="21">
                  <c:v>698.99107055092907</c:v>
                </c:pt>
                <c:pt idx="22">
                  <c:v>706.09764146711166</c:v>
                </c:pt>
                <c:pt idx="23">
                  <c:v>712.64697016217895</c:v>
                </c:pt>
                <c:pt idx="24">
                  <c:v>718.71196951379272</c:v>
                </c:pt>
                <c:pt idx="25">
                  <c:v>724.35545718673006</c:v>
                </c:pt>
                <c:pt idx="26">
                  <c:v>729.6315610196126</c:v>
                </c:pt>
                <c:pt idx="27">
                  <c:v>734.58692866109652</c:v>
                </c:pt>
                <c:pt idx="28">
                  <c:v>739.26176872216615</c:v>
                </c:pt>
                <c:pt idx="29">
                  <c:v>743.69074691312062</c:v>
                </c:pt>
                <c:pt idx="30">
                  <c:v>747.90375736481394</c:v>
                </c:pt>
                <c:pt idx="31">
                  <c:v>751.92658652004218</c:v>
                </c:pt>
                <c:pt idx="32">
                  <c:v>755.78148455923474</c:v>
                </c:pt>
                <c:pt idx="33">
                  <c:v>759.48765724018665</c:v>
                </c:pt>
                <c:pt idx="34">
                  <c:v>763.0616892375208</c:v>
                </c:pt>
                <c:pt idx="35">
                  <c:v>766.51790852338956</c:v>
                </c:pt>
                <c:pt idx="36">
                  <c:v>769.86870000187048</c:v>
                </c:pt>
                <c:pt idx="37">
                  <c:v>773.12477546555738</c:v>
                </c:pt>
                <c:pt idx="38">
                  <c:v>776.29540595826336</c:v>
                </c:pt>
                <c:pt idx="39">
                  <c:v>779.38862178029638</c:v>
                </c:pt>
                <c:pt idx="40">
                  <c:v>782.41138464336655</c:v>
                </c:pt>
                <c:pt idx="41">
                  <c:v>785.36973585438534</c:v>
                </c:pt>
                <c:pt idx="42">
                  <c:v>788.26892386705401</c:v>
                </c:pt>
                <c:pt idx="43">
                  <c:v>791.11351407506118</c:v>
                </c:pt>
                <c:pt idx="44">
                  <c:v>793.90748332040187</c:v>
                </c:pt>
                <c:pt idx="45">
                  <c:v>796.65430124578995</c:v>
                </c:pt>
                <c:pt idx="46">
                  <c:v>799.35700032358386</c:v>
                </c:pt>
                <c:pt idx="47">
                  <c:v>802.01823613840065</c:v>
                </c:pt>
                <c:pt idx="48">
                  <c:v>804.64033928091089</c:v>
                </c:pt>
                <c:pt idx="49">
                  <c:v>807.22536002121103</c:v>
                </c:pt>
                <c:pt idx="50">
                  <c:v>809.77510676742634</c:v>
                </c:pt>
                <c:pt idx="51">
                  <c:v>812.29117917511462</c:v>
                </c:pt>
                <c:pt idx="52">
                  <c:v>814.77499665247751</c:v>
                </c:pt>
                <c:pt idx="53">
                  <c:v>817.22782290260761</c:v>
                </c:pt>
                <c:pt idx="54">
                  <c:v>819.65078705468818</c:v>
                </c:pt>
                <c:pt idx="55">
                  <c:v>822.04490185918064</c:v>
                </c:pt>
                <c:pt idx="56">
                  <c:v>824.41107935586865</c:v>
                </c:pt>
                <c:pt idx="57">
                  <c:v>826.75014436667595</c:v>
                </c:pt>
                <c:pt idx="58">
                  <c:v>829.06284611615649</c:v>
                </c:pt>
                <c:pt idx="59">
                  <c:v>831.3498682403665</c:v>
                </c:pt>
                <c:pt idx="60">
                  <c:v>833.61183740850947</c:v>
                </c:pt>
                <c:pt idx="61">
                  <c:v>835.84933075049673</c:v>
                </c:pt>
                <c:pt idx="62">
                  <c:v>838.06288225665855</c:v>
                </c:pt>
                <c:pt idx="63">
                  <c:v>840.2529882926882</c:v>
                </c:pt>
                <c:pt idx="64">
                  <c:v>842.42011235297514</c:v>
                </c:pt>
                <c:pt idx="65">
                  <c:v>844.56468915832238</c:v>
                </c:pt>
                <c:pt idx="66">
                  <c:v>846.6871281892893</c:v>
                </c:pt>
                <c:pt idx="67">
                  <c:v>848.7878167336861</c:v>
                </c:pt>
                <c:pt idx="68">
                  <c:v>850.86712251581002</c:v>
                </c:pt>
                <c:pt idx="69">
                  <c:v>852.92539596560232</c:v>
                </c:pt>
                <c:pt idx="70">
                  <c:v>854.96297217780113</c:v>
                </c:pt>
                <c:pt idx="71">
                  <c:v>856.98017260418999</c:v>
                </c:pt>
                <c:pt idx="72">
                  <c:v>858.97730651603956</c:v>
                </c:pt>
                <c:pt idx="73">
                  <c:v>860.95467226867538</c:v>
                </c:pt>
                <c:pt idx="74">
                  <c:v>862.91255839565656</c:v>
                </c:pt>
                <c:pt idx="75">
                  <c:v>864.85124455622156</c:v>
                </c:pt>
                <c:pt idx="76">
                  <c:v>866.77100235636567</c:v>
                </c:pt>
                <c:pt idx="77">
                  <c:v>868.67209606107792</c:v>
                </c:pt>
                <c:pt idx="78">
                  <c:v>870.55478321282135</c:v>
                </c:pt>
                <c:pt idx="79">
                  <c:v>872.41931516924797</c:v>
                </c:pt>
                <c:pt idx="80">
                  <c:v>874.26593757132616</c:v>
                </c:pt>
                <c:pt idx="81">
                  <c:v>876.09489075149725</c:v>
                </c:pt>
                <c:pt idx="82">
                  <c:v>877.9064100901528</c:v>
                </c:pt>
                <c:pt idx="83">
                  <c:v>879.70072632755716</c:v>
                </c:pt>
                <c:pt idx="84">
                  <c:v>881.47806583735633</c:v>
                </c:pt>
                <c:pt idx="85">
                  <c:v>883.23865086695173</c:v>
                </c:pt>
                <c:pt idx="86">
                  <c:v>884.98269974929792</c:v>
                </c:pt>
                <c:pt idx="87">
                  <c:v>886.71042709002666</c:v>
                </c:pt>
                <c:pt idx="88">
                  <c:v>888.42204393328188</c:v>
                </c:pt>
                <c:pt idx="89">
                  <c:v>890.11775790915874</c:v>
                </c:pt>
                <c:pt idx="90">
                  <c:v>891.79777336525046</c:v>
                </c:pt>
                <c:pt idx="91">
                  <c:v>893.46229148445536</c:v>
                </c:pt>
                <c:pt idx="92">
                  <c:v>895.11151039089282</c:v>
                </c:pt>
                <c:pt idx="93">
                  <c:v>896.74562524552948</c:v>
                </c:pt>
                <c:pt idx="94">
                  <c:v>898.36482833288449</c:v>
                </c:pt>
                <c:pt idx="95">
                  <c:v>899.96930914000222</c:v>
                </c:pt>
                <c:pt idx="96">
                  <c:v>901.55925442870898</c:v>
                </c:pt>
                <c:pt idx="97">
                  <c:v>903.1348483020314</c:v>
                </c:pt>
                <c:pt idx="98">
                  <c:v>904.69627226553678</c:v>
                </c:pt>
                <c:pt idx="99">
                  <c:v>906.24370528424367</c:v>
                </c:pt>
                <c:pt idx="100">
                  <c:v>907.77732383566683</c:v>
                </c:pt>
                <c:pt idx="101">
                  <c:v>909.29730195947957</c:v>
                </c:pt>
                <c:pt idx="102">
                  <c:v>910.8038113042129</c:v>
                </c:pt>
                <c:pt idx="103">
                  <c:v>912.29702117135014</c:v>
                </c:pt>
                <c:pt idx="104">
                  <c:v>913.77709855712783</c:v>
                </c:pt>
                <c:pt idx="105">
                  <c:v>915.24420819231307</c:v>
                </c:pt>
                <c:pt idx="106">
                  <c:v>916.69851258018434</c:v>
                </c:pt>
                <c:pt idx="107">
                  <c:v>918.14017203292144</c:v>
                </c:pt>
                <c:pt idx="108">
                  <c:v>919.56934470657336</c:v>
                </c:pt>
                <c:pt idx="109">
                  <c:v>920.98618663475315</c:v>
                </c:pt>
                <c:pt idx="110">
                  <c:v>922.39085176119193</c:v>
                </c:pt>
                <c:pt idx="111">
                  <c:v>923.78349197126192</c:v>
                </c:pt>
                <c:pt idx="112">
                  <c:v>925.16425712256409</c:v>
                </c:pt>
                <c:pt idx="113">
                  <c:v>926.53329507466856</c:v>
                </c:pt>
                <c:pt idx="114">
                  <c:v>927.89075171807451</c:v>
                </c:pt>
                <c:pt idx="115">
                  <c:v>929.23677100246073</c:v>
                </c:pt>
                <c:pt idx="116">
                  <c:v>930.57149496427394</c:v>
                </c:pt>
                <c:pt idx="117">
                  <c:v>931.89506375370843</c:v>
                </c:pt>
                <c:pt idx="118">
                  <c:v>933.20761566111753</c:v>
                </c:pt>
                <c:pt idx="119">
                  <c:v>934.50928714289273</c:v>
                </c:pt>
                <c:pt idx="120">
                  <c:v>935.80021284684267</c:v>
                </c:pt>
                <c:pt idx="121">
                  <c:v>937.08052563710112</c:v>
                </c:pt>
                <c:pt idx="122">
                  <c:v>938.35035661858899</c:v>
                </c:pt>
                <c:pt idx="123">
                  <c:v>939.60983516105068</c:v>
                </c:pt>
                <c:pt idx="124">
                  <c:v>940.85908892268526</c:v>
                </c:pt>
                <c:pt idx="125">
                  <c:v>942.09824387338938</c:v>
                </c:pt>
                <c:pt idx="126">
                  <c:v>943.32742431762938</c:v>
                </c:pt>
                <c:pt idx="127">
                  <c:v>944.54675291695037</c:v>
                </c:pt>
                <c:pt idx="128">
                  <c:v>945.75635071214344</c:v>
                </c:pt>
                <c:pt idx="129">
                  <c:v>946.95633714507323</c:v>
                </c:pt>
                <c:pt idx="130">
                  <c:v>948.14683008018301</c:v>
                </c:pt>
                <c:pt idx="131">
                  <c:v>949.32794582568113</c:v>
                </c:pt>
                <c:pt idx="132">
                  <c:v>950.499799154421</c:v>
                </c:pt>
                <c:pt idx="133">
                  <c:v>951.66250332448033</c:v>
                </c:pt>
                <c:pt idx="134">
                  <c:v>952.81617009944625</c:v>
                </c:pt>
                <c:pt idx="135">
                  <c:v>953.96090976841595</c:v>
                </c:pt>
                <c:pt idx="136">
                  <c:v>955.09683116571364</c:v>
                </c:pt>
                <c:pt idx="137">
                  <c:v>956.22404169033484</c:v>
                </c:pt>
                <c:pt idx="138">
                  <c:v>957.34264732512054</c:v>
                </c:pt>
                <c:pt idx="139">
                  <c:v>958.45275265566681</c:v>
                </c:pt>
                <c:pt idx="140">
                  <c:v>959.55446088897429</c:v>
                </c:pt>
                <c:pt idx="141">
                  <c:v>960.64787387184276</c:v>
                </c:pt>
                <c:pt idx="142">
                  <c:v>961.7330921090155</c:v>
                </c:pt>
                <c:pt idx="143">
                  <c:v>962.81021478107459</c:v>
                </c:pt>
                <c:pt idx="144">
                  <c:v>963.87933976209672</c:v>
                </c:pt>
                <c:pt idx="145">
                  <c:v>964.94056363706818</c:v>
                </c:pt>
                <c:pt idx="146">
                  <c:v>965.99398171906262</c:v>
                </c:pt>
                <c:pt idx="147">
                  <c:v>967.03968806619309</c:v>
                </c:pt>
                <c:pt idx="148">
                  <c:v>968.07777549832804</c:v>
                </c:pt>
                <c:pt idx="149">
                  <c:v>969.10833561358913</c:v>
                </c:pt>
                <c:pt idx="150">
                  <c:v>970.13145880462412</c:v>
                </c:pt>
                <c:pt idx="151">
                  <c:v>971.14723427466151</c:v>
                </c:pt>
                <c:pt idx="152">
                  <c:v>972.15575005335052</c:v>
                </c:pt>
                <c:pt idx="153">
                  <c:v>973.15709301238905</c:v>
                </c:pt>
                <c:pt idx="154">
                  <c:v>974.15134888094281</c:v>
                </c:pt>
                <c:pt idx="155">
                  <c:v>975.13860226085546</c:v>
                </c:pt>
                <c:pt idx="156">
                  <c:v>976.11893664165871</c:v>
                </c:pt>
                <c:pt idx="157">
                  <c:v>977.09243441538058</c:v>
                </c:pt>
                <c:pt idx="158">
                  <c:v>978.05917689115392</c:v>
                </c:pt>
                <c:pt idx="159">
                  <c:v>979.01924430963254</c:v>
                </c:pt>
                <c:pt idx="160">
                  <c:v>979.9727158572141</c:v>
                </c:pt>
                <c:pt idx="161">
                  <c:v>980.91966968007023</c:v>
                </c:pt>
                <c:pt idx="162">
                  <c:v>981.86018289799449</c:v>
                </c:pt>
                <c:pt idx="163">
                  <c:v>982.79433161806116</c:v>
                </c:pt>
                <c:pt idx="164">
                  <c:v>983.72219094810328</c:v>
                </c:pt>
                <c:pt idx="165">
                  <c:v>984.64383501001214</c:v>
                </c:pt>
                <c:pt idx="166">
                  <c:v>985.55933695285603</c:v>
                </c:pt>
                <c:pt idx="167">
                  <c:v>986.46876896582876</c:v>
                </c:pt>
                <c:pt idx="168">
                  <c:v>987.37220229102047</c:v>
                </c:pt>
                <c:pt idx="169">
                  <c:v>988.26970723602221</c:v>
                </c:pt>
                <c:pt idx="170">
                  <c:v>989.16135318635872</c:v>
                </c:pt>
                <c:pt idx="171">
                  <c:v>990.04720861775979</c:v>
                </c:pt>
                <c:pt idx="172">
                  <c:v>990.92734110826382</c:v>
                </c:pt>
                <c:pt idx="173">
                  <c:v>991.80181735016311</c:v>
                </c:pt>
                <c:pt idx="174">
                  <c:v>992.67070316178649</c:v>
                </c:pt>
                <c:pt idx="175">
                  <c:v>993.53406349912973</c:v>
                </c:pt>
                <c:pt idx="176">
                  <c:v>994.39196246732615</c:v>
                </c:pt>
                <c:pt idx="177">
                  <c:v>995.2444633319667</c:v>
                </c:pt>
                <c:pt idx="178">
                  <c:v>996.0916285302693</c:v>
                </c:pt>
                <c:pt idx="179">
                  <c:v>996.93351968209799</c:v>
                </c:pt>
                <c:pt idx="180">
                  <c:v>997.77019760083658</c:v>
                </c:pt>
                <c:pt idx="181">
                  <c:v>998.60172230411627</c:v>
                </c:pt>
                <c:pt idx="182">
                  <c:v>999.42815302440056</c:v>
                </c:pt>
                <c:pt idx="183">
                  <c:v>1000.2495482194302</c:v>
                </c:pt>
                <c:pt idx="184">
                  <c:v>1001.0659655825262</c:v>
                </c:pt>
                <c:pt idx="185">
                  <c:v>1001.8774620527595</c:v>
                </c:pt>
                <c:pt idx="186">
                  <c:v>1002.6840938249803</c:v>
                </c:pt>
                <c:pt idx="187">
                  <c:v>1003.4859163597188</c:v>
                </c:pt>
                <c:pt idx="188">
                  <c:v>1004.2829843929497</c:v>
                </c:pt>
                <c:pt idx="189">
                  <c:v>1005.0753519457292</c:v>
                </c:pt>
                <c:pt idx="190">
                  <c:v>1005.8630723337018</c:v>
                </c:pt>
                <c:pt idx="191">
                  <c:v>1006.6461981764819</c:v>
                </c:pt>
                <c:pt idx="192">
                  <c:v>1007.42478140691</c:v>
                </c:pt>
                <c:pt idx="193">
                  <c:v>1008.1988732801843</c:v>
                </c:pt>
                <c:pt idx="194">
                  <c:v>1008.9685243828721</c:v>
                </c:pt>
                <c:pt idx="195">
                  <c:v>1009.7337846418008</c:v>
                </c:pt>
                <c:pt idx="196">
                  <c:v>1010.4947033328293</c:v>
                </c:pt>
                <c:pt idx="197">
                  <c:v>1011.2513290895049</c:v>
                </c:pt>
                <c:pt idx="198">
                  <c:v>1012.003709911601</c:v>
                </c:pt>
                <c:pt idx="199">
                  <c:v>1012.7518931735453</c:v>
                </c:pt>
                <c:pt idx="200">
                  <c:v>1013.4959256327325</c:v>
                </c:pt>
                <c:pt idx="201">
                  <c:v>1014.2358534377279</c:v>
                </c:pt>
                <c:pt idx="202">
                  <c:v>1014.971722136361</c:v>
                </c:pt>
                <c:pt idx="203">
                  <c:v>1015.7035766837112</c:v>
                </c:pt>
                <c:pt idx="204">
                  <c:v>1016.4314614499879</c:v>
                </c:pt>
                <c:pt idx="205">
                  <c:v>1017.1554202283035</c:v>
                </c:pt>
                <c:pt idx="206">
                  <c:v>1017.8754962423458</c:v>
                </c:pt>
                <c:pt idx="207">
                  <c:v>1018.5917321539462</c:v>
                </c:pt>
                <c:pt idx="208">
                  <c:v>1019.3041700705465</c:v>
                </c:pt>
                <c:pt idx="209">
                  <c:v>1020.0128515525685</c:v>
                </c:pt>
                <c:pt idx="210">
                  <c:v>1020.7178176206826</c:v>
                </c:pt>
                <c:pt idx="211">
                  <c:v>1021.4191087629825</c:v>
                </c:pt>
                <c:pt idx="212">
                  <c:v>1022.1167649420609</c:v>
                </c:pt>
                <c:pt idx="213">
                  <c:v>1022.8108256019943</c:v>
                </c:pt>
                <c:pt idx="214">
                  <c:v>1023.5013296752328</c:v>
                </c:pt>
                <c:pt idx="215">
                  <c:v>1024.1883155893975</c:v>
                </c:pt>
                <c:pt idx="216">
                  <c:v>1024.8718212739896</c:v>
                </c:pt>
                <c:pt idx="217">
                  <c:v>1025.551884167008</c:v>
                </c:pt>
                <c:pt idx="218">
                  <c:v>1026.2285412214787</c:v>
                </c:pt>
                <c:pt idx="219">
                  <c:v>1026.9018289118999</c:v>
                </c:pt>
                <c:pt idx="220">
                  <c:v>1027.5717832405976</c:v>
                </c:pt>
                <c:pt idx="221">
                  <c:v>1028.2384397439987</c:v>
                </c:pt>
                <c:pt idx="222">
                  <c:v>1028.90183349882</c:v>
                </c:pt>
                <c:pt idx="223">
                  <c:v>1029.5619991281742</c:v>
                </c:pt>
                <c:pt idx="224">
                  <c:v>1030.2189708075971</c:v>
                </c:pt>
                <c:pt idx="225">
                  <c:v>1030.8727822709886</c:v>
                </c:pt>
                <c:pt idx="226">
                  <c:v>1031.5234668164817</c:v>
                </c:pt>
                <c:pt idx="227">
                  <c:v>1032.1710573122286</c:v>
                </c:pt>
                <c:pt idx="228">
                  <c:v>1032.8155862021113</c:v>
                </c:pt>
                <c:pt idx="229">
                  <c:v>1033.457085511375</c:v>
                </c:pt>
                <c:pt idx="230">
                  <c:v>1034.0955868521892</c:v>
                </c:pt>
                <c:pt idx="231">
                  <c:v>1034.7311214291299</c:v>
                </c:pt>
                <c:pt idx="232">
                  <c:v>1035.3637200445946</c:v>
                </c:pt>
                <c:pt idx="233">
                  <c:v>1035.9934131041405</c:v>
                </c:pt>
                <c:pt idx="234">
                  <c:v>1036.6202306217526</c:v>
                </c:pt>
                <c:pt idx="235">
                  <c:v>1037.2442022250441</c:v>
                </c:pt>
                <c:pt idx="236">
                  <c:v>1037.8653571603843</c:v>
                </c:pt>
                <c:pt idx="237">
                  <c:v>1038.4837242979597</c:v>
                </c:pt>
                <c:pt idx="238">
                  <c:v>1039.0993321367682</c:v>
                </c:pt>
                <c:pt idx="239">
                  <c:v>1039.7122088095443</c:v>
                </c:pt>
                <c:pt idx="240">
                  <c:v>1040.3223820876224</c:v>
                </c:pt>
                <c:pt idx="241">
                  <c:v>1040.929879385732</c:v>
                </c:pt>
                <c:pt idx="242">
                  <c:v>1041.5347277667311</c:v>
                </c:pt>
                <c:pt idx="243">
                  <c:v>1042.1369539462748</c:v>
                </c:pt>
                <c:pt idx="244">
                  <c:v>1042.7365842974232</c:v>
                </c:pt>
                <c:pt idx="245">
                  <c:v>1043.3336448551872</c:v>
                </c:pt>
                <c:pt idx="246">
                  <c:v>1043.9281613210142</c:v>
                </c:pt>
                <c:pt idx="247">
                  <c:v>1044.5201590672134</c:v>
                </c:pt>
                <c:pt idx="248">
                  <c:v>1045.1096631413213</c:v>
                </c:pt>
                <c:pt idx="249">
                  <c:v>1045.696698270413</c:v>
                </c:pt>
                <c:pt idx="250">
                  <c:v>1046.28128886535</c:v>
                </c:pt>
                <c:pt idx="251">
                  <c:v>1046.8634590249769</c:v>
                </c:pt>
                <c:pt idx="252">
                  <c:v>1047.4432325402586</c:v>
                </c:pt>
                <c:pt idx="253">
                  <c:v>1048.0206328983643</c:v>
                </c:pt>
                <c:pt idx="254">
                  <c:v>1048.5956832866964</c:v>
                </c:pt>
                <c:pt idx="255">
                  <c:v>1049.1684065968657</c:v>
                </c:pt>
                <c:pt idx="256">
                  <c:v>1049.7388254286136</c:v>
                </c:pt>
                <c:pt idx="257">
                  <c:v>1050.3069620936824</c:v>
                </c:pt>
                <c:pt idx="258">
                  <c:v>1050.8728386196337</c:v>
                </c:pt>
                <c:pt idx="259">
                  <c:v>1051.436476753616</c:v>
                </c:pt>
                <c:pt idx="260">
                  <c:v>1051.9978979660825</c:v>
                </c:pt>
                <c:pt idx="261">
                  <c:v>1052.5571234544582</c:v>
                </c:pt>
                <c:pt idx="262">
                  <c:v>1053.1141741467593</c:v>
                </c:pt>
                <c:pt idx="263">
                  <c:v>1053.6690707051653</c:v>
                </c:pt>
                <c:pt idx="264">
                  <c:v>1054.2218335295397</c:v>
                </c:pt>
                <c:pt idx="265">
                  <c:v>1054.7724827609086</c:v>
                </c:pt>
                <c:pt idx="266">
                  <c:v>1055.3210382848897</c:v>
                </c:pt>
                <c:pt idx="267">
                  <c:v>1055.8675197350769</c:v>
                </c:pt>
                <c:pt idx="268">
                  <c:v>1056.4119464963792</c:v>
                </c:pt>
                <c:pt idx="269">
                  <c:v>1056.9543377083157</c:v>
                </c:pt>
                <c:pt idx="270">
                  <c:v>1057.4947122682665</c:v>
                </c:pt>
                <c:pt idx="271">
                  <c:v>1058.03308883468</c:v>
                </c:pt>
                <c:pt idx="272">
                  <c:v>1058.5694858302381</c:v>
                </c:pt>
                <c:pt idx="273">
                  <c:v>1059.1039214449786</c:v>
                </c:pt>
                <c:pt idx="274">
                  <c:v>1059.6364136393761</c:v>
                </c:pt>
                <c:pt idx="275">
                  <c:v>1060.1669801473822</c:v>
                </c:pt>
                <c:pt idx="276">
                  <c:v>1060.6956384794253</c:v>
                </c:pt>
                <c:pt idx="277">
                  <c:v>1061.2224059253697</c:v>
                </c:pt>
                <c:pt idx="278">
                  <c:v>1061.7472995574362</c:v>
                </c:pt>
                <c:pt idx="279">
                  <c:v>1062.2703362330826</c:v>
                </c:pt>
                <c:pt idx="280">
                  <c:v>1062.7915325978477</c:v>
                </c:pt>
                <c:pt idx="281">
                  <c:v>1063.3109050881551</c:v>
                </c:pt>
                <c:pt idx="282">
                  <c:v>1063.8284699340813</c:v>
                </c:pt>
                <c:pt idx="283">
                  <c:v>1064.3442431620872</c:v>
                </c:pt>
                <c:pt idx="284">
                  <c:v>1064.8582405977118</c:v>
                </c:pt>
                <c:pt idx="285">
                  <c:v>1065.3704778682297</c:v>
                </c:pt>
                <c:pt idx="286">
                  <c:v>1065.8809704052765</c:v>
                </c:pt>
                <c:pt idx="287">
                  <c:v>1066.3897334474352</c:v>
                </c:pt>
                <c:pt idx="288">
                  <c:v>1066.8967820427902</c:v>
                </c:pt>
                <c:pt idx="289">
                  <c:v>1067.4021310514477</c:v>
                </c:pt>
                <c:pt idx="290">
                  <c:v>1067.9057951480204</c:v>
                </c:pt>
                <c:pt idx="291">
                  <c:v>1068.4077888240824</c:v>
                </c:pt>
                <c:pt idx="292">
                  <c:v>1068.908126390588</c:v>
                </c:pt>
                <c:pt idx="293">
                  <c:v>1069.40682198026</c:v>
                </c:pt>
                <c:pt idx="294">
                  <c:v>1069.9038895499473</c:v>
                </c:pt>
                <c:pt idx="295">
                  <c:v>1070.3993428829476</c:v>
                </c:pt>
                <c:pt idx="296">
                  <c:v>1070.8931955913035</c:v>
                </c:pt>
                <c:pt idx="297">
                  <c:v>1071.3854611180641</c:v>
                </c:pt>
                <c:pt idx="298">
                  <c:v>1071.8761527395197</c:v>
                </c:pt>
                <c:pt idx="299">
                  <c:v>1072.3652835674047</c:v>
                </c:pt>
                <c:pt idx="300">
                  <c:v>1072.8528665510714</c:v>
                </c:pt>
                <c:pt idx="301">
                  <c:v>1073.3389144796356</c:v>
                </c:pt>
                <c:pt idx="302">
                  <c:v>1073.823439984094</c:v>
                </c:pt>
                <c:pt idx="303">
                  <c:v>1074.3064555394101</c:v>
                </c:pt>
                <c:pt idx="304">
                  <c:v>1074.7879734665787</c:v>
                </c:pt>
                <c:pt idx="305">
                  <c:v>1075.2680059346558</c:v>
                </c:pt>
                <c:pt idx="306">
                  <c:v>1075.7465649627657</c:v>
                </c:pt>
                <c:pt idx="307">
                  <c:v>1076.2236624220814</c:v>
                </c:pt>
                <c:pt idx="308">
                  <c:v>1076.6993100377767</c:v>
                </c:pt>
                <c:pt idx="309">
                  <c:v>1077.1735193909531</c:v>
                </c:pt>
                <c:pt idx="310">
                  <c:v>1077.6463019205419</c:v>
                </c:pt>
                <c:pt idx="311">
                  <c:v>1078.117668925179</c:v>
                </c:pt>
                <c:pt idx="312">
                  <c:v>1078.5876315650589</c:v>
                </c:pt>
                <c:pt idx="313">
                  <c:v>1077.8287665730152</c:v>
                </c:pt>
                <c:pt idx="314">
                  <c:v>1075.85505843945</c:v>
                </c:pt>
                <c:pt idx="315">
                  <c:v>1073.8813503058846</c:v>
                </c:pt>
                <c:pt idx="316">
                  <c:v>1071.9076421723194</c:v>
                </c:pt>
                <c:pt idx="317">
                  <c:v>1069.9339340387539</c:v>
                </c:pt>
                <c:pt idx="318">
                  <c:v>1067.9602259051887</c:v>
                </c:pt>
                <c:pt idx="319">
                  <c:v>1065.9865177716233</c:v>
                </c:pt>
                <c:pt idx="320">
                  <c:v>1064.0128096380581</c:v>
                </c:pt>
                <c:pt idx="321">
                  <c:v>1062.0391015044927</c:v>
                </c:pt>
                <c:pt idx="322">
                  <c:v>1060.0653933709275</c:v>
                </c:pt>
                <c:pt idx="323">
                  <c:v>1058.0916852373621</c:v>
                </c:pt>
                <c:pt idx="324">
                  <c:v>1056.1179771037969</c:v>
                </c:pt>
                <c:pt idx="325">
                  <c:v>1054.1442689702315</c:v>
                </c:pt>
                <c:pt idx="326">
                  <c:v>1052.170560836666</c:v>
                </c:pt>
                <c:pt idx="327">
                  <c:v>1050.1968527031008</c:v>
                </c:pt>
                <c:pt idx="328">
                  <c:v>1048.2231445695354</c:v>
                </c:pt>
                <c:pt idx="329">
                  <c:v>1046.2494364359702</c:v>
                </c:pt>
                <c:pt idx="330">
                  <c:v>1044.2757283024048</c:v>
                </c:pt>
                <c:pt idx="331">
                  <c:v>1042.3020201688396</c:v>
                </c:pt>
                <c:pt idx="332">
                  <c:v>1040.3283120352742</c:v>
                </c:pt>
                <c:pt idx="333">
                  <c:v>1038.354603901709</c:v>
                </c:pt>
                <c:pt idx="334">
                  <c:v>1036.3808957681435</c:v>
                </c:pt>
                <c:pt idx="335">
                  <c:v>1034.4071876345781</c:v>
                </c:pt>
                <c:pt idx="336">
                  <c:v>1032.4334795010129</c:v>
                </c:pt>
                <c:pt idx="337">
                  <c:v>1030.4597713674477</c:v>
                </c:pt>
                <c:pt idx="338">
                  <c:v>1028.4860632338823</c:v>
                </c:pt>
                <c:pt idx="339">
                  <c:v>1026.5123551003169</c:v>
                </c:pt>
                <c:pt idx="340">
                  <c:v>1024.5386469667517</c:v>
                </c:pt>
                <c:pt idx="341">
                  <c:v>1022.5649388331864</c:v>
                </c:pt>
                <c:pt idx="342">
                  <c:v>1020.5912306996211</c:v>
                </c:pt>
                <c:pt idx="343">
                  <c:v>1018.6175225660556</c:v>
                </c:pt>
                <c:pt idx="344">
                  <c:v>1016.6438144324904</c:v>
                </c:pt>
                <c:pt idx="345">
                  <c:v>1014.6701062989251</c:v>
                </c:pt>
                <c:pt idx="346">
                  <c:v>1012.6963981653598</c:v>
                </c:pt>
                <c:pt idx="347">
                  <c:v>1010.7226900317944</c:v>
                </c:pt>
                <c:pt idx="348">
                  <c:v>1008.7489818982292</c:v>
                </c:pt>
                <c:pt idx="349">
                  <c:v>1006.7752737646639</c:v>
                </c:pt>
                <c:pt idx="350">
                  <c:v>1004.8015656310985</c:v>
                </c:pt>
                <c:pt idx="351">
                  <c:v>1002.8278574975333</c:v>
                </c:pt>
                <c:pt idx="352">
                  <c:v>1000.854149363968</c:v>
                </c:pt>
                <c:pt idx="353">
                  <c:v>998.88044123040254</c:v>
                </c:pt>
                <c:pt idx="354">
                  <c:v>996.90673309683723</c:v>
                </c:pt>
                <c:pt idx="355">
                  <c:v>994.93302496327192</c:v>
                </c:pt>
                <c:pt idx="356">
                  <c:v>992.95931682970649</c:v>
                </c:pt>
                <c:pt idx="357">
                  <c:v>990.9856086961413</c:v>
                </c:pt>
                <c:pt idx="358">
                  <c:v>989.01190056257599</c:v>
                </c:pt>
                <c:pt idx="359">
                  <c:v>987.03819242901068</c:v>
                </c:pt>
                <c:pt idx="360">
                  <c:v>985.06448429544525</c:v>
                </c:pt>
                <c:pt idx="361">
                  <c:v>983.09077616188006</c:v>
                </c:pt>
                <c:pt idx="362">
                  <c:v>981.11706802831475</c:v>
                </c:pt>
                <c:pt idx="363">
                  <c:v>979.14335989474932</c:v>
                </c:pt>
                <c:pt idx="364">
                  <c:v>977.16965176118401</c:v>
                </c:pt>
                <c:pt idx="365">
                  <c:v>975.1959436276187</c:v>
                </c:pt>
                <c:pt idx="366">
                  <c:v>973.22223549405339</c:v>
                </c:pt>
                <c:pt idx="367">
                  <c:v>971.24852736048797</c:v>
                </c:pt>
                <c:pt idx="368">
                  <c:v>969.27481922692289</c:v>
                </c:pt>
                <c:pt idx="369">
                  <c:v>967.30111109335758</c:v>
                </c:pt>
                <c:pt idx="370">
                  <c:v>965.32740295979215</c:v>
                </c:pt>
                <c:pt idx="371">
                  <c:v>963.35369482622684</c:v>
                </c:pt>
                <c:pt idx="372">
                  <c:v>961.37998669266153</c:v>
                </c:pt>
                <c:pt idx="373">
                  <c:v>959.40627855909611</c:v>
                </c:pt>
                <c:pt idx="374">
                  <c:v>957.4325704255308</c:v>
                </c:pt>
                <c:pt idx="375">
                  <c:v>955.45886229196549</c:v>
                </c:pt>
                <c:pt idx="376">
                  <c:v>953.48515415840029</c:v>
                </c:pt>
                <c:pt idx="377">
                  <c:v>951.51144602483498</c:v>
                </c:pt>
                <c:pt idx="378">
                  <c:v>949.53773789126967</c:v>
                </c:pt>
                <c:pt idx="379">
                  <c:v>947.56402975770425</c:v>
                </c:pt>
                <c:pt idx="380">
                  <c:v>945.59032162413894</c:v>
                </c:pt>
                <c:pt idx="381">
                  <c:v>943.61661349057363</c:v>
                </c:pt>
                <c:pt idx="382">
                  <c:v>941.64290535700832</c:v>
                </c:pt>
                <c:pt idx="383">
                  <c:v>939.66919722344301</c:v>
                </c:pt>
                <c:pt idx="384">
                  <c:v>937.6954890898777</c:v>
                </c:pt>
                <c:pt idx="385">
                  <c:v>935.72178095631227</c:v>
                </c:pt>
                <c:pt idx="386">
                  <c:v>933.74807282274696</c:v>
                </c:pt>
                <c:pt idx="387">
                  <c:v>931.77436468918143</c:v>
                </c:pt>
                <c:pt idx="388">
                  <c:v>929.80065655561611</c:v>
                </c:pt>
                <c:pt idx="389">
                  <c:v>927.82694842205069</c:v>
                </c:pt>
                <c:pt idx="390">
                  <c:v>925.85324028848527</c:v>
                </c:pt>
                <c:pt idx="391">
                  <c:v>923.87953215491996</c:v>
                </c:pt>
                <c:pt idx="392">
                  <c:v>921.90582402135442</c:v>
                </c:pt>
                <c:pt idx="393">
                  <c:v>919.932115887789</c:v>
                </c:pt>
                <c:pt idx="394">
                  <c:v>917.95840775422369</c:v>
                </c:pt>
                <c:pt idx="395">
                  <c:v>915.98469962065826</c:v>
                </c:pt>
                <c:pt idx="396">
                  <c:v>914.01099148709295</c:v>
                </c:pt>
                <c:pt idx="397">
                  <c:v>912.03728335352741</c:v>
                </c:pt>
                <c:pt idx="398">
                  <c:v>910.0635752199621</c:v>
                </c:pt>
                <c:pt idx="399">
                  <c:v>908.08986708639679</c:v>
                </c:pt>
                <c:pt idx="400">
                  <c:v>906.11615895283126</c:v>
                </c:pt>
                <c:pt idx="401">
                  <c:v>904.14245081926583</c:v>
                </c:pt>
                <c:pt idx="402">
                  <c:v>902.16874268570041</c:v>
                </c:pt>
                <c:pt idx="403">
                  <c:v>900.1950345521351</c:v>
                </c:pt>
                <c:pt idx="404">
                  <c:v>898.22132641856967</c:v>
                </c:pt>
                <c:pt idx="405">
                  <c:v>896.24761828500425</c:v>
                </c:pt>
                <c:pt idx="406">
                  <c:v>894.27391015143894</c:v>
                </c:pt>
                <c:pt idx="407">
                  <c:v>892.30020201787329</c:v>
                </c:pt>
                <c:pt idx="408">
                  <c:v>890.32649388430798</c:v>
                </c:pt>
                <c:pt idx="409">
                  <c:v>888.35278575074267</c:v>
                </c:pt>
                <c:pt idx="410">
                  <c:v>886.37907761717724</c:v>
                </c:pt>
                <c:pt idx="411">
                  <c:v>884.40536948361182</c:v>
                </c:pt>
                <c:pt idx="412">
                  <c:v>882.4316613500464</c:v>
                </c:pt>
                <c:pt idx="413">
                  <c:v>880.45795321648109</c:v>
                </c:pt>
                <c:pt idx="414">
                  <c:v>878.48424508291578</c:v>
                </c:pt>
                <c:pt idx="415">
                  <c:v>876.51053694935013</c:v>
                </c:pt>
                <c:pt idx="416">
                  <c:v>874.53682881578482</c:v>
                </c:pt>
                <c:pt idx="417">
                  <c:v>872.56312068221939</c:v>
                </c:pt>
                <c:pt idx="418">
                  <c:v>870.58941254865408</c:v>
                </c:pt>
                <c:pt idx="419">
                  <c:v>868.61570441508866</c:v>
                </c:pt>
                <c:pt idx="420">
                  <c:v>866.64199628152323</c:v>
                </c:pt>
                <c:pt idx="421">
                  <c:v>864.66828814795781</c:v>
                </c:pt>
                <c:pt idx="422">
                  <c:v>862.69458001439239</c:v>
                </c:pt>
                <c:pt idx="423">
                  <c:v>860.72087188082708</c:v>
                </c:pt>
                <c:pt idx="424">
                  <c:v>858.74716374726177</c:v>
                </c:pt>
                <c:pt idx="425">
                  <c:v>856.77345561369611</c:v>
                </c:pt>
                <c:pt idx="426">
                  <c:v>854.7997474801308</c:v>
                </c:pt>
                <c:pt idx="427">
                  <c:v>852.82603934656538</c:v>
                </c:pt>
                <c:pt idx="428">
                  <c:v>850.85233121300007</c:v>
                </c:pt>
                <c:pt idx="429">
                  <c:v>848.87862307943465</c:v>
                </c:pt>
                <c:pt idx="430">
                  <c:v>846.90491494586922</c:v>
                </c:pt>
                <c:pt idx="431">
                  <c:v>844.93120681230391</c:v>
                </c:pt>
                <c:pt idx="432">
                  <c:v>842.95749867873838</c:v>
                </c:pt>
                <c:pt idx="433">
                  <c:v>840.98379054517295</c:v>
                </c:pt>
                <c:pt idx="434">
                  <c:v>839.01008241160764</c:v>
                </c:pt>
                <c:pt idx="435">
                  <c:v>837.0363742780421</c:v>
                </c:pt>
                <c:pt idx="436">
                  <c:v>835.06266614447679</c:v>
                </c:pt>
                <c:pt idx="437">
                  <c:v>833.08895801091137</c:v>
                </c:pt>
                <c:pt idx="438">
                  <c:v>831.11524987734606</c:v>
                </c:pt>
                <c:pt idx="439">
                  <c:v>829.14154174378064</c:v>
                </c:pt>
                <c:pt idx="440">
                  <c:v>827.1678336102151</c:v>
                </c:pt>
                <c:pt idx="441">
                  <c:v>825.19412547664979</c:v>
                </c:pt>
                <c:pt idx="442">
                  <c:v>823.22041734308436</c:v>
                </c:pt>
                <c:pt idx="443">
                  <c:v>821.24670920951894</c:v>
                </c:pt>
                <c:pt idx="444">
                  <c:v>819.27300107595363</c:v>
                </c:pt>
                <c:pt idx="445">
                  <c:v>817.29929294238809</c:v>
                </c:pt>
                <c:pt idx="446">
                  <c:v>815.3255848088229</c:v>
                </c:pt>
                <c:pt idx="447">
                  <c:v>813.35187667525724</c:v>
                </c:pt>
                <c:pt idx="448">
                  <c:v>811.37816854169205</c:v>
                </c:pt>
                <c:pt idx="449">
                  <c:v>809.40446040812662</c:v>
                </c:pt>
                <c:pt idx="450">
                  <c:v>807.4307522745612</c:v>
                </c:pt>
                <c:pt idx="451">
                  <c:v>805.45704414099578</c:v>
                </c:pt>
                <c:pt idx="452">
                  <c:v>803.48333600743035</c:v>
                </c:pt>
                <c:pt idx="453">
                  <c:v>801.50962787386493</c:v>
                </c:pt>
                <c:pt idx="454">
                  <c:v>799.53591974029962</c:v>
                </c:pt>
                <c:pt idx="455">
                  <c:v>797.56221160673419</c:v>
                </c:pt>
                <c:pt idx="456">
                  <c:v>795.58850347316888</c:v>
                </c:pt>
                <c:pt idx="457">
                  <c:v>793.61479533960323</c:v>
                </c:pt>
                <c:pt idx="458">
                  <c:v>791.64108720603792</c:v>
                </c:pt>
                <c:pt idx="459">
                  <c:v>789.66737907247261</c:v>
                </c:pt>
                <c:pt idx="460">
                  <c:v>787.69367093890719</c:v>
                </c:pt>
                <c:pt idx="461">
                  <c:v>785.71996280534177</c:v>
                </c:pt>
                <c:pt idx="462">
                  <c:v>783.74625467177634</c:v>
                </c:pt>
                <c:pt idx="463">
                  <c:v>781.77254653821092</c:v>
                </c:pt>
                <c:pt idx="464">
                  <c:v>779.79883840464572</c:v>
                </c:pt>
                <c:pt idx="465">
                  <c:v>777.82513027108007</c:v>
                </c:pt>
                <c:pt idx="466">
                  <c:v>775.85142213751465</c:v>
                </c:pt>
                <c:pt idx="467">
                  <c:v>773.87771400394922</c:v>
                </c:pt>
                <c:pt idx="468">
                  <c:v>771.90400587038391</c:v>
                </c:pt>
                <c:pt idx="469">
                  <c:v>769.9302977368186</c:v>
                </c:pt>
                <c:pt idx="470">
                  <c:v>767.95658960325318</c:v>
                </c:pt>
                <c:pt idx="471">
                  <c:v>765.98288146968775</c:v>
                </c:pt>
                <c:pt idx="472">
                  <c:v>764.00917333612222</c:v>
                </c:pt>
                <c:pt idx="473">
                  <c:v>762.03546520255691</c:v>
                </c:pt>
                <c:pt idx="474">
                  <c:v>760.06175706899171</c:v>
                </c:pt>
                <c:pt idx="475">
                  <c:v>758.08804893542606</c:v>
                </c:pt>
                <c:pt idx="476">
                  <c:v>756.11434080186075</c:v>
                </c:pt>
                <c:pt idx="477">
                  <c:v>754.14063266829521</c:v>
                </c:pt>
                <c:pt idx="478">
                  <c:v>752.16692453473001</c:v>
                </c:pt>
                <c:pt idx="479">
                  <c:v>750.19321640116459</c:v>
                </c:pt>
                <c:pt idx="480">
                  <c:v>748.21950826759917</c:v>
                </c:pt>
                <c:pt idx="481">
                  <c:v>746.24580013403374</c:v>
                </c:pt>
                <c:pt idx="482">
                  <c:v>744.27209200046821</c:v>
                </c:pt>
                <c:pt idx="483">
                  <c:v>742.2983838669029</c:v>
                </c:pt>
                <c:pt idx="484">
                  <c:v>740.32467573333747</c:v>
                </c:pt>
                <c:pt idx="485">
                  <c:v>738.35096759977205</c:v>
                </c:pt>
                <c:pt idx="486">
                  <c:v>736.37725946620674</c:v>
                </c:pt>
                <c:pt idx="487">
                  <c:v>734.4035513326412</c:v>
                </c:pt>
                <c:pt idx="488">
                  <c:v>732.429843199076</c:v>
                </c:pt>
                <c:pt idx="489">
                  <c:v>730.45613506551058</c:v>
                </c:pt>
                <c:pt idx="490">
                  <c:v>728.48242693194504</c:v>
                </c:pt>
                <c:pt idx="491">
                  <c:v>726.50871879837973</c:v>
                </c:pt>
                <c:pt idx="492">
                  <c:v>724.53501066481431</c:v>
                </c:pt>
                <c:pt idx="493">
                  <c:v>722.56130253124888</c:v>
                </c:pt>
                <c:pt idx="494">
                  <c:v>720.58759439768346</c:v>
                </c:pt>
                <c:pt idx="495">
                  <c:v>718.61388626411804</c:v>
                </c:pt>
                <c:pt idx="496">
                  <c:v>716.64017813055273</c:v>
                </c:pt>
                <c:pt idx="497">
                  <c:v>714.66646999698719</c:v>
                </c:pt>
                <c:pt idx="498">
                  <c:v>712.69276186342177</c:v>
                </c:pt>
                <c:pt idx="499">
                  <c:v>710.71905372985657</c:v>
                </c:pt>
                <c:pt idx="500">
                  <c:v>708.74534559629103</c:v>
                </c:pt>
                <c:pt idx="501">
                  <c:v>706.77163746272572</c:v>
                </c:pt>
                <c:pt idx="502">
                  <c:v>704.7979293291603</c:v>
                </c:pt>
                <c:pt idx="503">
                  <c:v>702.82422119559487</c:v>
                </c:pt>
                <c:pt idx="504">
                  <c:v>700.85051306202956</c:v>
                </c:pt>
                <c:pt idx="505">
                  <c:v>698.87680492846403</c:v>
                </c:pt>
                <c:pt idx="506">
                  <c:v>696.90309679489883</c:v>
                </c:pt>
                <c:pt idx="507">
                  <c:v>694.92938866133318</c:v>
                </c:pt>
                <c:pt idx="508">
                  <c:v>692.95568052776787</c:v>
                </c:pt>
                <c:pt idx="509">
                  <c:v>690.98197239420256</c:v>
                </c:pt>
                <c:pt idx="510">
                  <c:v>689.00826426063691</c:v>
                </c:pt>
                <c:pt idx="511">
                  <c:v>687.0345561270716</c:v>
                </c:pt>
                <c:pt idx="512">
                  <c:v>685.06084799350629</c:v>
                </c:pt>
                <c:pt idx="513">
                  <c:v>683.08713985994086</c:v>
                </c:pt>
                <c:pt idx="514">
                  <c:v>681.11343172637555</c:v>
                </c:pt>
                <c:pt idx="515">
                  <c:v>679.13972359281001</c:v>
                </c:pt>
                <c:pt idx="516">
                  <c:v>677.16601545924459</c:v>
                </c:pt>
                <c:pt idx="517">
                  <c:v>675.19230732567905</c:v>
                </c:pt>
                <c:pt idx="518">
                  <c:v>673.21859919211374</c:v>
                </c:pt>
                <c:pt idx="519">
                  <c:v>671.24489105854855</c:v>
                </c:pt>
                <c:pt idx="520">
                  <c:v>669.27118292498312</c:v>
                </c:pt>
                <c:pt idx="521">
                  <c:v>667.2974747914177</c:v>
                </c:pt>
                <c:pt idx="522">
                  <c:v>665.32376665785216</c:v>
                </c:pt>
                <c:pt idx="523">
                  <c:v>663.35005852428685</c:v>
                </c:pt>
                <c:pt idx="524">
                  <c:v>661.37635039072143</c:v>
                </c:pt>
                <c:pt idx="525">
                  <c:v>659.40264225715612</c:v>
                </c:pt>
                <c:pt idx="526">
                  <c:v>657.42893412359081</c:v>
                </c:pt>
                <c:pt idx="527">
                  <c:v>655.45522599002516</c:v>
                </c:pt>
                <c:pt idx="528">
                  <c:v>653.48151785645985</c:v>
                </c:pt>
                <c:pt idx="529">
                  <c:v>651.50780972289454</c:v>
                </c:pt>
                <c:pt idx="530">
                  <c:v>649.53410158932888</c:v>
                </c:pt>
                <c:pt idx="531">
                  <c:v>647.56039345576357</c:v>
                </c:pt>
                <c:pt idx="532">
                  <c:v>645.58668532219826</c:v>
                </c:pt>
                <c:pt idx="533">
                  <c:v>643.61297718863284</c:v>
                </c:pt>
                <c:pt idx="534">
                  <c:v>641.63926905506764</c:v>
                </c:pt>
                <c:pt idx="535">
                  <c:v>639.66556092150199</c:v>
                </c:pt>
                <c:pt idx="536">
                  <c:v>637.69185278793668</c:v>
                </c:pt>
                <c:pt idx="537">
                  <c:v>635.71814465437114</c:v>
                </c:pt>
                <c:pt idx="538">
                  <c:v>633.74443652080572</c:v>
                </c:pt>
                <c:pt idx="539">
                  <c:v>631.77072838724041</c:v>
                </c:pt>
                <c:pt idx="540">
                  <c:v>629.7970202536751</c:v>
                </c:pt>
                <c:pt idx="541">
                  <c:v>627.82331212010968</c:v>
                </c:pt>
                <c:pt idx="542">
                  <c:v>625.84960398654414</c:v>
                </c:pt>
                <c:pt idx="543">
                  <c:v>623.87589585297883</c:v>
                </c:pt>
                <c:pt idx="544">
                  <c:v>621.9021877194134</c:v>
                </c:pt>
                <c:pt idx="545">
                  <c:v>619.92847958584787</c:v>
                </c:pt>
                <c:pt idx="546">
                  <c:v>617.95477145228256</c:v>
                </c:pt>
                <c:pt idx="547">
                  <c:v>615.98106331871713</c:v>
                </c:pt>
                <c:pt idx="548">
                  <c:v>614.00735518515194</c:v>
                </c:pt>
                <c:pt idx="549">
                  <c:v>612.03364705158651</c:v>
                </c:pt>
                <c:pt idx="550">
                  <c:v>610.05993891802098</c:v>
                </c:pt>
                <c:pt idx="551">
                  <c:v>608.08623078445567</c:v>
                </c:pt>
                <c:pt idx="552">
                  <c:v>606.11252265089001</c:v>
                </c:pt>
                <c:pt idx="553">
                  <c:v>604.1388145173247</c:v>
                </c:pt>
                <c:pt idx="554">
                  <c:v>602.16510638375939</c:v>
                </c:pt>
                <c:pt idx="555">
                  <c:v>600.19139825019397</c:v>
                </c:pt>
                <c:pt idx="556">
                  <c:v>598.21769011662866</c:v>
                </c:pt>
                <c:pt idx="557">
                  <c:v>596.24398198306312</c:v>
                </c:pt>
                <c:pt idx="558">
                  <c:v>594.2702738494977</c:v>
                </c:pt>
                <c:pt idx="559">
                  <c:v>592.29656571593239</c:v>
                </c:pt>
                <c:pt idx="560">
                  <c:v>590.32285758236685</c:v>
                </c:pt>
                <c:pt idx="561">
                  <c:v>588.34914944880143</c:v>
                </c:pt>
                <c:pt idx="562">
                  <c:v>586.37544131523623</c:v>
                </c:pt>
                <c:pt idx="563">
                  <c:v>584.40173318167081</c:v>
                </c:pt>
                <c:pt idx="564">
                  <c:v>582.4280250481055</c:v>
                </c:pt>
                <c:pt idx="565">
                  <c:v>580.45431691453996</c:v>
                </c:pt>
                <c:pt idx="566">
                  <c:v>578.48060878097453</c:v>
                </c:pt>
                <c:pt idx="567">
                  <c:v>576.506900647409</c:v>
                </c:pt>
                <c:pt idx="568">
                  <c:v>574.53319251384369</c:v>
                </c:pt>
                <c:pt idx="569">
                  <c:v>572.55948438027826</c:v>
                </c:pt>
                <c:pt idx="570">
                  <c:v>570.58577624671295</c:v>
                </c:pt>
                <c:pt idx="571">
                  <c:v>568.61206811314764</c:v>
                </c:pt>
                <c:pt idx="572">
                  <c:v>566.63835997958199</c:v>
                </c:pt>
                <c:pt idx="573">
                  <c:v>564.66465184601668</c:v>
                </c:pt>
                <c:pt idx="574">
                  <c:v>562.69094371245137</c:v>
                </c:pt>
                <c:pt idx="575">
                  <c:v>560.71723557888583</c:v>
                </c:pt>
                <c:pt idx="576">
                  <c:v>558.74352744532041</c:v>
                </c:pt>
                <c:pt idx="577">
                  <c:v>556.7698193117551</c:v>
                </c:pt>
                <c:pt idx="578">
                  <c:v>554.79611117818979</c:v>
                </c:pt>
                <c:pt idx="579">
                  <c:v>552.82240304462448</c:v>
                </c:pt>
                <c:pt idx="580">
                  <c:v>550.84869491105883</c:v>
                </c:pt>
                <c:pt idx="581">
                  <c:v>548.87498677749352</c:v>
                </c:pt>
                <c:pt idx="582">
                  <c:v>546.90127864392821</c:v>
                </c:pt>
                <c:pt idx="583">
                  <c:v>544.92757051036278</c:v>
                </c:pt>
                <c:pt idx="584">
                  <c:v>542.95386237679747</c:v>
                </c:pt>
                <c:pt idx="585">
                  <c:v>540.98015424323194</c:v>
                </c:pt>
                <c:pt idx="586">
                  <c:v>539.00644610966663</c:v>
                </c:pt>
                <c:pt idx="587">
                  <c:v>537.03273797610098</c:v>
                </c:pt>
                <c:pt idx="588">
                  <c:v>535.05902984253567</c:v>
                </c:pt>
                <c:pt idx="589">
                  <c:v>533.08532170897035</c:v>
                </c:pt>
                <c:pt idx="590">
                  <c:v>531.11161357540493</c:v>
                </c:pt>
                <c:pt idx="591">
                  <c:v>529.13790544183962</c:v>
                </c:pt>
                <c:pt idx="592">
                  <c:v>527.16419730827408</c:v>
                </c:pt>
                <c:pt idx="593">
                  <c:v>525.19048917470877</c:v>
                </c:pt>
                <c:pt idx="594">
                  <c:v>523.21678104114335</c:v>
                </c:pt>
                <c:pt idx="595">
                  <c:v>521.24307290757781</c:v>
                </c:pt>
                <c:pt idx="596">
                  <c:v>519.2693647740125</c:v>
                </c:pt>
                <c:pt idx="597">
                  <c:v>517.29565664044708</c:v>
                </c:pt>
                <c:pt idx="598">
                  <c:v>515.32194850688177</c:v>
                </c:pt>
                <c:pt idx="599">
                  <c:v>513.34824037331646</c:v>
                </c:pt>
                <c:pt idx="600">
                  <c:v>511.37453223975092</c:v>
                </c:pt>
                <c:pt idx="601">
                  <c:v>509.4008241061855</c:v>
                </c:pt>
                <c:pt idx="602">
                  <c:v>507.42711597261996</c:v>
                </c:pt>
                <c:pt idx="603">
                  <c:v>505.45340783905465</c:v>
                </c:pt>
                <c:pt idx="604">
                  <c:v>503.47969970548922</c:v>
                </c:pt>
                <c:pt idx="605">
                  <c:v>501.50599157192391</c:v>
                </c:pt>
                <c:pt idx="606">
                  <c:v>499.5322834383586</c:v>
                </c:pt>
                <c:pt idx="607">
                  <c:v>497.55857530479307</c:v>
                </c:pt>
                <c:pt idx="608">
                  <c:v>495.58486717122764</c:v>
                </c:pt>
                <c:pt idx="609">
                  <c:v>493.61115903766233</c:v>
                </c:pt>
                <c:pt idx="610">
                  <c:v>491.6374509040968</c:v>
                </c:pt>
                <c:pt idx="611">
                  <c:v>489.66374277053137</c:v>
                </c:pt>
                <c:pt idx="612">
                  <c:v>487.69003463696606</c:v>
                </c:pt>
                <c:pt idx="613">
                  <c:v>485.71632650340075</c:v>
                </c:pt>
                <c:pt idx="614">
                  <c:v>483.74261836983544</c:v>
                </c:pt>
                <c:pt idx="615">
                  <c:v>481.76891023626979</c:v>
                </c:pt>
                <c:pt idx="616">
                  <c:v>479.79520210270448</c:v>
                </c:pt>
                <c:pt idx="617">
                  <c:v>477.82149396913894</c:v>
                </c:pt>
                <c:pt idx="618">
                  <c:v>475.84778583557352</c:v>
                </c:pt>
                <c:pt idx="619">
                  <c:v>473.87407770200821</c:v>
                </c:pt>
                <c:pt idx="620">
                  <c:v>471.9003695684429</c:v>
                </c:pt>
                <c:pt idx="621">
                  <c:v>469.92666143487759</c:v>
                </c:pt>
                <c:pt idx="622">
                  <c:v>467.95295330131194</c:v>
                </c:pt>
                <c:pt idx="623">
                  <c:v>465.97924516774663</c:v>
                </c:pt>
                <c:pt idx="624">
                  <c:v>464.00553703418132</c:v>
                </c:pt>
                <c:pt idx="625">
                  <c:v>462.03182890061566</c:v>
                </c:pt>
                <c:pt idx="626">
                  <c:v>460.05812076705035</c:v>
                </c:pt>
                <c:pt idx="627">
                  <c:v>458.08441263348504</c:v>
                </c:pt>
                <c:pt idx="628">
                  <c:v>456.11070449991973</c:v>
                </c:pt>
                <c:pt idx="629">
                  <c:v>454.13699636635431</c:v>
                </c:pt>
                <c:pt idx="630">
                  <c:v>452.16328823278877</c:v>
                </c:pt>
                <c:pt idx="631">
                  <c:v>450.18958009922346</c:v>
                </c:pt>
                <c:pt idx="632">
                  <c:v>448.21587196565781</c:v>
                </c:pt>
                <c:pt idx="633">
                  <c:v>446.2421638320925</c:v>
                </c:pt>
                <c:pt idx="634">
                  <c:v>444.26845569852742</c:v>
                </c:pt>
                <c:pt idx="635">
                  <c:v>442.29474756496188</c:v>
                </c:pt>
                <c:pt idx="636">
                  <c:v>440.32103943139646</c:v>
                </c:pt>
                <c:pt idx="637">
                  <c:v>438.34733129783092</c:v>
                </c:pt>
                <c:pt idx="638">
                  <c:v>436.37362316426561</c:v>
                </c:pt>
                <c:pt idx="639">
                  <c:v>434.39991503070019</c:v>
                </c:pt>
                <c:pt idx="640">
                  <c:v>432.42620689713488</c:v>
                </c:pt>
                <c:pt idx="641">
                  <c:v>430.45249876356957</c:v>
                </c:pt>
                <c:pt idx="642">
                  <c:v>428.47879063000403</c:v>
                </c:pt>
                <c:pt idx="643">
                  <c:v>426.5050824964386</c:v>
                </c:pt>
                <c:pt idx="644">
                  <c:v>424.53137436287329</c:v>
                </c:pt>
                <c:pt idx="645">
                  <c:v>422.55766622930776</c:v>
                </c:pt>
                <c:pt idx="646">
                  <c:v>420.58395809574233</c:v>
                </c:pt>
                <c:pt idx="647">
                  <c:v>418.61024996217702</c:v>
                </c:pt>
                <c:pt idx="648">
                  <c:v>416.63654182861171</c:v>
                </c:pt>
                <c:pt idx="649">
                  <c:v>414.6628336950464</c:v>
                </c:pt>
                <c:pt idx="650">
                  <c:v>412.68912556148075</c:v>
                </c:pt>
                <c:pt idx="651">
                  <c:v>410.71541742791544</c:v>
                </c:pt>
                <c:pt idx="652">
                  <c:v>408.7417092943499</c:v>
                </c:pt>
                <c:pt idx="653">
                  <c:v>406.76800116078448</c:v>
                </c:pt>
                <c:pt idx="654">
                  <c:v>404.79429302721917</c:v>
                </c:pt>
                <c:pt idx="655">
                  <c:v>402.82058489365386</c:v>
                </c:pt>
                <c:pt idx="656">
                  <c:v>400.84687676008855</c:v>
                </c:pt>
                <c:pt idx="657">
                  <c:v>398.8731686265229</c:v>
                </c:pt>
                <c:pt idx="658">
                  <c:v>396.89946049295759</c:v>
                </c:pt>
                <c:pt idx="659">
                  <c:v>394.92575235939228</c:v>
                </c:pt>
                <c:pt idx="660">
                  <c:v>392.95204422582674</c:v>
                </c:pt>
                <c:pt idx="661">
                  <c:v>390.97833609226132</c:v>
                </c:pt>
                <c:pt idx="662">
                  <c:v>389.00462795869601</c:v>
                </c:pt>
                <c:pt idx="663">
                  <c:v>387.0309198251307</c:v>
                </c:pt>
                <c:pt idx="664">
                  <c:v>385.05721169156527</c:v>
                </c:pt>
                <c:pt idx="665">
                  <c:v>383.08350355799973</c:v>
                </c:pt>
                <c:pt idx="666">
                  <c:v>381.10979542443442</c:v>
                </c:pt>
                <c:pt idx="667">
                  <c:v>379.13608729086889</c:v>
                </c:pt>
                <c:pt idx="668">
                  <c:v>377.16237915730346</c:v>
                </c:pt>
                <c:pt idx="669">
                  <c:v>375.18867102373815</c:v>
                </c:pt>
                <c:pt idx="670">
                  <c:v>373.21496289017284</c:v>
                </c:pt>
                <c:pt idx="671">
                  <c:v>371.24125475660742</c:v>
                </c:pt>
                <c:pt idx="672">
                  <c:v>369.26754662304188</c:v>
                </c:pt>
                <c:pt idx="673">
                  <c:v>367.29383848947657</c:v>
                </c:pt>
                <c:pt idx="674">
                  <c:v>365.32013035591115</c:v>
                </c:pt>
                <c:pt idx="675">
                  <c:v>363.34642222234561</c:v>
                </c:pt>
                <c:pt idx="676">
                  <c:v>361.3727140887803</c:v>
                </c:pt>
                <c:pt idx="677">
                  <c:v>359.39900595521499</c:v>
                </c:pt>
                <c:pt idx="678">
                  <c:v>357.42529782164956</c:v>
                </c:pt>
                <c:pt idx="679">
                  <c:v>355.45158968808425</c:v>
                </c:pt>
                <c:pt idx="680">
                  <c:v>353.47788155451872</c:v>
                </c:pt>
                <c:pt idx="681">
                  <c:v>351.50417342095341</c:v>
                </c:pt>
                <c:pt idx="682">
                  <c:v>349.53046528738776</c:v>
                </c:pt>
                <c:pt idx="683">
                  <c:v>347.55675715382245</c:v>
                </c:pt>
                <c:pt idx="684">
                  <c:v>345.58304902025714</c:v>
                </c:pt>
                <c:pt idx="685">
                  <c:v>343.60934088669171</c:v>
                </c:pt>
                <c:pt idx="686">
                  <c:v>341.6356327531264</c:v>
                </c:pt>
                <c:pt idx="687">
                  <c:v>339.66192461956086</c:v>
                </c:pt>
                <c:pt idx="688">
                  <c:v>337.68821648599555</c:v>
                </c:pt>
                <c:pt idx="689">
                  <c:v>335.71450835243013</c:v>
                </c:pt>
                <c:pt idx="690">
                  <c:v>333.74080021886459</c:v>
                </c:pt>
                <c:pt idx="691">
                  <c:v>331.76709208529928</c:v>
                </c:pt>
                <c:pt idx="692">
                  <c:v>329.79338395173386</c:v>
                </c:pt>
                <c:pt idx="693">
                  <c:v>327.81967581816855</c:v>
                </c:pt>
                <c:pt idx="694">
                  <c:v>325.84596768460324</c:v>
                </c:pt>
                <c:pt idx="695">
                  <c:v>323.8722595510377</c:v>
                </c:pt>
                <c:pt idx="696">
                  <c:v>321.89855141747228</c:v>
                </c:pt>
                <c:pt idx="697">
                  <c:v>319.92484328390674</c:v>
                </c:pt>
                <c:pt idx="698">
                  <c:v>317.95113515034166</c:v>
                </c:pt>
                <c:pt idx="699">
                  <c:v>315.97742701677623</c:v>
                </c:pt>
                <c:pt idx="700">
                  <c:v>314.00371888321069</c:v>
                </c:pt>
                <c:pt idx="701">
                  <c:v>312.03001074964538</c:v>
                </c:pt>
                <c:pt idx="702">
                  <c:v>310.05630261607985</c:v>
                </c:pt>
                <c:pt idx="703">
                  <c:v>308.08259448251442</c:v>
                </c:pt>
                <c:pt idx="704">
                  <c:v>306.10888634894911</c:v>
                </c:pt>
                <c:pt idx="705">
                  <c:v>304.1351782153838</c:v>
                </c:pt>
                <c:pt idx="706">
                  <c:v>302.16147008181838</c:v>
                </c:pt>
                <c:pt idx="707">
                  <c:v>300.18776194825284</c:v>
                </c:pt>
                <c:pt idx="708">
                  <c:v>298.21405381468753</c:v>
                </c:pt>
                <c:pt idx="709">
                  <c:v>296.24034568112222</c:v>
                </c:pt>
                <c:pt idx="710">
                  <c:v>294.26663754755657</c:v>
                </c:pt>
                <c:pt idx="711">
                  <c:v>292.29292941399126</c:v>
                </c:pt>
                <c:pt idx="712">
                  <c:v>290.31922128042595</c:v>
                </c:pt>
                <c:pt idx="713">
                  <c:v>288.34551314686053</c:v>
                </c:pt>
                <c:pt idx="714">
                  <c:v>286.37180501329522</c:v>
                </c:pt>
                <c:pt idx="715">
                  <c:v>284.39809687972968</c:v>
                </c:pt>
                <c:pt idx="716">
                  <c:v>282.42438874616437</c:v>
                </c:pt>
                <c:pt idx="717">
                  <c:v>280.45068061259872</c:v>
                </c:pt>
                <c:pt idx="718">
                  <c:v>278.47697247903341</c:v>
                </c:pt>
                <c:pt idx="719">
                  <c:v>276.5032643454681</c:v>
                </c:pt>
                <c:pt idx="720">
                  <c:v>274.52955621190267</c:v>
                </c:pt>
                <c:pt idx="721">
                  <c:v>272.55584807833736</c:v>
                </c:pt>
                <c:pt idx="722">
                  <c:v>270.58213994477205</c:v>
                </c:pt>
                <c:pt idx="723">
                  <c:v>268.60843181120674</c:v>
                </c:pt>
                <c:pt idx="724">
                  <c:v>266.63472367764086</c:v>
                </c:pt>
                <c:pt idx="725">
                  <c:v>264.66101554407555</c:v>
                </c:pt>
                <c:pt idx="726">
                  <c:v>262.68730741051024</c:v>
                </c:pt>
                <c:pt idx="727">
                  <c:v>260.71359927694482</c:v>
                </c:pt>
                <c:pt idx="728">
                  <c:v>258.73989114337951</c:v>
                </c:pt>
                <c:pt idx="729">
                  <c:v>256.76618300981397</c:v>
                </c:pt>
                <c:pt idx="730">
                  <c:v>254.79247487624866</c:v>
                </c:pt>
                <c:pt idx="731">
                  <c:v>252.81876674268324</c:v>
                </c:pt>
                <c:pt idx="732">
                  <c:v>250.84505860911793</c:v>
                </c:pt>
                <c:pt idx="733">
                  <c:v>248.87135047555262</c:v>
                </c:pt>
                <c:pt idx="734">
                  <c:v>246.89764234198697</c:v>
                </c:pt>
                <c:pt idx="735">
                  <c:v>244.92393420842166</c:v>
                </c:pt>
                <c:pt idx="736">
                  <c:v>242.95022607485635</c:v>
                </c:pt>
                <c:pt idx="737">
                  <c:v>240.97651794129104</c:v>
                </c:pt>
                <c:pt idx="738">
                  <c:v>239.00280980772561</c:v>
                </c:pt>
                <c:pt idx="739">
                  <c:v>237.02910167415985</c:v>
                </c:pt>
                <c:pt idx="740">
                  <c:v>235.05539354059454</c:v>
                </c:pt>
                <c:pt idx="741">
                  <c:v>233.08168540702911</c:v>
                </c:pt>
                <c:pt idx="742">
                  <c:v>231.1079772734638</c:v>
                </c:pt>
                <c:pt idx="743">
                  <c:v>229.13426913989849</c:v>
                </c:pt>
                <c:pt idx="744">
                  <c:v>227.16056100633296</c:v>
                </c:pt>
                <c:pt idx="745">
                  <c:v>225.18685287276753</c:v>
                </c:pt>
                <c:pt idx="746">
                  <c:v>223.21314473920222</c:v>
                </c:pt>
                <c:pt idx="747">
                  <c:v>221.23943660563691</c:v>
                </c:pt>
                <c:pt idx="748">
                  <c:v>219.26572847207149</c:v>
                </c:pt>
                <c:pt idx="749">
                  <c:v>217.29202033850595</c:v>
                </c:pt>
                <c:pt idx="750">
                  <c:v>215.31831220494064</c:v>
                </c:pt>
                <c:pt idx="751">
                  <c:v>213.34460407137533</c:v>
                </c:pt>
                <c:pt idx="752">
                  <c:v>211.37089593780991</c:v>
                </c:pt>
                <c:pt idx="753">
                  <c:v>209.3971878042446</c:v>
                </c:pt>
                <c:pt idx="754">
                  <c:v>207.42347967067883</c:v>
                </c:pt>
                <c:pt idx="755">
                  <c:v>205.44977153711341</c:v>
                </c:pt>
                <c:pt idx="756">
                  <c:v>203.47606340354832</c:v>
                </c:pt>
                <c:pt idx="757">
                  <c:v>201.50235526998301</c:v>
                </c:pt>
                <c:pt idx="758">
                  <c:v>199.5286471364177</c:v>
                </c:pt>
                <c:pt idx="759">
                  <c:v>197.55493900285182</c:v>
                </c:pt>
                <c:pt idx="760">
                  <c:v>195.58123086928651</c:v>
                </c:pt>
                <c:pt idx="761">
                  <c:v>193.6075227357212</c:v>
                </c:pt>
                <c:pt idx="762">
                  <c:v>191.63381460215578</c:v>
                </c:pt>
                <c:pt idx="763">
                  <c:v>189.66010646859047</c:v>
                </c:pt>
                <c:pt idx="764">
                  <c:v>187.68639833502493</c:v>
                </c:pt>
                <c:pt idx="765">
                  <c:v>185.71269020145962</c:v>
                </c:pt>
                <c:pt idx="766">
                  <c:v>183.7389820678942</c:v>
                </c:pt>
                <c:pt idx="767">
                  <c:v>181.76527393432889</c:v>
                </c:pt>
                <c:pt idx="768">
                  <c:v>179.79156580076358</c:v>
                </c:pt>
                <c:pt idx="769">
                  <c:v>177.81785766719815</c:v>
                </c:pt>
                <c:pt idx="770">
                  <c:v>175.84414953363284</c:v>
                </c:pt>
                <c:pt idx="771">
                  <c:v>173.87044140006776</c:v>
                </c:pt>
                <c:pt idx="772">
                  <c:v>171.89673326650234</c:v>
                </c:pt>
                <c:pt idx="773">
                  <c:v>169.92302513293703</c:v>
                </c:pt>
                <c:pt idx="774">
                  <c:v>167.94931699937217</c:v>
                </c:pt>
                <c:pt idx="775">
                  <c:v>165.97560886580675</c:v>
                </c:pt>
                <c:pt idx="776">
                  <c:v>164.00190073224144</c:v>
                </c:pt>
                <c:pt idx="777">
                  <c:v>162.02819259867636</c:v>
                </c:pt>
                <c:pt idx="778">
                  <c:v>160.05448446511105</c:v>
                </c:pt>
                <c:pt idx="779">
                  <c:v>158.08077633154562</c:v>
                </c:pt>
                <c:pt idx="780">
                  <c:v>156.10706819798077</c:v>
                </c:pt>
                <c:pt idx="781">
                  <c:v>154.13336006441546</c:v>
                </c:pt>
                <c:pt idx="782">
                  <c:v>152.15965193085003</c:v>
                </c:pt>
                <c:pt idx="783">
                  <c:v>150.18594379728495</c:v>
                </c:pt>
                <c:pt idx="784">
                  <c:v>148.21223566371964</c:v>
                </c:pt>
                <c:pt idx="785">
                  <c:v>146.23852753015422</c:v>
                </c:pt>
                <c:pt idx="786">
                  <c:v>144.26481939658936</c:v>
                </c:pt>
                <c:pt idx="787">
                  <c:v>142.29111126302405</c:v>
                </c:pt>
                <c:pt idx="788">
                  <c:v>140.31740312945863</c:v>
                </c:pt>
                <c:pt idx="789">
                  <c:v>138.34369499589354</c:v>
                </c:pt>
                <c:pt idx="790">
                  <c:v>136.36998686232823</c:v>
                </c:pt>
                <c:pt idx="791">
                  <c:v>134.39627872876281</c:v>
                </c:pt>
                <c:pt idx="792">
                  <c:v>132.42257059519795</c:v>
                </c:pt>
                <c:pt idx="793">
                  <c:v>130.44886246163264</c:v>
                </c:pt>
                <c:pt idx="794">
                  <c:v>128.47515432806722</c:v>
                </c:pt>
                <c:pt idx="795">
                  <c:v>126.50144619450214</c:v>
                </c:pt>
                <c:pt idx="796">
                  <c:v>124.52773806093683</c:v>
                </c:pt>
                <c:pt idx="797">
                  <c:v>122.5540299273714</c:v>
                </c:pt>
                <c:pt idx="798">
                  <c:v>120.58032179380655</c:v>
                </c:pt>
                <c:pt idx="799">
                  <c:v>118.60661366024124</c:v>
                </c:pt>
                <c:pt idx="800">
                  <c:v>116.63290552667593</c:v>
                </c:pt>
                <c:pt idx="801">
                  <c:v>114.65919739311073</c:v>
                </c:pt>
                <c:pt idx="802">
                  <c:v>112.68548925954542</c:v>
                </c:pt>
                <c:pt idx="803">
                  <c:v>110.71178112598011</c:v>
                </c:pt>
                <c:pt idx="804">
                  <c:v>108.73807299241514</c:v>
                </c:pt>
                <c:pt idx="805">
                  <c:v>106.76436485884983</c:v>
                </c:pt>
                <c:pt idx="806">
                  <c:v>104.79065672528452</c:v>
                </c:pt>
                <c:pt idx="807">
                  <c:v>102.81694859171932</c:v>
                </c:pt>
                <c:pt idx="808">
                  <c:v>100.84324045815401</c:v>
                </c:pt>
                <c:pt idx="809">
                  <c:v>98.869532324588704</c:v>
                </c:pt>
                <c:pt idx="810">
                  <c:v>96.895824191023735</c:v>
                </c:pt>
                <c:pt idx="811">
                  <c:v>94.922116057458425</c:v>
                </c:pt>
                <c:pt idx="812">
                  <c:v>92.948407923893114</c:v>
                </c:pt>
                <c:pt idx="813">
                  <c:v>90.974699790327918</c:v>
                </c:pt>
                <c:pt idx="814">
                  <c:v>89.000991656762608</c:v>
                </c:pt>
                <c:pt idx="815">
                  <c:v>87.027283523197298</c:v>
                </c:pt>
                <c:pt idx="816">
                  <c:v>85.053575389632329</c:v>
                </c:pt>
                <c:pt idx="817">
                  <c:v>83.079867256067018</c:v>
                </c:pt>
                <c:pt idx="818">
                  <c:v>81.106159122501708</c:v>
                </c:pt>
                <c:pt idx="819">
                  <c:v>79.132450988936512</c:v>
                </c:pt>
                <c:pt idx="820">
                  <c:v>77.158742855371088</c:v>
                </c:pt>
                <c:pt idx="821">
                  <c:v>75.185034721806005</c:v>
                </c:pt>
                <c:pt idx="822">
                  <c:v>73.211326588240809</c:v>
                </c:pt>
                <c:pt idx="823">
                  <c:v>71.237618454675726</c:v>
                </c:pt>
                <c:pt idx="824">
                  <c:v>69.263910321110188</c:v>
                </c:pt>
                <c:pt idx="825">
                  <c:v>67.290202187544992</c:v>
                </c:pt>
                <c:pt idx="826">
                  <c:v>65.316494053979909</c:v>
                </c:pt>
                <c:pt idx="827">
                  <c:v>63.342785920414372</c:v>
                </c:pt>
                <c:pt idx="828">
                  <c:v>61.36907778684963</c:v>
                </c:pt>
                <c:pt idx="829">
                  <c:v>59.395369653284092</c:v>
                </c:pt>
                <c:pt idx="830">
                  <c:v>57.421661519719009</c:v>
                </c:pt>
                <c:pt idx="831">
                  <c:v>55.447953386153927</c:v>
                </c:pt>
                <c:pt idx="832">
                  <c:v>53.474245252588389</c:v>
                </c:pt>
                <c:pt idx="833">
                  <c:v>51.500537119023193</c:v>
                </c:pt>
                <c:pt idx="834">
                  <c:v>49.526828985457996</c:v>
                </c:pt>
                <c:pt idx="835">
                  <c:v>47.553120851893027</c:v>
                </c:pt>
                <c:pt idx="836">
                  <c:v>45.579412718327376</c:v>
                </c:pt>
                <c:pt idx="837">
                  <c:v>43.605704584762179</c:v>
                </c:pt>
                <c:pt idx="838">
                  <c:v>41.63199645119721</c:v>
                </c:pt>
                <c:pt idx="839">
                  <c:v>39.658288317631559</c:v>
                </c:pt>
                <c:pt idx="840">
                  <c:v>37.684580184066817</c:v>
                </c:pt>
                <c:pt idx="841">
                  <c:v>35.710872050501393</c:v>
                </c:pt>
                <c:pt idx="842">
                  <c:v>33.737163916936197</c:v>
                </c:pt>
                <c:pt idx="843">
                  <c:v>31.763455783371001</c:v>
                </c:pt>
                <c:pt idx="844">
                  <c:v>29.789747649805577</c:v>
                </c:pt>
                <c:pt idx="845">
                  <c:v>27.81603951624038</c:v>
                </c:pt>
                <c:pt idx="846">
                  <c:v>25.842331382675184</c:v>
                </c:pt>
                <c:pt idx="847">
                  <c:v>23.868623249110215</c:v>
                </c:pt>
                <c:pt idx="848">
                  <c:v>21.894915115544563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20</c:v>
                </c:pt>
                <c:pt idx="1006">
                  <c:v>20</c:v>
                </c:pt>
                <c:pt idx="1007">
                  <c:v>20</c:v>
                </c:pt>
                <c:pt idx="1008">
                  <c:v>20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  <c:pt idx="1089">
                  <c:v>20</c:v>
                </c:pt>
                <c:pt idx="1090">
                  <c:v>20</c:v>
                </c:pt>
                <c:pt idx="1091">
                  <c:v>20</c:v>
                </c:pt>
                <c:pt idx="1092">
                  <c:v>20</c:v>
                </c:pt>
                <c:pt idx="1093">
                  <c:v>20</c:v>
                </c:pt>
                <c:pt idx="1094">
                  <c:v>20</c:v>
                </c:pt>
                <c:pt idx="1095">
                  <c:v>20</c:v>
                </c:pt>
                <c:pt idx="1096">
                  <c:v>20</c:v>
                </c:pt>
                <c:pt idx="1097">
                  <c:v>20</c:v>
                </c:pt>
                <c:pt idx="1098">
                  <c:v>20</c:v>
                </c:pt>
                <c:pt idx="1099">
                  <c:v>20</c:v>
                </c:pt>
                <c:pt idx="1100">
                  <c:v>20</c:v>
                </c:pt>
                <c:pt idx="1101">
                  <c:v>20</c:v>
                </c:pt>
                <c:pt idx="1102">
                  <c:v>20</c:v>
                </c:pt>
                <c:pt idx="1103">
                  <c:v>20</c:v>
                </c:pt>
                <c:pt idx="1104">
                  <c:v>20</c:v>
                </c:pt>
                <c:pt idx="1105">
                  <c:v>20</c:v>
                </c:pt>
                <c:pt idx="1106">
                  <c:v>20</c:v>
                </c:pt>
                <c:pt idx="1107">
                  <c:v>20</c:v>
                </c:pt>
                <c:pt idx="1108">
                  <c:v>20</c:v>
                </c:pt>
                <c:pt idx="1109">
                  <c:v>20</c:v>
                </c:pt>
                <c:pt idx="1110">
                  <c:v>20</c:v>
                </c:pt>
                <c:pt idx="1111">
                  <c:v>20</c:v>
                </c:pt>
                <c:pt idx="1112">
                  <c:v>20</c:v>
                </c:pt>
                <c:pt idx="1113">
                  <c:v>20</c:v>
                </c:pt>
                <c:pt idx="1114">
                  <c:v>20</c:v>
                </c:pt>
                <c:pt idx="1115">
                  <c:v>20</c:v>
                </c:pt>
                <c:pt idx="1116">
                  <c:v>20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20</c:v>
                </c:pt>
                <c:pt idx="1157">
                  <c:v>20</c:v>
                </c:pt>
                <c:pt idx="1158">
                  <c:v>20</c:v>
                </c:pt>
                <c:pt idx="1159">
                  <c:v>20</c:v>
                </c:pt>
                <c:pt idx="1160">
                  <c:v>20</c:v>
                </c:pt>
                <c:pt idx="1161">
                  <c:v>20</c:v>
                </c:pt>
                <c:pt idx="1162">
                  <c:v>20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20</c:v>
                </c:pt>
                <c:pt idx="1195">
                  <c:v>20</c:v>
                </c:pt>
                <c:pt idx="1196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6">
                  <c:v>20</c:v>
                </c:pt>
                <c:pt idx="1347">
                  <c:v>20</c:v>
                </c:pt>
                <c:pt idx="1348">
                  <c:v>20</c:v>
                </c:pt>
                <c:pt idx="1349">
                  <c:v>20</c:v>
                </c:pt>
                <c:pt idx="1350">
                  <c:v>20</c:v>
                </c:pt>
                <c:pt idx="1351">
                  <c:v>20</c:v>
                </c:pt>
                <c:pt idx="1352">
                  <c:v>20</c:v>
                </c:pt>
                <c:pt idx="1353">
                  <c:v>20</c:v>
                </c:pt>
                <c:pt idx="1354">
                  <c:v>20</c:v>
                </c:pt>
                <c:pt idx="1355">
                  <c:v>20</c:v>
                </c:pt>
                <c:pt idx="1356">
                  <c:v>20</c:v>
                </c:pt>
                <c:pt idx="1357">
                  <c:v>20</c:v>
                </c:pt>
                <c:pt idx="1358">
                  <c:v>20</c:v>
                </c:pt>
                <c:pt idx="1359">
                  <c:v>20</c:v>
                </c:pt>
                <c:pt idx="1360">
                  <c:v>20</c:v>
                </c:pt>
                <c:pt idx="1361">
                  <c:v>20</c:v>
                </c:pt>
                <c:pt idx="1362">
                  <c:v>20</c:v>
                </c:pt>
                <c:pt idx="1363">
                  <c:v>20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20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20</c:v>
                </c:pt>
                <c:pt idx="1375">
                  <c:v>20</c:v>
                </c:pt>
                <c:pt idx="1376">
                  <c:v>20</c:v>
                </c:pt>
                <c:pt idx="1377">
                  <c:v>20</c:v>
                </c:pt>
                <c:pt idx="1378">
                  <c:v>20</c:v>
                </c:pt>
                <c:pt idx="1379">
                  <c:v>20</c:v>
                </c:pt>
                <c:pt idx="1380">
                  <c:v>20</c:v>
                </c:pt>
                <c:pt idx="1381">
                  <c:v>20</c:v>
                </c:pt>
                <c:pt idx="1382">
                  <c:v>20</c:v>
                </c:pt>
                <c:pt idx="1383">
                  <c:v>20</c:v>
                </c:pt>
                <c:pt idx="1384">
                  <c:v>20</c:v>
                </c:pt>
                <c:pt idx="1385">
                  <c:v>20</c:v>
                </c:pt>
                <c:pt idx="1386">
                  <c:v>20</c:v>
                </c:pt>
                <c:pt idx="1387">
                  <c:v>20</c:v>
                </c:pt>
                <c:pt idx="1388">
                  <c:v>20</c:v>
                </c:pt>
                <c:pt idx="1389">
                  <c:v>20</c:v>
                </c:pt>
                <c:pt idx="1390">
                  <c:v>20</c:v>
                </c:pt>
                <c:pt idx="1391">
                  <c:v>20</c:v>
                </c:pt>
                <c:pt idx="1392">
                  <c:v>20</c:v>
                </c:pt>
                <c:pt idx="1393">
                  <c:v>20</c:v>
                </c:pt>
                <c:pt idx="1394">
                  <c:v>20</c:v>
                </c:pt>
                <c:pt idx="1395">
                  <c:v>20</c:v>
                </c:pt>
                <c:pt idx="1396">
                  <c:v>20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20</c:v>
                </c:pt>
                <c:pt idx="1401">
                  <c:v>20</c:v>
                </c:pt>
                <c:pt idx="1402">
                  <c:v>20</c:v>
                </c:pt>
                <c:pt idx="1403">
                  <c:v>20</c:v>
                </c:pt>
                <c:pt idx="1404">
                  <c:v>20</c:v>
                </c:pt>
                <c:pt idx="1405">
                  <c:v>20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20</c:v>
                </c:pt>
                <c:pt idx="1443">
                  <c:v>20</c:v>
                </c:pt>
                <c:pt idx="1444">
                  <c:v>20</c:v>
                </c:pt>
                <c:pt idx="1445">
                  <c:v>20</c:v>
                </c:pt>
                <c:pt idx="1446">
                  <c:v>20</c:v>
                </c:pt>
                <c:pt idx="1447">
                  <c:v>20</c:v>
                </c:pt>
                <c:pt idx="1448">
                  <c:v>20</c:v>
                </c:pt>
                <c:pt idx="1449">
                  <c:v>20</c:v>
                </c:pt>
                <c:pt idx="1450">
                  <c:v>20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20</c:v>
                </c:pt>
                <c:pt idx="1467">
                  <c:v>20</c:v>
                </c:pt>
                <c:pt idx="1468">
                  <c:v>20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20</c:v>
                </c:pt>
                <c:pt idx="1483">
                  <c:v>20</c:v>
                </c:pt>
                <c:pt idx="1484">
                  <c:v>20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20</c:v>
                </c:pt>
                <c:pt idx="1489">
                  <c:v>20</c:v>
                </c:pt>
                <c:pt idx="1490">
                  <c:v>20</c:v>
                </c:pt>
                <c:pt idx="1491">
                  <c:v>20</c:v>
                </c:pt>
                <c:pt idx="1492">
                  <c:v>20</c:v>
                </c:pt>
                <c:pt idx="1493">
                  <c:v>20</c:v>
                </c:pt>
                <c:pt idx="1494">
                  <c:v>20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20</c:v>
                </c:pt>
                <c:pt idx="1503">
                  <c:v>20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20</c:v>
                </c:pt>
                <c:pt idx="1508">
                  <c:v>20</c:v>
                </c:pt>
                <c:pt idx="1509">
                  <c:v>20</c:v>
                </c:pt>
                <c:pt idx="1510">
                  <c:v>20</c:v>
                </c:pt>
                <c:pt idx="1511">
                  <c:v>20</c:v>
                </c:pt>
                <c:pt idx="1512">
                  <c:v>20</c:v>
                </c:pt>
                <c:pt idx="1513">
                  <c:v>20</c:v>
                </c:pt>
                <c:pt idx="1514">
                  <c:v>20</c:v>
                </c:pt>
                <c:pt idx="1515">
                  <c:v>20</c:v>
                </c:pt>
                <c:pt idx="1516">
                  <c:v>20</c:v>
                </c:pt>
                <c:pt idx="1517">
                  <c:v>20</c:v>
                </c:pt>
                <c:pt idx="1518">
                  <c:v>20</c:v>
                </c:pt>
                <c:pt idx="1519">
                  <c:v>20</c:v>
                </c:pt>
                <c:pt idx="1520">
                  <c:v>20</c:v>
                </c:pt>
                <c:pt idx="1521">
                  <c:v>20</c:v>
                </c:pt>
                <c:pt idx="1522">
                  <c:v>20</c:v>
                </c:pt>
                <c:pt idx="1523">
                  <c:v>20</c:v>
                </c:pt>
                <c:pt idx="1524">
                  <c:v>20</c:v>
                </c:pt>
                <c:pt idx="1525">
                  <c:v>20</c:v>
                </c:pt>
                <c:pt idx="1526">
                  <c:v>20</c:v>
                </c:pt>
                <c:pt idx="1527">
                  <c:v>20</c:v>
                </c:pt>
                <c:pt idx="1528">
                  <c:v>20</c:v>
                </c:pt>
                <c:pt idx="1529">
                  <c:v>20</c:v>
                </c:pt>
                <c:pt idx="1530">
                  <c:v>20</c:v>
                </c:pt>
                <c:pt idx="1531">
                  <c:v>20</c:v>
                </c:pt>
                <c:pt idx="1532">
                  <c:v>20</c:v>
                </c:pt>
                <c:pt idx="1533">
                  <c:v>20</c:v>
                </c:pt>
                <c:pt idx="1534">
                  <c:v>20</c:v>
                </c:pt>
                <c:pt idx="1535">
                  <c:v>20</c:v>
                </c:pt>
                <c:pt idx="1536">
                  <c:v>20</c:v>
                </c:pt>
                <c:pt idx="1537">
                  <c:v>20</c:v>
                </c:pt>
                <c:pt idx="1538">
                  <c:v>20</c:v>
                </c:pt>
                <c:pt idx="1539">
                  <c:v>20</c:v>
                </c:pt>
                <c:pt idx="1540">
                  <c:v>20</c:v>
                </c:pt>
                <c:pt idx="1541">
                  <c:v>20</c:v>
                </c:pt>
                <c:pt idx="1542">
                  <c:v>20</c:v>
                </c:pt>
                <c:pt idx="1543">
                  <c:v>20</c:v>
                </c:pt>
                <c:pt idx="1544">
                  <c:v>20</c:v>
                </c:pt>
                <c:pt idx="1545">
                  <c:v>20</c:v>
                </c:pt>
                <c:pt idx="1546">
                  <c:v>20</c:v>
                </c:pt>
                <c:pt idx="1547">
                  <c:v>20</c:v>
                </c:pt>
                <c:pt idx="1548">
                  <c:v>20</c:v>
                </c:pt>
                <c:pt idx="1549">
                  <c:v>20</c:v>
                </c:pt>
                <c:pt idx="1550">
                  <c:v>20</c:v>
                </c:pt>
                <c:pt idx="1551">
                  <c:v>20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20</c:v>
                </c:pt>
                <c:pt idx="1556">
                  <c:v>20</c:v>
                </c:pt>
                <c:pt idx="1557">
                  <c:v>20</c:v>
                </c:pt>
                <c:pt idx="1558">
                  <c:v>20</c:v>
                </c:pt>
                <c:pt idx="1559">
                  <c:v>20</c:v>
                </c:pt>
                <c:pt idx="1560">
                  <c:v>20</c:v>
                </c:pt>
                <c:pt idx="1561">
                  <c:v>20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20</c:v>
                </c:pt>
                <c:pt idx="1566">
                  <c:v>20</c:v>
                </c:pt>
                <c:pt idx="1567">
                  <c:v>20</c:v>
                </c:pt>
                <c:pt idx="1568">
                  <c:v>20</c:v>
                </c:pt>
                <c:pt idx="1569">
                  <c:v>20</c:v>
                </c:pt>
                <c:pt idx="1570">
                  <c:v>20</c:v>
                </c:pt>
                <c:pt idx="1571">
                  <c:v>20</c:v>
                </c:pt>
                <c:pt idx="1572">
                  <c:v>20</c:v>
                </c:pt>
                <c:pt idx="1573">
                  <c:v>20</c:v>
                </c:pt>
                <c:pt idx="1574">
                  <c:v>20</c:v>
                </c:pt>
                <c:pt idx="1575">
                  <c:v>20</c:v>
                </c:pt>
                <c:pt idx="1576">
                  <c:v>20</c:v>
                </c:pt>
                <c:pt idx="1577">
                  <c:v>20</c:v>
                </c:pt>
                <c:pt idx="1578">
                  <c:v>20</c:v>
                </c:pt>
                <c:pt idx="1579">
                  <c:v>20</c:v>
                </c:pt>
                <c:pt idx="1580">
                  <c:v>20</c:v>
                </c:pt>
                <c:pt idx="1581">
                  <c:v>20</c:v>
                </c:pt>
                <c:pt idx="1582">
                  <c:v>20</c:v>
                </c:pt>
                <c:pt idx="1583">
                  <c:v>20</c:v>
                </c:pt>
                <c:pt idx="1584">
                  <c:v>20</c:v>
                </c:pt>
                <c:pt idx="1585">
                  <c:v>20</c:v>
                </c:pt>
                <c:pt idx="1586">
                  <c:v>20</c:v>
                </c:pt>
                <c:pt idx="1587">
                  <c:v>20</c:v>
                </c:pt>
                <c:pt idx="1588">
                  <c:v>20</c:v>
                </c:pt>
                <c:pt idx="1589">
                  <c:v>20</c:v>
                </c:pt>
                <c:pt idx="1590">
                  <c:v>20</c:v>
                </c:pt>
                <c:pt idx="1591">
                  <c:v>20</c:v>
                </c:pt>
                <c:pt idx="1592">
                  <c:v>20</c:v>
                </c:pt>
                <c:pt idx="1593">
                  <c:v>20</c:v>
                </c:pt>
                <c:pt idx="1594">
                  <c:v>20</c:v>
                </c:pt>
                <c:pt idx="1595">
                  <c:v>20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</c:v>
                </c:pt>
                <c:pt idx="1600">
                  <c:v>20</c:v>
                </c:pt>
                <c:pt idx="1601">
                  <c:v>20</c:v>
                </c:pt>
                <c:pt idx="1602">
                  <c:v>20</c:v>
                </c:pt>
                <c:pt idx="1603">
                  <c:v>20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</c:v>
                </c:pt>
                <c:pt idx="1608">
                  <c:v>20</c:v>
                </c:pt>
                <c:pt idx="1609">
                  <c:v>20</c:v>
                </c:pt>
                <c:pt idx="1610">
                  <c:v>20</c:v>
                </c:pt>
                <c:pt idx="1611">
                  <c:v>20</c:v>
                </c:pt>
                <c:pt idx="1612">
                  <c:v>20</c:v>
                </c:pt>
                <c:pt idx="1613">
                  <c:v>20</c:v>
                </c:pt>
                <c:pt idx="1614">
                  <c:v>20</c:v>
                </c:pt>
                <c:pt idx="1615">
                  <c:v>20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</c:v>
                </c:pt>
                <c:pt idx="1625">
                  <c:v>20</c:v>
                </c:pt>
                <c:pt idx="1626">
                  <c:v>20</c:v>
                </c:pt>
                <c:pt idx="1627">
                  <c:v>20</c:v>
                </c:pt>
                <c:pt idx="1628">
                  <c:v>20</c:v>
                </c:pt>
                <c:pt idx="1629">
                  <c:v>20</c:v>
                </c:pt>
                <c:pt idx="1630">
                  <c:v>20</c:v>
                </c:pt>
                <c:pt idx="1631">
                  <c:v>20</c:v>
                </c:pt>
                <c:pt idx="1632">
                  <c:v>20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</c:v>
                </c:pt>
                <c:pt idx="1637">
                  <c:v>20</c:v>
                </c:pt>
                <c:pt idx="1638">
                  <c:v>20</c:v>
                </c:pt>
                <c:pt idx="1639">
                  <c:v>20</c:v>
                </c:pt>
                <c:pt idx="1640">
                  <c:v>20</c:v>
                </c:pt>
                <c:pt idx="1641">
                  <c:v>20</c:v>
                </c:pt>
                <c:pt idx="1642">
                  <c:v>20</c:v>
                </c:pt>
                <c:pt idx="1643">
                  <c:v>20</c:v>
                </c:pt>
                <c:pt idx="1644">
                  <c:v>20</c:v>
                </c:pt>
                <c:pt idx="1645">
                  <c:v>20</c:v>
                </c:pt>
                <c:pt idx="1646">
                  <c:v>20</c:v>
                </c:pt>
                <c:pt idx="1647">
                  <c:v>20</c:v>
                </c:pt>
                <c:pt idx="1648">
                  <c:v>20</c:v>
                </c:pt>
                <c:pt idx="1649">
                  <c:v>20</c:v>
                </c:pt>
                <c:pt idx="1650">
                  <c:v>20</c:v>
                </c:pt>
                <c:pt idx="1651">
                  <c:v>20</c:v>
                </c:pt>
                <c:pt idx="1652">
                  <c:v>20</c:v>
                </c:pt>
                <c:pt idx="1653">
                  <c:v>20</c:v>
                </c:pt>
                <c:pt idx="1654">
                  <c:v>20</c:v>
                </c:pt>
                <c:pt idx="1655">
                  <c:v>20</c:v>
                </c:pt>
                <c:pt idx="1656">
                  <c:v>20</c:v>
                </c:pt>
                <c:pt idx="1657">
                  <c:v>20</c:v>
                </c:pt>
                <c:pt idx="1658">
                  <c:v>20</c:v>
                </c:pt>
                <c:pt idx="1659">
                  <c:v>20</c:v>
                </c:pt>
                <c:pt idx="1660">
                  <c:v>20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20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</c:v>
                </c:pt>
                <c:pt idx="1717">
                  <c:v>20</c:v>
                </c:pt>
                <c:pt idx="1718">
                  <c:v>20</c:v>
                </c:pt>
                <c:pt idx="1719">
                  <c:v>20</c:v>
                </c:pt>
                <c:pt idx="1720">
                  <c:v>20</c:v>
                </c:pt>
                <c:pt idx="1721">
                  <c:v>20</c:v>
                </c:pt>
                <c:pt idx="1722">
                  <c:v>20</c:v>
                </c:pt>
                <c:pt idx="1723">
                  <c:v>20</c:v>
                </c:pt>
                <c:pt idx="1724">
                  <c:v>20</c:v>
                </c:pt>
                <c:pt idx="1725">
                  <c:v>20</c:v>
                </c:pt>
                <c:pt idx="1726">
                  <c:v>20</c:v>
                </c:pt>
                <c:pt idx="1727">
                  <c:v>20</c:v>
                </c:pt>
                <c:pt idx="1728">
                  <c:v>20</c:v>
                </c:pt>
                <c:pt idx="1729">
                  <c:v>20</c:v>
                </c:pt>
                <c:pt idx="1730">
                  <c:v>20</c:v>
                </c:pt>
                <c:pt idx="1731">
                  <c:v>20</c:v>
                </c:pt>
                <c:pt idx="1732">
                  <c:v>20</c:v>
                </c:pt>
                <c:pt idx="1733">
                  <c:v>20</c:v>
                </c:pt>
                <c:pt idx="1734">
                  <c:v>20</c:v>
                </c:pt>
                <c:pt idx="1735">
                  <c:v>20</c:v>
                </c:pt>
                <c:pt idx="1736">
                  <c:v>20</c:v>
                </c:pt>
                <c:pt idx="1737">
                  <c:v>20</c:v>
                </c:pt>
                <c:pt idx="1738">
                  <c:v>20</c:v>
                </c:pt>
                <c:pt idx="1739">
                  <c:v>20</c:v>
                </c:pt>
                <c:pt idx="1740">
                  <c:v>20</c:v>
                </c:pt>
                <c:pt idx="1741">
                  <c:v>20</c:v>
                </c:pt>
                <c:pt idx="1742">
                  <c:v>20</c:v>
                </c:pt>
                <c:pt idx="1743">
                  <c:v>20</c:v>
                </c:pt>
                <c:pt idx="1744">
                  <c:v>20</c:v>
                </c:pt>
                <c:pt idx="1745">
                  <c:v>20</c:v>
                </c:pt>
                <c:pt idx="1746">
                  <c:v>20</c:v>
                </c:pt>
                <c:pt idx="1747">
                  <c:v>20</c:v>
                </c:pt>
                <c:pt idx="1748">
                  <c:v>20</c:v>
                </c:pt>
                <c:pt idx="1749">
                  <c:v>20</c:v>
                </c:pt>
                <c:pt idx="1750">
                  <c:v>20</c:v>
                </c:pt>
                <c:pt idx="1751">
                  <c:v>20</c:v>
                </c:pt>
                <c:pt idx="1752">
                  <c:v>20</c:v>
                </c:pt>
                <c:pt idx="1753">
                  <c:v>20</c:v>
                </c:pt>
                <c:pt idx="1754">
                  <c:v>20</c:v>
                </c:pt>
                <c:pt idx="1755">
                  <c:v>20</c:v>
                </c:pt>
                <c:pt idx="1756">
                  <c:v>20</c:v>
                </c:pt>
                <c:pt idx="1757">
                  <c:v>20</c:v>
                </c:pt>
                <c:pt idx="1758">
                  <c:v>20</c:v>
                </c:pt>
                <c:pt idx="1759">
                  <c:v>20</c:v>
                </c:pt>
                <c:pt idx="1760">
                  <c:v>20</c:v>
                </c:pt>
                <c:pt idx="1761">
                  <c:v>20</c:v>
                </c:pt>
                <c:pt idx="1762">
                  <c:v>20</c:v>
                </c:pt>
                <c:pt idx="1763">
                  <c:v>20</c:v>
                </c:pt>
                <c:pt idx="1764">
                  <c:v>20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20</c:v>
                </c:pt>
                <c:pt idx="1772">
                  <c:v>20</c:v>
                </c:pt>
                <c:pt idx="1773">
                  <c:v>20</c:v>
                </c:pt>
                <c:pt idx="1774">
                  <c:v>20</c:v>
                </c:pt>
                <c:pt idx="1775">
                  <c:v>20</c:v>
                </c:pt>
                <c:pt idx="1776">
                  <c:v>20</c:v>
                </c:pt>
                <c:pt idx="1777">
                  <c:v>20</c:v>
                </c:pt>
                <c:pt idx="1778">
                  <c:v>20</c:v>
                </c:pt>
                <c:pt idx="1779">
                  <c:v>20</c:v>
                </c:pt>
                <c:pt idx="1780">
                  <c:v>20</c:v>
                </c:pt>
                <c:pt idx="1781">
                  <c:v>20</c:v>
                </c:pt>
                <c:pt idx="1782">
                  <c:v>20</c:v>
                </c:pt>
                <c:pt idx="1783">
                  <c:v>20</c:v>
                </c:pt>
                <c:pt idx="1784">
                  <c:v>20</c:v>
                </c:pt>
                <c:pt idx="1785">
                  <c:v>20</c:v>
                </c:pt>
                <c:pt idx="1786">
                  <c:v>20</c:v>
                </c:pt>
                <c:pt idx="1787">
                  <c:v>20</c:v>
                </c:pt>
                <c:pt idx="1788">
                  <c:v>20</c:v>
                </c:pt>
                <c:pt idx="1789">
                  <c:v>20</c:v>
                </c:pt>
                <c:pt idx="1790">
                  <c:v>20</c:v>
                </c:pt>
                <c:pt idx="1791">
                  <c:v>20</c:v>
                </c:pt>
                <c:pt idx="1792">
                  <c:v>20</c:v>
                </c:pt>
                <c:pt idx="1793">
                  <c:v>20</c:v>
                </c:pt>
                <c:pt idx="1794">
                  <c:v>20</c:v>
                </c:pt>
                <c:pt idx="1795">
                  <c:v>20</c:v>
                </c:pt>
                <c:pt idx="1796">
                  <c:v>20</c:v>
                </c:pt>
                <c:pt idx="1797">
                  <c:v>20</c:v>
                </c:pt>
                <c:pt idx="1798">
                  <c:v>20</c:v>
                </c:pt>
                <c:pt idx="1799">
                  <c:v>20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20</c:v>
                </c:pt>
                <c:pt idx="1826">
                  <c:v>20</c:v>
                </c:pt>
                <c:pt idx="1827">
                  <c:v>20</c:v>
                </c:pt>
                <c:pt idx="1828">
                  <c:v>20</c:v>
                </c:pt>
                <c:pt idx="1829">
                  <c:v>20</c:v>
                </c:pt>
                <c:pt idx="1830">
                  <c:v>20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20</c:v>
                </c:pt>
                <c:pt idx="1838">
                  <c:v>20</c:v>
                </c:pt>
                <c:pt idx="1839">
                  <c:v>20</c:v>
                </c:pt>
                <c:pt idx="1840">
                  <c:v>20</c:v>
                </c:pt>
                <c:pt idx="1841">
                  <c:v>20</c:v>
                </c:pt>
                <c:pt idx="1842">
                  <c:v>20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20</c:v>
                </c:pt>
                <c:pt idx="1857">
                  <c:v>20</c:v>
                </c:pt>
                <c:pt idx="1858">
                  <c:v>20</c:v>
                </c:pt>
                <c:pt idx="1859">
                  <c:v>20</c:v>
                </c:pt>
                <c:pt idx="1860">
                  <c:v>20</c:v>
                </c:pt>
                <c:pt idx="1861">
                  <c:v>20</c:v>
                </c:pt>
                <c:pt idx="1862">
                  <c:v>20</c:v>
                </c:pt>
                <c:pt idx="1863">
                  <c:v>20</c:v>
                </c:pt>
                <c:pt idx="1864">
                  <c:v>20</c:v>
                </c:pt>
                <c:pt idx="1865">
                  <c:v>20</c:v>
                </c:pt>
                <c:pt idx="1866">
                  <c:v>20</c:v>
                </c:pt>
                <c:pt idx="1867">
                  <c:v>20</c:v>
                </c:pt>
                <c:pt idx="1868">
                  <c:v>20</c:v>
                </c:pt>
                <c:pt idx="1869">
                  <c:v>20</c:v>
                </c:pt>
                <c:pt idx="1870">
                  <c:v>20</c:v>
                </c:pt>
                <c:pt idx="1871">
                  <c:v>20</c:v>
                </c:pt>
                <c:pt idx="1872">
                  <c:v>20</c:v>
                </c:pt>
                <c:pt idx="1873">
                  <c:v>20</c:v>
                </c:pt>
                <c:pt idx="1874">
                  <c:v>20</c:v>
                </c:pt>
                <c:pt idx="1875">
                  <c:v>20</c:v>
                </c:pt>
                <c:pt idx="1876">
                  <c:v>20</c:v>
                </c:pt>
                <c:pt idx="1877">
                  <c:v>20</c:v>
                </c:pt>
                <c:pt idx="1878">
                  <c:v>20</c:v>
                </c:pt>
                <c:pt idx="1879">
                  <c:v>20</c:v>
                </c:pt>
                <c:pt idx="1880">
                  <c:v>20</c:v>
                </c:pt>
                <c:pt idx="1881">
                  <c:v>20</c:v>
                </c:pt>
                <c:pt idx="1882">
                  <c:v>20</c:v>
                </c:pt>
                <c:pt idx="1883">
                  <c:v>20</c:v>
                </c:pt>
                <c:pt idx="1884">
                  <c:v>20</c:v>
                </c:pt>
                <c:pt idx="1885">
                  <c:v>20</c:v>
                </c:pt>
                <c:pt idx="1886">
                  <c:v>20</c:v>
                </c:pt>
                <c:pt idx="1887">
                  <c:v>20</c:v>
                </c:pt>
                <c:pt idx="1888">
                  <c:v>20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20</c:v>
                </c:pt>
                <c:pt idx="1893">
                  <c:v>20</c:v>
                </c:pt>
                <c:pt idx="1894">
                  <c:v>20</c:v>
                </c:pt>
                <c:pt idx="1895">
                  <c:v>20</c:v>
                </c:pt>
                <c:pt idx="1896">
                  <c:v>20</c:v>
                </c:pt>
                <c:pt idx="1897">
                  <c:v>20</c:v>
                </c:pt>
                <c:pt idx="1898">
                  <c:v>20</c:v>
                </c:pt>
                <c:pt idx="1899">
                  <c:v>20</c:v>
                </c:pt>
                <c:pt idx="1900">
                  <c:v>20</c:v>
                </c:pt>
                <c:pt idx="1901">
                  <c:v>20</c:v>
                </c:pt>
                <c:pt idx="1902">
                  <c:v>20</c:v>
                </c:pt>
                <c:pt idx="1903">
                  <c:v>20</c:v>
                </c:pt>
                <c:pt idx="1904">
                  <c:v>20</c:v>
                </c:pt>
                <c:pt idx="1905">
                  <c:v>20</c:v>
                </c:pt>
                <c:pt idx="1906">
                  <c:v>20</c:v>
                </c:pt>
                <c:pt idx="1907">
                  <c:v>20</c:v>
                </c:pt>
                <c:pt idx="1908">
                  <c:v>20</c:v>
                </c:pt>
                <c:pt idx="1909">
                  <c:v>20</c:v>
                </c:pt>
                <c:pt idx="1910">
                  <c:v>20</c:v>
                </c:pt>
                <c:pt idx="1911">
                  <c:v>20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20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20</c:v>
                </c:pt>
                <c:pt idx="1922">
                  <c:v>20</c:v>
                </c:pt>
                <c:pt idx="1923">
                  <c:v>20</c:v>
                </c:pt>
                <c:pt idx="1924">
                  <c:v>20</c:v>
                </c:pt>
                <c:pt idx="1925">
                  <c:v>20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20</c:v>
                </c:pt>
                <c:pt idx="1937">
                  <c:v>20</c:v>
                </c:pt>
                <c:pt idx="1938">
                  <c:v>20</c:v>
                </c:pt>
                <c:pt idx="1939">
                  <c:v>20</c:v>
                </c:pt>
                <c:pt idx="1940">
                  <c:v>20</c:v>
                </c:pt>
                <c:pt idx="1941">
                  <c:v>20</c:v>
                </c:pt>
                <c:pt idx="1942">
                  <c:v>20</c:v>
                </c:pt>
                <c:pt idx="1943">
                  <c:v>20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20</c:v>
                </c:pt>
                <c:pt idx="1963">
                  <c:v>20</c:v>
                </c:pt>
                <c:pt idx="1964">
                  <c:v>20</c:v>
                </c:pt>
                <c:pt idx="1965">
                  <c:v>20</c:v>
                </c:pt>
                <c:pt idx="1966">
                  <c:v>20</c:v>
                </c:pt>
                <c:pt idx="1967">
                  <c:v>20</c:v>
                </c:pt>
                <c:pt idx="1968">
                  <c:v>20</c:v>
                </c:pt>
                <c:pt idx="1969">
                  <c:v>20</c:v>
                </c:pt>
                <c:pt idx="1970">
                  <c:v>20</c:v>
                </c:pt>
                <c:pt idx="1971">
                  <c:v>20</c:v>
                </c:pt>
                <c:pt idx="1972">
                  <c:v>20</c:v>
                </c:pt>
                <c:pt idx="1973">
                  <c:v>20</c:v>
                </c:pt>
                <c:pt idx="1974">
                  <c:v>20</c:v>
                </c:pt>
                <c:pt idx="1975">
                  <c:v>20</c:v>
                </c:pt>
                <c:pt idx="1976">
                  <c:v>20</c:v>
                </c:pt>
                <c:pt idx="1977">
                  <c:v>20</c:v>
                </c:pt>
                <c:pt idx="1978">
                  <c:v>20</c:v>
                </c:pt>
                <c:pt idx="1979">
                  <c:v>20</c:v>
                </c:pt>
                <c:pt idx="1980">
                  <c:v>20</c:v>
                </c:pt>
                <c:pt idx="1981">
                  <c:v>20</c:v>
                </c:pt>
                <c:pt idx="1982">
                  <c:v>20</c:v>
                </c:pt>
                <c:pt idx="1983">
                  <c:v>20</c:v>
                </c:pt>
                <c:pt idx="1984">
                  <c:v>20</c:v>
                </c:pt>
                <c:pt idx="1985">
                  <c:v>20</c:v>
                </c:pt>
                <c:pt idx="1986">
                  <c:v>20</c:v>
                </c:pt>
                <c:pt idx="1987">
                  <c:v>20</c:v>
                </c:pt>
                <c:pt idx="1988">
                  <c:v>20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  <c:pt idx="2001">
                  <c:v>20</c:v>
                </c:pt>
                <c:pt idx="2002">
                  <c:v>20</c:v>
                </c:pt>
                <c:pt idx="2003">
                  <c:v>20</c:v>
                </c:pt>
                <c:pt idx="2004">
                  <c:v>20</c:v>
                </c:pt>
                <c:pt idx="2005">
                  <c:v>20</c:v>
                </c:pt>
                <c:pt idx="2006">
                  <c:v>20</c:v>
                </c:pt>
                <c:pt idx="2007">
                  <c:v>20</c:v>
                </c:pt>
                <c:pt idx="2008">
                  <c:v>20</c:v>
                </c:pt>
                <c:pt idx="2009">
                  <c:v>20</c:v>
                </c:pt>
                <c:pt idx="2010">
                  <c:v>20</c:v>
                </c:pt>
                <c:pt idx="2011">
                  <c:v>20</c:v>
                </c:pt>
                <c:pt idx="2012">
                  <c:v>20</c:v>
                </c:pt>
                <c:pt idx="2013">
                  <c:v>20</c:v>
                </c:pt>
                <c:pt idx="2014">
                  <c:v>20</c:v>
                </c:pt>
                <c:pt idx="2015">
                  <c:v>20</c:v>
                </c:pt>
                <c:pt idx="2016">
                  <c:v>20</c:v>
                </c:pt>
                <c:pt idx="2017">
                  <c:v>20</c:v>
                </c:pt>
                <c:pt idx="2018">
                  <c:v>20</c:v>
                </c:pt>
                <c:pt idx="2019">
                  <c:v>20</c:v>
                </c:pt>
                <c:pt idx="2020">
                  <c:v>20</c:v>
                </c:pt>
                <c:pt idx="2021">
                  <c:v>20</c:v>
                </c:pt>
                <c:pt idx="2022">
                  <c:v>20</c:v>
                </c:pt>
                <c:pt idx="2023">
                  <c:v>20</c:v>
                </c:pt>
                <c:pt idx="2024">
                  <c:v>20</c:v>
                </c:pt>
                <c:pt idx="2025">
                  <c:v>20</c:v>
                </c:pt>
                <c:pt idx="2026">
                  <c:v>20</c:v>
                </c:pt>
                <c:pt idx="2027">
                  <c:v>20</c:v>
                </c:pt>
                <c:pt idx="2028">
                  <c:v>20</c:v>
                </c:pt>
                <c:pt idx="2029">
                  <c:v>20</c:v>
                </c:pt>
                <c:pt idx="2030">
                  <c:v>20</c:v>
                </c:pt>
                <c:pt idx="2031">
                  <c:v>20</c:v>
                </c:pt>
                <c:pt idx="2032">
                  <c:v>20</c:v>
                </c:pt>
                <c:pt idx="2033">
                  <c:v>20</c:v>
                </c:pt>
                <c:pt idx="2034">
                  <c:v>20</c:v>
                </c:pt>
                <c:pt idx="2035">
                  <c:v>20</c:v>
                </c:pt>
                <c:pt idx="2036">
                  <c:v>20</c:v>
                </c:pt>
                <c:pt idx="2037">
                  <c:v>20</c:v>
                </c:pt>
                <c:pt idx="2038">
                  <c:v>20</c:v>
                </c:pt>
                <c:pt idx="2039">
                  <c:v>20</c:v>
                </c:pt>
                <c:pt idx="2040">
                  <c:v>20</c:v>
                </c:pt>
                <c:pt idx="2041">
                  <c:v>20</c:v>
                </c:pt>
                <c:pt idx="2042">
                  <c:v>20</c:v>
                </c:pt>
                <c:pt idx="2043">
                  <c:v>20</c:v>
                </c:pt>
                <c:pt idx="2044">
                  <c:v>20</c:v>
                </c:pt>
                <c:pt idx="2045">
                  <c:v>20</c:v>
                </c:pt>
                <c:pt idx="2046">
                  <c:v>20</c:v>
                </c:pt>
                <c:pt idx="2047">
                  <c:v>20</c:v>
                </c:pt>
                <c:pt idx="2048">
                  <c:v>20</c:v>
                </c:pt>
                <c:pt idx="2049">
                  <c:v>20</c:v>
                </c:pt>
                <c:pt idx="2050">
                  <c:v>20</c:v>
                </c:pt>
                <c:pt idx="2051">
                  <c:v>20</c:v>
                </c:pt>
                <c:pt idx="2052">
                  <c:v>20</c:v>
                </c:pt>
                <c:pt idx="2053">
                  <c:v>20</c:v>
                </c:pt>
                <c:pt idx="2054">
                  <c:v>20</c:v>
                </c:pt>
                <c:pt idx="2055">
                  <c:v>20</c:v>
                </c:pt>
                <c:pt idx="2056">
                  <c:v>20</c:v>
                </c:pt>
                <c:pt idx="2057">
                  <c:v>20</c:v>
                </c:pt>
                <c:pt idx="2058">
                  <c:v>20</c:v>
                </c:pt>
                <c:pt idx="2059">
                  <c:v>20</c:v>
                </c:pt>
                <c:pt idx="2060">
                  <c:v>20</c:v>
                </c:pt>
                <c:pt idx="2061">
                  <c:v>20</c:v>
                </c:pt>
                <c:pt idx="2062">
                  <c:v>20</c:v>
                </c:pt>
                <c:pt idx="2063">
                  <c:v>20</c:v>
                </c:pt>
                <c:pt idx="2064">
                  <c:v>20</c:v>
                </c:pt>
                <c:pt idx="2065">
                  <c:v>20</c:v>
                </c:pt>
                <c:pt idx="2066">
                  <c:v>20</c:v>
                </c:pt>
                <c:pt idx="2067">
                  <c:v>20</c:v>
                </c:pt>
                <c:pt idx="2068">
                  <c:v>20</c:v>
                </c:pt>
                <c:pt idx="2069">
                  <c:v>20</c:v>
                </c:pt>
                <c:pt idx="2070">
                  <c:v>20</c:v>
                </c:pt>
                <c:pt idx="2071">
                  <c:v>20</c:v>
                </c:pt>
                <c:pt idx="2072">
                  <c:v>20</c:v>
                </c:pt>
                <c:pt idx="2073">
                  <c:v>20</c:v>
                </c:pt>
                <c:pt idx="2074">
                  <c:v>20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</c:v>
                </c:pt>
                <c:pt idx="2079">
                  <c:v>20</c:v>
                </c:pt>
                <c:pt idx="2080">
                  <c:v>20</c:v>
                </c:pt>
                <c:pt idx="2081">
                  <c:v>20</c:v>
                </c:pt>
                <c:pt idx="2082">
                  <c:v>20</c:v>
                </c:pt>
                <c:pt idx="2083">
                  <c:v>20</c:v>
                </c:pt>
                <c:pt idx="2084">
                  <c:v>20</c:v>
                </c:pt>
                <c:pt idx="2085">
                  <c:v>20</c:v>
                </c:pt>
                <c:pt idx="2086">
                  <c:v>20</c:v>
                </c:pt>
                <c:pt idx="2087">
                  <c:v>20</c:v>
                </c:pt>
                <c:pt idx="2088">
                  <c:v>20</c:v>
                </c:pt>
                <c:pt idx="2089">
                  <c:v>20</c:v>
                </c:pt>
                <c:pt idx="2090">
                  <c:v>20</c:v>
                </c:pt>
                <c:pt idx="2091">
                  <c:v>20</c:v>
                </c:pt>
                <c:pt idx="2092">
                  <c:v>20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20</c:v>
                </c:pt>
                <c:pt idx="2098">
                  <c:v>20</c:v>
                </c:pt>
                <c:pt idx="2099">
                  <c:v>20</c:v>
                </c:pt>
                <c:pt idx="2100">
                  <c:v>20</c:v>
                </c:pt>
                <c:pt idx="2101">
                  <c:v>20</c:v>
                </c:pt>
                <c:pt idx="2102">
                  <c:v>20</c:v>
                </c:pt>
                <c:pt idx="2103">
                  <c:v>20</c:v>
                </c:pt>
                <c:pt idx="2104">
                  <c:v>20</c:v>
                </c:pt>
                <c:pt idx="2105">
                  <c:v>20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20</c:v>
                </c:pt>
                <c:pt idx="2111">
                  <c:v>20</c:v>
                </c:pt>
                <c:pt idx="2112">
                  <c:v>20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20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20</c:v>
                </c:pt>
                <c:pt idx="2121">
                  <c:v>20</c:v>
                </c:pt>
                <c:pt idx="2122">
                  <c:v>20</c:v>
                </c:pt>
                <c:pt idx="2123">
                  <c:v>20</c:v>
                </c:pt>
                <c:pt idx="2124">
                  <c:v>20</c:v>
                </c:pt>
                <c:pt idx="2125">
                  <c:v>20</c:v>
                </c:pt>
                <c:pt idx="2126">
                  <c:v>20</c:v>
                </c:pt>
                <c:pt idx="2127">
                  <c:v>20</c:v>
                </c:pt>
                <c:pt idx="2128">
                  <c:v>20</c:v>
                </c:pt>
                <c:pt idx="2129">
                  <c:v>20</c:v>
                </c:pt>
                <c:pt idx="2130">
                  <c:v>20</c:v>
                </c:pt>
                <c:pt idx="2131">
                  <c:v>20</c:v>
                </c:pt>
                <c:pt idx="2132">
                  <c:v>20</c:v>
                </c:pt>
                <c:pt idx="2133">
                  <c:v>20</c:v>
                </c:pt>
                <c:pt idx="2134">
                  <c:v>20</c:v>
                </c:pt>
                <c:pt idx="2135">
                  <c:v>20</c:v>
                </c:pt>
                <c:pt idx="2136">
                  <c:v>20</c:v>
                </c:pt>
                <c:pt idx="2137">
                  <c:v>20</c:v>
                </c:pt>
                <c:pt idx="2138">
                  <c:v>20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20</c:v>
                </c:pt>
                <c:pt idx="2144">
                  <c:v>20</c:v>
                </c:pt>
                <c:pt idx="2145">
                  <c:v>20</c:v>
                </c:pt>
                <c:pt idx="2146">
                  <c:v>20</c:v>
                </c:pt>
                <c:pt idx="2147">
                  <c:v>20</c:v>
                </c:pt>
                <c:pt idx="2148">
                  <c:v>20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20</c:v>
                </c:pt>
                <c:pt idx="2153">
                  <c:v>20</c:v>
                </c:pt>
                <c:pt idx="2154">
                  <c:v>20</c:v>
                </c:pt>
                <c:pt idx="2155">
                  <c:v>20</c:v>
                </c:pt>
                <c:pt idx="2156">
                  <c:v>20</c:v>
                </c:pt>
                <c:pt idx="2157">
                  <c:v>20</c:v>
                </c:pt>
                <c:pt idx="2158">
                  <c:v>20</c:v>
                </c:pt>
                <c:pt idx="2159">
                  <c:v>20</c:v>
                </c:pt>
                <c:pt idx="2160">
                  <c:v>20</c:v>
                </c:pt>
                <c:pt idx="2161">
                  <c:v>20</c:v>
                </c:pt>
                <c:pt idx="2162">
                  <c:v>20</c:v>
                </c:pt>
                <c:pt idx="2163">
                  <c:v>20</c:v>
                </c:pt>
                <c:pt idx="2164">
                  <c:v>20</c:v>
                </c:pt>
                <c:pt idx="2165">
                  <c:v>20</c:v>
                </c:pt>
                <c:pt idx="2166">
                  <c:v>20</c:v>
                </c:pt>
                <c:pt idx="2167">
                  <c:v>20</c:v>
                </c:pt>
                <c:pt idx="2168">
                  <c:v>20</c:v>
                </c:pt>
                <c:pt idx="2169">
                  <c:v>20</c:v>
                </c:pt>
                <c:pt idx="2170">
                  <c:v>20</c:v>
                </c:pt>
                <c:pt idx="2171">
                  <c:v>20</c:v>
                </c:pt>
                <c:pt idx="2172">
                  <c:v>20</c:v>
                </c:pt>
                <c:pt idx="2173">
                  <c:v>20</c:v>
                </c:pt>
                <c:pt idx="2174">
                  <c:v>20</c:v>
                </c:pt>
                <c:pt idx="2175">
                  <c:v>20</c:v>
                </c:pt>
                <c:pt idx="2176">
                  <c:v>20</c:v>
                </c:pt>
                <c:pt idx="2177">
                  <c:v>20</c:v>
                </c:pt>
                <c:pt idx="2178">
                  <c:v>20</c:v>
                </c:pt>
                <c:pt idx="2179">
                  <c:v>20</c:v>
                </c:pt>
                <c:pt idx="2180">
                  <c:v>20</c:v>
                </c:pt>
                <c:pt idx="2181">
                  <c:v>20</c:v>
                </c:pt>
                <c:pt idx="2182">
                  <c:v>20</c:v>
                </c:pt>
                <c:pt idx="2183">
                  <c:v>20</c:v>
                </c:pt>
                <c:pt idx="2184">
                  <c:v>20</c:v>
                </c:pt>
                <c:pt idx="2185">
                  <c:v>20</c:v>
                </c:pt>
                <c:pt idx="2186">
                  <c:v>20</c:v>
                </c:pt>
                <c:pt idx="2187">
                  <c:v>20</c:v>
                </c:pt>
                <c:pt idx="2188">
                  <c:v>20</c:v>
                </c:pt>
                <c:pt idx="2189">
                  <c:v>20</c:v>
                </c:pt>
                <c:pt idx="2190">
                  <c:v>20</c:v>
                </c:pt>
                <c:pt idx="2191">
                  <c:v>20</c:v>
                </c:pt>
                <c:pt idx="2192">
                  <c:v>20</c:v>
                </c:pt>
                <c:pt idx="2193">
                  <c:v>20</c:v>
                </c:pt>
                <c:pt idx="2194">
                  <c:v>20</c:v>
                </c:pt>
                <c:pt idx="2195">
                  <c:v>20</c:v>
                </c:pt>
                <c:pt idx="2196">
                  <c:v>20</c:v>
                </c:pt>
                <c:pt idx="2197">
                  <c:v>20</c:v>
                </c:pt>
                <c:pt idx="2198">
                  <c:v>20</c:v>
                </c:pt>
                <c:pt idx="2199">
                  <c:v>20</c:v>
                </c:pt>
                <c:pt idx="2200">
                  <c:v>20</c:v>
                </c:pt>
                <c:pt idx="2201">
                  <c:v>20</c:v>
                </c:pt>
                <c:pt idx="2202">
                  <c:v>20</c:v>
                </c:pt>
                <c:pt idx="2203">
                  <c:v>20</c:v>
                </c:pt>
                <c:pt idx="2204">
                  <c:v>20</c:v>
                </c:pt>
                <c:pt idx="2205">
                  <c:v>20</c:v>
                </c:pt>
                <c:pt idx="2206">
                  <c:v>20</c:v>
                </c:pt>
                <c:pt idx="2207">
                  <c:v>20</c:v>
                </c:pt>
                <c:pt idx="2208">
                  <c:v>20</c:v>
                </c:pt>
                <c:pt idx="2209">
                  <c:v>20</c:v>
                </c:pt>
                <c:pt idx="2210">
                  <c:v>20</c:v>
                </c:pt>
                <c:pt idx="2211">
                  <c:v>20</c:v>
                </c:pt>
                <c:pt idx="2212">
                  <c:v>20</c:v>
                </c:pt>
                <c:pt idx="2213">
                  <c:v>20</c:v>
                </c:pt>
                <c:pt idx="2214">
                  <c:v>20</c:v>
                </c:pt>
                <c:pt idx="2215">
                  <c:v>20</c:v>
                </c:pt>
                <c:pt idx="2216">
                  <c:v>20</c:v>
                </c:pt>
                <c:pt idx="2217">
                  <c:v>20</c:v>
                </c:pt>
                <c:pt idx="2218">
                  <c:v>20</c:v>
                </c:pt>
                <c:pt idx="2219">
                  <c:v>20</c:v>
                </c:pt>
                <c:pt idx="2220">
                  <c:v>20</c:v>
                </c:pt>
                <c:pt idx="2221">
                  <c:v>20</c:v>
                </c:pt>
                <c:pt idx="2222">
                  <c:v>20</c:v>
                </c:pt>
                <c:pt idx="2223">
                  <c:v>20</c:v>
                </c:pt>
                <c:pt idx="2224">
                  <c:v>20</c:v>
                </c:pt>
                <c:pt idx="2225">
                  <c:v>20</c:v>
                </c:pt>
                <c:pt idx="2226">
                  <c:v>20</c:v>
                </c:pt>
                <c:pt idx="2227">
                  <c:v>20</c:v>
                </c:pt>
                <c:pt idx="2228">
                  <c:v>20</c:v>
                </c:pt>
                <c:pt idx="2229">
                  <c:v>20</c:v>
                </c:pt>
                <c:pt idx="2230">
                  <c:v>20</c:v>
                </c:pt>
                <c:pt idx="2231">
                  <c:v>20</c:v>
                </c:pt>
                <c:pt idx="2232">
                  <c:v>20</c:v>
                </c:pt>
                <c:pt idx="2233">
                  <c:v>20</c:v>
                </c:pt>
                <c:pt idx="2234">
                  <c:v>20</c:v>
                </c:pt>
                <c:pt idx="2235">
                  <c:v>20</c:v>
                </c:pt>
                <c:pt idx="2236">
                  <c:v>20</c:v>
                </c:pt>
                <c:pt idx="2237">
                  <c:v>20</c:v>
                </c:pt>
                <c:pt idx="2238">
                  <c:v>20</c:v>
                </c:pt>
                <c:pt idx="2239">
                  <c:v>20</c:v>
                </c:pt>
                <c:pt idx="2240">
                  <c:v>20</c:v>
                </c:pt>
                <c:pt idx="2241">
                  <c:v>20</c:v>
                </c:pt>
                <c:pt idx="2242">
                  <c:v>20</c:v>
                </c:pt>
                <c:pt idx="2243">
                  <c:v>20</c:v>
                </c:pt>
                <c:pt idx="2244">
                  <c:v>20</c:v>
                </c:pt>
                <c:pt idx="2245">
                  <c:v>20</c:v>
                </c:pt>
                <c:pt idx="2246">
                  <c:v>20</c:v>
                </c:pt>
                <c:pt idx="2247">
                  <c:v>20</c:v>
                </c:pt>
                <c:pt idx="2248">
                  <c:v>20</c:v>
                </c:pt>
                <c:pt idx="2249">
                  <c:v>20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20</c:v>
                </c:pt>
                <c:pt idx="2273">
                  <c:v>20</c:v>
                </c:pt>
                <c:pt idx="2274">
                  <c:v>20</c:v>
                </c:pt>
                <c:pt idx="2275">
                  <c:v>20</c:v>
                </c:pt>
                <c:pt idx="2276">
                  <c:v>20</c:v>
                </c:pt>
                <c:pt idx="2277">
                  <c:v>20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</c:v>
                </c:pt>
                <c:pt idx="2284">
                  <c:v>20</c:v>
                </c:pt>
                <c:pt idx="2285">
                  <c:v>20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20</c:v>
                </c:pt>
                <c:pt idx="2290">
                  <c:v>20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20</c:v>
                </c:pt>
                <c:pt idx="2304">
                  <c:v>20</c:v>
                </c:pt>
                <c:pt idx="2305">
                  <c:v>20</c:v>
                </c:pt>
                <c:pt idx="2306">
                  <c:v>20</c:v>
                </c:pt>
                <c:pt idx="2307">
                  <c:v>20</c:v>
                </c:pt>
                <c:pt idx="2308">
                  <c:v>20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20</c:v>
                </c:pt>
                <c:pt idx="2313">
                  <c:v>20</c:v>
                </c:pt>
                <c:pt idx="2314">
                  <c:v>20</c:v>
                </c:pt>
                <c:pt idx="2315">
                  <c:v>20</c:v>
                </c:pt>
                <c:pt idx="2316">
                  <c:v>20</c:v>
                </c:pt>
                <c:pt idx="2317">
                  <c:v>20</c:v>
                </c:pt>
                <c:pt idx="2318">
                  <c:v>20</c:v>
                </c:pt>
                <c:pt idx="2319">
                  <c:v>20</c:v>
                </c:pt>
                <c:pt idx="2320">
                  <c:v>20</c:v>
                </c:pt>
                <c:pt idx="2321">
                  <c:v>20</c:v>
                </c:pt>
                <c:pt idx="2322">
                  <c:v>20</c:v>
                </c:pt>
                <c:pt idx="2323">
                  <c:v>20</c:v>
                </c:pt>
                <c:pt idx="2324">
                  <c:v>20</c:v>
                </c:pt>
                <c:pt idx="2325">
                  <c:v>20</c:v>
                </c:pt>
                <c:pt idx="2326">
                  <c:v>20</c:v>
                </c:pt>
                <c:pt idx="2327">
                  <c:v>20</c:v>
                </c:pt>
                <c:pt idx="2328">
                  <c:v>20</c:v>
                </c:pt>
                <c:pt idx="2329">
                  <c:v>20</c:v>
                </c:pt>
                <c:pt idx="2330">
                  <c:v>20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20</c:v>
                </c:pt>
                <c:pt idx="2335">
                  <c:v>20</c:v>
                </c:pt>
                <c:pt idx="2336">
                  <c:v>20</c:v>
                </c:pt>
                <c:pt idx="2337">
                  <c:v>20</c:v>
                </c:pt>
                <c:pt idx="2338">
                  <c:v>20</c:v>
                </c:pt>
                <c:pt idx="2339">
                  <c:v>20</c:v>
                </c:pt>
                <c:pt idx="2340">
                  <c:v>20</c:v>
                </c:pt>
                <c:pt idx="2341">
                  <c:v>20</c:v>
                </c:pt>
                <c:pt idx="2342">
                  <c:v>20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20</c:v>
                </c:pt>
                <c:pt idx="2347">
                  <c:v>20</c:v>
                </c:pt>
                <c:pt idx="2348">
                  <c:v>20</c:v>
                </c:pt>
                <c:pt idx="2349">
                  <c:v>20</c:v>
                </c:pt>
                <c:pt idx="2350">
                  <c:v>20</c:v>
                </c:pt>
                <c:pt idx="2351">
                  <c:v>20</c:v>
                </c:pt>
                <c:pt idx="2352">
                  <c:v>20</c:v>
                </c:pt>
                <c:pt idx="2353">
                  <c:v>20</c:v>
                </c:pt>
                <c:pt idx="2354">
                  <c:v>20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20</c:v>
                </c:pt>
                <c:pt idx="2359">
                  <c:v>20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20</c:v>
                </c:pt>
                <c:pt idx="2375">
                  <c:v>20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20</c:v>
                </c:pt>
                <c:pt idx="2381">
                  <c:v>20</c:v>
                </c:pt>
                <c:pt idx="2382">
                  <c:v>20</c:v>
                </c:pt>
                <c:pt idx="2383">
                  <c:v>20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</c:v>
                </c:pt>
                <c:pt idx="2401">
                  <c:v>20</c:v>
                </c:pt>
                <c:pt idx="2402">
                  <c:v>20</c:v>
                </c:pt>
                <c:pt idx="2403">
                  <c:v>20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20</c:v>
                </c:pt>
                <c:pt idx="2412">
                  <c:v>20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</c:v>
                </c:pt>
                <c:pt idx="2417">
                  <c:v>20</c:v>
                </c:pt>
                <c:pt idx="2418">
                  <c:v>20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20</c:v>
                </c:pt>
                <c:pt idx="2426">
                  <c:v>20</c:v>
                </c:pt>
                <c:pt idx="2427">
                  <c:v>20</c:v>
                </c:pt>
                <c:pt idx="2428">
                  <c:v>20</c:v>
                </c:pt>
                <c:pt idx="2429">
                  <c:v>20</c:v>
                </c:pt>
                <c:pt idx="2430">
                  <c:v>20</c:v>
                </c:pt>
                <c:pt idx="2431">
                  <c:v>20</c:v>
                </c:pt>
                <c:pt idx="2432">
                  <c:v>20</c:v>
                </c:pt>
                <c:pt idx="2433">
                  <c:v>20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20</c:v>
                </c:pt>
                <c:pt idx="2472">
                  <c:v>20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20</c:v>
                </c:pt>
                <c:pt idx="2503" formatCode="General">
                  <c:v>20</c:v>
                </c:pt>
                <c:pt idx="2504" formatCode="General">
                  <c:v>20</c:v>
                </c:pt>
                <c:pt idx="2505" formatCode="General">
                  <c:v>20</c:v>
                </c:pt>
                <c:pt idx="2506" formatCode="General">
                  <c:v>20</c:v>
                </c:pt>
                <c:pt idx="2507" formatCode="General">
                  <c:v>20</c:v>
                </c:pt>
                <c:pt idx="2508" formatCode="General">
                  <c:v>20</c:v>
                </c:pt>
                <c:pt idx="2509" formatCode="General">
                  <c:v>20</c:v>
                </c:pt>
                <c:pt idx="2510" formatCode="General">
                  <c:v>20</c:v>
                </c:pt>
                <c:pt idx="2511" formatCode="General">
                  <c:v>20</c:v>
                </c:pt>
                <c:pt idx="2512" formatCode="General">
                  <c:v>20</c:v>
                </c:pt>
                <c:pt idx="2513" formatCode="General">
                  <c:v>20</c:v>
                </c:pt>
                <c:pt idx="2514" formatCode="General">
                  <c:v>20</c:v>
                </c:pt>
                <c:pt idx="2515" formatCode="General">
                  <c:v>20</c:v>
                </c:pt>
                <c:pt idx="2516" formatCode="General">
                  <c:v>20</c:v>
                </c:pt>
                <c:pt idx="2517" formatCode="General">
                  <c:v>20</c:v>
                </c:pt>
                <c:pt idx="2518" formatCode="General">
                  <c:v>20</c:v>
                </c:pt>
                <c:pt idx="2519" formatCode="General">
                  <c:v>20</c:v>
                </c:pt>
                <c:pt idx="2520" formatCode="General">
                  <c:v>20</c:v>
                </c:pt>
                <c:pt idx="2521" formatCode="General">
                  <c:v>20</c:v>
                </c:pt>
                <c:pt idx="2522" formatCode="General">
                  <c:v>20</c:v>
                </c:pt>
                <c:pt idx="2523" formatCode="General">
                  <c:v>20</c:v>
                </c:pt>
                <c:pt idx="2524" formatCode="General">
                  <c:v>20</c:v>
                </c:pt>
                <c:pt idx="2525" formatCode="General">
                  <c:v>20</c:v>
                </c:pt>
                <c:pt idx="2526" formatCode="General">
                  <c:v>20</c:v>
                </c:pt>
                <c:pt idx="2527" formatCode="General">
                  <c:v>20</c:v>
                </c:pt>
                <c:pt idx="2528" formatCode="General">
                  <c:v>20</c:v>
                </c:pt>
                <c:pt idx="2529" formatCode="General">
                  <c:v>20</c:v>
                </c:pt>
                <c:pt idx="2530" formatCode="General">
                  <c:v>20</c:v>
                </c:pt>
                <c:pt idx="2531" formatCode="General">
                  <c:v>20</c:v>
                </c:pt>
                <c:pt idx="2532" formatCode="General">
                  <c:v>20</c:v>
                </c:pt>
                <c:pt idx="2533" formatCode="General">
                  <c:v>20</c:v>
                </c:pt>
                <c:pt idx="2534" formatCode="General">
                  <c:v>20</c:v>
                </c:pt>
                <c:pt idx="2535" formatCode="General">
                  <c:v>20</c:v>
                </c:pt>
                <c:pt idx="2536" formatCode="General">
                  <c:v>20</c:v>
                </c:pt>
                <c:pt idx="2537" formatCode="General">
                  <c:v>20</c:v>
                </c:pt>
                <c:pt idx="2538" formatCode="General">
                  <c:v>20</c:v>
                </c:pt>
                <c:pt idx="2539" formatCode="General">
                  <c:v>20</c:v>
                </c:pt>
                <c:pt idx="2540" formatCode="General">
                  <c:v>20</c:v>
                </c:pt>
                <c:pt idx="2541" formatCode="General">
                  <c:v>20</c:v>
                </c:pt>
                <c:pt idx="2542" formatCode="General">
                  <c:v>20</c:v>
                </c:pt>
                <c:pt idx="2543" formatCode="General">
                  <c:v>20</c:v>
                </c:pt>
                <c:pt idx="2544" formatCode="General">
                  <c:v>20</c:v>
                </c:pt>
                <c:pt idx="2545" formatCode="General">
                  <c:v>20</c:v>
                </c:pt>
                <c:pt idx="2546" formatCode="General">
                  <c:v>20</c:v>
                </c:pt>
                <c:pt idx="2547" formatCode="General">
                  <c:v>20</c:v>
                </c:pt>
                <c:pt idx="2548" formatCode="General">
                  <c:v>20</c:v>
                </c:pt>
                <c:pt idx="2549" formatCode="General">
                  <c:v>20</c:v>
                </c:pt>
                <c:pt idx="2550" formatCode="General">
                  <c:v>20</c:v>
                </c:pt>
                <c:pt idx="2551" formatCode="General">
                  <c:v>20</c:v>
                </c:pt>
                <c:pt idx="2552" formatCode="General">
                  <c:v>20</c:v>
                </c:pt>
                <c:pt idx="2553" formatCode="General">
                  <c:v>20</c:v>
                </c:pt>
                <c:pt idx="2554" formatCode="General">
                  <c:v>20</c:v>
                </c:pt>
                <c:pt idx="2555" formatCode="General">
                  <c:v>20</c:v>
                </c:pt>
                <c:pt idx="2556" formatCode="General">
                  <c:v>20</c:v>
                </c:pt>
                <c:pt idx="2557" formatCode="General">
                  <c:v>20</c:v>
                </c:pt>
                <c:pt idx="2558" formatCode="General">
                  <c:v>20</c:v>
                </c:pt>
                <c:pt idx="2559" formatCode="General">
                  <c:v>20</c:v>
                </c:pt>
                <c:pt idx="2560" formatCode="General">
                  <c:v>20</c:v>
                </c:pt>
                <c:pt idx="2561" formatCode="General">
                  <c:v>20</c:v>
                </c:pt>
                <c:pt idx="2562" formatCode="General">
                  <c:v>20</c:v>
                </c:pt>
                <c:pt idx="2563" formatCode="General">
                  <c:v>20</c:v>
                </c:pt>
                <c:pt idx="2564" formatCode="General">
                  <c:v>20</c:v>
                </c:pt>
                <c:pt idx="2565" formatCode="General">
                  <c:v>20</c:v>
                </c:pt>
                <c:pt idx="2566" formatCode="General">
                  <c:v>20</c:v>
                </c:pt>
                <c:pt idx="2567" formatCode="General">
                  <c:v>20</c:v>
                </c:pt>
                <c:pt idx="2568" formatCode="General">
                  <c:v>20</c:v>
                </c:pt>
                <c:pt idx="2569" formatCode="General">
                  <c:v>20</c:v>
                </c:pt>
                <c:pt idx="2570" formatCode="General">
                  <c:v>20</c:v>
                </c:pt>
                <c:pt idx="2571" formatCode="General">
                  <c:v>20</c:v>
                </c:pt>
                <c:pt idx="2572" formatCode="General">
                  <c:v>20</c:v>
                </c:pt>
                <c:pt idx="2573" formatCode="General">
                  <c:v>20</c:v>
                </c:pt>
                <c:pt idx="2574" formatCode="General">
                  <c:v>20</c:v>
                </c:pt>
                <c:pt idx="2575" formatCode="General">
                  <c:v>20</c:v>
                </c:pt>
                <c:pt idx="2576" formatCode="General">
                  <c:v>20</c:v>
                </c:pt>
                <c:pt idx="2577" formatCode="General">
                  <c:v>20</c:v>
                </c:pt>
                <c:pt idx="2578" formatCode="General">
                  <c:v>20</c:v>
                </c:pt>
                <c:pt idx="2579" formatCode="General">
                  <c:v>20</c:v>
                </c:pt>
                <c:pt idx="2580" formatCode="General">
                  <c:v>20</c:v>
                </c:pt>
                <c:pt idx="2581" formatCode="General">
                  <c:v>20</c:v>
                </c:pt>
                <c:pt idx="2582" formatCode="General">
                  <c:v>20</c:v>
                </c:pt>
                <c:pt idx="2583" formatCode="General">
                  <c:v>20</c:v>
                </c:pt>
                <c:pt idx="2584" formatCode="General">
                  <c:v>20</c:v>
                </c:pt>
                <c:pt idx="2585" formatCode="General">
                  <c:v>20</c:v>
                </c:pt>
                <c:pt idx="2586" formatCode="General">
                  <c:v>20</c:v>
                </c:pt>
                <c:pt idx="2587" formatCode="General">
                  <c:v>20</c:v>
                </c:pt>
                <c:pt idx="2588" formatCode="General">
                  <c:v>20</c:v>
                </c:pt>
                <c:pt idx="2589" formatCode="General">
                  <c:v>20</c:v>
                </c:pt>
                <c:pt idx="2590" formatCode="General">
                  <c:v>20</c:v>
                </c:pt>
                <c:pt idx="2591" formatCode="General">
                  <c:v>20</c:v>
                </c:pt>
                <c:pt idx="2592" formatCode="General">
                  <c:v>20</c:v>
                </c:pt>
                <c:pt idx="2593" formatCode="General">
                  <c:v>20</c:v>
                </c:pt>
                <c:pt idx="2594" formatCode="General">
                  <c:v>20</c:v>
                </c:pt>
                <c:pt idx="2595" formatCode="General">
                  <c:v>20</c:v>
                </c:pt>
                <c:pt idx="2596" formatCode="General">
                  <c:v>20</c:v>
                </c:pt>
                <c:pt idx="2597" formatCode="General">
                  <c:v>20</c:v>
                </c:pt>
                <c:pt idx="2598" formatCode="General">
                  <c:v>20</c:v>
                </c:pt>
                <c:pt idx="2599" formatCode="General">
                  <c:v>20</c:v>
                </c:pt>
                <c:pt idx="2600" formatCode="General">
                  <c:v>20</c:v>
                </c:pt>
                <c:pt idx="2601" formatCode="General">
                  <c:v>20</c:v>
                </c:pt>
                <c:pt idx="2602" formatCode="General">
                  <c:v>20</c:v>
                </c:pt>
                <c:pt idx="2603" formatCode="General">
                  <c:v>20</c:v>
                </c:pt>
                <c:pt idx="2604" formatCode="General">
                  <c:v>20</c:v>
                </c:pt>
                <c:pt idx="2605" formatCode="General">
                  <c:v>20</c:v>
                </c:pt>
                <c:pt idx="2606" formatCode="General">
                  <c:v>20</c:v>
                </c:pt>
                <c:pt idx="2607" formatCode="General">
                  <c:v>20</c:v>
                </c:pt>
                <c:pt idx="2608" formatCode="General">
                  <c:v>20</c:v>
                </c:pt>
                <c:pt idx="2609" formatCode="General">
                  <c:v>20</c:v>
                </c:pt>
                <c:pt idx="2610" formatCode="General">
                  <c:v>20</c:v>
                </c:pt>
                <c:pt idx="2611" formatCode="General">
                  <c:v>20</c:v>
                </c:pt>
                <c:pt idx="2612" formatCode="General">
                  <c:v>20</c:v>
                </c:pt>
                <c:pt idx="2613" formatCode="General">
                  <c:v>20</c:v>
                </c:pt>
                <c:pt idx="2614" formatCode="General">
                  <c:v>20</c:v>
                </c:pt>
                <c:pt idx="2615" formatCode="General">
                  <c:v>20</c:v>
                </c:pt>
                <c:pt idx="2616" formatCode="General">
                  <c:v>20</c:v>
                </c:pt>
                <c:pt idx="2617" formatCode="General">
                  <c:v>20</c:v>
                </c:pt>
                <c:pt idx="2618" formatCode="General">
                  <c:v>20</c:v>
                </c:pt>
                <c:pt idx="2619" formatCode="General">
                  <c:v>20</c:v>
                </c:pt>
                <c:pt idx="2620" formatCode="General">
                  <c:v>20</c:v>
                </c:pt>
                <c:pt idx="2621" formatCode="General">
                  <c:v>20</c:v>
                </c:pt>
                <c:pt idx="2622" formatCode="General">
                  <c:v>20</c:v>
                </c:pt>
                <c:pt idx="2623" formatCode="General">
                  <c:v>20</c:v>
                </c:pt>
                <c:pt idx="2624" formatCode="General">
                  <c:v>20</c:v>
                </c:pt>
                <c:pt idx="2625" formatCode="General">
                  <c:v>20</c:v>
                </c:pt>
                <c:pt idx="2626" formatCode="General">
                  <c:v>20</c:v>
                </c:pt>
                <c:pt idx="2627" formatCode="General">
                  <c:v>20</c:v>
                </c:pt>
                <c:pt idx="2628" formatCode="General">
                  <c:v>20</c:v>
                </c:pt>
                <c:pt idx="2629" formatCode="General">
                  <c:v>20</c:v>
                </c:pt>
                <c:pt idx="2630" formatCode="General">
                  <c:v>20</c:v>
                </c:pt>
                <c:pt idx="2631" formatCode="General">
                  <c:v>20</c:v>
                </c:pt>
                <c:pt idx="2632" formatCode="General">
                  <c:v>20</c:v>
                </c:pt>
                <c:pt idx="2633" formatCode="General">
                  <c:v>20</c:v>
                </c:pt>
                <c:pt idx="2634" formatCode="General">
                  <c:v>20</c:v>
                </c:pt>
                <c:pt idx="2635" formatCode="General">
                  <c:v>20</c:v>
                </c:pt>
                <c:pt idx="2636" formatCode="General">
                  <c:v>20</c:v>
                </c:pt>
                <c:pt idx="2637" formatCode="General">
                  <c:v>20</c:v>
                </c:pt>
                <c:pt idx="2638" formatCode="General">
                  <c:v>20</c:v>
                </c:pt>
                <c:pt idx="2639" formatCode="General">
                  <c:v>20</c:v>
                </c:pt>
                <c:pt idx="2640" formatCode="General">
                  <c:v>20</c:v>
                </c:pt>
                <c:pt idx="2641" formatCode="General">
                  <c:v>20</c:v>
                </c:pt>
                <c:pt idx="2642" formatCode="General">
                  <c:v>20</c:v>
                </c:pt>
                <c:pt idx="2643" formatCode="General">
                  <c:v>20</c:v>
                </c:pt>
                <c:pt idx="2644" formatCode="General">
                  <c:v>20</c:v>
                </c:pt>
                <c:pt idx="2645" formatCode="General">
                  <c:v>20</c:v>
                </c:pt>
                <c:pt idx="2646" formatCode="General">
                  <c:v>20</c:v>
                </c:pt>
                <c:pt idx="2647" formatCode="General">
                  <c:v>20</c:v>
                </c:pt>
                <c:pt idx="2648" formatCode="General">
                  <c:v>20</c:v>
                </c:pt>
                <c:pt idx="2649" formatCode="General">
                  <c:v>20</c:v>
                </c:pt>
                <c:pt idx="2650" formatCode="General">
                  <c:v>20</c:v>
                </c:pt>
                <c:pt idx="2651" formatCode="General">
                  <c:v>20</c:v>
                </c:pt>
                <c:pt idx="2652" formatCode="General">
                  <c:v>20</c:v>
                </c:pt>
                <c:pt idx="2653" formatCode="General">
                  <c:v>20</c:v>
                </c:pt>
                <c:pt idx="2654" formatCode="General">
                  <c:v>20</c:v>
                </c:pt>
                <c:pt idx="2655" formatCode="General">
                  <c:v>20</c:v>
                </c:pt>
                <c:pt idx="2656" formatCode="General">
                  <c:v>20</c:v>
                </c:pt>
                <c:pt idx="2657" formatCode="General">
                  <c:v>20</c:v>
                </c:pt>
                <c:pt idx="2658" formatCode="General">
                  <c:v>20</c:v>
                </c:pt>
                <c:pt idx="2659" formatCode="General">
                  <c:v>20</c:v>
                </c:pt>
                <c:pt idx="2660" formatCode="General">
                  <c:v>20</c:v>
                </c:pt>
                <c:pt idx="2661" formatCode="General">
                  <c:v>20</c:v>
                </c:pt>
                <c:pt idx="2662" formatCode="General">
                  <c:v>20</c:v>
                </c:pt>
                <c:pt idx="2663" formatCode="General">
                  <c:v>20</c:v>
                </c:pt>
                <c:pt idx="2664" formatCode="General">
                  <c:v>20</c:v>
                </c:pt>
                <c:pt idx="2665" formatCode="General">
                  <c:v>20</c:v>
                </c:pt>
                <c:pt idx="2666" formatCode="General">
                  <c:v>20</c:v>
                </c:pt>
                <c:pt idx="2667" formatCode="General">
                  <c:v>20</c:v>
                </c:pt>
                <c:pt idx="2668" formatCode="General">
                  <c:v>20</c:v>
                </c:pt>
                <c:pt idx="2669" formatCode="General">
                  <c:v>20</c:v>
                </c:pt>
                <c:pt idx="2670" formatCode="General">
                  <c:v>20</c:v>
                </c:pt>
                <c:pt idx="2671" formatCode="General">
                  <c:v>20</c:v>
                </c:pt>
                <c:pt idx="2672" formatCode="General">
                  <c:v>20</c:v>
                </c:pt>
                <c:pt idx="2673" formatCode="General">
                  <c:v>20</c:v>
                </c:pt>
                <c:pt idx="2674" formatCode="General">
                  <c:v>20</c:v>
                </c:pt>
                <c:pt idx="2675" formatCode="General">
                  <c:v>20</c:v>
                </c:pt>
                <c:pt idx="2676" formatCode="General">
                  <c:v>20</c:v>
                </c:pt>
                <c:pt idx="2677" formatCode="General">
                  <c:v>20</c:v>
                </c:pt>
                <c:pt idx="2678" formatCode="General">
                  <c:v>20</c:v>
                </c:pt>
                <c:pt idx="2679" formatCode="General">
                  <c:v>20</c:v>
                </c:pt>
                <c:pt idx="2680" formatCode="General">
                  <c:v>20</c:v>
                </c:pt>
                <c:pt idx="2681" formatCode="General">
                  <c:v>20</c:v>
                </c:pt>
                <c:pt idx="2682" formatCode="General">
                  <c:v>20</c:v>
                </c:pt>
                <c:pt idx="2683" formatCode="General">
                  <c:v>20</c:v>
                </c:pt>
                <c:pt idx="2684" formatCode="General">
                  <c:v>20</c:v>
                </c:pt>
                <c:pt idx="2685" formatCode="General">
                  <c:v>20</c:v>
                </c:pt>
                <c:pt idx="2686" formatCode="General">
                  <c:v>20</c:v>
                </c:pt>
                <c:pt idx="2687" formatCode="General">
                  <c:v>20</c:v>
                </c:pt>
                <c:pt idx="2688" formatCode="General">
                  <c:v>20</c:v>
                </c:pt>
                <c:pt idx="2689" formatCode="General">
                  <c:v>20</c:v>
                </c:pt>
                <c:pt idx="2690" formatCode="General">
                  <c:v>20</c:v>
                </c:pt>
                <c:pt idx="2691" formatCode="General">
                  <c:v>20</c:v>
                </c:pt>
                <c:pt idx="2692" formatCode="General">
                  <c:v>20</c:v>
                </c:pt>
                <c:pt idx="2693" formatCode="General">
                  <c:v>20</c:v>
                </c:pt>
                <c:pt idx="2694" formatCode="General">
                  <c:v>20</c:v>
                </c:pt>
                <c:pt idx="2695" formatCode="General">
                  <c:v>20</c:v>
                </c:pt>
                <c:pt idx="2696" formatCode="General">
                  <c:v>20</c:v>
                </c:pt>
                <c:pt idx="2697" formatCode="General">
                  <c:v>20</c:v>
                </c:pt>
                <c:pt idx="2698" formatCode="General">
                  <c:v>20</c:v>
                </c:pt>
                <c:pt idx="2699" formatCode="General">
                  <c:v>20</c:v>
                </c:pt>
                <c:pt idx="2700" formatCode="General">
                  <c:v>20</c:v>
                </c:pt>
                <c:pt idx="2701" formatCode="General">
                  <c:v>20</c:v>
                </c:pt>
                <c:pt idx="2702" formatCode="General">
                  <c:v>20</c:v>
                </c:pt>
                <c:pt idx="2703" formatCode="General">
                  <c:v>20</c:v>
                </c:pt>
                <c:pt idx="2704" formatCode="General">
                  <c:v>20</c:v>
                </c:pt>
                <c:pt idx="2705" formatCode="General">
                  <c:v>20</c:v>
                </c:pt>
                <c:pt idx="2706" formatCode="General">
                  <c:v>20</c:v>
                </c:pt>
                <c:pt idx="2707" formatCode="General">
                  <c:v>20</c:v>
                </c:pt>
                <c:pt idx="2708" formatCode="General">
                  <c:v>20</c:v>
                </c:pt>
                <c:pt idx="2709" formatCode="General">
                  <c:v>20</c:v>
                </c:pt>
                <c:pt idx="2710" formatCode="General">
                  <c:v>20</c:v>
                </c:pt>
                <c:pt idx="2711" formatCode="General">
                  <c:v>20</c:v>
                </c:pt>
                <c:pt idx="2712" formatCode="General">
                  <c:v>20</c:v>
                </c:pt>
                <c:pt idx="2713" formatCode="General">
                  <c:v>20</c:v>
                </c:pt>
                <c:pt idx="2714" formatCode="General">
                  <c:v>20</c:v>
                </c:pt>
                <c:pt idx="2715" formatCode="General">
                  <c:v>20</c:v>
                </c:pt>
                <c:pt idx="2716" formatCode="General">
                  <c:v>20</c:v>
                </c:pt>
                <c:pt idx="2717" formatCode="General">
                  <c:v>20</c:v>
                </c:pt>
                <c:pt idx="2718" formatCode="General">
                  <c:v>20</c:v>
                </c:pt>
                <c:pt idx="2719" formatCode="General">
                  <c:v>20</c:v>
                </c:pt>
                <c:pt idx="2720" formatCode="General">
                  <c:v>20</c:v>
                </c:pt>
                <c:pt idx="2721" formatCode="General">
                  <c:v>20</c:v>
                </c:pt>
                <c:pt idx="2722" formatCode="General">
                  <c:v>20</c:v>
                </c:pt>
                <c:pt idx="2723" formatCode="General">
                  <c:v>20</c:v>
                </c:pt>
                <c:pt idx="2724" formatCode="General">
                  <c:v>20</c:v>
                </c:pt>
                <c:pt idx="2725" formatCode="General">
                  <c:v>20</c:v>
                </c:pt>
                <c:pt idx="2726" formatCode="General">
                  <c:v>20</c:v>
                </c:pt>
                <c:pt idx="2727" formatCode="General">
                  <c:v>20</c:v>
                </c:pt>
                <c:pt idx="2728" formatCode="General">
                  <c:v>20</c:v>
                </c:pt>
                <c:pt idx="2729" formatCode="General">
                  <c:v>20</c:v>
                </c:pt>
                <c:pt idx="2730" formatCode="General">
                  <c:v>20</c:v>
                </c:pt>
                <c:pt idx="2731" formatCode="General">
                  <c:v>20</c:v>
                </c:pt>
                <c:pt idx="2732" formatCode="General">
                  <c:v>20</c:v>
                </c:pt>
                <c:pt idx="2733" formatCode="General">
                  <c:v>20</c:v>
                </c:pt>
                <c:pt idx="2734" formatCode="General">
                  <c:v>20</c:v>
                </c:pt>
                <c:pt idx="2735" formatCode="General">
                  <c:v>20</c:v>
                </c:pt>
                <c:pt idx="2736" formatCode="General">
                  <c:v>20</c:v>
                </c:pt>
                <c:pt idx="2737" formatCode="General">
                  <c:v>20</c:v>
                </c:pt>
                <c:pt idx="2738" formatCode="General">
                  <c:v>20</c:v>
                </c:pt>
                <c:pt idx="2739" formatCode="General">
                  <c:v>20</c:v>
                </c:pt>
                <c:pt idx="2740" formatCode="General">
                  <c:v>20</c:v>
                </c:pt>
                <c:pt idx="2741" formatCode="General">
                  <c:v>20</c:v>
                </c:pt>
                <c:pt idx="2742" formatCode="General">
                  <c:v>20</c:v>
                </c:pt>
                <c:pt idx="2743" formatCode="General">
                  <c:v>20</c:v>
                </c:pt>
                <c:pt idx="2744" formatCode="General">
                  <c:v>20</c:v>
                </c:pt>
                <c:pt idx="2745" formatCode="General">
                  <c:v>20</c:v>
                </c:pt>
                <c:pt idx="2746" formatCode="General">
                  <c:v>20</c:v>
                </c:pt>
                <c:pt idx="2747" formatCode="General">
                  <c:v>20</c:v>
                </c:pt>
                <c:pt idx="2748" formatCode="General">
                  <c:v>20</c:v>
                </c:pt>
                <c:pt idx="2749" formatCode="General">
                  <c:v>20</c:v>
                </c:pt>
                <c:pt idx="2750" formatCode="General">
                  <c:v>20</c:v>
                </c:pt>
                <c:pt idx="2751" formatCode="General">
                  <c:v>20</c:v>
                </c:pt>
                <c:pt idx="2752" formatCode="General">
                  <c:v>20</c:v>
                </c:pt>
                <c:pt idx="2753" formatCode="General">
                  <c:v>20</c:v>
                </c:pt>
                <c:pt idx="2754" formatCode="General">
                  <c:v>20</c:v>
                </c:pt>
                <c:pt idx="2755" formatCode="General">
                  <c:v>20</c:v>
                </c:pt>
                <c:pt idx="2756" formatCode="General">
                  <c:v>20</c:v>
                </c:pt>
                <c:pt idx="2757" formatCode="General">
                  <c:v>20</c:v>
                </c:pt>
                <c:pt idx="2758" formatCode="General">
                  <c:v>20</c:v>
                </c:pt>
                <c:pt idx="2759" formatCode="General">
                  <c:v>20</c:v>
                </c:pt>
                <c:pt idx="2760" formatCode="General">
                  <c:v>20</c:v>
                </c:pt>
                <c:pt idx="2761" formatCode="General">
                  <c:v>20</c:v>
                </c:pt>
                <c:pt idx="2762" formatCode="General">
                  <c:v>20</c:v>
                </c:pt>
                <c:pt idx="2763" formatCode="General">
                  <c:v>20</c:v>
                </c:pt>
                <c:pt idx="2764" formatCode="General">
                  <c:v>20</c:v>
                </c:pt>
                <c:pt idx="2765" formatCode="General">
                  <c:v>20</c:v>
                </c:pt>
                <c:pt idx="2766" formatCode="General">
                  <c:v>20</c:v>
                </c:pt>
                <c:pt idx="2767" formatCode="General">
                  <c:v>20</c:v>
                </c:pt>
                <c:pt idx="2768" formatCode="General">
                  <c:v>20</c:v>
                </c:pt>
                <c:pt idx="2769" formatCode="General">
                  <c:v>20</c:v>
                </c:pt>
                <c:pt idx="2770" formatCode="General">
                  <c:v>20</c:v>
                </c:pt>
                <c:pt idx="2771" formatCode="General">
                  <c:v>20</c:v>
                </c:pt>
                <c:pt idx="2772" formatCode="General">
                  <c:v>20</c:v>
                </c:pt>
                <c:pt idx="2773" formatCode="General">
                  <c:v>20</c:v>
                </c:pt>
                <c:pt idx="2774" formatCode="General">
                  <c:v>20</c:v>
                </c:pt>
                <c:pt idx="2775" formatCode="General">
                  <c:v>20</c:v>
                </c:pt>
                <c:pt idx="2776" formatCode="General">
                  <c:v>20</c:v>
                </c:pt>
                <c:pt idx="2777" formatCode="General">
                  <c:v>20</c:v>
                </c:pt>
                <c:pt idx="2778" formatCode="General">
                  <c:v>20</c:v>
                </c:pt>
                <c:pt idx="2779" formatCode="General">
                  <c:v>20</c:v>
                </c:pt>
                <c:pt idx="2780" formatCode="General">
                  <c:v>20</c:v>
                </c:pt>
                <c:pt idx="2781" formatCode="General">
                  <c:v>20</c:v>
                </c:pt>
                <c:pt idx="2782" formatCode="General">
                  <c:v>20</c:v>
                </c:pt>
                <c:pt idx="2783" formatCode="General">
                  <c:v>20</c:v>
                </c:pt>
                <c:pt idx="2784" formatCode="General">
                  <c:v>20</c:v>
                </c:pt>
                <c:pt idx="2785" formatCode="General">
                  <c:v>20</c:v>
                </c:pt>
                <c:pt idx="2786" formatCode="General">
                  <c:v>20</c:v>
                </c:pt>
                <c:pt idx="2787" formatCode="General">
                  <c:v>20</c:v>
                </c:pt>
                <c:pt idx="2788" formatCode="General">
                  <c:v>20</c:v>
                </c:pt>
                <c:pt idx="2789" formatCode="General">
                  <c:v>20</c:v>
                </c:pt>
                <c:pt idx="2790" formatCode="General">
                  <c:v>20</c:v>
                </c:pt>
                <c:pt idx="2791" formatCode="General">
                  <c:v>20</c:v>
                </c:pt>
                <c:pt idx="2792" formatCode="General">
                  <c:v>20</c:v>
                </c:pt>
                <c:pt idx="2793" formatCode="General">
                  <c:v>20</c:v>
                </c:pt>
                <c:pt idx="2794" formatCode="General">
                  <c:v>20</c:v>
                </c:pt>
                <c:pt idx="2795" formatCode="General">
                  <c:v>20</c:v>
                </c:pt>
                <c:pt idx="2796" formatCode="General">
                  <c:v>20</c:v>
                </c:pt>
                <c:pt idx="2797" formatCode="General">
                  <c:v>20</c:v>
                </c:pt>
                <c:pt idx="2798" formatCode="General">
                  <c:v>20</c:v>
                </c:pt>
                <c:pt idx="2799" formatCode="General">
                  <c:v>20</c:v>
                </c:pt>
                <c:pt idx="2800" formatCode="General">
                  <c:v>20</c:v>
                </c:pt>
                <c:pt idx="2801" formatCode="General">
                  <c:v>20</c:v>
                </c:pt>
                <c:pt idx="2802" formatCode="General">
                  <c:v>20</c:v>
                </c:pt>
                <c:pt idx="2803" formatCode="General">
                  <c:v>20</c:v>
                </c:pt>
                <c:pt idx="2804" formatCode="General">
                  <c:v>20</c:v>
                </c:pt>
                <c:pt idx="2805" formatCode="General">
                  <c:v>20</c:v>
                </c:pt>
                <c:pt idx="2806" formatCode="General">
                  <c:v>20</c:v>
                </c:pt>
                <c:pt idx="2807" formatCode="General">
                  <c:v>20</c:v>
                </c:pt>
                <c:pt idx="2808" formatCode="General">
                  <c:v>20</c:v>
                </c:pt>
                <c:pt idx="2809" formatCode="General">
                  <c:v>20</c:v>
                </c:pt>
                <c:pt idx="2810" formatCode="General">
                  <c:v>20</c:v>
                </c:pt>
                <c:pt idx="2811" formatCode="General">
                  <c:v>20</c:v>
                </c:pt>
                <c:pt idx="2812" formatCode="General">
                  <c:v>20</c:v>
                </c:pt>
                <c:pt idx="2813" formatCode="General">
                  <c:v>20</c:v>
                </c:pt>
                <c:pt idx="2814" formatCode="General">
                  <c:v>20</c:v>
                </c:pt>
                <c:pt idx="2815" formatCode="General">
                  <c:v>20</c:v>
                </c:pt>
                <c:pt idx="2816" formatCode="General">
                  <c:v>20</c:v>
                </c:pt>
                <c:pt idx="2817" formatCode="General">
                  <c:v>20</c:v>
                </c:pt>
                <c:pt idx="2818" formatCode="General">
                  <c:v>20</c:v>
                </c:pt>
                <c:pt idx="2819" formatCode="General">
                  <c:v>20</c:v>
                </c:pt>
                <c:pt idx="2820" formatCode="General">
                  <c:v>20</c:v>
                </c:pt>
                <c:pt idx="2821" formatCode="General">
                  <c:v>20</c:v>
                </c:pt>
                <c:pt idx="2822" formatCode="General">
                  <c:v>20</c:v>
                </c:pt>
                <c:pt idx="2823" formatCode="General">
                  <c:v>20</c:v>
                </c:pt>
                <c:pt idx="2824" formatCode="General">
                  <c:v>20</c:v>
                </c:pt>
                <c:pt idx="2825" formatCode="General">
                  <c:v>20</c:v>
                </c:pt>
                <c:pt idx="2826" formatCode="General">
                  <c:v>20</c:v>
                </c:pt>
                <c:pt idx="2827" formatCode="General">
                  <c:v>20</c:v>
                </c:pt>
                <c:pt idx="2828" formatCode="General">
                  <c:v>20</c:v>
                </c:pt>
                <c:pt idx="2829" formatCode="General">
                  <c:v>20</c:v>
                </c:pt>
                <c:pt idx="2830" formatCode="General">
                  <c:v>20</c:v>
                </c:pt>
                <c:pt idx="2831" formatCode="General">
                  <c:v>20</c:v>
                </c:pt>
                <c:pt idx="2832" formatCode="General">
                  <c:v>20</c:v>
                </c:pt>
                <c:pt idx="2833" formatCode="General">
                  <c:v>20</c:v>
                </c:pt>
                <c:pt idx="2834" formatCode="General">
                  <c:v>20</c:v>
                </c:pt>
                <c:pt idx="2835" formatCode="General">
                  <c:v>20</c:v>
                </c:pt>
                <c:pt idx="2836" formatCode="General">
                  <c:v>20</c:v>
                </c:pt>
                <c:pt idx="2837" formatCode="General">
                  <c:v>20</c:v>
                </c:pt>
                <c:pt idx="2838" formatCode="General">
                  <c:v>20</c:v>
                </c:pt>
                <c:pt idx="2839" formatCode="General">
                  <c:v>20</c:v>
                </c:pt>
                <c:pt idx="2840" formatCode="General">
                  <c:v>20</c:v>
                </c:pt>
                <c:pt idx="2841" formatCode="General">
                  <c:v>20</c:v>
                </c:pt>
                <c:pt idx="2842" formatCode="General">
                  <c:v>20</c:v>
                </c:pt>
                <c:pt idx="2843" formatCode="General">
                  <c:v>20</c:v>
                </c:pt>
                <c:pt idx="2844" formatCode="General">
                  <c:v>20</c:v>
                </c:pt>
                <c:pt idx="2845" formatCode="General">
                  <c:v>20</c:v>
                </c:pt>
                <c:pt idx="2846" formatCode="General">
                  <c:v>20</c:v>
                </c:pt>
                <c:pt idx="2847" formatCode="General">
                  <c:v>20</c:v>
                </c:pt>
                <c:pt idx="2848" formatCode="General">
                  <c:v>20</c:v>
                </c:pt>
                <c:pt idx="2849" formatCode="General">
                  <c:v>20</c:v>
                </c:pt>
                <c:pt idx="2850" formatCode="General">
                  <c:v>20</c:v>
                </c:pt>
                <c:pt idx="2851" formatCode="General">
                  <c:v>20</c:v>
                </c:pt>
                <c:pt idx="2852" formatCode="General">
                  <c:v>20</c:v>
                </c:pt>
                <c:pt idx="2853" formatCode="General">
                  <c:v>20</c:v>
                </c:pt>
                <c:pt idx="2854" formatCode="General">
                  <c:v>20</c:v>
                </c:pt>
                <c:pt idx="2855" formatCode="General">
                  <c:v>20</c:v>
                </c:pt>
                <c:pt idx="2856" formatCode="General">
                  <c:v>20</c:v>
                </c:pt>
                <c:pt idx="2857" formatCode="General">
                  <c:v>20</c:v>
                </c:pt>
                <c:pt idx="2858" formatCode="General">
                  <c:v>20</c:v>
                </c:pt>
                <c:pt idx="2859" formatCode="General">
                  <c:v>20</c:v>
                </c:pt>
                <c:pt idx="2860" formatCode="General">
                  <c:v>20</c:v>
                </c:pt>
                <c:pt idx="2861" formatCode="General">
                  <c:v>20</c:v>
                </c:pt>
                <c:pt idx="2862" formatCode="General">
                  <c:v>20</c:v>
                </c:pt>
                <c:pt idx="2863" formatCode="General">
                  <c:v>20</c:v>
                </c:pt>
                <c:pt idx="2864" formatCode="General">
                  <c:v>20</c:v>
                </c:pt>
                <c:pt idx="2865" formatCode="General">
                  <c:v>20</c:v>
                </c:pt>
                <c:pt idx="2866" formatCode="General">
                  <c:v>20</c:v>
                </c:pt>
                <c:pt idx="2867" formatCode="General">
                  <c:v>20</c:v>
                </c:pt>
                <c:pt idx="2868" formatCode="General">
                  <c:v>20</c:v>
                </c:pt>
                <c:pt idx="2869" formatCode="General">
                  <c:v>20</c:v>
                </c:pt>
                <c:pt idx="2870" formatCode="General">
                  <c:v>20</c:v>
                </c:pt>
                <c:pt idx="2871" formatCode="General">
                  <c:v>20</c:v>
                </c:pt>
                <c:pt idx="2872" formatCode="General">
                  <c:v>20</c:v>
                </c:pt>
                <c:pt idx="2873" formatCode="General">
                  <c:v>20</c:v>
                </c:pt>
                <c:pt idx="2874" formatCode="General">
                  <c:v>20</c:v>
                </c:pt>
                <c:pt idx="2875" formatCode="General">
                  <c:v>20</c:v>
                </c:pt>
                <c:pt idx="2876" formatCode="General">
                  <c:v>20</c:v>
                </c:pt>
                <c:pt idx="2877" formatCode="General">
                  <c:v>20</c:v>
                </c:pt>
                <c:pt idx="2878" formatCode="General">
                  <c:v>20</c:v>
                </c:pt>
                <c:pt idx="2879" formatCode="General">
                  <c:v>20</c:v>
                </c:pt>
                <c:pt idx="2880" formatCode="General">
                  <c:v>20</c:v>
                </c:pt>
                <c:pt idx="2881" formatCode="General">
                  <c:v>20</c:v>
                </c:pt>
                <c:pt idx="2882" formatCode="General">
                  <c:v>20</c:v>
                </c:pt>
                <c:pt idx="2883" formatCode="General">
                  <c:v>20</c:v>
                </c:pt>
                <c:pt idx="2884" formatCode="General">
                  <c:v>20</c:v>
                </c:pt>
                <c:pt idx="2885" formatCode="General">
                  <c:v>20</c:v>
                </c:pt>
                <c:pt idx="2886" formatCode="General">
                  <c:v>20</c:v>
                </c:pt>
                <c:pt idx="2887" formatCode="General">
                  <c:v>20</c:v>
                </c:pt>
                <c:pt idx="2888" formatCode="General">
                  <c:v>20</c:v>
                </c:pt>
                <c:pt idx="2889" formatCode="General">
                  <c:v>20</c:v>
                </c:pt>
                <c:pt idx="2890" formatCode="General">
                  <c:v>20</c:v>
                </c:pt>
                <c:pt idx="2891" formatCode="General">
                  <c:v>20</c:v>
                </c:pt>
                <c:pt idx="2892" formatCode="General">
                  <c:v>20</c:v>
                </c:pt>
                <c:pt idx="2893" formatCode="General">
                  <c:v>20</c:v>
                </c:pt>
                <c:pt idx="2894" formatCode="General">
                  <c:v>20</c:v>
                </c:pt>
                <c:pt idx="2895" formatCode="General">
                  <c:v>20</c:v>
                </c:pt>
                <c:pt idx="2896" formatCode="General">
                  <c:v>20</c:v>
                </c:pt>
                <c:pt idx="2897" formatCode="General">
                  <c:v>20</c:v>
                </c:pt>
                <c:pt idx="2898" formatCode="General">
                  <c:v>20</c:v>
                </c:pt>
                <c:pt idx="2899" formatCode="General">
                  <c:v>20</c:v>
                </c:pt>
                <c:pt idx="2900" formatCode="General">
                  <c:v>20</c:v>
                </c:pt>
                <c:pt idx="2901" formatCode="General">
                  <c:v>20</c:v>
                </c:pt>
                <c:pt idx="2902" formatCode="General">
                  <c:v>20</c:v>
                </c:pt>
                <c:pt idx="2903" formatCode="General">
                  <c:v>20</c:v>
                </c:pt>
                <c:pt idx="2904" formatCode="General">
                  <c:v>20</c:v>
                </c:pt>
                <c:pt idx="2905" formatCode="General">
                  <c:v>20</c:v>
                </c:pt>
                <c:pt idx="2906" formatCode="General">
                  <c:v>20</c:v>
                </c:pt>
                <c:pt idx="2907" formatCode="General">
                  <c:v>20</c:v>
                </c:pt>
                <c:pt idx="2908" formatCode="General">
                  <c:v>20</c:v>
                </c:pt>
                <c:pt idx="2909" formatCode="General">
                  <c:v>20</c:v>
                </c:pt>
                <c:pt idx="2910" formatCode="General">
                  <c:v>20</c:v>
                </c:pt>
                <c:pt idx="2911" formatCode="General">
                  <c:v>20</c:v>
                </c:pt>
                <c:pt idx="2912" formatCode="General">
                  <c:v>20</c:v>
                </c:pt>
                <c:pt idx="2913" formatCode="General">
                  <c:v>20</c:v>
                </c:pt>
                <c:pt idx="2914" formatCode="General">
                  <c:v>20</c:v>
                </c:pt>
                <c:pt idx="2915" formatCode="General">
                  <c:v>20</c:v>
                </c:pt>
                <c:pt idx="2916" formatCode="General">
                  <c:v>20</c:v>
                </c:pt>
                <c:pt idx="2917" formatCode="General">
                  <c:v>20</c:v>
                </c:pt>
                <c:pt idx="2918" formatCode="General">
                  <c:v>20</c:v>
                </c:pt>
                <c:pt idx="2919" formatCode="General">
                  <c:v>20</c:v>
                </c:pt>
                <c:pt idx="2920" formatCode="General">
                  <c:v>20</c:v>
                </c:pt>
                <c:pt idx="2921" formatCode="General">
                  <c:v>20</c:v>
                </c:pt>
                <c:pt idx="2922" formatCode="General">
                  <c:v>20</c:v>
                </c:pt>
                <c:pt idx="2923" formatCode="General">
                  <c:v>20</c:v>
                </c:pt>
                <c:pt idx="2924" formatCode="General">
                  <c:v>20</c:v>
                </c:pt>
                <c:pt idx="2925" formatCode="General">
                  <c:v>20</c:v>
                </c:pt>
                <c:pt idx="2926" formatCode="General">
                  <c:v>20</c:v>
                </c:pt>
                <c:pt idx="2927" formatCode="General">
                  <c:v>20</c:v>
                </c:pt>
                <c:pt idx="2928" formatCode="General">
                  <c:v>20</c:v>
                </c:pt>
                <c:pt idx="2929" formatCode="General">
                  <c:v>20</c:v>
                </c:pt>
                <c:pt idx="2930" formatCode="General">
                  <c:v>20</c:v>
                </c:pt>
                <c:pt idx="2931" formatCode="General">
                  <c:v>20</c:v>
                </c:pt>
                <c:pt idx="2932" formatCode="General">
                  <c:v>20</c:v>
                </c:pt>
                <c:pt idx="2933" formatCode="General">
                  <c:v>20</c:v>
                </c:pt>
                <c:pt idx="2934" formatCode="General">
                  <c:v>20</c:v>
                </c:pt>
                <c:pt idx="2935" formatCode="General">
                  <c:v>20</c:v>
                </c:pt>
                <c:pt idx="2936" formatCode="General">
                  <c:v>20</c:v>
                </c:pt>
                <c:pt idx="2937" formatCode="General">
                  <c:v>20</c:v>
                </c:pt>
                <c:pt idx="2938" formatCode="General">
                  <c:v>20</c:v>
                </c:pt>
                <c:pt idx="2939" formatCode="General">
                  <c:v>20</c:v>
                </c:pt>
                <c:pt idx="2940" formatCode="General">
                  <c:v>20</c:v>
                </c:pt>
                <c:pt idx="2941" formatCode="General">
                  <c:v>20</c:v>
                </c:pt>
                <c:pt idx="2942" formatCode="General">
                  <c:v>20</c:v>
                </c:pt>
                <c:pt idx="2943" formatCode="General">
                  <c:v>20</c:v>
                </c:pt>
                <c:pt idx="2944" formatCode="General">
                  <c:v>20</c:v>
                </c:pt>
                <c:pt idx="2945" formatCode="General">
                  <c:v>20</c:v>
                </c:pt>
                <c:pt idx="2946" formatCode="General">
                  <c:v>20</c:v>
                </c:pt>
                <c:pt idx="2947" formatCode="General">
                  <c:v>20</c:v>
                </c:pt>
                <c:pt idx="2948" formatCode="General">
                  <c:v>20</c:v>
                </c:pt>
                <c:pt idx="2949" formatCode="General">
                  <c:v>20</c:v>
                </c:pt>
                <c:pt idx="2950" formatCode="General">
                  <c:v>20</c:v>
                </c:pt>
                <c:pt idx="2951" formatCode="General">
                  <c:v>20</c:v>
                </c:pt>
                <c:pt idx="2952" formatCode="General">
                  <c:v>20</c:v>
                </c:pt>
                <c:pt idx="2953" formatCode="General">
                  <c:v>20</c:v>
                </c:pt>
                <c:pt idx="2954" formatCode="General">
                  <c:v>20</c:v>
                </c:pt>
                <c:pt idx="2955" formatCode="General">
                  <c:v>20</c:v>
                </c:pt>
                <c:pt idx="2956" formatCode="General">
                  <c:v>20</c:v>
                </c:pt>
                <c:pt idx="2957" formatCode="General">
                  <c:v>20</c:v>
                </c:pt>
                <c:pt idx="2958" formatCode="General">
                  <c:v>20</c:v>
                </c:pt>
                <c:pt idx="2959" formatCode="General">
                  <c:v>20</c:v>
                </c:pt>
                <c:pt idx="2960" formatCode="General">
                  <c:v>20</c:v>
                </c:pt>
                <c:pt idx="2961" formatCode="General">
                  <c:v>20</c:v>
                </c:pt>
                <c:pt idx="2962" formatCode="General">
                  <c:v>20</c:v>
                </c:pt>
                <c:pt idx="2963" formatCode="General">
                  <c:v>20</c:v>
                </c:pt>
                <c:pt idx="2964" formatCode="General">
                  <c:v>20</c:v>
                </c:pt>
                <c:pt idx="2965" formatCode="General">
                  <c:v>20</c:v>
                </c:pt>
                <c:pt idx="2966" formatCode="General">
                  <c:v>20</c:v>
                </c:pt>
                <c:pt idx="2967" formatCode="General">
                  <c:v>20</c:v>
                </c:pt>
                <c:pt idx="2968" formatCode="General">
                  <c:v>20</c:v>
                </c:pt>
                <c:pt idx="2969" formatCode="General">
                  <c:v>20</c:v>
                </c:pt>
                <c:pt idx="2970" formatCode="General">
                  <c:v>20</c:v>
                </c:pt>
                <c:pt idx="2971" formatCode="General">
                  <c:v>20</c:v>
                </c:pt>
                <c:pt idx="2972" formatCode="General">
                  <c:v>20</c:v>
                </c:pt>
                <c:pt idx="2973" formatCode="General">
                  <c:v>20</c:v>
                </c:pt>
                <c:pt idx="2974" formatCode="General">
                  <c:v>20</c:v>
                </c:pt>
                <c:pt idx="2975" formatCode="General">
                  <c:v>20</c:v>
                </c:pt>
                <c:pt idx="2976" formatCode="General">
                  <c:v>20</c:v>
                </c:pt>
                <c:pt idx="2977" formatCode="General">
                  <c:v>20</c:v>
                </c:pt>
                <c:pt idx="2978" formatCode="General">
                  <c:v>20</c:v>
                </c:pt>
                <c:pt idx="2979" formatCode="General">
                  <c:v>20</c:v>
                </c:pt>
                <c:pt idx="2980" formatCode="General">
                  <c:v>20</c:v>
                </c:pt>
                <c:pt idx="2981" formatCode="General">
                  <c:v>20</c:v>
                </c:pt>
                <c:pt idx="2982" formatCode="General">
                  <c:v>20</c:v>
                </c:pt>
                <c:pt idx="2983" formatCode="General">
                  <c:v>20</c:v>
                </c:pt>
                <c:pt idx="2984" formatCode="General">
                  <c:v>20</c:v>
                </c:pt>
                <c:pt idx="2985" formatCode="General">
                  <c:v>20</c:v>
                </c:pt>
                <c:pt idx="2986" formatCode="General">
                  <c:v>20</c:v>
                </c:pt>
                <c:pt idx="2987" formatCode="General">
                  <c:v>20</c:v>
                </c:pt>
                <c:pt idx="2988" formatCode="General">
                  <c:v>20</c:v>
                </c:pt>
                <c:pt idx="2989" formatCode="General">
                  <c:v>20</c:v>
                </c:pt>
                <c:pt idx="2990" formatCode="General">
                  <c:v>20</c:v>
                </c:pt>
                <c:pt idx="2991" formatCode="General">
                  <c:v>20</c:v>
                </c:pt>
                <c:pt idx="2992" formatCode="General">
                  <c:v>20</c:v>
                </c:pt>
                <c:pt idx="2993" formatCode="General">
                  <c:v>20</c:v>
                </c:pt>
                <c:pt idx="2994" formatCode="General">
                  <c:v>20</c:v>
                </c:pt>
                <c:pt idx="2995" formatCode="General">
                  <c:v>20</c:v>
                </c:pt>
                <c:pt idx="2996" formatCode="General">
                  <c:v>20</c:v>
                </c:pt>
                <c:pt idx="2997" formatCode="General">
                  <c:v>20</c:v>
                </c:pt>
                <c:pt idx="2998" formatCode="General">
                  <c:v>20</c:v>
                </c:pt>
                <c:pt idx="2999" formatCode="General">
                  <c:v>20</c:v>
                </c:pt>
                <c:pt idx="3000" formatCode="General">
                  <c:v>20</c:v>
                </c:pt>
                <c:pt idx="3001" formatCode="General">
                  <c:v>20</c:v>
                </c:pt>
                <c:pt idx="3002" formatCode="General">
                  <c:v>20</c:v>
                </c:pt>
                <c:pt idx="3003" formatCode="General">
                  <c:v>20</c:v>
                </c:pt>
                <c:pt idx="3004" formatCode="General">
                  <c:v>20</c:v>
                </c:pt>
                <c:pt idx="3005" formatCode="General">
                  <c:v>20</c:v>
                </c:pt>
                <c:pt idx="3006" formatCode="General">
                  <c:v>20</c:v>
                </c:pt>
                <c:pt idx="3007" formatCode="General">
                  <c:v>20</c:v>
                </c:pt>
                <c:pt idx="3008" formatCode="General">
                  <c:v>20</c:v>
                </c:pt>
                <c:pt idx="3009" formatCode="General">
                  <c:v>20</c:v>
                </c:pt>
                <c:pt idx="3010" formatCode="General">
                  <c:v>20</c:v>
                </c:pt>
                <c:pt idx="3011" formatCode="General">
                  <c:v>20</c:v>
                </c:pt>
                <c:pt idx="3012" formatCode="General">
                  <c:v>20</c:v>
                </c:pt>
                <c:pt idx="3013" formatCode="General">
                  <c:v>20</c:v>
                </c:pt>
                <c:pt idx="3014" formatCode="General">
                  <c:v>20</c:v>
                </c:pt>
                <c:pt idx="3015" formatCode="General">
                  <c:v>20</c:v>
                </c:pt>
                <c:pt idx="3016" formatCode="General">
                  <c:v>20</c:v>
                </c:pt>
                <c:pt idx="3017" formatCode="General">
                  <c:v>20</c:v>
                </c:pt>
                <c:pt idx="3018" formatCode="General">
                  <c:v>20</c:v>
                </c:pt>
                <c:pt idx="3019" formatCode="General">
                  <c:v>20</c:v>
                </c:pt>
                <c:pt idx="3020" formatCode="General">
                  <c:v>20</c:v>
                </c:pt>
                <c:pt idx="3021" formatCode="General">
                  <c:v>20</c:v>
                </c:pt>
                <c:pt idx="3022" formatCode="General">
                  <c:v>20</c:v>
                </c:pt>
                <c:pt idx="3023" formatCode="General">
                  <c:v>20</c:v>
                </c:pt>
                <c:pt idx="3024" formatCode="General">
                  <c:v>20</c:v>
                </c:pt>
                <c:pt idx="3025" formatCode="General">
                  <c:v>20</c:v>
                </c:pt>
                <c:pt idx="3026" formatCode="General">
                  <c:v>20</c:v>
                </c:pt>
                <c:pt idx="3027" formatCode="General">
                  <c:v>20</c:v>
                </c:pt>
                <c:pt idx="3028" formatCode="General">
                  <c:v>20</c:v>
                </c:pt>
                <c:pt idx="3029" formatCode="General">
                  <c:v>20</c:v>
                </c:pt>
                <c:pt idx="3030" formatCode="General">
                  <c:v>20</c:v>
                </c:pt>
                <c:pt idx="3031" formatCode="General">
                  <c:v>20</c:v>
                </c:pt>
                <c:pt idx="3032" formatCode="General">
                  <c:v>20</c:v>
                </c:pt>
                <c:pt idx="3033" formatCode="General">
                  <c:v>20</c:v>
                </c:pt>
                <c:pt idx="3034" formatCode="General">
                  <c:v>20</c:v>
                </c:pt>
                <c:pt idx="3035" formatCode="General">
                  <c:v>20</c:v>
                </c:pt>
                <c:pt idx="3036" formatCode="General">
                  <c:v>20</c:v>
                </c:pt>
                <c:pt idx="3037" formatCode="General">
                  <c:v>20</c:v>
                </c:pt>
                <c:pt idx="3038" formatCode="General">
                  <c:v>20</c:v>
                </c:pt>
                <c:pt idx="3039" formatCode="General">
                  <c:v>20</c:v>
                </c:pt>
                <c:pt idx="3040" formatCode="General">
                  <c:v>20</c:v>
                </c:pt>
                <c:pt idx="3041" formatCode="General">
                  <c:v>20</c:v>
                </c:pt>
                <c:pt idx="3042" formatCode="General">
                  <c:v>20</c:v>
                </c:pt>
                <c:pt idx="3043" formatCode="General">
                  <c:v>20</c:v>
                </c:pt>
                <c:pt idx="3044" formatCode="General">
                  <c:v>20</c:v>
                </c:pt>
                <c:pt idx="3045" formatCode="General">
                  <c:v>20</c:v>
                </c:pt>
                <c:pt idx="3046" formatCode="General">
                  <c:v>20</c:v>
                </c:pt>
                <c:pt idx="3047" formatCode="General">
                  <c:v>20</c:v>
                </c:pt>
                <c:pt idx="3048" formatCode="General">
                  <c:v>20</c:v>
                </c:pt>
                <c:pt idx="3049" formatCode="General">
                  <c:v>20</c:v>
                </c:pt>
                <c:pt idx="3050" formatCode="General">
                  <c:v>20</c:v>
                </c:pt>
                <c:pt idx="3051" formatCode="General">
                  <c:v>20</c:v>
                </c:pt>
                <c:pt idx="3052" formatCode="General">
                  <c:v>20</c:v>
                </c:pt>
                <c:pt idx="3053" formatCode="General">
                  <c:v>20</c:v>
                </c:pt>
                <c:pt idx="3054" formatCode="General">
                  <c:v>20</c:v>
                </c:pt>
                <c:pt idx="3055" formatCode="General">
                  <c:v>20</c:v>
                </c:pt>
                <c:pt idx="3056" formatCode="General">
                  <c:v>20</c:v>
                </c:pt>
                <c:pt idx="3057" formatCode="General">
                  <c:v>20</c:v>
                </c:pt>
                <c:pt idx="3058" formatCode="General">
                  <c:v>20</c:v>
                </c:pt>
                <c:pt idx="3059" formatCode="General">
                  <c:v>20</c:v>
                </c:pt>
                <c:pt idx="3060" formatCode="General">
                  <c:v>20</c:v>
                </c:pt>
                <c:pt idx="3061" formatCode="General">
                  <c:v>20</c:v>
                </c:pt>
                <c:pt idx="3062" formatCode="General">
                  <c:v>20</c:v>
                </c:pt>
                <c:pt idx="3063" formatCode="General">
                  <c:v>20</c:v>
                </c:pt>
                <c:pt idx="3064" formatCode="General">
                  <c:v>20</c:v>
                </c:pt>
                <c:pt idx="3065" formatCode="General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3E-4DE3-98AD-1010B09A4235}"/>
            </c:ext>
          </c:extLst>
        </c:ser>
        <c:ser>
          <c:idx val="1"/>
          <c:order val="1"/>
          <c:tx>
            <c:v>T°C acier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'feu paramétré'!$F$5:$F$4002</c:f>
              <c:numCache>
                <c:formatCode>0.00</c:formatCode>
                <c:ptCount val="3998"/>
                <c:pt idx="0">
                  <c:v>0</c:v>
                </c:pt>
                <c:pt idx="1">
                  <c:v>8.3333333333333329E-2</c:v>
                </c:pt>
                <c:pt idx="2">
                  <c:v>0.16666666666666666</c:v>
                </c:pt>
                <c:pt idx="3">
                  <c:v>0.25</c:v>
                </c:pt>
                <c:pt idx="4">
                  <c:v>0.33333333333333331</c:v>
                </c:pt>
                <c:pt idx="5">
                  <c:v>0.41666666666666663</c:v>
                </c:pt>
                <c:pt idx="6">
                  <c:v>0.49999999999999994</c:v>
                </c:pt>
                <c:pt idx="7">
                  <c:v>0.58333333333333326</c:v>
                </c:pt>
                <c:pt idx="8">
                  <c:v>0.66666666666666663</c:v>
                </c:pt>
                <c:pt idx="9">
                  <c:v>0.75</c:v>
                </c:pt>
                <c:pt idx="10">
                  <c:v>0.83333333333333337</c:v>
                </c:pt>
                <c:pt idx="11">
                  <c:v>0.91666666666666674</c:v>
                </c:pt>
                <c:pt idx="12">
                  <c:v>1</c:v>
                </c:pt>
                <c:pt idx="13">
                  <c:v>1.0833333333333333</c:v>
                </c:pt>
                <c:pt idx="14">
                  <c:v>1.1666666666666665</c:v>
                </c:pt>
                <c:pt idx="15">
                  <c:v>1.2499999999999998</c:v>
                </c:pt>
                <c:pt idx="16">
                  <c:v>1.333333333333333</c:v>
                </c:pt>
                <c:pt idx="17">
                  <c:v>1.4166666666666663</c:v>
                </c:pt>
                <c:pt idx="18">
                  <c:v>1.4999999999999996</c:v>
                </c:pt>
                <c:pt idx="19">
                  <c:v>1.5833333333333328</c:v>
                </c:pt>
                <c:pt idx="20">
                  <c:v>1.6666666666666661</c:v>
                </c:pt>
                <c:pt idx="21">
                  <c:v>1.7499999999999993</c:v>
                </c:pt>
                <c:pt idx="22">
                  <c:v>1.8333333333333326</c:v>
                </c:pt>
                <c:pt idx="23">
                  <c:v>1.9166666666666659</c:v>
                </c:pt>
                <c:pt idx="24">
                  <c:v>1.9999999999999991</c:v>
                </c:pt>
                <c:pt idx="25">
                  <c:v>2.0833333333333326</c:v>
                </c:pt>
                <c:pt idx="26">
                  <c:v>2.1666666666666661</c:v>
                </c:pt>
                <c:pt idx="27">
                  <c:v>2.2499999999999996</c:v>
                </c:pt>
                <c:pt idx="28">
                  <c:v>2.333333333333333</c:v>
                </c:pt>
                <c:pt idx="29">
                  <c:v>2.4166666666666665</c:v>
                </c:pt>
                <c:pt idx="30">
                  <c:v>2.5</c:v>
                </c:pt>
                <c:pt idx="31">
                  <c:v>2.5833333333333335</c:v>
                </c:pt>
                <c:pt idx="32">
                  <c:v>2.666666666666667</c:v>
                </c:pt>
                <c:pt idx="33">
                  <c:v>2.7500000000000004</c:v>
                </c:pt>
                <c:pt idx="34">
                  <c:v>2.8333333333333339</c:v>
                </c:pt>
                <c:pt idx="35">
                  <c:v>2.9166666666666674</c:v>
                </c:pt>
                <c:pt idx="36">
                  <c:v>3.0000000000000009</c:v>
                </c:pt>
                <c:pt idx="37">
                  <c:v>3.0833333333333344</c:v>
                </c:pt>
                <c:pt idx="38">
                  <c:v>3.1666666666666679</c:v>
                </c:pt>
                <c:pt idx="39">
                  <c:v>3.2500000000000013</c:v>
                </c:pt>
                <c:pt idx="40">
                  <c:v>3.3333333333333348</c:v>
                </c:pt>
                <c:pt idx="41">
                  <c:v>3.4166666666666683</c:v>
                </c:pt>
                <c:pt idx="42">
                  <c:v>3.5000000000000018</c:v>
                </c:pt>
                <c:pt idx="43">
                  <c:v>3.5833333333333353</c:v>
                </c:pt>
                <c:pt idx="44">
                  <c:v>3.6666666666666687</c:v>
                </c:pt>
                <c:pt idx="45">
                  <c:v>3.7500000000000022</c:v>
                </c:pt>
                <c:pt idx="46">
                  <c:v>3.8333333333333357</c:v>
                </c:pt>
                <c:pt idx="47">
                  <c:v>3.9166666666666692</c:v>
                </c:pt>
                <c:pt idx="48">
                  <c:v>4.0000000000000027</c:v>
                </c:pt>
                <c:pt idx="49">
                  <c:v>4.0833333333333357</c:v>
                </c:pt>
                <c:pt idx="50">
                  <c:v>4.1666666666666687</c:v>
                </c:pt>
                <c:pt idx="51">
                  <c:v>4.2500000000000018</c:v>
                </c:pt>
                <c:pt idx="52">
                  <c:v>4.3333333333333348</c:v>
                </c:pt>
                <c:pt idx="53">
                  <c:v>4.4166666666666679</c:v>
                </c:pt>
                <c:pt idx="54">
                  <c:v>4.5000000000000009</c:v>
                </c:pt>
                <c:pt idx="55">
                  <c:v>4.5833333333333339</c:v>
                </c:pt>
                <c:pt idx="56">
                  <c:v>4.666666666666667</c:v>
                </c:pt>
                <c:pt idx="57">
                  <c:v>4.75</c:v>
                </c:pt>
                <c:pt idx="58">
                  <c:v>4.833333333333333</c:v>
                </c:pt>
                <c:pt idx="59">
                  <c:v>4.9166666666666661</c:v>
                </c:pt>
                <c:pt idx="60">
                  <c:v>4.9999999999999991</c:v>
                </c:pt>
                <c:pt idx="61">
                  <c:v>5.0833333333333321</c:v>
                </c:pt>
                <c:pt idx="62">
                  <c:v>5.1666666666666652</c:v>
                </c:pt>
                <c:pt idx="63">
                  <c:v>5.2499999999999982</c:v>
                </c:pt>
                <c:pt idx="64">
                  <c:v>5.3333333333333313</c:v>
                </c:pt>
                <c:pt idx="65">
                  <c:v>5.4166666666666643</c:v>
                </c:pt>
                <c:pt idx="66">
                  <c:v>5.4999999999999973</c:v>
                </c:pt>
                <c:pt idx="67">
                  <c:v>5.5833333333333304</c:v>
                </c:pt>
                <c:pt idx="68">
                  <c:v>5.6666666666666634</c:v>
                </c:pt>
                <c:pt idx="69">
                  <c:v>5.7499999999999964</c:v>
                </c:pt>
                <c:pt idx="70">
                  <c:v>5.8333333333333295</c:v>
                </c:pt>
                <c:pt idx="71">
                  <c:v>5.9166666666666625</c:v>
                </c:pt>
                <c:pt idx="72">
                  <c:v>5.9999999999999956</c:v>
                </c:pt>
                <c:pt idx="73">
                  <c:v>6.0833333333333286</c:v>
                </c:pt>
                <c:pt idx="74">
                  <c:v>6.1666666666666616</c:v>
                </c:pt>
                <c:pt idx="75">
                  <c:v>6.2499999999999947</c:v>
                </c:pt>
                <c:pt idx="76">
                  <c:v>6.3333333333333277</c:v>
                </c:pt>
                <c:pt idx="77">
                  <c:v>6.4166666666666607</c:v>
                </c:pt>
                <c:pt idx="78">
                  <c:v>6.4999999999999938</c:v>
                </c:pt>
                <c:pt idx="79">
                  <c:v>6.5833333333333268</c:v>
                </c:pt>
                <c:pt idx="80">
                  <c:v>6.6666666666666599</c:v>
                </c:pt>
                <c:pt idx="81">
                  <c:v>6.7499999999999929</c:v>
                </c:pt>
                <c:pt idx="82">
                  <c:v>6.8333333333333259</c:v>
                </c:pt>
                <c:pt idx="83">
                  <c:v>6.916666666666659</c:v>
                </c:pt>
                <c:pt idx="84">
                  <c:v>6.999999999999992</c:v>
                </c:pt>
                <c:pt idx="85">
                  <c:v>7.083333333333325</c:v>
                </c:pt>
                <c:pt idx="86">
                  <c:v>7.1666666666666581</c:v>
                </c:pt>
                <c:pt idx="87">
                  <c:v>7.2499999999999911</c:v>
                </c:pt>
                <c:pt idx="88">
                  <c:v>7.3333333333333242</c:v>
                </c:pt>
                <c:pt idx="89">
                  <c:v>7.4166666666666572</c:v>
                </c:pt>
                <c:pt idx="90">
                  <c:v>7.4999999999999902</c:v>
                </c:pt>
                <c:pt idx="91">
                  <c:v>7.5833333333333233</c:v>
                </c:pt>
                <c:pt idx="92">
                  <c:v>7.6666666666666563</c:v>
                </c:pt>
                <c:pt idx="93">
                  <c:v>7.7499999999999893</c:v>
                </c:pt>
                <c:pt idx="94">
                  <c:v>7.8333333333333224</c:v>
                </c:pt>
                <c:pt idx="95">
                  <c:v>7.9166666666666554</c:v>
                </c:pt>
                <c:pt idx="96">
                  <c:v>7.9999999999999885</c:v>
                </c:pt>
                <c:pt idx="97">
                  <c:v>8.0833333333333215</c:v>
                </c:pt>
                <c:pt idx="98">
                  <c:v>8.1666666666666554</c:v>
                </c:pt>
                <c:pt idx="99">
                  <c:v>8.2499999999999893</c:v>
                </c:pt>
                <c:pt idx="100">
                  <c:v>8.3333333333333233</c:v>
                </c:pt>
                <c:pt idx="101">
                  <c:v>8.4166666666666572</c:v>
                </c:pt>
                <c:pt idx="102">
                  <c:v>8.4999999999999911</c:v>
                </c:pt>
                <c:pt idx="103">
                  <c:v>8.583333333333325</c:v>
                </c:pt>
                <c:pt idx="104">
                  <c:v>8.666666666666659</c:v>
                </c:pt>
                <c:pt idx="105">
                  <c:v>8.7499999999999929</c:v>
                </c:pt>
                <c:pt idx="106">
                  <c:v>8.8333333333333268</c:v>
                </c:pt>
                <c:pt idx="107">
                  <c:v>8.9166666666666607</c:v>
                </c:pt>
                <c:pt idx="108">
                  <c:v>8.9999999999999947</c:v>
                </c:pt>
                <c:pt idx="109">
                  <c:v>9.0833333333333286</c:v>
                </c:pt>
                <c:pt idx="110">
                  <c:v>9.1666666666666625</c:v>
                </c:pt>
                <c:pt idx="111">
                  <c:v>9.2499999999999964</c:v>
                </c:pt>
                <c:pt idx="112">
                  <c:v>9.3333333333333304</c:v>
                </c:pt>
                <c:pt idx="113">
                  <c:v>9.4166666666666643</c:v>
                </c:pt>
                <c:pt idx="114">
                  <c:v>9.4999999999999982</c:v>
                </c:pt>
                <c:pt idx="115">
                  <c:v>9.5833333333333321</c:v>
                </c:pt>
                <c:pt idx="116">
                  <c:v>9.6666666666666661</c:v>
                </c:pt>
                <c:pt idx="117">
                  <c:v>9.75</c:v>
                </c:pt>
                <c:pt idx="118">
                  <c:v>9.8333333333333339</c:v>
                </c:pt>
                <c:pt idx="119">
                  <c:v>9.9166666666666679</c:v>
                </c:pt>
                <c:pt idx="120">
                  <c:v>10.000000000000002</c:v>
                </c:pt>
                <c:pt idx="121">
                  <c:v>10.083333333333336</c:v>
                </c:pt>
                <c:pt idx="122">
                  <c:v>10.16666666666667</c:v>
                </c:pt>
                <c:pt idx="123">
                  <c:v>10.250000000000004</c:v>
                </c:pt>
                <c:pt idx="124">
                  <c:v>10.333333333333337</c:v>
                </c:pt>
                <c:pt idx="125">
                  <c:v>10.416666666666671</c:v>
                </c:pt>
                <c:pt idx="126">
                  <c:v>10.500000000000005</c:v>
                </c:pt>
                <c:pt idx="127">
                  <c:v>10.583333333333339</c:v>
                </c:pt>
                <c:pt idx="128">
                  <c:v>10.666666666666673</c:v>
                </c:pt>
                <c:pt idx="129">
                  <c:v>10.750000000000007</c:v>
                </c:pt>
                <c:pt idx="130">
                  <c:v>10.833333333333341</c:v>
                </c:pt>
                <c:pt idx="131">
                  <c:v>10.916666666666675</c:v>
                </c:pt>
                <c:pt idx="132">
                  <c:v>11.000000000000009</c:v>
                </c:pt>
                <c:pt idx="133">
                  <c:v>11.083333333333343</c:v>
                </c:pt>
                <c:pt idx="134">
                  <c:v>11.166666666666677</c:v>
                </c:pt>
                <c:pt idx="135">
                  <c:v>11.250000000000011</c:v>
                </c:pt>
                <c:pt idx="136">
                  <c:v>11.333333333333345</c:v>
                </c:pt>
                <c:pt idx="137">
                  <c:v>11.416666666666679</c:v>
                </c:pt>
                <c:pt idx="138">
                  <c:v>11.500000000000012</c:v>
                </c:pt>
                <c:pt idx="139">
                  <c:v>11.583333333333346</c:v>
                </c:pt>
                <c:pt idx="140">
                  <c:v>11.66666666666668</c:v>
                </c:pt>
                <c:pt idx="141">
                  <c:v>11.750000000000014</c:v>
                </c:pt>
                <c:pt idx="142">
                  <c:v>11.833333333333348</c:v>
                </c:pt>
                <c:pt idx="143">
                  <c:v>11.916666666666682</c:v>
                </c:pt>
                <c:pt idx="144">
                  <c:v>12.000000000000016</c:v>
                </c:pt>
                <c:pt idx="145">
                  <c:v>12.08333333333335</c:v>
                </c:pt>
                <c:pt idx="146">
                  <c:v>12.166666666666684</c:v>
                </c:pt>
                <c:pt idx="147">
                  <c:v>12.250000000000018</c:v>
                </c:pt>
                <c:pt idx="148">
                  <c:v>12.333333333333352</c:v>
                </c:pt>
                <c:pt idx="149">
                  <c:v>12.416666666666686</c:v>
                </c:pt>
                <c:pt idx="150">
                  <c:v>12.50000000000002</c:v>
                </c:pt>
                <c:pt idx="151">
                  <c:v>12.583333333333353</c:v>
                </c:pt>
                <c:pt idx="152">
                  <c:v>12.666666666666687</c:v>
                </c:pt>
                <c:pt idx="153">
                  <c:v>12.750000000000021</c:v>
                </c:pt>
                <c:pt idx="154">
                  <c:v>12.833333333333355</c:v>
                </c:pt>
                <c:pt idx="155">
                  <c:v>12.916666666666689</c:v>
                </c:pt>
                <c:pt idx="156">
                  <c:v>13.000000000000023</c:v>
                </c:pt>
                <c:pt idx="157">
                  <c:v>13.083333333333357</c:v>
                </c:pt>
                <c:pt idx="158">
                  <c:v>13.166666666666691</c:v>
                </c:pt>
                <c:pt idx="159">
                  <c:v>13.250000000000025</c:v>
                </c:pt>
                <c:pt idx="160">
                  <c:v>13.333333333333359</c:v>
                </c:pt>
                <c:pt idx="161">
                  <c:v>13.416666666666693</c:v>
                </c:pt>
                <c:pt idx="162">
                  <c:v>13.500000000000027</c:v>
                </c:pt>
                <c:pt idx="163">
                  <c:v>13.583333333333361</c:v>
                </c:pt>
                <c:pt idx="164">
                  <c:v>13.666666666666694</c:v>
                </c:pt>
                <c:pt idx="165">
                  <c:v>13.750000000000028</c:v>
                </c:pt>
                <c:pt idx="166">
                  <c:v>13.833333333333362</c:v>
                </c:pt>
                <c:pt idx="167">
                  <c:v>13.916666666666696</c:v>
                </c:pt>
                <c:pt idx="168">
                  <c:v>14.00000000000003</c:v>
                </c:pt>
                <c:pt idx="169">
                  <c:v>14.083333333333364</c:v>
                </c:pt>
                <c:pt idx="170">
                  <c:v>14.166666666666698</c:v>
                </c:pt>
                <c:pt idx="171">
                  <c:v>14.250000000000032</c:v>
                </c:pt>
                <c:pt idx="172">
                  <c:v>14.333333333333366</c:v>
                </c:pt>
                <c:pt idx="173">
                  <c:v>14.4166666666667</c:v>
                </c:pt>
                <c:pt idx="174">
                  <c:v>14.500000000000034</c:v>
                </c:pt>
                <c:pt idx="175">
                  <c:v>14.583333333333368</c:v>
                </c:pt>
                <c:pt idx="176">
                  <c:v>14.666666666666702</c:v>
                </c:pt>
                <c:pt idx="177">
                  <c:v>14.750000000000036</c:v>
                </c:pt>
                <c:pt idx="178">
                  <c:v>14.833333333333369</c:v>
                </c:pt>
                <c:pt idx="179">
                  <c:v>14.916666666666703</c:v>
                </c:pt>
                <c:pt idx="180">
                  <c:v>15.000000000000037</c:v>
                </c:pt>
                <c:pt idx="181">
                  <c:v>15.083333333333371</c:v>
                </c:pt>
                <c:pt idx="182">
                  <c:v>15.166666666666705</c:v>
                </c:pt>
                <c:pt idx="183">
                  <c:v>15.250000000000039</c:v>
                </c:pt>
                <c:pt idx="184">
                  <c:v>15.333333333333373</c:v>
                </c:pt>
                <c:pt idx="185">
                  <c:v>15.416666666666707</c:v>
                </c:pt>
                <c:pt idx="186">
                  <c:v>15.500000000000041</c:v>
                </c:pt>
                <c:pt idx="187">
                  <c:v>15.583333333333375</c:v>
                </c:pt>
                <c:pt idx="188">
                  <c:v>15.666666666666709</c:v>
                </c:pt>
                <c:pt idx="189">
                  <c:v>15.750000000000043</c:v>
                </c:pt>
                <c:pt idx="190">
                  <c:v>15.833333333333377</c:v>
                </c:pt>
                <c:pt idx="191">
                  <c:v>15.91666666666671</c:v>
                </c:pt>
                <c:pt idx="192">
                  <c:v>16.000000000000043</c:v>
                </c:pt>
                <c:pt idx="193">
                  <c:v>16.083333333333375</c:v>
                </c:pt>
                <c:pt idx="194">
                  <c:v>16.166666666666707</c:v>
                </c:pt>
                <c:pt idx="195">
                  <c:v>16.250000000000039</c:v>
                </c:pt>
                <c:pt idx="196">
                  <c:v>16.333333333333371</c:v>
                </c:pt>
                <c:pt idx="197">
                  <c:v>16.416666666666703</c:v>
                </c:pt>
                <c:pt idx="198">
                  <c:v>16.500000000000036</c:v>
                </c:pt>
                <c:pt idx="199">
                  <c:v>16.583333333333368</c:v>
                </c:pt>
                <c:pt idx="200">
                  <c:v>16.6666666666667</c:v>
                </c:pt>
                <c:pt idx="201">
                  <c:v>16.750000000000032</c:v>
                </c:pt>
                <c:pt idx="202">
                  <c:v>16.833333333333364</c:v>
                </c:pt>
                <c:pt idx="203">
                  <c:v>16.916666666666696</c:v>
                </c:pt>
                <c:pt idx="204">
                  <c:v>17.000000000000028</c:v>
                </c:pt>
                <c:pt idx="205">
                  <c:v>17.083333333333361</c:v>
                </c:pt>
                <c:pt idx="206">
                  <c:v>17.166666666666693</c:v>
                </c:pt>
                <c:pt idx="207">
                  <c:v>17.250000000000025</c:v>
                </c:pt>
                <c:pt idx="208">
                  <c:v>17.333333333333357</c:v>
                </c:pt>
                <c:pt idx="209">
                  <c:v>17.416666666666689</c:v>
                </c:pt>
                <c:pt idx="210">
                  <c:v>17.500000000000021</c:v>
                </c:pt>
                <c:pt idx="211">
                  <c:v>17.583333333333353</c:v>
                </c:pt>
                <c:pt idx="212">
                  <c:v>17.666666666666686</c:v>
                </c:pt>
                <c:pt idx="213">
                  <c:v>17.750000000000018</c:v>
                </c:pt>
                <c:pt idx="214">
                  <c:v>17.83333333333335</c:v>
                </c:pt>
                <c:pt idx="215">
                  <c:v>17.916666666666682</c:v>
                </c:pt>
                <c:pt idx="216">
                  <c:v>18.000000000000014</c:v>
                </c:pt>
                <c:pt idx="217">
                  <c:v>18.083333333333346</c:v>
                </c:pt>
                <c:pt idx="218">
                  <c:v>18.166666666666679</c:v>
                </c:pt>
                <c:pt idx="219">
                  <c:v>18.250000000000011</c:v>
                </c:pt>
                <c:pt idx="220">
                  <c:v>18.333333333333343</c:v>
                </c:pt>
                <c:pt idx="221">
                  <c:v>18.416666666666675</c:v>
                </c:pt>
                <c:pt idx="222">
                  <c:v>18.500000000000007</c:v>
                </c:pt>
                <c:pt idx="223">
                  <c:v>18.583333333333339</c:v>
                </c:pt>
                <c:pt idx="224">
                  <c:v>18.666666666666671</c:v>
                </c:pt>
                <c:pt idx="225">
                  <c:v>18.750000000000004</c:v>
                </c:pt>
                <c:pt idx="226">
                  <c:v>18.833333333333336</c:v>
                </c:pt>
                <c:pt idx="227">
                  <c:v>18.916666666666668</c:v>
                </c:pt>
                <c:pt idx="228">
                  <c:v>19</c:v>
                </c:pt>
                <c:pt idx="229">
                  <c:v>19.083333333333332</c:v>
                </c:pt>
                <c:pt idx="230">
                  <c:v>19.166666666666664</c:v>
                </c:pt>
                <c:pt idx="231">
                  <c:v>19.249999999999996</c:v>
                </c:pt>
                <c:pt idx="232">
                  <c:v>19.333333333333329</c:v>
                </c:pt>
                <c:pt idx="233">
                  <c:v>19.416666666666661</c:v>
                </c:pt>
                <c:pt idx="234">
                  <c:v>19.499999999999993</c:v>
                </c:pt>
                <c:pt idx="235">
                  <c:v>19.583333333333325</c:v>
                </c:pt>
                <c:pt idx="236">
                  <c:v>19.666666666666657</c:v>
                </c:pt>
                <c:pt idx="237">
                  <c:v>19.749999999999989</c:v>
                </c:pt>
                <c:pt idx="238">
                  <c:v>19.833333333333321</c:v>
                </c:pt>
                <c:pt idx="239">
                  <c:v>19.916666666666654</c:v>
                </c:pt>
                <c:pt idx="240">
                  <c:v>19.999999999999986</c:v>
                </c:pt>
                <c:pt idx="241">
                  <c:v>20.083333333333318</c:v>
                </c:pt>
                <c:pt idx="242">
                  <c:v>20.16666666666665</c:v>
                </c:pt>
                <c:pt idx="243">
                  <c:v>20.249999999999982</c:v>
                </c:pt>
                <c:pt idx="244">
                  <c:v>20.333333333333314</c:v>
                </c:pt>
                <c:pt idx="245">
                  <c:v>20.416666666666647</c:v>
                </c:pt>
                <c:pt idx="246">
                  <c:v>20.499999999999979</c:v>
                </c:pt>
                <c:pt idx="247">
                  <c:v>20.583333333333311</c:v>
                </c:pt>
                <c:pt idx="248">
                  <c:v>20.666666666666643</c:v>
                </c:pt>
                <c:pt idx="249">
                  <c:v>20.749999999999975</c:v>
                </c:pt>
                <c:pt idx="250">
                  <c:v>20.833333333333307</c:v>
                </c:pt>
                <c:pt idx="251">
                  <c:v>20.916666666666639</c:v>
                </c:pt>
                <c:pt idx="252">
                  <c:v>20.999999999999972</c:v>
                </c:pt>
                <c:pt idx="253">
                  <c:v>21.083333333333304</c:v>
                </c:pt>
                <c:pt idx="254">
                  <c:v>21.166666666666636</c:v>
                </c:pt>
                <c:pt idx="255">
                  <c:v>21.249999999999968</c:v>
                </c:pt>
                <c:pt idx="256">
                  <c:v>21.3333333333333</c:v>
                </c:pt>
                <c:pt idx="257">
                  <c:v>21.416666666666632</c:v>
                </c:pt>
                <c:pt idx="258">
                  <c:v>21.499999999999964</c:v>
                </c:pt>
                <c:pt idx="259">
                  <c:v>21.583333333333297</c:v>
                </c:pt>
                <c:pt idx="260">
                  <c:v>21.666666666666629</c:v>
                </c:pt>
                <c:pt idx="261">
                  <c:v>21.749999999999961</c:v>
                </c:pt>
                <c:pt idx="262">
                  <c:v>21.833333333333293</c:v>
                </c:pt>
                <c:pt idx="263">
                  <c:v>21.916666666666625</c:v>
                </c:pt>
                <c:pt idx="264">
                  <c:v>21.999999999999957</c:v>
                </c:pt>
                <c:pt idx="265">
                  <c:v>22.08333333333329</c:v>
                </c:pt>
                <c:pt idx="266">
                  <c:v>22.166666666666622</c:v>
                </c:pt>
                <c:pt idx="267">
                  <c:v>22.249999999999954</c:v>
                </c:pt>
                <c:pt idx="268">
                  <c:v>22.333333333333286</c:v>
                </c:pt>
                <c:pt idx="269">
                  <c:v>22.416666666666618</c:v>
                </c:pt>
                <c:pt idx="270">
                  <c:v>22.49999999999995</c:v>
                </c:pt>
                <c:pt idx="271">
                  <c:v>22.583333333333282</c:v>
                </c:pt>
                <c:pt idx="272">
                  <c:v>22.666666666666615</c:v>
                </c:pt>
                <c:pt idx="273">
                  <c:v>22.749999999999947</c:v>
                </c:pt>
                <c:pt idx="274">
                  <c:v>22.833333333333279</c:v>
                </c:pt>
                <c:pt idx="275">
                  <c:v>22.916666666666611</c:v>
                </c:pt>
                <c:pt idx="276">
                  <c:v>22.999999999999943</c:v>
                </c:pt>
                <c:pt idx="277">
                  <c:v>23.083333333333275</c:v>
                </c:pt>
                <c:pt idx="278">
                  <c:v>23.166666666666607</c:v>
                </c:pt>
                <c:pt idx="279">
                  <c:v>23.24999999999994</c:v>
                </c:pt>
                <c:pt idx="280">
                  <c:v>23.333333333333272</c:v>
                </c:pt>
                <c:pt idx="281">
                  <c:v>23.416666666666604</c:v>
                </c:pt>
                <c:pt idx="282">
                  <c:v>23.499999999999936</c:v>
                </c:pt>
                <c:pt idx="283">
                  <c:v>23.583333333333268</c:v>
                </c:pt>
                <c:pt idx="284">
                  <c:v>23.6666666666666</c:v>
                </c:pt>
                <c:pt idx="285">
                  <c:v>23.749999999999932</c:v>
                </c:pt>
                <c:pt idx="286">
                  <c:v>23.833333333333265</c:v>
                </c:pt>
                <c:pt idx="287">
                  <c:v>23.916666666666597</c:v>
                </c:pt>
                <c:pt idx="288">
                  <c:v>23.999999999999929</c:v>
                </c:pt>
                <c:pt idx="289">
                  <c:v>24.083333333333261</c:v>
                </c:pt>
                <c:pt idx="290">
                  <c:v>24.166666666666593</c:v>
                </c:pt>
                <c:pt idx="291">
                  <c:v>24.249999999999925</c:v>
                </c:pt>
                <c:pt idx="292">
                  <c:v>24.333333333333258</c:v>
                </c:pt>
                <c:pt idx="293">
                  <c:v>24.41666666666659</c:v>
                </c:pt>
                <c:pt idx="294">
                  <c:v>24.499999999999922</c:v>
                </c:pt>
                <c:pt idx="295">
                  <c:v>24.583333333333254</c:v>
                </c:pt>
                <c:pt idx="296">
                  <c:v>24.666666666666586</c:v>
                </c:pt>
                <c:pt idx="297">
                  <c:v>24.749999999999918</c:v>
                </c:pt>
                <c:pt idx="298">
                  <c:v>24.83333333333325</c:v>
                </c:pt>
                <c:pt idx="299">
                  <c:v>24.916666666666583</c:v>
                </c:pt>
                <c:pt idx="300">
                  <c:v>24.999999999999915</c:v>
                </c:pt>
                <c:pt idx="301">
                  <c:v>25.083333333333247</c:v>
                </c:pt>
                <c:pt idx="302">
                  <c:v>25.166666666666579</c:v>
                </c:pt>
                <c:pt idx="303">
                  <c:v>25.249999999999911</c:v>
                </c:pt>
                <c:pt idx="304">
                  <c:v>25.333333333333243</c:v>
                </c:pt>
                <c:pt idx="305">
                  <c:v>25.416666666666575</c:v>
                </c:pt>
                <c:pt idx="306">
                  <c:v>25.499999999999908</c:v>
                </c:pt>
                <c:pt idx="307">
                  <c:v>25.58333333333324</c:v>
                </c:pt>
                <c:pt idx="308">
                  <c:v>25.666666666666572</c:v>
                </c:pt>
                <c:pt idx="309">
                  <c:v>25.749999999999904</c:v>
                </c:pt>
                <c:pt idx="310">
                  <c:v>25.833333333333236</c:v>
                </c:pt>
                <c:pt idx="311">
                  <c:v>25.916666666666568</c:v>
                </c:pt>
                <c:pt idx="312">
                  <c:v>25.999999999999901</c:v>
                </c:pt>
                <c:pt idx="313">
                  <c:v>26.083333333333233</c:v>
                </c:pt>
                <c:pt idx="314">
                  <c:v>26.166666666666565</c:v>
                </c:pt>
                <c:pt idx="315">
                  <c:v>26.249999999999897</c:v>
                </c:pt>
                <c:pt idx="316">
                  <c:v>26.333333333333229</c:v>
                </c:pt>
                <c:pt idx="317">
                  <c:v>26.416666666666561</c:v>
                </c:pt>
                <c:pt idx="318">
                  <c:v>26.499999999999893</c:v>
                </c:pt>
                <c:pt idx="319">
                  <c:v>26.583333333333226</c:v>
                </c:pt>
                <c:pt idx="320">
                  <c:v>26.666666666666558</c:v>
                </c:pt>
                <c:pt idx="321">
                  <c:v>26.74999999999989</c:v>
                </c:pt>
                <c:pt idx="322">
                  <c:v>26.833333333333222</c:v>
                </c:pt>
                <c:pt idx="323">
                  <c:v>26.916666666666554</c:v>
                </c:pt>
                <c:pt idx="324">
                  <c:v>26.999999999999886</c:v>
                </c:pt>
                <c:pt idx="325">
                  <c:v>27.083333333333218</c:v>
                </c:pt>
                <c:pt idx="326">
                  <c:v>27.166666666666551</c:v>
                </c:pt>
                <c:pt idx="327">
                  <c:v>27.249999999999883</c:v>
                </c:pt>
                <c:pt idx="328">
                  <c:v>27.333333333333215</c:v>
                </c:pt>
                <c:pt idx="329">
                  <c:v>27.416666666666547</c:v>
                </c:pt>
                <c:pt idx="330">
                  <c:v>27.499999999999879</c:v>
                </c:pt>
                <c:pt idx="331">
                  <c:v>27.583333333333211</c:v>
                </c:pt>
                <c:pt idx="332">
                  <c:v>27.666666666666544</c:v>
                </c:pt>
                <c:pt idx="333">
                  <c:v>27.749999999999876</c:v>
                </c:pt>
                <c:pt idx="334">
                  <c:v>27.833333333333208</c:v>
                </c:pt>
                <c:pt idx="335">
                  <c:v>27.91666666666654</c:v>
                </c:pt>
                <c:pt idx="336">
                  <c:v>27.999999999999872</c:v>
                </c:pt>
                <c:pt idx="337">
                  <c:v>28.083333333333204</c:v>
                </c:pt>
                <c:pt idx="338">
                  <c:v>28.166666666666536</c:v>
                </c:pt>
                <c:pt idx="339">
                  <c:v>28.249999999999869</c:v>
                </c:pt>
                <c:pt idx="340">
                  <c:v>28.333333333333201</c:v>
                </c:pt>
                <c:pt idx="341">
                  <c:v>28.416666666666533</c:v>
                </c:pt>
                <c:pt idx="342">
                  <c:v>28.499999999999865</c:v>
                </c:pt>
                <c:pt idx="343">
                  <c:v>28.583333333333197</c:v>
                </c:pt>
                <c:pt idx="344">
                  <c:v>28.666666666666529</c:v>
                </c:pt>
                <c:pt idx="345">
                  <c:v>28.749999999999861</c:v>
                </c:pt>
                <c:pt idx="346">
                  <c:v>28.833333333333194</c:v>
                </c:pt>
                <c:pt idx="347">
                  <c:v>28.916666666666526</c:v>
                </c:pt>
                <c:pt idx="348">
                  <c:v>28.999999999999858</c:v>
                </c:pt>
                <c:pt idx="349">
                  <c:v>29.08333333333319</c:v>
                </c:pt>
                <c:pt idx="350">
                  <c:v>29.166666666666522</c:v>
                </c:pt>
                <c:pt idx="351">
                  <c:v>29.249999999999854</c:v>
                </c:pt>
                <c:pt idx="352">
                  <c:v>29.333333333333186</c:v>
                </c:pt>
                <c:pt idx="353">
                  <c:v>29.416666666666519</c:v>
                </c:pt>
                <c:pt idx="354">
                  <c:v>29.499999999999851</c:v>
                </c:pt>
                <c:pt idx="355">
                  <c:v>29.583333333333183</c:v>
                </c:pt>
                <c:pt idx="356">
                  <c:v>29.666666666666515</c:v>
                </c:pt>
                <c:pt idx="357">
                  <c:v>29.749999999999847</c:v>
                </c:pt>
                <c:pt idx="358">
                  <c:v>29.833333333333179</c:v>
                </c:pt>
                <c:pt idx="359">
                  <c:v>29.916666666666512</c:v>
                </c:pt>
                <c:pt idx="360">
                  <c:v>29.999999999999844</c:v>
                </c:pt>
                <c:pt idx="361">
                  <c:v>30.083333333333176</c:v>
                </c:pt>
                <c:pt idx="362">
                  <c:v>30.166666666666508</c:v>
                </c:pt>
                <c:pt idx="363">
                  <c:v>30.24999999999984</c:v>
                </c:pt>
                <c:pt idx="364">
                  <c:v>30.333333333333172</c:v>
                </c:pt>
                <c:pt idx="365">
                  <c:v>30.416666666666504</c:v>
                </c:pt>
                <c:pt idx="366">
                  <c:v>30.499999999999837</c:v>
                </c:pt>
                <c:pt idx="367">
                  <c:v>30.583333333333169</c:v>
                </c:pt>
                <c:pt idx="368">
                  <c:v>30.666666666666501</c:v>
                </c:pt>
                <c:pt idx="369">
                  <c:v>30.749999999999833</c:v>
                </c:pt>
                <c:pt idx="370">
                  <c:v>30.833333333333165</c:v>
                </c:pt>
                <c:pt idx="371">
                  <c:v>30.916666666666497</c:v>
                </c:pt>
                <c:pt idx="372">
                  <c:v>30.999999999999829</c:v>
                </c:pt>
                <c:pt idx="373">
                  <c:v>31.083333333333162</c:v>
                </c:pt>
                <c:pt idx="374">
                  <c:v>31.166666666666494</c:v>
                </c:pt>
                <c:pt idx="375">
                  <c:v>31.249999999999826</c:v>
                </c:pt>
                <c:pt idx="376">
                  <c:v>31.333333333333158</c:v>
                </c:pt>
                <c:pt idx="377">
                  <c:v>31.41666666666649</c:v>
                </c:pt>
                <c:pt idx="378">
                  <c:v>31.499999999999822</c:v>
                </c:pt>
                <c:pt idx="379">
                  <c:v>31.583333333333155</c:v>
                </c:pt>
                <c:pt idx="380">
                  <c:v>31.666666666666487</c:v>
                </c:pt>
                <c:pt idx="381">
                  <c:v>31.749999999999819</c:v>
                </c:pt>
                <c:pt idx="382">
                  <c:v>31.833333333333151</c:v>
                </c:pt>
                <c:pt idx="383">
                  <c:v>31.916666666666483</c:v>
                </c:pt>
                <c:pt idx="384">
                  <c:v>31.999999999999815</c:v>
                </c:pt>
                <c:pt idx="385">
                  <c:v>32.083333333333151</c:v>
                </c:pt>
                <c:pt idx="386">
                  <c:v>32.166666666666487</c:v>
                </c:pt>
                <c:pt idx="387">
                  <c:v>32.249999999999822</c:v>
                </c:pt>
                <c:pt idx="388">
                  <c:v>32.333333333333158</c:v>
                </c:pt>
                <c:pt idx="389">
                  <c:v>32.416666666666494</c:v>
                </c:pt>
                <c:pt idx="390">
                  <c:v>32.499999999999829</c:v>
                </c:pt>
                <c:pt idx="391">
                  <c:v>32.583333333333165</c:v>
                </c:pt>
                <c:pt idx="392">
                  <c:v>32.666666666666501</c:v>
                </c:pt>
                <c:pt idx="393">
                  <c:v>32.749999999999837</c:v>
                </c:pt>
                <c:pt idx="394">
                  <c:v>32.833333333333172</c:v>
                </c:pt>
                <c:pt idx="395">
                  <c:v>32.916666666666508</c:v>
                </c:pt>
                <c:pt idx="396">
                  <c:v>32.999999999999844</c:v>
                </c:pt>
                <c:pt idx="397">
                  <c:v>33.083333333333179</c:v>
                </c:pt>
                <c:pt idx="398">
                  <c:v>33.166666666666515</c:v>
                </c:pt>
                <c:pt idx="399">
                  <c:v>33.249999999999851</c:v>
                </c:pt>
                <c:pt idx="400">
                  <c:v>33.333333333333186</c:v>
                </c:pt>
                <c:pt idx="401">
                  <c:v>33.416666666666522</c:v>
                </c:pt>
                <c:pt idx="402">
                  <c:v>33.499999999999858</c:v>
                </c:pt>
                <c:pt idx="403">
                  <c:v>33.583333333333194</c:v>
                </c:pt>
                <c:pt idx="404">
                  <c:v>33.666666666666529</c:v>
                </c:pt>
                <c:pt idx="405">
                  <c:v>33.749999999999865</c:v>
                </c:pt>
                <c:pt idx="406">
                  <c:v>33.833333333333201</c:v>
                </c:pt>
                <c:pt idx="407">
                  <c:v>33.916666666666536</c:v>
                </c:pt>
                <c:pt idx="408">
                  <c:v>33.999999999999872</c:v>
                </c:pt>
                <c:pt idx="409">
                  <c:v>34.083333333333208</c:v>
                </c:pt>
                <c:pt idx="410">
                  <c:v>34.166666666666544</c:v>
                </c:pt>
                <c:pt idx="411">
                  <c:v>34.249999999999879</c:v>
                </c:pt>
                <c:pt idx="412">
                  <c:v>34.333333333333215</c:v>
                </c:pt>
                <c:pt idx="413">
                  <c:v>34.416666666666551</c:v>
                </c:pt>
                <c:pt idx="414">
                  <c:v>34.499999999999886</c:v>
                </c:pt>
                <c:pt idx="415">
                  <c:v>34.583333333333222</c:v>
                </c:pt>
                <c:pt idx="416">
                  <c:v>34.666666666666558</c:v>
                </c:pt>
                <c:pt idx="417">
                  <c:v>34.749999999999893</c:v>
                </c:pt>
                <c:pt idx="418">
                  <c:v>34.833333333333229</c:v>
                </c:pt>
                <c:pt idx="419">
                  <c:v>34.916666666666565</c:v>
                </c:pt>
                <c:pt idx="420">
                  <c:v>34.999999999999901</c:v>
                </c:pt>
                <c:pt idx="421">
                  <c:v>35.083333333333236</c:v>
                </c:pt>
                <c:pt idx="422">
                  <c:v>35.166666666666572</c:v>
                </c:pt>
                <c:pt idx="423">
                  <c:v>35.249999999999908</c:v>
                </c:pt>
                <c:pt idx="424">
                  <c:v>35.333333333333243</c:v>
                </c:pt>
                <c:pt idx="425">
                  <c:v>35.416666666666579</c:v>
                </c:pt>
                <c:pt idx="426">
                  <c:v>35.499999999999915</c:v>
                </c:pt>
                <c:pt idx="427">
                  <c:v>35.58333333333325</c:v>
                </c:pt>
                <c:pt idx="428">
                  <c:v>35.666666666666586</c:v>
                </c:pt>
                <c:pt idx="429">
                  <c:v>35.749999999999922</c:v>
                </c:pt>
                <c:pt idx="430">
                  <c:v>35.833333333333258</c:v>
                </c:pt>
                <c:pt idx="431">
                  <c:v>35.916666666666593</c:v>
                </c:pt>
                <c:pt idx="432">
                  <c:v>35.999999999999929</c:v>
                </c:pt>
                <c:pt idx="433">
                  <c:v>36.083333333333265</c:v>
                </c:pt>
                <c:pt idx="434">
                  <c:v>36.1666666666666</c:v>
                </c:pt>
                <c:pt idx="435">
                  <c:v>36.249999999999936</c:v>
                </c:pt>
                <c:pt idx="436">
                  <c:v>36.333333333333272</c:v>
                </c:pt>
                <c:pt idx="437">
                  <c:v>36.416666666666607</c:v>
                </c:pt>
                <c:pt idx="438">
                  <c:v>36.499999999999943</c:v>
                </c:pt>
                <c:pt idx="439">
                  <c:v>36.583333333333279</c:v>
                </c:pt>
                <c:pt idx="440">
                  <c:v>36.666666666666615</c:v>
                </c:pt>
                <c:pt idx="441">
                  <c:v>36.74999999999995</c:v>
                </c:pt>
                <c:pt idx="442">
                  <c:v>36.833333333333286</c:v>
                </c:pt>
                <c:pt idx="443">
                  <c:v>36.916666666666622</c:v>
                </c:pt>
                <c:pt idx="444">
                  <c:v>36.999999999999957</c:v>
                </c:pt>
                <c:pt idx="445">
                  <c:v>37.083333333333293</c:v>
                </c:pt>
                <c:pt idx="446">
                  <c:v>37.166666666666629</c:v>
                </c:pt>
                <c:pt idx="447">
                  <c:v>37.249999999999964</c:v>
                </c:pt>
                <c:pt idx="448">
                  <c:v>37.3333333333333</c:v>
                </c:pt>
                <c:pt idx="449">
                  <c:v>37.416666666666636</c:v>
                </c:pt>
                <c:pt idx="450">
                  <c:v>37.499999999999972</c:v>
                </c:pt>
                <c:pt idx="451">
                  <c:v>37.583333333333307</c:v>
                </c:pt>
                <c:pt idx="452">
                  <c:v>37.666666666666643</c:v>
                </c:pt>
                <c:pt idx="453">
                  <c:v>37.749999999999979</c:v>
                </c:pt>
                <c:pt idx="454">
                  <c:v>37.833333333333314</c:v>
                </c:pt>
                <c:pt idx="455">
                  <c:v>37.91666666666665</c:v>
                </c:pt>
                <c:pt idx="456">
                  <c:v>37.999999999999986</c:v>
                </c:pt>
                <c:pt idx="457">
                  <c:v>38.083333333333321</c:v>
                </c:pt>
                <c:pt idx="458">
                  <c:v>38.166666666666657</c:v>
                </c:pt>
                <c:pt idx="459">
                  <c:v>38.249999999999993</c:v>
                </c:pt>
                <c:pt idx="460">
                  <c:v>38.333333333333329</c:v>
                </c:pt>
                <c:pt idx="461">
                  <c:v>38.416666666666664</c:v>
                </c:pt>
                <c:pt idx="462">
                  <c:v>38.5</c:v>
                </c:pt>
                <c:pt idx="463">
                  <c:v>38.583333333333336</c:v>
                </c:pt>
                <c:pt idx="464">
                  <c:v>38.666666666666671</c:v>
                </c:pt>
                <c:pt idx="465">
                  <c:v>38.750000000000007</c:v>
                </c:pt>
                <c:pt idx="466">
                  <c:v>38.833333333333343</c:v>
                </c:pt>
                <c:pt idx="467">
                  <c:v>38.916666666666679</c:v>
                </c:pt>
                <c:pt idx="468">
                  <c:v>39.000000000000014</c:v>
                </c:pt>
                <c:pt idx="469">
                  <c:v>39.08333333333335</c:v>
                </c:pt>
                <c:pt idx="470">
                  <c:v>39.166666666666686</c:v>
                </c:pt>
                <c:pt idx="471">
                  <c:v>39.250000000000021</c:v>
                </c:pt>
                <c:pt idx="472">
                  <c:v>39.333333333333357</c:v>
                </c:pt>
                <c:pt idx="473">
                  <c:v>39.416666666666693</c:v>
                </c:pt>
                <c:pt idx="474">
                  <c:v>39.500000000000028</c:v>
                </c:pt>
                <c:pt idx="475">
                  <c:v>39.583333333333364</c:v>
                </c:pt>
                <c:pt idx="476">
                  <c:v>39.6666666666667</c:v>
                </c:pt>
                <c:pt idx="477">
                  <c:v>39.750000000000036</c:v>
                </c:pt>
                <c:pt idx="478">
                  <c:v>39.833333333333371</c:v>
                </c:pt>
                <c:pt idx="479">
                  <c:v>39.916666666666707</c:v>
                </c:pt>
                <c:pt idx="480">
                  <c:v>40.000000000000043</c:v>
                </c:pt>
                <c:pt idx="481">
                  <c:v>40.083333333333378</c:v>
                </c:pt>
                <c:pt idx="482">
                  <c:v>40.166666666666714</c:v>
                </c:pt>
                <c:pt idx="483">
                  <c:v>40.25000000000005</c:v>
                </c:pt>
                <c:pt idx="484">
                  <c:v>40.333333333333385</c:v>
                </c:pt>
                <c:pt idx="485">
                  <c:v>40.416666666666721</c:v>
                </c:pt>
                <c:pt idx="486">
                  <c:v>40.500000000000057</c:v>
                </c:pt>
                <c:pt idx="487">
                  <c:v>40.583333333333393</c:v>
                </c:pt>
                <c:pt idx="488">
                  <c:v>40.666666666666728</c:v>
                </c:pt>
                <c:pt idx="489">
                  <c:v>40.750000000000064</c:v>
                </c:pt>
                <c:pt idx="490">
                  <c:v>40.8333333333334</c:v>
                </c:pt>
                <c:pt idx="491">
                  <c:v>40.916666666666735</c:v>
                </c:pt>
                <c:pt idx="492">
                  <c:v>41.000000000000071</c:v>
                </c:pt>
                <c:pt idx="493">
                  <c:v>41.083333333333407</c:v>
                </c:pt>
                <c:pt idx="494">
                  <c:v>41.166666666666742</c:v>
                </c:pt>
                <c:pt idx="495">
                  <c:v>41.250000000000078</c:v>
                </c:pt>
                <c:pt idx="496">
                  <c:v>41.333333333333414</c:v>
                </c:pt>
                <c:pt idx="497">
                  <c:v>41.41666666666675</c:v>
                </c:pt>
                <c:pt idx="498">
                  <c:v>41.500000000000085</c:v>
                </c:pt>
                <c:pt idx="499">
                  <c:v>41.583333333333421</c:v>
                </c:pt>
                <c:pt idx="500">
                  <c:v>41.666666666666757</c:v>
                </c:pt>
                <c:pt idx="501">
                  <c:v>41.750000000000092</c:v>
                </c:pt>
                <c:pt idx="502">
                  <c:v>41.833333333333428</c:v>
                </c:pt>
                <c:pt idx="503">
                  <c:v>41.916666666666764</c:v>
                </c:pt>
                <c:pt idx="504">
                  <c:v>42.000000000000099</c:v>
                </c:pt>
                <c:pt idx="505">
                  <c:v>42.083333333333435</c:v>
                </c:pt>
                <c:pt idx="506">
                  <c:v>42.166666666666771</c:v>
                </c:pt>
                <c:pt idx="507">
                  <c:v>42.250000000000107</c:v>
                </c:pt>
                <c:pt idx="508">
                  <c:v>42.333333333333442</c:v>
                </c:pt>
                <c:pt idx="509">
                  <c:v>42.416666666666778</c:v>
                </c:pt>
                <c:pt idx="510">
                  <c:v>42.500000000000114</c:v>
                </c:pt>
                <c:pt idx="511">
                  <c:v>42.583333333333449</c:v>
                </c:pt>
                <c:pt idx="512">
                  <c:v>42.666666666666785</c:v>
                </c:pt>
                <c:pt idx="513">
                  <c:v>42.750000000000121</c:v>
                </c:pt>
                <c:pt idx="514">
                  <c:v>42.833333333333456</c:v>
                </c:pt>
                <c:pt idx="515">
                  <c:v>42.916666666666792</c:v>
                </c:pt>
                <c:pt idx="516">
                  <c:v>43.000000000000128</c:v>
                </c:pt>
                <c:pt idx="517">
                  <c:v>43.083333333333464</c:v>
                </c:pt>
                <c:pt idx="518">
                  <c:v>43.166666666666799</c:v>
                </c:pt>
                <c:pt idx="519">
                  <c:v>43.250000000000135</c:v>
                </c:pt>
                <c:pt idx="520">
                  <c:v>43.333333333333471</c:v>
                </c:pt>
                <c:pt idx="521">
                  <c:v>43.416666666666806</c:v>
                </c:pt>
                <c:pt idx="522">
                  <c:v>43.500000000000142</c:v>
                </c:pt>
                <c:pt idx="523">
                  <c:v>43.583333333333478</c:v>
                </c:pt>
                <c:pt idx="524">
                  <c:v>43.666666666666814</c:v>
                </c:pt>
                <c:pt idx="525">
                  <c:v>43.750000000000149</c:v>
                </c:pt>
                <c:pt idx="526">
                  <c:v>43.833333333333485</c:v>
                </c:pt>
                <c:pt idx="527">
                  <c:v>43.916666666666821</c:v>
                </c:pt>
                <c:pt idx="528">
                  <c:v>44.000000000000156</c:v>
                </c:pt>
                <c:pt idx="529">
                  <c:v>44.083333333333492</c:v>
                </c:pt>
                <c:pt idx="530">
                  <c:v>44.166666666666828</c:v>
                </c:pt>
                <c:pt idx="531">
                  <c:v>44.250000000000163</c:v>
                </c:pt>
                <c:pt idx="532">
                  <c:v>44.333333333333499</c:v>
                </c:pt>
                <c:pt idx="533">
                  <c:v>44.416666666666835</c:v>
                </c:pt>
                <c:pt idx="534">
                  <c:v>44.500000000000171</c:v>
                </c:pt>
                <c:pt idx="535">
                  <c:v>44.583333333333506</c:v>
                </c:pt>
                <c:pt idx="536">
                  <c:v>44.666666666666842</c:v>
                </c:pt>
                <c:pt idx="537">
                  <c:v>44.750000000000178</c:v>
                </c:pt>
                <c:pt idx="538">
                  <c:v>44.833333333333513</c:v>
                </c:pt>
                <c:pt idx="539">
                  <c:v>44.916666666666849</c:v>
                </c:pt>
                <c:pt idx="540">
                  <c:v>45.000000000000185</c:v>
                </c:pt>
                <c:pt idx="541">
                  <c:v>45.08333333333352</c:v>
                </c:pt>
                <c:pt idx="542">
                  <c:v>45.166666666666856</c:v>
                </c:pt>
                <c:pt idx="543">
                  <c:v>45.250000000000192</c:v>
                </c:pt>
                <c:pt idx="544">
                  <c:v>45.333333333333528</c:v>
                </c:pt>
                <c:pt idx="545">
                  <c:v>45.416666666666863</c:v>
                </c:pt>
                <c:pt idx="546">
                  <c:v>45.500000000000199</c:v>
                </c:pt>
                <c:pt idx="547">
                  <c:v>45.583333333333535</c:v>
                </c:pt>
                <c:pt idx="548">
                  <c:v>45.66666666666687</c:v>
                </c:pt>
                <c:pt idx="549">
                  <c:v>45.750000000000206</c:v>
                </c:pt>
                <c:pt idx="550">
                  <c:v>45.833333333333542</c:v>
                </c:pt>
                <c:pt idx="551">
                  <c:v>45.916666666666877</c:v>
                </c:pt>
                <c:pt idx="552">
                  <c:v>46.000000000000213</c:v>
                </c:pt>
                <c:pt idx="553">
                  <c:v>46.083333333333549</c:v>
                </c:pt>
                <c:pt idx="554">
                  <c:v>46.166666666666885</c:v>
                </c:pt>
                <c:pt idx="555">
                  <c:v>46.25000000000022</c:v>
                </c:pt>
                <c:pt idx="556">
                  <c:v>46.333333333333556</c:v>
                </c:pt>
                <c:pt idx="557">
                  <c:v>46.416666666666892</c:v>
                </c:pt>
                <c:pt idx="558">
                  <c:v>46.500000000000227</c:v>
                </c:pt>
                <c:pt idx="559">
                  <c:v>46.583333333333563</c:v>
                </c:pt>
                <c:pt idx="560">
                  <c:v>46.666666666666899</c:v>
                </c:pt>
                <c:pt idx="561">
                  <c:v>46.750000000000234</c:v>
                </c:pt>
                <c:pt idx="562">
                  <c:v>46.83333333333357</c:v>
                </c:pt>
                <c:pt idx="563">
                  <c:v>46.916666666666906</c:v>
                </c:pt>
                <c:pt idx="564">
                  <c:v>47.000000000000242</c:v>
                </c:pt>
                <c:pt idx="565">
                  <c:v>47.083333333333577</c:v>
                </c:pt>
                <c:pt idx="566">
                  <c:v>47.166666666666913</c:v>
                </c:pt>
                <c:pt idx="567">
                  <c:v>47.250000000000249</c:v>
                </c:pt>
                <c:pt idx="568">
                  <c:v>47.333333333333584</c:v>
                </c:pt>
                <c:pt idx="569">
                  <c:v>47.41666666666692</c:v>
                </c:pt>
                <c:pt idx="570">
                  <c:v>47.500000000000256</c:v>
                </c:pt>
                <c:pt idx="571">
                  <c:v>47.583333333333591</c:v>
                </c:pt>
                <c:pt idx="572">
                  <c:v>47.666666666666927</c:v>
                </c:pt>
                <c:pt idx="573">
                  <c:v>47.750000000000263</c:v>
                </c:pt>
                <c:pt idx="574">
                  <c:v>47.833333333333599</c:v>
                </c:pt>
                <c:pt idx="575">
                  <c:v>47.916666666666934</c:v>
                </c:pt>
                <c:pt idx="576">
                  <c:v>48.00000000000027</c:v>
                </c:pt>
                <c:pt idx="577">
                  <c:v>48.083333333333606</c:v>
                </c:pt>
                <c:pt idx="578">
                  <c:v>48.166666666666941</c:v>
                </c:pt>
                <c:pt idx="579">
                  <c:v>48.250000000000277</c:v>
                </c:pt>
                <c:pt idx="580">
                  <c:v>48.333333333333613</c:v>
                </c:pt>
                <c:pt idx="581">
                  <c:v>48.416666666666949</c:v>
                </c:pt>
                <c:pt idx="582">
                  <c:v>48.500000000000284</c:v>
                </c:pt>
                <c:pt idx="583">
                  <c:v>48.58333333333362</c:v>
                </c:pt>
                <c:pt idx="584">
                  <c:v>48.666666666666956</c:v>
                </c:pt>
                <c:pt idx="585">
                  <c:v>48.750000000000291</c:v>
                </c:pt>
                <c:pt idx="586">
                  <c:v>48.833333333333627</c:v>
                </c:pt>
                <c:pt idx="587">
                  <c:v>48.916666666666963</c:v>
                </c:pt>
                <c:pt idx="588">
                  <c:v>49.000000000000298</c:v>
                </c:pt>
                <c:pt idx="589">
                  <c:v>49.083333333333634</c:v>
                </c:pt>
                <c:pt idx="590">
                  <c:v>49.16666666666697</c:v>
                </c:pt>
                <c:pt idx="591">
                  <c:v>49.250000000000306</c:v>
                </c:pt>
                <c:pt idx="592">
                  <c:v>49.333333333333641</c:v>
                </c:pt>
                <c:pt idx="593">
                  <c:v>49.416666666666977</c:v>
                </c:pt>
                <c:pt idx="594">
                  <c:v>49.500000000000313</c:v>
                </c:pt>
                <c:pt idx="595">
                  <c:v>49.583333333333648</c:v>
                </c:pt>
                <c:pt idx="596">
                  <c:v>49.666666666666984</c:v>
                </c:pt>
                <c:pt idx="597">
                  <c:v>49.75000000000032</c:v>
                </c:pt>
                <c:pt idx="598">
                  <c:v>49.833333333333655</c:v>
                </c:pt>
                <c:pt idx="599">
                  <c:v>49.916666666666991</c:v>
                </c:pt>
                <c:pt idx="600">
                  <c:v>50.000000000000327</c:v>
                </c:pt>
                <c:pt idx="601">
                  <c:v>50.083333333333663</c:v>
                </c:pt>
                <c:pt idx="602">
                  <c:v>50.166666666666998</c:v>
                </c:pt>
                <c:pt idx="603">
                  <c:v>50.250000000000334</c:v>
                </c:pt>
                <c:pt idx="604">
                  <c:v>50.33333333333367</c:v>
                </c:pt>
                <c:pt idx="605">
                  <c:v>50.416666666667005</c:v>
                </c:pt>
                <c:pt idx="606">
                  <c:v>50.500000000000341</c:v>
                </c:pt>
                <c:pt idx="607">
                  <c:v>50.583333333333677</c:v>
                </c:pt>
                <c:pt idx="608">
                  <c:v>50.666666666667012</c:v>
                </c:pt>
                <c:pt idx="609">
                  <c:v>50.750000000000348</c:v>
                </c:pt>
                <c:pt idx="610">
                  <c:v>50.833333333333684</c:v>
                </c:pt>
                <c:pt idx="611">
                  <c:v>50.91666666666702</c:v>
                </c:pt>
                <c:pt idx="612">
                  <c:v>51.000000000000355</c:v>
                </c:pt>
                <c:pt idx="613">
                  <c:v>51.083333333333691</c:v>
                </c:pt>
                <c:pt idx="614">
                  <c:v>51.166666666667027</c:v>
                </c:pt>
                <c:pt idx="615">
                  <c:v>51.250000000000362</c:v>
                </c:pt>
                <c:pt idx="616">
                  <c:v>51.333333333333698</c:v>
                </c:pt>
                <c:pt idx="617">
                  <c:v>51.416666666667034</c:v>
                </c:pt>
                <c:pt idx="618">
                  <c:v>51.500000000000369</c:v>
                </c:pt>
                <c:pt idx="619">
                  <c:v>51.583333333333705</c:v>
                </c:pt>
                <c:pt idx="620">
                  <c:v>51.666666666667041</c:v>
                </c:pt>
                <c:pt idx="621">
                  <c:v>51.750000000000377</c:v>
                </c:pt>
                <c:pt idx="622">
                  <c:v>51.833333333333712</c:v>
                </c:pt>
                <c:pt idx="623">
                  <c:v>51.916666666667048</c:v>
                </c:pt>
                <c:pt idx="624">
                  <c:v>52.000000000000384</c:v>
                </c:pt>
                <c:pt idx="625">
                  <c:v>52.083333333333719</c:v>
                </c:pt>
                <c:pt idx="626">
                  <c:v>52.166666666667055</c:v>
                </c:pt>
                <c:pt idx="627">
                  <c:v>52.250000000000391</c:v>
                </c:pt>
                <c:pt idx="628">
                  <c:v>52.333333333333727</c:v>
                </c:pt>
                <c:pt idx="629">
                  <c:v>52.416666666667062</c:v>
                </c:pt>
                <c:pt idx="630">
                  <c:v>52.500000000000398</c:v>
                </c:pt>
                <c:pt idx="631">
                  <c:v>52.583333333333734</c:v>
                </c:pt>
                <c:pt idx="632">
                  <c:v>52.666666666667069</c:v>
                </c:pt>
                <c:pt idx="633">
                  <c:v>52.750000000000405</c:v>
                </c:pt>
                <c:pt idx="634">
                  <c:v>52.833333333333741</c:v>
                </c:pt>
                <c:pt idx="635">
                  <c:v>52.916666666667076</c:v>
                </c:pt>
                <c:pt idx="636">
                  <c:v>53.000000000000412</c:v>
                </c:pt>
                <c:pt idx="637">
                  <c:v>53.083333333333748</c:v>
                </c:pt>
                <c:pt idx="638">
                  <c:v>53.166666666667084</c:v>
                </c:pt>
                <c:pt idx="639">
                  <c:v>53.250000000000419</c:v>
                </c:pt>
                <c:pt idx="640">
                  <c:v>53.333333333333755</c:v>
                </c:pt>
                <c:pt idx="641">
                  <c:v>53.416666666667091</c:v>
                </c:pt>
                <c:pt idx="642">
                  <c:v>53.500000000000426</c:v>
                </c:pt>
                <c:pt idx="643">
                  <c:v>53.583333333333762</c:v>
                </c:pt>
                <c:pt idx="644">
                  <c:v>53.666666666667098</c:v>
                </c:pt>
                <c:pt idx="645">
                  <c:v>53.750000000000433</c:v>
                </c:pt>
                <c:pt idx="646">
                  <c:v>53.833333333333769</c:v>
                </c:pt>
                <c:pt idx="647">
                  <c:v>53.916666666667105</c:v>
                </c:pt>
                <c:pt idx="648">
                  <c:v>54.000000000000441</c:v>
                </c:pt>
                <c:pt idx="649">
                  <c:v>54.083333333333776</c:v>
                </c:pt>
                <c:pt idx="650">
                  <c:v>54.166666666667112</c:v>
                </c:pt>
                <c:pt idx="651">
                  <c:v>54.250000000000448</c:v>
                </c:pt>
                <c:pt idx="652">
                  <c:v>54.333333333333783</c:v>
                </c:pt>
                <c:pt idx="653">
                  <c:v>54.416666666667119</c:v>
                </c:pt>
                <c:pt idx="654">
                  <c:v>54.500000000000455</c:v>
                </c:pt>
                <c:pt idx="655">
                  <c:v>54.58333333333379</c:v>
                </c:pt>
                <c:pt idx="656">
                  <c:v>54.666666666667126</c:v>
                </c:pt>
                <c:pt idx="657">
                  <c:v>54.750000000000462</c:v>
                </c:pt>
                <c:pt idx="658">
                  <c:v>54.833333333333798</c:v>
                </c:pt>
                <c:pt idx="659">
                  <c:v>54.916666666667133</c:v>
                </c:pt>
                <c:pt idx="660">
                  <c:v>55.000000000000469</c:v>
                </c:pt>
                <c:pt idx="661">
                  <c:v>55.083333333333805</c:v>
                </c:pt>
                <c:pt idx="662">
                  <c:v>55.16666666666714</c:v>
                </c:pt>
                <c:pt idx="663">
                  <c:v>55.250000000000476</c:v>
                </c:pt>
                <c:pt idx="664">
                  <c:v>55.333333333333812</c:v>
                </c:pt>
                <c:pt idx="665">
                  <c:v>55.416666666667147</c:v>
                </c:pt>
                <c:pt idx="666">
                  <c:v>55.500000000000483</c:v>
                </c:pt>
                <c:pt idx="667">
                  <c:v>55.583333333333819</c:v>
                </c:pt>
                <c:pt idx="668">
                  <c:v>55.666666666667155</c:v>
                </c:pt>
                <c:pt idx="669">
                  <c:v>55.75000000000049</c:v>
                </c:pt>
                <c:pt idx="670">
                  <c:v>55.833333333333826</c:v>
                </c:pt>
                <c:pt idx="671">
                  <c:v>55.916666666667162</c:v>
                </c:pt>
                <c:pt idx="672">
                  <c:v>56.000000000000497</c:v>
                </c:pt>
                <c:pt idx="673">
                  <c:v>56.083333333333833</c:v>
                </c:pt>
                <c:pt idx="674">
                  <c:v>56.166666666667169</c:v>
                </c:pt>
                <c:pt idx="675">
                  <c:v>56.250000000000504</c:v>
                </c:pt>
                <c:pt idx="676">
                  <c:v>56.33333333333384</c:v>
                </c:pt>
                <c:pt idx="677">
                  <c:v>56.416666666667176</c:v>
                </c:pt>
                <c:pt idx="678">
                  <c:v>56.500000000000512</c:v>
                </c:pt>
                <c:pt idx="679">
                  <c:v>56.583333333333847</c:v>
                </c:pt>
                <c:pt idx="680">
                  <c:v>56.666666666667183</c:v>
                </c:pt>
                <c:pt idx="681">
                  <c:v>56.750000000000519</c:v>
                </c:pt>
                <c:pt idx="682">
                  <c:v>56.833333333333854</c:v>
                </c:pt>
                <c:pt idx="683">
                  <c:v>56.91666666666719</c:v>
                </c:pt>
                <c:pt idx="684">
                  <c:v>57.000000000000526</c:v>
                </c:pt>
                <c:pt idx="685">
                  <c:v>57.083333333333862</c:v>
                </c:pt>
                <c:pt idx="686">
                  <c:v>57.166666666667197</c:v>
                </c:pt>
                <c:pt idx="687">
                  <c:v>57.250000000000533</c:v>
                </c:pt>
                <c:pt idx="688">
                  <c:v>57.333333333333869</c:v>
                </c:pt>
                <c:pt idx="689">
                  <c:v>57.416666666667204</c:v>
                </c:pt>
                <c:pt idx="690">
                  <c:v>57.50000000000054</c:v>
                </c:pt>
                <c:pt idx="691">
                  <c:v>57.583333333333876</c:v>
                </c:pt>
                <c:pt idx="692">
                  <c:v>57.666666666667211</c:v>
                </c:pt>
                <c:pt idx="693">
                  <c:v>57.750000000000547</c:v>
                </c:pt>
                <c:pt idx="694">
                  <c:v>57.833333333333883</c:v>
                </c:pt>
                <c:pt idx="695">
                  <c:v>57.916666666667219</c:v>
                </c:pt>
                <c:pt idx="696">
                  <c:v>58.000000000000554</c:v>
                </c:pt>
                <c:pt idx="697">
                  <c:v>58.08333333333389</c:v>
                </c:pt>
                <c:pt idx="698">
                  <c:v>58.166666666667226</c:v>
                </c:pt>
                <c:pt idx="699">
                  <c:v>58.250000000000561</c:v>
                </c:pt>
                <c:pt idx="700">
                  <c:v>58.333333333333897</c:v>
                </c:pt>
                <c:pt idx="701">
                  <c:v>58.416666666667233</c:v>
                </c:pt>
                <c:pt idx="702">
                  <c:v>58.500000000000568</c:v>
                </c:pt>
                <c:pt idx="703">
                  <c:v>58.583333333333904</c:v>
                </c:pt>
                <c:pt idx="704">
                  <c:v>58.66666666666724</c:v>
                </c:pt>
                <c:pt idx="705">
                  <c:v>58.750000000000576</c:v>
                </c:pt>
                <c:pt idx="706">
                  <c:v>58.833333333333911</c:v>
                </c:pt>
                <c:pt idx="707">
                  <c:v>58.916666666667247</c:v>
                </c:pt>
                <c:pt idx="708">
                  <c:v>59.000000000000583</c:v>
                </c:pt>
                <c:pt idx="709">
                  <c:v>59.083333333333918</c:v>
                </c:pt>
                <c:pt idx="710">
                  <c:v>59.166666666667254</c:v>
                </c:pt>
                <c:pt idx="711">
                  <c:v>59.25000000000059</c:v>
                </c:pt>
                <c:pt idx="712">
                  <c:v>59.333333333333925</c:v>
                </c:pt>
                <c:pt idx="713">
                  <c:v>59.416666666667261</c:v>
                </c:pt>
                <c:pt idx="714">
                  <c:v>59.500000000000597</c:v>
                </c:pt>
                <c:pt idx="715">
                  <c:v>59.583333333333933</c:v>
                </c:pt>
                <c:pt idx="716">
                  <c:v>59.666666666667268</c:v>
                </c:pt>
                <c:pt idx="717">
                  <c:v>59.750000000000604</c:v>
                </c:pt>
                <c:pt idx="718">
                  <c:v>59.83333333333394</c:v>
                </c:pt>
                <c:pt idx="719">
                  <c:v>59.916666666667275</c:v>
                </c:pt>
                <c:pt idx="720">
                  <c:v>60.000000000000611</c:v>
                </c:pt>
                <c:pt idx="721">
                  <c:v>60.083333333333947</c:v>
                </c:pt>
                <c:pt idx="722">
                  <c:v>60.166666666667282</c:v>
                </c:pt>
                <c:pt idx="723">
                  <c:v>60.250000000000618</c:v>
                </c:pt>
                <c:pt idx="724">
                  <c:v>60.333333333333954</c:v>
                </c:pt>
                <c:pt idx="725">
                  <c:v>60.41666666666729</c:v>
                </c:pt>
                <c:pt idx="726">
                  <c:v>60.500000000000625</c:v>
                </c:pt>
                <c:pt idx="727">
                  <c:v>60.583333333333961</c:v>
                </c:pt>
                <c:pt idx="728">
                  <c:v>60.666666666667297</c:v>
                </c:pt>
                <c:pt idx="729">
                  <c:v>60.750000000000632</c:v>
                </c:pt>
                <c:pt idx="730">
                  <c:v>60.833333333333968</c:v>
                </c:pt>
                <c:pt idx="731">
                  <c:v>60.916666666667304</c:v>
                </c:pt>
                <c:pt idx="732">
                  <c:v>61.000000000000639</c:v>
                </c:pt>
                <c:pt idx="733">
                  <c:v>61.083333333333975</c:v>
                </c:pt>
                <c:pt idx="734">
                  <c:v>61.166666666667311</c:v>
                </c:pt>
                <c:pt idx="735">
                  <c:v>61.250000000000647</c:v>
                </c:pt>
                <c:pt idx="736">
                  <c:v>61.333333333333982</c:v>
                </c:pt>
                <c:pt idx="737">
                  <c:v>61.416666666667318</c:v>
                </c:pt>
                <c:pt idx="738">
                  <c:v>61.500000000000654</c:v>
                </c:pt>
                <c:pt idx="739">
                  <c:v>61.583333333333989</c:v>
                </c:pt>
                <c:pt idx="740">
                  <c:v>61.666666666667325</c:v>
                </c:pt>
                <c:pt idx="741">
                  <c:v>61.750000000000661</c:v>
                </c:pt>
                <c:pt idx="742">
                  <c:v>61.833333333333997</c:v>
                </c:pt>
                <c:pt idx="743">
                  <c:v>61.916666666667332</c:v>
                </c:pt>
                <c:pt idx="744">
                  <c:v>62.000000000000668</c:v>
                </c:pt>
                <c:pt idx="745">
                  <c:v>62.083333333334004</c:v>
                </c:pt>
                <c:pt idx="746">
                  <c:v>62.166666666667339</c:v>
                </c:pt>
                <c:pt idx="747">
                  <c:v>62.250000000000675</c:v>
                </c:pt>
                <c:pt idx="748">
                  <c:v>62.333333333334011</c:v>
                </c:pt>
                <c:pt idx="749">
                  <c:v>62.416666666667346</c:v>
                </c:pt>
                <c:pt idx="750">
                  <c:v>62.500000000000682</c:v>
                </c:pt>
                <c:pt idx="751">
                  <c:v>62.583333333334018</c:v>
                </c:pt>
                <c:pt idx="752">
                  <c:v>62.666666666667354</c:v>
                </c:pt>
                <c:pt idx="753">
                  <c:v>62.750000000000689</c:v>
                </c:pt>
                <c:pt idx="754">
                  <c:v>62.833333333334025</c:v>
                </c:pt>
                <c:pt idx="755">
                  <c:v>62.916666666667361</c:v>
                </c:pt>
                <c:pt idx="756">
                  <c:v>63.000000000000696</c:v>
                </c:pt>
                <c:pt idx="757">
                  <c:v>63.083333333334032</c:v>
                </c:pt>
                <c:pt idx="758">
                  <c:v>63.166666666667368</c:v>
                </c:pt>
                <c:pt idx="759">
                  <c:v>63.250000000000703</c:v>
                </c:pt>
                <c:pt idx="760">
                  <c:v>63.333333333334039</c:v>
                </c:pt>
                <c:pt idx="761">
                  <c:v>63.416666666667375</c:v>
                </c:pt>
                <c:pt idx="762">
                  <c:v>63.500000000000711</c:v>
                </c:pt>
                <c:pt idx="763">
                  <c:v>63.583333333334046</c:v>
                </c:pt>
                <c:pt idx="764">
                  <c:v>63.666666666667382</c:v>
                </c:pt>
                <c:pt idx="765">
                  <c:v>63.750000000000718</c:v>
                </c:pt>
                <c:pt idx="766">
                  <c:v>63.833333333334053</c:v>
                </c:pt>
                <c:pt idx="767">
                  <c:v>63.916666666667389</c:v>
                </c:pt>
                <c:pt idx="768">
                  <c:v>64.000000000000725</c:v>
                </c:pt>
                <c:pt idx="769">
                  <c:v>64.083333333334053</c:v>
                </c:pt>
                <c:pt idx="770">
                  <c:v>64.166666666667382</c:v>
                </c:pt>
                <c:pt idx="771">
                  <c:v>64.250000000000711</c:v>
                </c:pt>
                <c:pt idx="772">
                  <c:v>64.333333333334039</c:v>
                </c:pt>
                <c:pt idx="773">
                  <c:v>64.416666666667368</c:v>
                </c:pt>
                <c:pt idx="774">
                  <c:v>64.500000000000696</c:v>
                </c:pt>
                <c:pt idx="775">
                  <c:v>64.583333333334025</c:v>
                </c:pt>
                <c:pt idx="776">
                  <c:v>64.666666666667354</c:v>
                </c:pt>
                <c:pt idx="777">
                  <c:v>64.750000000000682</c:v>
                </c:pt>
                <c:pt idx="778">
                  <c:v>64.833333333334011</c:v>
                </c:pt>
                <c:pt idx="779">
                  <c:v>64.916666666667339</c:v>
                </c:pt>
                <c:pt idx="780">
                  <c:v>65.000000000000668</c:v>
                </c:pt>
                <c:pt idx="781">
                  <c:v>65.083333333333997</c:v>
                </c:pt>
                <c:pt idx="782">
                  <c:v>65.166666666667325</c:v>
                </c:pt>
                <c:pt idx="783">
                  <c:v>65.250000000000654</c:v>
                </c:pt>
                <c:pt idx="784">
                  <c:v>65.333333333333982</c:v>
                </c:pt>
                <c:pt idx="785">
                  <c:v>65.416666666667311</c:v>
                </c:pt>
                <c:pt idx="786">
                  <c:v>65.500000000000639</c:v>
                </c:pt>
                <c:pt idx="787">
                  <c:v>65.583333333333968</c:v>
                </c:pt>
                <c:pt idx="788">
                  <c:v>65.666666666667297</c:v>
                </c:pt>
                <c:pt idx="789">
                  <c:v>65.750000000000625</c:v>
                </c:pt>
                <c:pt idx="790">
                  <c:v>65.833333333333954</c:v>
                </c:pt>
                <c:pt idx="791">
                  <c:v>65.916666666667282</c:v>
                </c:pt>
                <c:pt idx="792">
                  <c:v>66.000000000000611</c:v>
                </c:pt>
                <c:pt idx="793">
                  <c:v>66.08333333333394</c:v>
                </c:pt>
                <c:pt idx="794">
                  <c:v>66.166666666667268</c:v>
                </c:pt>
                <c:pt idx="795">
                  <c:v>66.250000000000597</c:v>
                </c:pt>
                <c:pt idx="796">
                  <c:v>66.333333333333925</c:v>
                </c:pt>
                <c:pt idx="797">
                  <c:v>66.416666666667254</c:v>
                </c:pt>
                <c:pt idx="798">
                  <c:v>66.500000000000583</c:v>
                </c:pt>
                <c:pt idx="799">
                  <c:v>66.583333333333911</c:v>
                </c:pt>
                <c:pt idx="800">
                  <c:v>66.66666666666724</c:v>
                </c:pt>
                <c:pt idx="801">
                  <c:v>66.750000000000568</c:v>
                </c:pt>
                <c:pt idx="802">
                  <c:v>66.833333333333897</c:v>
                </c:pt>
                <c:pt idx="803">
                  <c:v>66.916666666667226</c:v>
                </c:pt>
                <c:pt idx="804">
                  <c:v>67.000000000000554</c:v>
                </c:pt>
                <c:pt idx="805">
                  <c:v>67.083333333333883</c:v>
                </c:pt>
                <c:pt idx="806">
                  <c:v>67.166666666667211</c:v>
                </c:pt>
                <c:pt idx="807">
                  <c:v>67.25000000000054</c:v>
                </c:pt>
                <c:pt idx="808">
                  <c:v>67.333333333333869</c:v>
                </c:pt>
                <c:pt idx="809">
                  <c:v>67.416666666667197</c:v>
                </c:pt>
                <c:pt idx="810">
                  <c:v>67.500000000000526</c:v>
                </c:pt>
                <c:pt idx="811">
                  <c:v>67.583333333333854</c:v>
                </c:pt>
                <c:pt idx="812">
                  <c:v>67.666666666667183</c:v>
                </c:pt>
                <c:pt idx="813">
                  <c:v>67.750000000000512</c:v>
                </c:pt>
                <c:pt idx="814">
                  <c:v>67.83333333333384</c:v>
                </c:pt>
                <c:pt idx="815">
                  <c:v>67.916666666667169</c:v>
                </c:pt>
                <c:pt idx="816">
                  <c:v>68.000000000000497</c:v>
                </c:pt>
                <c:pt idx="817">
                  <c:v>68.083333333333826</c:v>
                </c:pt>
                <c:pt idx="818">
                  <c:v>68.166666666667155</c:v>
                </c:pt>
                <c:pt idx="819">
                  <c:v>68.250000000000483</c:v>
                </c:pt>
                <c:pt idx="820">
                  <c:v>68.333333333333812</c:v>
                </c:pt>
                <c:pt idx="821">
                  <c:v>68.41666666666714</c:v>
                </c:pt>
                <c:pt idx="822">
                  <c:v>68.500000000000469</c:v>
                </c:pt>
                <c:pt idx="823">
                  <c:v>68.583333333333798</c:v>
                </c:pt>
                <c:pt idx="824">
                  <c:v>68.666666666667126</c:v>
                </c:pt>
                <c:pt idx="825">
                  <c:v>68.750000000000455</c:v>
                </c:pt>
                <c:pt idx="826">
                  <c:v>68.833333333333783</c:v>
                </c:pt>
                <c:pt idx="827">
                  <c:v>68.916666666667112</c:v>
                </c:pt>
                <c:pt idx="828">
                  <c:v>69.000000000000441</c:v>
                </c:pt>
                <c:pt idx="829">
                  <c:v>69.083333333333769</c:v>
                </c:pt>
                <c:pt idx="830">
                  <c:v>69.166666666667098</c:v>
                </c:pt>
                <c:pt idx="831">
                  <c:v>69.250000000000426</c:v>
                </c:pt>
                <c:pt idx="832">
                  <c:v>69.333333333333755</c:v>
                </c:pt>
                <c:pt idx="833">
                  <c:v>69.416666666667084</c:v>
                </c:pt>
                <c:pt idx="834">
                  <c:v>69.500000000000412</c:v>
                </c:pt>
                <c:pt idx="835">
                  <c:v>69.583333333333741</c:v>
                </c:pt>
                <c:pt idx="836">
                  <c:v>69.666666666667069</c:v>
                </c:pt>
                <c:pt idx="837">
                  <c:v>69.750000000000398</c:v>
                </c:pt>
                <c:pt idx="838">
                  <c:v>69.833333333333727</c:v>
                </c:pt>
                <c:pt idx="839">
                  <c:v>69.916666666667055</c:v>
                </c:pt>
                <c:pt idx="840">
                  <c:v>70.000000000000384</c:v>
                </c:pt>
                <c:pt idx="841">
                  <c:v>70.083333333333712</c:v>
                </c:pt>
                <c:pt idx="842">
                  <c:v>70.166666666667041</c:v>
                </c:pt>
                <c:pt idx="843">
                  <c:v>70.250000000000369</c:v>
                </c:pt>
                <c:pt idx="844">
                  <c:v>70.333333333333698</c:v>
                </c:pt>
                <c:pt idx="845">
                  <c:v>70.416666666667027</c:v>
                </c:pt>
                <c:pt idx="846">
                  <c:v>70.500000000000355</c:v>
                </c:pt>
                <c:pt idx="847">
                  <c:v>70.583333333333684</c:v>
                </c:pt>
                <c:pt idx="848">
                  <c:v>70.666666666667012</c:v>
                </c:pt>
                <c:pt idx="849">
                  <c:v>70.750000000000341</c:v>
                </c:pt>
                <c:pt idx="850">
                  <c:v>70.83333333333367</c:v>
                </c:pt>
                <c:pt idx="851">
                  <c:v>70.916666666666998</c:v>
                </c:pt>
                <c:pt idx="852">
                  <c:v>71.000000000000327</c:v>
                </c:pt>
                <c:pt idx="853">
                  <c:v>71.083333333333655</c:v>
                </c:pt>
                <c:pt idx="854">
                  <c:v>71.166666666666984</c:v>
                </c:pt>
                <c:pt idx="855">
                  <c:v>71.250000000000313</c:v>
                </c:pt>
                <c:pt idx="856">
                  <c:v>71.333333333333641</c:v>
                </c:pt>
                <c:pt idx="857">
                  <c:v>71.41666666666697</c:v>
                </c:pt>
                <c:pt idx="858">
                  <c:v>71.500000000000298</c:v>
                </c:pt>
                <c:pt idx="859">
                  <c:v>71.583333333333627</c:v>
                </c:pt>
                <c:pt idx="860">
                  <c:v>71.666666666666956</c:v>
                </c:pt>
                <c:pt idx="861">
                  <c:v>71.750000000000284</c:v>
                </c:pt>
                <c:pt idx="862">
                  <c:v>71.833333333333613</c:v>
                </c:pt>
                <c:pt idx="863">
                  <c:v>71.916666666666941</c:v>
                </c:pt>
                <c:pt idx="864">
                  <c:v>72.00000000000027</c:v>
                </c:pt>
                <c:pt idx="865">
                  <c:v>72.083333333333599</c:v>
                </c:pt>
                <c:pt idx="866">
                  <c:v>72.166666666666927</c:v>
                </c:pt>
                <c:pt idx="867">
                  <c:v>72.250000000000256</c:v>
                </c:pt>
                <c:pt idx="868">
                  <c:v>72.333333333333584</c:v>
                </c:pt>
                <c:pt idx="869">
                  <c:v>72.416666666666913</c:v>
                </c:pt>
                <c:pt idx="870">
                  <c:v>72.500000000000242</c:v>
                </c:pt>
                <c:pt idx="871">
                  <c:v>72.58333333333357</c:v>
                </c:pt>
                <c:pt idx="872">
                  <c:v>72.666666666666899</c:v>
                </c:pt>
                <c:pt idx="873">
                  <c:v>72.750000000000227</c:v>
                </c:pt>
                <c:pt idx="874">
                  <c:v>72.833333333333556</c:v>
                </c:pt>
                <c:pt idx="875">
                  <c:v>72.916666666666885</c:v>
                </c:pt>
                <c:pt idx="876">
                  <c:v>73.000000000000213</c:v>
                </c:pt>
                <c:pt idx="877">
                  <c:v>73.083333333333542</c:v>
                </c:pt>
                <c:pt idx="878">
                  <c:v>73.16666666666687</c:v>
                </c:pt>
                <c:pt idx="879">
                  <c:v>73.250000000000199</c:v>
                </c:pt>
                <c:pt idx="880">
                  <c:v>73.333333333333528</c:v>
                </c:pt>
                <c:pt idx="881">
                  <c:v>73.416666666666856</c:v>
                </c:pt>
                <c:pt idx="882">
                  <c:v>73.500000000000185</c:v>
                </c:pt>
                <c:pt idx="883">
                  <c:v>73.583333333333513</c:v>
                </c:pt>
                <c:pt idx="884">
                  <c:v>73.666666666666842</c:v>
                </c:pt>
                <c:pt idx="885">
                  <c:v>73.750000000000171</c:v>
                </c:pt>
                <c:pt idx="886">
                  <c:v>73.833333333333499</c:v>
                </c:pt>
                <c:pt idx="887">
                  <c:v>73.916666666666828</c:v>
                </c:pt>
                <c:pt idx="888">
                  <c:v>74.000000000000156</c:v>
                </c:pt>
                <c:pt idx="889">
                  <c:v>74.083333333333485</c:v>
                </c:pt>
                <c:pt idx="890">
                  <c:v>74.166666666666814</c:v>
                </c:pt>
                <c:pt idx="891">
                  <c:v>74.250000000000142</c:v>
                </c:pt>
                <c:pt idx="892">
                  <c:v>74.333333333333471</c:v>
                </c:pt>
                <c:pt idx="893">
                  <c:v>74.416666666666799</c:v>
                </c:pt>
                <c:pt idx="894">
                  <c:v>74.500000000000128</c:v>
                </c:pt>
                <c:pt idx="895">
                  <c:v>74.583333333333456</c:v>
                </c:pt>
                <c:pt idx="896">
                  <c:v>74.666666666666785</c:v>
                </c:pt>
                <c:pt idx="897">
                  <c:v>74.750000000000114</c:v>
                </c:pt>
                <c:pt idx="898">
                  <c:v>74.833333333333442</c:v>
                </c:pt>
                <c:pt idx="899">
                  <c:v>74.916666666666771</c:v>
                </c:pt>
                <c:pt idx="900">
                  <c:v>75.000000000000099</c:v>
                </c:pt>
                <c:pt idx="901">
                  <c:v>75.166666666666771</c:v>
                </c:pt>
                <c:pt idx="902">
                  <c:v>75.333333333333442</c:v>
                </c:pt>
                <c:pt idx="903">
                  <c:v>75.500000000000114</c:v>
                </c:pt>
                <c:pt idx="904">
                  <c:v>75.666666666666785</c:v>
                </c:pt>
                <c:pt idx="905">
                  <c:v>75.833333333333456</c:v>
                </c:pt>
                <c:pt idx="906">
                  <c:v>76.000000000000128</c:v>
                </c:pt>
                <c:pt idx="907">
                  <c:v>76.166666666666799</c:v>
                </c:pt>
                <c:pt idx="908">
                  <c:v>76.333333333333471</c:v>
                </c:pt>
                <c:pt idx="909">
                  <c:v>76.500000000000142</c:v>
                </c:pt>
                <c:pt idx="910">
                  <c:v>76.666666666666814</c:v>
                </c:pt>
                <c:pt idx="911">
                  <c:v>76.833333333333485</c:v>
                </c:pt>
                <c:pt idx="912">
                  <c:v>77.000000000000156</c:v>
                </c:pt>
                <c:pt idx="913">
                  <c:v>77.166666666666828</c:v>
                </c:pt>
                <c:pt idx="914">
                  <c:v>77.333333333333499</c:v>
                </c:pt>
                <c:pt idx="915">
                  <c:v>77.500000000000171</c:v>
                </c:pt>
                <c:pt idx="916">
                  <c:v>77.666666666666842</c:v>
                </c:pt>
                <c:pt idx="917">
                  <c:v>77.833333333333513</c:v>
                </c:pt>
                <c:pt idx="918">
                  <c:v>78.000000000000185</c:v>
                </c:pt>
                <c:pt idx="919">
                  <c:v>78.166666666666856</c:v>
                </c:pt>
                <c:pt idx="920">
                  <c:v>78.333333333333528</c:v>
                </c:pt>
                <c:pt idx="921">
                  <c:v>78.500000000000199</c:v>
                </c:pt>
                <c:pt idx="922">
                  <c:v>78.66666666666687</c:v>
                </c:pt>
                <c:pt idx="923">
                  <c:v>78.833333333333542</c:v>
                </c:pt>
                <c:pt idx="924">
                  <c:v>79.000000000000213</c:v>
                </c:pt>
                <c:pt idx="925">
                  <c:v>79.166666666666885</c:v>
                </c:pt>
                <c:pt idx="926">
                  <c:v>79.333333333333556</c:v>
                </c:pt>
                <c:pt idx="927">
                  <c:v>79.500000000000227</c:v>
                </c:pt>
                <c:pt idx="928">
                  <c:v>79.666666666666899</c:v>
                </c:pt>
                <c:pt idx="929">
                  <c:v>79.83333333333357</c:v>
                </c:pt>
                <c:pt idx="930">
                  <c:v>80.000000000000242</c:v>
                </c:pt>
                <c:pt idx="931">
                  <c:v>80.166666666666913</c:v>
                </c:pt>
                <c:pt idx="932">
                  <c:v>80.333333333333584</c:v>
                </c:pt>
                <c:pt idx="933">
                  <c:v>80.500000000000256</c:v>
                </c:pt>
                <c:pt idx="934">
                  <c:v>80.666666666666927</c:v>
                </c:pt>
                <c:pt idx="935">
                  <c:v>80.833333333333599</c:v>
                </c:pt>
                <c:pt idx="936">
                  <c:v>81.00000000000027</c:v>
                </c:pt>
                <c:pt idx="937">
                  <c:v>81.166666666666941</c:v>
                </c:pt>
                <c:pt idx="938">
                  <c:v>81.333333333333613</c:v>
                </c:pt>
                <c:pt idx="939">
                  <c:v>81.500000000000284</c:v>
                </c:pt>
                <c:pt idx="940">
                  <c:v>81.666666666666956</c:v>
                </c:pt>
                <c:pt idx="941">
                  <c:v>81.833333333333627</c:v>
                </c:pt>
                <c:pt idx="942">
                  <c:v>82.000000000000298</c:v>
                </c:pt>
                <c:pt idx="943">
                  <c:v>82.16666666666697</c:v>
                </c:pt>
                <c:pt idx="944">
                  <c:v>82.333333333333641</c:v>
                </c:pt>
                <c:pt idx="945">
                  <c:v>82.500000000000313</c:v>
                </c:pt>
                <c:pt idx="946">
                  <c:v>82.666666666666984</c:v>
                </c:pt>
                <c:pt idx="947">
                  <c:v>82.833333333333655</c:v>
                </c:pt>
                <c:pt idx="948">
                  <c:v>83.000000000000327</c:v>
                </c:pt>
                <c:pt idx="949">
                  <c:v>83.166666666666998</c:v>
                </c:pt>
                <c:pt idx="950">
                  <c:v>83.33333333333367</c:v>
                </c:pt>
                <c:pt idx="951">
                  <c:v>83.500000000000341</c:v>
                </c:pt>
                <c:pt idx="952">
                  <c:v>83.666666666667012</c:v>
                </c:pt>
                <c:pt idx="953">
                  <c:v>83.833333333333684</c:v>
                </c:pt>
                <c:pt idx="954">
                  <c:v>84.000000000000355</c:v>
                </c:pt>
                <c:pt idx="955">
                  <c:v>84.166666666667027</c:v>
                </c:pt>
                <c:pt idx="956">
                  <c:v>84.333333333333698</c:v>
                </c:pt>
                <c:pt idx="957">
                  <c:v>84.500000000000369</c:v>
                </c:pt>
                <c:pt idx="958">
                  <c:v>84.666666666667041</c:v>
                </c:pt>
                <c:pt idx="959">
                  <c:v>84.833333333333712</c:v>
                </c:pt>
                <c:pt idx="960">
                  <c:v>85.000000000000384</c:v>
                </c:pt>
                <c:pt idx="961">
                  <c:v>85.166666666667055</c:v>
                </c:pt>
                <c:pt idx="962">
                  <c:v>85.333333333333727</c:v>
                </c:pt>
                <c:pt idx="963">
                  <c:v>85.500000000000398</c:v>
                </c:pt>
                <c:pt idx="964">
                  <c:v>85.666666666667069</c:v>
                </c:pt>
                <c:pt idx="965">
                  <c:v>85.833333333333741</c:v>
                </c:pt>
                <c:pt idx="966">
                  <c:v>86.000000000000412</c:v>
                </c:pt>
                <c:pt idx="967">
                  <c:v>86.166666666667084</c:v>
                </c:pt>
                <c:pt idx="968">
                  <c:v>86.333333333333755</c:v>
                </c:pt>
                <c:pt idx="969">
                  <c:v>86.500000000000426</c:v>
                </c:pt>
                <c:pt idx="970">
                  <c:v>86.666666666667098</c:v>
                </c:pt>
                <c:pt idx="971">
                  <c:v>86.833333333333769</c:v>
                </c:pt>
                <c:pt idx="972">
                  <c:v>87.000000000000441</c:v>
                </c:pt>
                <c:pt idx="973">
                  <c:v>87.166666666667112</c:v>
                </c:pt>
                <c:pt idx="974">
                  <c:v>87.333333333333783</c:v>
                </c:pt>
                <c:pt idx="975">
                  <c:v>87.500000000000455</c:v>
                </c:pt>
                <c:pt idx="976">
                  <c:v>87.666666666667126</c:v>
                </c:pt>
                <c:pt idx="977">
                  <c:v>87.833333333333798</c:v>
                </c:pt>
                <c:pt idx="978">
                  <c:v>88.000000000000469</c:v>
                </c:pt>
                <c:pt idx="979">
                  <c:v>88.16666666666714</c:v>
                </c:pt>
                <c:pt idx="980">
                  <c:v>88.333333333333812</c:v>
                </c:pt>
                <c:pt idx="981">
                  <c:v>88.500000000000483</c:v>
                </c:pt>
                <c:pt idx="982">
                  <c:v>88.666666666667155</c:v>
                </c:pt>
                <c:pt idx="983">
                  <c:v>88.833333333333826</c:v>
                </c:pt>
                <c:pt idx="984">
                  <c:v>89.000000000000497</c:v>
                </c:pt>
                <c:pt idx="985">
                  <c:v>89.166666666667169</c:v>
                </c:pt>
                <c:pt idx="986">
                  <c:v>89.33333333333384</c:v>
                </c:pt>
                <c:pt idx="987">
                  <c:v>89.500000000000512</c:v>
                </c:pt>
                <c:pt idx="988">
                  <c:v>89.666666666667183</c:v>
                </c:pt>
                <c:pt idx="989">
                  <c:v>89.833333333333854</c:v>
                </c:pt>
                <c:pt idx="990">
                  <c:v>90.000000000000526</c:v>
                </c:pt>
                <c:pt idx="991">
                  <c:v>90.166666666667197</c:v>
                </c:pt>
                <c:pt idx="992">
                  <c:v>90.333333333333869</c:v>
                </c:pt>
                <c:pt idx="993">
                  <c:v>90.50000000000054</c:v>
                </c:pt>
                <c:pt idx="994">
                  <c:v>90.666666666667211</c:v>
                </c:pt>
                <c:pt idx="995">
                  <c:v>90.833333333333883</c:v>
                </c:pt>
                <c:pt idx="996">
                  <c:v>91.000000000000554</c:v>
                </c:pt>
                <c:pt idx="997">
                  <c:v>91.166666666667226</c:v>
                </c:pt>
                <c:pt idx="998">
                  <c:v>91.333333333333897</c:v>
                </c:pt>
                <c:pt idx="999">
                  <c:v>91.500000000000568</c:v>
                </c:pt>
                <c:pt idx="1000">
                  <c:v>91.66666666666724</c:v>
                </c:pt>
                <c:pt idx="1001">
                  <c:v>91.833333333333911</c:v>
                </c:pt>
                <c:pt idx="1002">
                  <c:v>92.000000000000583</c:v>
                </c:pt>
                <c:pt idx="1003">
                  <c:v>92.166666666667254</c:v>
                </c:pt>
                <c:pt idx="1004">
                  <c:v>92.333333333333925</c:v>
                </c:pt>
                <c:pt idx="1005">
                  <c:v>92.500000000000597</c:v>
                </c:pt>
                <c:pt idx="1006">
                  <c:v>92.666666666667268</c:v>
                </c:pt>
                <c:pt idx="1007">
                  <c:v>92.83333333333394</c:v>
                </c:pt>
                <c:pt idx="1008">
                  <c:v>93.000000000000611</c:v>
                </c:pt>
                <c:pt idx="1009">
                  <c:v>93.166666666667282</c:v>
                </c:pt>
                <c:pt idx="1010">
                  <c:v>93.333333333333954</c:v>
                </c:pt>
                <c:pt idx="1011">
                  <c:v>93.500000000000625</c:v>
                </c:pt>
                <c:pt idx="1012">
                  <c:v>93.666666666667297</c:v>
                </c:pt>
                <c:pt idx="1013">
                  <c:v>93.833333333333968</c:v>
                </c:pt>
                <c:pt idx="1014">
                  <c:v>94.000000000000639</c:v>
                </c:pt>
                <c:pt idx="1015">
                  <c:v>94.166666666667311</c:v>
                </c:pt>
                <c:pt idx="1016">
                  <c:v>94.333333333333982</c:v>
                </c:pt>
                <c:pt idx="1017">
                  <c:v>94.500000000000654</c:v>
                </c:pt>
                <c:pt idx="1018">
                  <c:v>94.666666666667325</c:v>
                </c:pt>
                <c:pt idx="1019">
                  <c:v>94.833333333333997</c:v>
                </c:pt>
                <c:pt idx="1020">
                  <c:v>95.000000000000668</c:v>
                </c:pt>
                <c:pt idx="1021">
                  <c:v>95.166666666667339</c:v>
                </c:pt>
                <c:pt idx="1022">
                  <c:v>95.333333333334011</c:v>
                </c:pt>
                <c:pt idx="1023">
                  <c:v>95.500000000000682</c:v>
                </c:pt>
                <c:pt idx="1024">
                  <c:v>95.666666666667354</c:v>
                </c:pt>
                <c:pt idx="1025">
                  <c:v>95.833333333334025</c:v>
                </c:pt>
                <c:pt idx="1026">
                  <c:v>96.000000000000696</c:v>
                </c:pt>
                <c:pt idx="1027">
                  <c:v>96.166666666667368</c:v>
                </c:pt>
                <c:pt idx="1028">
                  <c:v>96.333333333334039</c:v>
                </c:pt>
                <c:pt idx="1029">
                  <c:v>96.500000000000711</c:v>
                </c:pt>
                <c:pt idx="1030">
                  <c:v>96.666666666667382</c:v>
                </c:pt>
                <c:pt idx="1031">
                  <c:v>96.833333333334053</c:v>
                </c:pt>
                <c:pt idx="1032">
                  <c:v>97.000000000000725</c:v>
                </c:pt>
                <c:pt idx="1033">
                  <c:v>97.166666666667396</c:v>
                </c:pt>
                <c:pt idx="1034">
                  <c:v>97.333333333334068</c:v>
                </c:pt>
                <c:pt idx="1035">
                  <c:v>97.500000000000739</c:v>
                </c:pt>
                <c:pt idx="1036">
                  <c:v>97.66666666666741</c:v>
                </c:pt>
                <c:pt idx="1037">
                  <c:v>97.833333333334082</c:v>
                </c:pt>
                <c:pt idx="1038">
                  <c:v>98.000000000000753</c:v>
                </c:pt>
                <c:pt idx="1039">
                  <c:v>98.166666666667425</c:v>
                </c:pt>
                <c:pt idx="1040">
                  <c:v>98.333333333334096</c:v>
                </c:pt>
                <c:pt idx="1041">
                  <c:v>98.500000000000767</c:v>
                </c:pt>
                <c:pt idx="1042">
                  <c:v>98.666666666667439</c:v>
                </c:pt>
                <c:pt idx="1043">
                  <c:v>98.83333333333411</c:v>
                </c:pt>
                <c:pt idx="1044">
                  <c:v>99.000000000000782</c:v>
                </c:pt>
                <c:pt idx="1045">
                  <c:v>99.166666666667453</c:v>
                </c:pt>
                <c:pt idx="1046">
                  <c:v>99.333333333334124</c:v>
                </c:pt>
                <c:pt idx="1047">
                  <c:v>99.500000000000796</c:v>
                </c:pt>
                <c:pt idx="1048">
                  <c:v>99.666666666667467</c:v>
                </c:pt>
                <c:pt idx="1049">
                  <c:v>99.833333333334139</c:v>
                </c:pt>
                <c:pt idx="1050">
                  <c:v>100.00000000000081</c:v>
                </c:pt>
                <c:pt idx="1051">
                  <c:v>100.25000000000081</c:v>
                </c:pt>
                <c:pt idx="1052">
                  <c:v>100.50000000000081</c:v>
                </c:pt>
                <c:pt idx="1053">
                  <c:v>100.75000000000081</c:v>
                </c:pt>
                <c:pt idx="1054">
                  <c:v>101.00000000000081</c:v>
                </c:pt>
                <c:pt idx="1055">
                  <c:v>101.25000000000081</c:v>
                </c:pt>
                <c:pt idx="1056">
                  <c:v>101.50000000000081</c:v>
                </c:pt>
                <c:pt idx="1057">
                  <c:v>101.75000000000081</c:v>
                </c:pt>
                <c:pt idx="1058">
                  <c:v>102.00000000000081</c:v>
                </c:pt>
                <c:pt idx="1059">
                  <c:v>102.25000000000081</c:v>
                </c:pt>
                <c:pt idx="1060">
                  <c:v>102.50000000000081</c:v>
                </c:pt>
                <c:pt idx="1061">
                  <c:v>102.75000000000081</c:v>
                </c:pt>
                <c:pt idx="1062">
                  <c:v>103.00000000000081</c:v>
                </c:pt>
                <c:pt idx="1063">
                  <c:v>103.25000000000081</c:v>
                </c:pt>
                <c:pt idx="1064">
                  <c:v>103.50000000000081</c:v>
                </c:pt>
                <c:pt idx="1065">
                  <c:v>103.75000000000081</c:v>
                </c:pt>
                <c:pt idx="1066">
                  <c:v>104.00000000000081</c:v>
                </c:pt>
                <c:pt idx="1067">
                  <c:v>104.25000000000081</c:v>
                </c:pt>
                <c:pt idx="1068">
                  <c:v>104.50000000000081</c:v>
                </c:pt>
                <c:pt idx="1069">
                  <c:v>104.75000000000081</c:v>
                </c:pt>
                <c:pt idx="1070">
                  <c:v>105.00000000000081</c:v>
                </c:pt>
                <c:pt idx="1071">
                  <c:v>105.25000000000081</c:v>
                </c:pt>
                <c:pt idx="1072">
                  <c:v>105.50000000000081</c:v>
                </c:pt>
                <c:pt idx="1073">
                  <c:v>105.75000000000081</c:v>
                </c:pt>
                <c:pt idx="1074">
                  <c:v>106.00000000000081</c:v>
                </c:pt>
                <c:pt idx="1075">
                  <c:v>106.25000000000081</c:v>
                </c:pt>
                <c:pt idx="1076">
                  <c:v>106.50000000000081</c:v>
                </c:pt>
                <c:pt idx="1077">
                  <c:v>106.75000000000081</c:v>
                </c:pt>
                <c:pt idx="1078">
                  <c:v>107.00000000000081</c:v>
                </c:pt>
                <c:pt idx="1079">
                  <c:v>107.25000000000081</c:v>
                </c:pt>
                <c:pt idx="1080">
                  <c:v>107.50000000000081</c:v>
                </c:pt>
                <c:pt idx="1081">
                  <c:v>107.75000000000081</c:v>
                </c:pt>
                <c:pt idx="1082">
                  <c:v>108.00000000000081</c:v>
                </c:pt>
                <c:pt idx="1083">
                  <c:v>108.25000000000081</c:v>
                </c:pt>
                <c:pt idx="1084">
                  <c:v>108.50000000000081</c:v>
                </c:pt>
                <c:pt idx="1085">
                  <c:v>108.75000000000081</c:v>
                </c:pt>
                <c:pt idx="1086">
                  <c:v>109.00000000000081</c:v>
                </c:pt>
                <c:pt idx="1087">
                  <c:v>109.25000000000081</c:v>
                </c:pt>
                <c:pt idx="1088">
                  <c:v>109.50000000000081</c:v>
                </c:pt>
                <c:pt idx="1089">
                  <c:v>109.75000000000081</c:v>
                </c:pt>
                <c:pt idx="1090">
                  <c:v>110.00000000000081</c:v>
                </c:pt>
                <c:pt idx="1091">
                  <c:v>110.25000000000081</c:v>
                </c:pt>
                <c:pt idx="1092">
                  <c:v>110.50000000000081</c:v>
                </c:pt>
                <c:pt idx="1093">
                  <c:v>110.75000000000081</c:v>
                </c:pt>
                <c:pt idx="1094">
                  <c:v>111.00000000000081</c:v>
                </c:pt>
                <c:pt idx="1095">
                  <c:v>111.25000000000081</c:v>
                </c:pt>
                <c:pt idx="1096">
                  <c:v>111.50000000000081</c:v>
                </c:pt>
                <c:pt idx="1097">
                  <c:v>111.75000000000081</c:v>
                </c:pt>
                <c:pt idx="1098">
                  <c:v>112.00000000000081</c:v>
                </c:pt>
                <c:pt idx="1099">
                  <c:v>112.25000000000081</c:v>
                </c:pt>
                <c:pt idx="1100">
                  <c:v>112.50000000000081</c:v>
                </c:pt>
                <c:pt idx="1101">
                  <c:v>112.75000000000081</c:v>
                </c:pt>
                <c:pt idx="1102">
                  <c:v>113.00000000000081</c:v>
                </c:pt>
                <c:pt idx="1103">
                  <c:v>113.25000000000081</c:v>
                </c:pt>
                <c:pt idx="1104">
                  <c:v>113.50000000000081</c:v>
                </c:pt>
                <c:pt idx="1105">
                  <c:v>113.75000000000081</c:v>
                </c:pt>
                <c:pt idx="1106">
                  <c:v>114.00000000000081</c:v>
                </c:pt>
                <c:pt idx="1107">
                  <c:v>114.25000000000081</c:v>
                </c:pt>
                <c:pt idx="1108">
                  <c:v>114.50000000000081</c:v>
                </c:pt>
                <c:pt idx="1109">
                  <c:v>114.75000000000081</c:v>
                </c:pt>
                <c:pt idx="1110">
                  <c:v>115.00000000000081</c:v>
                </c:pt>
                <c:pt idx="1111">
                  <c:v>115.25000000000081</c:v>
                </c:pt>
                <c:pt idx="1112">
                  <c:v>115.50000000000081</c:v>
                </c:pt>
                <c:pt idx="1113">
                  <c:v>115.75000000000081</c:v>
                </c:pt>
                <c:pt idx="1114">
                  <c:v>116.00000000000081</c:v>
                </c:pt>
                <c:pt idx="1115">
                  <c:v>116.25000000000081</c:v>
                </c:pt>
                <c:pt idx="1116">
                  <c:v>116.50000000000081</c:v>
                </c:pt>
                <c:pt idx="1117">
                  <c:v>116.75000000000081</c:v>
                </c:pt>
                <c:pt idx="1118">
                  <c:v>117.00000000000081</c:v>
                </c:pt>
                <c:pt idx="1119">
                  <c:v>117.25000000000081</c:v>
                </c:pt>
                <c:pt idx="1120">
                  <c:v>117.50000000000081</c:v>
                </c:pt>
                <c:pt idx="1121">
                  <c:v>117.75000000000081</c:v>
                </c:pt>
                <c:pt idx="1122">
                  <c:v>118.00000000000081</c:v>
                </c:pt>
                <c:pt idx="1123">
                  <c:v>118.25000000000081</c:v>
                </c:pt>
                <c:pt idx="1124">
                  <c:v>118.50000000000081</c:v>
                </c:pt>
                <c:pt idx="1125">
                  <c:v>118.75000000000081</c:v>
                </c:pt>
                <c:pt idx="1126">
                  <c:v>119.00000000000081</c:v>
                </c:pt>
                <c:pt idx="1127">
                  <c:v>119.25000000000081</c:v>
                </c:pt>
                <c:pt idx="1128">
                  <c:v>119.50000000000081</c:v>
                </c:pt>
                <c:pt idx="1129">
                  <c:v>119.75000000000081</c:v>
                </c:pt>
                <c:pt idx="1130">
                  <c:v>120.00000000000081</c:v>
                </c:pt>
                <c:pt idx="1131">
                  <c:v>120.25000000000081</c:v>
                </c:pt>
                <c:pt idx="1132">
                  <c:v>120.50000000000081</c:v>
                </c:pt>
                <c:pt idx="1133">
                  <c:v>120.75000000000081</c:v>
                </c:pt>
                <c:pt idx="1134">
                  <c:v>121.00000000000081</c:v>
                </c:pt>
                <c:pt idx="1135">
                  <c:v>121.25000000000081</c:v>
                </c:pt>
                <c:pt idx="1136">
                  <c:v>121.50000000000081</c:v>
                </c:pt>
                <c:pt idx="1137">
                  <c:v>121.75000000000081</c:v>
                </c:pt>
                <c:pt idx="1138">
                  <c:v>122.00000000000081</c:v>
                </c:pt>
                <c:pt idx="1139">
                  <c:v>122.25000000000081</c:v>
                </c:pt>
                <c:pt idx="1140">
                  <c:v>122.50000000000081</c:v>
                </c:pt>
                <c:pt idx="1141">
                  <c:v>122.75000000000081</c:v>
                </c:pt>
                <c:pt idx="1142">
                  <c:v>123.00000000000081</c:v>
                </c:pt>
                <c:pt idx="1143">
                  <c:v>123.25000000000081</c:v>
                </c:pt>
                <c:pt idx="1144">
                  <c:v>123.50000000000081</c:v>
                </c:pt>
                <c:pt idx="1145">
                  <c:v>123.75000000000081</c:v>
                </c:pt>
                <c:pt idx="1146">
                  <c:v>124.00000000000081</c:v>
                </c:pt>
                <c:pt idx="1147">
                  <c:v>124.25000000000081</c:v>
                </c:pt>
                <c:pt idx="1148">
                  <c:v>124.50000000000081</c:v>
                </c:pt>
                <c:pt idx="1149">
                  <c:v>124.75000000000081</c:v>
                </c:pt>
                <c:pt idx="1150">
                  <c:v>125.00000000000081</c:v>
                </c:pt>
                <c:pt idx="1151">
                  <c:v>125.25000000000081</c:v>
                </c:pt>
                <c:pt idx="1152">
                  <c:v>125.50000000000081</c:v>
                </c:pt>
                <c:pt idx="1153">
                  <c:v>125.75000000000081</c:v>
                </c:pt>
                <c:pt idx="1154">
                  <c:v>126.00000000000081</c:v>
                </c:pt>
                <c:pt idx="1155">
                  <c:v>126.25000000000081</c:v>
                </c:pt>
                <c:pt idx="1156">
                  <c:v>126.50000000000081</c:v>
                </c:pt>
                <c:pt idx="1157">
                  <c:v>126.75000000000081</c:v>
                </c:pt>
                <c:pt idx="1158">
                  <c:v>127.00000000000081</c:v>
                </c:pt>
                <c:pt idx="1159">
                  <c:v>127.25000000000081</c:v>
                </c:pt>
                <c:pt idx="1160">
                  <c:v>127.50000000000081</c:v>
                </c:pt>
                <c:pt idx="1161">
                  <c:v>127.75000000000081</c:v>
                </c:pt>
                <c:pt idx="1162">
                  <c:v>128.0000000000008</c:v>
                </c:pt>
                <c:pt idx="1163">
                  <c:v>128.2500000000008</c:v>
                </c:pt>
                <c:pt idx="1164">
                  <c:v>128.5000000000008</c:v>
                </c:pt>
                <c:pt idx="1165">
                  <c:v>128.7500000000008</c:v>
                </c:pt>
                <c:pt idx="1166">
                  <c:v>129.0000000000008</c:v>
                </c:pt>
                <c:pt idx="1167">
                  <c:v>129.2500000000008</c:v>
                </c:pt>
                <c:pt idx="1168">
                  <c:v>129.5000000000008</c:v>
                </c:pt>
                <c:pt idx="1169">
                  <c:v>129.7500000000008</c:v>
                </c:pt>
                <c:pt idx="1170">
                  <c:v>130.0000000000008</c:v>
                </c:pt>
                <c:pt idx="1171">
                  <c:v>130.2500000000008</c:v>
                </c:pt>
                <c:pt idx="1172">
                  <c:v>130.5000000000008</c:v>
                </c:pt>
                <c:pt idx="1173">
                  <c:v>130.7500000000008</c:v>
                </c:pt>
                <c:pt idx="1174">
                  <c:v>131.0000000000008</c:v>
                </c:pt>
                <c:pt idx="1175">
                  <c:v>131.2500000000008</c:v>
                </c:pt>
                <c:pt idx="1176">
                  <c:v>131.5000000000008</c:v>
                </c:pt>
                <c:pt idx="1177">
                  <c:v>131.7500000000008</c:v>
                </c:pt>
                <c:pt idx="1178">
                  <c:v>132.0000000000008</c:v>
                </c:pt>
                <c:pt idx="1179">
                  <c:v>132.2500000000008</c:v>
                </c:pt>
                <c:pt idx="1180">
                  <c:v>132.5000000000008</c:v>
                </c:pt>
                <c:pt idx="1181">
                  <c:v>132.7500000000008</c:v>
                </c:pt>
                <c:pt idx="1182">
                  <c:v>133.0000000000008</c:v>
                </c:pt>
                <c:pt idx="1183">
                  <c:v>133.2500000000008</c:v>
                </c:pt>
                <c:pt idx="1184">
                  <c:v>133.5000000000008</c:v>
                </c:pt>
                <c:pt idx="1185">
                  <c:v>133.7500000000008</c:v>
                </c:pt>
                <c:pt idx="1186">
                  <c:v>134.0000000000008</c:v>
                </c:pt>
                <c:pt idx="1187">
                  <c:v>134.2500000000008</c:v>
                </c:pt>
                <c:pt idx="1188">
                  <c:v>134.5000000000008</c:v>
                </c:pt>
                <c:pt idx="1189">
                  <c:v>134.7500000000008</c:v>
                </c:pt>
                <c:pt idx="1190">
                  <c:v>135.0000000000008</c:v>
                </c:pt>
                <c:pt idx="1191">
                  <c:v>135.2500000000008</c:v>
                </c:pt>
                <c:pt idx="1192">
                  <c:v>135.5000000000008</c:v>
                </c:pt>
                <c:pt idx="1193">
                  <c:v>135.7500000000008</c:v>
                </c:pt>
                <c:pt idx="1194">
                  <c:v>136.0000000000008</c:v>
                </c:pt>
                <c:pt idx="1195">
                  <c:v>136.2500000000008</c:v>
                </c:pt>
                <c:pt idx="1196">
                  <c:v>136.5000000000008</c:v>
                </c:pt>
                <c:pt idx="1197">
                  <c:v>136.7500000000008</c:v>
                </c:pt>
                <c:pt idx="1198">
                  <c:v>137.0000000000008</c:v>
                </c:pt>
                <c:pt idx="1199">
                  <c:v>137.2500000000008</c:v>
                </c:pt>
                <c:pt idx="1200">
                  <c:v>137.5000000000008</c:v>
                </c:pt>
                <c:pt idx="1201">
                  <c:v>137.7500000000008</c:v>
                </c:pt>
                <c:pt idx="1202">
                  <c:v>138.0000000000008</c:v>
                </c:pt>
                <c:pt idx="1203">
                  <c:v>138.2500000000008</c:v>
                </c:pt>
                <c:pt idx="1204">
                  <c:v>138.5000000000008</c:v>
                </c:pt>
                <c:pt idx="1205">
                  <c:v>138.7500000000008</c:v>
                </c:pt>
                <c:pt idx="1206">
                  <c:v>139.0000000000008</c:v>
                </c:pt>
                <c:pt idx="1207">
                  <c:v>139.2500000000008</c:v>
                </c:pt>
                <c:pt idx="1208">
                  <c:v>139.5000000000008</c:v>
                </c:pt>
                <c:pt idx="1209">
                  <c:v>139.7500000000008</c:v>
                </c:pt>
                <c:pt idx="1210">
                  <c:v>140.0000000000008</c:v>
                </c:pt>
                <c:pt idx="1211">
                  <c:v>140.2500000000008</c:v>
                </c:pt>
                <c:pt idx="1212">
                  <c:v>140.5000000000008</c:v>
                </c:pt>
                <c:pt idx="1213">
                  <c:v>140.7500000000008</c:v>
                </c:pt>
                <c:pt idx="1214">
                  <c:v>141.0000000000008</c:v>
                </c:pt>
                <c:pt idx="1215">
                  <c:v>141.2500000000008</c:v>
                </c:pt>
                <c:pt idx="1216">
                  <c:v>141.5000000000008</c:v>
                </c:pt>
                <c:pt idx="1217">
                  <c:v>141.7500000000008</c:v>
                </c:pt>
                <c:pt idx="1218">
                  <c:v>142.0000000000008</c:v>
                </c:pt>
                <c:pt idx="1219">
                  <c:v>142.2500000000008</c:v>
                </c:pt>
                <c:pt idx="1220">
                  <c:v>142.5000000000008</c:v>
                </c:pt>
                <c:pt idx="1221">
                  <c:v>142.7500000000008</c:v>
                </c:pt>
                <c:pt idx="1222">
                  <c:v>143.0000000000008</c:v>
                </c:pt>
                <c:pt idx="1223">
                  <c:v>143.2500000000008</c:v>
                </c:pt>
                <c:pt idx="1224">
                  <c:v>143.5000000000008</c:v>
                </c:pt>
                <c:pt idx="1225">
                  <c:v>143.7500000000008</c:v>
                </c:pt>
                <c:pt idx="1226">
                  <c:v>144.0000000000008</c:v>
                </c:pt>
                <c:pt idx="1227">
                  <c:v>144.2500000000008</c:v>
                </c:pt>
                <c:pt idx="1228">
                  <c:v>144.5000000000008</c:v>
                </c:pt>
                <c:pt idx="1229">
                  <c:v>144.7500000000008</c:v>
                </c:pt>
                <c:pt idx="1230">
                  <c:v>145.0000000000008</c:v>
                </c:pt>
                <c:pt idx="1231">
                  <c:v>145.2500000000008</c:v>
                </c:pt>
                <c:pt idx="1232">
                  <c:v>145.5000000000008</c:v>
                </c:pt>
                <c:pt idx="1233">
                  <c:v>145.7500000000008</c:v>
                </c:pt>
                <c:pt idx="1234">
                  <c:v>146.0000000000008</c:v>
                </c:pt>
                <c:pt idx="1235">
                  <c:v>146.2500000000008</c:v>
                </c:pt>
                <c:pt idx="1236">
                  <c:v>146.5000000000008</c:v>
                </c:pt>
                <c:pt idx="1237">
                  <c:v>146.7500000000008</c:v>
                </c:pt>
                <c:pt idx="1238">
                  <c:v>147.0000000000008</c:v>
                </c:pt>
                <c:pt idx="1239">
                  <c:v>147.2500000000008</c:v>
                </c:pt>
                <c:pt idx="1240">
                  <c:v>147.5000000000008</c:v>
                </c:pt>
                <c:pt idx="1241">
                  <c:v>147.7500000000008</c:v>
                </c:pt>
                <c:pt idx="1242">
                  <c:v>148.0000000000008</c:v>
                </c:pt>
                <c:pt idx="1243">
                  <c:v>148.2500000000008</c:v>
                </c:pt>
                <c:pt idx="1244">
                  <c:v>148.5000000000008</c:v>
                </c:pt>
                <c:pt idx="1245">
                  <c:v>148.7500000000008</c:v>
                </c:pt>
                <c:pt idx="1246">
                  <c:v>149.0000000000008</c:v>
                </c:pt>
                <c:pt idx="1247">
                  <c:v>149.2500000000008</c:v>
                </c:pt>
                <c:pt idx="1248">
                  <c:v>149.5000000000008</c:v>
                </c:pt>
                <c:pt idx="1249">
                  <c:v>149.7500000000008</c:v>
                </c:pt>
                <c:pt idx="1250">
                  <c:v>150.0000000000008</c:v>
                </c:pt>
                <c:pt idx="1251">
                  <c:v>150.2500000000008</c:v>
                </c:pt>
                <c:pt idx="1252">
                  <c:v>150.5000000000008</c:v>
                </c:pt>
                <c:pt idx="1253">
                  <c:v>150.7500000000008</c:v>
                </c:pt>
                <c:pt idx="1254">
                  <c:v>151.0000000000008</c:v>
                </c:pt>
                <c:pt idx="1255">
                  <c:v>151.2500000000008</c:v>
                </c:pt>
                <c:pt idx="1256">
                  <c:v>151.5000000000008</c:v>
                </c:pt>
                <c:pt idx="1257">
                  <c:v>151.7500000000008</c:v>
                </c:pt>
                <c:pt idx="1258">
                  <c:v>152.0000000000008</c:v>
                </c:pt>
                <c:pt idx="1259">
                  <c:v>152.2500000000008</c:v>
                </c:pt>
                <c:pt idx="1260">
                  <c:v>152.5000000000008</c:v>
                </c:pt>
                <c:pt idx="1261">
                  <c:v>152.7500000000008</c:v>
                </c:pt>
                <c:pt idx="1262">
                  <c:v>153.0000000000008</c:v>
                </c:pt>
                <c:pt idx="1263">
                  <c:v>153.2500000000008</c:v>
                </c:pt>
                <c:pt idx="1264">
                  <c:v>153.5000000000008</c:v>
                </c:pt>
                <c:pt idx="1265">
                  <c:v>153.7500000000008</c:v>
                </c:pt>
                <c:pt idx="1266">
                  <c:v>154.0000000000008</c:v>
                </c:pt>
                <c:pt idx="1267">
                  <c:v>154.2500000000008</c:v>
                </c:pt>
                <c:pt idx="1268">
                  <c:v>154.5000000000008</c:v>
                </c:pt>
                <c:pt idx="1269">
                  <c:v>154.7500000000008</c:v>
                </c:pt>
                <c:pt idx="1270">
                  <c:v>155.0000000000008</c:v>
                </c:pt>
                <c:pt idx="1271">
                  <c:v>155.2500000000008</c:v>
                </c:pt>
                <c:pt idx="1272">
                  <c:v>155.5000000000008</c:v>
                </c:pt>
                <c:pt idx="1273">
                  <c:v>155.7500000000008</c:v>
                </c:pt>
                <c:pt idx="1274">
                  <c:v>156.0000000000008</c:v>
                </c:pt>
                <c:pt idx="1275">
                  <c:v>156.2500000000008</c:v>
                </c:pt>
                <c:pt idx="1276">
                  <c:v>156.5000000000008</c:v>
                </c:pt>
                <c:pt idx="1277">
                  <c:v>156.7500000000008</c:v>
                </c:pt>
                <c:pt idx="1278">
                  <c:v>157.0000000000008</c:v>
                </c:pt>
                <c:pt idx="1279">
                  <c:v>157.2500000000008</c:v>
                </c:pt>
                <c:pt idx="1280">
                  <c:v>157.5000000000008</c:v>
                </c:pt>
                <c:pt idx="1281">
                  <c:v>157.7500000000008</c:v>
                </c:pt>
                <c:pt idx="1282">
                  <c:v>158.0000000000008</c:v>
                </c:pt>
                <c:pt idx="1283">
                  <c:v>158.2500000000008</c:v>
                </c:pt>
                <c:pt idx="1284">
                  <c:v>158.5000000000008</c:v>
                </c:pt>
                <c:pt idx="1285">
                  <c:v>158.7500000000008</c:v>
                </c:pt>
                <c:pt idx="1286">
                  <c:v>159.0000000000008</c:v>
                </c:pt>
                <c:pt idx="1287">
                  <c:v>159.2500000000008</c:v>
                </c:pt>
                <c:pt idx="1288">
                  <c:v>159.5000000000008</c:v>
                </c:pt>
                <c:pt idx="1289">
                  <c:v>159.7500000000008</c:v>
                </c:pt>
                <c:pt idx="1290">
                  <c:v>160.0000000000008</c:v>
                </c:pt>
                <c:pt idx="1291">
                  <c:v>160.2500000000008</c:v>
                </c:pt>
                <c:pt idx="1292">
                  <c:v>160.5000000000008</c:v>
                </c:pt>
                <c:pt idx="1293">
                  <c:v>160.7500000000008</c:v>
                </c:pt>
                <c:pt idx="1294">
                  <c:v>161.0000000000008</c:v>
                </c:pt>
                <c:pt idx="1295">
                  <c:v>161.2500000000008</c:v>
                </c:pt>
                <c:pt idx="1296">
                  <c:v>161.5000000000008</c:v>
                </c:pt>
                <c:pt idx="1297">
                  <c:v>161.7500000000008</c:v>
                </c:pt>
                <c:pt idx="1298">
                  <c:v>162.0000000000008</c:v>
                </c:pt>
                <c:pt idx="1299">
                  <c:v>162.2500000000008</c:v>
                </c:pt>
                <c:pt idx="1300">
                  <c:v>162.5000000000008</c:v>
                </c:pt>
                <c:pt idx="1301">
                  <c:v>162.7500000000008</c:v>
                </c:pt>
                <c:pt idx="1302">
                  <c:v>163.0000000000008</c:v>
                </c:pt>
                <c:pt idx="1303">
                  <c:v>163.2500000000008</c:v>
                </c:pt>
                <c:pt idx="1304">
                  <c:v>163.5000000000008</c:v>
                </c:pt>
                <c:pt idx="1305">
                  <c:v>163.7500000000008</c:v>
                </c:pt>
                <c:pt idx="1306">
                  <c:v>164.0000000000008</c:v>
                </c:pt>
                <c:pt idx="1307">
                  <c:v>164.2500000000008</c:v>
                </c:pt>
                <c:pt idx="1308">
                  <c:v>164.5000000000008</c:v>
                </c:pt>
                <c:pt idx="1309">
                  <c:v>164.7500000000008</c:v>
                </c:pt>
                <c:pt idx="1310">
                  <c:v>165.0000000000008</c:v>
                </c:pt>
                <c:pt idx="1311">
                  <c:v>165.2500000000008</c:v>
                </c:pt>
                <c:pt idx="1312">
                  <c:v>165.5000000000008</c:v>
                </c:pt>
                <c:pt idx="1313">
                  <c:v>165.7500000000008</c:v>
                </c:pt>
                <c:pt idx="1314">
                  <c:v>166.0000000000008</c:v>
                </c:pt>
                <c:pt idx="1315">
                  <c:v>166.2500000000008</c:v>
                </c:pt>
                <c:pt idx="1316">
                  <c:v>166.5000000000008</c:v>
                </c:pt>
                <c:pt idx="1317">
                  <c:v>166.7500000000008</c:v>
                </c:pt>
                <c:pt idx="1318">
                  <c:v>167.0000000000008</c:v>
                </c:pt>
                <c:pt idx="1319">
                  <c:v>167.2500000000008</c:v>
                </c:pt>
                <c:pt idx="1320">
                  <c:v>167.5000000000008</c:v>
                </c:pt>
                <c:pt idx="1321">
                  <c:v>167.7500000000008</c:v>
                </c:pt>
                <c:pt idx="1322">
                  <c:v>168.0000000000008</c:v>
                </c:pt>
                <c:pt idx="1323">
                  <c:v>168.2500000000008</c:v>
                </c:pt>
                <c:pt idx="1324">
                  <c:v>168.5000000000008</c:v>
                </c:pt>
                <c:pt idx="1325">
                  <c:v>168.7500000000008</c:v>
                </c:pt>
                <c:pt idx="1326">
                  <c:v>169.0000000000008</c:v>
                </c:pt>
                <c:pt idx="1327">
                  <c:v>169.2500000000008</c:v>
                </c:pt>
                <c:pt idx="1328">
                  <c:v>169.5000000000008</c:v>
                </c:pt>
                <c:pt idx="1329">
                  <c:v>169.7500000000008</c:v>
                </c:pt>
                <c:pt idx="1330">
                  <c:v>170.0000000000008</c:v>
                </c:pt>
                <c:pt idx="1331">
                  <c:v>170.2500000000008</c:v>
                </c:pt>
                <c:pt idx="1332">
                  <c:v>170.5000000000008</c:v>
                </c:pt>
                <c:pt idx="1333">
                  <c:v>170.7500000000008</c:v>
                </c:pt>
                <c:pt idx="1334">
                  <c:v>171.0000000000008</c:v>
                </c:pt>
                <c:pt idx="1335">
                  <c:v>171.2500000000008</c:v>
                </c:pt>
                <c:pt idx="1336">
                  <c:v>171.5000000000008</c:v>
                </c:pt>
                <c:pt idx="1337">
                  <c:v>171.7500000000008</c:v>
                </c:pt>
                <c:pt idx="1338">
                  <c:v>172.0000000000008</c:v>
                </c:pt>
                <c:pt idx="1339">
                  <c:v>172.2500000000008</c:v>
                </c:pt>
                <c:pt idx="1340">
                  <c:v>172.5000000000008</c:v>
                </c:pt>
                <c:pt idx="1341">
                  <c:v>172.7500000000008</c:v>
                </c:pt>
                <c:pt idx="1342">
                  <c:v>173.0000000000008</c:v>
                </c:pt>
                <c:pt idx="1343">
                  <c:v>173.2500000000008</c:v>
                </c:pt>
                <c:pt idx="1344">
                  <c:v>173.5000000000008</c:v>
                </c:pt>
                <c:pt idx="1345">
                  <c:v>173.7500000000008</c:v>
                </c:pt>
                <c:pt idx="1346">
                  <c:v>174.0000000000008</c:v>
                </c:pt>
                <c:pt idx="1347">
                  <c:v>174.2500000000008</c:v>
                </c:pt>
                <c:pt idx="1348">
                  <c:v>174.5000000000008</c:v>
                </c:pt>
                <c:pt idx="1349">
                  <c:v>174.7500000000008</c:v>
                </c:pt>
                <c:pt idx="1350">
                  <c:v>175.0000000000008</c:v>
                </c:pt>
                <c:pt idx="1351">
                  <c:v>175.2500000000008</c:v>
                </c:pt>
                <c:pt idx="1352">
                  <c:v>175.5000000000008</c:v>
                </c:pt>
                <c:pt idx="1353">
                  <c:v>175.7500000000008</c:v>
                </c:pt>
                <c:pt idx="1354">
                  <c:v>176.0000000000008</c:v>
                </c:pt>
                <c:pt idx="1355">
                  <c:v>176.2500000000008</c:v>
                </c:pt>
                <c:pt idx="1356">
                  <c:v>176.5000000000008</c:v>
                </c:pt>
                <c:pt idx="1357">
                  <c:v>176.7500000000008</c:v>
                </c:pt>
                <c:pt idx="1358">
                  <c:v>177.0000000000008</c:v>
                </c:pt>
                <c:pt idx="1359">
                  <c:v>177.2500000000008</c:v>
                </c:pt>
                <c:pt idx="1360">
                  <c:v>177.5000000000008</c:v>
                </c:pt>
                <c:pt idx="1361">
                  <c:v>177.7500000000008</c:v>
                </c:pt>
                <c:pt idx="1362">
                  <c:v>178.0000000000008</c:v>
                </c:pt>
                <c:pt idx="1363">
                  <c:v>178.2500000000008</c:v>
                </c:pt>
                <c:pt idx="1364">
                  <c:v>178.5000000000008</c:v>
                </c:pt>
                <c:pt idx="1365">
                  <c:v>178.7500000000008</c:v>
                </c:pt>
                <c:pt idx="1366">
                  <c:v>179.0000000000008</c:v>
                </c:pt>
                <c:pt idx="1367">
                  <c:v>179.2500000000008</c:v>
                </c:pt>
                <c:pt idx="1368">
                  <c:v>179.5000000000008</c:v>
                </c:pt>
                <c:pt idx="1369">
                  <c:v>179.7500000000008</c:v>
                </c:pt>
                <c:pt idx="1370">
                  <c:v>180.0000000000008</c:v>
                </c:pt>
                <c:pt idx="1371">
                  <c:v>180.2500000000008</c:v>
                </c:pt>
                <c:pt idx="1372">
                  <c:v>180.5000000000008</c:v>
                </c:pt>
                <c:pt idx="1373">
                  <c:v>180.7500000000008</c:v>
                </c:pt>
                <c:pt idx="1374">
                  <c:v>181.0000000000008</c:v>
                </c:pt>
                <c:pt idx="1375">
                  <c:v>181.2500000000008</c:v>
                </c:pt>
                <c:pt idx="1376">
                  <c:v>181.5000000000008</c:v>
                </c:pt>
                <c:pt idx="1377">
                  <c:v>181.7500000000008</c:v>
                </c:pt>
                <c:pt idx="1378">
                  <c:v>182.0000000000008</c:v>
                </c:pt>
                <c:pt idx="1379">
                  <c:v>182.2500000000008</c:v>
                </c:pt>
                <c:pt idx="1380">
                  <c:v>182.5000000000008</c:v>
                </c:pt>
                <c:pt idx="1381">
                  <c:v>182.7500000000008</c:v>
                </c:pt>
                <c:pt idx="1382">
                  <c:v>183.0000000000008</c:v>
                </c:pt>
                <c:pt idx="1383">
                  <c:v>183.2500000000008</c:v>
                </c:pt>
                <c:pt idx="1384">
                  <c:v>183.5000000000008</c:v>
                </c:pt>
                <c:pt idx="1385">
                  <c:v>183.7500000000008</c:v>
                </c:pt>
                <c:pt idx="1386">
                  <c:v>184.0000000000008</c:v>
                </c:pt>
                <c:pt idx="1387">
                  <c:v>184.2500000000008</c:v>
                </c:pt>
                <c:pt idx="1388">
                  <c:v>184.5000000000008</c:v>
                </c:pt>
                <c:pt idx="1389">
                  <c:v>184.7500000000008</c:v>
                </c:pt>
                <c:pt idx="1390">
                  <c:v>185.0000000000008</c:v>
                </c:pt>
                <c:pt idx="1391">
                  <c:v>185.2500000000008</c:v>
                </c:pt>
                <c:pt idx="1392">
                  <c:v>185.5000000000008</c:v>
                </c:pt>
                <c:pt idx="1393">
                  <c:v>185.7500000000008</c:v>
                </c:pt>
                <c:pt idx="1394">
                  <c:v>186.0000000000008</c:v>
                </c:pt>
                <c:pt idx="1395">
                  <c:v>186.2500000000008</c:v>
                </c:pt>
                <c:pt idx="1396">
                  <c:v>186.5000000000008</c:v>
                </c:pt>
                <c:pt idx="1397">
                  <c:v>186.7500000000008</c:v>
                </c:pt>
                <c:pt idx="1398">
                  <c:v>187.0000000000008</c:v>
                </c:pt>
                <c:pt idx="1399">
                  <c:v>187.2500000000008</c:v>
                </c:pt>
                <c:pt idx="1400">
                  <c:v>187.5000000000008</c:v>
                </c:pt>
                <c:pt idx="1401">
                  <c:v>187.7500000000008</c:v>
                </c:pt>
                <c:pt idx="1402">
                  <c:v>188.0000000000008</c:v>
                </c:pt>
                <c:pt idx="1403">
                  <c:v>188.2500000000008</c:v>
                </c:pt>
                <c:pt idx="1404">
                  <c:v>188.5000000000008</c:v>
                </c:pt>
                <c:pt idx="1405">
                  <c:v>188.7500000000008</c:v>
                </c:pt>
                <c:pt idx="1406">
                  <c:v>189.0000000000008</c:v>
                </c:pt>
                <c:pt idx="1407">
                  <c:v>189.2500000000008</c:v>
                </c:pt>
                <c:pt idx="1408">
                  <c:v>189.5000000000008</c:v>
                </c:pt>
                <c:pt idx="1409">
                  <c:v>189.7500000000008</c:v>
                </c:pt>
                <c:pt idx="1410">
                  <c:v>190.0000000000008</c:v>
                </c:pt>
                <c:pt idx="1411">
                  <c:v>190.2500000000008</c:v>
                </c:pt>
                <c:pt idx="1412">
                  <c:v>190.5000000000008</c:v>
                </c:pt>
                <c:pt idx="1413">
                  <c:v>190.7500000000008</c:v>
                </c:pt>
                <c:pt idx="1414">
                  <c:v>191.0000000000008</c:v>
                </c:pt>
                <c:pt idx="1415">
                  <c:v>191.2500000000008</c:v>
                </c:pt>
                <c:pt idx="1416">
                  <c:v>191.5000000000008</c:v>
                </c:pt>
                <c:pt idx="1417">
                  <c:v>191.7500000000008</c:v>
                </c:pt>
                <c:pt idx="1418">
                  <c:v>192.0000000000008</c:v>
                </c:pt>
                <c:pt idx="1419">
                  <c:v>192.2500000000008</c:v>
                </c:pt>
                <c:pt idx="1420">
                  <c:v>192.5000000000008</c:v>
                </c:pt>
                <c:pt idx="1421">
                  <c:v>192.7500000000008</c:v>
                </c:pt>
                <c:pt idx="1422">
                  <c:v>193.0000000000008</c:v>
                </c:pt>
                <c:pt idx="1423">
                  <c:v>193.2500000000008</c:v>
                </c:pt>
                <c:pt idx="1424">
                  <c:v>193.5000000000008</c:v>
                </c:pt>
                <c:pt idx="1425">
                  <c:v>193.7500000000008</c:v>
                </c:pt>
                <c:pt idx="1426">
                  <c:v>194.0000000000008</c:v>
                </c:pt>
                <c:pt idx="1427">
                  <c:v>194.2500000000008</c:v>
                </c:pt>
                <c:pt idx="1428">
                  <c:v>194.5000000000008</c:v>
                </c:pt>
                <c:pt idx="1429">
                  <c:v>194.7500000000008</c:v>
                </c:pt>
                <c:pt idx="1430">
                  <c:v>195.0000000000008</c:v>
                </c:pt>
                <c:pt idx="1431">
                  <c:v>195.2500000000008</c:v>
                </c:pt>
                <c:pt idx="1432">
                  <c:v>195.5000000000008</c:v>
                </c:pt>
                <c:pt idx="1433">
                  <c:v>195.7500000000008</c:v>
                </c:pt>
                <c:pt idx="1434">
                  <c:v>196.0000000000008</c:v>
                </c:pt>
                <c:pt idx="1435">
                  <c:v>196.2500000000008</c:v>
                </c:pt>
                <c:pt idx="1436">
                  <c:v>196.5000000000008</c:v>
                </c:pt>
                <c:pt idx="1437">
                  <c:v>196.7500000000008</c:v>
                </c:pt>
                <c:pt idx="1438">
                  <c:v>197.0000000000008</c:v>
                </c:pt>
                <c:pt idx="1439">
                  <c:v>197.2500000000008</c:v>
                </c:pt>
                <c:pt idx="1440">
                  <c:v>197.5000000000008</c:v>
                </c:pt>
                <c:pt idx="1441">
                  <c:v>197.7500000000008</c:v>
                </c:pt>
                <c:pt idx="1442">
                  <c:v>198.0000000000008</c:v>
                </c:pt>
                <c:pt idx="1443">
                  <c:v>198.2500000000008</c:v>
                </c:pt>
                <c:pt idx="1444">
                  <c:v>198.5000000000008</c:v>
                </c:pt>
                <c:pt idx="1445">
                  <c:v>198.7500000000008</c:v>
                </c:pt>
                <c:pt idx="1446">
                  <c:v>199.0000000000008</c:v>
                </c:pt>
                <c:pt idx="1447">
                  <c:v>199.2500000000008</c:v>
                </c:pt>
                <c:pt idx="1448">
                  <c:v>199.5000000000008</c:v>
                </c:pt>
                <c:pt idx="1449">
                  <c:v>199.7500000000008</c:v>
                </c:pt>
                <c:pt idx="1450">
                  <c:v>200.0000000000008</c:v>
                </c:pt>
                <c:pt idx="1451">
                  <c:v>200.2500000000008</c:v>
                </c:pt>
                <c:pt idx="1452">
                  <c:v>200.5000000000008</c:v>
                </c:pt>
                <c:pt idx="1453">
                  <c:v>200.7500000000008</c:v>
                </c:pt>
                <c:pt idx="1454">
                  <c:v>201.0000000000008</c:v>
                </c:pt>
                <c:pt idx="1455">
                  <c:v>201.2500000000008</c:v>
                </c:pt>
                <c:pt idx="1456">
                  <c:v>201.5000000000008</c:v>
                </c:pt>
                <c:pt idx="1457">
                  <c:v>201.7500000000008</c:v>
                </c:pt>
                <c:pt idx="1458">
                  <c:v>202.0000000000008</c:v>
                </c:pt>
                <c:pt idx="1459">
                  <c:v>202.2500000000008</c:v>
                </c:pt>
                <c:pt idx="1460">
                  <c:v>202.5000000000008</c:v>
                </c:pt>
                <c:pt idx="1461">
                  <c:v>202.7500000000008</c:v>
                </c:pt>
                <c:pt idx="1462">
                  <c:v>203.0000000000008</c:v>
                </c:pt>
                <c:pt idx="1463">
                  <c:v>203.2500000000008</c:v>
                </c:pt>
                <c:pt idx="1464">
                  <c:v>203.5000000000008</c:v>
                </c:pt>
                <c:pt idx="1465">
                  <c:v>203.7500000000008</c:v>
                </c:pt>
                <c:pt idx="1466">
                  <c:v>204.0000000000008</c:v>
                </c:pt>
                <c:pt idx="1467">
                  <c:v>204.2500000000008</c:v>
                </c:pt>
                <c:pt idx="1468">
                  <c:v>204.5000000000008</c:v>
                </c:pt>
                <c:pt idx="1469">
                  <c:v>204.7500000000008</c:v>
                </c:pt>
                <c:pt idx="1470">
                  <c:v>205.0000000000008</c:v>
                </c:pt>
                <c:pt idx="1471">
                  <c:v>205.2500000000008</c:v>
                </c:pt>
                <c:pt idx="1472">
                  <c:v>205.5000000000008</c:v>
                </c:pt>
                <c:pt idx="1473">
                  <c:v>205.7500000000008</c:v>
                </c:pt>
                <c:pt idx="1474">
                  <c:v>206.0000000000008</c:v>
                </c:pt>
                <c:pt idx="1475">
                  <c:v>206.2500000000008</c:v>
                </c:pt>
                <c:pt idx="1476">
                  <c:v>206.5000000000008</c:v>
                </c:pt>
                <c:pt idx="1477">
                  <c:v>206.7500000000008</c:v>
                </c:pt>
                <c:pt idx="1478">
                  <c:v>207.0000000000008</c:v>
                </c:pt>
                <c:pt idx="1479">
                  <c:v>207.2500000000008</c:v>
                </c:pt>
                <c:pt idx="1480">
                  <c:v>207.5000000000008</c:v>
                </c:pt>
                <c:pt idx="1481">
                  <c:v>207.7500000000008</c:v>
                </c:pt>
                <c:pt idx="1482">
                  <c:v>208.0000000000008</c:v>
                </c:pt>
                <c:pt idx="1483">
                  <c:v>208.2500000000008</c:v>
                </c:pt>
                <c:pt idx="1484">
                  <c:v>208.5000000000008</c:v>
                </c:pt>
                <c:pt idx="1485">
                  <c:v>208.7500000000008</c:v>
                </c:pt>
                <c:pt idx="1486">
                  <c:v>209.0000000000008</c:v>
                </c:pt>
                <c:pt idx="1487">
                  <c:v>209.2500000000008</c:v>
                </c:pt>
                <c:pt idx="1488">
                  <c:v>209.5000000000008</c:v>
                </c:pt>
                <c:pt idx="1489">
                  <c:v>209.7500000000008</c:v>
                </c:pt>
                <c:pt idx="1490">
                  <c:v>210.0000000000008</c:v>
                </c:pt>
                <c:pt idx="1491">
                  <c:v>210.2500000000008</c:v>
                </c:pt>
                <c:pt idx="1492">
                  <c:v>210.5000000000008</c:v>
                </c:pt>
                <c:pt idx="1493">
                  <c:v>210.7500000000008</c:v>
                </c:pt>
                <c:pt idx="1494">
                  <c:v>211.0000000000008</c:v>
                </c:pt>
                <c:pt idx="1495">
                  <c:v>211.2500000000008</c:v>
                </c:pt>
                <c:pt idx="1496">
                  <c:v>211.5000000000008</c:v>
                </c:pt>
                <c:pt idx="1497">
                  <c:v>211.7500000000008</c:v>
                </c:pt>
                <c:pt idx="1498">
                  <c:v>212.0000000000008</c:v>
                </c:pt>
                <c:pt idx="1499">
                  <c:v>212.2500000000008</c:v>
                </c:pt>
                <c:pt idx="1500">
                  <c:v>212.5000000000008</c:v>
                </c:pt>
                <c:pt idx="1501">
                  <c:v>212.7500000000008</c:v>
                </c:pt>
                <c:pt idx="1502">
                  <c:v>213.0000000000008</c:v>
                </c:pt>
                <c:pt idx="1503">
                  <c:v>213.2500000000008</c:v>
                </c:pt>
                <c:pt idx="1504">
                  <c:v>213.5000000000008</c:v>
                </c:pt>
                <c:pt idx="1505">
                  <c:v>213.7500000000008</c:v>
                </c:pt>
                <c:pt idx="1506">
                  <c:v>214.0000000000008</c:v>
                </c:pt>
                <c:pt idx="1507">
                  <c:v>214.2500000000008</c:v>
                </c:pt>
                <c:pt idx="1508">
                  <c:v>214.5000000000008</c:v>
                </c:pt>
                <c:pt idx="1509">
                  <c:v>214.7500000000008</c:v>
                </c:pt>
                <c:pt idx="1510">
                  <c:v>215.0000000000008</c:v>
                </c:pt>
                <c:pt idx="1511">
                  <c:v>215.2500000000008</c:v>
                </c:pt>
                <c:pt idx="1512">
                  <c:v>215.5000000000008</c:v>
                </c:pt>
                <c:pt idx="1513">
                  <c:v>215.7500000000008</c:v>
                </c:pt>
                <c:pt idx="1514">
                  <c:v>216.0000000000008</c:v>
                </c:pt>
                <c:pt idx="1515">
                  <c:v>216.2500000000008</c:v>
                </c:pt>
                <c:pt idx="1516">
                  <c:v>216.5000000000008</c:v>
                </c:pt>
                <c:pt idx="1517">
                  <c:v>216.7500000000008</c:v>
                </c:pt>
                <c:pt idx="1518">
                  <c:v>217.0000000000008</c:v>
                </c:pt>
                <c:pt idx="1519">
                  <c:v>217.2500000000008</c:v>
                </c:pt>
                <c:pt idx="1520">
                  <c:v>217.5000000000008</c:v>
                </c:pt>
                <c:pt idx="1521">
                  <c:v>217.7500000000008</c:v>
                </c:pt>
                <c:pt idx="1522">
                  <c:v>218.0000000000008</c:v>
                </c:pt>
                <c:pt idx="1523">
                  <c:v>218.2500000000008</c:v>
                </c:pt>
                <c:pt idx="1524">
                  <c:v>218.5000000000008</c:v>
                </c:pt>
                <c:pt idx="1525">
                  <c:v>218.7500000000008</c:v>
                </c:pt>
                <c:pt idx="1526">
                  <c:v>219.0000000000008</c:v>
                </c:pt>
                <c:pt idx="1527">
                  <c:v>219.2500000000008</c:v>
                </c:pt>
                <c:pt idx="1528">
                  <c:v>219.5000000000008</c:v>
                </c:pt>
                <c:pt idx="1529">
                  <c:v>219.7500000000008</c:v>
                </c:pt>
                <c:pt idx="1530">
                  <c:v>220.0000000000008</c:v>
                </c:pt>
                <c:pt idx="1531">
                  <c:v>220.2500000000008</c:v>
                </c:pt>
                <c:pt idx="1532">
                  <c:v>220.5000000000008</c:v>
                </c:pt>
                <c:pt idx="1533">
                  <c:v>220.7500000000008</c:v>
                </c:pt>
                <c:pt idx="1534">
                  <c:v>221.0000000000008</c:v>
                </c:pt>
                <c:pt idx="1535">
                  <c:v>221.2500000000008</c:v>
                </c:pt>
                <c:pt idx="1536">
                  <c:v>221.5000000000008</c:v>
                </c:pt>
                <c:pt idx="1537">
                  <c:v>221.7500000000008</c:v>
                </c:pt>
                <c:pt idx="1538">
                  <c:v>222.0000000000008</c:v>
                </c:pt>
                <c:pt idx="1539">
                  <c:v>222.2500000000008</c:v>
                </c:pt>
                <c:pt idx="1540">
                  <c:v>222.5000000000008</c:v>
                </c:pt>
                <c:pt idx="1541">
                  <c:v>222.7500000000008</c:v>
                </c:pt>
                <c:pt idx="1542">
                  <c:v>223.0000000000008</c:v>
                </c:pt>
                <c:pt idx="1543">
                  <c:v>223.2500000000008</c:v>
                </c:pt>
                <c:pt idx="1544">
                  <c:v>223.5000000000008</c:v>
                </c:pt>
                <c:pt idx="1545">
                  <c:v>223.7500000000008</c:v>
                </c:pt>
                <c:pt idx="1546">
                  <c:v>224.0000000000008</c:v>
                </c:pt>
                <c:pt idx="1547">
                  <c:v>224.2500000000008</c:v>
                </c:pt>
                <c:pt idx="1548">
                  <c:v>224.5000000000008</c:v>
                </c:pt>
                <c:pt idx="1549">
                  <c:v>224.7500000000008</c:v>
                </c:pt>
                <c:pt idx="1550">
                  <c:v>225.0000000000008</c:v>
                </c:pt>
                <c:pt idx="1551">
                  <c:v>225.2500000000008</c:v>
                </c:pt>
                <c:pt idx="1552">
                  <c:v>225.5000000000008</c:v>
                </c:pt>
                <c:pt idx="1553">
                  <c:v>225.7500000000008</c:v>
                </c:pt>
                <c:pt idx="1554">
                  <c:v>226.0000000000008</c:v>
                </c:pt>
                <c:pt idx="1555">
                  <c:v>226.2500000000008</c:v>
                </c:pt>
                <c:pt idx="1556">
                  <c:v>226.5000000000008</c:v>
                </c:pt>
                <c:pt idx="1557">
                  <c:v>226.7500000000008</c:v>
                </c:pt>
                <c:pt idx="1558">
                  <c:v>227.0000000000008</c:v>
                </c:pt>
                <c:pt idx="1559">
                  <c:v>227.2500000000008</c:v>
                </c:pt>
                <c:pt idx="1560">
                  <c:v>227.5000000000008</c:v>
                </c:pt>
                <c:pt idx="1561">
                  <c:v>227.7500000000008</c:v>
                </c:pt>
                <c:pt idx="1562">
                  <c:v>228.0000000000008</c:v>
                </c:pt>
                <c:pt idx="1563">
                  <c:v>228.2500000000008</c:v>
                </c:pt>
                <c:pt idx="1564">
                  <c:v>228.5000000000008</c:v>
                </c:pt>
                <c:pt idx="1565">
                  <c:v>228.7500000000008</c:v>
                </c:pt>
                <c:pt idx="1566">
                  <c:v>229.0000000000008</c:v>
                </c:pt>
                <c:pt idx="1567">
                  <c:v>229.2500000000008</c:v>
                </c:pt>
                <c:pt idx="1568">
                  <c:v>229.5000000000008</c:v>
                </c:pt>
                <c:pt idx="1569">
                  <c:v>229.7500000000008</c:v>
                </c:pt>
                <c:pt idx="1570">
                  <c:v>230.0000000000008</c:v>
                </c:pt>
                <c:pt idx="1571">
                  <c:v>230.2500000000008</c:v>
                </c:pt>
                <c:pt idx="1572">
                  <c:v>230.5000000000008</c:v>
                </c:pt>
                <c:pt idx="1573">
                  <c:v>230.7500000000008</c:v>
                </c:pt>
                <c:pt idx="1574">
                  <c:v>231.0000000000008</c:v>
                </c:pt>
                <c:pt idx="1575">
                  <c:v>231.2500000000008</c:v>
                </c:pt>
                <c:pt idx="1576">
                  <c:v>231.5000000000008</c:v>
                </c:pt>
                <c:pt idx="1577">
                  <c:v>231.7500000000008</c:v>
                </c:pt>
                <c:pt idx="1578">
                  <c:v>232.0000000000008</c:v>
                </c:pt>
                <c:pt idx="1579">
                  <c:v>232.2500000000008</c:v>
                </c:pt>
                <c:pt idx="1580">
                  <c:v>232.5000000000008</c:v>
                </c:pt>
                <c:pt idx="1581">
                  <c:v>232.7500000000008</c:v>
                </c:pt>
                <c:pt idx="1582">
                  <c:v>233.0000000000008</c:v>
                </c:pt>
                <c:pt idx="1583">
                  <c:v>233.2500000000008</c:v>
                </c:pt>
                <c:pt idx="1584">
                  <c:v>233.5000000000008</c:v>
                </c:pt>
                <c:pt idx="1585">
                  <c:v>233.7500000000008</c:v>
                </c:pt>
                <c:pt idx="1586">
                  <c:v>234.0000000000008</c:v>
                </c:pt>
                <c:pt idx="1587">
                  <c:v>234.2500000000008</c:v>
                </c:pt>
                <c:pt idx="1588">
                  <c:v>234.5000000000008</c:v>
                </c:pt>
                <c:pt idx="1589">
                  <c:v>234.7500000000008</c:v>
                </c:pt>
                <c:pt idx="1590">
                  <c:v>235.0000000000008</c:v>
                </c:pt>
                <c:pt idx="1591">
                  <c:v>235.2500000000008</c:v>
                </c:pt>
                <c:pt idx="1592">
                  <c:v>235.5000000000008</c:v>
                </c:pt>
                <c:pt idx="1593">
                  <c:v>235.7500000000008</c:v>
                </c:pt>
                <c:pt idx="1594">
                  <c:v>236.0000000000008</c:v>
                </c:pt>
                <c:pt idx="1595">
                  <c:v>236.2500000000008</c:v>
                </c:pt>
                <c:pt idx="1596">
                  <c:v>236.5000000000008</c:v>
                </c:pt>
                <c:pt idx="1597">
                  <c:v>236.7500000000008</c:v>
                </c:pt>
                <c:pt idx="1598">
                  <c:v>237.0000000000008</c:v>
                </c:pt>
                <c:pt idx="1599">
                  <c:v>237.2500000000008</c:v>
                </c:pt>
                <c:pt idx="1600">
                  <c:v>237.5000000000008</c:v>
                </c:pt>
                <c:pt idx="1601">
                  <c:v>237.7500000000008</c:v>
                </c:pt>
                <c:pt idx="1602">
                  <c:v>238.0000000000008</c:v>
                </c:pt>
                <c:pt idx="1603">
                  <c:v>238.2500000000008</c:v>
                </c:pt>
                <c:pt idx="1604">
                  <c:v>238.5000000000008</c:v>
                </c:pt>
                <c:pt idx="1605">
                  <c:v>238.7500000000008</c:v>
                </c:pt>
                <c:pt idx="1606">
                  <c:v>239.0000000000008</c:v>
                </c:pt>
                <c:pt idx="1607">
                  <c:v>239.2500000000008</c:v>
                </c:pt>
                <c:pt idx="1608">
                  <c:v>239.5000000000008</c:v>
                </c:pt>
                <c:pt idx="1609">
                  <c:v>239.7500000000008</c:v>
                </c:pt>
                <c:pt idx="1610">
                  <c:v>240.0000000000008</c:v>
                </c:pt>
                <c:pt idx="1611">
                  <c:v>240.2500000000008</c:v>
                </c:pt>
                <c:pt idx="1612">
                  <c:v>240.5000000000008</c:v>
                </c:pt>
                <c:pt idx="1613">
                  <c:v>240.7500000000008</c:v>
                </c:pt>
                <c:pt idx="1614">
                  <c:v>241.0000000000008</c:v>
                </c:pt>
                <c:pt idx="1615">
                  <c:v>241.2500000000008</c:v>
                </c:pt>
                <c:pt idx="1616">
                  <c:v>241.5000000000008</c:v>
                </c:pt>
                <c:pt idx="1617">
                  <c:v>241.7500000000008</c:v>
                </c:pt>
                <c:pt idx="1618">
                  <c:v>242.0000000000008</c:v>
                </c:pt>
                <c:pt idx="1619">
                  <c:v>242.2500000000008</c:v>
                </c:pt>
                <c:pt idx="1620">
                  <c:v>242.5000000000008</c:v>
                </c:pt>
                <c:pt idx="1621">
                  <c:v>242.7500000000008</c:v>
                </c:pt>
                <c:pt idx="1622">
                  <c:v>243.0000000000008</c:v>
                </c:pt>
                <c:pt idx="1623">
                  <c:v>243.2500000000008</c:v>
                </c:pt>
                <c:pt idx="1624">
                  <c:v>243.5000000000008</c:v>
                </c:pt>
                <c:pt idx="1625">
                  <c:v>243.7500000000008</c:v>
                </c:pt>
                <c:pt idx="1626">
                  <c:v>244.0000000000008</c:v>
                </c:pt>
                <c:pt idx="1627">
                  <c:v>244.2500000000008</c:v>
                </c:pt>
                <c:pt idx="1628">
                  <c:v>244.5000000000008</c:v>
                </c:pt>
                <c:pt idx="1629">
                  <c:v>244.7500000000008</c:v>
                </c:pt>
                <c:pt idx="1630">
                  <c:v>245.0000000000008</c:v>
                </c:pt>
                <c:pt idx="1631">
                  <c:v>245.2500000000008</c:v>
                </c:pt>
                <c:pt idx="1632">
                  <c:v>245.5000000000008</c:v>
                </c:pt>
                <c:pt idx="1633">
                  <c:v>245.7500000000008</c:v>
                </c:pt>
                <c:pt idx="1634">
                  <c:v>246.0000000000008</c:v>
                </c:pt>
                <c:pt idx="1635">
                  <c:v>246.2500000000008</c:v>
                </c:pt>
                <c:pt idx="1636">
                  <c:v>246.5000000000008</c:v>
                </c:pt>
                <c:pt idx="1637">
                  <c:v>246.7500000000008</c:v>
                </c:pt>
                <c:pt idx="1638">
                  <c:v>247.0000000000008</c:v>
                </c:pt>
                <c:pt idx="1639">
                  <c:v>247.2500000000008</c:v>
                </c:pt>
                <c:pt idx="1640">
                  <c:v>247.5000000000008</c:v>
                </c:pt>
                <c:pt idx="1641">
                  <c:v>247.7500000000008</c:v>
                </c:pt>
                <c:pt idx="1642">
                  <c:v>248.0000000000008</c:v>
                </c:pt>
                <c:pt idx="1643">
                  <c:v>248.2500000000008</c:v>
                </c:pt>
                <c:pt idx="1644">
                  <c:v>248.5000000000008</c:v>
                </c:pt>
                <c:pt idx="1645">
                  <c:v>248.7500000000008</c:v>
                </c:pt>
                <c:pt idx="1646">
                  <c:v>249.0000000000008</c:v>
                </c:pt>
                <c:pt idx="1647">
                  <c:v>249.2500000000008</c:v>
                </c:pt>
                <c:pt idx="1648">
                  <c:v>249.5000000000008</c:v>
                </c:pt>
                <c:pt idx="1649">
                  <c:v>249.7500000000008</c:v>
                </c:pt>
                <c:pt idx="1650">
                  <c:v>250.0000000000008</c:v>
                </c:pt>
                <c:pt idx="1651">
                  <c:v>250.2500000000008</c:v>
                </c:pt>
                <c:pt idx="1652">
                  <c:v>250.5000000000008</c:v>
                </c:pt>
                <c:pt idx="1653">
                  <c:v>250.7500000000008</c:v>
                </c:pt>
                <c:pt idx="1654">
                  <c:v>251.0000000000008</c:v>
                </c:pt>
                <c:pt idx="1655">
                  <c:v>251.2500000000008</c:v>
                </c:pt>
                <c:pt idx="1656">
                  <c:v>251.5000000000008</c:v>
                </c:pt>
                <c:pt idx="1657">
                  <c:v>251.7500000000008</c:v>
                </c:pt>
                <c:pt idx="1658">
                  <c:v>252.0000000000008</c:v>
                </c:pt>
                <c:pt idx="1659">
                  <c:v>252.2500000000008</c:v>
                </c:pt>
                <c:pt idx="1660">
                  <c:v>252.5000000000008</c:v>
                </c:pt>
                <c:pt idx="1661">
                  <c:v>252.7500000000008</c:v>
                </c:pt>
                <c:pt idx="1662">
                  <c:v>253.0000000000008</c:v>
                </c:pt>
                <c:pt idx="1663">
                  <c:v>253.2500000000008</c:v>
                </c:pt>
                <c:pt idx="1664">
                  <c:v>253.5000000000008</c:v>
                </c:pt>
                <c:pt idx="1665">
                  <c:v>253.7500000000008</c:v>
                </c:pt>
                <c:pt idx="1666">
                  <c:v>254.0000000000008</c:v>
                </c:pt>
                <c:pt idx="1667">
                  <c:v>254.2500000000008</c:v>
                </c:pt>
                <c:pt idx="1668">
                  <c:v>254.5000000000008</c:v>
                </c:pt>
                <c:pt idx="1669">
                  <c:v>254.7500000000008</c:v>
                </c:pt>
                <c:pt idx="1670">
                  <c:v>255.0000000000008</c:v>
                </c:pt>
                <c:pt idx="1671">
                  <c:v>255.2500000000008</c:v>
                </c:pt>
                <c:pt idx="1672">
                  <c:v>255.5000000000008</c:v>
                </c:pt>
                <c:pt idx="1673">
                  <c:v>255.7500000000008</c:v>
                </c:pt>
                <c:pt idx="1674">
                  <c:v>256.0000000000008</c:v>
                </c:pt>
                <c:pt idx="1675">
                  <c:v>256.2500000000008</c:v>
                </c:pt>
                <c:pt idx="1676">
                  <c:v>256.5000000000008</c:v>
                </c:pt>
                <c:pt idx="1677">
                  <c:v>256.7500000000008</c:v>
                </c:pt>
                <c:pt idx="1678">
                  <c:v>257.0000000000008</c:v>
                </c:pt>
                <c:pt idx="1679">
                  <c:v>257.2500000000008</c:v>
                </c:pt>
                <c:pt idx="1680">
                  <c:v>257.5000000000008</c:v>
                </c:pt>
                <c:pt idx="1681">
                  <c:v>257.7500000000008</c:v>
                </c:pt>
                <c:pt idx="1682">
                  <c:v>258.0000000000008</c:v>
                </c:pt>
                <c:pt idx="1683">
                  <c:v>258.2500000000008</c:v>
                </c:pt>
                <c:pt idx="1684">
                  <c:v>258.5000000000008</c:v>
                </c:pt>
                <c:pt idx="1685">
                  <c:v>258.7500000000008</c:v>
                </c:pt>
                <c:pt idx="1686">
                  <c:v>259.0000000000008</c:v>
                </c:pt>
                <c:pt idx="1687">
                  <c:v>259.2500000000008</c:v>
                </c:pt>
                <c:pt idx="1688">
                  <c:v>259.5000000000008</c:v>
                </c:pt>
                <c:pt idx="1689">
                  <c:v>259.7500000000008</c:v>
                </c:pt>
                <c:pt idx="1690">
                  <c:v>260.0000000000008</c:v>
                </c:pt>
                <c:pt idx="1691">
                  <c:v>260.2500000000008</c:v>
                </c:pt>
                <c:pt idx="1692">
                  <c:v>260.5000000000008</c:v>
                </c:pt>
                <c:pt idx="1693">
                  <c:v>260.7500000000008</c:v>
                </c:pt>
                <c:pt idx="1694">
                  <c:v>261.0000000000008</c:v>
                </c:pt>
                <c:pt idx="1695">
                  <c:v>261.2500000000008</c:v>
                </c:pt>
                <c:pt idx="1696">
                  <c:v>261.5000000000008</c:v>
                </c:pt>
                <c:pt idx="1697">
                  <c:v>261.7500000000008</c:v>
                </c:pt>
                <c:pt idx="1698">
                  <c:v>262.0000000000008</c:v>
                </c:pt>
                <c:pt idx="1699">
                  <c:v>262.2500000000008</c:v>
                </c:pt>
                <c:pt idx="1700">
                  <c:v>262.5000000000008</c:v>
                </c:pt>
                <c:pt idx="1701">
                  <c:v>262.7500000000008</c:v>
                </c:pt>
                <c:pt idx="1702">
                  <c:v>263.0000000000008</c:v>
                </c:pt>
                <c:pt idx="1703">
                  <c:v>263.2500000000008</c:v>
                </c:pt>
                <c:pt idx="1704">
                  <c:v>263.5000000000008</c:v>
                </c:pt>
                <c:pt idx="1705">
                  <c:v>263.7500000000008</c:v>
                </c:pt>
                <c:pt idx="1706">
                  <c:v>264.0000000000008</c:v>
                </c:pt>
                <c:pt idx="1707">
                  <c:v>264.2500000000008</c:v>
                </c:pt>
                <c:pt idx="1708">
                  <c:v>264.5000000000008</c:v>
                </c:pt>
                <c:pt idx="1709">
                  <c:v>264.7500000000008</c:v>
                </c:pt>
                <c:pt idx="1710">
                  <c:v>265.0000000000008</c:v>
                </c:pt>
                <c:pt idx="1711">
                  <c:v>265.2500000000008</c:v>
                </c:pt>
                <c:pt idx="1712">
                  <c:v>265.5000000000008</c:v>
                </c:pt>
                <c:pt idx="1713">
                  <c:v>265.7500000000008</c:v>
                </c:pt>
                <c:pt idx="1714">
                  <c:v>266.0000000000008</c:v>
                </c:pt>
                <c:pt idx="1715">
                  <c:v>266.2500000000008</c:v>
                </c:pt>
                <c:pt idx="1716">
                  <c:v>266.5000000000008</c:v>
                </c:pt>
                <c:pt idx="1717">
                  <c:v>266.7500000000008</c:v>
                </c:pt>
                <c:pt idx="1718">
                  <c:v>267.0000000000008</c:v>
                </c:pt>
                <c:pt idx="1719">
                  <c:v>267.2500000000008</c:v>
                </c:pt>
                <c:pt idx="1720">
                  <c:v>267.5000000000008</c:v>
                </c:pt>
                <c:pt idx="1721">
                  <c:v>267.7500000000008</c:v>
                </c:pt>
                <c:pt idx="1722">
                  <c:v>268.0000000000008</c:v>
                </c:pt>
                <c:pt idx="1723">
                  <c:v>268.2500000000008</c:v>
                </c:pt>
                <c:pt idx="1724">
                  <c:v>268.5000000000008</c:v>
                </c:pt>
                <c:pt idx="1725">
                  <c:v>268.7500000000008</c:v>
                </c:pt>
                <c:pt idx="1726">
                  <c:v>269.0000000000008</c:v>
                </c:pt>
                <c:pt idx="1727">
                  <c:v>269.2500000000008</c:v>
                </c:pt>
                <c:pt idx="1728">
                  <c:v>269.5000000000008</c:v>
                </c:pt>
                <c:pt idx="1729">
                  <c:v>269.7500000000008</c:v>
                </c:pt>
                <c:pt idx="1730">
                  <c:v>270.0000000000008</c:v>
                </c:pt>
                <c:pt idx="1731">
                  <c:v>270.2500000000008</c:v>
                </c:pt>
                <c:pt idx="1732">
                  <c:v>270.5000000000008</c:v>
                </c:pt>
                <c:pt idx="1733">
                  <c:v>270.7500000000008</c:v>
                </c:pt>
                <c:pt idx="1734">
                  <c:v>271.0000000000008</c:v>
                </c:pt>
                <c:pt idx="1735">
                  <c:v>271.2500000000008</c:v>
                </c:pt>
                <c:pt idx="1736">
                  <c:v>271.5000000000008</c:v>
                </c:pt>
                <c:pt idx="1737">
                  <c:v>271.7500000000008</c:v>
                </c:pt>
                <c:pt idx="1738">
                  <c:v>272.0000000000008</c:v>
                </c:pt>
                <c:pt idx="1739">
                  <c:v>272.2500000000008</c:v>
                </c:pt>
                <c:pt idx="1740">
                  <c:v>272.5000000000008</c:v>
                </c:pt>
                <c:pt idx="1741">
                  <c:v>272.7500000000008</c:v>
                </c:pt>
                <c:pt idx="1742">
                  <c:v>273.0000000000008</c:v>
                </c:pt>
                <c:pt idx="1743">
                  <c:v>273.2500000000008</c:v>
                </c:pt>
                <c:pt idx="1744">
                  <c:v>273.5000000000008</c:v>
                </c:pt>
                <c:pt idx="1745">
                  <c:v>273.7500000000008</c:v>
                </c:pt>
                <c:pt idx="1746">
                  <c:v>274.0000000000008</c:v>
                </c:pt>
                <c:pt idx="1747">
                  <c:v>274.2500000000008</c:v>
                </c:pt>
                <c:pt idx="1748">
                  <c:v>274.5000000000008</c:v>
                </c:pt>
                <c:pt idx="1749">
                  <c:v>274.7500000000008</c:v>
                </c:pt>
                <c:pt idx="1750">
                  <c:v>275.0000000000008</c:v>
                </c:pt>
                <c:pt idx="1751">
                  <c:v>275.2500000000008</c:v>
                </c:pt>
                <c:pt idx="1752">
                  <c:v>275.5000000000008</c:v>
                </c:pt>
                <c:pt idx="1753">
                  <c:v>275.7500000000008</c:v>
                </c:pt>
                <c:pt idx="1754">
                  <c:v>276.0000000000008</c:v>
                </c:pt>
                <c:pt idx="1755">
                  <c:v>276.2500000000008</c:v>
                </c:pt>
                <c:pt idx="1756">
                  <c:v>276.5000000000008</c:v>
                </c:pt>
                <c:pt idx="1757">
                  <c:v>276.7500000000008</c:v>
                </c:pt>
                <c:pt idx="1758">
                  <c:v>277.0000000000008</c:v>
                </c:pt>
                <c:pt idx="1759">
                  <c:v>277.2500000000008</c:v>
                </c:pt>
                <c:pt idx="1760">
                  <c:v>277.5000000000008</c:v>
                </c:pt>
                <c:pt idx="1761">
                  <c:v>277.7500000000008</c:v>
                </c:pt>
                <c:pt idx="1762">
                  <c:v>278.0000000000008</c:v>
                </c:pt>
                <c:pt idx="1763">
                  <c:v>278.2500000000008</c:v>
                </c:pt>
                <c:pt idx="1764">
                  <c:v>278.5000000000008</c:v>
                </c:pt>
                <c:pt idx="1765">
                  <c:v>278.7500000000008</c:v>
                </c:pt>
                <c:pt idx="1766">
                  <c:v>279.0000000000008</c:v>
                </c:pt>
                <c:pt idx="1767">
                  <c:v>279.2500000000008</c:v>
                </c:pt>
                <c:pt idx="1768">
                  <c:v>279.5000000000008</c:v>
                </c:pt>
                <c:pt idx="1769">
                  <c:v>279.7500000000008</c:v>
                </c:pt>
                <c:pt idx="1770">
                  <c:v>280.0000000000008</c:v>
                </c:pt>
                <c:pt idx="1771">
                  <c:v>280.2500000000008</c:v>
                </c:pt>
                <c:pt idx="1772">
                  <c:v>280.5000000000008</c:v>
                </c:pt>
                <c:pt idx="1773">
                  <c:v>280.7500000000008</c:v>
                </c:pt>
                <c:pt idx="1774">
                  <c:v>281.0000000000008</c:v>
                </c:pt>
                <c:pt idx="1775">
                  <c:v>281.2500000000008</c:v>
                </c:pt>
                <c:pt idx="1776">
                  <c:v>281.5000000000008</c:v>
                </c:pt>
                <c:pt idx="1777">
                  <c:v>281.7500000000008</c:v>
                </c:pt>
                <c:pt idx="1778">
                  <c:v>282.0000000000008</c:v>
                </c:pt>
                <c:pt idx="1779">
                  <c:v>282.2500000000008</c:v>
                </c:pt>
                <c:pt idx="1780">
                  <c:v>282.5000000000008</c:v>
                </c:pt>
                <c:pt idx="1781">
                  <c:v>282.7500000000008</c:v>
                </c:pt>
                <c:pt idx="1782">
                  <c:v>283.0000000000008</c:v>
                </c:pt>
                <c:pt idx="1783">
                  <c:v>283.2500000000008</c:v>
                </c:pt>
                <c:pt idx="1784">
                  <c:v>283.5000000000008</c:v>
                </c:pt>
                <c:pt idx="1785">
                  <c:v>283.7500000000008</c:v>
                </c:pt>
                <c:pt idx="1786">
                  <c:v>284.0000000000008</c:v>
                </c:pt>
                <c:pt idx="1787">
                  <c:v>284.2500000000008</c:v>
                </c:pt>
                <c:pt idx="1788">
                  <c:v>284.5000000000008</c:v>
                </c:pt>
                <c:pt idx="1789">
                  <c:v>284.7500000000008</c:v>
                </c:pt>
                <c:pt idx="1790">
                  <c:v>285.0000000000008</c:v>
                </c:pt>
                <c:pt idx="1791">
                  <c:v>285.2500000000008</c:v>
                </c:pt>
                <c:pt idx="1792">
                  <c:v>285.5000000000008</c:v>
                </c:pt>
                <c:pt idx="1793">
                  <c:v>285.7500000000008</c:v>
                </c:pt>
                <c:pt idx="1794">
                  <c:v>286.0000000000008</c:v>
                </c:pt>
                <c:pt idx="1795">
                  <c:v>286.2500000000008</c:v>
                </c:pt>
                <c:pt idx="1796">
                  <c:v>286.5000000000008</c:v>
                </c:pt>
                <c:pt idx="1797">
                  <c:v>286.7500000000008</c:v>
                </c:pt>
                <c:pt idx="1798">
                  <c:v>287.0000000000008</c:v>
                </c:pt>
                <c:pt idx="1799">
                  <c:v>287.2500000000008</c:v>
                </c:pt>
                <c:pt idx="1800">
                  <c:v>287.5000000000008</c:v>
                </c:pt>
                <c:pt idx="1801">
                  <c:v>287.7500000000008</c:v>
                </c:pt>
                <c:pt idx="1802">
                  <c:v>288.0000000000008</c:v>
                </c:pt>
                <c:pt idx="1803">
                  <c:v>288.2500000000008</c:v>
                </c:pt>
                <c:pt idx="1804">
                  <c:v>288.5000000000008</c:v>
                </c:pt>
                <c:pt idx="1805">
                  <c:v>288.7500000000008</c:v>
                </c:pt>
                <c:pt idx="1806">
                  <c:v>289.0000000000008</c:v>
                </c:pt>
                <c:pt idx="1807">
                  <c:v>289.2500000000008</c:v>
                </c:pt>
                <c:pt idx="1808">
                  <c:v>289.5000000000008</c:v>
                </c:pt>
                <c:pt idx="1809">
                  <c:v>289.7500000000008</c:v>
                </c:pt>
                <c:pt idx="1810">
                  <c:v>290.0000000000008</c:v>
                </c:pt>
                <c:pt idx="1811">
                  <c:v>290.2500000000008</c:v>
                </c:pt>
                <c:pt idx="1812">
                  <c:v>290.5000000000008</c:v>
                </c:pt>
                <c:pt idx="1813">
                  <c:v>290.7500000000008</c:v>
                </c:pt>
                <c:pt idx="1814">
                  <c:v>291.0000000000008</c:v>
                </c:pt>
                <c:pt idx="1815">
                  <c:v>291.2500000000008</c:v>
                </c:pt>
                <c:pt idx="1816">
                  <c:v>291.5000000000008</c:v>
                </c:pt>
                <c:pt idx="1817">
                  <c:v>291.7500000000008</c:v>
                </c:pt>
                <c:pt idx="1818">
                  <c:v>292.0000000000008</c:v>
                </c:pt>
                <c:pt idx="1819">
                  <c:v>292.2500000000008</c:v>
                </c:pt>
                <c:pt idx="1820">
                  <c:v>292.5000000000008</c:v>
                </c:pt>
                <c:pt idx="1821">
                  <c:v>292.7500000000008</c:v>
                </c:pt>
                <c:pt idx="1822">
                  <c:v>293.0000000000008</c:v>
                </c:pt>
                <c:pt idx="1823">
                  <c:v>293.2500000000008</c:v>
                </c:pt>
                <c:pt idx="1824">
                  <c:v>293.5000000000008</c:v>
                </c:pt>
                <c:pt idx="1825">
                  <c:v>293.7500000000008</c:v>
                </c:pt>
                <c:pt idx="1826">
                  <c:v>294.0000000000008</c:v>
                </c:pt>
                <c:pt idx="1827">
                  <c:v>294.2500000000008</c:v>
                </c:pt>
                <c:pt idx="1828">
                  <c:v>294.5000000000008</c:v>
                </c:pt>
                <c:pt idx="1829">
                  <c:v>294.7500000000008</c:v>
                </c:pt>
                <c:pt idx="1830">
                  <c:v>295.0000000000008</c:v>
                </c:pt>
                <c:pt idx="1831">
                  <c:v>295.2500000000008</c:v>
                </c:pt>
                <c:pt idx="1832">
                  <c:v>295.5000000000008</c:v>
                </c:pt>
                <c:pt idx="1833">
                  <c:v>295.7500000000008</c:v>
                </c:pt>
                <c:pt idx="1834">
                  <c:v>296.0000000000008</c:v>
                </c:pt>
                <c:pt idx="1835">
                  <c:v>296.2500000000008</c:v>
                </c:pt>
                <c:pt idx="1836">
                  <c:v>296.5000000000008</c:v>
                </c:pt>
                <c:pt idx="1837">
                  <c:v>296.7500000000008</c:v>
                </c:pt>
                <c:pt idx="1838">
                  <c:v>297.0000000000008</c:v>
                </c:pt>
                <c:pt idx="1839">
                  <c:v>297.2500000000008</c:v>
                </c:pt>
                <c:pt idx="1840">
                  <c:v>297.5000000000008</c:v>
                </c:pt>
                <c:pt idx="1841">
                  <c:v>297.7500000000008</c:v>
                </c:pt>
                <c:pt idx="1842">
                  <c:v>298.0000000000008</c:v>
                </c:pt>
                <c:pt idx="1843">
                  <c:v>298.2500000000008</c:v>
                </c:pt>
                <c:pt idx="1844">
                  <c:v>298.5000000000008</c:v>
                </c:pt>
                <c:pt idx="1845">
                  <c:v>298.7500000000008</c:v>
                </c:pt>
                <c:pt idx="1846">
                  <c:v>299.0000000000008</c:v>
                </c:pt>
                <c:pt idx="1847">
                  <c:v>299.2500000000008</c:v>
                </c:pt>
                <c:pt idx="1848">
                  <c:v>299.5000000000008</c:v>
                </c:pt>
                <c:pt idx="1849">
                  <c:v>299.7500000000008</c:v>
                </c:pt>
                <c:pt idx="1850">
                  <c:v>300.0000000000008</c:v>
                </c:pt>
                <c:pt idx="1851">
                  <c:v>300.2500000000008</c:v>
                </c:pt>
                <c:pt idx="1852">
                  <c:v>300.5000000000008</c:v>
                </c:pt>
                <c:pt idx="1853">
                  <c:v>300.7500000000008</c:v>
                </c:pt>
                <c:pt idx="1854">
                  <c:v>301.0000000000008</c:v>
                </c:pt>
                <c:pt idx="1855">
                  <c:v>301.2500000000008</c:v>
                </c:pt>
                <c:pt idx="1856">
                  <c:v>301.5000000000008</c:v>
                </c:pt>
                <c:pt idx="1857">
                  <c:v>301.7500000000008</c:v>
                </c:pt>
                <c:pt idx="1858">
                  <c:v>302.0000000000008</c:v>
                </c:pt>
                <c:pt idx="1859">
                  <c:v>302.2500000000008</c:v>
                </c:pt>
                <c:pt idx="1860">
                  <c:v>302.5000000000008</c:v>
                </c:pt>
                <c:pt idx="1861">
                  <c:v>302.7500000000008</c:v>
                </c:pt>
                <c:pt idx="1862">
                  <c:v>303.0000000000008</c:v>
                </c:pt>
                <c:pt idx="1863">
                  <c:v>303.2500000000008</c:v>
                </c:pt>
                <c:pt idx="1864">
                  <c:v>303.5000000000008</c:v>
                </c:pt>
                <c:pt idx="1865">
                  <c:v>303.7500000000008</c:v>
                </c:pt>
                <c:pt idx="1866">
                  <c:v>304.0000000000008</c:v>
                </c:pt>
                <c:pt idx="1867">
                  <c:v>304.2500000000008</c:v>
                </c:pt>
                <c:pt idx="1868">
                  <c:v>304.5000000000008</c:v>
                </c:pt>
                <c:pt idx="1869">
                  <c:v>304.7500000000008</c:v>
                </c:pt>
                <c:pt idx="1870">
                  <c:v>305.0000000000008</c:v>
                </c:pt>
                <c:pt idx="1871">
                  <c:v>305.2500000000008</c:v>
                </c:pt>
                <c:pt idx="1872">
                  <c:v>305.5000000000008</c:v>
                </c:pt>
                <c:pt idx="1873">
                  <c:v>305.7500000000008</c:v>
                </c:pt>
                <c:pt idx="1874">
                  <c:v>306.0000000000008</c:v>
                </c:pt>
                <c:pt idx="1875">
                  <c:v>306.2500000000008</c:v>
                </c:pt>
                <c:pt idx="1876">
                  <c:v>306.5000000000008</c:v>
                </c:pt>
                <c:pt idx="1877">
                  <c:v>306.7500000000008</c:v>
                </c:pt>
                <c:pt idx="1878">
                  <c:v>307.0000000000008</c:v>
                </c:pt>
                <c:pt idx="1879">
                  <c:v>307.2500000000008</c:v>
                </c:pt>
                <c:pt idx="1880">
                  <c:v>307.5000000000008</c:v>
                </c:pt>
                <c:pt idx="1881">
                  <c:v>307.7500000000008</c:v>
                </c:pt>
                <c:pt idx="1882">
                  <c:v>308.0000000000008</c:v>
                </c:pt>
                <c:pt idx="1883">
                  <c:v>308.2500000000008</c:v>
                </c:pt>
                <c:pt idx="1884">
                  <c:v>308.5000000000008</c:v>
                </c:pt>
                <c:pt idx="1885">
                  <c:v>308.7500000000008</c:v>
                </c:pt>
                <c:pt idx="1886">
                  <c:v>309.0000000000008</c:v>
                </c:pt>
                <c:pt idx="1887">
                  <c:v>309.2500000000008</c:v>
                </c:pt>
                <c:pt idx="1888">
                  <c:v>309.5000000000008</c:v>
                </c:pt>
                <c:pt idx="1889">
                  <c:v>309.7500000000008</c:v>
                </c:pt>
                <c:pt idx="1890">
                  <c:v>310.0000000000008</c:v>
                </c:pt>
                <c:pt idx="1891">
                  <c:v>310.2500000000008</c:v>
                </c:pt>
                <c:pt idx="1892">
                  <c:v>310.5000000000008</c:v>
                </c:pt>
                <c:pt idx="1893">
                  <c:v>310.7500000000008</c:v>
                </c:pt>
                <c:pt idx="1894">
                  <c:v>311.0000000000008</c:v>
                </c:pt>
                <c:pt idx="1895">
                  <c:v>311.2500000000008</c:v>
                </c:pt>
                <c:pt idx="1896">
                  <c:v>311.5000000000008</c:v>
                </c:pt>
                <c:pt idx="1897">
                  <c:v>311.7500000000008</c:v>
                </c:pt>
                <c:pt idx="1898">
                  <c:v>312.0000000000008</c:v>
                </c:pt>
                <c:pt idx="1899">
                  <c:v>312.2500000000008</c:v>
                </c:pt>
                <c:pt idx="1900">
                  <c:v>312.5000000000008</c:v>
                </c:pt>
                <c:pt idx="1901">
                  <c:v>312.7500000000008</c:v>
                </c:pt>
                <c:pt idx="1902">
                  <c:v>313.0000000000008</c:v>
                </c:pt>
                <c:pt idx="1903">
                  <c:v>313.2500000000008</c:v>
                </c:pt>
                <c:pt idx="1904">
                  <c:v>313.5000000000008</c:v>
                </c:pt>
                <c:pt idx="1905">
                  <c:v>313.7500000000008</c:v>
                </c:pt>
                <c:pt idx="1906">
                  <c:v>314.0000000000008</c:v>
                </c:pt>
                <c:pt idx="1907">
                  <c:v>314.2500000000008</c:v>
                </c:pt>
                <c:pt idx="1908">
                  <c:v>314.5000000000008</c:v>
                </c:pt>
                <c:pt idx="1909">
                  <c:v>314.7500000000008</c:v>
                </c:pt>
                <c:pt idx="1910">
                  <c:v>315.0000000000008</c:v>
                </c:pt>
                <c:pt idx="1911">
                  <c:v>315.2500000000008</c:v>
                </c:pt>
                <c:pt idx="1912">
                  <c:v>315.5000000000008</c:v>
                </c:pt>
                <c:pt idx="1913">
                  <c:v>315.7500000000008</c:v>
                </c:pt>
                <c:pt idx="1914">
                  <c:v>316.0000000000008</c:v>
                </c:pt>
                <c:pt idx="1915">
                  <c:v>316.2500000000008</c:v>
                </c:pt>
                <c:pt idx="1916">
                  <c:v>316.5000000000008</c:v>
                </c:pt>
                <c:pt idx="1917">
                  <c:v>316.7500000000008</c:v>
                </c:pt>
                <c:pt idx="1918">
                  <c:v>317.0000000000008</c:v>
                </c:pt>
                <c:pt idx="1919">
                  <c:v>317.2500000000008</c:v>
                </c:pt>
                <c:pt idx="1920">
                  <c:v>317.5000000000008</c:v>
                </c:pt>
                <c:pt idx="1921">
                  <c:v>317.7500000000008</c:v>
                </c:pt>
                <c:pt idx="1922">
                  <c:v>318.0000000000008</c:v>
                </c:pt>
                <c:pt idx="1923">
                  <c:v>318.2500000000008</c:v>
                </c:pt>
                <c:pt idx="1924">
                  <c:v>318.5000000000008</c:v>
                </c:pt>
                <c:pt idx="1925">
                  <c:v>318.7500000000008</c:v>
                </c:pt>
                <c:pt idx="1926">
                  <c:v>319.0000000000008</c:v>
                </c:pt>
                <c:pt idx="1927">
                  <c:v>319.2500000000008</c:v>
                </c:pt>
                <c:pt idx="1928">
                  <c:v>319.5000000000008</c:v>
                </c:pt>
                <c:pt idx="1929">
                  <c:v>319.7500000000008</c:v>
                </c:pt>
                <c:pt idx="1930">
                  <c:v>320.0000000000008</c:v>
                </c:pt>
                <c:pt idx="1931">
                  <c:v>320.2500000000008</c:v>
                </c:pt>
                <c:pt idx="1932">
                  <c:v>320.5000000000008</c:v>
                </c:pt>
                <c:pt idx="1933">
                  <c:v>320.7500000000008</c:v>
                </c:pt>
                <c:pt idx="1934">
                  <c:v>321.0000000000008</c:v>
                </c:pt>
                <c:pt idx="1935">
                  <c:v>321.2500000000008</c:v>
                </c:pt>
                <c:pt idx="1936">
                  <c:v>321.5000000000008</c:v>
                </c:pt>
                <c:pt idx="1937">
                  <c:v>321.7500000000008</c:v>
                </c:pt>
                <c:pt idx="1938">
                  <c:v>322.0000000000008</c:v>
                </c:pt>
                <c:pt idx="1939">
                  <c:v>322.2500000000008</c:v>
                </c:pt>
                <c:pt idx="1940">
                  <c:v>322.5000000000008</c:v>
                </c:pt>
                <c:pt idx="1941">
                  <c:v>322.7500000000008</c:v>
                </c:pt>
                <c:pt idx="1942">
                  <c:v>323.0000000000008</c:v>
                </c:pt>
                <c:pt idx="1943">
                  <c:v>323.2500000000008</c:v>
                </c:pt>
                <c:pt idx="1944">
                  <c:v>323.5000000000008</c:v>
                </c:pt>
                <c:pt idx="1945">
                  <c:v>323.7500000000008</c:v>
                </c:pt>
                <c:pt idx="1946">
                  <c:v>324.0000000000008</c:v>
                </c:pt>
                <c:pt idx="1947">
                  <c:v>324.2500000000008</c:v>
                </c:pt>
                <c:pt idx="1948">
                  <c:v>324.5000000000008</c:v>
                </c:pt>
                <c:pt idx="1949">
                  <c:v>324.7500000000008</c:v>
                </c:pt>
                <c:pt idx="1950">
                  <c:v>325.0000000000008</c:v>
                </c:pt>
                <c:pt idx="1951">
                  <c:v>325.2500000000008</c:v>
                </c:pt>
                <c:pt idx="1952">
                  <c:v>325.5000000000008</c:v>
                </c:pt>
                <c:pt idx="1953">
                  <c:v>325.7500000000008</c:v>
                </c:pt>
                <c:pt idx="1954">
                  <c:v>326.0000000000008</c:v>
                </c:pt>
                <c:pt idx="1955">
                  <c:v>326.2500000000008</c:v>
                </c:pt>
                <c:pt idx="1956">
                  <c:v>326.5000000000008</c:v>
                </c:pt>
                <c:pt idx="1957">
                  <c:v>326.7500000000008</c:v>
                </c:pt>
                <c:pt idx="1958">
                  <c:v>327.0000000000008</c:v>
                </c:pt>
                <c:pt idx="1959">
                  <c:v>327.2500000000008</c:v>
                </c:pt>
                <c:pt idx="1960">
                  <c:v>327.5000000000008</c:v>
                </c:pt>
                <c:pt idx="1961">
                  <c:v>327.7500000000008</c:v>
                </c:pt>
                <c:pt idx="1962">
                  <c:v>328.0000000000008</c:v>
                </c:pt>
                <c:pt idx="1963">
                  <c:v>328.2500000000008</c:v>
                </c:pt>
                <c:pt idx="1964">
                  <c:v>328.5000000000008</c:v>
                </c:pt>
                <c:pt idx="1965">
                  <c:v>328.7500000000008</c:v>
                </c:pt>
                <c:pt idx="1966">
                  <c:v>329.0000000000008</c:v>
                </c:pt>
                <c:pt idx="1967">
                  <c:v>329.2500000000008</c:v>
                </c:pt>
                <c:pt idx="1968">
                  <c:v>329.5000000000008</c:v>
                </c:pt>
                <c:pt idx="1969">
                  <c:v>329.7500000000008</c:v>
                </c:pt>
                <c:pt idx="1970">
                  <c:v>330.0000000000008</c:v>
                </c:pt>
                <c:pt idx="1971">
                  <c:v>330.2500000000008</c:v>
                </c:pt>
                <c:pt idx="1972">
                  <c:v>330.5000000000008</c:v>
                </c:pt>
                <c:pt idx="1973">
                  <c:v>330.7500000000008</c:v>
                </c:pt>
                <c:pt idx="1974">
                  <c:v>331.0000000000008</c:v>
                </c:pt>
                <c:pt idx="1975">
                  <c:v>331.2500000000008</c:v>
                </c:pt>
                <c:pt idx="1976">
                  <c:v>331.5000000000008</c:v>
                </c:pt>
                <c:pt idx="1977">
                  <c:v>331.7500000000008</c:v>
                </c:pt>
                <c:pt idx="1978">
                  <c:v>332.0000000000008</c:v>
                </c:pt>
                <c:pt idx="1979">
                  <c:v>332.2500000000008</c:v>
                </c:pt>
                <c:pt idx="1980">
                  <c:v>332.5000000000008</c:v>
                </c:pt>
                <c:pt idx="1981">
                  <c:v>332.7500000000008</c:v>
                </c:pt>
                <c:pt idx="1982">
                  <c:v>333.0000000000008</c:v>
                </c:pt>
                <c:pt idx="1983">
                  <c:v>333.2500000000008</c:v>
                </c:pt>
                <c:pt idx="1984">
                  <c:v>333.5000000000008</c:v>
                </c:pt>
                <c:pt idx="1985">
                  <c:v>333.7500000000008</c:v>
                </c:pt>
                <c:pt idx="1986">
                  <c:v>334.0000000000008</c:v>
                </c:pt>
                <c:pt idx="1987">
                  <c:v>334.2500000000008</c:v>
                </c:pt>
                <c:pt idx="1988">
                  <c:v>334.5000000000008</c:v>
                </c:pt>
                <c:pt idx="1989">
                  <c:v>334.7500000000008</c:v>
                </c:pt>
                <c:pt idx="1990">
                  <c:v>335.0000000000008</c:v>
                </c:pt>
                <c:pt idx="1991">
                  <c:v>335.2500000000008</c:v>
                </c:pt>
                <c:pt idx="1992">
                  <c:v>335.5000000000008</c:v>
                </c:pt>
                <c:pt idx="1993">
                  <c:v>335.7500000000008</c:v>
                </c:pt>
                <c:pt idx="1994">
                  <c:v>336.0000000000008</c:v>
                </c:pt>
                <c:pt idx="1995">
                  <c:v>336.2500000000008</c:v>
                </c:pt>
                <c:pt idx="1996">
                  <c:v>336.5000000000008</c:v>
                </c:pt>
                <c:pt idx="1997">
                  <c:v>336.7500000000008</c:v>
                </c:pt>
                <c:pt idx="1998">
                  <c:v>337.0000000000008</c:v>
                </c:pt>
                <c:pt idx="1999">
                  <c:v>337.2500000000008</c:v>
                </c:pt>
                <c:pt idx="2000">
                  <c:v>337.5000000000008</c:v>
                </c:pt>
                <c:pt idx="2001">
                  <c:v>337.7500000000008</c:v>
                </c:pt>
                <c:pt idx="2002">
                  <c:v>338.0000000000008</c:v>
                </c:pt>
                <c:pt idx="2003">
                  <c:v>338.2500000000008</c:v>
                </c:pt>
                <c:pt idx="2004">
                  <c:v>338.5000000000008</c:v>
                </c:pt>
                <c:pt idx="2005">
                  <c:v>338.7500000000008</c:v>
                </c:pt>
                <c:pt idx="2006">
                  <c:v>339.0000000000008</c:v>
                </c:pt>
                <c:pt idx="2007">
                  <c:v>339.2500000000008</c:v>
                </c:pt>
                <c:pt idx="2008">
                  <c:v>339.5000000000008</c:v>
                </c:pt>
                <c:pt idx="2009">
                  <c:v>339.7500000000008</c:v>
                </c:pt>
                <c:pt idx="2010">
                  <c:v>340.0000000000008</c:v>
                </c:pt>
                <c:pt idx="2011">
                  <c:v>340.2500000000008</c:v>
                </c:pt>
                <c:pt idx="2012">
                  <c:v>340.5000000000008</c:v>
                </c:pt>
                <c:pt idx="2013">
                  <c:v>340.7500000000008</c:v>
                </c:pt>
                <c:pt idx="2014">
                  <c:v>341.0000000000008</c:v>
                </c:pt>
                <c:pt idx="2015">
                  <c:v>341.2500000000008</c:v>
                </c:pt>
                <c:pt idx="2016">
                  <c:v>341.5000000000008</c:v>
                </c:pt>
                <c:pt idx="2017">
                  <c:v>341.7500000000008</c:v>
                </c:pt>
                <c:pt idx="2018">
                  <c:v>342.0000000000008</c:v>
                </c:pt>
                <c:pt idx="2019">
                  <c:v>342.2500000000008</c:v>
                </c:pt>
                <c:pt idx="2020">
                  <c:v>342.5000000000008</c:v>
                </c:pt>
                <c:pt idx="2021">
                  <c:v>342.7500000000008</c:v>
                </c:pt>
                <c:pt idx="2022">
                  <c:v>343.0000000000008</c:v>
                </c:pt>
                <c:pt idx="2023">
                  <c:v>343.2500000000008</c:v>
                </c:pt>
                <c:pt idx="2024">
                  <c:v>343.5000000000008</c:v>
                </c:pt>
                <c:pt idx="2025">
                  <c:v>343.7500000000008</c:v>
                </c:pt>
                <c:pt idx="2026">
                  <c:v>344.0000000000008</c:v>
                </c:pt>
                <c:pt idx="2027">
                  <c:v>344.2500000000008</c:v>
                </c:pt>
                <c:pt idx="2028">
                  <c:v>344.5000000000008</c:v>
                </c:pt>
                <c:pt idx="2029">
                  <c:v>344.7500000000008</c:v>
                </c:pt>
                <c:pt idx="2030">
                  <c:v>345.0000000000008</c:v>
                </c:pt>
                <c:pt idx="2031">
                  <c:v>345.2500000000008</c:v>
                </c:pt>
                <c:pt idx="2032">
                  <c:v>345.5000000000008</c:v>
                </c:pt>
                <c:pt idx="2033">
                  <c:v>345.7500000000008</c:v>
                </c:pt>
                <c:pt idx="2034">
                  <c:v>346.0000000000008</c:v>
                </c:pt>
                <c:pt idx="2035">
                  <c:v>346.2500000000008</c:v>
                </c:pt>
                <c:pt idx="2036">
                  <c:v>346.5000000000008</c:v>
                </c:pt>
                <c:pt idx="2037">
                  <c:v>346.7500000000008</c:v>
                </c:pt>
                <c:pt idx="2038">
                  <c:v>347.0000000000008</c:v>
                </c:pt>
                <c:pt idx="2039">
                  <c:v>347.2500000000008</c:v>
                </c:pt>
                <c:pt idx="2040">
                  <c:v>347.5000000000008</c:v>
                </c:pt>
                <c:pt idx="2041">
                  <c:v>347.7500000000008</c:v>
                </c:pt>
                <c:pt idx="2042">
                  <c:v>348.0000000000008</c:v>
                </c:pt>
                <c:pt idx="2043">
                  <c:v>348.2500000000008</c:v>
                </c:pt>
                <c:pt idx="2044">
                  <c:v>348.5000000000008</c:v>
                </c:pt>
                <c:pt idx="2045">
                  <c:v>348.7500000000008</c:v>
                </c:pt>
                <c:pt idx="2046">
                  <c:v>349.0000000000008</c:v>
                </c:pt>
                <c:pt idx="2047">
                  <c:v>349.2500000000008</c:v>
                </c:pt>
                <c:pt idx="2048">
                  <c:v>349.5000000000008</c:v>
                </c:pt>
                <c:pt idx="2049">
                  <c:v>349.7500000000008</c:v>
                </c:pt>
                <c:pt idx="2050">
                  <c:v>350.0000000000008</c:v>
                </c:pt>
                <c:pt idx="2051">
                  <c:v>350.2500000000008</c:v>
                </c:pt>
                <c:pt idx="2052">
                  <c:v>350.5000000000008</c:v>
                </c:pt>
                <c:pt idx="2053">
                  <c:v>350.7500000000008</c:v>
                </c:pt>
                <c:pt idx="2054">
                  <c:v>351.0000000000008</c:v>
                </c:pt>
                <c:pt idx="2055">
                  <c:v>351.2500000000008</c:v>
                </c:pt>
                <c:pt idx="2056">
                  <c:v>351.5000000000008</c:v>
                </c:pt>
                <c:pt idx="2057">
                  <c:v>351.7500000000008</c:v>
                </c:pt>
                <c:pt idx="2058">
                  <c:v>352.0000000000008</c:v>
                </c:pt>
                <c:pt idx="2059">
                  <c:v>352.2500000000008</c:v>
                </c:pt>
                <c:pt idx="2060">
                  <c:v>352.5000000000008</c:v>
                </c:pt>
                <c:pt idx="2061">
                  <c:v>352.7500000000008</c:v>
                </c:pt>
                <c:pt idx="2062">
                  <c:v>353.0000000000008</c:v>
                </c:pt>
                <c:pt idx="2063">
                  <c:v>353.2500000000008</c:v>
                </c:pt>
                <c:pt idx="2064">
                  <c:v>353.5000000000008</c:v>
                </c:pt>
                <c:pt idx="2065">
                  <c:v>353.7500000000008</c:v>
                </c:pt>
                <c:pt idx="2066">
                  <c:v>354.0000000000008</c:v>
                </c:pt>
                <c:pt idx="2067">
                  <c:v>354.2500000000008</c:v>
                </c:pt>
                <c:pt idx="2068">
                  <c:v>354.5000000000008</c:v>
                </c:pt>
                <c:pt idx="2069">
                  <c:v>354.7500000000008</c:v>
                </c:pt>
                <c:pt idx="2070">
                  <c:v>355.0000000000008</c:v>
                </c:pt>
                <c:pt idx="2071">
                  <c:v>355.2500000000008</c:v>
                </c:pt>
                <c:pt idx="2072">
                  <c:v>355.5000000000008</c:v>
                </c:pt>
                <c:pt idx="2073">
                  <c:v>355.7500000000008</c:v>
                </c:pt>
                <c:pt idx="2074">
                  <c:v>356.0000000000008</c:v>
                </c:pt>
                <c:pt idx="2075">
                  <c:v>356.2500000000008</c:v>
                </c:pt>
                <c:pt idx="2076">
                  <c:v>356.5000000000008</c:v>
                </c:pt>
                <c:pt idx="2077">
                  <c:v>356.7500000000008</c:v>
                </c:pt>
                <c:pt idx="2078">
                  <c:v>357.0000000000008</c:v>
                </c:pt>
                <c:pt idx="2079">
                  <c:v>357.2500000000008</c:v>
                </c:pt>
                <c:pt idx="2080">
                  <c:v>357.5000000000008</c:v>
                </c:pt>
                <c:pt idx="2081">
                  <c:v>357.7500000000008</c:v>
                </c:pt>
                <c:pt idx="2082">
                  <c:v>358.0000000000008</c:v>
                </c:pt>
                <c:pt idx="2083">
                  <c:v>358.2500000000008</c:v>
                </c:pt>
                <c:pt idx="2084">
                  <c:v>358.5000000000008</c:v>
                </c:pt>
                <c:pt idx="2085">
                  <c:v>358.7500000000008</c:v>
                </c:pt>
                <c:pt idx="2086">
                  <c:v>359.0000000000008</c:v>
                </c:pt>
                <c:pt idx="2087">
                  <c:v>359.2500000000008</c:v>
                </c:pt>
                <c:pt idx="2088">
                  <c:v>359.5000000000008</c:v>
                </c:pt>
                <c:pt idx="2089">
                  <c:v>359.7500000000008</c:v>
                </c:pt>
                <c:pt idx="2090">
                  <c:v>360.0000000000008</c:v>
                </c:pt>
                <c:pt idx="2091">
                  <c:v>360.2500000000008</c:v>
                </c:pt>
                <c:pt idx="2092">
                  <c:v>360.5000000000008</c:v>
                </c:pt>
                <c:pt idx="2093">
                  <c:v>360.7500000000008</c:v>
                </c:pt>
                <c:pt idx="2094">
                  <c:v>361.0000000000008</c:v>
                </c:pt>
                <c:pt idx="2095">
                  <c:v>361.2500000000008</c:v>
                </c:pt>
                <c:pt idx="2096">
                  <c:v>361.5000000000008</c:v>
                </c:pt>
                <c:pt idx="2097">
                  <c:v>361.7500000000008</c:v>
                </c:pt>
                <c:pt idx="2098">
                  <c:v>362.0000000000008</c:v>
                </c:pt>
                <c:pt idx="2099">
                  <c:v>362.2500000000008</c:v>
                </c:pt>
                <c:pt idx="2100">
                  <c:v>362.5000000000008</c:v>
                </c:pt>
                <c:pt idx="2101">
                  <c:v>362.7500000000008</c:v>
                </c:pt>
                <c:pt idx="2102">
                  <c:v>363.0000000000008</c:v>
                </c:pt>
                <c:pt idx="2103">
                  <c:v>363.2500000000008</c:v>
                </c:pt>
                <c:pt idx="2104">
                  <c:v>363.5000000000008</c:v>
                </c:pt>
                <c:pt idx="2105">
                  <c:v>363.7500000000008</c:v>
                </c:pt>
                <c:pt idx="2106">
                  <c:v>364.0000000000008</c:v>
                </c:pt>
                <c:pt idx="2107">
                  <c:v>364.2500000000008</c:v>
                </c:pt>
                <c:pt idx="2108">
                  <c:v>364.5000000000008</c:v>
                </c:pt>
                <c:pt idx="2109">
                  <c:v>364.7500000000008</c:v>
                </c:pt>
                <c:pt idx="2110">
                  <c:v>365.0000000000008</c:v>
                </c:pt>
                <c:pt idx="2111">
                  <c:v>365.2500000000008</c:v>
                </c:pt>
                <c:pt idx="2112">
                  <c:v>365.5000000000008</c:v>
                </c:pt>
                <c:pt idx="2113">
                  <c:v>365.7500000000008</c:v>
                </c:pt>
                <c:pt idx="2114">
                  <c:v>366.0000000000008</c:v>
                </c:pt>
                <c:pt idx="2115">
                  <c:v>366.2500000000008</c:v>
                </c:pt>
                <c:pt idx="2116">
                  <c:v>366.5000000000008</c:v>
                </c:pt>
                <c:pt idx="2117">
                  <c:v>366.7500000000008</c:v>
                </c:pt>
                <c:pt idx="2118">
                  <c:v>367.0000000000008</c:v>
                </c:pt>
                <c:pt idx="2119">
                  <c:v>367.2500000000008</c:v>
                </c:pt>
                <c:pt idx="2120">
                  <c:v>367.5000000000008</c:v>
                </c:pt>
                <c:pt idx="2121">
                  <c:v>367.7500000000008</c:v>
                </c:pt>
                <c:pt idx="2122">
                  <c:v>368.0000000000008</c:v>
                </c:pt>
                <c:pt idx="2123">
                  <c:v>368.2500000000008</c:v>
                </c:pt>
                <c:pt idx="2124">
                  <c:v>368.5000000000008</c:v>
                </c:pt>
                <c:pt idx="2125">
                  <c:v>368.7500000000008</c:v>
                </c:pt>
                <c:pt idx="2126">
                  <c:v>369.0000000000008</c:v>
                </c:pt>
                <c:pt idx="2127">
                  <c:v>369.2500000000008</c:v>
                </c:pt>
                <c:pt idx="2128">
                  <c:v>369.5000000000008</c:v>
                </c:pt>
                <c:pt idx="2129">
                  <c:v>369.7500000000008</c:v>
                </c:pt>
                <c:pt idx="2130">
                  <c:v>370.0000000000008</c:v>
                </c:pt>
                <c:pt idx="2131">
                  <c:v>370.2500000000008</c:v>
                </c:pt>
                <c:pt idx="2132">
                  <c:v>370.5000000000008</c:v>
                </c:pt>
                <c:pt idx="2133">
                  <c:v>370.7500000000008</c:v>
                </c:pt>
                <c:pt idx="2134">
                  <c:v>371.0000000000008</c:v>
                </c:pt>
                <c:pt idx="2135">
                  <c:v>371.2500000000008</c:v>
                </c:pt>
                <c:pt idx="2136">
                  <c:v>371.5000000000008</c:v>
                </c:pt>
                <c:pt idx="2137">
                  <c:v>371.7500000000008</c:v>
                </c:pt>
                <c:pt idx="2138">
                  <c:v>372.0000000000008</c:v>
                </c:pt>
                <c:pt idx="2139">
                  <c:v>372.2500000000008</c:v>
                </c:pt>
                <c:pt idx="2140">
                  <c:v>372.5000000000008</c:v>
                </c:pt>
                <c:pt idx="2141">
                  <c:v>372.7500000000008</c:v>
                </c:pt>
                <c:pt idx="2142">
                  <c:v>373.0000000000008</c:v>
                </c:pt>
                <c:pt idx="2143">
                  <c:v>373.2500000000008</c:v>
                </c:pt>
                <c:pt idx="2144">
                  <c:v>373.5000000000008</c:v>
                </c:pt>
                <c:pt idx="2145">
                  <c:v>373.7500000000008</c:v>
                </c:pt>
                <c:pt idx="2146">
                  <c:v>374.0000000000008</c:v>
                </c:pt>
                <c:pt idx="2147">
                  <c:v>374.2500000000008</c:v>
                </c:pt>
                <c:pt idx="2148">
                  <c:v>374.5000000000008</c:v>
                </c:pt>
                <c:pt idx="2149">
                  <c:v>374.7500000000008</c:v>
                </c:pt>
                <c:pt idx="2150">
                  <c:v>375.0000000000008</c:v>
                </c:pt>
                <c:pt idx="2151">
                  <c:v>375.2500000000008</c:v>
                </c:pt>
                <c:pt idx="2152">
                  <c:v>375.5000000000008</c:v>
                </c:pt>
                <c:pt idx="2153">
                  <c:v>375.7500000000008</c:v>
                </c:pt>
                <c:pt idx="2154">
                  <c:v>376.0000000000008</c:v>
                </c:pt>
                <c:pt idx="2155">
                  <c:v>376.2500000000008</c:v>
                </c:pt>
                <c:pt idx="2156">
                  <c:v>376.5000000000008</c:v>
                </c:pt>
                <c:pt idx="2157">
                  <c:v>376.7500000000008</c:v>
                </c:pt>
                <c:pt idx="2158">
                  <c:v>377.0000000000008</c:v>
                </c:pt>
                <c:pt idx="2159">
                  <c:v>377.2500000000008</c:v>
                </c:pt>
                <c:pt idx="2160">
                  <c:v>377.5000000000008</c:v>
                </c:pt>
                <c:pt idx="2161">
                  <c:v>377.7500000000008</c:v>
                </c:pt>
                <c:pt idx="2162">
                  <c:v>378.0000000000008</c:v>
                </c:pt>
                <c:pt idx="2163">
                  <c:v>378.2500000000008</c:v>
                </c:pt>
                <c:pt idx="2164">
                  <c:v>378.5000000000008</c:v>
                </c:pt>
                <c:pt idx="2165">
                  <c:v>378.7500000000008</c:v>
                </c:pt>
                <c:pt idx="2166">
                  <c:v>379.0000000000008</c:v>
                </c:pt>
                <c:pt idx="2167">
                  <c:v>379.2500000000008</c:v>
                </c:pt>
                <c:pt idx="2168">
                  <c:v>379.5000000000008</c:v>
                </c:pt>
                <c:pt idx="2169">
                  <c:v>379.7500000000008</c:v>
                </c:pt>
                <c:pt idx="2170">
                  <c:v>380.0000000000008</c:v>
                </c:pt>
                <c:pt idx="2171">
                  <c:v>380.2500000000008</c:v>
                </c:pt>
                <c:pt idx="2172">
                  <c:v>380.5000000000008</c:v>
                </c:pt>
                <c:pt idx="2173">
                  <c:v>380.7500000000008</c:v>
                </c:pt>
                <c:pt idx="2174">
                  <c:v>381.0000000000008</c:v>
                </c:pt>
                <c:pt idx="2175">
                  <c:v>381.2500000000008</c:v>
                </c:pt>
                <c:pt idx="2176">
                  <c:v>381.5000000000008</c:v>
                </c:pt>
                <c:pt idx="2177">
                  <c:v>381.7500000000008</c:v>
                </c:pt>
                <c:pt idx="2178">
                  <c:v>382.0000000000008</c:v>
                </c:pt>
                <c:pt idx="2179">
                  <c:v>382.2500000000008</c:v>
                </c:pt>
                <c:pt idx="2180">
                  <c:v>382.5000000000008</c:v>
                </c:pt>
                <c:pt idx="2181">
                  <c:v>382.7500000000008</c:v>
                </c:pt>
                <c:pt idx="2182">
                  <c:v>383.0000000000008</c:v>
                </c:pt>
                <c:pt idx="2183">
                  <c:v>383.2500000000008</c:v>
                </c:pt>
                <c:pt idx="2184">
                  <c:v>383.5000000000008</c:v>
                </c:pt>
                <c:pt idx="2185">
                  <c:v>383.7500000000008</c:v>
                </c:pt>
                <c:pt idx="2186">
                  <c:v>384.0000000000008</c:v>
                </c:pt>
                <c:pt idx="2187">
                  <c:v>384.2500000000008</c:v>
                </c:pt>
                <c:pt idx="2188">
                  <c:v>384.5000000000008</c:v>
                </c:pt>
                <c:pt idx="2189">
                  <c:v>384.7500000000008</c:v>
                </c:pt>
                <c:pt idx="2190">
                  <c:v>385.0000000000008</c:v>
                </c:pt>
                <c:pt idx="2191">
                  <c:v>385.2500000000008</c:v>
                </c:pt>
                <c:pt idx="2192">
                  <c:v>385.5000000000008</c:v>
                </c:pt>
                <c:pt idx="2193">
                  <c:v>385.7500000000008</c:v>
                </c:pt>
                <c:pt idx="2194">
                  <c:v>386.0000000000008</c:v>
                </c:pt>
                <c:pt idx="2195">
                  <c:v>386.2500000000008</c:v>
                </c:pt>
                <c:pt idx="2196">
                  <c:v>386.5000000000008</c:v>
                </c:pt>
                <c:pt idx="2197">
                  <c:v>386.7500000000008</c:v>
                </c:pt>
                <c:pt idx="2198">
                  <c:v>387.0000000000008</c:v>
                </c:pt>
                <c:pt idx="2199">
                  <c:v>387.2500000000008</c:v>
                </c:pt>
                <c:pt idx="2200">
                  <c:v>387.5000000000008</c:v>
                </c:pt>
                <c:pt idx="2201">
                  <c:v>387.7500000000008</c:v>
                </c:pt>
                <c:pt idx="2202">
                  <c:v>388.0000000000008</c:v>
                </c:pt>
                <c:pt idx="2203">
                  <c:v>388.2500000000008</c:v>
                </c:pt>
                <c:pt idx="2204">
                  <c:v>388.5000000000008</c:v>
                </c:pt>
                <c:pt idx="2205">
                  <c:v>388.7500000000008</c:v>
                </c:pt>
                <c:pt idx="2206">
                  <c:v>389.0000000000008</c:v>
                </c:pt>
                <c:pt idx="2207">
                  <c:v>389.2500000000008</c:v>
                </c:pt>
                <c:pt idx="2208">
                  <c:v>389.5000000000008</c:v>
                </c:pt>
                <c:pt idx="2209">
                  <c:v>389.7500000000008</c:v>
                </c:pt>
                <c:pt idx="2210">
                  <c:v>390.0000000000008</c:v>
                </c:pt>
                <c:pt idx="2211">
                  <c:v>390.2500000000008</c:v>
                </c:pt>
                <c:pt idx="2212">
                  <c:v>390.5000000000008</c:v>
                </c:pt>
                <c:pt idx="2213">
                  <c:v>390.7500000000008</c:v>
                </c:pt>
                <c:pt idx="2214">
                  <c:v>391.0000000000008</c:v>
                </c:pt>
                <c:pt idx="2215">
                  <c:v>391.2500000000008</c:v>
                </c:pt>
                <c:pt idx="2216">
                  <c:v>391.5000000000008</c:v>
                </c:pt>
                <c:pt idx="2217">
                  <c:v>391.7500000000008</c:v>
                </c:pt>
                <c:pt idx="2218">
                  <c:v>392.0000000000008</c:v>
                </c:pt>
                <c:pt idx="2219">
                  <c:v>392.2500000000008</c:v>
                </c:pt>
                <c:pt idx="2220">
                  <c:v>392.5000000000008</c:v>
                </c:pt>
                <c:pt idx="2221">
                  <c:v>392.7500000000008</c:v>
                </c:pt>
                <c:pt idx="2222">
                  <c:v>393.0000000000008</c:v>
                </c:pt>
                <c:pt idx="2223">
                  <c:v>393.2500000000008</c:v>
                </c:pt>
                <c:pt idx="2224">
                  <c:v>393.5000000000008</c:v>
                </c:pt>
                <c:pt idx="2225">
                  <c:v>393.7500000000008</c:v>
                </c:pt>
                <c:pt idx="2226">
                  <c:v>394.0000000000008</c:v>
                </c:pt>
                <c:pt idx="2227">
                  <c:v>394.2500000000008</c:v>
                </c:pt>
                <c:pt idx="2228">
                  <c:v>394.5000000000008</c:v>
                </c:pt>
                <c:pt idx="2229">
                  <c:v>394.7500000000008</c:v>
                </c:pt>
                <c:pt idx="2230">
                  <c:v>395.0000000000008</c:v>
                </c:pt>
                <c:pt idx="2231">
                  <c:v>395.2500000000008</c:v>
                </c:pt>
                <c:pt idx="2232">
                  <c:v>395.5000000000008</c:v>
                </c:pt>
                <c:pt idx="2233">
                  <c:v>395.7500000000008</c:v>
                </c:pt>
                <c:pt idx="2234">
                  <c:v>396.0000000000008</c:v>
                </c:pt>
                <c:pt idx="2235">
                  <c:v>396.2500000000008</c:v>
                </c:pt>
                <c:pt idx="2236">
                  <c:v>396.5000000000008</c:v>
                </c:pt>
                <c:pt idx="2237">
                  <c:v>396.7500000000008</c:v>
                </c:pt>
                <c:pt idx="2238">
                  <c:v>397.0000000000008</c:v>
                </c:pt>
                <c:pt idx="2239">
                  <c:v>397.2500000000008</c:v>
                </c:pt>
                <c:pt idx="2240">
                  <c:v>397.5000000000008</c:v>
                </c:pt>
                <c:pt idx="2241">
                  <c:v>397.7500000000008</c:v>
                </c:pt>
                <c:pt idx="2242">
                  <c:v>398.0000000000008</c:v>
                </c:pt>
                <c:pt idx="2243">
                  <c:v>398.2500000000008</c:v>
                </c:pt>
                <c:pt idx="2244">
                  <c:v>398.5000000000008</c:v>
                </c:pt>
                <c:pt idx="2245">
                  <c:v>398.7500000000008</c:v>
                </c:pt>
                <c:pt idx="2246">
                  <c:v>399.0000000000008</c:v>
                </c:pt>
                <c:pt idx="2247">
                  <c:v>399.2500000000008</c:v>
                </c:pt>
                <c:pt idx="2248">
                  <c:v>399.5000000000008</c:v>
                </c:pt>
                <c:pt idx="2249">
                  <c:v>399.7500000000008</c:v>
                </c:pt>
                <c:pt idx="2250">
                  <c:v>400.0000000000008</c:v>
                </c:pt>
                <c:pt idx="2251">
                  <c:v>400.2500000000008</c:v>
                </c:pt>
                <c:pt idx="2252">
                  <c:v>400.5000000000008</c:v>
                </c:pt>
                <c:pt idx="2253">
                  <c:v>400.7500000000008</c:v>
                </c:pt>
                <c:pt idx="2254">
                  <c:v>401.0000000000008</c:v>
                </c:pt>
                <c:pt idx="2255">
                  <c:v>401.2500000000008</c:v>
                </c:pt>
                <c:pt idx="2256">
                  <c:v>401.5000000000008</c:v>
                </c:pt>
                <c:pt idx="2257">
                  <c:v>401.7500000000008</c:v>
                </c:pt>
                <c:pt idx="2258">
                  <c:v>402.0000000000008</c:v>
                </c:pt>
                <c:pt idx="2259">
                  <c:v>402.2500000000008</c:v>
                </c:pt>
                <c:pt idx="2260">
                  <c:v>402.5000000000008</c:v>
                </c:pt>
                <c:pt idx="2261">
                  <c:v>402.7500000000008</c:v>
                </c:pt>
                <c:pt idx="2262">
                  <c:v>403.0000000000008</c:v>
                </c:pt>
                <c:pt idx="2263">
                  <c:v>403.2500000000008</c:v>
                </c:pt>
                <c:pt idx="2264">
                  <c:v>403.5000000000008</c:v>
                </c:pt>
                <c:pt idx="2265">
                  <c:v>403.7500000000008</c:v>
                </c:pt>
                <c:pt idx="2266">
                  <c:v>404.0000000000008</c:v>
                </c:pt>
                <c:pt idx="2267">
                  <c:v>404.2500000000008</c:v>
                </c:pt>
                <c:pt idx="2268">
                  <c:v>404.5000000000008</c:v>
                </c:pt>
                <c:pt idx="2269">
                  <c:v>404.7500000000008</c:v>
                </c:pt>
                <c:pt idx="2270">
                  <c:v>405.0000000000008</c:v>
                </c:pt>
                <c:pt idx="2271">
                  <c:v>405.2500000000008</c:v>
                </c:pt>
                <c:pt idx="2272">
                  <c:v>405.5000000000008</c:v>
                </c:pt>
                <c:pt idx="2273">
                  <c:v>405.7500000000008</c:v>
                </c:pt>
                <c:pt idx="2274">
                  <c:v>406.0000000000008</c:v>
                </c:pt>
                <c:pt idx="2275">
                  <c:v>406.2500000000008</c:v>
                </c:pt>
                <c:pt idx="2276">
                  <c:v>406.5000000000008</c:v>
                </c:pt>
                <c:pt idx="2277">
                  <c:v>406.7500000000008</c:v>
                </c:pt>
                <c:pt idx="2278">
                  <c:v>407.0000000000008</c:v>
                </c:pt>
                <c:pt idx="2279">
                  <c:v>407.2500000000008</c:v>
                </c:pt>
                <c:pt idx="2280">
                  <c:v>407.5000000000008</c:v>
                </c:pt>
                <c:pt idx="2281">
                  <c:v>407.7500000000008</c:v>
                </c:pt>
                <c:pt idx="2282">
                  <c:v>408.0000000000008</c:v>
                </c:pt>
                <c:pt idx="2283">
                  <c:v>408.2500000000008</c:v>
                </c:pt>
                <c:pt idx="2284">
                  <c:v>408.5000000000008</c:v>
                </c:pt>
                <c:pt idx="2285">
                  <c:v>408.7500000000008</c:v>
                </c:pt>
                <c:pt idx="2286">
                  <c:v>409.0000000000008</c:v>
                </c:pt>
                <c:pt idx="2287">
                  <c:v>409.2500000000008</c:v>
                </c:pt>
                <c:pt idx="2288">
                  <c:v>409.5000000000008</c:v>
                </c:pt>
                <c:pt idx="2289">
                  <c:v>409.7500000000008</c:v>
                </c:pt>
                <c:pt idx="2290">
                  <c:v>410.0000000000008</c:v>
                </c:pt>
                <c:pt idx="2291">
                  <c:v>410.2500000000008</c:v>
                </c:pt>
                <c:pt idx="2292">
                  <c:v>410.5000000000008</c:v>
                </c:pt>
                <c:pt idx="2293">
                  <c:v>410.7500000000008</c:v>
                </c:pt>
                <c:pt idx="2294">
                  <c:v>411.0000000000008</c:v>
                </c:pt>
                <c:pt idx="2295">
                  <c:v>411.2500000000008</c:v>
                </c:pt>
                <c:pt idx="2296">
                  <c:v>411.5000000000008</c:v>
                </c:pt>
                <c:pt idx="2297">
                  <c:v>411.7500000000008</c:v>
                </c:pt>
                <c:pt idx="2298">
                  <c:v>412.0000000000008</c:v>
                </c:pt>
                <c:pt idx="2299">
                  <c:v>412.2500000000008</c:v>
                </c:pt>
                <c:pt idx="2300">
                  <c:v>412.5000000000008</c:v>
                </c:pt>
                <c:pt idx="2301">
                  <c:v>412.7500000000008</c:v>
                </c:pt>
                <c:pt idx="2302">
                  <c:v>413.0000000000008</c:v>
                </c:pt>
                <c:pt idx="2303">
                  <c:v>413.2500000000008</c:v>
                </c:pt>
                <c:pt idx="2304">
                  <c:v>413.5000000000008</c:v>
                </c:pt>
                <c:pt idx="2305">
                  <c:v>413.7500000000008</c:v>
                </c:pt>
                <c:pt idx="2306">
                  <c:v>414.0000000000008</c:v>
                </c:pt>
                <c:pt idx="2307">
                  <c:v>414.2500000000008</c:v>
                </c:pt>
                <c:pt idx="2308">
                  <c:v>414.5000000000008</c:v>
                </c:pt>
                <c:pt idx="2309">
                  <c:v>414.7500000000008</c:v>
                </c:pt>
                <c:pt idx="2310">
                  <c:v>415.0000000000008</c:v>
                </c:pt>
                <c:pt idx="2311">
                  <c:v>415.2500000000008</c:v>
                </c:pt>
                <c:pt idx="2312">
                  <c:v>415.5000000000008</c:v>
                </c:pt>
                <c:pt idx="2313">
                  <c:v>415.7500000000008</c:v>
                </c:pt>
                <c:pt idx="2314">
                  <c:v>416.0000000000008</c:v>
                </c:pt>
                <c:pt idx="2315">
                  <c:v>416.2500000000008</c:v>
                </c:pt>
                <c:pt idx="2316">
                  <c:v>416.5000000000008</c:v>
                </c:pt>
                <c:pt idx="2317">
                  <c:v>416.7500000000008</c:v>
                </c:pt>
                <c:pt idx="2318">
                  <c:v>417.0000000000008</c:v>
                </c:pt>
                <c:pt idx="2319">
                  <c:v>417.2500000000008</c:v>
                </c:pt>
                <c:pt idx="2320">
                  <c:v>417.5000000000008</c:v>
                </c:pt>
                <c:pt idx="2321">
                  <c:v>417.7500000000008</c:v>
                </c:pt>
                <c:pt idx="2322">
                  <c:v>418.0000000000008</c:v>
                </c:pt>
                <c:pt idx="2323">
                  <c:v>418.2500000000008</c:v>
                </c:pt>
                <c:pt idx="2324">
                  <c:v>418.5000000000008</c:v>
                </c:pt>
                <c:pt idx="2325">
                  <c:v>418.7500000000008</c:v>
                </c:pt>
                <c:pt idx="2326">
                  <c:v>419.0000000000008</c:v>
                </c:pt>
                <c:pt idx="2327">
                  <c:v>419.2500000000008</c:v>
                </c:pt>
                <c:pt idx="2328">
                  <c:v>419.5000000000008</c:v>
                </c:pt>
                <c:pt idx="2329">
                  <c:v>419.7500000000008</c:v>
                </c:pt>
                <c:pt idx="2330">
                  <c:v>420.0000000000008</c:v>
                </c:pt>
                <c:pt idx="2331">
                  <c:v>420.2500000000008</c:v>
                </c:pt>
                <c:pt idx="2332">
                  <c:v>420.5000000000008</c:v>
                </c:pt>
                <c:pt idx="2333">
                  <c:v>420.7500000000008</c:v>
                </c:pt>
                <c:pt idx="2334">
                  <c:v>421.0000000000008</c:v>
                </c:pt>
                <c:pt idx="2335">
                  <c:v>421.2500000000008</c:v>
                </c:pt>
                <c:pt idx="2336">
                  <c:v>421.5000000000008</c:v>
                </c:pt>
                <c:pt idx="2337">
                  <c:v>421.7500000000008</c:v>
                </c:pt>
                <c:pt idx="2338">
                  <c:v>422.0000000000008</c:v>
                </c:pt>
                <c:pt idx="2339">
                  <c:v>422.2500000000008</c:v>
                </c:pt>
                <c:pt idx="2340">
                  <c:v>422.5000000000008</c:v>
                </c:pt>
                <c:pt idx="2341">
                  <c:v>422.7500000000008</c:v>
                </c:pt>
                <c:pt idx="2342">
                  <c:v>423.0000000000008</c:v>
                </c:pt>
                <c:pt idx="2343">
                  <c:v>423.2500000000008</c:v>
                </c:pt>
                <c:pt idx="2344">
                  <c:v>423.5000000000008</c:v>
                </c:pt>
                <c:pt idx="2345">
                  <c:v>423.7500000000008</c:v>
                </c:pt>
                <c:pt idx="2346">
                  <c:v>424.0000000000008</c:v>
                </c:pt>
                <c:pt idx="2347">
                  <c:v>424.2500000000008</c:v>
                </c:pt>
                <c:pt idx="2348">
                  <c:v>424.5000000000008</c:v>
                </c:pt>
                <c:pt idx="2349">
                  <c:v>424.7500000000008</c:v>
                </c:pt>
                <c:pt idx="2350">
                  <c:v>425.0000000000008</c:v>
                </c:pt>
                <c:pt idx="2351">
                  <c:v>425.2500000000008</c:v>
                </c:pt>
                <c:pt idx="2352">
                  <c:v>425.5000000000008</c:v>
                </c:pt>
                <c:pt idx="2353">
                  <c:v>425.7500000000008</c:v>
                </c:pt>
                <c:pt idx="2354">
                  <c:v>426.0000000000008</c:v>
                </c:pt>
                <c:pt idx="2355">
                  <c:v>426.2500000000008</c:v>
                </c:pt>
                <c:pt idx="2356">
                  <c:v>426.5000000000008</c:v>
                </c:pt>
                <c:pt idx="2357">
                  <c:v>426.7500000000008</c:v>
                </c:pt>
                <c:pt idx="2358">
                  <c:v>427.0000000000008</c:v>
                </c:pt>
                <c:pt idx="2359">
                  <c:v>427.2500000000008</c:v>
                </c:pt>
                <c:pt idx="2360">
                  <c:v>427.5000000000008</c:v>
                </c:pt>
                <c:pt idx="2361">
                  <c:v>427.7500000000008</c:v>
                </c:pt>
                <c:pt idx="2362">
                  <c:v>428.0000000000008</c:v>
                </c:pt>
                <c:pt idx="2363">
                  <c:v>428.2500000000008</c:v>
                </c:pt>
                <c:pt idx="2364">
                  <c:v>428.5000000000008</c:v>
                </c:pt>
                <c:pt idx="2365">
                  <c:v>428.7500000000008</c:v>
                </c:pt>
                <c:pt idx="2366">
                  <c:v>429.0000000000008</c:v>
                </c:pt>
                <c:pt idx="2367">
                  <c:v>429.2500000000008</c:v>
                </c:pt>
                <c:pt idx="2368">
                  <c:v>429.5000000000008</c:v>
                </c:pt>
                <c:pt idx="2369">
                  <c:v>429.7500000000008</c:v>
                </c:pt>
                <c:pt idx="2370">
                  <c:v>430.0000000000008</c:v>
                </c:pt>
                <c:pt idx="2371">
                  <c:v>430.2500000000008</c:v>
                </c:pt>
                <c:pt idx="2372">
                  <c:v>430.5000000000008</c:v>
                </c:pt>
                <c:pt idx="2373">
                  <c:v>430.7500000000008</c:v>
                </c:pt>
                <c:pt idx="2374">
                  <c:v>431.0000000000008</c:v>
                </c:pt>
                <c:pt idx="2375">
                  <c:v>431.2500000000008</c:v>
                </c:pt>
                <c:pt idx="2376">
                  <c:v>431.5000000000008</c:v>
                </c:pt>
                <c:pt idx="2377">
                  <c:v>431.7500000000008</c:v>
                </c:pt>
                <c:pt idx="2378">
                  <c:v>432.0000000000008</c:v>
                </c:pt>
                <c:pt idx="2379">
                  <c:v>432.2500000000008</c:v>
                </c:pt>
                <c:pt idx="2380">
                  <c:v>432.5000000000008</c:v>
                </c:pt>
                <c:pt idx="2381">
                  <c:v>432.7500000000008</c:v>
                </c:pt>
                <c:pt idx="2382">
                  <c:v>433.0000000000008</c:v>
                </c:pt>
                <c:pt idx="2383">
                  <c:v>433.2500000000008</c:v>
                </c:pt>
                <c:pt idx="2384">
                  <c:v>433.5000000000008</c:v>
                </c:pt>
                <c:pt idx="2385">
                  <c:v>433.7500000000008</c:v>
                </c:pt>
                <c:pt idx="2386">
                  <c:v>434.0000000000008</c:v>
                </c:pt>
                <c:pt idx="2387">
                  <c:v>434.2500000000008</c:v>
                </c:pt>
                <c:pt idx="2388">
                  <c:v>434.5000000000008</c:v>
                </c:pt>
                <c:pt idx="2389">
                  <c:v>434.7500000000008</c:v>
                </c:pt>
                <c:pt idx="2390">
                  <c:v>435.0000000000008</c:v>
                </c:pt>
                <c:pt idx="2391">
                  <c:v>435.2500000000008</c:v>
                </c:pt>
                <c:pt idx="2392">
                  <c:v>435.5000000000008</c:v>
                </c:pt>
                <c:pt idx="2393">
                  <c:v>435.7500000000008</c:v>
                </c:pt>
                <c:pt idx="2394">
                  <c:v>436.0000000000008</c:v>
                </c:pt>
                <c:pt idx="2395">
                  <c:v>436.2500000000008</c:v>
                </c:pt>
                <c:pt idx="2396">
                  <c:v>436.5000000000008</c:v>
                </c:pt>
                <c:pt idx="2397">
                  <c:v>436.7500000000008</c:v>
                </c:pt>
                <c:pt idx="2398">
                  <c:v>437.0000000000008</c:v>
                </c:pt>
                <c:pt idx="2399">
                  <c:v>437.2500000000008</c:v>
                </c:pt>
                <c:pt idx="2400">
                  <c:v>437.5000000000008</c:v>
                </c:pt>
                <c:pt idx="2401">
                  <c:v>437.7500000000008</c:v>
                </c:pt>
                <c:pt idx="2402">
                  <c:v>438.0000000000008</c:v>
                </c:pt>
                <c:pt idx="2403">
                  <c:v>438.2500000000008</c:v>
                </c:pt>
                <c:pt idx="2404">
                  <c:v>438.5000000000008</c:v>
                </c:pt>
                <c:pt idx="2405">
                  <c:v>438.7500000000008</c:v>
                </c:pt>
                <c:pt idx="2406">
                  <c:v>439.0000000000008</c:v>
                </c:pt>
                <c:pt idx="2407">
                  <c:v>439.2500000000008</c:v>
                </c:pt>
                <c:pt idx="2408">
                  <c:v>439.5000000000008</c:v>
                </c:pt>
                <c:pt idx="2409">
                  <c:v>439.7500000000008</c:v>
                </c:pt>
                <c:pt idx="2410">
                  <c:v>440.0000000000008</c:v>
                </c:pt>
                <c:pt idx="2411">
                  <c:v>440.2500000000008</c:v>
                </c:pt>
                <c:pt idx="2412">
                  <c:v>440.5000000000008</c:v>
                </c:pt>
                <c:pt idx="2413">
                  <c:v>440.7500000000008</c:v>
                </c:pt>
                <c:pt idx="2414">
                  <c:v>441.0000000000008</c:v>
                </c:pt>
                <c:pt idx="2415">
                  <c:v>441.2500000000008</c:v>
                </c:pt>
                <c:pt idx="2416">
                  <c:v>441.5000000000008</c:v>
                </c:pt>
                <c:pt idx="2417">
                  <c:v>441.7500000000008</c:v>
                </c:pt>
                <c:pt idx="2418">
                  <c:v>442.0000000000008</c:v>
                </c:pt>
                <c:pt idx="2419">
                  <c:v>442.2500000000008</c:v>
                </c:pt>
                <c:pt idx="2420">
                  <c:v>442.5000000000008</c:v>
                </c:pt>
                <c:pt idx="2421">
                  <c:v>442.7500000000008</c:v>
                </c:pt>
                <c:pt idx="2422">
                  <c:v>443.0000000000008</c:v>
                </c:pt>
                <c:pt idx="2423">
                  <c:v>443.2500000000008</c:v>
                </c:pt>
                <c:pt idx="2424">
                  <c:v>443.5000000000008</c:v>
                </c:pt>
                <c:pt idx="2425">
                  <c:v>443.7500000000008</c:v>
                </c:pt>
                <c:pt idx="2426">
                  <c:v>444.0000000000008</c:v>
                </c:pt>
                <c:pt idx="2427">
                  <c:v>444.2500000000008</c:v>
                </c:pt>
                <c:pt idx="2428">
                  <c:v>444.5000000000008</c:v>
                </c:pt>
                <c:pt idx="2429">
                  <c:v>444.7500000000008</c:v>
                </c:pt>
                <c:pt idx="2430">
                  <c:v>445.0000000000008</c:v>
                </c:pt>
                <c:pt idx="2431">
                  <c:v>445.2500000000008</c:v>
                </c:pt>
                <c:pt idx="2432">
                  <c:v>445.5000000000008</c:v>
                </c:pt>
                <c:pt idx="2433">
                  <c:v>445.7500000000008</c:v>
                </c:pt>
                <c:pt idx="2434">
                  <c:v>446.0000000000008</c:v>
                </c:pt>
                <c:pt idx="2435">
                  <c:v>446.2500000000008</c:v>
                </c:pt>
                <c:pt idx="2436">
                  <c:v>446.5000000000008</c:v>
                </c:pt>
                <c:pt idx="2437">
                  <c:v>446.7500000000008</c:v>
                </c:pt>
                <c:pt idx="2438">
                  <c:v>447.0000000000008</c:v>
                </c:pt>
                <c:pt idx="2439">
                  <c:v>447.2500000000008</c:v>
                </c:pt>
                <c:pt idx="2440">
                  <c:v>447.5000000000008</c:v>
                </c:pt>
                <c:pt idx="2441">
                  <c:v>447.7500000000008</c:v>
                </c:pt>
                <c:pt idx="2442">
                  <c:v>448.0000000000008</c:v>
                </c:pt>
                <c:pt idx="2443">
                  <c:v>448.2500000000008</c:v>
                </c:pt>
                <c:pt idx="2444">
                  <c:v>448.5000000000008</c:v>
                </c:pt>
                <c:pt idx="2445">
                  <c:v>448.7500000000008</c:v>
                </c:pt>
                <c:pt idx="2446">
                  <c:v>449.0000000000008</c:v>
                </c:pt>
                <c:pt idx="2447">
                  <c:v>449.2500000000008</c:v>
                </c:pt>
                <c:pt idx="2448">
                  <c:v>449.5000000000008</c:v>
                </c:pt>
                <c:pt idx="2449">
                  <c:v>449.7500000000008</c:v>
                </c:pt>
                <c:pt idx="2450">
                  <c:v>450.0000000000008</c:v>
                </c:pt>
                <c:pt idx="2451">
                  <c:v>450.2500000000008</c:v>
                </c:pt>
                <c:pt idx="2452">
                  <c:v>450.5000000000008</c:v>
                </c:pt>
                <c:pt idx="2453">
                  <c:v>450.7500000000008</c:v>
                </c:pt>
                <c:pt idx="2454">
                  <c:v>451.0000000000008</c:v>
                </c:pt>
                <c:pt idx="2455">
                  <c:v>451.2500000000008</c:v>
                </c:pt>
                <c:pt idx="2456">
                  <c:v>451.5000000000008</c:v>
                </c:pt>
                <c:pt idx="2457">
                  <c:v>451.7500000000008</c:v>
                </c:pt>
                <c:pt idx="2458">
                  <c:v>452.0000000000008</c:v>
                </c:pt>
                <c:pt idx="2459">
                  <c:v>452.2500000000008</c:v>
                </c:pt>
                <c:pt idx="2460">
                  <c:v>452.5000000000008</c:v>
                </c:pt>
                <c:pt idx="2461">
                  <c:v>452.7500000000008</c:v>
                </c:pt>
                <c:pt idx="2462">
                  <c:v>453.0000000000008</c:v>
                </c:pt>
                <c:pt idx="2463">
                  <c:v>453.2500000000008</c:v>
                </c:pt>
                <c:pt idx="2464">
                  <c:v>453.5000000000008</c:v>
                </c:pt>
                <c:pt idx="2465">
                  <c:v>453.7500000000008</c:v>
                </c:pt>
                <c:pt idx="2466">
                  <c:v>454.0000000000008</c:v>
                </c:pt>
                <c:pt idx="2467">
                  <c:v>454.2500000000008</c:v>
                </c:pt>
                <c:pt idx="2468">
                  <c:v>454.5000000000008</c:v>
                </c:pt>
                <c:pt idx="2469">
                  <c:v>454.7500000000008</c:v>
                </c:pt>
                <c:pt idx="2470">
                  <c:v>455.0000000000008</c:v>
                </c:pt>
                <c:pt idx="2471">
                  <c:v>455.2500000000008</c:v>
                </c:pt>
                <c:pt idx="2472">
                  <c:v>455.5000000000008</c:v>
                </c:pt>
                <c:pt idx="2473">
                  <c:v>455.7500000000008</c:v>
                </c:pt>
                <c:pt idx="2474">
                  <c:v>456.0000000000008</c:v>
                </c:pt>
                <c:pt idx="2475">
                  <c:v>456.2500000000008</c:v>
                </c:pt>
                <c:pt idx="2476">
                  <c:v>456.5000000000008</c:v>
                </c:pt>
                <c:pt idx="2477">
                  <c:v>456.7500000000008</c:v>
                </c:pt>
                <c:pt idx="2478">
                  <c:v>457.0000000000008</c:v>
                </c:pt>
                <c:pt idx="2479">
                  <c:v>457.2500000000008</c:v>
                </c:pt>
                <c:pt idx="2480">
                  <c:v>457.5000000000008</c:v>
                </c:pt>
                <c:pt idx="2481">
                  <c:v>457.7500000000008</c:v>
                </c:pt>
                <c:pt idx="2482">
                  <c:v>458.0000000000008</c:v>
                </c:pt>
                <c:pt idx="2483">
                  <c:v>458.2500000000008</c:v>
                </c:pt>
                <c:pt idx="2484">
                  <c:v>458.5000000000008</c:v>
                </c:pt>
                <c:pt idx="2485">
                  <c:v>458.7500000000008</c:v>
                </c:pt>
                <c:pt idx="2486">
                  <c:v>459.0000000000008</c:v>
                </c:pt>
                <c:pt idx="2487">
                  <c:v>459.2500000000008</c:v>
                </c:pt>
                <c:pt idx="2488">
                  <c:v>459.5000000000008</c:v>
                </c:pt>
                <c:pt idx="2489">
                  <c:v>459.7500000000008</c:v>
                </c:pt>
                <c:pt idx="2490">
                  <c:v>460.0000000000008</c:v>
                </c:pt>
                <c:pt idx="2491">
                  <c:v>460.2500000000008</c:v>
                </c:pt>
                <c:pt idx="2492">
                  <c:v>460.5000000000008</c:v>
                </c:pt>
                <c:pt idx="2493">
                  <c:v>460.7500000000008</c:v>
                </c:pt>
                <c:pt idx="2494">
                  <c:v>461.0000000000008</c:v>
                </c:pt>
                <c:pt idx="2495">
                  <c:v>461.2500000000008</c:v>
                </c:pt>
                <c:pt idx="2496">
                  <c:v>461.5000000000008</c:v>
                </c:pt>
                <c:pt idx="2497">
                  <c:v>461.7500000000008</c:v>
                </c:pt>
                <c:pt idx="2498">
                  <c:v>462.0000000000008</c:v>
                </c:pt>
                <c:pt idx="2499">
                  <c:v>462.2500000000008</c:v>
                </c:pt>
                <c:pt idx="2500">
                  <c:v>462.5000000000008</c:v>
                </c:pt>
                <c:pt idx="2501">
                  <c:v>462.7500000000008</c:v>
                </c:pt>
                <c:pt idx="2502">
                  <c:v>463.0000000000008</c:v>
                </c:pt>
                <c:pt idx="2503" formatCode="General">
                  <c:v>463.2500000000008</c:v>
                </c:pt>
                <c:pt idx="2504" formatCode="General">
                  <c:v>463.5000000000008</c:v>
                </c:pt>
                <c:pt idx="2505" formatCode="General">
                  <c:v>463.7500000000008</c:v>
                </c:pt>
                <c:pt idx="2506" formatCode="General">
                  <c:v>464.0000000000008</c:v>
                </c:pt>
                <c:pt idx="2507" formatCode="General">
                  <c:v>464.2500000000008</c:v>
                </c:pt>
                <c:pt idx="2508" formatCode="General">
                  <c:v>464.5000000000008</c:v>
                </c:pt>
                <c:pt idx="2509" formatCode="General">
                  <c:v>464.7500000000008</c:v>
                </c:pt>
                <c:pt idx="2510" formatCode="General">
                  <c:v>465.0000000000008</c:v>
                </c:pt>
                <c:pt idx="2511" formatCode="General">
                  <c:v>465.2500000000008</c:v>
                </c:pt>
                <c:pt idx="2512" formatCode="General">
                  <c:v>465.5000000000008</c:v>
                </c:pt>
                <c:pt idx="2513" formatCode="General">
                  <c:v>465.7500000000008</c:v>
                </c:pt>
                <c:pt idx="2514" formatCode="General">
                  <c:v>466.0000000000008</c:v>
                </c:pt>
                <c:pt idx="2515" formatCode="General">
                  <c:v>466.2500000000008</c:v>
                </c:pt>
                <c:pt idx="2516" formatCode="General">
                  <c:v>466.5000000000008</c:v>
                </c:pt>
                <c:pt idx="2517" formatCode="General">
                  <c:v>466.7500000000008</c:v>
                </c:pt>
                <c:pt idx="2518" formatCode="General">
                  <c:v>467.0000000000008</c:v>
                </c:pt>
                <c:pt idx="2519" formatCode="General">
                  <c:v>467.2500000000008</c:v>
                </c:pt>
                <c:pt idx="2520" formatCode="General">
                  <c:v>467.5000000000008</c:v>
                </c:pt>
                <c:pt idx="2521" formatCode="General">
                  <c:v>467.7500000000008</c:v>
                </c:pt>
                <c:pt idx="2522" formatCode="General">
                  <c:v>468.0000000000008</c:v>
                </c:pt>
                <c:pt idx="2523" formatCode="General">
                  <c:v>468.2500000000008</c:v>
                </c:pt>
                <c:pt idx="2524" formatCode="General">
                  <c:v>468.5000000000008</c:v>
                </c:pt>
                <c:pt idx="2525" formatCode="General">
                  <c:v>468.7500000000008</c:v>
                </c:pt>
                <c:pt idx="2526" formatCode="General">
                  <c:v>469.0000000000008</c:v>
                </c:pt>
                <c:pt idx="2527" formatCode="General">
                  <c:v>469.2500000000008</c:v>
                </c:pt>
                <c:pt idx="2528" formatCode="General">
                  <c:v>469.5000000000008</c:v>
                </c:pt>
                <c:pt idx="2529" formatCode="General">
                  <c:v>469.7500000000008</c:v>
                </c:pt>
                <c:pt idx="2530" formatCode="General">
                  <c:v>470.0000000000008</c:v>
                </c:pt>
                <c:pt idx="2531" formatCode="General">
                  <c:v>470.2500000000008</c:v>
                </c:pt>
                <c:pt idx="2532" formatCode="General">
                  <c:v>470.5000000000008</c:v>
                </c:pt>
                <c:pt idx="2533" formatCode="General">
                  <c:v>470.7500000000008</c:v>
                </c:pt>
                <c:pt idx="2534" formatCode="General">
                  <c:v>471.0000000000008</c:v>
                </c:pt>
                <c:pt idx="2535" formatCode="General">
                  <c:v>471.2500000000008</c:v>
                </c:pt>
                <c:pt idx="2536" formatCode="General">
                  <c:v>471.5000000000008</c:v>
                </c:pt>
                <c:pt idx="2537" formatCode="General">
                  <c:v>471.7500000000008</c:v>
                </c:pt>
                <c:pt idx="2538" formatCode="General">
                  <c:v>472.0000000000008</c:v>
                </c:pt>
                <c:pt idx="2539" formatCode="General">
                  <c:v>472.2500000000008</c:v>
                </c:pt>
                <c:pt idx="2540" formatCode="General">
                  <c:v>472.5000000000008</c:v>
                </c:pt>
                <c:pt idx="2541" formatCode="General">
                  <c:v>472.7500000000008</c:v>
                </c:pt>
                <c:pt idx="2542" formatCode="General">
                  <c:v>473.0000000000008</c:v>
                </c:pt>
                <c:pt idx="2543" formatCode="General">
                  <c:v>473.2500000000008</c:v>
                </c:pt>
                <c:pt idx="2544" formatCode="General">
                  <c:v>473.5000000000008</c:v>
                </c:pt>
                <c:pt idx="2545" formatCode="General">
                  <c:v>473.7500000000008</c:v>
                </c:pt>
                <c:pt idx="2546" formatCode="General">
                  <c:v>474.0000000000008</c:v>
                </c:pt>
                <c:pt idx="2547" formatCode="General">
                  <c:v>474.2500000000008</c:v>
                </c:pt>
                <c:pt idx="2548" formatCode="General">
                  <c:v>474.5000000000008</c:v>
                </c:pt>
                <c:pt idx="2549" formatCode="General">
                  <c:v>474.7500000000008</c:v>
                </c:pt>
                <c:pt idx="2550" formatCode="General">
                  <c:v>475.0000000000008</c:v>
                </c:pt>
                <c:pt idx="2551" formatCode="General">
                  <c:v>475.2500000000008</c:v>
                </c:pt>
                <c:pt idx="2552" formatCode="General">
                  <c:v>475.5000000000008</c:v>
                </c:pt>
                <c:pt idx="2553" formatCode="General">
                  <c:v>475.7500000000008</c:v>
                </c:pt>
                <c:pt idx="2554" formatCode="General">
                  <c:v>476.0000000000008</c:v>
                </c:pt>
                <c:pt idx="2555" formatCode="General">
                  <c:v>476.2500000000008</c:v>
                </c:pt>
                <c:pt idx="2556" formatCode="General">
                  <c:v>476.5000000000008</c:v>
                </c:pt>
                <c:pt idx="2557" formatCode="General">
                  <c:v>476.7500000000008</c:v>
                </c:pt>
                <c:pt idx="2558" formatCode="General">
                  <c:v>477.0000000000008</c:v>
                </c:pt>
                <c:pt idx="2559" formatCode="General">
                  <c:v>477.2500000000008</c:v>
                </c:pt>
                <c:pt idx="2560" formatCode="General">
                  <c:v>477.5000000000008</c:v>
                </c:pt>
                <c:pt idx="2561" formatCode="General">
                  <c:v>477.7500000000008</c:v>
                </c:pt>
                <c:pt idx="2562" formatCode="General">
                  <c:v>478.0000000000008</c:v>
                </c:pt>
                <c:pt idx="2563" formatCode="General">
                  <c:v>478.2500000000008</c:v>
                </c:pt>
                <c:pt idx="2564" formatCode="General">
                  <c:v>478.5000000000008</c:v>
                </c:pt>
                <c:pt idx="2565" formatCode="General">
                  <c:v>478.7500000000008</c:v>
                </c:pt>
                <c:pt idx="2566" formatCode="General">
                  <c:v>479.0000000000008</c:v>
                </c:pt>
                <c:pt idx="2567" formatCode="General">
                  <c:v>479.2500000000008</c:v>
                </c:pt>
                <c:pt idx="2568" formatCode="General">
                  <c:v>479.5000000000008</c:v>
                </c:pt>
                <c:pt idx="2569" formatCode="General">
                  <c:v>479.7500000000008</c:v>
                </c:pt>
                <c:pt idx="2570" formatCode="General">
                  <c:v>480.0000000000008</c:v>
                </c:pt>
                <c:pt idx="2571" formatCode="General">
                  <c:v>480.2500000000008</c:v>
                </c:pt>
                <c:pt idx="2572" formatCode="General">
                  <c:v>480.5000000000008</c:v>
                </c:pt>
                <c:pt idx="2573" formatCode="General">
                  <c:v>480.7500000000008</c:v>
                </c:pt>
                <c:pt idx="2574" formatCode="General">
                  <c:v>481.0000000000008</c:v>
                </c:pt>
                <c:pt idx="2575" formatCode="General">
                  <c:v>481.2500000000008</c:v>
                </c:pt>
                <c:pt idx="2576" formatCode="General">
                  <c:v>481.5000000000008</c:v>
                </c:pt>
                <c:pt idx="2577" formatCode="General">
                  <c:v>481.7500000000008</c:v>
                </c:pt>
                <c:pt idx="2578" formatCode="General">
                  <c:v>482.0000000000008</c:v>
                </c:pt>
                <c:pt idx="2579" formatCode="General">
                  <c:v>482.2500000000008</c:v>
                </c:pt>
                <c:pt idx="2580" formatCode="General">
                  <c:v>482.5000000000008</c:v>
                </c:pt>
                <c:pt idx="2581" formatCode="General">
                  <c:v>482.7500000000008</c:v>
                </c:pt>
                <c:pt idx="2582" formatCode="General">
                  <c:v>483.0000000000008</c:v>
                </c:pt>
                <c:pt idx="2583" formatCode="General">
                  <c:v>483.2500000000008</c:v>
                </c:pt>
                <c:pt idx="2584" formatCode="General">
                  <c:v>483.5000000000008</c:v>
                </c:pt>
                <c:pt idx="2585" formatCode="General">
                  <c:v>483.7500000000008</c:v>
                </c:pt>
                <c:pt idx="2586" formatCode="General">
                  <c:v>484.0000000000008</c:v>
                </c:pt>
                <c:pt idx="2587" formatCode="General">
                  <c:v>484.2500000000008</c:v>
                </c:pt>
                <c:pt idx="2588" formatCode="General">
                  <c:v>484.5000000000008</c:v>
                </c:pt>
                <c:pt idx="2589" formatCode="General">
                  <c:v>484.7500000000008</c:v>
                </c:pt>
                <c:pt idx="2590" formatCode="General">
                  <c:v>485.0000000000008</c:v>
                </c:pt>
                <c:pt idx="2591" formatCode="General">
                  <c:v>485.2500000000008</c:v>
                </c:pt>
                <c:pt idx="2592" formatCode="General">
                  <c:v>485.5000000000008</c:v>
                </c:pt>
                <c:pt idx="2593" formatCode="General">
                  <c:v>485.7500000000008</c:v>
                </c:pt>
                <c:pt idx="2594" formatCode="General">
                  <c:v>486.0000000000008</c:v>
                </c:pt>
                <c:pt idx="2595" formatCode="General">
                  <c:v>486.2500000000008</c:v>
                </c:pt>
                <c:pt idx="2596" formatCode="General">
                  <c:v>486.5000000000008</c:v>
                </c:pt>
                <c:pt idx="2597" formatCode="General">
                  <c:v>486.7500000000008</c:v>
                </c:pt>
                <c:pt idx="2598" formatCode="General">
                  <c:v>487.0000000000008</c:v>
                </c:pt>
                <c:pt idx="2599" formatCode="General">
                  <c:v>487.2500000000008</c:v>
                </c:pt>
                <c:pt idx="2600" formatCode="General">
                  <c:v>487.5000000000008</c:v>
                </c:pt>
                <c:pt idx="2601" formatCode="General">
                  <c:v>487.7500000000008</c:v>
                </c:pt>
                <c:pt idx="2602" formatCode="General">
                  <c:v>488.0000000000008</c:v>
                </c:pt>
                <c:pt idx="2603" formatCode="General">
                  <c:v>488.2500000000008</c:v>
                </c:pt>
                <c:pt idx="2604" formatCode="General">
                  <c:v>488.5000000000008</c:v>
                </c:pt>
                <c:pt idx="2605" formatCode="General">
                  <c:v>488.7500000000008</c:v>
                </c:pt>
                <c:pt idx="2606" formatCode="General">
                  <c:v>489.0000000000008</c:v>
                </c:pt>
                <c:pt idx="2607" formatCode="General">
                  <c:v>489.2500000000008</c:v>
                </c:pt>
                <c:pt idx="2608" formatCode="General">
                  <c:v>489.5000000000008</c:v>
                </c:pt>
                <c:pt idx="2609" formatCode="General">
                  <c:v>489.7500000000008</c:v>
                </c:pt>
                <c:pt idx="2610" formatCode="General">
                  <c:v>490.0000000000008</c:v>
                </c:pt>
                <c:pt idx="2611" formatCode="General">
                  <c:v>490.2500000000008</c:v>
                </c:pt>
                <c:pt idx="2612" formatCode="General">
                  <c:v>490.5000000000008</c:v>
                </c:pt>
                <c:pt idx="2613" formatCode="General">
                  <c:v>490.7500000000008</c:v>
                </c:pt>
                <c:pt idx="2614" formatCode="General">
                  <c:v>491.0000000000008</c:v>
                </c:pt>
                <c:pt idx="2615" formatCode="General">
                  <c:v>491.2500000000008</c:v>
                </c:pt>
                <c:pt idx="2616" formatCode="General">
                  <c:v>491.5000000000008</c:v>
                </c:pt>
                <c:pt idx="2617" formatCode="General">
                  <c:v>491.7500000000008</c:v>
                </c:pt>
                <c:pt idx="2618" formatCode="General">
                  <c:v>492.0000000000008</c:v>
                </c:pt>
                <c:pt idx="2619" formatCode="General">
                  <c:v>492.2500000000008</c:v>
                </c:pt>
                <c:pt idx="2620" formatCode="General">
                  <c:v>492.5000000000008</c:v>
                </c:pt>
                <c:pt idx="2621" formatCode="General">
                  <c:v>492.7500000000008</c:v>
                </c:pt>
                <c:pt idx="2622" formatCode="General">
                  <c:v>493.0000000000008</c:v>
                </c:pt>
                <c:pt idx="2623" formatCode="General">
                  <c:v>493.2500000000008</c:v>
                </c:pt>
                <c:pt idx="2624" formatCode="General">
                  <c:v>493.5000000000008</c:v>
                </c:pt>
                <c:pt idx="2625" formatCode="General">
                  <c:v>493.7500000000008</c:v>
                </c:pt>
                <c:pt idx="2626" formatCode="General">
                  <c:v>494.0000000000008</c:v>
                </c:pt>
                <c:pt idx="2627" formatCode="General">
                  <c:v>494.2500000000008</c:v>
                </c:pt>
                <c:pt idx="2628" formatCode="General">
                  <c:v>494.5000000000008</c:v>
                </c:pt>
                <c:pt idx="2629" formatCode="General">
                  <c:v>494.7500000000008</c:v>
                </c:pt>
                <c:pt idx="2630" formatCode="General">
                  <c:v>495.0000000000008</c:v>
                </c:pt>
                <c:pt idx="2631" formatCode="General">
                  <c:v>495.2500000000008</c:v>
                </c:pt>
                <c:pt idx="2632" formatCode="General">
                  <c:v>495.5000000000008</c:v>
                </c:pt>
                <c:pt idx="2633" formatCode="General">
                  <c:v>495.7500000000008</c:v>
                </c:pt>
                <c:pt idx="2634" formatCode="General">
                  <c:v>496.0000000000008</c:v>
                </c:pt>
                <c:pt idx="2635" formatCode="General">
                  <c:v>496.2500000000008</c:v>
                </c:pt>
                <c:pt idx="2636" formatCode="General">
                  <c:v>496.5000000000008</c:v>
                </c:pt>
                <c:pt idx="2637" formatCode="General">
                  <c:v>496.7500000000008</c:v>
                </c:pt>
                <c:pt idx="2638" formatCode="General">
                  <c:v>497.0000000000008</c:v>
                </c:pt>
                <c:pt idx="2639" formatCode="General">
                  <c:v>497.2500000000008</c:v>
                </c:pt>
                <c:pt idx="2640" formatCode="General">
                  <c:v>497.5000000000008</c:v>
                </c:pt>
                <c:pt idx="2641" formatCode="General">
                  <c:v>497.7500000000008</c:v>
                </c:pt>
                <c:pt idx="2642" formatCode="General">
                  <c:v>498.0000000000008</c:v>
                </c:pt>
                <c:pt idx="2643" formatCode="General">
                  <c:v>498.2500000000008</c:v>
                </c:pt>
                <c:pt idx="2644" formatCode="General">
                  <c:v>498.5000000000008</c:v>
                </c:pt>
                <c:pt idx="2645" formatCode="General">
                  <c:v>498.7500000000008</c:v>
                </c:pt>
                <c:pt idx="2646" formatCode="General">
                  <c:v>499.0000000000008</c:v>
                </c:pt>
                <c:pt idx="2647" formatCode="General">
                  <c:v>499.2500000000008</c:v>
                </c:pt>
                <c:pt idx="2648" formatCode="General">
                  <c:v>499.5000000000008</c:v>
                </c:pt>
                <c:pt idx="2649" formatCode="General">
                  <c:v>499.7500000000008</c:v>
                </c:pt>
                <c:pt idx="2650" formatCode="General">
                  <c:v>500.0000000000008</c:v>
                </c:pt>
                <c:pt idx="2651" formatCode="General">
                  <c:v>500.2500000000008</c:v>
                </c:pt>
                <c:pt idx="2652" formatCode="General">
                  <c:v>500.5000000000008</c:v>
                </c:pt>
                <c:pt idx="2653" formatCode="General">
                  <c:v>500.7500000000008</c:v>
                </c:pt>
                <c:pt idx="2654" formatCode="General">
                  <c:v>501.0000000000008</c:v>
                </c:pt>
                <c:pt idx="2655" formatCode="General">
                  <c:v>501.2500000000008</c:v>
                </c:pt>
                <c:pt idx="2656" formatCode="General">
                  <c:v>501.5000000000008</c:v>
                </c:pt>
                <c:pt idx="2657" formatCode="General">
                  <c:v>501.7500000000008</c:v>
                </c:pt>
                <c:pt idx="2658" formatCode="General">
                  <c:v>502.0000000000008</c:v>
                </c:pt>
                <c:pt idx="2659" formatCode="General">
                  <c:v>502.2500000000008</c:v>
                </c:pt>
                <c:pt idx="2660" formatCode="General">
                  <c:v>502.5000000000008</c:v>
                </c:pt>
                <c:pt idx="2661" formatCode="General">
                  <c:v>502.7500000000008</c:v>
                </c:pt>
                <c:pt idx="2662" formatCode="General">
                  <c:v>503.0000000000008</c:v>
                </c:pt>
                <c:pt idx="2663" formatCode="General">
                  <c:v>503.2500000000008</c:v>
                </c:pt>
                <c:pt idx="2664" formatCode="General">
                  <c:v>503.5000000000008</c:v>
                </c:pt>
                <c:pt idx="2665" formatCode="General">
                  <c:v>503.7500000000008</c:v>
                </c:pt>
                <c:pt idx="2666" formatCode="General">
                  <c:v>504.0000000000008</c:v>
                </c:pt>
                <c:pt idx="2667" formatCode="General">
                  <c:v>504.2500000000008</c:v>
                </c:pt>
                <c:pt idx="2668" formatCode="General">
                  <c:v>504.5000000000008</c:v>
                </c:pt>
                <c:pt idx="2669" formatCode="General">
                  <c:v>504.7500000000008</c:v>
                </c:pt>
                <c:pt idx="2670" formatCode="General">
                  <c:v>505.0000000000008</c:v>
                </c:pt>
                <c:pt idx="2671" formatCode="General">
                  <c:v>505.2500000000008</c:v>
                </c:pt>
                <c:pt idx="2672" formatCode="General">
                  <c:v>505.5000000000008</c:v>
                </c:pt>
                <c:pt idx="2673" formatCode="General">
                  <c:v>505.7500000000008</c:v>
                </c:pt>
                <c:pt idx="2674" formatCode="General">
                  <c:v>506.0000000000008</c:v>
                </c:pt>
                <c:pt idx="2675" formatCode="General">
                  <c:v>506.2500000000008</c:v>
                </c:pt>
                <c:pt idx="2676" formatCode="General">
                  <c:v>506.5000000000008</c:v>
                </c:pt>
                <c:pt idx="2677" formatCode="General">
                  <c:v>506.7500000000008</c:v>
                </c:pt>
                <c:pt idx="2678" formatCode="General">
                  <c:v>507.0000000000008</c:v>
                </c:pt>
                <c:pt idx="2679" formatCode="General">
                  <c:v>507.2500000000008</c:v>
                </c:pt>
                <c:pt idx="2680" formatCode="General">
                  <c:v>507.5000000000008</c:v>
                </c:pt>
                <c:pt idx="2681" formatCode="General">
                  <c:v>507.7500000000008</c:v>
                </c:pt>
                <c:pt idx="2682" formatCode="General">
                  <c:v>508.0000000000008</c:v>
                </c:pt>
                <c:pt idx="2683" formatCode="General">
                  <c:v>508.2500000000008</c:v>
                </c:pt>
                <c:pt idx="2684" formatCode="General">
                  <c:v>508.5000000000008</c:v>
                </c:pt>
                <c:pt idx="2685" formatCode="General">
                  <c:v>508.7500000000008</c:v>
                </c:pt>
                <c:pt idx="2686" formatCode="General">
                  <c:v>509.0000000000008</c:v>
                </c:pt>
                <c:pt idx="2687" formatCode="General">
                  <c:v>509.2500000000008</c:v>
                </c:pt>
                <c:pt idx="2688" formatCode="General">
                  <c:v>509.5000000000008</c:v>
                </c:pt>
                <c:pt idx="2689" formatCode="General">
                  <c:v>509.7500000000008</c:v>
                </c:pt>
                <c:pt idx="2690" formatCode="General">
                  <c:v>510.0000000000008</c:v>
                </c:pt>
                <c:pt idx="2691" formatCode="General">
                  <c:v>510.2500000000008</c:v>
                </c:pt>
                <c:pt idx="2692" formatCode="General">
                  <c:v>510.5000000000008</c:v>
                </c:pt>
                <c:pt idx="2693" formatCode="General">
                  <c:v>510.7500000000008</c:v>
                </c:pt>
                <c:pt idx="2694" formatCode="General">
                  <c:v>511.0000000000008</c:v>
                </c:pt>
                <c:pt idx="2695" formatCode="General">
                  <c:v>511.2500000000008</c:v>
                </c:pt>
                <c:pt idx="2696" formatCode="General">
                  <c:v>511.5000000000008</c:v>
                </c:pt>
                <c:pt idx="2697" formatCode="General">
                  <c:v>511.7500000000008</c:v>
                </c:pt>
                <c:pt idx="2698" formatCode="General">
                  <c:v>512.0000000000008</c:v>
                </c:pt>
                <c:pt idx="2699" formatCode="General">
                  <c:v>512.2500000000008</c:v>
                </c:pt>
                <c:pt idx="2700" formatCode="General">
                  <c:v>512.5000000000008</c:v>
                </c:pt>
                <c:pt idx="2701" formatCode="General">
                  <c:v>512.7500000000008</c:v>
                </c:pt>
                <c:pt idx="2702" formatCode="General">
                  <c:v>513.0000000000008</c:v>
                </c:pt>
                <c:pt idx="2703" formatCode="General">
                  <c:v>513.2500000000008</c:v>
                </c:pt>
                <c:pt idx="2704" formatCode="General">
                  <c:v>513.5000000000008</c:v>
                </c:pt>
                <c:pt idx="2705" formatCode="General">
                  <c:v>513.7500000000008</c:v>
                </c:pt>
                <c:pt idx="2706" formatCode="General">
                  <c:v>514.0000000000008</c:v>
                </c:pt>
                <c:pt idx="2707" formatCode="General">
                  <c:v>514.2500000000008</c:v>
                </c:pt>
                <c:pt idx="2708" formatCode="General">
                  <c:v>514.5000000000008</c:v>
                </c:pt>
                <c:pt idx="2709" formatCode="General">
                  <c:v>514.7500000000008</c:v>
                </c:pt>
                <c:pt idx="2710" formatCode="General">
                  <c:v>515.0000000000008</c:v>
                </c:pt>
                <c:pt idx="2711" formatCode="General">
                  <c:v>515.2500000000008</c:v>
                </c:pt>
                <c:pt idx="2712" formatCode="General">
                  <c:v>515.5000000000008</c:v>
                </c:pt>
                <c:pt idx="2713" formatCode="General">
                  <c:v>515.7500000000008</c:v>
                </c:pt>
                <c:pt idx="2714" formatCode="General">
                  <c:v>516.0000000000008</c:v>
                </c:pt>
                <c:pt idx="2715" formatCode="General">
                  <c:v>516.2500000000008</c:v>
                </c:pt>
                <c:pt idx="2716" formatCode="General">
                  <c:v>516.5000000000008</c:v>
                </c:pt>
                <c:pt idx="2717" formatCode="General">
                  <c:v>516.7500000000008</c:v>
                </c:pt>
                <c:pt idx="2718" formatCode="General">
                  <c:v>517.0000000000008</c:v>
                </c:pt>
                <c:pt idx="2719" formatCode="General">
                  <c:v>517.2500000000008</c:v>
                </c:pt>
                <c:pt idx="2720" formatCode="General">
                  <c:v>517.5000000000008</c:v>
                </c:pt>
                <c:pt idx="2721" formatCode="General">
                  <c:v>517.7500000000008</c:v>
                </c:pt>
                <c:pt idx="2722" formatCode="General">
                  <c:v>518.0000000000008</c:v>
                </c:pt>
                <c:pt idx="2723" formatCode="General">
                  <c:v>518.2500000000008</c:v>
                </c:pt>
                <c:pt idx="2724" formatCode="General">
                  <c:v>518.5000000000008</c:v>
                </c:pt>
                <c:pt idx="2725" formatCode="General">
                  <c:v>518.7500000000008</c:v>
                </c:pt>
                <c:pt idx="2726" formatCode="General">
                  <c:v>519.0000000000008</c:v>
                </c:pt>
                <c:pt idx="2727" formatCode="General">
                  <c:v>519.2500000000008</c:v>
                </c:pt>
                <c:pt idx="2728" formatCode="General">
                  <c:v>519.5000000000008</c:v>
                </c:pt>
                <c:pt idx="2729" formatCode="General">
                  <c:v>519.7500000000008</c:v>
                </c:pt>
                <c:pt idx="2730" formatCode="General">
                  <c:v>520.0000000000008</c:v>
                </c:pt>
                <c:pt idx="2731" formatCode="General">
                  <c:v>520.2500000000008</c:v>
                </c:pt>
                <c:pt idx="2732" formatCode="General">
                  <c:v>520.5000000000008</c:v>
                </c:pt>
                <c:pt idx="2733" formatCode="General">
                  <c:v>520.7500000000008</c:v>
                </c:pt>
                <c:pt idx="2734" formatCode="General">
                  <c:v>521.0000000000008</c:v>
                </c:pt>
                <c:pt idx="2735" formatCode="General">
                  <c:v>521.2500000000008</c:v>
                </c:pt>
                <c:pt idx="2736" formatCode="General">
                  <c:v>521.5000000000008</c:v>
                </c:pt>
                <c:pt idx="2737" formatCode="General">
                  <c:v>521.7500000000008</c:v>
                </c:pt>
                <c:pt idx="2738" formatCode="General">
                  <c:v>522.0000000000008</c:v>
                </c:pt>
                <c:pt idx="2739" formatCode="General">
                  <c:v>522.2500000000008</c:v>
                </c:pt>
                <c:pt idx="2740" formatCode="General">
                  <c:v>522.5000000000008</c:v>
                </c:pt>
                <c:pt idx="2741" formatCode="General">
                  <c:v>522.7500000000008</c:v>
                </c:pt>
                <c:pt idx="2742" formatCode="General">
                  <c:v>523.0000000000008</c:v>
                </c:pt>
                <c:pt idx="2743" formatCode="General">
                  <c:v>523.2500000000008</c:v>
                </c:pt>
                <c:pt idx="2744" formatCode="General">
                  <c:v>523.5000000000008</c:v>
                </c:pt>
                <c:pt idx="2745" formatCode="General">
                  <c:v>523.7500000000008</c:v>
                </c:pt>
                <c:pt idx="2746" formatCode="General">
                  <c:v>524.0000000000008</c:v>
                </c:pt>
                <c:pt idx="2747" formatCode="General">
                  <c:v>524.2500000000008</c:v>
                </c:pt>
                <c:pt idx="2748" formatCode="General">
                  <c:v>524.5000000000008</c:v>
                </c:pt>
                <c:pt idx="2749" formatCode="General">
                  <c:v>524.7500000000008</c:v>
                </c:pt>
                <c:pt idx="2750" formatCode="General">
                  <c:v>525.0000000000008</c:v>
                </c:pt>
                <c:pt idx="2751" formatCode="General">
                  <c:v>525.2500000000008</c:v>
                </c:pt>
                <c:pt idx="2752" formatCode="General">
                  <c:v>525.5000000000008</c:v>
                </c:pt>
                <c:pt idx="2753" formatCode="General">
                  <c:v>525.7500000000008</c:v>
                </c:pt>
                <c:pt idx="2754" formatCode="General">
                  <c:v>526.0000000000008</c:v>
                </c:pt>
                <c:pt idx="2755" formatCode="General">
                  <c:v>526.2500000000008</c:v>
                </c:pt>
                <c:pt idx="2756" formatCode="General">
                  <c:v>526.5000000000008</c:v>
                </c:pt>
                <c:pt idx="2757" formatCode="General">
                  <c:v>526.7500000000008</c:v>
                </c:pt>
                <c:pt idx="2758" formatCode="General">
                  <c:v>527.0000000000008</c:v>
                </c:pt>
                <c:pt idx="2759" formatCode="General">
                  <c:v>527.2500000000008</c:v>
                </c:pt>
                <c:pt idx="2760" formatCode="General">
                  <c:v>527.5000000000008</c:v>
                </c:pt>
                <c:pt idx="2761" formatCode="General">
                  <c:v>527.7500000000008</c:v>
                </c:pt>
                <c:pt idx="2762" formatCode="General">
                  <c:v>528.0000000000008</c:v>
                </c:pt>
                <c:pt idx="2763" formatCode="General">
                  <c:v>528.2500000000008</c:v>
                </c:pt>
                <c:pt idx="2764" formatCode="General">
                  <c:v>528.5000000000008</c:v>
                </c:pt>
                <c:pt idx="2765" formatCode="General">
                  <c:v>528.7500000000008</c:v>
                </c:pt>
                <c:pt idx="2766" formatCode="General">
                  <c:v>529.0000000000008</c:v>
                </c:pt>
                <c:pt idx="2767" formatCode="General">
                  <c:v>529.2500000000008</c:v>
                </c:pt>
                <c:pt idx="2768" formatCode="General">
                  <c:v>529.5000000000008</c:v>
                </c:pt>
                <c:pt idx="2769" formatCode="General">
                  <c:v>529.7500000000008</c:v>
                </c:pt>
                <c:pt idx="2770" formatCode="General">
                  <c:v>530.0000000000008</c:v>
                </c:pt>
                <c:pt idx="2771" formatCode="General">
                  <c:v>530.2500000000008</c:v>
                </c:pt>
                <c:pt idx="2772" formatCode="General">
                  <c:v>530.5000000000008</c:v>
                </c:pt>
                <c:pt idx="2773" formatCode="General">
                  <c:v>530.7500000000008</c:v>
                </c:pt>
                <c:pt idx="2774" formatCode="General">
                  <c:v>531.0000000000008</c:v>
                </c:pt>
                <c:pt idx="2775" formatCode="General">
                  <c:v>531.2500000000008</c:v>
                </c:pt>
                <c:pt idx="2776" formatCode="General">
                  <c:v>531.5000000000008</c:v>
                </c:pt>
                <c:pt idx="2777" formatCode="General">
                  <c:v>531.7500000000008</c:v>
                </c:pt>
                <c:pt idx="2778" formatCode="General">
                  <c:v>532.0000000000008</c:v>
                </c:pt>
                <c:pt idx="2779" formatCode="General">
                  <c:v>532.2500000000008</c:v>
                </c:pt>
                <c:pt idx="2780" formatCode="General">
                  <c:v>532.5000000000008</c:v>
                </c:pt>
                <c:pt idx="2781" formatCode="General">
                  <c:v>532.7500000000008</c:v>
                </c:pt>
                <c:pt idx="2782" formatCode="General">
                  <c:v>533.0000000000008</c:v>
                </c:pt>
                <c:pt idx="2783" formatCode="General">
                  <c:v>533.2500000000008</c:v>
                </c:pt>
                <c:pt idx="2784" formatCode="General">
                  <c:v>533.5000000000008</c:v>
                </c:pt>
                <c:pt idx="2785" formatCode="General">
                  <c:v>533.7500000000008</c:v>
                </c:pt>
                <c:pt idx="2786" formatCode="General">
                  <c:v>534.0000000000008</c:v>
                </c:pt>
                <c:pt idx="2787" formatCode="General">
                  <c:v>534.2500000000008</c:v>
                </c:pt>
                <c:pt idx="2788" formatCode="General">
                  <c:v>534.5000000000008</c:v>
                </c:pt>
                <c:pt idx="2789" formatCode="General">
                  <c:v>534.7500000000008</c:v>
                </c:pt>
                <c:pt idx="2790" formatCode="General">
                  <c:v>535.0000000000008</c:v>
                </c:pt>
                <c:pt idx="2791" formatCode="General">
                  <c:v>535.2500000000008</c:v>
                </c:pt>
                <c:pt idx="2792" formatCode="General">
                  <c:v>535.5000000000008</c:v>
                </c:pt>
                <c:pt idx="2793" formatCode="General">
                  <c:v>535.7500000000008</c:v>
                </c:pt>
                <c:pt idx="2794" formatCode="General">
                  <c:v>536.0000000000008</c:v>
                </c:pt>
                <c:pt idx="2795" formatCode="General">
                  <c:v>536.2500000000008</c:v>
                </c:pt>
                <c:pt idx="2796" formatCode="General">
                  <c:v>536.5000000000008</c:v>
                </c:pt>
                <c:pt idx="2797" formatCode="General">
                  <c:v>536.7500000000008</c:v>
                </c:pt>
                <c:pt idx="2798" formatCode="General">
                  <c:v>537.0000000000008</c:v>
                </c:pt>
                <c:pt idx="2799" formatCode="General">
                  <c:v>537.2500000000008</c:v>
                </c:pt>
                <c:pt idx="2800" formatCode="General">
                  <c:v>537.5000000000008</c:v>
                </c:pt>
                <c:pt idx="2801" formatCode="General">
                  <c:v>537.7500000000008</c:v>
                </c:pt>
                <c:pt idx="2802" formatCode="General">
                  <c:v>538.0000000000008</c:v>
                </c:pt>
                <c:pt idx="2803" formatCode="General">
                  <c:v>538.2500000000008</c:v>
                </c:pt>
                <c:pt idx="2804" formatCode="General">
                  <c:v>538.5000000000008</c:v>
                </c:pt>
                <c:pt idx="2805" formatCode="General">
                  <c:v>538.7500000000008</c:v>
                </c:pt>
                <c:pt idx="2806" formatCode="General">
                  <c:v>539.0000000000008</c:v>
                </c:pt>
                <c:pt idx="2807" formatCode="General">
                  <c:v>539.2500000000008</c:v>
                </c:pt>
                <c:pt idx="2808" formatCode="General">
                  <c:v>539.5000000000008</c:v>
                </c:pt>
                <c:pt idx="2809" formatCode="General">
                  <c:v>539.7500000000008</c:v>
                </c:pt>
                <c:pt idx="2810" formatCode="General">
                  <c:v>540.0000000000008</c:v>
                </c:pt>
                <c:pt idx="2811" formatCode="General">
                  <c:v>540.2500000000008</c:v>
                </c:pt>
                <c:pt idx="2812" formatCode="General">
                  <c:v>540.5000000000008</c:v>
                </c:pt>
                <c:pt idx="2813" formatCode="General">
                  <c:v>540.7500000000008</c:v>
                </c:pt>
                <c:pt idx="2814" formatCode="General">
                  <c:v>541.0000000000008</c:v>
                </c:pt>
                <c:pt idx="2815" formatCode="General">
                  <c:v>541.2500000000008</c:v>
                </c:pt>
                <c:pt idx="2816" formatCode="General">
                  <c:v>541.5000000000008</c:v>
                </c:pt>
                <c:pt idx="2817" formatCode="General">
                  <c:v>541.7500000000008</c:v>
                </c:pt>
                <c:pt idx="2818" formatCode="General">
                  <c:v>542.0000000000008</c:v>
                </c:pt>
                <c:pt idx="2819" formatCode="General">
                  <c:v>542.2500000000008</c:v>
                </c:pt>
                <c:pt idx="2820" formatCode="General">
                  <c:v>542.5000000000008</c:v>
                </c:pt>
                <c:pt idx="2821" formatCode="General">
                  <c:v>542.7500000000008</c:v>
                </c:pt>
                <c:pt idx="2822" formatCode="General">
                  <c:v>543.0000000000008</c:v>
                </c:pt>
                <c:pt idx="2823" formatCode="General">
                  <c:v>543.2500000000008</c:v>
                </c:pt>
                <c:pt idx="2824" formatCode="General">
                  <c:v>543.5000000000008</c:v>
                </c:pt>
                <c:pt idx="2825" formatCode="General">
                  <c:v>543.7500000000008</c:v>
                </c:pt>
                <c:pt idx="2826" formatCode="General">
                  <c:v>544.0000000000008</c:v>
                </c:pt>
                <c:pt idx="2827" formatCode="General">
                  <c:v>544.2500000000008</c:v>
                </c:pt>
                <c:pt idx="2828" formatCode="General">
                  <c:v>544.5000000000008</c:v>
                </c:pt>
                <c:pt idx="2829" formatCode="General">
                  <c:v>544.7500000000008</c:v>
                </c:pt>
                <c:pt idx="2830" formatCode="General">
                  <c:v>545.0000000000008</c:v>
                </c:pt>
                <c:pt idx="2831" formatCode="General">
                  <c:v>545.2500000000008</c:v>
                </c:pt>
                <c:pt idx="2832" formatCode="General">
                  <c:v>545.5000000000008</c:v>
                </c:pt>
                <c:pt idx="2833" formatCode="General">
                  <c:v>545.7500000000008</c:v>
                </c:pt>
                <c:pt idx="2834" formatCode="General">
                  <c:v>546.0000000000008</c:v>
                </c:pt>
                <c:pt idx="2835" formatCode="General">
                  <c:v>546.2500000000008</c:v>
                </c:pt>
                <c:pt idx="2836" formatCode="General">
                  <c:v>546.5000000000008</c:v>
                </c:pt>
                <c:pt idx="2837" formatCode="General">
                  <c:v>546.7500000000008</c:v>
                </c:pt>
                <c:pt idx="2838" formatCode="General">
                  <c:v>547.0000000000008</c:v>
                </c:pt>
                <c:pt idx="2839" formatCode="General">
                  <c:v>547.2500000000008</c:v>
                </c:pt>
                <c:pt idx="2840" formatCode="General">
                  <c:v>547.5000000000008</c:v>
                </c:pt>
                <c:pt idx="2841" formatCode="General">
                  <c:v>547.7500000000008</c:v>
                </c:pt>
                <c:pt idx="2842" formatCode="General">
                  <c:v>548.0000000000008</c:v>
                </c:pt>
                <c:pt idx="2843" formatCode="General">
                  <c:v>548.2500000000008</c:v>
                </c:pt>
                <c:pt idx="2844" formatCode="General">
                  <c:v>548.5000000000008</c:v>
                </c:pt>
                <c:pt idx="2845" formatCode="General">
                  <c:v>548.7500000000008</c:v>
                </c:pt>
                <c:pt idx="2846" formatCode="General">
                  <c:v>549.0000000000008</c:v>
                </c:pt>
                <c:pt idx="2847" formatCode="General">
                  <c:v>549.2500000000008</c:v>
                </c:pt>
                <c:pt idx="2848" formatCode="General">
                  <c:v>549.5000000000008</c:v>
                </c:pt>
                <c:pt idx="2849" formatCode="General">
                  <c:v>549.7500000000008</c:v>
                </c:pt>
                <c:pt idx="2850" formatCode="General">
                  <c:v>550.0000000000008</c:v>
                </c:pt>
                <c:pt idx="2851" formatCode="General">
                  <c:v>550.2500000000008</c:v>
                </c:pt>
                <c:pt idx="2852" formatCode="General">
                  <c:v>550.5000000000008</c:v>
                </c:pt>
                <c:pt idx="2853" formatCode="General">
                  <c:v>550.7500000000008</c:v>
                </c:pt>
                <c:pt idx="2854" formatCode="General">
                  <c:v>551.0000000000008</c:v>
                </c:pt>
                <c:pt idx="2855" formatCode="General">
                  <c:v>551.2500000000008</c:v>
                </c:pt>
                <c:pt idx="2856" formatCode="General">
                  <c:v>551.5000000000008</c:v>
                </c:pt>
                <c:pt idx="2857" formatCode="General">
                  <c:v>551.7500000000008</c:v>
                </c:pt>
                <c:pt idx="2858" formatCode="General">
                  <c:v>552.0000000000008</c:v>
                </c:pt>
                <c:pt idx="2859" formatCode="General">
                  <c:v>552.2500000000008</c:v>
                </c:pt>
                <c:pt idx="2860" formatCode="General">
                  <c:v>552.5000000000008</c:v>
                </c:pt>
                <c:pt idx="2861" formatCode="General">
                  <c:v>552.7500000000008</c:v>
                </c:pt>
                <c:pt idx="2862" formatCode="General">
                  <c:v>553.0000000000008</c:v>
                </c:pt>
                <c:pt idx="2863" formatCode="General">
                  <c:v>553.2500000000008</c:v>
                </c:pt>
                <c:pt idx="2864" formatCode="General">
                  <c:v>553.5000000000008</c:v>
                </c:pt>
                <c:pt idx="2865" formatCode="General">
                  <c:v>553.7500000000008</c:v>
                </c:pt>
                <c:pt idx="2866" formatCode="General">
                  <c:v>554.0000000000008</c:v>
                </c:pt>
                <c:pt idx="2867" formatCode="General">
                  <c:v>554.2500000000008</c:v>
                </c:pt>
                <c:pt idx="2868" formatCode="General">
                  <c:v>554.5000000000008</c:v>
                </c:pt>
                <c:pt idx="2869" formatCode="General">
                  <c:v>554.7500000000008</c:v>
                </c:pt>
                <c:pt idx="2870" formatCode="General">
                  <c:v>555.0000000000008</c:v>
                </c:pt>
                <c:pt idx="2871" formatCode="General">
                  <c:v>555.2500000000008</c:v>
                </c:pt>
                <c:pt idx="2872" formatCode="General">
                  <c:v>555.5000000000008</c:v>
                </c:pt>
                <c:pt idx="2873" formatCode="General">
                  <c:v>555.7500000000008</c:v>
                </c:pt>
                <c:pt idx="2874" formatCode="General">
                  <c:v>556.0000000000008</c:v>
                </c:pt>
                <c:pt idx="2875" formatCode="General">
                  <c:v>556.2500000000008</c:v>
                </c:pt>
                <c:pt idx="2876" formatCode="General">
                  <c:v>556.5000000000008</c:v>
                </c:pt>
                <c:pt idx="2877" formatCode="General">
                  <c:v>556.7500000000008</c:v>
                </c:pt>
                <c:pt idx="2878" formatCode="General">
                  <c:v>557.0000000000008</c:v>
                </c:pt>
                <c:pt idx="2879" formatCode="General">
                  <c:v>557.2500000000008</c:v>
                </c:pt>
                <c:pt idx="2880" formatCode="General">
                  <c:v>557.5000000000008</c:v>
                </c:pt>
                <c:pt idx="2881" formatCode="General">
                  <c:v>557.7500000000008</c:v>
                </c:pt>
                <c:pt idx="2882" formatCode="General">
                  <c:v>558.0000000000008</c:v>
                </c:pt>
                <c:pt idx="2883" formatCode="General">
                  <c:v>558.2500000000008</c:v>
                </c:pt>
                <c:pt idx="2884" formatCode="General">
                  <c:v>558.5000000000008</c:v>
                </c:pt>
                <c:pt idx="2885" formatCode="General">
                  <c:v>558.7500000000008</c:v>
                </c:pt>
                <c:pt idx="2886" formatCode="General">
                  <c:v>559.0000000000008</c:v>
                </c:pt>
                <c:pt idx="2887" formatCode="General">
                  <c:v>559.2500000000008</c:v>
                </c:pt>
                <c:pt idx="2888" formatCode="General">
                  <c:v>559.5000000000008</c:v>
                </c:pt>
                <c:pt idx="2889" formatCode="General">
                  <c:v>559.7500000000008</c:v>
                </c:pt>
                <c:pt idx="2890" formatCode="General">
                  <c:v>560.0000000000008</c:v>
                </c:pt>
                <c:pt idx="2891" formatCode="General">
                  <c:v>560.2500000000008</c:v>
                </c:pt>
                <c:pt idx="2892" formatCode="General">
                  <c:v>560.5000000000008</c:v>
                </c:pt>
                <c:pt idx="2893" formatCode="General">
                  <c:v>560.7500000000008</c:v>
                </c:pt>
                <c:pt idx="2894" formatCode="General">
                  <c:v>561.0000000000008</c:v>
                </c:pt>
                <c:pt idx="2895" formatCode="General">
                  <c:v>561.2500000000008</c:v>
                </c:pt>
                <c:pt idx="2896" formatCode="General">
                  <c:v>561.5000000000008</c:v>
                </c:pt>
                <c:pt idx="2897" formatCode="General">
                  <c:v>561.7500000000008</c:v>
                </c:pt>
                <c:pt idx="2898" formatCode="General">
                  <c:v>562.0000000000008</c:v>
                </c:pt>
                <c:pt idx="2899" formatCode="General">
                  <c:v>562.2500000000008</c:v>
                </c:pt>
                <c:pt idx="2900" formatCode="General">
                  <c:v>562.5000000000008</c:v>
                </c:pt>
                <c:pt idx="2901" formatCode="General">
                  <c:v>562.7500000000008</c:v>
                </c:pt>
                <c:pt idx="2902" formatCode="General">
                  <c:v>563.0000000000008</c:v>
                </c:pt>
                <c:pt idx="2903" formatCode="General">
                  <c:v>563.2500000000008</c:v>
                </c:pt>
                <c:pt idx="2904" formatCode="General">
                  <c:v>563.5000000000008</c:v>
                </c:pt>
                <c:pt idx="2905" formatCode="General">
                  <c:v>563.7500000000008</c:v>
                </c:pt>
                <c:pt idx="2906" formatCode="General">
                  <c:v>564.0000000000008</c:v>
                </c:pt>
                <c:pt idx="2907" formatCode="General">
                  <c:v>564.2500000000008</c:v>
                </c:pt>
                <c:pt idx="2908" formatCode="General">
                  <c:v>564.5000000000008</c:v>
                </c:pt>
                <c:pt idx="2909" formatCode="General">
                  <c:v>564.7500000000008</c:v>
                </c:pt>
                <c:pt idx="2910" formatCode="General">
                  <c:v>565.0000000000008</c:v>
                </c:pt>
                <c:pt idx="2911" formatCode="General">
                  <c:v>565.2500000000008</c:v>
                </c:pt>
                <c:pt idx="2912" formatCode="General">
                  <c:v>565.5000000000008</c:v>
                </c:pt>
                <c:pt idx="2913" formatCode="General">
                  <c:v>565.7500000000008</c:v>
                </c:pt>
                <c:pt idx="2914" formatCode="General">
                  <c:v>566.0000000000008</c:v>
                </c:pt>
                <c:pt idx="2915" formatCode="General">
                  <c:v>566.2500000000008</c:v>
                </c:pt>
                <c:pt idx="2916" formatCode="General">
                  <c:v>566.5000000000008</c:v>
                </c:pt>
                <c:pt idx="2917" formatCode="General">
                  <c:v>566.7500000000008</c:v>
                </c:pt>
                <c:pt idx="2918" formatCode="General">
                  <c:v>567.0000000000008</c:v>
                </c:pt>
                <c:pt idx="2919" formatCode="General">
                  <c:v>567.2500000000008</c:v>
                </c:pt>
                <c:pt idx="2920" formatCode="General">
                  <c:v>567.5000000000008</c:v>
                </c:pt>
                <c:pt idx="2921" formatCode="General">
                  <c:v>567.7500000000008</c:v>
                </c:pt>
                <c:pt idx="2922" formatCode="General">
                  <c:v>568.0000000000008</c:v>
                </c:pt>
                <c:pt idx="2923" formatCode="General">
                  <c:v>568.2500000000008</c:v>
                </c:pt>
                <c:pt idx="2924" formatCode="General">
                  <c:v>568.5000000000008</c:v>
                </c:pt>
                <c:pt idx="2925" formatCode="General">
                  <c:v>568.7500000000008</c:v>
                </c:pt>
                <c:pt idx="2926" formatCode="General">
                  <c:v>569.0000000000008</c:v>
                </c:pt>
                <c:pt idx="2927" formatCode="General">
                  <c:v>569.2500000000008</c:v>
                </c:pt>
                <c:pt idx="2928" formatCode="General">
                  <c:v>569.5000000000008</c:v>
                </c:pt>
                <c:pt idx="2929" formatCode="General">
                  <c:v>569.7500000000008</c:v>
                </c:pt>
                <c:pt idx="2930" formatCode="General">
                  <c:v>570.0000000000008</c:v>
                </c:pt>
                <c:pt idx="2931" formatCode="General">
                  <c:v>570.2500000000008</c:v>
                </c:pt>
                <c:pt idx="2932" formatCode="General">
                  <c:v>570.5000000000008</c:v>
                </c:pt>
                <c:pt idx="2933" formatCode="General">
                  <c:v>570.7500000000008</c:v>
                </c:pt>
                <c:pt idx="2934" formatCode="General">
                  <c:v>571.0000000000008</c:v>
                </c:pt>
                <c:pt idx="2935" formatCode="General">
                  <c:v>571.2500000000008</c:v>
                </c:pt>
                <c:pt idx="2936" formatCode="General">
                  <c:v>571.5000000000008</c:v>
                </c:pt>
                <c:pt idx="2937" formatCode="General">
                  <c:v>571.7500000000008</c:v>
                </c:pt>
                <c:pt idx="2938" formatCode="General">
                  <c:v>572.0000000000008</c:v>
                </c:pt>
                <c:pt idx="2939" formatCode="General">
                  <c:v>572.2500000000008</c:v>
                </c:pt>
                <c:pt idx="2940" formatCode="General">
                  <c:v>572.5000000000008</c:v>
                </c:pt>
                <c:pt idx="2941" formatCode="General">
                  <c:v>572.7500000000008</c:v>
                </c:pt>
                <c:pt idx="2942" formatCode="General">
                  <c:v>573.0000000000008</c:v>
                </c:pt>
                <c:pt idx="2943" formatCode="General">
                  <c:v>573.2500000000008</c:v>
                </c:pt>
                <c:pt idx="2944" formatCode="General">
                  <c:v>573.5000000000008</c:v>
                </c:pt>
                <c:pt idx="2945" formatCode="General">
                  <c:v>573.7500000000008</c:v>
                </c:pt>
                <c:pt idx="2946" formatCode="General">
                  <c:v>574.0000000000008</c:v>
                </c:pt>
                <c:pt idx="2947" formatCode="General">
                  <c:v>574.2500000000008</c:v>
                </c:pt>
                <c:pt idx="2948" formatCode="General">
                  <c:v>574.5000000000008</c:v>
                </c:pt>
                <c:pt idx="2949" formatCode="General">
                  <c:v>574.7500000000008</c:v>
                </c:pt>
                <c:pt idx="2950" formatCode="General">
                  <c:v>575.0000000000008</c:v>
                </c:pt>
                <c:pt idx="2951" formatCode="General">
                  <c:v>575.2500000000008</c:v>
                </c:pt>
                <c:pt idx="2952" formatCode="General">
                  <c:v>575.5000000000008</c:v>
                </c:pt>
                <c:pt idx="2953" formatCode="General">
                  <c:v>575.7500000000008</c:v>
                </c:pt>
                <c:pt idx="2954" formatCode="General">
                  <c:v>576.0000000000008</c:v>
                </c:pt>
                <c:pt idx="2955" formatCode="General">
                  <c:v>576.2500000000008</c:v>
                </c:pt>
                <c:pt idx="2956" formatCode="General">
                  <c:v>576.5000000000008</c:v>
                </c:pt>
                <c:pt idx="2957" formatCode="General">
                  <c:v>576.7500000000008</c:v>
                </c:pt>
                <c:pt idx="2958" formatCode="General">
                  <c:v>577.0000000000008</c:v>
                </c:pt>
                <c:pt idx="2959" formatCode="General">
                  <c:v>577.2500000000008</c:v>
                </c:pt>
                <c:pt idx="2960" formatCode="General">
                  <c:v>577.5000000000008</c:v>
                </c:pt>
                <c:pt idx="2961" formatCode="General">
                  <c:v>577.7500000000008</c:v>
                </c:pt>
                <c:pt idx="2962" formatCode="General">
                  <c:v>578.0000000000008</c:v>
                </c:pt>
                <c:pt idx="2963" formatCode="General">
                  <c:v>578.2500000000008</c:v>
                </c:pt>
                <c:pt idx="2964" formatCode="General">
                  <c:v>578.5000000000008</c:v>
                </c:pt>
                <c:pt idx="2965" formatCode="General">
                  <c:v>578.7500000000008</c:v>
                </c:pt>
                <c:pt idx="2966" formatCode="General">
                  <c:v>579.0000000000008</c:v>
                </c:pt>
                <c:pt idx="2967" formatCode="General">
                  <c:v>579.2500000000008</c:v>
                </c:pt>
                <c:pt idx="2968" formatCode="General">
                  <c:v>579.5000000000008</c:v>
                </c:pt>
                <c:pt idx="2969" formatCode="General">
                  <c:v>579.7500000000008</c:v>
                </c:pt>
                <c:pt idx="2970" formatCode="General">
                  <c:v>580.0000000000008</c:v>
                </c:pt>
                <c:pt idx="2971" formatCode="General">
                  <c:v>580.2500000000008</c:v>
                </c:pt>
                <c:pt idx="2972" formatCode="General">
                  <c:v>580.5000000000008</c:v>
                </c:pt>
                <c:pt idx="2973" formatCode="General">
                  <c:v>580.7500000000008</c:v>
                </c:pt>
                <c:pt idx="2974" formatCode="General">
                  <c:v>581.0000000000008</c:v>
                </c:pt>
                <c:pt idx="2975" formatCode="General">
                  <c:v>581.2500000000008</c:v>
                </c:pt>
                <c:pt idx="2976" formatCode="General">
                  <c:v>581.5000000000008</c:v>
                </c:pt>
                <c:pt idx="2977" formatCode="General">
                  <c:v>581.7500000000008</c:v>
                </c:pt>
                <c:pt idx="2978" formatCode="General">
                  <c:v>582.0000000000008</c:v>
                </c:pt>
                <c:pt idx="2979" formatCode="General">
                  <c:v>582.2500000000008</c:v>
                </c:pt>
                <c:pt idx="2980" formatCode="General">
                  <c:v>582.5000000000008</c:v>
                </c:pt>
                <c:pt idx="2981" formatCode="General">
                  <c:v>582.7500000000008</c:v>
                </c:pt>
                <c:pt idx="2982" formatCode="General">
                  <c:v>583.0000000000008</c:v>
                </c:pt>
                <c:pt idx="2983" formatCode="General">
                  <c:v>583.2500000000008</c:v>
                </c:pt>
                <c:pt idx="2984" formatCode="General">
                  <c:v>583.5000000000008</c:v>
                </c:pt>
                <c:pt idx="2985" formatCode="General">
                  <c:v>583.7500000000008</c:v>
                </c:pt>
                <c:pt idx="2986" formatCode="General">
                  <c:v>584.0000000000008</c:v>
                </c:pt>
                <c:pt idx="2987" formatCode="General">
                  <c:v>584.2500000000008</c:v>
                </c:pt>
                <c:pt idx="2988" formatCode="General">
                  <c:v>584.5000000000008</c:v>
                </c:pt>
                <c:pt idx="2989" formatCode="General">
                  <c:v>584.7500000000008</c:v>
                </c:pt>
                <c:pt idx="2990" formatCode="General">
                  <c:v>585.0000000000008</c:v>
                </c:pt>
                <c:pt idx="2991" formatCode="General">
                  <c:v>585.2500000000008</c:v>
                </c:pt>
                <c:pt idx="2992" formatCode="General">
                  <c:v>585.5000000000008</c:v>
                </c:pt>
                <c:pt idx="2993" formatCode="General">
                  <c:v>585.7500000000008</c:v>
                </c:pt>
                <c:pt idx="2994" formatCode="General">
                  <c:v>586.0000000000008</c:v>
                </c:pt>
                <c:pt idx="2995" formatCode="General">
                  <c:v>586.2500000000008</c:v>
                </c:pt>
                <c:pt idx="2996" formatCode="General">
                  <c:v>586.5000000000008</c:v>
                </c:pt>
                <c:pt idx="2997" formatCode="General">
                  <c:v>586.7500000000008</c:v>
                </c:pt>
                <c:pt idx="2998" formatCode="General">
                  <c:v>587.0000000000008</c:v>
                </c:pt>
                <c:pt idx="2999" formatCode="General">
                  <c:v>587.2500000000008</c:v>
                </c:pt>
                <c:pt idx="3000" formatCode="General">
                  <c:v>587.5000000000008</c:v>
                </c:pt>
                <c:pt idx="3001" formatCode="General">
                  <c:v>587.7500000000008</c:v>
                </c:pt>
                <c:pt idx="3002" formatCode="General">
                  <c:v>588.0000000000008</c:v>
                </c:pt>
                <c:pt idx="3003" formatCode="General">
                  <c:v>588.2500000000008</c:v>
                </c:pt>
                <c:pt idx="3004" formatCode="General">
                  <c:v>588.5000000000008</c:v>
                </c:pt>
                <c:pt idx="3005" formatCode="General">
                  <c:v>588.7500000000008</c:v>
                </c:pt>
                <c:pt idx="3006" formatCode="General">
                  <c:v>589.0000000000008</c:v>
                </c:pt>
                <c:pt idx="3007" formatCode="General">
                  <c:v>589.2500000000008</c:v>
                </c:pt>
                <c:pt idx="3008" formatCode="General">
                  <c:v>589.5000000000008</c:v>
                </c:pt>
                <c:pt idx="3009" formatCode="General">
                  <c:v>589.7500000000008</c:v>
                </c:pt>
                <c:pt idx="3010" formatCode="General">
                  <c:v>590.0000000000008</c:v>
                </c:pt>
                <c:pt idx="3011" formatCode="General">
                  <c:v>590.2500000000008</c:v>
                </c:pt>
                <c:pt idx="3012" formatCode="General">
                  <c:v>590.5000000000008</c:v>
                </c:pt>
                <c:pt idx="3013" formatCode="General">
                  <c:v>590.7500000000008</c:v>
                </c:pt>
                <c:pt idx="3014" formatCode="General">
                  <c:v>591.0000000000008</c:v>
                </c:pt>
                <c:pt idx="3015" formatCode="General">
                  <c:v>591.2500000000008</c:v>
                </c:pt>
                <c:pt idx="3016" formatCode="General">
                  <c:v>591.5000000000008</c:v>
                </c:pt>
                <c:pt idx="3017" formatCode="General">
                  <c:v>591.7500000000008</c:v>
                </c:pt>
                <c:pt idx="3018" formatCode="General">
                  <c:v>592.0000000000008</c:v>
                </c:pt>
                <c:pt idx="3019" formatCode="General">
                  <c:v>592.2500000000008</c:v>
                </c:pt>
                <c:pt idx="3020" formatCode="General">
                  <c:v>592.5000000000008</c:v>
                </c:pt>
                <c:pt idx="3021" formatCode="General">
                  <c:v>592.7500000000008</c:v>
                </c:pt>
                <c:pt idx="3022" formatCode="General">
                  <c:v>593.0000000000008</c:v>
                </c:pt>
                <c:pt idx="3023" formatCode="General">
                  <c:v>593.2500000000008</c:v>
                </c:pt>
                <c:pt idx="3024" formatCode="General">
                  <c:v>593.5000000000008</c:v>
                </c:pt>
                <c:pt idx="3025" formatCode="General">
                  <c:v>593.7500000000008</c:v>
                </c:pt>
                <c:pt idx="3026" formatCode="General">
                  <c:v>594.0000000000008</c:v>
                </c:pt>
                <c:pt idx="3027" formatCode="General">
                  <c:v>594.2500000000008</c:v>
                </c:pt>
                <c:pt idx="3028" formatCode="General">
                  <c:v>594.5000000000008</c:v>
                </c:pt>
                <c:pt idx="3029" formatCode="General">
                  <c:v>594.7500000000008</c:v>
                </c:pt>
                <c:pt idx="3030" formatCode="General">
                  <c:v>595.0000000000008</c:v>
                </c:pt>
                <c:pt idx="3031" formatCode="General">
                  <c:v>595.2500000000008</c:v>
                </c:pt>
                <c:pt idx="3032" formatCode="General">
                  <c:v>595.5000000000008</c:v>
                </c:pt>
                <c:pt idx="3033" formatCode="General">
                  <c:v>595.7500000000008</c:v>
                </c:pt>
                <c:pt idx="3034" formatCode="General">
                  <c:v>596.0000000000008</c:v>
                </c:pt>
                <c:pt idx="3035" formatCode="General">
                  <c:v>596.2500000000008</c:v>
                </c:pt>
                <c:pt idx="3036" formatCode="General">
                  <c:v>596.5000000000008</c:v>
                </c:pt>
                <c:pt idx="3037" formatCode="General">
                  <c:v>596.7500000000008</c:v>
                </c:pt>
                <c:pt idx="3038" formatCode="General">
                  <c:v>597.0000000000008</c:v>
                </c:pt>
                <c:pt idx="3039" formatCode="General">
                  <c:v>597.2500000000008</c:v>
                </c:pt>
                <c:pt idx="3040" formatCode="General">
                  <c:v>597.5000000000008</c:v>
                </c:pt>
                <c:pt idx="3041" formatCode="General">
                  <c:v>597.7500000000008</c:v>
                </c:pt>
                <c:pt idx="3042" formatCode="General">
                  <c:v>598.0000000000008</c:v>
                </c:pt>
                <c:pt idx="3043" formatCode="General">
                  <c:v>598.2500000000008</c:v>
                </c:pt>
                <c:pt idx="3044" formatCode="General">
                  <c:v>598.5000000000008</c:v>
                </c:pt>
                <c:pt idx="3045" formatCode="General">
                  <c:v>598.7500000000008</c:v>
                </c:pt>
                <c:pt idx="3046" formatCode="General">
                  <c:v>599.0000000000008</c:v>
                </c:pt>
                <c:pt idx="3047" formatCode="General">
                  <c:v>599.2500000000008</c:v>
                </c:pt>
                <c:pt idx="3048" formatCode="General">
                  <c:v>599.5000000000008</c:v>
                </c:pt>
                <c:pt idx="3049" formatCode="General">
                  <c:v>599.7500000000008</c:v>
                </c:pt>
                <c:pt idx="3050" formatCode="General">
                  <c:v>600.0000000000008</c:v>
                </c:pt>
                <c:pt idx="3051" formatCode="General">
                  <c:v>600.2500000000008</c:v>
                </c:pt>
                <c:pt idx="3052" formatCode="General">
                  <c:v>600.5000000000008</c:v>
                </c:pt>
                <c:pt idx="3053" formatCode="General">
                  <c:v>600.7500000000008</c:v>
                </c:pt>
                <c:pt idx="3054" formatCode="General">
                  <c:v>601.0000000000008</c:v>
                </c:pt>
                <c:pt idx="3055" formatCode="General">
                  <c:v>601.2500000000008</c:v>
                </c:pt>
                <c:pt idx="3056" formatCode="General">
                  <c:v>601.5000000000008</c:v>
                </c:pt>
                <c:pt idx="3057" formatCode="General">
                  <c:v>601.7500000000008</c:v>
                </c:pt>
                <c:pt idx="3058" formatCode="General">
                  <c:v>602.0000000000008</c:v>
                </c:pt>
                <c:pt idx="3059" formatCode="General">
                  <c:v>602.2500000000008</c:v>
                </c:pt>
                <c:pt idx="3060" formatCode="General">
                  <c:v>602.5000000000008</c:v>
                </c:pt>
                <c:pt idx="3061" formatCode="General">
                  <c:v>602.7500000000008</c:v>
                </c:pt>
                <c:pt idx="3062" formatCode="General">
                  <c:v>603.0000000000008</c:v>
                </c:pt>
                <c:pt idx="3063" formatCode="General">
                  <c:v>603.2500000000008</c:v>
                </c:pt>
                <c:pt idx="3064" formatCode="General">
                  <c:v>603.5000000000008</c:v>
                </c:pt>
                <c:pt idx="3065" formatCode="General">
                  <c:v>603.7500000000008</c:v>
                </c:pt>
              </c:numCache>
            </c:numRef>
          </c:xVal>
          <c:yVal>
            <c:numRef>
              <c:f>'feu paramétré'!$H$5:$H$4002</c:f>
              <c:numCache>
                <c:formatCode>0.00</c:formatCode>
                <c:ptCount val="3998"/>
                <c:pt idx="0">
                  <c:v>20</c:v>
                </c:pt>
                <c:pt idx="1">
                  <c:v>20</c:v>
                </c:pt>
                <c:pt idx="2">
                  <c:v>20.544049760226901</c:v>
                </c:pt>
                <c:pt idx="3">
                  <c:v>21.644991826769111</c:v>
                </c:pt>
                <c:pt idx="4">
                  <c:v>23.320903555495235</c:v>
                </c:pt>
                <c:pt idx="5">
                  <c:v>25.585120669422924</c:v>
                </c:pt>
                <c:pt idx="6">
                  <c:v>28.440964164707161</c:v>
                </c:pt>
                <c:pt idx="7">
                  <c:v>31.880073009585672</c:v>
                </c:pt>
                <c:pt idx="8">
                  <c:v>35.883073532924143</c:v>
                </c:pt>
                <c:pt idx="9">
                  <c:v>40.421520645818731</c:v>
                </c:pt>
                <c:pt idx="10">
                  <c:v>45.460341108613356</c:v>
                </c:pt>
                <c:pt idx="11">
                  <c:v>50.960282469891325</c:v>
                </c:pt>
                <c:pt idx="12">
                  <c:v>56.880086761182994</c:v>
                </c:pt>
                <c:pt idx="13">
                  <c:v>63.178261383682042</c:v>
                </c:pt>
                <c:pt idx="14">
                  <c:v>69.814419265841821</c:v>
                </c:pt>
                <c:pt idx="15">
                  <c:v>76.750218492150026</c:v>
                </c:pt>
                <c:pt idx="16">
                  <c:v>83.949960247021167</c:v>
                </c:pt>
                <c:pt idx="17">
                  <c:v>91.38091329238415</c:v>
                </c:pt>
                <c:pt idx="18">
                  <c:v>99.013431140560158</c:v>
                </c:pt>
                <c:pt idx="19">
                  <c:v>106.82092013694461</c:v>
                </c:pt>
                <c:pt idx="20">
                  <c:v>114.77970644555016</c:v>
                </c:pt>
                <c:pt idx="21">
                  <c:v>122.86883958863979</c:v>
                </c:pt>
                <c:pt idx="22">
                  <c:v>131.0698608625043</c:v>
                </c:pt>
                <c:pt idx="23">
                  <c:v>139.36655710886291</c:v>
                </c:pt>
                <c:pt idx="24">
                  <c:v>147.74471404894962</c:v>
                </c:pt>
                <c:pt idx="25">
                  <c:v>156.19187856210203</c:v>
                </c:pt>
                <c:pt idx="26">
                  <c:v>164.69713569968388</c:v>
                </c:pt>
                <c:pt idx="27">
                  <c:v>173.25090363387648</c:v>
                </c:pt>
                <c:pt idx="28">
                  <c:v>181.84474792904194</c:v>
                </c:pt>
                <c:pt idx="29">
                  <c:v>190.47121530108154</c:v>
                </c:pt>
                <c:pt idx="30">
                  <c:v>199.12368624231055</c:v>
                </c:pt>
                <c:pt idx="31">
                  <c:v>207.79624541377746</c:v>
                </c:pt>
                <c:pt idx="32">
                  <c:v>216.48356845037713</c:v>
                </c:pt>
                <c:pt idx="33">
                  <c:v>225.1808237169092</c:v>
                </c:pt>
                <c:pt idx="34">
                  <c:v>233.88358754448029</c:v>
                </c:pt>
                <c:pt idx="35">
                  <c:v>242.58777152980184</c:v>
                </c:pt>
                <c:pt idx="36">
                  <c:v>251.28956056927484</c:v>
                </c:pt>
                <c:pt idx="37">
                  <c:v>259.98536040756301</c:v>
                </c:pt>
                <c:pt idx="38">
                  <c:v>268.67175359473856</c:v>
                </c:pt>
                <c:pt idx="39">
                  <c:v>277.34546285931759</c:v>
                </c:pt>
                <c:pt idx="40">
                  <c:v>286.00332101181232</c:v>
                </c:pt>
                <c:pt idx="41">
                  <c:v>294.64224659210458</c:v>
                </c:pt>
                <c:pt idx="42">
                  <c:v>303.25922456268285</c:v>
                </c:pt>
                <c:pt idx="43">
                  <c:v>311.85129142823257</c:v>
                </c:pt>
                <c:pt idx="44">
                  <c:v>320.41552423049473</c:v>
                </c:pt>
                <c:pt idx="45">
                  <c:v>328.94903292636542</c:v>
                </c:pt>
                <c:pt idx="46">
                  <c:v>337.44895570779539</c:v>
                </c:pt>
                <c:pt idx="47">
                  <c:v>345.91245686516936</c:v>
                </c:pt>
                <c:pt idx="48">
                  <c:v>354.33672683255787</c:v>
                </c:pt>
                <c:pt idx="49">
                  <c:v>362.71898408458168</c:v>
                </c:pt>
                <c:pt idx="50">
                  <c:v>371.05647858161103</c:v>
                </c:pt>
                <c:pt idx="51">
                  <c:v>379.34649648356509</c:v>
                </c:pt>
                <c:pt idx="52">
                  <c:v>387.58636587351731</c:v>
                </c:pt>
                <c:pt idx="53">
                  <c:v>395.77346325138541</c:v>
                </c:pt>
                <c:pt idx="54">
                  <c:v>403.90522057581518</c:v>
                </c:pt>
                <c:pt idx="55">
                  <c:v>411.97913264946794</c:v>
                </c:pt>
                <c:pt idx="56">
                  <c:v>419.99276465968842</c:v>
                </c:pt>
                <c:pt idx="57">
                  <c:v>427.94375970325001</c:v>
                </c:pt>
                <c:pt idx="58">
                  <c:v>435.82984614073058</c:v>
                </c:pt>
                <c:pt idx="59">
                  <c:v>443.64884464314201</c:v>
                </c:pt>
                <c:pt idx="60">
                  <c:v>451.39867481072469</c:v>
                </c:pt>
                <c:pt idx="61">
                  <c:v>459.07736126124132</c:v>
                </c:pt>
                <c:pt idx="62">
                  <c:v>466.68303910253337</c:v>
                </c:pt>
                <c:pt idx="63">
                  <c:v>474.21395872135389</c:v>
                </c:pt>
                <c:pt idx="64">
                  <c:v>481.6684898373627</c:v>
                </c:pt>
                <c:pt idx="65">
                  <c:v>489.04512478743993</c:v>
                </c:pt>
                <c:pt idx="66">
                  <c:v>496.3424810209263</c:v>
                </c:pt>
                <c:pt idx="67">
                  <c:v>503.55930280082964</c:v>
                </c:pt>
                <c:pt idx="68">
                  <c:v>510.69446211926743</c:v>
                </c:pt>
                <c:pt idx="69">
                  <c:v>517.74695884729249</c:v>
                </c:pt>
                <c:pt idx="70">
                  <c:v>524.71592014966939</c:v>
                </c:pt>
                <c:pt idx="71">
                  <c:v>531.60059920405274</c:v>
                </c:pt>
                <c:pt idx="72">
                  <c:v>538.4003732713428</c:v>
                </c:pt>
                <c:pt idx="73">
                  <c:v>545.11474116976092</c:v>
                </c:pt>
                <c:pt idx="74">
                  <c:v>551.74332020944632</c:v>
                </c:pt>
                <c:pt idx="75">
                  <c:v>558.28584264719984</c:v>
                </c:pt>
                <c:pt idx="76">
                  <c:v>564.74215172249365</c:v>
                </c:pt>
                <c:pt idx="77">
                  <c:v>571.11219733615053</c:v>
                </c:pt>
                <c:pt idx="78">
                  <c:v>577.39603143231113</c:v>
                </c:pt>
                <c:pt idx="79">
                  <c:v>583.59380314259579</c:v>
                </c:pt>
                <c:pt idx="80">
                  <c:v>589.70575374888097</c:v>
                </c:pt>
                <c:pt idx="81">
                  <c:v>595.7322115179976</c:v>
                </c:pt>
                <c:pt idx="82">
                  <c:v>601.67358645806007</c:v>
                </c:pt>
                <c:pt idx="83">
                  <c:v>607.53393950014117</c:v>
                </c:pt>
                <c:pt idx="84">
                  <c:v>613.32922947553925</c:v>
                </c:pt>
                <c:pt idx="85">
                  <c:v>619.0568924161812</c:v>
                </c:pt>
                <c:pt idx="86">
                  <c:v>624.71426922641524</c:v>
                </c:pt>
                <c:pt idx="87">
                  <c:v>630.29858902272338</c:v>
                </c:pt>
                <c:pt idx="88">
                  <c:v>635.80694964691247</c:v>
                </c:pt>
                <c:pt idx="89">
                  <c:v>641.23629489332529</c:v>
                </c:pt>
                <c:pt idx="90">
                  <c:v>646.58338791882579</c:v>
                </c:pt>
                <c:pt idx="91">
                  <c:v>651.8447802259567</c:v>
                </c:pt>
                <c:pt idx="92">
                  <c:v>657.01677552782576</c:v>
                </c:pt>
                <c:pt idx="93">
                  <c:v>662.09538772415033</c:v>
                </c:pt>
                <c:pt idx="94">
                  <c:v>667.07629215285999</c:v>
                </c:pt>
                <c:pt idx="95">
                  <c:v>671.95476925044602</c:v>
                </c:pt>
                <c:pt idx="96">
                  <c:v>676.72563978988182</c:v>
                </c:pt>
                <c:pt idx="97">
                  <c:v>681.38319102124547</c:v>
                </c:pt>
                <c:pt idx="98">
                  <c:v>685.92109340298373</c:v>
                </c:pt>
                <c:pt idx="99">
                  <c:v>690.33230831494632</c:v>
                </c:pt>
                <c:pt idx="100">
                  <c:v>694.60898839179515</c:v>
                </c:pt>
                <c:pt idx="101">
                  <c:v>698.74237420836255</c:v>
                </c:pt>
                <c:pt idx="102">
                  <c:v>702.72269441336994</c:v>
                </c:pt>
                <c:pt idx="103">
                  <c:v>706.53908160965818</c:v>
                </c:pt>
                <c:pt idx="104">
                  <c:v>710.17952398409227</c:v>
                </c:pt>
                <c:pt idx="105">
                  <c:v>713.63088350211058</c:v>
                </c:pt>
                <c:pt idx="106">
                  <c:v>716.87902551182719</c:v>
                </c:pt>
                <c:pt idx="107">
                  <c:v>719.9091205690919</c:v>
                </c:pt>
                <c:pt idx="108">
                  <c:v>722.70619295411461</c:v>
                </c:pt>
                <c:pt idx="109">
                  <c:v>725.25599237294261</c:v>
                </c:pt>
                <c:pt idx="110">
                  <c:v>727.54623978042412</c:v>
                </c:pt>
                <c:pt idx="111">
                  <c:v>729.56822486454712</c:v>
                </c:pt>
                <c:pt idx="112">
                  <c:v>731.3185984157036</c:v>
                </c:pt>
                <c:pt idx="113">
                  <c:v>732.80102550888671</c:v>
                </c:pt>
                <c:pt idx="114">
                  <c:v>734.02721933864086</c:v>
                </c:pt>
                <c:pt idx="115">
                  <c:v>735.01688262312484</c:v>
                </c:pt>
                <c:pt idx="116">
                  <c:v>735.80310277994602</c:v>
                </c:pt>
                <c:pt idx="117">
                  <c:v>736.72850571640504</c:v>
                </c:pt>
                <c:pt idx="118">
                  <c:v>737.81079486949432</c:v>
                </c:pt>
                <c:pt idx="119">
                  <c:v>739.06743908743385</c:v>
                </c:pt>
                <c:pt idx="120">
                  <c:v>740.51485838951339</c:v>
                </c:pt>
                <c:pt idx="121">
                  <c:v>742.16754266341093</c:v>
                </c:pt>
                <c:pt idx="122">
                  <c:v>744.03719566404448</c:v>
                </c:pt>
                <c:pt idx="123">
                  <c:v>746.13200821632438</c:v>
                </c:pt>
                <c:pt idx="124">
                  <c:v>748.45615428530903</c:v>
                </c:pt>
                <c:pt idx="125">
                  <c:v>751.00957164739293</c:v>
                </c:pt>
                <c:pt idx="126">
                  <c:v>753.78804311535077</c:v>
                </c:pt>
                <c:pt idx="127">
                  <c:v>756.7835473900318</c:v>
                </c:pt>
                <c:pt idx="128">
                  <c:v>759.98481296954049</c:v>
                </c:pt>
                <c:pt idx="129">
                  <c:v>763.37799130594055</c:v>
                </c:pt>
                <c:pt idx="130">
                  <c:v>766.94736682041264</c:v>
                </c:pt>
                <c:pt idx="131">
                  <c:v>770.67603640048139</c:v>
                </c:pt>
                <c:pt idx="132">
                  <c:v>774.54651244922957</c:v>
                </c:pt>
                <c:pt idx="133">
                  <c:v>778.54122511077162</c:v>
                </c:pt>
                <c:pt idx="134">
                  <c:v>782.64291697154579</c:v>
                </c:pt>
                <c:pt idx="135">
                  <c:v>786.83493578958416</c:v>
                </c:pt>
                <c:pt idx="136">
                  <c:v>791.1014378449413</c:v>
                </c:pt>
                <c:pt idx="137">
                  <c:v>795.42751744001782</c:v>
                </c:pt>
                <c:pt idx="138">
                  <c:v>799.79927823965158</c:v>
                </c:pt>
                <c:pt idx="139">
                  <c:v>804.2038607010212</c:v>
                </c:pt>
                <c:pt idx="140">
                  <c:v>808.62943767277636</c:v>
                </c:pt>
                <c:pt idx="141">
                  <c:v>813.06518790569453</c:v>
                </c:pt>
                <c:pt idx="142">
                  <c:v>817.50125503283687</c:v>
                </c:pt>
                <c:pt idx="143">
                  <c:v>821.92869769444223</c:v>
                </c:pt>
                <c:pt idx="144">
                  <c:v>826.33943494467917</c:v>
                </c:pt>
                <c:pt idx="145">
                  <c:v>830.72618986862187</c:v>
                </c:pt>
                <c:pt idx="146">
                  <c:v>835.08243341613218</c:v>
                </c:pt>
                <c:pt idx="147">
                  <c:v>839.40232977393737</c:v>
                </c:pt>
                <c:pt idx="148">
                  <c:v>843.68068409880789</c:v>
                </c:pt>
                <c:pt idx="149">
                  <c:v>847.91289308011721</c:v>
                </c:pt>
                <c:pt idx="150">
                  <c:v>852.09489855347226</c:v>
                </c:pt>
                <c:pt idx="151">
                  <c:v>856.22314422015518</c:v>
                </c:pt>
                <c:pt idx="152">
                  <c:v>860.29453541790144</c:v>
                </c:pt>
                <c:pt idx="153">
                  <c:v>864.3064018204808</c:v>
                </c:pt>
                <c:pt idx="154">
                  <c:v>868.25646290434474</c:v>
                </c:pt>
                <c:pt idx="155">
                  <c:v>872.14279600122802</c:v>
                </c:pt>
                <c:pt idx="156">
                  <c:v>875.9638067495199</c:v>
                </c:pt>
                <c:pt idx="157">
                  <c:v>879.71820175979474</c:v>
                </c:pt>
                <c:pt idx="158">
                  <c:v>883.40496331781878</c:v>
                </c:pt>
                <c:pt idx="159">
                  <c:v>887.02332595934899</c:v>
                </c:pt>
                <c:pt idx="160">
                  <c:v>890.57275476354823</c:v>
                </c:pt>
                <c:pt idx="161">
                  <c:v>894.05292522481625</c:v>
                </c:pt>
                <c:pt idx="162">
                  <c:v>897.46370457560533</c:v>
                </c:pt>
                <c:pt idx="163">
                  <c:v>900.80513444493386</c:v>
                </c:pt>
                <c:pt idx="164">
                  <c:v>904.07713193877714</c:v>
                </c:pt>
                <c:pt idx="165">
                  <c:v>907.2705608248956</c:v>
                </c:pt>
                <c:pt idx="166">
                  <c:v>910.38721595124719</c:v>
                </c:pt>
                <c:pt idx="167">
                  <c:v>913.42888667361512</c:v>
                </c:pt>
                <c:pt idx="168">
                  <c:v>916.39735425708193</c:v>
                </c:pt>
                <c:pt idx="169">
                  <c:v>919.29438943731839</c:v>
                </c:pt>
                <c:pt idx="170">
                  <c:v>922.12175014050388</c:v>
                </c:pt>
                <c:pt idx="171">
                  <c:v>924.88117936000424</c:v>
                </c:pt>
                <c:pt idx="172">
                  <c:v>927.57440318731722</c:v>
                </c:pt>
                <c:pt idx="173">
                  <c:v>930.20312899424027</c:v>
                </c:pt>
                <c:pt idx="174">
                  <c:v>932.76904376272864</c:v>
                </c:pt>
                <c:pt idx="175">
                  <c:v>935.2738125584832</c:v>
                </c:pt>
                <c:pt idx="176">
                  <c:v>937.71907714394479</c:v>
                </c:pt>
                <c:pt idx="177">
                  <c:v>940.10645472605779</c:v>
                </c:pt>
                <c:pt idx="178">
                  <c:v>942.43753683391378</c:v>
                </c:pt>
                <c:pt idx="179">
                  <c:v>944.71388832117907</c:v>
                </c:pt>
                <c:pt idx="180">
                  <c:v>946.93704648805226</c:v>
                </c:pt>
                <c:pt idx="181">
                  <c:v>949.1085203173858</c:v>
                </c:pt>
                <c:pt idx="182">
                  <c:v>951.22978981952872</c:v>
                </c:pt>
                <c:pt idx="183">
                  <c:v>953.30230548041516</c:v>
                </c:pt>
                <c:pt idx="184">
                  <c:v>955.32748780741565</c:v>
                </c:pt>
                <c:pt idx="185">
                  <c:v>957.30672696750014</c:v>
                </c:pt>
                <c:pt idx="186">
                  <c:v>959.24138251231102</c:v>
                </c:pt>
                <c:pt idx="187">
                  <c:v>961.13278318482685</c:v>
                </c:pt>
                <c:pt idx="188">
                  <c:v>962.9822268023936</c:v>
                </c:pt>
                <c:pt idx="189">
                  <c:v>964.79098021101902</c:v>
                </c:pt>
                <c:pt idx="190">
                  <c:v>966.56027930595906</c:v>
                </c:pt>
                <c:pt idx="191">
                  <c:v>968.29132911376996</c:v>
                </c:pt>
                <c:pt idx="192">
                  <c:v>969.98530393115857</c:v>
                </c:pt>
                <c:pt idx="193">
                  <c:v>971.64334751612773</c:v>
                </c:pt>
                <c:pt idx="194">
                  <c:v>973.26657332708794</c:v>
                </c:pt>
                <c:pt idx="195">
                  <c:v>974.85606480578258</c:v>
                </c:pt>
                <c:pt idx="196">
                  <c:v>976.41287570005602</c:v>
                </c:pt>
                <c:pt idx="197">
                  <c:v>977.93803042267848</c:v>
                </c:pt>
                <c:pt idx="198">
                  <c:v>979.43252444262293</c:v>
                </c:pt>
                <c:pt idx="199">
                  <c:v>980.89732470537513</c:v>
                </c:pt>
                <c:pt idx="200">
                  <c:v>982.33337007903879</c:v>
                </c:pt>
                <c:pt idx="201">
                  <c:v>983.74157182317856</c:v>
                </c:pt>
                <c:pt idx="202">
                  <c:v>985.12281407751914</c:v>
                </c:pt>
                <c:pt idx="203">
                  <c:v>986.47795436779211</c:v>
                </c:pt>
                <c:pt idx="204">
                  <c:v>987.80782412619089</c:v>
                </c:pt>
                <c:pt idx="205">
                  <c:v>989.11322922405759</c:v>
                </c:pt>
                <c:pt idx="206">
                  <c:v>990.3949505145838</c:v>
                </c:pt>
                <c:pt idx="207">
                  <c:v>991.65374438346066</c:v>
                </c:pt>
                <c:pt idx="208">
                  <c:v>992.89034330556035</c:v>
                </c:pt>
                <c:pt idx="209">
                  <c:v>994.10545640587338</c:v>
                </c:pt>
                <c:pt idx="210">
                  <c:v>995.29977002305964</c:v>
                </c:pt>
                <c:pt idx="211">
                  <c:v>996.47394827410233</c:v>
                </c:pt>
                <c:pt idx="212">
                  <c:v>997.62863361867574</c:v>
                </c:pt>
                <c:pt idx="213">
                  <c:v>998.76444742195542</c:v>
                </c:pt>
                <c:pt idx="214">
                  <c:v>999.88199051470963</c:v>
                </c:pt>
                <c:pt idx="215">
                  <c:v>1000.9818437496173</c:v>
                </c:pt>
                <c:pt idx="216">
                  <c:v>1002.0645685528555</c:v>
                </c:pt>
                <c:pt idx="217">
                  <c:v>1003.1307074700949</c:v>
                </c:pt>
                <c:pt idx="218">
                  <c:v>1004.1807847061276</c:v>
                </c:pt>
                <c:pt idx="219">
                  <c:v>1005.2153066574361</c:v>
                </c:pt>
                <c:pt idx="220">
                  <c:v>1006.2347624370893</c:v>
                </c:pt>
                <c:pt idx="221">
                  <c:v>1007.2396243914227</c:v>
                </c:pt>
                <c:pt idx="222">
                  <c:v>1008.2303486080309</c:v>
                </c:pt>
                <c:pt idx="223">
                  <c:v>1009.2073754146595</c:v>
                </c:pt>
                <c:pt idx="224">
                  <c:v>1010.1711298686446</c:v>
                </c:pt>
                <c:pt idx="225">
                  <c:v>1011.122022236603</c:v>
                </c:pt>
                <c:pt idx="226">
                  <c:v>1012.0604484641257</c:v>
                </c:pt>
                <c:pt idx="227">
                  <c:v>1012.9867906352722</c:v>
                </c:pt>
                <c:pt idx="228">
                  <c:v>1013.9014174217117</c:v>
                </c:pt>
                <c:pt idx="229">
                  <c:v>1014.804684521389</c:v>
                </c:pt>
                <c:pt idx="230">
                  <c:v>1015.696935086637</c:v>
                </c:pt>
                <c:pt idx="231">
                  <c:v>1016.5785001416854</c:v>
                </c:pt>
                <c:pt idx="232">
                  <c:v>1017.4496989895482</c:v>
                </c:pt>
                <c:pt idx="233">
                  <c:v>1018.3108396083011</c:v>
                </c:pt>
                <c:pt idx="234">
                  <c:v>1019.1622190367812</c:v>
                </c:pt>
                <c:pt idx="235">
                  <c:v>1020.0041237497691</c:v>
                </c:pt>
                <c:pt idx="236">
                  <c:v>1020.8368300227312</c:v>
                </c:pt>
                <c:pt idx="237">
                  <c:v>1021.6606042862178</c:v>
                </c:pt>
                <c:pt idx="238">
                  <c:v>1022.4757034700316</c:v>
                </c:pt>
                <c:pt idx="239">
                  <c:v>1023.2823753372941</c:v>
                </c:pt>
                <c:pt idx="240">
                  <c:v>1024.0808588085506</c:v>
                </c:pt>
                <c:pt idx="241">
                  <c:v>1024.8713842760671</c:v>
                </c:pt>
                <c:pt idx="242">
                  <c:v>1025.6541739084803</c:v>
                </c:pt>
                <c:pt idx="243">
                  <c:v>1026.4294419459723</c:v>
                </c:pt>
                <c:pt idx="244">
                  <c:v>1027.1973949861483</c:v>
                </c:pt>
                <c:pt idx="245">
                  <c:v>1027.9582322608035</c:v>
                </c:pt>
                <c:pt idx="246">
                  <c:v>1028.7121459037648</c:v>
                </c:pt>
                <c:pt idx="247">
                  <c:v>1029.4593212100074</c:v>
                </c:pt>
                <c:pt idx="248">
                  <c:v>1030.1999368862375</c:v>
                </c:pt>
                <c:pt idx="249">
                  <c:v>1030.9341652931466</c:v>
                </c:pt>
                <c:pt idx="250">
                  <c:v>1031.6621726795336</c:v>
                </c:pt>
                <c:pt idx="251">
                  <c:v>1032.3841194085019</c:v>
                </c:pt>
                <c:pt idx="252">
                  <c:v>1033.1001601759331</c:v>
                </c:pt>
                <c:pt idx="253">
                  <c:v>1033.8104442214383</c:v>
                </c:pt>
                <c:pt idx="254">
                  <c:v>1034.5151155319934</c:v>
                </c:pt>
                <c:pt idx="255">
                  <c:v>1035.2143130384557</c:v>
                </c:pt>
                <c:pt idx="256">
                  <c:v>1035.9081708051649</c:v>
                </c:pt>
                <c:pt idx="257">
                  <c:v>1036.5968182128249</c:v>
                </c:pt>
                <c:pt idx="258">
                  <c:v>1037.2803801348621</c:v>
                </c:pt>
                <c:pt idx="259">
                  <c:v>1037.9589771074548</c:v>
                </c:pt>
                <c:pt idx="260">
                  <c:v>1038.6327254934229</c:v>
                </c:pt>
                <c:pt idx="261">
                  <c:v>1039.3017376401672</c:v>
                </c:pt>
                <c:pt idx="262">
                  <c:v>1039.9661220318412</c:v>
                </c:pt>
                <c:pt idx="263">
                  <c:v>1040.6259834359378</c:v>
                </c:pt>
                <c:pt idx="264">
                  <c:v>1041.2814230444685</c:v>
                </c:pt>
                <c:pt idx="265">
                  <c:v>1041.9325386099097</c:v>
                </c:pt>
                <c:pt idx="266">
                  <c:v>1042.5794245760851</c:v>
                </c:pt>
                <c:pt idx="267">
                  <c:v>1043.2221722041531</c:v>
                </c:pt>
                <c:pt idx="268">
                  <c:v>1043.8608696938606</c:v>
                </c:pt>
                <c:pt idx="269">
                  <c:v>1044.4956023002237</c:v>
                </c:pt>
                <c:pt idx="270">
                  <c:v>1045.1264524457888</c:v>
                </c:pt>
                <c:pt idx="271">
                  <c:v>1045.7534998286276</c:v>
                </c:pt>
                <c:pt idx="272">
                  <c:v>1046.3768215262114</c:v>
                </c:pt>
                <c:pt idx="273">
                  <c:v>1046.9964920953091</c:v>
                </c:pt>
                <c:pt idx="274">
                  <c:v>1047.612583668049</c:v>
                </c:pt>
                <c:pt idx="275">
                  <c:v>1048.2251660442787</c:v>
                </c:pt>
                <c:pt idx="276">
                  <c:v>1048.8343067803573</c:v>
                </c:pt>
                <c:pt idx="277">
                  <c:v>1049.4400712745046</c:v>
                </c:pt>
                <c:pt idx="278">
                  <c:v>1050.0425228488346</c:v>
                </c:pt>
                <c:pt idx="279">
                  <c:v>1050.6417228281925</c:v>
                </c:pt>
                <c:pt idx="280">
                  <c:v>1051.2377306159133</c:v>
                </c:pt>
                <c:pt idx="281">
                  <c:v>1051.8306037666123</c:v>
                </c:pt>
                <c:pt idx="282">
                  <c:v>1052.4203980561208</c:v>
                </c:pt>
                <c:pt idx="283">
                  <c:v>1053.0071675486718</c:v>
                </c:pt>
                <c:pt idx="284">
                  <c:v>1053.590964661438</c:v>
                </c:pt>
                <c:pt idx="285">
                  <c:v>1054.1718402265228</c:v>
                </c:pt>
                <c:pt idx="286">
                  <c:v>1054.7498435504992</c:v>
                </c:pt>
                <c:pt idx="287">
                  <c:v>1055.325022471591</c:v>
                </c:pt>
                <c:pt idx="288">
                  <c:v>1055.8974234145853</c:v>
                </c:pt>
                <c:pt idx="289">
                  <c:v>1056.4670914435646</c:v>
                </c:pt>
                <c:pt idx="290">
                  <c:v>1057.0340703125391</c:v>
                </c:pt>
                <c:pt idx="291">
                  <c:v>1057.5984025140651</c:v>
                </c:pt>
                <c:pt idx="292">
                  <c:v>1058.1601293259234</c:v>
                </c:pt>
                <c:pt idx="293">
                  <c:v>1058.7192908559355</c:v>
                </c:pt>
                <c:pt idx="294">
                  <c:v>1059.2759260849891</c:v>
                </c:pt>
                <c:pt idx="295">
                  <c:v>1059.8300729083455</c:v>
                </c:pt>
                <c:pt idx="296">
                  <c:v>1060.3817681752919</c:v>
                </c:pt>
                <c:pt idx="297">
                  <c:v>1060.9310477272097</c:v>
                </c:pt>
                <c:pt idx="298">
                  <c:v>1061.4779464341166</c:v>
                </c:pt>
                <c:pt idx="299">
                  <c:v>1062.0224982297464</c:v>
                </c:pt>
                <c:pt idx="300">
                  <c:v>1062.5647361452227</c:v>
                </c:pt>
                <c:pt idx="301">
                  <c:v>1063.1046923413842</c:v>
                </c:pt>
                <c:pt idx="302">
                  <c:v>1063.6423981398141</c:v>
                </c:pt>
                <c:pt idx="303">
                  <c:v>1064.1778840526279</c:v>
                </c:pt>
                <c:pt idx="304">
                  <c:v>1064.7111798110666</c:v>
                </c:pt>
                <c:pt idx="305">
                  <c:v>1065.2423143929464</c:v>
                </c:pt>
                <c:pt idx="306">
                  <c:v>1065.7713160490091</c:v>
                </c:pt>
                <c:pt idx="307">
                  <c:v>1066.2982123282197</c:v>
                </c:pt>
                <c:pt idx="308">
                  <c:v>1066.8230301020515</c:v>
                </c:pt>
                <c:pt idx="309">
                  <c:v>1067.3457955878025</c:v>
                </c:pt>
                <c:pt idx="310">
                  <c:v>1067.8665343709815</c:v>
                </c:pt>
                <c:pt idx="311">
                  <c:v>1068.385271426801</c:v>
                </c:pt>
                <c:pt idx="312">
                  <c:v>1068.9020311408153</c:v>
                </c:pt>
                <c:pt idx="313">
                  <c:v>1069.4168373287387</c:v>
                </c:pt>
                <c:pt idx="314">
                  <c:v>1069.8638302196421</c:v>
                </c:pt>
                <c:pt idx="315">
                  <c:v>1070.1816822035469</c:v>
                </c:pt>
                <c:pt idx="316">
                  <c:v>1070.3776196888448</c:v>
                </c:pt>
                <c:pt idx="317">
                  <c:v>1070.4585000390052</c:v>
                </c:pt>
                <c:pt idx="318">
                  <c:v>1070.4308253032416</c:v>
                </c:pt>
                <c:pt idx="319">
                  <c:v>1070.3007561553318</c:v>
                </c:pt>
                <c:pt idx="320">
                  <c:v>1070.0741259158342</c:v>
                </c:pt>
                <c:pt idx="321">
                  <c:v>1069.7564545504047</c:v>
                </c:pt>
                <c:pt idx="322">
                  <c:v>1069.352962552829</c:v>
                </c:pt>
                <c:pt idx="323">
                  <c:v>1068.8685846357964</c:v>
                </c:pt>
                <c:pt idx="324">
                  <c:v>1068.3079831653949</c:v>
                </c:pt>
                <c:pt idx="325">
                  <c:v>1067.6755612868824</c:v>
                </c:pt>
                <c:pt idx="326">
                  <c:v>1066.9754756995694</c:v>
                </c:pt>
                <c:pt idx="327">
                  <c:v>1066.2116490477188</c:v>
                </c:pt>
                <c:pt idx="328">
                  <c:v>1065.3877819023198</c:v>
                </c:pt>
                <c:pt idx="329">
                  <c:v>1064.5073643155313</c:v>
                </c:pt>
                <c:pt idx="330">
                  <c:v>1063.5736869355799</c:v>
                </c:pt>
                <c:pt idx="331">
                  <c:v>1062.5898516750638</c:v>
                </c:pt>
                <c:pt idx="332">
                  <c:v>1061.5587819300049</c:v>
                </c:pt>
                <c:pt idx="333">
                  <c:v>1060.4832323507151</c:v>
                </c:pt>
                <c:pt idx="334">
                  <c:v>1059.3657981686556</c:v>
                </c:pt>
                <c:pt idx="335">
                  <c:v>1058.2089240860505</c:v>
                </c:pt>
                <c:pt idx="336">
                  <c:v>1057.014912737124</c:v>
                </c:pt>
                <c:pt idx="337">
                  <c:v>1055.7859327315291</c:v>
                </c:pt>
                <c:pt idx="338">
                  <c:v>1054.5240262918712</c:v>
                </c:pt>
                <c:pt idx="339">
                  <c:v>1053.2311164982532</c:v>
                </c:pt>
                <c:pt idx="340">
                  <c:v>1051.9090141535257</c:v>
                </c:pt>
                <c:pt idx="341">
                  <c:v>1050.559424283447</c:v>
                </c:pt>
                <c:pt idx="342">
                  <c:v>1049.1839522862847</c:v>
                </c:pt>
                <c:pt idx="343">
                  <c:v>1047.7841097465505</c:v>
                </c:pt>
                <c:pt idx="344">
                  <c:v>1046.3613199275778</c:v>
                </c:pt>
                <c:pt idx="345">
                  <c:v>1044.9169229575546</c:v>
                </c:pt>
                <c:pt idx="346">
                  <c:v>1043.4521807234298</c:v>
                </c:pt>
                <c:pt idx="347">
                  <c:v>1041.9682814868406</c:v>
                </c:pt>
                <c:pt idx="348">
                  <c:v>1040.466344235869</c:v>
                </c:pt>
                <c:pt idx="349">
                  <c:v>1038.9474227860576</c:v>
                </c:pt>
                <c:pt idx="350">
                  <c:v>1037.4125096436853</c:v>
                </c:pt>
                <c:pt idx="351">
                  <c:v>1035.8625396438599</c:v>
                </c:pt>
                <c:pt idx="352">
                  <c:v>1034.2983933755102</c:v>
                </c:pt>
                <c:pt idx="353">
                  <c:v>1032.7209004048796</c:v>
                </c:pt>
                <c:pt idx="354">
                  <c:v>1031.1308423086357</c:v>
                </c:pt>
                <c:pt idx="355">
                  <c:v>1029.5289555272198</c:v>
                </c:pt>
                <c:pt idx="356">
                  <c:v>1027.9159340485717</c:v>
                </c:pt>
                <c:pt idx="357">
                  <c:v>1026.2924319318881</c:v>
                </c:pt>
                <c:pt idx="358">
                  <c:v>1024.6590656805956</c:v>
                </c:pt>
                <c:pt idx="359">
                  <c:v>1023.016416473266</c:v>
                </c:pt>
                <c:pt idx="360">
                  <c:v>1021.365032260745</c:v>
                </c:pt>
                <c:pt idx="361">
                  <c:v>1019.705429737341</c:v>
                </c:pt>
                <c:pt idx="362">
                  <c:v>1018.0380961934937</c:v>
                </c:pt>
                <c:pt idx="363">
                  <c:v>1016.3634912569471</c:v>
                </c:pt>
                <c:pt idx="364">
                  <c:v>1014.6820485290591</c:v>
                </c:pt>
                <c:pt idx="365">
                  <c:v>1012.9941771225147</c:v>
                </c:pt>
                <c:pt idx="366">
                  <c:v>1011.3002631063529</c:v>
                </c:pt>
                <c:pt idx="367">
                  <c:v>1009.6006708638834</c:v>
                </c:pt>
                <c:pt idx="368">
                  <c:v>1007.8957443687458</c:v>
                </c:pt>
                <c:pt idx="369">
                  <c:v>1006.1858083840611</c:v>
                </c:pt>
                <c:pt idx="370">
                  <c:v>1004.471169589335</c:v>
                </c:pt>
                <c:pt idx="371">
                  <c:v>1002.7521176394973</c:v>
                </c:pt>
                <c:pt idx="372">
                  <c:v>1001.0289261602045</c:v>
                </c:pt>
                <c:pt idx="373">
                  <c:v>999.30185368328296</c:v>
                </c:pt>
                <c:pt idx="374">
                  <c:v>997.57114452596159</c:v>
                </c:pt>
                <c:pt idx="375">
                  <c:v>995.8370296173207</c:v>
                </c:pt>
                <c:pt idx="376">
                  <c:v>994.09972727517811</c:v>
                </c:pt>
                <c:pt idx="377">
                  <c:v>992.35944393643774</c:v>
                </c:pt>
                <c:pt idx="378">
                  <c:v>990.61637484374262</c:v>
                </c:pt>
                <c:pt idx="379">
                  <c:v>988.87070469109972</c:v>
                </c:pt>
                <c:pt idx="380">
                  <c:v>987.12260823098234</c:v>
                </c:pt>
                <c:pt idx="381">
                  <c:v>985.37225084526131</c:v>
                </c:pt>
                <c:pt idx="382">
                  <c:v>983.61978908217213</c:v>
                </c:pt>
                <c:pt idx="383">
                  <c:v>981.8653711613897</c:v>
                </c:pt>
                <c:pt idx="384">
                  <c:v>980.10913744915456</c:v>
                </c:pt>
                <c:pt idx="385">
                  <c:v>978.35122090527489</c:v>
                </c:pt>
                <c:pt idx="386">
                  <c:v>976.59174750371585</c:v>
                </c:pt>
                <c:pt idx="387">
                  <c:v>974.83083662838203</c:v>
                </c:pt>
                <c:pt idx="388">
                  <c:v>973.06860144560028</c:v>
                </c:pt>
                <c:pt idx="389">
                  <c:v>971.30514925471618</c:v>
                </c:pt>
                <c:pt idx="390">
                  <c:v>969.54058181813048</c:v>
                </c:pt>
                <c:pt idx="391">
                  <c:v>967.77499567202028</c:v>
                </c:pt>
                <c:pt idx="392">
                  <c:v>966.00848241891219</c:v>
                </c:pt>
                <c:pt idx="393">
                  <c:v>964.24112900320279</c:v>
                </c:pt>
                <c:pt idx="394">
                  <c:v>962.47301797065415</c:v>
                </c:pt>
                <c:pt idx="395">
                  <c:v>960.70422771282904</c:v>
                </c:pt>
                <c:pt idx="396">
                  <c:v>958.93483269737021</c:v>
                </c:pt>
                <c:pt idx="397">
                  <c:v>957.16490368497318</c:v>
                </c:pt>
                <c:pt idx="398">
                  <c:v>955.39450793384901</c:v>
                </c:pt>
                <c:pt idx="399">
                  <c:v>953.62370939242521</c:v>
                </c:pt>
                <c:pt idx="400">
                  <c:v>951.85256888098661</c:v>
                </c:pt>
                <c:pt idx="401">
                  <c:v>950.08114426291388</c:v>
                </c:pt>
                <c:pt idx="402">
                  <c:v>948.30949060613989</c:v>
                </c:pt>
                <c:pt idx="403">
                  <c:v>946.53766033540251</c:v>
                </c:pt>
                <c:pt idx="404">
                  <c:v>944.76570337584019</c:v>
                </c:pt>
                <c:pt idx="405">
                  <c:v>942.99366728844063</c:v>
                </c:pt>
                <c:pt idx="406">
                  <c:v>941.22159739782467</c:v>
                </c:pt>
                <c:pt idx="407">
                  <c:v>939.44953691281478</c:v>
                </c:pt>
                <c:pt idx="408">
                  <c:v>937.67752704021325</c:v>
                </c:pt>
                <c:pt idx="409">
                  <c:v>935.90560709218755</c:v>
                </c:pt>
                <c:pt idx="410">
                  <c:v>934.13381458763638</c:v>
                </c:pt>
                <c:pt idx="411">
                  <c:v>932.3621853478885</c:v>
                </c:pt>
                <c:pt idx="412">
                  <c:v>930.59075358706355</c:v>
                </c:pt>
                <c:pt idx="413">
                  <c:v>928.81955199740548</c:v>
                </c:pt>
                <c:pt idx="414">
                  <c:v>927.04861182987986</c:v>
                </c:pt>
                <c:pt idx="415">
                  <c:v>925.27796297030898</c:v>
                </c:pt>
                <c:pt idx="416">
                  <c:v>923.50763401130223</c:v>
                </c:pt>
                <c:pt idx="417">
                  <c:v>921.73765232022424</c:v>
                </c:pt>
                <c:pt idx="418">
                  <c:v>919.96804410342736</c:v>
                </c:pt>
                <c:pt idx="419">
                  <c:v>918.19883446696394</c:v>
                </c:pt>
                <c:pt idx="420">
                  <c:v>916.43004747397856</c:v>
                </c:pt>
                <c:pt idx="421">
                  <c:v>914.66170619896991</c:v>
                </c:pt>
                <c:pt idx="422">
                  <c:v>912.89383277910076</c:v>
                </c:pt>
                <c:pt idx="423">
                  <c:v>911.12644846272337</c:v>
                </c:pt>
                <c:pt idx="424">
                  <c:v>909.35957365527736</c:v>
                </c:pt>
                <c:pt idx="425">
                  <c:v>907.59322796271022</c:v>
                </c:pt>
                <c:pt idx="426">
                  <c:v>905.82743023255762</c:v>
                </c:pt>
                <c:pt idx="427">
                  <c:v>904.06219859281759</c:v>
                </c:pt>
                <c:pt idx="428">
                  <c:v>902.29755048874028</c:v>
                </c:pt>
                <c:pt idx="429">
                  <c:v>900.53350271765112</c:v>
                </c:pt>
                <c:pt idx="430">
                  <c:v>898.77007146191647</c:v>
                </c:pt>
                <c:pt idx="431">
                  <c:v>897.01056611213005</c:v>
                </c:pt>
                <c:pt idx="432">
                  <c:v>895.25462400528897</c:v>
                </c:pt>
                <c:pt idx="433">
                  <c:v>893.5022027626411</c:v>
                </c:pt>
                <c:pt idx="434">
                  <c:v>891.75326442481764</c:v>
                </c:pt>
                <c:pt idx="435">
                  <c:v>890.0077752862594</c:v>
                </c:pt>
                <c:pt idx="436">
                  <c:v>888.265705741847</c:v>
                </c:pt>
                <c:pt idx="437">
                  <c:v>886.52703014512576</c:v>
                </c:pt>
                <c:pt idx="438">
                  <c:v>884.79172667756291</c:v>
                </c:pt>
                <c:pt idx="439">
                  <c:v>883.05977722831665</c:v>
                </c:pt>
                <c:pt idx="440">
                  <c:v>881.33116728403775</c:v>
                </c:pt>
                <c:pt idx="441">
                  <c:v>879.60588582826051</c:v>
                </c:pt>
                <c:pt idx="442">
                  <c:v>877.88392524997766</c:v>
                </c:pt>
                <c:pt idx="443">
                  <c:v>876.16528126102583</c:v>
                </c:pt>
                <c:pt idx="444">
                  <c:v>874.44995282194134</c:v>
                </c:pt>
                <c:pt idx="445">
                  <c:v>872.73794207597552</c:v>
                </c:pt>
                <c:pt idx="446">
                  <c:v>871.02925429098843</c:v>
                </c:pt>
                <c:pt idx="447">
                  <c:v>869.32389780896631</c:v>
                </c:pt>
                <c:pt idx="448">
                  <c:v>867.62188400293519</c:v>
                </c:pt>
                <c:pt idx="449">
                  <c:v>865.92322724106759</c:v>
                </c:pt>
                <c:pt idx="450">
                  <c:v>864.22794485780298</c:v>
                </c:pt>
                <c:pt idx="451">
                  <c:v>862.53605713182662</c:v>
                </c:pt>
                <c:pt idx="452">
                  <c:v>860.84758727077224</c:v>
                </c:pt>
                <c:pt idx="453">
                  <c:v>859.16256140253711</c:v>
                </c:pt>
                <c:pt idx="454">
                  <c:v>857.48100857311761</c:v>
                </c:pt>
                <c:pt idx="455">
                  <c:v>855.80296075089279</c:v>
                </c:pt>
                <c:pt idx="456">
                  <c:v>854.12845283730564</c:v>
                </c:pt>
                <c:pt idx="457">
                  <c:v>852.45752268390834</c:v>
                </c:pt>
                <c:pt idx="458">
                  <c:v>850.79021111575685</c:v>
                </c:pt>
                <c:pt idx="459">
                  <c:v>849.12656196116018</c:v>
                </c:pt>
                <c:pt idx="460">
                  <c:v>847.46662208780469</c:v>
                </c:pt>
                <c:pt idx="461">
                  <c:v>845.81044144529494</c:v>
                </c:pt>
                <c:pt idx="462">
                  <c:v>844.15807311416643</c:v>
                </c:pt>
                <c:pt idx="463">
                  <c:v>842.50957336144484</c:v>
                </c:pt>
                <c:pt idx="464">
                  <c:v>840.86500170284353</c:v>
                </c:pt>
                <c:pt idx="465">
                  <c:v>839.2244209717054</c:v>
                </c:pt>
                <c:pt idx="466">
                  <c:v>837.5878973948146</c:v>
                </c:pt>
                <c:pt idx="467">
                  <c:v>835.95550067521742</c:v>
                </c:pt>
                <c:pt idx="468">
                  <c:v>834.32730408220891</c:v>
                </c:pt>
                <c:pt idx="469">
                  <c:v>832.70338454865691</c:v>
                </c:pt>
                <c:pt idx="470">
                  <c:v>831.08382277585042</c:v>
                </c:pt>
                <c:pt idx="471">
                  <c:v>829.46870334607445</c:v>
                </c:pt>
                <c:pt idx="472">
                  <c:v>827.85811484312762</c:v>
                </c:pt>
                <c:pt idx="473">
                  <c:v>826.25214998101183</c:v>
                </c:pt>
                <c:pt idx="474">
                  <c:v>824.6509057410376</c:v>
                </c:pt>
                <c:pt idx="475">
                  <c:v>823.05448351759946</c:v>
                </c:pt>
                <c:pt idx="476">
                  <c:v>821.46298927288717</c:v>
                </c:pt>
                <c:pt idx="477">
                  <c:v>819.87653370080773</c:v>
                </c:pt>
                <c:pt idx="478">
                  <c:v>818.29523240040089</c:v>
                </c:pt>
                <c:pt idx="479">
                  <c:v>816.71920605903767</c:v>
                </c:pt>
                <c:pt idx="480">
                  <c:v>815.14858064569216</c:v>
                </c:pt>
                <c:pt idx="481">
                  <c:v>813.58348761458069</c:v>
                </c:pt>
                <c:pt idx="482">
                  <c:v>812.02406411945674</c:v>
                </c:pt>
                <c:pt idx="483">
                  <c:v>810.47045323884424</c:v>
                </c:pt>
                <c:pt idx="484">
                  <c:v>808.92280421248017</c:v>
                </c:pt>
                <c:pt idx="485">
                  <c:v>807.38127268921937</c:v>
                </c:pt>
                <c:pt idx="486">
                  <c:v>805.84602098663186</c:v>
                </c:pt>
                <c:pt idx="487">
                  <c:v>804.31721836248926</c:v>
                </c:pt>
                <c:pt idx="488">
                  <c:v>802.79504129829945</c:v>
                </c:pt>
                <c:pt idx="489">
                  <c:v>801.27967379499478</c:v>
                </c:pt>
                <c:pt idx="490">
                  <c:v>799.77130768081975</c:v>
                </c:pt>
                <c:pt idx="491">
                  <c:v>798.27014293138461</c:v>
                </c:pt>
                <c:pt idx="492">
                  <c:v>796.7763880017626</c:v>
                </c:pt>
                <c:pt idx="493">
                  <c:v>795.2902601703945</c:v>
                </c:pt>
                <c:pt idx="494">
                  <c:v>793.81198589443784</c:v>
                </c:pt>
                <c:pt idx="495">
                  <c:v>792.34180117603955</c:v>
                </c:pt>
                <c:pt idx="496">
                  <c:v>790.87995193883205</c:v>
                </c:pt>
                <c:pt idx="497">
                  <c:v>789.42669441374096</c:v>
                </c:pt>
                <c:pt idx="498">
                  <c:v>787.98229553294618</c:v>
                </c:pt>
                <c:pt idx="499">
                  <c:v>786.54703333055488</c:v>
                </c:pt>
                <c:pt idx="500">
                  <c:v>785.12119734821658</c:v>
                </c:pt>
                <c:pt idx="501">
                  <c:v>783.70508904353665</c:v>
                </c:pt>
                <c:pt idx="502">
                  <c:v>782.29902219871531</c:v>
                </c:pt>
                <c:pt idx="503">
                  <c:v>780.90332332635194</c:v>
                </c:pt>
                <c:pt idx="504">
                  <c:v>779.51833206880485</c:v>
                </c:pt>
                <c:pt idx="505">
                  <c:v>778.14440158687387</c:v>
                </c:pt>
                <c:pt idx="506">
                  <c:v>776.78189893287731</c:v>
                </c:pt>
                <c:pt idx="507">
                  <c:v>775.4312054024191</c:v>
                </c:pt>
                <c:pt idx="508">
                  <c:v>774.0927168582781</c:v>
                </c:pt>
                <c:pt idx="509">
                  <c:v>772.76684401890475</c:v>
                </c:pt>
                <c:pt idx="510">
                  <c:v>771.45401270296793</c:v>
                </c:pt>
                <c:pt idx="511">
                  <c:v>770.15466402026652</c:v>
                </c:pt>
                <c:pt idx="512">
                  <c:v>768.86925449810508</c:v>
                </c:pt>
                <c:pt idx="513">
                  <c:v>767.59825613093562</c:v>
                </c:pt>
                <c:pt idx="514">
                  <c:v>766.34215633970518</c:v>
                </c:pt>
                <c:pt idx="515">
                  <c:v>765.10145782593236</c:v>
                </c:pt>
                <c:pt idx="516">
                  <c:v>763.87667830409589</c:v>
                </c:pt>
                <c:pt idx="517">
                  <c:v>762.66835009448187</c:v>
                </c:pt>
                <c:pt idx="518">
                  <c:v>761.47701955725074</c:v>
                </c:pt>
                <c:pt idx="519">
                  <c:v>760.30324634720228</c:v>
                </c:pt>
                <c:pt idx="520">
                  <c:v>759.14760246760409</c:v>
                </c:pt>
                <c:pt idx="521">
                  <c:v>758.01067110059205</c:v>
                </c:pt>
                <c:pt idx="522">
                  <c:v>756.89304519113807</c:v>
                </c:pt>
                <c:pt idx="523">
                  <c:v>755.79532576153304</c:v>
                </c:pt>
                <c:pt idx="524">
                  <c:v>754.71811993386927</c:v>
                </c:pt>
                <c:pt idx="525">
                  <c:v>753.66203863927512</c:v>
                </c:pt>
                <c:pt idx="526">
                  <c:v>752.62769399479248</c:v>
                </c:pt>
                <c:pt idx="527">
                  <c:v>751.61569633196314</c:v>
                </c:pt>
                <c:pt idx="528">
                  <c:v>750.62665086554034</c:v>
                </c:pt>
                <c:pt idx="529">
                  <c:v>749.66115399641103</c:v>
                </c:pt>
                <c:pt idx="530">
                  <c:v>748.71978924991151</c:v>
                </c:pt>
                <c:pt idx="531">
                  <c:v>747.80312285931177</c:v>
                </c:pt>
                <c:pt idx="532">
                  <c:v>746.91169901434398</c:v>
                </c:pt>
                <c:pt idx="533">
                  <c:v>746.04603480618869</c:v>
                </c:pt>
                <c:pt idx="534">
                  <c:v>745.20661491314024</c:v>
                </c:pt>
                <c:pt idx="535">
                  <c:v>744.39388608497507</c:v>
                </c:pt>
                <c:pt idx="536">
                  <c:v>743.60825149843242</c:v>
                </c:pt>
                <c:pt idx="537">
                  <c:v>742.85006507064213</c:v>
                </c:pt>
                <c:pt idx="538">
                  <c:v>742.11962583113518</c:v>
                </c:pt>
                <c:pt idx="539">
                  <c:v>741.4171724654592</c:v>
                </c:pt>
                <c:pt idx="540">
                  <c:v>740.7428781535333</c:v>
                </c:pt>
                <c:pt idx="541">
                  <c:v>740.09684583281603</c:v>
                </c:pt>
                <c:pt idx="542">
                  <c:v>739.47910401926049</c:v>
                </c:pt>
                <c:pt idx="543">
                  <c:v>738.88960331712531</c:v>
                </c:pt>
                <c:pt idx="544">
                  <c:v>738.32821374142702</c:v>
                </c:pt>
                <c:pt idx="545">
                  <c:v>737.79472296383449</c:v>
                </c:pt>
                <c:pt idx="546">
                  <c:v>737.28883557414088</c:v>
                </c:pt>
                <c:pt idx="547">
                  <c:v>736.81017342549603</c:v>
                </c:pt>
                <c:pt idx="548">
                  <c:v>736.35827710312492</c:v>
                </c:pt>
                <c:pt idx="549">
                  <c:v>735.93260852445894</c:v>
                </c:pt>
                <c:pt idx="550">
                  <c:v>735.53255464493554</c:v>
                </c:pt>
                <c:pt idx="551">
                  <c:v>735.15743220986496</c:v>
                </c:pt>
                <c:pt idx="552">
                  <c:v>734.80649346049881</c:v>
                </c:pt>
                <c:pt idx="553">
                  <c:v>734.4451153344105</c:v>
                </c:pt>
                <c:pt idx="554">
                  <c:v>734.04539153261749</c:v>
                </c:pt>
                <c:pt idx="555">
                  <c:v>733.60437104176503</c:v>
                </c:pt>
                <c:pt idx="556">
                  <c:v>733.11913744926812</c:v>
                </c:pt>
                <c:pt idx="557">
                  <c:v>732.58686470355178</c:v>
                </c:pt>
                <c:pt idx="558">
                  <c:v>732.00487630793793</c:v>
                </c:pt>
                <c:pt idx="559">
                  <c:v>731.37070541633693</c:v>
                </c:pt>
                <c:pt idx="560">
                  <c:v>730.68215292227399</c:v>
                </c:pt>
                <c:pt idx="561">
                  <c:v>729.93734049216528</c:v>
                </c:pt>
                <c:pt idx="562">
                  <c:v>729.13475563552242</c:v>
                </c:pt>
                <c:pt idx="563">
                  <c:v>728.2732863357104</c:v>
                </c:pt>
                <c:pt idx="564">
                  <c:v>727.35224344682626</c:v>
                </c:pt>
                <c:pt idx="565">
                  <c:v>726.37136991651948</c:v>
                </c:pt>
                <c:pt idx="566">
                  <c:v>725.33083681588857</c:v>
                </c:pt>
                <c:pt idx="567">
                  <c:v>724.23122703406443</c:v>
                </c:pt>
                <c:pt idx="568">
                  <c:v>723.07350822876526</c:v>
                </c:pt>
                <c:pt idx="569">
                  <c:v>721.858997146928</c:v>
                </c:pt>
                <c:pt idx="570">
                  <c:v>720.58931771130722</c:v>
                </c:pt>
                <c:pt idx="571">
                  <c:v>719.26635531650084</c:v>
                </c:pt>
                <c:pt idx="572">
                  <c:v>717.89220962716126</c:v>
                </c:pt>
                <c:pt idx="573">
                  <c:v>716.46914787557898</c:v>
                </c:pt>
                <c:pt idx="574">
                  <c:v>714.99956027422888</c:v>
                </c:pt>
                <c:pt idx="575">
                  <c:v>713.4859187456957</c:v>
                </c:pt>
                <c:pt idx="576">
                  <c:v>711.93073977145036</c:v>
                </c:pt>
                <c:pt idx="577">
                  <c:v>710.33655180268374</c:v>
                </c:pt>
                <c:pt idx="578">
                  <c:v>708.70586737816654</c:v>
                </c:pt>
                <c:pt idx="579">
                  <c:v>707.04115986220143</c:v>
                </c:pt>
                <c:pt idx="580">
                  <c:v>705.3448445483391</c:v>
                </c:pt>
                <c:pt idx="581">
                  <c:v>703.61926376463646</c:v>
                </c:pt>
                <c:pt idx="582">
                  <c:v>701.86667555418751</c:v>
                </c:pt>
                <c:pt idx="583">
                  <c:v>700.0892454800678</c:v>
                </c:pt>
                <c:pt idx="584">
                  <c:v>698.28904110683663</c:v>
                </c:pt>
                <c:pt idx="585">
                  <c:v>696.46802873272645</c:v>
                </c:pt>
                <c:pt idx="586">
                  <c:v>694.62807198055782</c:v>
                </c:pt>
                <c:pt idx="587">
                  <c:v>692.77093189576613</c:v>
                </c:pt>
                <c:pt idx="588">
                  <c:v>690.89826824268118</c:v>
                </c:pt>
                <c:pt idx="589">
                  <c:v>689.0116417325354</c:v>
                </c:pt>
                <c:pt idx="590">
                  <c:v>687.1125169567606</c:v>
                </c:pt>
                <c:pt idx="591">
                  <c:v>685.20226583587078</c:v>
                </c:pt>
                <c:pt idx="592">
                  <c:v>683.2821714270807</c:v>
                </c:pt>
                <c:pt idx="593">
                  <c:v>681.35343196262181</c:v>
                </c:pt>
                <c:pt idx="594">
                  <c:v>679.41716501557767</c:v>
                </c:pt>
                <c:pt idx="595">
                  <c:v>677.47441171122898</c:v>
                </c:pt>
                <c:pt idx="596">
                  <c:v>675.52614091971088</c:v>
                </c:pt>
                <c:pt idx="597">
                  <c:v>673.5732533806131</c:v>
                </c:pt>
                <c:pt idx="598">
                  <c:v>671.61658572238537</c:v>
                </c:pt>
                <c:pt idx="599">
                  <c:v>669.65691434940265</c:v>
                </c:pt>
                <c:pt idx="600">
                  <c:v>667.69495917763447</c:v>
                </c:pt>
                <c:pt idx="601">
                  <c:v>665.73138720635245</c:v>
                </c:pt>
                <c:pt idx="602">
                  <c:v>663.76681591846523</c:v>
                </c:pt>
                <c:pt idx="603">
                  <c:v>661.80181650611712</c:v>
                </c:pt>
                <c:pt idx="604">
                  <c:v>659.83691692132663</c:v>
                </c:pt>
                <c:pt idx="605">
                  <c:v>657.87260475383744</c:v>
                </c:pt>
                <c:pt idx="606">
                  <c:v>655.90932994015168</c:v>
                </c:pt>
                <c:pt idx="607">
                  <c:v>653.9475073090224</c:v>
                </c:pt>
                <c:pt idx="608">
                  <c:v>651.98751896960653</c:v>
                </c:pt>
                <c:pt idx="609">
                  <c:v>650.029716549093</c:v>
                </c:pt>
                <c:pt idx="610">
                  <c:v>648.07442328699062</c:v>
                </c:pt>
                <c:pt idx="611">
                  <c:v>646.12193599344187</c:v>
                </c:pt>
                <c:pt idx="612">
                  <c:v>644.17252687896621</c:v>
                </c:pt>
                <c:pt idx="613">
                  <c:v>642.22644526295812</c:v>
                </c:pt>
                <c:pt idx="614">
                  <c:v>640.28391916810767</c:v>
                </c:pt>
                <c:pt idx="615">
                  <c:v>638.34515680769425</c:v>
                </c:pt>
                <c:pt idx="616">
                  <c:v>636.41034797243867</c:v>
                </c:pt>
                <c:pt idx="617">
                  <c:v>634.47966532331384</c:v>
                </c:pt>
                <c:pt idx="618">
                  <c:v>632.55326559640287</c:v>
                </c:pt>
                <c:pt idx="619">
                  <c:v>630.63129072558047</c:v>
                </c:pt>
                <c:pt idx="620">
                  <c:v>628.71386888847508</c:v>
                </c:pt>
                <c:pt idx="621">
                  <c:v>626.80111548085324</c:v>
                </c:pt>
                <c:pt idx="622">
                  <c:v>624.89313402426058</c:v>
                </c:pt>
                <c:pt idx="623">
                  <c:v>622.99001701145528</c:v>
                </c:pt>
                <c:pt idx="624">
                  <c:v>621.09184669388083</c:v>
                </c:pt>
                <c:pt idx="625">
                  <c:v>619.19869581515229</c:v>
                </c:pt>
                <c:pt idx="626">
                  <c:v>617.31062829426605</c:v>
                </c:pt>
                <c:pt idx="627">
                  <c:v>615.42769986199789</c:v>
                </c:pt>
                <c:pt idx="628">
                  <c:v>613.54995865371791</c:v>
                </c:pt>
                <c:pt idx="629">
                  <c:v>611.67744576163261</c:v>
                </c:pt>
                <c:pt idx="630">
                  <c:v>609.81019574925631</c:v>
                </c:pt>
                <c:pt idx="631">
                  <c:v>607.94823713071992</c:v>
                </c:pt>
                <c:pt idx="632">
                  <c:v>606.09159281734492</c:v>
                </c:pt>
                <c:pt idx="633">
                  <c:v>604.24028053374104</c:v>
                </c:pt>
                <c:pt idx="634">
                  <c:v>602.39431320552592</c:v>
                </c:pt>
                <c:pt idx="635">
                  <c:v>600.55369932062081</c:v>
                </c:pt>
                <c:pt idx="636">
                  <c:v>598.71844326593646</c:v>
                </c:pt>
                <c:pt idx="637">
                  <c:v>596.88639596283258</c:v>
                </c:pt>
                <c:pt idx="638">
                  <c:v>595.05765068673827</c:v>
                </c:pt>
                <c:pt idx="639">
                  <c:v>593.23219442334096</c:v>
                </c:pt>
                <c:pt idx="640">
                  <c:v>591.41001426439459</c:v>
                </c:pt>
                <c:pt idx="641">
                  <c:v>589.59109740550082</c:v>
                </c:pt>
                <c:pt idx="642">
                  <c:v>587.7754311438988</c:v>
                </c:pt>
                <c:pt idx="643">
                  <c:v>585.96300287626639</c:v>
                </c:pt>
                <c:pt idx="644">
                  <c:v>584.15380009653086</c:v>
                </c:pt>
                <c:pt idx="645">
                  <c:v>582.34781039369091</c:v>
                </c:pt>
                <c:pt idx="646">
                  <c:v>580.54502144964999</c:v>
                </c:pt>
                <c:pt idx="647">
                  <c:v>578.74542103706096</c:v>
                </c:pt>
                <c:pt idx="648">
                  <c:v>576.94899701718248</c:v>
                </c:pt>
                <c:pt idx="649">
                  <c:v>575.15573733774784</c:v>
                </c:pt>
                <c:pt idx="650">
                  <c:v>573.36563003084632</c:v>
                </c:pt>
                <c:pt idx="651">
                  <c:v>571.57866321081701</c:v>
                </c:pt>
                <c:pt idx="652">
                  <c:v>569.79482507215573</c:v>
                </c:pt>
                <c:pt idx="653">
                  <c:v>568.01410388743568</c:v>
                </c:pt>
                <c:pt idx="654">
                  <c:v>566.23648800524097</c:v>
                </c:pt>
                <c:pt idx="655">
                  <c:v>564.46196584811435</c:v>
                </c:pt>
                <c:pt idx="656">
                  <c:v>562.690525910519</c:v>
                </c:pt>
                <c:pt idx="657">
                  <c:v>560.92215675681439</c:v>
                </c:pt>
                <c:pt idx="658">
                  <c:v>559.15684701924658</c:v>
                </c:pt>
                <c:pt idx="659">
                  <c:v>557.39458539595375</c:v>
                </c:pt>
                <c:pt idx="660">
                  <c:v>555.6353606489854</c:v>
                </c:pt>
                <c:pt idx="661">
                  <c:v>553.87916160233806</c:v>
                </c:pt>
                <c:pt idx="662">
                  <c:v>552.12597714000492</c:v>
                </c:pt>
                <c:pt idx="663">
                  <c:v>550.37579620404176</c:v>
                </c:pt>
                <c:pt idx="664">
                  <c:v>548.62860779264781</c:v>
                </c:pt>
                <c:pt idx="665">
                  <c:v>546.88440095826263</c:v>
                </c:pt>
                <c:pt idx="666">
                  <c:v>545.14316480567879</c:v>
                </c:pt>
                <c:pt idx="667">
                  <c:v>543.40488849017026</c:v>
                </c:pt>
                <c:pt idx="668">
                  <c:v>541.66956121563692</c:v>
                </c:pt>
                <c:pt idx="669">
                  <c:v>539.93717223276565</c:v>
                </c:pt>
                <c:pt idx="670">
                  <c:v>538.20771083720695</c:v>
                </c:pt>
                <c:pt idx="671">
                  <c:v>536.48116636776888</c:v>
                </c:pt>
                <c:pt idx="672">
                  <c:v>534.7575282046264</c:v>
                </c:pt>
                <c:pt idx="673">
                  <c:v>533.03678576754817</c:v>
                </c:pt>
                <c:pt idx="674">
                  <c:v>531.31892851413943</c:v>
                </c:pt>
                <c:pt idx="675">
                  <c:v>529.60394593810156</c:v>
                </c:pt>
                <c:pt idx="676">
                  <c:v>527.89182756750881</c:v>
                </c:pt>
                <c:pt idx="677">
                  <c:v>526.1825629631013</c:v>
                </c:pt>
                <c:pt idx="678">
                  <c:v>524.47614171659507</c:v>
                </c:pt>
                <c:pt idx="679">
                  <c:v>522.77255344900925</c:v>
                </c:pt>
                <c:pt idx="680">
                  <c:v>521.07178780900961</c:v>
                </c:pt>
                <c:pt idx="681">
                  <c:v>519.37383447126922</c:v>
                </c:pt>
                <c:pt idx="682">
                  <c:v>517.67868313484655</c:v>
                </c:pt>
                <c:pt idx="683">
                  <c:v>515.98632352157961</c:v>
                </c:pt>
                <c:pt idx="684">
                  <c:v>514.29674537449796</c:v>
                </c:pt>
                <c:pt idx="685">
                  <c:v>512.60993845625103</c:v>
                </c:pt>
                <c:pt idx="686">
                  <c:v>510.92589254755364</c:v>
                </c:pt>
                <c:pt idx="687">
                  <c:v>509.24459744564854</c:v>
                </c:pt>
                <c:pt idx="688">
                  <c:v>507.5660429627859</c:v>
                </c:pt>
                <c:pt idx="689">
                  <c:v>505.89021892471936</c:v>
                </c:pt>
                <c:pt idx="690">
                  <c:v>504.2171151692196</c:v>
                </c:pt>
                <c:pt idx="691">
                  <c:v>502.54672154460405</c:v>
                </c:pt>
                <c:pt idx="692">
                  <c:v>500.879027908284</c:v>
                </c:pt>
                <c:pt idx="693">
                  <c:v>499.21402412532831</c:v>
                </c:pt>
                <c:pt idx="694">
                  <c:v>497.55170006704367</c:v>
                </c:pt>
                <c:pt idx="695">
                  <c:v>495.89204560957182</c:v>
                </c:pt>
                <c:pt idx="696">
                  <c:v>494.23505063250343</c:v>
                </c:pt>
                <c:pt idx="697">
                  <c:v>492.58070501750825</c:v>
                </c:pt>
                <c:pt idx="698">
                  <c:v>490.92899864698222</c:v>
                </c:pt>
                <c:pt idx="699">
                  <c:v>489.27992140271067</c:v>
                </c:pt>
                <c:pt idx="700">
                  <c:v>487.63346316454823</c:v>
                </c:pt>
                <c:pt idx="701">
                  <c:v>485.98961380911481</c:v>
                </c:pt>
                <c:pt idx="702">
                  <c:v>484.34836320850815</c:v>
                </c:pt>
                <c:pt idx="703">
                  <c:v>482.70970122903219</c:v>
                </c:pt>
                <c:pt idx="704">
                  <c:v>481.07361772994182</c:v>
                </c:pt>
                <c:pt idx="705">
                  <c:v>479.44010256220361</c:v>
                </c:pt>
                <c:pt idx="706">
                  <c:v>477.80914556727237</c:v>
                </c:pt>
                <c:pt idx="707">
                  <c:v>476.18073657588366</c:v>
                </c:pt>
                <c:pt idx="708">
                  <c:v>474.55486540686201</c:v>
                </c:pt>
                <c:pt idx="709">
                  <c:v>472.93152186594483</c:v>
                </c:pt>
                <c:pt idx="710">
                  <c:v>471.31069574462191</c:v>
                </c:pt>
                <c:pt idx="711">
                  <c:v>469.6923768189904</c:v>
                </c:pt>
                <c:pt idx="712">
                  <c:v>468.07655484862505</c:v>
                </c:pt>
                <c:pt idx="713">
                  <c:v>466.46321957546388</c:v>
                </c:pt>
                <c:pt idx="714">
                  <c:v>464.85236072270902</c:v>
                </c:pt>
                <c:pt idx="715">
                  <c:v>463.24396799374244</c:v>
                </c:pt>
                <c:pt idx="716">
                  <c:v>461.63803107105673</c:v>
                </c:pt>
                <c:pt idx="717">
                  <c:v>460.03453961520091</c:v>
                </c:pt>
                <c:pt idx="718">
                  <c:v>458.43348326374053</c:v>
                </c:pt>
                <c:pt idx="719">
                  <c:v>456.83485163023295</c:v>
                </c:pt>
                <c:pt idx="720">
                  <c:v>455.23863430321666</c:v>
                </c:pt>
                <c:pt idx="721">
                  <c:v>453.64482084521518</c:v>
                </c:pt>
                <c:pt idx="722">
                  <c:v>452.05340079175534</c:v>
                </c:pt>
                <c:pt idx="723">
                  <c:v>450.46436365039949</c:v>
                </c:pt>
                <c:pt idx="724">
                  <c:v>448.87769889979194</c:v>
                </c:pt>
                <c:pt idx="725">
                  <c:v>447.29339598871917</c:v>
                </c:pt>
                <c:pt idx="726">
                  <c:v>445.71144433518401</c:v>
                </c:pt>
                <c:pt idx="727">
                  <c:v>444.13183332549323</c:v>
                </c:pt>
                <c:pt idx="728">
                  <c:v>442.5545523133589</c:v>
                </c:pt>
                <c:pt idx="729">
                  <c:v>440.97959061901309</c:v>
                </c:pt>
                <c:pt idx="730">
                  <c:v>439.40693752833602</c:v>
                </c:pt>
                <c:pt idx="731">
                  <c:v>437.83658229199693</c:v>
                </c:pt>
                <c:pt idx="732">
                  <c:v>436.2685141246086</c:v>
                </c:pt>
                <c:pt idx="733">
                  <c:v>434.70272220389433</c:v>
                </c:pt>
                <c:pt idx="734">
                  <c:v>433.13919566986789</c:v>
                </c:pt>
                <c:pt idx="735">
                  <c:v>431.5779236240262</c:v>
                </c:pt>
                <c:pt idx="736">
                  <c:v>430.01889512855428</c:v>
                </c:pt>
                <c:pt idx="737">
                  <c:v>428.46209920554293</c:v>
                </c:pt>
                <c:pt idx="738">
                  <c:v>426.90752483621844</c:v>
                </c:pt>
                <c:pt idx="739">
                  <c:v>425.35516096018461</c:v>
                </c:pt>
                <c:pt idx="740">
                  <c:v>423.8049964746765</c:v>
                </c:pt>
                <c:pt idx="741">
                  <c:v>422.25702023382644</c:v>
                </c:pt>
                <c:pt idx="742">
                  <c:v>420.71122104794154</c:v>
                </c:pt>
                <c:pt idx="743">
                  <c:v>419.16758768279288</c:v>
                </c:pt>
                <c:pt idx="744">
                  <c:v>417.62610885891621</c:v>
                </c:pt>
                <c:pt idx="745">
                  <c:v>416.08677325092395</c:v>
                </c:pt>
                <c:pt idx="746">
                  <c:v>414.54956948682843</c:v>
                </c:pt>
                <c:pt idx="747">
                  <c:v>413.01448614737626</c:v>
                </c:pt>
                <c:pt idx="748">
                  <c:v>411.48151176539363</c:v>
                </c:pt>
                <c:pt idx="749">
                  <c:v>409.95063482514252</c:v>
                </c:pt>
                <c:pt idx="750">
                  <c:v>408.42184376168728</c:v>
                </c:pt>
                <c:pt idx="751">
                  <c:v>406.89512696027236</c:v>
                </c:pt>
                <c:pt idx="752">
                  <c:v>405.37047275570995</c:v>
                </c:pt>
                <c:pt idx="753">
                  <c:v>403.84786943177807</c:v>
                </c:pt>
                <c:pt idx="754">
                  <c:v>402.327305220629</c:v>
                </c:pt>
                <c:pt idx="755">
                  <c:v>400.80876830220745</c:v>
                </c:pt>
                <c:pt idx="756">
                  <c:v>399.29224680367906</c:v>
                </c:pt>
                <c:pt idx="757">
                  <c:v>397.77772879886811</c:v>
                </c:pt>
                <c:pt idx="758">
                  <c:v>396.26520230770547</c:v>
                </c:pt>
                <c:pt idx="759">
                  <c:v>394.75465529568555</c:v>
                </c:pt>
                <c:pt idx="760">
                  <c:v>393.24607567333305</c:v>
                </c:pt>
                <c:pt idx="761">
                  <c:v>391.73945129567863</c:v>
                </c:pt>
                <c:pt idx="762">
                  <c:v>390.23476996174406</c:v>
                </c:pt>
                <c:pt idx="763">
                  <c:v>388.73201941403596</c:v>
                </c:pt>
                <c:pt idx="764">
                  <c:v>387.2311873380487</c:v>
                </c:pt>
                <c:pt idx="765">
                  <c:v>385.7322613617759</c:v>
                </c:pt>
                <c:pt idx="766">
                  <c:v>384.2352290552306</c:v>
                </c:pt>
                <c:pt idx="767">
                  <c:v>382.74007792997395</c:v>
                </c:pt>
                <c:pt idx="768">
                  <c:v>381.2467954386521</c:v>
                </c:pt>
                <c:pt idx="769">
                  <c:v>379.7553689745414</c:v>
                </c:pt>
                <c:pt idx="770">
                  <c:v>378.26578587110168</c:v>
                </c:pt>
                <c:pt idx="771">
                  <c:v>376.77803340153758</c:v>
                </c:pt>
                <c:pt idx="772">
                  <c:v>375.29209877836752</c:v>
                </c:pt>
                <c:pt idx="773">
                  <c:v>373.8079691530005</c:v>
                </c:pt>
                <c:pt idx="774">
                  <c:v>372.32563161532062</c:v>
                </c:pt>
                <c:pt idx="775">
                  <c:v>370.84507319327872</c:v>
                </c:pt>
                <c:pt idx="776">
                  <c:v>369.36628085249168</c:v>
                </c:pt>
                <c:pt idx="777">
                  <c:v>367.88924149584858</c:v>
                </c:pt>
                <c:pt idx="778">
                  <c:v>366.41394196312433</c:v>
                </c:pt>
                <c:pt idx="779">
                  <c:v>364.94036903059987</c:v>
                </c:pt>
                <c:pt idx="780">
                  <c:v>363.46850941068936</c:v>
                </c:pt>
                <c:pt idx="781">
                  <c:v>361.99834975157421</c:v>
                </c:pt>
                <c:pt idx="782">
                  <c:v>360.52987663684331</c:v>
                </c:pt>
                <c:pt idx="783">
                  <c:v>359.06307658513998</c:v>
                </c:pt>
                <c:pt idx="784">
                  <c:v>357.59793604981525</c:v>
                </c:pt>
                <c:pt idx="785">
                  <c:v>356.13444141858713</c:v>
                </c:pt>
                <c:pt idx="786">
                  <c:v>354.67257901320602</c:v>
                </c:pt>
                <c:pt idx="787">
                  <c:v>353.2123350891261</c:v>
                </c:pt>
                <c:pt idx="788">
                  <c:v>351.75369583518255</c:v>
                </c:pt>
                <c:pt idx="789">
                  <c:v>350.29664737327437</c:v>
                </c:pt>
                <c:pt idx="790">
                  <c:v>348.84117575805266</c:v>
                </c:pt>
                <c:pt idx="791">
                  <c:v>347.38726697661474</c:v>
                </c:pt>
                <c:pt idx="792">
                  <c:v>345.93490694820292</c:v>
                </c:pt>
                <c:pt idx="793">
                  <c:v>344.48408152390914</c:v>
                </c:pt>
                <c:pt idx="794">
                  <c:v>343.03477648638403</c:v>
                </c:pt>
                <c:pt idx="795">
                  <c:v>341.58697754955148</c:v>
                </c:pt>
                <c:pt idx="796">
                  <c:v>340.14067035832738</c:v>
                </c:pt>
                <c:pt idx="797">
                  <c:v>338.69584048834361</c:v>
                </c:pt>
                <c:pt idx="798">
                  <c:v>337.25247344567617</c:v>
                </c:pt>
                <c:pt idx="799">
                  <c:v>335.8105546665779</c:v>
                </c:pt>
                <c:pt idx="800">
                  <c:v>334.37006951721543</c:v>
                </c:pt>
                <c:pt idx="801">
                  <c:v>332.93100329341019</c:v>
                </c:pt>
                <c:pt idx="802">
                  <c:v>331.49334122038374</c:v>
                </c:pt>
                <c:pt idx="803">
                  <c:v>330.0570684525066</c:v>
                </c:pt>
                <c:pt idx="804">
                  <c:v>328.62217007305111</c:v>
                </c:pt>
                <c:pt idx="805">
                  <c:v>327.18863109394778</c:v>
                </c:pt>
                <c:pt idx="806">
                  <c:v>325.75643645554527</c:v>
                </c:pt>
                <c:pt idx="807">
                  <c:v>324.32557102637355</c:v>
                </c:pt>
                <c:pt idx="808">
                  <c:v>322.89601960291054</c:v>
                </c:pt>
                <c:pt idx="809">
                  <c:v>321.46776690935155</c:v>
                </c:pt>
                <c:pt idx="810">
                  <c:v>320.04079759738204</c:v>
                </c:pt>
                <c:pt idx="811">
                  <c:v>318.61509624595283</c:v>
                </c:pt>
                <c:pt idx="812">
                  <c:v>317.19064736105832</c:v>
                </c:pt>
                <c:pt idx="813">
                  <c:v>315.76743537551704</c:v>
                </c:pt>
                <c:pt idx="814">
                  <c:v>314.34544464875484</c:v>
                </c:pt>
                <c:pt idx="815">
                  <c:v>312.92465946659013</c:v>
                </c:pt>
                <c:pt idx="816">
                  <c:v>311.50506404102146</c:v>
                </c:pt>
                <c:pt idx="817">
                  <c:v>310.08664251001687</c:v>
                </c:pt>
                <c:pt idx="818">
                  <c:v>308.66937893730545</c:v>
                </c:pt>
                <c:pt idx="819">
                  <c:v>307.25325731217015</c:v>
                </c:pt>
                <c:pt idx="820">
                  <c:v>305.8382615492427</c:v>
                </c:pt>
                <c:pt idx="821">
                  <c:v>304.4243754882994</c:v>
                </c:pt>
                <c:pt idx="822">
                  <c:v>303.01158289405873</c:v>
                </c:pt>
                <c:pt idx="823">
                  <c:v>301.59986745597956</c:v>
                </c:pt>
                <c:pt idx="824">
                  <c:v>300.18921278806079</c:v>
                </c:pt>
                <c:pt idx="825">
                  <c:v>298.77960242864151</c:v>
                </c:pt>
                <c:pt idx="826">
                  <c:v>297.37101984020211</c:v>
                </c:pt>
                <c:pt idx="827">
                  <c:v>295.96344840916566</c:v>
                </c:pt>
                <c:pt idx="828">
                  <c:v>294.5568714456997</c:v>
                </c:pt>
                <c:pt idx="829">
                  <c:v>293.15127218351842</c:v>
                </c:pt>
                <c:pt idx="830">
                  <c:v>291.74663377968466</c:v>
                </c:pt>
                <c:pt idx="831">
                  <c:v>290.34293931441198</c:v>
                </c:pt>
                <c:pt idx="832">
                  <c:v>288.94017179086643</c:v>
                </c:pt>
                <c:pt idx="833">
                  <c:v>287.53831413496755</c:v>
                </c:pt>
                <c:pt idx="834">
                  <c:v>286.13734919518936</c:v>
                </c:pt>
                <c:pt idx="835">
                  <c:v>284.73725974236004</c:v>
                </c:pt>
                <c:pt idx="836">
                  <c:v>283.33802846946094</c:v>
                </c:pt>
                <c:pt idx="837">
                  <c:v>281.93963799142432</c:v>
                </c:pt>
                <c:pt idx="838">
                  <c:v>280.54207084492981</c:v>
                </c:pt>
                <c:pt idx="839">
                  <c:v>279.14530948819959</c:v>
                </c:pt>
                <c:pt idx="840">
                  <c:v>277.74933630079158</c:v>
                </c:pt>
                <c:pt idx="841">
                  <c:v>276.35413358339099</c:v>
                </c:pt>
                <c:pt idx="842">
                  <c:v>274.95968355759976</c:v>
                </c:pt>
                <c:pt idx="843">
                  <c:v>273.56596836572373</c:v>
                </c:pt>
                <c:pt idx="844">
                  <c:v>272.17297007055754</c:v>
                </c:pt>
                <c:pt idx="845">
                  <c:v>270.78067065516672</c:v>
                </c:pt>
                <c:pt idx="846">
                  <c:v>269.38905202266716</c:v>
                </c:pt>
                <c:pt idx="847">
                  <c:v>267.99809599600133</c:v>
                </c:pt>
                <c:pt idx="848">
                  <c:v>266.60778431771149</c:v>
                </c:pt>
                <c:pt idx="849">
                  <c:v>265.2180986497093</c:v>
                </c:pt>
                <c:pt idx="850">
                  <c:v>263.82936657965473</c:v>
                </c:pt>
                <c:pt idx="851">
                  <c:v>262.44988384252281</c:v>
                </c:pt>
                <c:pt idx="852">
                  <c:v>261.07956561154413</c:v>
                </c:pt>
                <c:pt idx="853">
                  <c:v>259.71832813106914</c:v>
                </c:pt>
                <c:pt idx="854">
                  <c:v>258.36608870095392</c:v>
                </c:pt>
                <c:pt idx="855">
                  <c:v>257.02276566115273</c:v>
                </c:pt>
                <c:pt idx="856">
                  <c:v>255.68827837651634</c:v>
                </c:pt>
                <c:pt idx="857">
                  <c:v>254.36254722179623</c:v>
                </c:pt>
                <c:pt idx="858">
                  <c:v>253.04549356685291</c:v>
                </c:pt>
                <c:pt idx="859">
                  <c:v>251.73703976206795</c:v>
                </c:pt>
                <c:pt idx="860">
                  <c:v>250.43710912395838</c:v>
                </c:pt>
                <c:pt idx="861">
                  <c:v>249.14562592099244</c:v>
                </c:pt>
                <c:pt idx="862">
                  <c:v>247.86251535960517</c:v>
                </c:pt>
                <c:pt idx="863">
                  <c:v>246.58770357041251</c:v>
                </c:pt>
                <c:pt idx="864">
                  <c:v>245.32111759462262</c:v>
                </c:pt>
                <c:pt idx="865">
                  <c:v>244.06268537064247</c:v>
                </c:pt>
                <c:pt idx="866">
                  <c:v>242.81233572087851</c:v>
                </c:pt>
                <c:pt idx="867">
                  <c:v>241.56999833872931</c:v>
                </c:pt>
                <c:pt idx="868">
                  <c:v>240.33560377576873</c:v>
                </c:pt>
                <c:pt idx="869">
                  <c:v>239.10908342911776</c:v>
                </c:pt>
                <c:pt idx="870">
                  <c:v>237.89036952900287</c:v>
                </c:pt>
                <c:pt idx="871">
                  <c:v>236.67939512649943</c:v>
                </c:pt>
                <c:pt idx="872">
                  <c:v>235.47609408145792</c:v>
                </c:pt>
                <c:pt idx="873">
                  <c:v>234.28040105061106</c:v>
                </c:pt>
                <c:pt idx="874">
                  <c:v>233.09225147586</c:v>
                </c:pt>
                <c:pt idx="875">
                  <c:v>231.91158157273719</c:v>
                </c:pt>
                <c:pt idx="876">
                  <c:v>230.73832831904431</c:v>
                </c:pt>
                <c:pt idx="877">
                  <c:v>229.5724294436628</c:v>
                </c:pt>
                <c:pt idx="878">
                  <c:v>228.41382341553515</c:v>
                </c:pt>
                <c:pt idx="879">
                  <c:v>227.26244943281478</c:v>
                </c:pt>
                <c:pt idx="880">
                  <c:v>226.1182474121824</c:v>
                </c:pt>
                <c:pt idx="881">
                  <c:v>224.98115797832665</c:v>
                </c:pt>
                <c:pt idx="882">
                  <c:v>223.85112245358698</c:v>
                </c:pt>
                <c:pt idx="883">
                  <c:v>222.72808284775675</c:v>
                </c:pt>
                <c:pt idx="884">
                  <c:v>221.61198184804417</c:v>
                </c:pt>
                <c:pt idx="885">
                  <c:v>220.50276280918908</c:v>
                </c:pt>
                <c:pt idx="886">
                  <c:v>219.40036974373359</c:v>
                </c:pt>
                <c:pt idx="887">
                  <c:v>218.30474731244428</c:v>
                </c:pt>
                <c:pt idx="888">
                  <c:v>217.21584081488371</c:v>
                </c:pt>
                <c:pt idx="889">
                  <c:v>216.1335961801297</c:v>
                </c:pt>
                <c:pt idx="890">
                  <c:v>215.05795995763953</c:v>
                </c:pt>
                <c:pt idx="891">
                  <c:v>213.98887930825765</c:v>
                </c:pt>
                <c:pt idx="892">
                  <c:v>212.92630199536441</c:v>
                </c:pt>
                <c:pt idx="893">
                  <c:v>211.87017637616387</c:v>
                </c:pt>
                <c:pt idx="894">
                  <c:v>210.82045139310881</c:v>
                </c:pt>
                <c:pt idx="895">
                  <c:v>209.77707656546062</c:v>
                </c:pt>
                <c:pt idx="896">
                  <c:v>208.74000198098224</c:v>
                </c:pt>
                <c:pt idx="897">
                  <c:v>207.70917828776231</c:v>
                </c:pt>
                <c:pt idx="898">
                  <c:v>206.68455668616809</c:v>
                </c:pt>
                <c:pt idx="899">
                  <c:v>205.66608892092569</c:v>
                </c:pt>
                <c:pt idx="900">
                  <c:v>204.65372727332536</c:v>
                </c:pt>
                <c:pt idx="901">
                  <c:v>203.64742455355011</c:v>
                </c:pt>
                <c:pt idx="902">
                  <c:v>202.6471340931256</c:v>
                </c:pt>
                <c:pt idx="903">
                  <c:v>201.65280973748949</c:v>
                </c:pt>
                <c:pt idx="904">
                  <c:v>200.66440583867848</c:v>
                </c:pt>
                <c:pt idx="905">
                  <c:v>199.681877248131</c:v>
                </c:pt>
                <c:pt idx="906">
                  <c:v>198.70517930960398</c:v>
                </c:pt>
                <c:pt idx="907">
                  <c:v>197.7342678522017</c:v>
                </c:pt>
                <c:pt idx="908">
                  <c:v>196.76909918351504</c:v>
                </c:pt>
                <c:pt idx="909">
                  <c:v>195.80963008286943</c:v>
                </c:pt>
                <c:pt idx="910">
                  <c:v>194.85581779467964</c:v>
                </c:pt>
                <c:pt idx="911">
                  <c:v>193.90762002190979</c:v>
                </c:pt>
                <c:pt idx="912">
                  <c:v>192.96499491963695</c:v>
                </c:pt>
                <c:pt idx="913">
                  <c:v>192.02790108871648</c:v>
                </c:pt>
                <c:pt idx="914">
                  <c:v>191.09629756954769</c:v>
                </c:pt>
                <c:pt idx="915">
                  <c:v>190.17014383593812</c:v>
                </c:pt>
                <c:pt idx="916">
                  <c:v>189.24939978906477</c:v>
                </c:pt>
                <c:pt idx="917">
                  <c:v>188.33402575153076</c:v>
                </c:pt>
                <c:pt idx="918">
                  <c:v>187.42398246151592</c:v>
                </c:pt>
                <c:pt idx="919">
                  <c:v>186.51923106701983</c:v>
                </c:pt>
                <c:pt idx="920">
                  <c:v>185.61973312019552</c:v>
                </c:pt>
                <c:pt idx="921">
                  <c:v>184.72545057177268</c:v>
                </c:pt>
                <c:pt idx="922">
                  <c:v>183.83634576556886</c:v>
                </c:pt>
                <c:pt idx="923">
                  <c:v>182.95238143308694</c:v>
                </c:pt>
                <c:pt idx="924">
                  <c:v>182.07352068819779</c:v>
                </c:pt>
                <c:pt idx="925">
                  <c:v>181.1997270219066</c:v>
                </c:pt>
                <c:pt idx="926">
                  <c:v>180.33096429720146</c:v>
                </c:pt>
                <c:pt idx="927">
                  <c:v>179.4671967439829</c:v>
                </c:pt>
                <c:pt idx="928">
                  <c:v>178.60838895407292</c:v>
                </c:pt>
                <c:pt idx="929">
                  <c:v>177.75450587630252</c:v>
                </c:pt>
                <c:pt idx="930">
                  <c:v>176.90551281167603</c:v>
                </c:pt>
                <c:pt idx="931">
                  <c:v>176.06137540861127</c:v>
                </c:pt>
                <c:pt idx="932">
                  <c:v>175.22205965825412</c:v>
                </c:pt>
                <c:pt idx="933">
                  <c:v>174.38753188986641</c:v>
                </c:pt>
                <c:pt idx="934">
                  <c:v>173.55775876628573</c:v>
                </c:pt>
                <c:pt idx="935">
                  <c:v>172.73270727945624</c:v>
                </c:pt>
                <c:pt idx="936">
                  <c:v>171.91234474602894</c:v>
                </c:pt>
                <c:pt idx="937">
                  <c:v>171.09663880303066</c:v>
                </c:pt>
                <c:pt idx="938">
                  <c:v>170.28555740360025</c:v>
                </c:pt>
                <c:pt idx="939">
                  <c:v>169.47906881279113</c:v>
                </c:pt>
                <c:pt idx="940">
                  <c:v>168.677141603439</c:v>
                </c:pt>
                <c:pt idx="941">
                  <c:v>167.87974465209356</c:v>
                </c:pt>
                <c:pt idx="942">
                  <c:v>167.08684713501336</c:v>
                </c:pt>
                <c:pt idx="943">
                  <c:v>166.29841852422248</c:v>
                </c:pt>
                <c:pt idx="944">
                  <c:v>165.51442858362833</c:v>
                </c:pt>
                <c:pt idx="945">
                  <c:v>164.73484736519919</c:v>
                </c:pt>
                <c:pt idx="946">
                  <c:v>163.95964520520087</c:v>
                </c:pt>
                <c:pt idx="947">
                  <c:v>163.18879272049125</c:v>
                </c:pt>
                <c:pt idx="948">
                  <c:v>162.42226080487183</c:v>
                </c:pt>
                <c:pt idx="949">
                  <c:v>161.66002062549526</c:v>
                </c:pt>
                <c:pt idx="950">
                  <c:v>160.90204361932825</c:v>
                </c:pt>
                <c:pt idx="951">
                  <c:v>160.1483014896684</c:v>
                </c:pt>
                <c:pt idx="952">
                  <c:v>159.39876620271454</c:v>
                </c:pt>
                <c:pt idx="953">
                  <c:v>158.65340998418949</c:v>
                </c:pt>
                <c:pt idx="954">
                  <c:v>157.91220531601428</c:v>
                </c:pt>
                <c:pt idx="955">
                  <c:v>157.17512493303326</c:v>
                </c:pt>
                <c:pt idx="956">
                  <c:v>156.44214181978893</c:v>
                </c:pt>
                <c:pt idx="957">
                  <c:v>155.71322920734593</c:v>
                </c:pt>
                <c:pt idx="958">
                  <c:v>154.98836057016331</c:v>
                </c:pt>
                <c:pt idx="959">
                  <c:v>154.26750962301406</c:v>
                </c:pt>
                <c:pt idx="960">
                  <c:v>153.55065031795161</c:v>
                </c:pt>
                <c:pt idx="961">
                  <c:v>152.83775684132192</c:v>
                </c:pt>
                <c:pt idx="962">
                  <c:v>152.12880361082097</c:v>
                </c:pt>
                <c:pt idx="963">
                  <c:v>151.42376527259648</c:v>
                </c:pt>
                <c:pt idx="964">
                  <c:v>150.72261669839341</c:v>
                </c:pt>
                <c:pt idx="965">
                  <c:v>150.02533298274233</c:v>
                </c:pt>
                <c:pt idx="966">
                  <c:v>149.33188944019017</c:v>
                </c:pt>
                <c:pt idx="967">
                  <c:v>148.64226160257238</c:v>
                </c:pt>
                <c:pt idx="968">
                  <c:v>147.95642521632604</c:v>
                </c:pt>
                <c:pt idx="969">
                  <c:v>147.27435623984323</c:v>
                </c:pt>
                <c:pt idx="970">
                  <c:v>146.59603084086382</c:v>
                </c:pt>
                <c:pt idx="971">
                  <c:v>145.92142539390727</c:v>
                </c:pt>
                <c:pt idx="972">
                  <c:v>145.25051647774268</c:v>
                </c:pt>
                <c:pt idx="973">
                  <c:v>144.58328087289641</c:v>
                </c:pt>
                <c:pt idx="974">
                  <c:v>143.91969555919684</c:v>
                </c:pt>
                <c:pt idx="975">
                  <c:v>143.25973771335546</c:v>
                </c:pt>
                <c:pt idx="976">
                  <c:v>142.60338470658391</c:v>
                </c:pt>
                <c:pt idx="977">
                  <c:v>141.95061410224608</c:v>
                </c:pt>
                <c:pt idx="978">
                  <c:v>141.30140365354512</c:v>
                </c:pt>
                <c:pt idx="979">
                  <c:v>140.65573130124437</c:v>
                </c:pt>
                <c:pt idx="980">
                  <c:v>140.01357517142199</c:v>
                </c:pt>
                <c:pt idx="981">
                  <c:v>139.37491357325848</c:v>
                </c:pt>
                <c:pt idx="982">
                  <c:v>138.73972499685681</c:v>
                </c:pt>
                <c:pt idx="983">
                  <c:v>138.10798811109444</c:v>
                </c:pt>
                <c:pt idx="984">
                  <c:v>137.47968176150684</c:v>
                </c:pt>
                <c:pt idx="985">
                  <c:v>136.85478496820184</c:v>
                </c:pt>
                <c:pt idx="986">
                  <c:v>136.23327692380448</c:v>
                </c:pt>
                <c:pt idx="987">
                  <c:v>135.61513699143185</c:v>
                </c:pt>
                <c:pt idx="988">
                  <c:v>135.00034470269739</c:v>
                </c:pt>
                <c:pt idx="989">
                  <c:v>134.38887975574406</c:v>
                </c:pt>
                <c:pt idx="990">
                  <c:v>133.78072201330616</c:v>
                </c:pt>
                <c:pt idx="991">
                  <c:v>133.17585150079927</c:v>
                </c:pt>
                <c:pt idx="992">
                  <c:v>132.57424840443758</c:v>
                </c:pt>
                <c:pt idx="993">
                  <c:v>131.97589306937869</c:v>
                </c:pt>
                <c:pt idx="994">
                  <c:v>131.38076599789491</c:v>
                </c:pt>
                <c:pt idx="995">
                  <c:v>130.78884784757108</c:v>
                </c:pt>
                <c:pt idx="996">
                  <c:v>130.20011942952812</c:v>
                </c:pt>
                <c:pt idx="997">
                  <c:v>129.61456170667216</c:v>
                </c:pt>
                <c:pt idx="998">
                  <c:v>129.03215579196873</c:v>
                </c:pt>
                <c:pt idx="999">
                  <c:v>128.45288294674165</c:v>
                </c:pt>
                <c:pt idx="1000">
                  <c:v>127.8767245789962</c:v>
                </c:pt>
                <c:pt idx="1001">
                  <c:v>127.30366224176616</c:v>
                </c:pt>
                <c:pt idx="1002">
                  <c:v>126.73367763148444</c:v>
                </c:pt>
                <c:pt idx="1003">
                  <c:v>126.16675258637683</c:v>
                </c:pt>
                <c:pt idx="1004">
                  <c:v>125.60286908487856</c:v>
                </c:pt>
                <c:pt idx="1005">
                  <c:v>125.04200924407326</c:v>
                </c:pt>
                <c:pt idx="1006">
                  <c:v>124.484155318154</c:v>
                </c:pt>
                <c:pt idx="1007">
                  <c:v>123.92928969690614</c:v>
                </c:pt>
                <c:pt idx="1008">
                  <c:v>123.37739490421146</c:v>
                </c:pt>
                <c:pt idx="1009">
                  <c:v>122.82845359657338</c:v>
                </c:pt>
                <c:pt idx="1010">
                  <c:v>122.28244856166295</c:v>
                </c:pt>
                <c:pt idx="1011">
                  <c:v>121.73936271688514</c:v>
                </c:pt>
                <c:pt idx="1012">
                  <c:v>121.19917910796534</c:v>
                </c:pt>
                <c:pt idx="1013">
                  <c:v>120.66188090755546</c:v>
                </c:pt>
                <c:pt idx="1014">
                  <c:v>120.12745141385967</c:v>
                </c:pt>
                <c:pt idx="1015">
                  <c:v>119.59587404927916</c:v>
                </c:pt>
                <c:pt idx="1016">
                  <c:v>119.06713235907576</c:v>
                </c:pt>
                <c:pt idx="1017">
                  <c:v>118.5412100100542</c:v>
                </c:pt>
                <c:pt idx="1018">
                  <c:v>118.01809078926262</c:v>
                </c:pt>
                <c:pt idx="1019">
                  <c:v>117.49775860271095</c:v>
                </c:pt>
                <c:pt idx="1020">
                  <c:v>116.98019747410721</c:v>
                </c:pt>
                <c:pt idx="1021">
                  <c:v>116.46539154361108</c:v>
                </c:pt>
                <c:pt idx="1022">
                  <c:v>115.95332506660465</c:v>
                </c:pt>
                <c:pt idx="1023">
                  <c:v>115.4439824124802</c:v>
                </c:pt>
                <c:pt idx="1024">
                  <c:v>114.93734806344445</c:v>
                </c:pt>
                <c:pt idx="1025">
                  <c:v>114.43340661333932</c:v>
                </c:pt>
                <c:pt idx="1026">
                  <c:v>113.93214276647875</c:v>
                </c:pt>
                <c:pt idx="1027">
                  <c:v>113.43354133650145</c:v>
                </c:pt>
                <c:pt idx="1028">
                  <c:v>112.93758724523924</c:v>
                </c:pt>
                <c:pt idx="1029">
                  <c:v>112.44426552160085</c:v>
                </c:pt>
                <c:pt idx="1030">
                  <c:v>111.95356130047081</c:v>
                </c:pt>
                <c:pt idx="1031">
                  <c:v>111.46545982162334</c:v>
                </c:pt>
                <c:pt idx="1032">
                  <c:v>110.97994642865089</c:v>
                </c:pt>
                <c:pt idx="1033">
                  <c:v>110.49700656790722</c:v>
                </c:pt>
                <c:pt idx="1034">
                  <c:v>110.01662578746465</c:v>
                </c:pt>
                <c:pt idx="1035">
                  <c:v>109.53878973608543</c:v>
                </c:pt>
                <c:pt idx="1036">
                  <c:v>109.0634841622069</c:v>
                </c:pt>
                <c:pt idx="1037">
                  <c:v>108.59069491294026</c:v>
                </c:pt>
                <c:pt idx="1038">
                  <c:v>108.12040793308276</c:v>
                </c:pt>
                <c:pt idx="1039">
                  <c:v>107.65260926414308</c:v>
                </c:pt>
                <c:pt idx="1040">
                  <c:v>107.18728504337979</c:v>
                </c:pt>
                <c:pt idx="1041">
                  <c:v>106.72442150285246</c:v>
                </c:pt>
                <c:pt idx="1042">
                  <c:v>106.26400496848559</c:v>
                </c:pt>
                <c:pt idx="1043">
                  <c:v>105.80602185914478</c:v>
                </c:pt>
                <c:pt idx="1044">
                  <c:v>105.35045868572523</c:v>
                </c:pt>
                <c:pt idx="1045">
                  <c:v>104.89730205025231</c:v>
                </c:pt>
                <c:pt idx="1046">
                  <c:v>104.44653864499389</c:v>
                </c:pt>
                <c:pt idx="1047">
                  <c:v>103.99815525158455</c:v>
                </c:pt>
                <c:pt idx="1048">
                  <c:v>103.55213874016108</c:v>
                </c:pt>
                <c:pt idx="1049">
                  <c:v>103.10847606850953</c:v>
                </c:pt>
                <c:pt idx="1050">
                  <c:v>102.66715428122328</c:v>
                </c:pt>
                <c:pt idx="1051">
                  <c:v>102.22816050887218</c:v>
                </c:pt>
                <c:pt idx="1052">
                  <c:v>101.79148196718258</c:v>
                </c:pt>
                <c:pt idx="1053">
                  <c:v>101.35710595622794</c:v>
                </c:pt>
                <c:pt idx="1054">
                  <c:v>100.92501985963003</c:v>
                </c:pt>
                <c:pt idx="1055">
                  <c:v>100.49521114377045</c:v>
                </c:pt>
                <c:pt idx="1056">
                  <c:v>100.06766735701241</c:v>
                </c:pt>
                <c:pt idx="1057">
                  <c:v>99.642376128932526</c:v>
                </c:pt>
                <c:pt idx="1058">
                  <c:v>99.219325169562495</c:v>
                </c:pt>
                <c:pt idx="1059">
                  <c:v>98.798502268640618</c:v>
                </c:pt>
                <c:pt idx="1060">
                  <c:v>98.379895294872867</c:v>
                </c:pt>
                <c:pt idx="1061">
                  <c:v>97.963492195203443</c:v>
                </c:pt>
                <c:pt idx="1062">
                  <c:v>97.549280994094673</c:v>
                </c:pt>
                <c:pt idx="1063">
                  <c:v>97.137249792816078</c:v>
                </c:pt>
                <c:pt idx="1064">
                  <c:v>96.727386768742562</c:v>
                </c:pt>
                <c:pt idx="1065">
                  <c:v>96.319680174661428</c:v>
                </c:pt>
                <c:pt idx="1066">
                  <c:v>95.914118338088258</c:v>
                </c:pt>
                <c:pt idx="1067">
                  <c:v>95.510689660591467</c:v>
                </c:pt>
                <c:pt idx="1068">
                  <c:v>95.10938261712532</c:v>
                </c:pt>
                <c:pt idx="1069">
                  <c:v>94.710185755371427</c:v>
                </c:pt>
                <c:pt idx="1070">
                  <c:v>94.313087695088484</c:v>
                </c:pt>
                <c:pt idx="1071">
                  <c:v>93.918077127470212</c:v>
                </c:pt>
                <c:pt idx="1072">
                  <c:v>93.525142814511312</c:v>
                </c:pt>
                <c:pt idx="1073">
                  <c:v>93.134273588381376</c:v>
                </c:pt>
                <c:pt idx="1074">
                  <c:v>92.745458350806558</c:v>
                </c:pt>
                <c:pt idx="1075">
                  <c:v>92.358686072459022</c:v>
                </c:pt>
                <c:pt idx="1076">
                  <c:v>91.973945792353888</c:v>
                </c:pt>
                <c:pt idx="1077">
                  <c:v>91.591226617253724</c:v>
                </c:pt>
                <c:pt idx="1078">
                  <c:v>91.210517721080336</c:v>
                </c:pt>
                <c:pt idx="1079">
                  <c:v>90.831808344333894</c:v>
                </c:pt>
                <c:pt idx="1080">
                  <c:v>90.455087793519155</c:v>
                </c:pt>
                <c:pt idx="1081">
                  <c:v>90.080345440578725</c:v>
                </c:pt>
                <c:pt idx="1082">
                  <c:v>89.707570722333301</c:v>
                </c:pt>
                <c:pt idx="1083">
                  <c:v>89.33675313992876</c:v>
                </c:pt>
                <c:pt idx="1084">
                  <c:v>88.967882258289961</c:v>
                </c:pt>
                <c:pt idx="1085">
                  <c:v>88.60094770558122</c:v>
                </c:pt>
                <c:pt idx="1086">
                  <c:v>88.235939172673341</c:v>
                </c:pt>
                <c:pt idx="1087">
                  <c:v>87.872846412617065</c:v>
                </c:pt>
                <c:pt idx="1088">
                  <c:v>87.511659240122938</c:v>
                </c:pt>
                <c:pt idx="1089">
                  <c:v>87.152367531047403</c:v>
                </c:pt>
                <c:pt idx="1090">
                  <c:v>86.794961221885117</c:v>
                </c:pt>
                <c:pt idx="1091">
                  <c:v>86.439430309267323</c:v>
                </c:pt>
                <c:pt idx="1092">
                  <c:v>86.085764849466244</c:v>
                </c:pt>
                <c:pt idx="1093">
                  <c:v>85.733954957905397</c:v>
                </c:pt>
                <c:pt idx="1094">
                  <c:v>85.383990808675705</c:v>
                </c:pt>
                <c:pt idx="1095">
                  <c:v>85.035862634057452</c:v>
                </c:pt>
                <c:pt idx="1096">
                  <c:v>84.689560724047794</c:v>
                </c:pt>
                <c:pt idx="1097">
                  <c:v>84.345075425893924</c:v>
                </c:pt>
                <c:pt idx="1098">
                  <c:v>84.002397143631711</c:v>
                </c:pt>
                <c:pt idx="1099">
                  <c:v>83.661516337629791</c:v>
                </c:pt>
                <c:pt idx="1100">
                  <c:v>83.322423524139026</c:v>
                </c:pt>
                <c:pt idx="1101">
                  <c:v>82.985109274847133</c:v>
                </c:pt>
                <c:pt idx="1102">
                  <c:v>82.649564216438677</c:v>
                </c:pt>
                <c:pt idx="1103">
                  <c:v>82.315779030160016</c:v>
                </c:pt>
                <c:pt idx="1104">
                  <c:v>81.983744451389427</c:v>
                </c:pt>
                <c:pt idx="1105">
                  <c:v>81.653451269212141</c:v>
                </c:pt>
                <c:pt idx="1106">
                  <c:v>81.324890326000343</c:v>
                </c:pt>
                <c:pt idx="1107">
                  <c:v>80.99805251699793</c:v>
                </c:pt>
                <c:pt idx="1108">
                  <c:v>80.672928789910102</c:v>
                </c:pt>
                <c:pt idx="1109">
                  <c:v>80.349510144497671</c:v>
                </c:pt>
                <c:pt idx="1110">
                  <c:v>80.027787632175944</c:v>
                </c:pt>
                <c:pt idx="1111">
                  <c:v>79.707752355618197</c:v>
                </c:pt>
                <c:pt idx="1112">
                  <c:v>79.389395468363702</c:v>
                </c:pt>
                <c:pt idx="1113">
                  <c:v>79.072708174430147</c:v>
                </c:pt>
                <c:pt idx="1114">
                  <c:v>78.757681727930432</c:v>
                </c:pt>
                <c:pt idx="1115">
                  <c:v>78.444307432693833</c:v>
                </c:pt>
                <c:pt idx="1116">
                  <c:v>78.132576641891362</c:v>
                </c:pt>
                <c:pt idx="1117">
                  <c:v>77.822480757665375</c:v>
                </c:pt>
                <c:pt idx="1118">
                  <c:v>77.514011230763273</c:v>
                </c:pt>
                <c:pt idx="1119">
                  <c:v>77.207159560175356</c:v>
                </c:pt>
                <c:pt idx="1120">
                  <c:v>76.901917292776588</c:v>
                </c:pt>
                <c:pt idx="1121">
                  <c:v>76.598276022972442</c:v>
                </c:pt>
                <c:pt idx="1122">
                  <c:v>76.296227392348598</c:v>
                </c:pt>
                <c:pt idx="1123">
                  <c:v>75.995763089324484</c:v>
                </c:pt>
                <c:pt idx="1124">
                  <c:v>75.696874848810666</c:v>
                </c:pt>
                <c:pt idx="1125">
                  <c:v>75.39955445186996</c:v>
                </c:pt>
                <c:pt idx="1126">
                  <c:v>75.103793725382246</c:v>
                </c:pt>
                <c:pt idx="1127">
                  <c:v>74.809584541712923</c:v>
                </c:pt>
                <c:pt idx="1128">
                  <c:v>74.516918818384966</c:v>
                </c:pt>
                <c:pt idx="1129">
                  <c:v>74.225788517754523</c:v>
                </c:pt>
                <c:pt idx="1130">
                  <c:v>73.936185646690035</c:v>
                </c:pt>
                <c:pt idx="1131">
                  <c:v>73.648102256254745</c:v>
                </c:pt>
                <c:pt idx="1132">
                  <c:v>73.361530441392659</c:v>
                </c:pt>
                <c:pt idx="1133">
                  <c:v>73.076462340617837</c:v>
                </c:pt>
                <c:pt idx="1134">
                  <c:v>72.792890135707026</c:v>
                </c:pt>
                <c:pt idx="1135">
                  <c:v>72.510806051395463</c:v>
                </c:pt>
                <c:pt idx="1136">
                  <c:v>72.230202355076003</c:v>
                </c:pt>
                <c:pt idx="1137">
                  <c:v>71.951071356501345</c:v>
                </c:pt>
                <c:pt idx="1138">
                  <c:v>71.673405407489426</c:v>
                </c:pt>
                <c:pt idx="1139">
                  <c:v>71.397196901631872</c:v>
                </c:pt>
                <c:pt idx="1140">
                  <c:v>71.122438274005518</c:v>
                </c:pt>
                <c:pt idx="1141">
                  <c:v>70.849122000886865</c:v>
                </c:pt>
                <c:pt idx="1142">
                  <c:v>70.577240599469604</c:v>
                </c:pt>
                <c:pt idx="1143">
                  <c:v>70.30678662758497</c:v>
                </c:pt>
                <c:pt idx="1144">
                  <c:v>70.037752683424998</c:v>
                </c:pt>
                <c:pt idx="1145">
                  <c:v>69.770131405268629</c:v>
                </c:pt>
                <c:pt idx="1146">
                  <c:v>69.503915471210632</c:v>
                </c:pt>
                <c:pt idx="1147">
                  <c:v>69.239097598893224</c:v>
                </c:pt>
                <c:pt idx="1148">
                  <c:v>68.97567054524049</c:v>
                </c:pt>
                <c:pt idx="1149">
                  <c:v>68.713627106195474</c:v>
                </c:pt>
                <c:pt idx="1150">
                  <c:v>68.452960116459849</c:v>
                </c:pt>
                <c:pt idx="1151">
                  <c:v>68.193662449236328</c:v>
                </c:pt>
                <c:pt idx="1152">
                  <c:v>67.935727015973526</c:v>
                </c:pt>
                <c:pt idx="1153">
                  <c:v>67.679146766113476</c:v>
                </c:pt>
                <c:pt idx="1154">
                  <c:v>67.423914686841584</c:v>
                </c:pt>
                <c:pt idx="1155">
                  <c:v>67.170023802839069</c:v>
                </c:pt>
                <c:pt idx="1156">
                  <c:v>66.917467176037903</c:v>
                </c:pt>
                <c:pt idx="1157">
                  <c:v>66.666237905378068</c:v>
                </c:pt>
                <c:pt idx="1158">
                  <c:v>66.416329126567263</c:v>
                </c:pt>
                <c:pt idx="1159">
                  <c:v>66.167734011842967</c:v>
                </c:pt>
                <c:pt idx="1160">
                  <c:v>65.92044576973673</c:v>
                </c:pt>
                <c:pt idx="1161">
                  <c:v>65.674457644840828</c:v>
                </c:pt>
                <c:pt idx="1162">
                  <c:v>65.42976291757715</c:v>
                </c:pt>
                <c:pt idx="1163">
                  <c:v>65.186354903968294</c:v>
                </c:pt>
                <c:pt idx="1164">
                  <c:v>64.944226955410869</c:v>
                </c:pt>
                <c:pt idx="1165">
                  <c:v>64.703372458450943</c:v>
                </c:pt>
                <c:pt idx="1166">
                  <c:v>64.46378483456165</c:v>
                </c:pt>
                <c:pt idx="1167">
                  <c:v>64.225457539922886</c:v>
                </c:pt>
                <c:pt idx="1168">
                  <c:v>63.988384065203107</c:v>
                </c:pt>
                <c:pt idx="1169">
                  <c:v>63.752557935343141</c:v>
                </c:pt>
                <c:pt idx="1170">
                  <c:v>63.51797270934204</c:v>
                </c:pt>
                <c:pt idx="1171">
                  <c:v>63.284621980044946</c:v>
                </c:pt>
                <c:pt idx="1172">
                  <c:v>63.052499373932918</c:v>
                </c:pt>
                <c:pt idx="1173">
                  <c:v>62.821598550914693</c:v>
                </c:pt>
                <c:pt idx="1174">
                  <c:v>62.59191320412036</c:v>
                </c:pt>
                <c:pt idx="1175">
                  <c:v>62.36343705969697</c:v>
                </c:pt>
                <c:pt idx="1176">
                  <c:v>62.136163876605963</c:v>
                </c:pt>
                <c:pt idx="1177">
                  <c:v>61.910087446422473</c:v>
                </c:pt>
                <c:pt idx="1178">
                  <c:v>61.685201593136448</c:v>
                </c:pt>
                <c:pt idx="1179">
                  <c:v>61.461500172955546</c:v>
                </c:pt>
                <c:pt idx="1180">
                  <c:v>61.23897707410984</c:v>
                </c:pt>
                <c:pt idx="1181">
                  <c:v>61.01762621665825</c:v>
                </c:pt>
                <c:pt idx="1182">
                  <c:v>60.797441552296696</c:v>
                </c:pt>
                <c:pt idx="1183">
                  <c:v>60.578417064167972</c:v>
                </c:pt>
                <c:pt idx="1184">
                  <c:v>60.360546766673309</c:v>
                </c:pt>
                <c:pt idx="1185">
                  <c:v>60.143824705285574</c:v>
                </c:pt>
                <c:pt idx="1186">
                  <c:v>59.928244956364132</c:v>
                </c:pt>
                <c:pt idx="1187">
                  <c:v>59.713801626971318</c:v>
                </c:pt>
                <c:pt idx="1188">
                  <c:v>59.500488854690495</c:v>
                </c:pt>
                <c:pt idx="1189">
                  <c:v>59.288300807445722</c:v>
                </c:pt>
                <c:pt idx="1190">
                  <c:v>59.07723168332295</c:v>
                </c:pt>
                <c:pt idx="1191">
                  <c:v>58.867275710392754</c:v>
                </c:pt>
                <c:pt idx="1192">
                  <c:v>58.658427146534606</c:v>
                </c:pt>
                <c:pt idx="1193">
                  <c:v>58.450680279262642</c:v>
                </c:pt>
                <c:pt idx="1194">
                  <c:v>58.244029425552874</c:v>
                </c:pt>
                <c:pt idx="1195">
                  <c:v>58.038468931671922</c:v>
                </c:pt>
                <c:pt idx="1196">
                  <c:v>57.833993173007123</c:v>
                </c:pt>
                <c:pt idx="1197">
                  <c:v>57.630596553898116</c:v>
                </c:pt>
                <c:pt idx="1198">
                  <c:v>57.428273507469811</c:v>
                </c:pt>
                <c:pt idx="1199">
                  <c:v>57.227018495466744</c:v>
                </c:pt>
                <c:pt idx="1200">
                  <c:v>57.026826008088818</c:v>
                </c:pt>
                <c:pt idx="1201">
                  <c:v>56.827690563828369</c:v>
                </c:pt>
                <c:pt idx="1202">
                  <c:v>56.629606709308611</c:v>
                </c:pt>
                <c:pt idx="1203">
                  <c:v>56.432569019123356</c:v>
                </c:pt>
                <c:pt idx="1204">
                  <c:v>56.236572095678078</c:v>
                </c:pt>
                <c:pt idx="1205">
                  <c:v>56.04161056903223</c:v>
                </c:pt>
                <c:pt idx="1206">
                  <c:v>55.847679096742858</c:v>
                </c:pt>
                <c:pt idx="1207">
                  <c:v>55.654772363709462</c:v>
                </c:pt>
                <c:pt idx="1208">
                  <c:v>55.462885082020094</c:v>
                </c:pt>
                <c:pt idx="1209">
                  <c:v>55.272011990798688</c:v>
                </c:pt>
                <c:pt idx="1210">
                  <c:v>55.082147856053602</c:v>
                </c:pt>
                <c:pt idx="1211">
                  <c:v>54.893287470527326</c:v>
                </c:pt>
                <c:pt idx="1212">
                  <c:v>54.705425653547429</c:v>
                </c:pt>
                <c:pt idx="1213">
                  <c:v>54.518557250878615</c:v>
                </c:pt>
                <c:pt idx="1214">
                  <c:v>54.33267713457596</c:v>
                </c:pt>
                <c:pt idx="1215">
                  <c:v>54.147780202839279</c:v>
                </c:pt>
                <c:pt idx="1216">
                  <c:v>53.963861379868639</c:v>
                </c:pt>
                <c:pt idx="1217">
                  <c:v>53.780915615720936</c:v>
                </c:pt>
                <c:pt idx="1218">
                  <c:v>53.598937886167626</c:v>
                </c:pt>
                <c:pt idx="1219">
                  <c:v>53.417923192553488</c:v>
                </c:pt>
                <c:pt idx="1220">
                  <c:v>53.237866561656496</c:v>
                </c:pt>
                <c:pt idx="1221">
                  <c:v>53.058763045548737</c:v>
                </c:pt>
                <c:pt idx="1222">
                  <c:v>52.880607721458382</c:v>
                </c:pt>
                <c:pt idx="1223">
                  <c:v>52.703395691632657</c:v>
                </c:pt>
                <c:pt idx="1224">
                  <c:v>52.527122083201895</c:v>
                </c:pt>
                <c:pt idx="1225">
                  <c:v>52.351782048044548</c:v>
                </c:pt>
                <c:pt idx="1226">
                  <c:v>52.177370762653212</c:v>
                </c:pt>
                <c:pt idx="1227">
                  <c:v>52.003883428001636</c:v>
                </c:pt>
                <c:pt idx="1228">
                  <c:v>51.831315269412734</c:v>
                </c:pt>
                <c:pt idx="1229">
                  <c:v>51.659661536427492</c:v>
                </c:pt>
                <c:pt idx="1230">
                  <c:v>51.488917502674916</c:v>
                </c:pt>
                <c:pt idx="1231">
                  <c:v>51.319078465742841</c:v>
                </c:pt>
                <c:pt idx="1232">
                  <c:v>51.150139747049707</c:v>
                </c:pt>
                <c:pt idx="1233">
                  <c:v>50.982096691717274</c:v>
                </c:pt>
                <c:pt idx="1234">
                  <c:v>50.814944668444191</c:v>
                </c:pt>
                <c:pt idx="1235">
                  <c:v>50.64867906938052</c:v>
                </c:pt>
                <c:pt idx="1236">
                  <c:v>50.483295310003101</c:v>
                </c:pt>
                <c:pt idx="1237">
                  <c:v>50.318788828991828</c:v>
                </c:pt>
                <c:pt idx="1238">
                  <c:v>50.155155088106795</c:v>
                </c:pt>
                <c:pt idx="1239">
                  <c:v>49.992389572066259</c:v>
                </c:pt>
                <c:pt idx="1240">
                  <c:v>49.830487788425494</c:v>
                </c:pt>
                <c:pt idx="1241">
                  <c:v>49.669445267456467</c:v>
                </c:pt>
                <c:pt idx="1242">
                  <c:v>49.509257562028353</c:v>
                </c:pt>
                <c:pt idx="1243">
                  <c:v>49.349920247488846</c:v>
                </c:pt>
                <c:pt idx="1244">
                  <c:v>49.191428921546326</c:v>
                </c:pt>
                <c:pt idx="1245">
                  <c:v>49.033779204152772</c:v>
                </c:pt>
                <c:pt idx="1246">
                  <c:v>48.876966737387519</c:v>
                </c:pt>
                <c:pt idx="1247">
                  <c:v>48.72098718534177</c:v>
                </c:pt>
                <c:pt idx="1248">
                  <c:v>48.565836234003882</c:v>
                </c:pt>
                <c:pt idx="1249">
                  <c:v>48.411509591145446</c:v>
                </c:pt>
                <c:pt idx="1250">
                  <c:v>48.258002986208112</c:v>
                </c:pt>
                <c:pt idx="1251">
                  <c:v>48.105312170191148</c:v>
                </c:pt>
                <c:pt idx="1252">
                  <c:v>47.953432915539778</c:v>
                </c:pt>
                <c:pt idx="1253">
                  <c:v>47.802361016034212</c:v>
                </c:pt>
                <c:pt idx="1254">
                  <c:v>47.652092286679448</c:v>
                </c:pt>
                <c:pt idx="1255">
                  <c:v>47.502622563595757</c:v>
                </c:pt>
                <c:pt idx="1256">
                  <c:v>47.35394770390991</c:v>
                </c:pt>
                <c:pt idx="1257">
                  <c:v>47.206063585647073</c:v>
                </c:pt>
                <c:pt idx="1258">
                  <c:v>47.058966107623434</c:v>
                </c:pt>
                <c:pt idx="1259">
                  <c:v>46.912651189339499</c:v>
                </c:pt>
                <c:pt idx="1260">
                  <c:v>46.767114770874095</c:v>
                </c:pt>
                <c:pt idx="1261">
                  <c:v>46.622352812778999</c:v>
                </c:pt>
                <c:pt idx="1262">
                  <c:v>46.478361295974288</c:v>
                </c:pt>
                <c:pt idx="1263">
                  <c:v>46.335136221644326</c:v>
                </c:pt>
                <c:pt idx="1264">
                  <c:v>46.19267361113441</c:v>
                </c:pt>
                <c:pt idx="1265">
                  <c:v>46.050969505848052</c:v>
                </c:pt>
                <c:pt idx="1266">
                  <c:v>45.910019967144919</c:v>
                </c:pt>
                <c:pt idx="1267">
                  <c:v>45.76982107623941</c:v>
                </c:pt>
                <c:pt idx="1268">
                  <c:v>45.630368934099835</c:v>
                </c:pt>
                <c:pt idx="1269">
                  <c:v>45.491659661348244</c:v>
                </c:pt>
                <c:pt idx="1270">
                  <c:v>45.353689398160867</c:v>
                </c:pt>
                <c:pt idx="1271">
                  <c:v>45.216454304169147</c:v>
                </c:pt>
                <c:pt idx="1272">
                  <c:v>45.079950558361404</c:v>
                </c:pt>
                <c:pt idx="1273">
                  <c:v>44.944174358985052</c:v>
                </c:pt>
                <c:pt idx="1274">
                  <c:v>44.809121923449474</c:v>
                </c:pt>
                <c:pt idx="1275">
                  <c:v>44.674789488229415</c:v>
                </c:pt>
                <c:pt idx="1276">
                  <c:v>44.541173308768997</c:v>
                </c:pt>
                <c:pt idx="1277">
                  <c:v>44.408269659386306</c:v>
                </c:pt>
                <c:pt idx="1278">
                  <c:v>44.276074833178519</c:v>
                </c:pt>
                <c:pt idx="1279">
                  <c:v>44.144585141927635</c:v>
                </c:pt>
                <c:pt idx="1280">
                  <c:v>44.013796916006733</c:v>
                </c:pt>
                <c:pt idx="1281">
                  <c:v>43.883706504286799</c:v>
                </c:pt>
                <c:pt idx="1282">
                  <c:v>43.754310274044094</c:v>
                </c:pt>
                <c:pt idx="1283">
                  <c:v>43.625604610868074</c:v>
                </c:pt>
                <c:pt idx="1284">
                  <c:v>43.497585918569818</c:v>
                </c:pt>
                <c:pt idx="1285">
                  <c:v>43.370250619091038</c:v>
                </c:pt>
                <c:pt idx="1286">
                  <c:v>43.243595152413576</c:v>
                </c:pt>
                <c:pt idx="1287">
                  <c:v>43.117615976469423</c:v>
                </c:pt>
                <c:pt idx="1288">
                  <c:v>42.992309567051301</c:v>
                </c:pt>
                <c:pt idx="1289">
                  <c:v>42.867672417723696</c:v>
                </c:pt>
                <c:pt idx="1290">
                  <c:v>42.743701039734439</c:v>
                </c:pt>
                <c:pt idx="1291">
                  <c:v>42.620391961926792</c:v>
                </c:pt>
                <c:pt idx="1292">
                  <c:v>42.49774173065201</c:v>
                </c:pt>
                <c:pt idx="1293">
                  <c:v>42.375746909682405</c:v>
                </c:pt>
                <c:pt idx="1294">
                  <c:v>42.254404080124921</c:v>
                </c:pt>
                <c:pt idx="1295">
                  <c:v>42.133709840335179</c:v>
                </c:pt>
                <c:pt idx="1296">
                  <c:v>42.013660805831982</c:v>
                </c:pt>
                <c:pt idx="1297">
                  <c:v>41.894253609212342</c:v>
                </c:pt>
                <c:pt idx="1298">
                  <c:v>41.775484900066942</c:v>
                </c:pt>
                <c:pt idx="1299">
                  <c:v>41.657351344896099</c:v>
                </c:pt>
                <c:pt idx="1300">
                  <c:v>41.539849627026165</c:v>
                </c:pt>
                <c:pt idx="1301">
                  <c:v>41.422976446526391</c:v>
                </c:pt>
                <c:pt idx="1302">
                  <c:v>41.306728520126271</c:v>
                </c:pt>
                <c:pt idx="1303">
                  <c:v>41.191102581133322</c:v>
                </c:pt>
                <c:pt idx="1304">
                  <c:v>41.076095379351315</c:v>
                </c:pt>
                <c:pt idx="1305">
                  <c:v>40.961703680998944</c:v>
                </c:pt>
                <c:pt idx="1306">
                  <c:v>40.847924268628965</c:v>
                </c:pt>
                <c:pt idx="1307">
                  <c:v>40.734753941047728</c:v>
                </c:pt>
                <c:pt idx="1308">
                  <c:v>40.622189513235192</c:v>
                </c:pt>
                <c:pt idx="1309">
                  <c:v>40.510227816265328</c:v>
                </c:pt>
                <c:pt idx="1310">
                  <c:v>40.398865697226988</c:v>
                </c:pt>
                <c:pt idx="1311">
                  <c:v>40.288100019145176</c:v>
                </c:pt>
                <c:pt idx="1312">
                  <c:v>40.177927660902718</c:v>
                </c:pt>
                <c:pt idx="1313">
                  <c:v>40.068345517162406</c:v>
                </c:pt>
                <c:pt idx="1314">
                  <c:v>39.95935049828951</c:v>
                </c:pt>
                <c:pt idx="1315">
                  <c:v>39.850939530274708</c:v>
                </c:pt>
                <c:pt idx="1316">
                  <c:v>39.74310955465743</c:v>
                </c:pt>
                <c:pt idx="1317">
                  <c:v>39.63585752844962</c:v>
                </c:pt>
                <c:pt idx="1318">
                  <c:v>39.529180424059859</c:v>
                </c:pt>
                <c:pt idx="1319">
                  <c:v>39.423075229217936</c:v>
                </c:pt>
                <c:pt idx="1320">
                  <c:v>39.317538946899759</c:v>
                </c:pt>
                <c:pt idx="1321">
                  <c:v>39.212568595252705</c:v>
                </c:pt>
                <c:pt idx="1322">
                  <c:v>39.108161207521341</c:v>
                </c:pt>
                <c:pt idx="1323">
                  <c:v>39.004313831973512</c:v>
                </c:pt>
                <c:pt idx="1324">
                  <c:v>38.901023531826851</c:v>
                </c:pt>
                <c:pt idx="1325">
                  <c:v>38.79828738517562</c:v>
                </c:pt>
                <c:pt idx="1326">
                  <c:v>38.696102484917965</c:v>
                </c:pt>
                <c:pt idx="1327">
                  <c:v>38.594465938683548</c:v>
                </c:pt>
                <c:pt idx="1328">
                  <c:v>38.493374868761514</c:v>
                </c:pt>
                <c:pt idx="1329">
                  <c:v>38.39282641202886</c:v>
                </c:pt>
                <c:pt idx="1330">
                  <c:v>38.29281771987916</c:v>
                </c:pt>
                <c:pt idx="1331">
                  <c:v>38.193345958151639</c:v>
                </c:pt>
                <c:pt idx="1332">
                  <c:v>38.094408307060618</c:v>
                </c:pt>
                <c:pt idx="1333">
                  <c:v>37.996001961125351</c:v>
                </c:pt>
                <c:pt idx="1334">
                  <c:v>37.89812412910014</c:v>
                </c:pt>
                <c:pt idx="1335">
                  <c:v>37.80077203390487</c:v>
                </c:pt>
                <c:pt idx="1336">
                  <c:v>37.703942912555874</c:v>
                </c:pt>
                <c:pt idx="1337">
                  <c:v>37.607634016097137</c:v>
                </c:pt>
                <c:pt idx="1338">
                  <c:v>37.511842609531854</c:v>
                </c:pt>
                <c:pt idx="1339">
                  <c:v>37.416565971754324</c:v>
                </c:pt>
                <c:pt idx="1340">
                  <c:v>37.32180139548219</c:v>
                </c:pt>
                <c:pt idx="1341">
                  <c:v>37.22754618718902</c:v>
                </c:pt>
                <c:pt idx="1342">
                  <c:v>37.133797667037221</c:v>
                </c:pt>
                <c:pt idx="1343">
                  <c:v>37.040553168811279</c:v>
                </c:pt>
                <c:pt idx="1344">
                  <c:v>36.947810039851333</c:v>
                </c:pt>
                <c:pt idx="1345">
                  <c:v>36.855565640987102</c:v>
                </c:pt>
                <c:pt idx="1346">
                  <c:v>36.763817346472095</c:v>
                </c:pt>
                <c:pt idx="1347">
                  <c:v>36.672562543918175</c:v>
                </c:pt>
                <c:pt idx="1348">
                  <c:v>36.581798634230452</c:v>
                </c:pt>
                <c:pt idx="1349">
                  <c:v>36.491523031542464</c:v>
                </c:pt>
                <c:pt idx="1350">
                  <c:v>36.401733163151718</c:v>
                </c:pt>
                <c:pt idx="1351">
                  <c:v>36.312426469455509</c:v>
                </c:pt>
                <c:pt idx="1352">
                  <c:v>36.223600403887069</c:v>
                </c:pt>
                <c:pt idx="1353">
                  <c:v>36.135252432852042</c:v>
                </c:pt>
                <c:pt idx="1354">
                  <c:v>36.047380035665242</c:v>
                </c:pt>
                <c:pt idx="1355">
                  <c:v>35.959980704487741</c:v>
                </c:pt>
                <c:pt idx="1356">
                  <c:v>35.873051944264247</c:v>
                </c:pt>
                <c:pt idx="1357">
                  <c:v>35.7865912726608</c:v>
                </c:pt>
                <c:pt idx="1358">
                  <c:v>35.700596220002751</c:v>
                </c:pt>
                <c:pt idx="1359">
                  <c:v>35.615064329213084</c:v>
                </c:pt>
                <c:pt idx="1360">
                  <c:v>35.529993155750972</c:v>
                </c:pt>
                <c:pt idx="1361">
                  <c:v>35.445380267550696</c:v>
                </c:pt>
                <c:pt idx="1362">
                  <c:v>35.36122324496079</c:v>
                </c:pt>
                <c:pt idx="1363">
                  <c:v>35.277519680683554</c:v>
                </c:pt>
                <c:pt idx="1364">
                  <c:v>35.194267179714807</c:v>
                </c:pt>
                <c:pt idx="1365">
                  <c:v>35.111463359283924</c:v>
                </c:pt>
                <c:pt idx="1366">
                  <c:v>35.02910584879421</c:v>
                </c:pt>
                <c:pt idx="1367">
                  <c:v>34.947192289763514</c:v>
                </c:pt>
                <c:pt idx="1368">
                  <c:v>34.86572033576514</c:v>
                </c:pt>
                <c:pt idx="1369">
                  <c:v>34.784687652369051</c:v>
                </c:pt>
                <c:pt idx="1370">
                  <c:v>34.704091917083346</c:v>
                </c:pt>
                <c:pt idx="1371">
                  <c:v>34.623930819296007</c:v>
                </c:pt>
                <c:pt idx="1372">
                  <c:v>34.544202060216953</c:v>
                </c:pt>
                <c:pt idx="1373">
                  <c:v>34.464903352820329</c:v>
                </c:pt>
                <c:pt idx="1374">
                  <c:v>34.386032421787107</c:v>
                </c:pt>
                <c:pt idx="1375">
                  <c:v>34.307587003447928</c:v>
                </c:pt>
                <c:pt idx="1376">
                  <c:v>34.229564845726244</c:v>
                </c:pt>
                <c:pt idx="1377">
                  <c:v>34.151963708081723</c:v>
                </c:pt>
                <c:pt idx="1378">
                  <c:v>34.074781361453887</c:v>
                </c:pt>
                <c:pt idx="1379">
                  <c:v>33.99801558820608</c:v>
                </c:pt>
                <c:pt idx="1380">
                  <c:v>33.921664182069634</c:v>
                </c:pt>
                <c:pt idx="1381">
                  <c:v>33.84572494808836</c:v>
                </c:pt>
                <c:pt idx="1382">
                  <c:v>33.770195702563264</c:v>
                </c:pt>
                <c:pt idx="1383">
                  <c:v>33.695074272997509</c:v>
                </c:pt>
                <c:pt idx="1384">
                  <c:v>33.620358498041696</c:v>
                </c:pt>
                <c:pt idx="1385">
                  <c:v>33.546046227439348</c:v>
                </c:pt>
                <c:pt idx="1386">
                  <c:v>33.472135321972665</c:v>
                </c:pt>
                <c:pt idx="1387">
                  <c:v>33.398623653408549</c:v>
                </c:pt>
                <c:pt idx="1388">
                  <c:v>33.325509104444862</c:v>
                </c:pt>
                <c:pt idx="1389">
                  <c:v>33.252789568656958</c:v>
                </c:pt>
                <c:pt idx="1390">
                  <c:v>33.180462950444436</c:v>
                </c:pt>
                <c:pt idx="1391">
                  <c:v>33.108527164978177</c:v>
                </c:pt>
                <c:pt idx="1392">
                  <c:v>33.036980138147605</c:v>
                </c:pt>
                <c:pt idx="1393">
                  <c:v>32.965819806508215</c:v>
                </c:pt>
                <c:pt idx="1394">
                  <c:v>32.895044117229311</c:v>
                </c:pt>
                <c:pt idx="1395">
                  <c:v>32.824651028042034</c:v>
                </c:pt>
                <c:pt idx="1396">
                  <c:v>32.754638507187607</c:v>
                </c:pt>
                <c:pt idx="1397">
                  <c:v>32.685004533365813</c:v>
                </c:pt>
                <c:pt idx="1398">
                  <c:v>32.615747095683744</c:v>
                </c:pt>
                <c:pt idx="1399">
                  <c:v>32.546864193604755</c:v>
                </c:pt>
                <c:pt idx="1400">
                  <c:v>32.478353836897696</c:v>
                </c:pt>
                <c:pt idx="1401">
                  <c:v>32.410214045586329</c:v>
                </c:pt>
                <c:pt idx="1402">
                  <c:v>32.342442849899037</c:v>
                </c:pt>
                <c:pt idx="1403">
                  <c:v>32.275038290218717</c:v>
                </c:pt>
                <c:pt idx="1404">
                  <c:v>32.207998417032954</c:v>
                </c:pt>
                <c:pt idx="1405">
                  <c:v>32.14132129088437</c:v>
                </c:pt>
                <c:pt idx="1406">
                  <c:v>32.075004982321268</c:v>
                </c:pt>
                <c:pt idx="1407">
                  <c:v>32.009047571848448</c:v>
                </c:pt>
                <c:pt idx="1408">
                  <c:v>31.94344714987831</c:v>
                </c:pt>
                <c:pt idx="1409">
                  <c:v>31.878201816682118</c:v>
                </c:pt>
                <c:pt idx="1410">
                  <c:v>31.813309682341544</c:v>
                </c:pt>
                <c:pt idx="1411">
                  <c:v>31.748768866700409</c:v>
                </c:pt>
                <c:pt idx="1412">
                  <c:v>31.684577499316671</c:v>
                </c:pt>
                <c:pt idx="1413">
                  <c:v>31.620733719414602</c:v>
                </c:pt>
                <c:pt idx="1414">
                  <c:v>31.557235675837219</c:v>
                </c:pt>
                <c:pt idx="1415">
                  <c:v>31.494081526998929</c:v>
                </c:pt>
                <c:pt idx="1416">
                  <c:v>31.431269440838374</c:v>
                </c:pt>
                <c:pt idx="1417">
                  <c:v>31.368797594771518</c:v>
                </c:pt>
                <c:pt idx="1418">
                  <c:v>31.306664175644944</c:v>
                </c:pt>
                <c:pt idx="1419">
                  <c:v>31.24486737968936</c:v>
                </c:pt>
                <c:pt idx="1420">
                  <c:v>31.183405412473334</c:v>
                </c:pt>
                <c:pt idx="1421">
                  <c:v>31.122276488857235</c:v>
                </c:pt>
                <c:pt idx="1422">
                  <c:v>31.061478832947383</c:v>
                </c:pt>
                <c:pt idx="1423">
                  <c:v>31.001010678050427</c:v>
                </c:pt>
                <c:pt idx="1424">
                  <c:v>30.940870266627918</c:v>
                </c:pt>
                <c:pt idx="1425">
                  <c:v>30.881055850251105</c:v>
                </c:pt>
                <c:pt idx="1426">
                  <c:v>30.821565689555928</c:v>
                </c:pt>
                <c:pt idx="1427">
                  <c:v>30.762398054198236</c:v>
                </c:pt>
                <c:pt idx="1428">
                  <c:v>30.703551222809189</c:v>
                </c:pt>
                <c:pt idx="1429">
                  <c:v>30.645023482950897</c:v>
                </c:pt>
                <c:pt idx="1430">
                  <c:v>30.58681313107224</c:v>
                </c:pt>
                <c:pt idx="1431">
                  <c:v>30.528918472464902</c:v>
                </c:pt>
                <c:pt idx="1432">
                  <c:v>30.471337821219603</c:v>
                </c:pt>
                <c:pt idx="1433">
                  <c:v>30.414069500182542</c:v>
                </c:pt>
                <c:pt idx="1434">
                  <c:v>30.357111840912044</c:v>
                </c:pt>
                <c:pt idx="1435">
                  <c:v>30.300463183635394</c:v>
                </c:pt>
                <c:pt idx="1436">
                  <c:v>30.244121877205881</c:v>
                </c:pt>
                <c:pt idx="1437">
                  <c:v>30.188086279060041</c:v>
                </c:pt>
                <c:pt idx="1438">
                  <c:v>30.132354755175093</c:v>
                </c:pt>
                <c:pt idx="1439">
                  <c:v>30.07692568002658</c:v>
                </c:pt>
                <c:pt idx="1440">
                  <c:v>30.021797436546194</c:v>
                </c:pt>
                <c:pt idx="1441">
                  <c:v>29.966968416079816</c:v>
                </c:pt>
                <c:pt idx="1442">
                  <c:v>29.91243701834572</c:v>
                </c:pt>
                <c:pt idx="1443">
                  <c:v>29.858201651393014</c:v>
                </c:pt>
                <c:pt idx="1444">
                  <c:v>29.804260731560227</c:v>
                </c:pt>
                <c:pt idx="1445">
                  <c:v>29.75061268343412</c:v>
                </c:pt>
                <c:pt idx="1446">
                  <c:v>29.697255939808681</c:v>
                </c:pt>
                <c:pt idx="1447">
                  <c:v>29.644188941644302</c:v>
                </c:pt>
                <c:pt idx="1448">
                  <c:v>29.591410138027147</c:v>
                </c:pt>
                <c:pt idx="1449">
                  <c:v>29.538917986128723</c:v>
                </c:pt>
                <c:pt idx="1450">
                  <c:v>29.486710951165623</c:v>
                </c:pt>
                <c:pt idx="1451">
                  <c:v>29.434787506359456</c:v>
                </c:pt>
                <c:pt idx="1452">
                  <c:v>29.383146132896968</c:v>
                </c:pt>
                <c:pt idx="1453">
                  <c:v>29.331785319890358</c:v>
                </c:pt>
                <c:pt idx="1454">
                  <c:v>29.28070356433776</c:v>
                </c:pt>
                <c:pt idx="1455">
                  <c:v>29.229899371083913</c:v>
                </c:pt>
                <c:pt idx="1456">
                  <c:v>29.179371252781028</c:v>
                </c:pt>
                <c:pt idx="1457">
                  <c:v>29.129117729849817</c:v>
                </c:pt>
                <c:pt idx="1458">
                  <c:v>29.079137330440716</c:v>
                </c:pt>
                <c:pt idx="1459">
                  <c:v>29.029428590395288</c:v>
                </c:pt>
                <c:pt idx="1460">
                  <c:v>28.979990053207796</c:v>
                </c:pt>
                <c:pt idx="1461">
                  <c:v>28.930820269986963</c:v>
                </c:pt>
                <c:pt idx="1462">
                  <c:v>28.881917799417913</c:v>
                </c:pt>
                <c:pt idx="1463">
                  <c:v>28.833281207724276</c:v>
                </c:pt>
                <c:pt idx="1464">
                  <c:v>28.784909068630487</c:v>
                </c:pt>
                <c:pt idx="1465">
                  <c:v>28.736799963324241</c:v>
                </c:pt>
                <c:pt idx="1466">
                  <c:v>28.68895248041914</c:v>
                </c:pt>
                <c:pt idx="1467">
                  <c:v>28.641365215917499</c:v>
                </c:pt>
                <c:pt idx="1468">
                  <c:v>28.59403677317335</c:v>
                </c:pt>
                <c:pt idx="1469">
                  <c:v>28.546965762855585</c:v>
                </c:pt>
                <c:pt idx="1470">
                  <c:v>28.500150802911293</c:v>
                </c:pt>
                <c:pt idx="1471">
                  <c:v>28.453590518529264</c:v>
                </c:pt>
                <c:pt idx="1472">
                  <c:v>28.407283542103666</c:v>
                </c:pt>
                <c:pt idx="1473">
                  <c:v>28.361228513197887</c:v>
                </c:pt>
                <c:pt idx="1474">
                  <c:v>28.315424078508535</c:v>
                </c:pt>
                <c:pt idx="1475">
                  <c:v>28.269868891829635</c:v>
                </c:pt>
                <c:pt idx="1476">
                  <c:v>28.224561614016963</c:v>
                </c:pt>
                <c:pt idx="1477">
                  <c:v>28.179500912952573</c:v>
                </c:pt>
                <c:pt idx="1478">
                  <c:v>28.134685463509463</c:v>
                </c:pt>
                <c:pt idx="1479">
                  <c:v>28.090113947516429</c:v>
                </c:pt>
                <c:pt idx="1480">
                  <c:v>28.045785053723076</c:v>
                </c:pt>
                <c:pt idx="1481">
                  <c:v>28.001697477764985</c:v>
                </c:pt>
                <c:pt idx="1482">
                  <c:v>27.957849922129057</c:v>
                </c:pt>
                <c:pt idx="1483">
                  <c:v>27.914241096119007</c:v>
                </c:pt>
                <c:pt idx="1484">
                  <c:v>27.87086971582103</c:v>
                </c:pt>
                <c:pt idx="1485">
                  <c:v>27.827734504069614</c:v>
                </c:pt>
                <c:pt idx="1486">
                  <c:v>27.784834190413534</c:v>
                </c:pt>
                <c:pt idx="1487">
                  <c:v>27.742167511081991</c:v>
                </c:pt>
                <c:pt idx="1488">
                  <c:v>27.699733208950907</c:v>
                </c:pt>
                <c:pt idx="1489">
                  <c:v>27.657530033509389</c:v>
                </c:pt>
                <c:pt idx="1490">
                  <c:v>27.615556740826346</c:v>
                </c:pt>
                <c:pt idx="1491">
                  <c:v>27.573812093517265</c:v>
                </c:pt>
                <c:pt idx="1492">
                  <c:v>27.532294860711136</c:v>
                </c:pt>
                <c:pt idx="1493">
                  <c:v>27.491003818017546</c:v>
                </c:pt>
                <c:pt idx="1494">
                  <c:v>27.449937747493912</c:v>
                </c:pt>
                <c:pt idx="1495">
                  <c:v>27.409095437612883</c:v>
                </c:pt>
                <c:pt idx="1496">
                  <c:v>27.368475683229878</c:v>
                </c:pt>
                <c:pt idx="1497">
                  <c:v>27.328077285550801</c:v>
                </c:pt>
                <c:pt idx="1498">
                  <c:v>27.287899052099888</c:v>
                </c:pt>
                <c:pt idx="1499">
                  <c:v>27.247939796687714</c:v>
                </c:pt>
                <c:pt idx="1500">
                  <c:v>27.208198339379351</c:v>
                </c:pt>
                <c:pt idx="1501">
                  <c:v>27.168673506462671</c:v>
                </c:pt>
                <c:pt idx="1502">
                  <c:v>27.12936413041681</c:v>
                </c:pt>
                <c:pt idx="1503">
                  <c:v>27.090269049880767</c:v>
                </c:pt>
                <c:pt idx="1504">
                  <c:v>27.051387109622166</c:v>
                </c:pt>
                <c:pt idx="1505">
                  <c:v>27.012717160506149</c:v>
                </c:pt>
                <c:pt idx="1506">
                  <c:v>26.974258059464436</c:v>
                </c:pt>
                <c:pt idx="1507">
                  <c:v>26.936008669464513</c:v>
                </c:pt>
                <c:pt idx="1508">
                  <c:v>26.897967859478978</c:v>
                </c:pt>
                <c:pt idx="1509">
                  <c:v>26.860134504455026</c:v>
                </c:pt>
                <c:pt idx="1510">
                  <c:v>26.822507485284081</c:v>
                </c:pt>
                <c:pt idx="1511">
                  <c:v>26.785085688771577</c:v>
                </c:pt>
                <c:pt idx="1512">
                  <c:v>26.747868007606872</c:v>
                </c:pt>
                <c:pt idx="1513">
                  <c:v>26.710853340333315</c:v>
                </c:pt>
                <c:pt idx="1514">
                  <c:v>26.674040591318448</c:v>
                </c:pt>
                <c:pt idx="1515">
                  <c:v>26.637428670724354</c:v>
                </c:pt>
                <c:pt idx="1516">
                  <c:v>26.601016494478138</c:v>
                </c:pt>
                <c:pt idx="1517">
                  <c:v>26.564802984242569</c:v>
                </c:pt>
                <c:pt idx="1518">
                  <c:v>26.52878706738683</c:v>
                </c:pt>
                <c:pt idx="1519">
                  <c:v>26.492967676957441</c:v>
                </c:pt>
                <c:pt idx="1520">
                  <c:v>26.457343751649297</c:v>
                </c:pt>
                <c:pt idx="1521">
                  <c:v>26.42191423577685</c:v>
                </c:pt>
                <c:pt idx="1522">
                  <c:v>26.386678079245431</c:v>
                </c:pt>
                <c:pt idx="1523">
                  <c:v>26.351634237522713</c:v>
                </c:pt>
                <c:pt idx="1524">
                  <c:v>26.3167816716103</c:v>
                </c:pt>
                <c:pt idx="1525">
                  <c:v>26.282119348015463</c:v>
                </c:pt>
                <c:pt idx="1526">
                  <c:v>26.247646238722993</c:v>
                </c:pt>
                <c:pt idx="1527">
                  <c:v>26.213361321167213</c:v>
                </c:pt>
                <c:pt idx="1528">
                  <c:v>26.179263578204107</c:v>
                </c:pt>
                <c:pt idx="1529">
                  <c:v>26.145351998083587</c:v>
                </c:pt>
                <c:pt idx="1530">
                  <c:v>26.111625574421893</c:v>
                </c:pt>
                <c:pt idx="1531">
                  <c:v>26.078083306174129</c:v>
                </c:pt>
                <c:pt idx="1532">
                  <c:v>26.044724197606914</c:v>
                </c:pt>
                <c:pt idx="1533">
                  <c:v>26.011547258271193</c:v>
                </c:pt>
                <c:pt idx="1534">
                  <c:v>25.978551502975154</c:v>
                </c:pt>
                <c:pt idx="1535">
                  <c:v>25.945735951757285</c:v>
                </c:pt>
                <c:pt idx="1536">
                  <c:v>25.913099629859559</c:v>
                </c:pt>
                <c:pt idx="1537">
                  <c:v>25.880641567700746</c:v>
                </c:pt>
                <c:pt idx="1538">
                  <c:v>25.848360800849861</c:v>
                </c:pt>
                <c:pt idx="1539">
                  <c:v>25.816256369999724</c:v>
                </c:pt>
                <c:pt idx="1540">
                  <c:v>25.784327320940665</c:v>
                </c:pt>
                <c:pt idx="1541">
                  <c:v>25.752572704534348</c:v>
                </c:pt>
                <c:pt idx="1542">
                  <c:v>25.72099157668772</c:v>
                </c:pt>
                <c:pt idx="1543">
                  <c:v>25.689582998327079</c:v>
                </c:pt>
                <c:pt idx="1544">
                  <c:v>25.658346035372286</c:v>
                </c:pt>
                <c:pt idx="1545">
                  <c:v>25.627279758711083</c:v>
                </c:pt>
                <c:pt idx="1546">
                  <c:v>25.596383244173548</c:v>
                </c:pt>
                <c:pt idx="1547">
                  <c:v>25.56565557250666</c:v>
                </c:pt>
                <c:pt idx="1548">
                  <c:v>25.535095829349</c:v>
                </c:pt>
                <c:pt idx="1549">
                  <c:v>25.504703105205564</c:v>
                </c:pt>
                <c:pt idx="1550">
                  <c:v>25.474476495422714</c:v>
                </c:pt>
                <c:pt idx="1551">
                  <c:v>25.444415100163219</c:v>
                </c:pt>
                <c:pt idx="1552">
                  <c:v>25.414518024381461</c:v>
                </c:pt>
                <c:pt idx="1553">
                  <c:v>25.38478437779872</c:v>
                </c:pt>
                <c:pt idx="1554">
                  <c:v>25.355213274878597</c:v>
                </c:pt>
                <c:pt idx="1555">
                  <c:v>25.325803834802564</c:v>
                </c:pt>
                <c:pt idx="1556">
                  <c:v>25.296555181445616</c:v>
                </c:pt>
                <c:pt idx="1557">
                  <c:v>25.267466443352053</c:v>
                </c:pt>
                <c:pt idx="1558">
                  <c:v>25.238536753711369</c:v>
                </c:pt>
                <c:pt idx="1559">
                  <c:v>25.209765250334279</c:v>
                </c:pt>
                <c:pt idx="1560">
                  <c:v>25.181151075628833</c:v>
                </c:pt>
                <c:pt idx="1561">
                  <c:v>25.152693376576668</c:v>
                </c:pt>
                <c:pt idx="1562">
                  <c:v>25.124391304709373</c:v>
                </c:pt>
                <c:pt idx="1563">
                  <c:v>25.09624401608496</c:v>
                </c:pt>
                <c:pt idx="1564">
                  <c:v>25.068250671264455</c:v>
                </c:pt>
                <c:pt idx="1565">
                  <c:v>25.040410435288607</c:v>
                </c:pt>
                <c:pt idx="1566">
                  <c:v>25.012722477654705</c:v>
                </c:pt>
                <c:pt idx="1567">
                  <c:v>24.985185972293511</c:v>
                </c:pt>
                <c:pt idx="1568">
                  <c:v>24.957800097546304</c:v>
                </c:pt>
                <c:pt idx="1569">
                  <c:v>24.93056403614203</c:v>
                </c:pt>
                <c:pt idx="1570">
                  <c:v>24.903476975174584</c:v>
                </c:pt>
                <c:pt idx="1571">
                  <c:v>24.876538106080179</c:v>
                </c:pt>
                <c:pt idx="1572">
                  <c:v>24.849746624614841</c:v>
                </c:pt>
                <c:pt idx="1573">
                  <c:v>24.823101730832008</c:v>
                </c:pt>
                <c:pt idx="1574">
                  <c:v>24.796602629060239</c:v>
                </c:pt>
                <c:pt idx="1575">
                  <c:v>24.770248527881037</c:v>
                </c:pt>
                <c:pt idx="1576">
                  <c:v>24.744038640106773</c:v>
                </c:pt>
                <c:pt idx="1577">
                  <c:v>24.717972182758725</c:v>
                </c:pt>
                <c:pt idx="1578">
                  <c:v>24.692048377045221</c:v>
                </c:pt>
                <c:pt idx="1579">
                  <c:v>24.666266448339897</c:v>
                </c:pt>
                <c:pt idx="1580">
                  <c:v>24.640625626160045</c:v>
                </c:pt>
                <c:pt idx="1581">
                  <c:v>24.615125144145079</c:v>
                </c:pt>
                <c:pt idx="1582">
                  <c:v>24.589764240035116</c:v>
                </c:pt>
                <c:pt idx="1583">
                  <c:v>24.564542155649644</c:v>
                </c:pt>
                <c:pt idx="1584">
                  <c:v>24.539458136866305</c:v>
                </c:pt>
                <c:pt idx="1585">
                  <c:v>24.514511433599775</c:v>
                </c:pt>
                <c:pt idx="1586">
                  <c:v>24.489701299780766</c:v>
                </c:pt>
                <c:pt idx="1587">
                  <c:v>24.465026993335108</c:v>
                </c:pt>
                <c:pt idx="1588">
                  <c:v>24.44048777616295</c:v>
                </c:pt>
                <c:pt idx="1589">
                  <c:v>24.416082914118061</c:v>
                </c:pt>
                <c:pt idx="1590">
                  <c:v>24.391811676987224</c:v>
                </c:pt>
                <c:pt idx="1591">
                  <c:v>24.36767333846975</c:v>
                </c:pt>
                <c:pt idx="1592">
                  <c:v>24.343667176157069</c:v>
                </c:pt>
                <c:pt idx="1593">
                  <c:v>24.319792471512446</c:v>
                </c:pt>
                <c:pt idx="1594">
                  <c:v>24.296048509850781</c:v>
                </c:pt>
                <c:pt idx="1595">
                  <c:v>24.272434580318517</c:v>
                </c:pt>
                <c:pt idx="1596">
                  <c:v>24.248949975873643</c:v>
                </c:pt>
                <c:pt idx="1597">
                  <c:v>24.225593993265797</c:v>
                </c:pt>
                <c:pt idx="1598">
                  <c:v>24.202365933016477</c:v>
                </c:pt>
                <c:pt idx="1599">
                  <c:v>24.179265099399327</c:v>
                </c:pt>
                <c:pt idx="1600">
                  <c:v>24.15629080042055</c:v>
                </c:pt>
                <c:pt idx="1601">
                  <c:v>24.133442347799392</c:v>
                </c:pt>
                <c:pt idx="1602">
                  <c:v>24.110719056948742</c:v>
                </c:pt>
                <c:pt idx="1603">
                  <c:v>24.088120246955825</c:v>
                </c:pt>
                <c:pt idx="1604">
                  <c:v>24.065645240562969</c:v>
                </c:pt>
                <c:pt idx="1605">
                  <c:v>24.043293364148507</c:v>
                </c:pt>
                <c:pt idx="1606">
                  <c:v>24.021063947707741</c:v>
                </c:pt>
                <c:pt idx="1607">
                  <c:v>23.998956324834015</c:v>
                </c:pt>
                <c:pt idx="1608">
                  <c:v>23.976969832699879</c:v>
                </c:pt>
                <c:pt idx="1609">
                  <c:v>23.955103812038345</c:v>
                </c:pt>
                <c:pt idx="1610">
                  <c:v>23.933357607124243</c:v>
                </c:pt>
                <c:pt idx="1611">
                  <c:v>23.911730565755668</c:v>
                </c:pt>
                <c:pt idx="1612">
                  <c:v>23.89022203923551</c:v>
                </c:pt>
                <c:pt idx="1613">
                  <c:v>23.868831382353093</c:v>
                </c:pt>
                <c:pt idx="1614">
                  <c:v>23.847557953365882</c:v>
                </c:pt>
                <c:pt idx="1615">
                  <c:v>23.826401113981312</c:v>
                </c:pt>
                <c:pt idx="1616">
                  <c:v>23.805360229338682</c:v>
                </c:pt>
                <c:pt idx="1617">
                  <c:v>23.78443466799115</c:v>
                </c:pt>
                <c:pt idx="1618">
                  <c:v>23.763623801887817</c:v>
                </c:pt>
                <c:pt idx="1619">
                  <c:v>23.742927006355909</c:v>
                </c:pt>
                <c:pt idx="1620">
                  <c:v>23.722343660083027</c:v>
                </c:pt>
                <c:pt idx="1621">
                  <c:v>23.701873145099505</c:v>
                </c:pt>
                <c:pt idx="1622">
                  <c:v>23.681514846760852</c:v>
                </c:pt>
                <c:pt idx="1623">
                  <c:v>23.66126815373028</c:v>
                </c:pt>
                <c:pt idx="1624">
                  <c:v>23.641132457961316</c:v>
                </c:pt>
                <c:pt idx="1625">
                  <c:v>23.621107154680509</c:v>
                </c:pt>
                <c:pt idx="1626">
                  <c:v>23.601191642370221</c:v>
                </c:pt>
                <c:pt idx="1627">
                  <c:v>23.581385322751501</c:v>
                </c:pt>
                <c:pt idx="1628">
                  <c:v>23.561687600767044</c:v>
                </c:pt>
                <c:pt idx="1629">
                  <c:v>23.542097884564249</c:v>
                </c:pt>
                <c:pt idx="1630">
                  <c:v>23.522615585478345</c:v>
                </c:pt>
                <c:pt idx="1631">
                  <c:v>23.503240118015611</c:v>
                </c:pt>
                <c:pt idx="1632">
                  <c:v>23.483970899836677</c:v>
                </c:pt>
                <c:pt idx="1633">
                  <c:v>23.464807351739921</c:v>
                </c:pt>
                <c:pt idx="1634">
                  <c:v>23.445748897644922</c:v>
                </c:pt>
                <c:pt idx="1635">
                  <c:v>23.426794964576029</c:v>
                </c:pt>
                <c:pt idx="1636">
                  <c:v>23.40794498264599</c:v>
                </c:pt>
                <c:pt idx="1637">
                  <c:v>23.389198385039677</c:v>
                </c:pt>
                <c:pt idx="1638">
                  <c:v>23.370554607997882</c:v>
                </c:pt>
                <c:pt idx="1639">
                  <c:v>23.352013090801204</c:v>
                </c:pt>
                <c:pt idx="1640">
                  <c:v>23.333573275754013</c:v>
                </c:pt>
                <c:pt idx="1641">
                  <c:v>23.315234608168495</c:v>
                </c:pt>
                <c:pt idx="1642">
                  <c:v>23.296996536348779</c:v>
                </c:pt>
                <c:pt idx="1643">
                  <c:v>23.278858511575141</c:v>
                </c:pt>
                <c:pt idx="1644">
                  <c:v>23.260819988088297</c:v>
                </c:pt>
                <c:pt idx="1645">
                  <c:v>23.242880423073764</c:v>
                </c:pt>
                <c:pt idx="1646">
                  <c:v>23.225039276646307</c:v>
                </c:pt>
                <c:pt idx="1647">
                  <c:v>23.207296011834462</c:v>
                </c:pt>
                <c:pt idx="1648">
                  <c:v>23.189650094565138</c:v>
                </c:pt>
                <c:pt idx="1649">
                  <c:v>23.1721009936483</c:v>
                </c:pt>
                <c:pt idx="1650">
                  <c:v>23.154648180761729</c:v>
                </c:pt>
                <c:pt idx="1651">
                  <c:v>23.137291130435852</c:v>
                </c:pt>
                <c:pt idx="1652">
                  <c:v>23.120029320038658</c:v>
                </c:pt>
                <c:pt idx="1653">
                  <c:v>23.102862229760685</c:v>
                </c:pt>
                <c:pt idx="1654">
                  <c:v>23.085789342600094</c:v>
                </c:pt>
                <c:pt idx="1655">
                  <c:v>23.068810144347793</c:v>
                </c:pt>
                <c:pt idx="1656">
                  <c:v>23.051924123572675</c:v>
                </c:pt>
                <c:pt idx="1657">
                  <c:v>23.035130771606894</c:v>
                </c:pt>
                <c:pt idx="1658">
                  <c:v>23.01842958253124</c:v>
                </c:pt>
                <c:pt idx="1659">
                  <c:v>23.001820053160575</c:v>
                </c:pt>
                <c:pt idx="1660">
                  <c:v>22.985301683029356</c:v>
                </c:pt>
                <c:pt idx="1661">
                  <c:v>22.968873974377217</c:v>
                </c:pt>
                <c:pt idx="1662">
                  <c:v>22.952536432134639</c:v>
                </c:pt>
                <c:pt idx="1663">
                  <c:v>22.936288563908676</c:v>
                </c:pt>
                <c:pt idx="1664">
                  <c:v>22.920129879968773</c:v>
                </c:pt>
                <c:pt idx="1665">
                  <c:v>22.904059893232642</c:v>
                </c:pt>
                <c:pt idx="1666">
                  <c:v>22.888078119252221</c:v>
                </c:pt>
                <c:pt idx="1667">
                  <c:v>22.872184076199687</c:v>
                </c:pt>
                <c:pt idx="1668">
                  <c:v>22.856377284853568</c:v>
                </c:pt>
                <c:pt idx="1669">
                  <c:v>22.840657268584899</c:v>
                </c:pt>
                <c:pt idx="1670">
                  <c:v>22.82502355334346</c:v>
                </c:pt>
                <c:pt idx="1671">
                  <c:v>22.80947566764409</c:v>
                </c:pt>
                <c:pt idx="1672">
                  <c:v>22.794013142553062</c:v>
                </c:pt>
                <c:pt idx="1673">
                  <c:v>22.778635511674537</c:v>
                </c:pt>
                <c:pt idx="1674">
                  <c:v>22.76334231113707</c:v>
                </c:pt>
                <c:pt idx="1675">
                  <c:v>22.748133079580203</c:v>
                </c:pt>
                <c:pt idx="1676">
                  <c:v>22.733007358141126</c:v>
                </c:pt>
                <c:pt idx="1677">
                  <c:v>22.717964690441391</c:v>
                </c:pt>
                <c:pt idx="1678">
                  <c:v>22.703004622573708</c:v>
                </c:pt>
                <c:pt idx="1679">
                  <c:v>22.688126703088802</c:v>
                </c:pt>
                <c:pt idx="1680">
                  <c:v>22.673330482982347</c:v>
                </c:pt>
                <c:pt idx="1681">
                  <c:v>22.658615515681955</c:v>
                </c:pt>
                <c:pt idx="1682">
                  <c:v>22.643981357034232</c:v>
                </c:pt>
                <c:pt idx="1683">
                  <c:v>22.629427565291916</c:v>
                </c:pt>
                <c:pt idx="1684">
                  <c:v>22.614953701101058</c:v>
                </c:pt>
                <c:pt idx="1685">
                  <c:v>22.600559327488295</c:v>
                </c:pt>
                <c:pt idx="1686">
                  <c:v>22.586244009848158</c:v>
                </c:pt>
                <c:pt idx="1687">
                  <c:v>22.572007315930481</c:v>
                </c:pt>
                <c:pt idx="1688">
                  <c:v>22.557848815827839</c:v>
                </c:pt>
                <c:pt idx="1689">
                  <c:v>22.54376808196308</c:v>
                </c:pt>
                <c:pt idx="1690">
                  <c:v>22.529764689076899</c:v>
                </c:pt>
                <c:pt idx="1691">
                  <c:v>22.515838214215492</c:v>
                </c:pt>
                <c:pt idx="1692">
                  <c:v>22.501988236718262</c:v>
                </c:pt>
                <c:pt idx="1693">
                  <c:v>22.488214338205601</c:v>
                </c:pt>
                <c:pt idx="1694">
                  <c:v>22.474516102566717</c:v>
                </c:pt>
                <c:pt idx="1695">
                  <c:v>22.460893115947545</c:v>
                </c:pt>
                <c:pt idx="1696">
                  <c:v>22.447344966738704</c:v>
                </c:pt>
                <c:pt idx="1697">
                  <c:v>22.433871245563523</c:v>
                </c:pt>
                <c:pt idx="1698">
                  <c:v>22.420471545266128</c:v>
                </c:pt>
                <c:pt idx="1699">
                  <c:v>22.407145460899589</c:v>
                </c:pt>
                <c:pt idx="1700">
                  <c:v>22.393892589714127</c:v>
                </c:pt>
                <c:pt idx="1701">
                  <c:v>22.380712531145395</c:v>
                </c:pt>
                <c:pt idx="1702">
                  <c:v>22.367604886802798</c:v>
                </c:pt>
                <c:pt idx="1703">
                  <c:v>22.35456926045789</c:v>
                </c:pt>
                <c:pt idx="1704">
                  <c:v>22.341605258032818</c:v>
                </c:pt>
                <c:pt idx="1705">
                  <c:v>22.328712487588845</c:v>
                </c:pt>
                <c:pt idx="1706">
                  <c:v>22.315890559314916</c:v>
                </c:pt>
                <c:pt idx="1707">
                  <c:v>22.303139085516278</c:v>
                </c:pt>
                <c:pt idx="1708">
                  <c:v>22.290457680603183</c:v>
                </c:pt>
                <c:pt idx="1709">
                  <c:v>22.277845961079631</c:v>
                </c:pt>
                <c:pt idx="1710">
                  <c:v>22.26530354553217</c:v>
                </c:pt>
                <c:pt idx="1711">
                  <c:v>22.252830054618766</c:v>
                </c:pt>
                <c:pt idx="1712">
                  <c:v>22.240425111057721</c:v>
                </c:pt>
                <c:pt idx="1713">
                  <c:v>22.228088339616654</c:v>
                </c:pt>
                <c:pt idx="1714">
                  <c:v>22.215819367101542</c:v>
                </c:pt>
                <c:pt idx="1715">
                  <c:v>22.203617822345798</c:v>
                </c:pt>
                <c:pt idx="1716">
                  <c:v>22.191483336199436</c:v>
                </c:pt>
                <c:pt idx="1717">
                  <c:v>22.179415541518274</c:v>
                </c:pt>
                <c:pt idx="1718">
                  <c:v>22.167414073153186</c:v>
                </c:pt>
                <c:pt idx="1719">
                  <c:v>22.155478567939433</c:v>
                </c:pt>
                <c:pt idx="1720">
                  <c:v>22.143608664686031</c:v>
                </c:pt>
                <c:pt idx="1721">
                  <c:v>22.131804004165179</c:v>
                </c:pt>
                <c:pt idx="1722">
                  <c:v>22.120064229101743</c:v>
                </c:pt>
                <c:pt idx="1723">
                  <c:v>22.108388984162797</c:v>
                </c:pt>
                <c:pt idx="1724">
                  <c:v>22.096777915947211</c:v>
                </c:pt>
                <c:pt idx="1725">
                  <c:v>22.085230672975307</c:v>
                </c:pt>
                <c:pt idx="1726">
                  <c:v>22.073746905678547</c:v>
                </c:pt>
                <c:pt idx="1727">
                  <c:v>22.062326266389302</c:v>
                </c:pt>
                <c:pt idx="1728">
                  <c:v>22.05096840933065</c:v>
                </c:pt>
                <c:pt idx="1729">
                  <c:v>22.039672990606238</c:v>
                </c:pt>
                <c:pt idx="1730">
                  <c:v>22.028439668190206</c:v>
                </c:pt>
                <c:pt idx="1731">
                  <c:v>22.017268101917139</c:v>
                </c:pt>
                <c:pt idx="1732">
                  <c:v>22.006157953472101</c:v>
                </c:pt>
                <c:pt idx="1733">
                  <c:v>21.995108886380692</c:v>
                </c:pt>
                <c:pt idx="1734">
                  <c:v>21.984120565999181</c:v>
                </c:pt>
                <c:pt idx="1735">
                  <c:v>21.973192659504676</c:v>
                </c:pt>
                <c:pt idx="1736">
                  <c:v>21.962324835885354</c:v>
                </c:pt>
                <c:pt idx="1737">
                  <c:v>21.951516765930737</c:v>
                </c:pt>
                <c:pt idx="1738">
                  <c:v>21.940768122222014</c:v>
                </c:pt>
                <c:pt idx="1739">
                  <c:v>21.930078579122423</c:v>
                </c:pt>
                <c:pt idx="1740">
                  <c:v>21.919447812767682</c:v>
                </c:pt>
                <c:pt idx="1741">
                  <c:v>21.908875501056471</c:v>
                </c:pt>
                <c:pt idx="1742">
                  <c:v>21.898361323640948</c:v>
                </c:pt>
                <c:pt idx="1743">
                  <c:v>21.887904961917343</c:v>
                </c:pt>
                <c:pt idx="1744">
                  <c:v>21.877506099016571</c:v>
                </c:pt>
                <c:pt idx="1745">
                  <c:v>21.867164419794918</c:v>
                </c:pt>
                <c:pt idx="1746">
                  <c:v>21.856879610824759</c:v>
                </c:pt>
                <c:pt idx="1747">
                  <c:v>21.846651360385344</c:v>
                </c:pt>
                <c:pt idx="1748">
                  <c:v>21.836479358453612</c:v>
                </c:pt>
                <c:pt idx="1749">
                  <c:v>21.826363296695057</c:v>
                </c:pt>
                <c:pt idx="1750">
                  <c:v>21.816302868454652</c:v>
                </c:pt>
                <c:pt idx="1751">
                  <c:v>21.806297768747822</c:v>
                </c:pt>
                <c:pt idx="1752">
                  <c:v>21.796347694251445</c:v>
                </c:pt>
                <c:pt idx="1753">
                  <c:v>21.786452343294918</c:v>
                </c:pt>
                <c:pt idx="1754">
                  <c:v>21.776611415851264</c:v>
                </c:pt>
                <c:pt idx="1755">
                  <c:v>21.766824613528286</c:v>
                </c:pt>
                <c:pt idx="1756">
                  <c:v>21.757091639559771</c:v>
                </c:pt>
                <c:pt idx="1757">
                  <c:v>21.747412198796734</c:v>
                </c:pt>
                <c:pt idx="1758">
                  <c:v>21.737785997698708</c:v>
                </c:pt>
                <c:pt idx="1759">
                  <c:v>21.728212744325084</c:v>
                </c:pt>
                <c:pt idx="1760">
                  <c:v>21.7186921483265</c:v>
                </c:pt>
                <c:pt idx="1761">
                  <c:v>21.709223920936264</c:v>
                </c:pt>
                <c:pt idx="1762">
                  <c:v>21.699807774961833</c:v>
                </c:pt>
                <c:pt idx="1763">
                  <c:v>21.690443424776333</c:v>
                </c:pt>
                <c:pt idx="1764">
                  <c:v>21.681130586310118</c:v>
                </c:pt>
                <c:pt idx="1765">
                  <c:v>21.671868977042383</c:v>
                </c:pt>
                <c:pt idx="1766">
                  <c:v>21.662658315992815</c:v>
                </c:pt>
                <c:pt idx="1767">
                  <c:v>21.653498323713286</c:v>
                </c:pt>
                <c:pt idx="1768">
                  <c:v>21.644388722279604</c:v>
                </c:pt>
                <c:pt idx="1769">
                  <c:v>21.635329235283283</c:v>
                </c:pt>
                <c:pt idx="1770">
                  <c:v>21.626319587823378</c:v>
                </c:pt>
                <c:pt idx="1771">
                  <c:v>21.617359506498357</c:v>
                </c:pt>
                <c:pt idx="1772">
                  <c:v>21.608448719398009</c:v>
                </c:pt>
                <c:pt idx="1773">
                  <c:v>21.599586956095401</c:v>
                </c:pt>
                <c:pt idx="1774">
                  <c:v>21.59077394763888</c:v>
                </c:pt>
                <c:pt idx="1775">
                  <c:v>21.582009426544108</c:v>
                </c:pt>
                <c:pt idx="1776">
                  <c:v>21.573293126786147</c:v>
                </c:pt>
                <c:pt idx="1777">
                  <c:v>21.564624783791583</c:v>
                </c:pt>
                <c:pt idx="1778">
                  <c:v>21.556004134430694</c:v>
                </c:pt>
                <c:pt idx="1779">
                  <c:v>21.547430917009653</c:v>
                </c:pt>
                <c:pt idx="1780">
                  <c:v>21.53890487126278</c:v>
                </c:pt>
                <c:pt idx="1781">
                  <c:v>21.530425738344828</c:v>
                </c:pt>
                <c:pt idx="1782">
                  <c:v>21.521993260823315</c:v>
                </c:pt>
                <c:pt idx="1783">
                  <c:v>21.513607182670892</c:v>
                </c:pt>
                <c:pt idx="1784">
                  <c:v>21.505267249257759</c:v>
                </c:pt>
                <c:pt idx="1785">
                  <c:v>21.496973207344116</c:v>
                </c:pt>
                <c:pt idx="1786">
                  <c:v>21.488724805072643</c:v>
                </c:pt>
                <c:pt idx="1787">
                  <c:v>21.480521791961046</c:v>
                </c:pt>
                <c:pt idx="1788">
                  <c:v>21.472363918894619</c:v>
                </c:pt>
                <c:pt idx="1789">
                  <c:v>21.464250938118852</c:v>
                </c:pt>
                <c:pt idx="1790">
                  <c:v>21.456182603232087</c:v>
                </c:pt>
                <c:pt idx="1791">
                  <c:v>21.448158669178195</c:v>
                </c:pt>
                <c:pt idx="1792">
                  <c:v>21.440178892239313</c:v>
                </c:pt>
                <c:pt idx="1793">
                  <c:v>21.432243030028605</c:v>
                </c:pt>
                <c:pt idx="1794">
                  <c:v>21.424350841483058</c:v>
                </c:pt>
                <c:pt idx="1795">
                  <c:v>21.416502086856337</c:v>
                </c:pt>
                <c:pt idx="1796">
                  <c:v>21.408696527711655</c:v>
                </c:pt>
                <c:pt idx="1797">
                  <c:v>21.400933926914693</c:v>
                </c:pt>
                <c:pt idx="1798">
                  <c:v>21.393214048626554</c:v>
                </c:pt>
                <c:pt idx="1799">
                  <c:v>21.385536658296751</c:v>
                </c:pt>
                <c:pt idx="1800">
                  <c:v>21.377901522656245</c:v>
                </c:pt>
                <c:pt idx="1801">
                  <c:v>21.370308409710507</c:v>
                </c:pt>
                <c:pt idx="1802">
                  <c:v>21.362757088732618</c:v>
                </c:pt>
                <c:pt idx="1803">
                  <c:v>21.355247330256411</c:v>
                </c:pt>
                <c:pt idx="1804">
                  <c:v>21.347778906069649</c:v>
                </c:pt>
                <c:pt idx="1805">
                  <c:v>21.340351589207234</c:v>
                </c:pt>
                <c:pt idx="1806">
                  <c:v>21.33296515394446</c:v>
                </c:pt>
                <c:pt idx="1807">
                  <c:v>21.325619375790289</c:v>
                </c:pt>
                <c:pt idx="1808">
                  <c:v>21.318314031480675</c:v>
                </c:pt>
                <c:pt idx="1809">
                  <c:v>21.311048898971926</c:v>
                </c:pt>
                <c:pt idx="1810">
                  <c:v>21.303823757434088</c:v>
                </c:pt>
                <c:pt idx="1811">
                  <c:v>21.296638387244368</c:v>
                </c:pt>
                <c:pt idx="1812">
                  <c:v>21.289492569980602</c:v>
                </c:pt>
                <c:pt idx="1813">
                  <c:v>21.28238608841475</c:v>
                </c:pt>
                <c:pt idx="1814">
                  <c:v>21.27531872650642</c:v>
                </c:pt>
                <c:pt idx="1815">
                  <c:v>21.268290269396434</c:v>
                </c:pt>
                <c:pt idx="1816">
                  <c:v>21.261300503400435</c:v>
                </c:pt>
                <c:pt idx="1817">
                  <c:v>21.25434921600251</c:v>
                </c:pt>
                <c:pt idx="1818">
                  <c:v>21.247436195848863</c:v>
                </c:pt>
                <c:pt idx="1819">
                  <c:v>21.240561232741513</c:v>
                </c:pt>
                <c:pt idx="1820">
                  <c:v>21.233724117632029</c:v>
                </c:pt>
                <c:pt idx="1821">
                  <c:v>21.226924642615302</c:v>
                </c:pt>
                <c:pt idx="1822">
                  <c:v>21.220162600923334</c:v>
                </c:pt>
                <c:pt idx="1823">
                  <c:v>21.213437786919087</c:v>
                </c:pt>
                <c:pt idx="1824">
                  <c:v>21.206749996090334</c:v>
                </c:pt>
                <c:pt idx="1825">
                  <c:v>21.200099025043571</c:v>
                </c:pt>
                <c:pt idx="1826">
                  <c:v>21.193484671497945</c:v>
                </c:pt>
                <c:pt idx="1827">
                  <c:v>21.186906734279212</c:v>
                </c:pt>
                <c:pt idx="1828">
                  <c:v>21.180365013313747</c:v>
                </c:pt>
                <c:pt idx="1829">
                  <c:v>21.173859309622557</c:v>
                </c:pt>
                <c:pt idx="1830">
                  <c:v>21.167389425315356</c:v>
                </c:pt>
                <c:pt idx="1831">
                  <c:v>21.160955163584646</c:v>
                </c:pt>
                <c:pt idx="1832">
                  <c:v>21.15455632869984</c:v>
                </c:pt>
                <c:pt idx="1833">
                  <c:v>21.14819272600143</c:v>
                </c:pt>
                <c:pt idx="1834">
                  <c:v>21.141864161895157</c:v>
                </c:pt>
                <c:pt idx="1835">
                  <c:v>21.135570443846245</c:v>
                </c:pt>
                <c:pt idx="1836">
                  <c:v>21.129311380373633</c:v>
                </c:pt>
                <c:pt idx="1837">
                  <c:v>21.123086781044261</c:v>
                </c:pt>
                <c:pt idx="1838">
                  <c:v>21.116896456467384</c:v>
                </c:pt>
                <c:pt idx="1839">
                  <c:v>21.110740218288903</c:v>
                </c:pt>
                <c:pt idx="1840">
                  <c:v>21.104617879185742</c:v>
                </c:pt>
                <c:pt idx="1841">
                  <c:v>21.098529252860249</c:v>
                </c:pt>
                <c:pt idx="1842">
                  <c:v>21.092474154034615</c:v>
                </c:pt>
                <c:pt idx="1843">
                  <c:v>21.086452398445346</c:v>
                </c:pt>
                <c:pt idx="1844">
                  <c:v>21.080463802837748</c:v>
                </c:pt>
                <c:pt idx="1845">
                  <c:v>21.074508184960447</c:v>
                </c:pt>
                <c:pt idx="1846">
                  <c:v>21.068585363559936</c:v>
                </c:pt>
                <c:pt idx="1847">
                  <c:v>21.06269515837516</c:v>
                </c:pt>
                <c:pt idx="1848">
                  <c:v>21.056837390132102</c:v>
                </c:pt>
                <c:pt idx="1849">
                  <c:v>21.051011880538447</c:v>
                </c:pt>
                <c:pt idx="1850">
                  <c:v>21.04521845227822</c:v>
                </c:pt>
                <c:pt idx="1851">
                  <c:v>21.039456929006501</c:v>
                </c:pt>
                <c:pt idx="1852">
                  <c:v>21.03372713534413</c:v>
                </c:pt>
                <c:pt idx="1853">
                  <c:v>21.02802889687246</c:v>
                </c:pt>
                <c:pt idx="1854">
                  <c:v>21.02236204012814</c:v>
                </c:pt>
                <c:pt idx="1855">
                  <c:v>21.016726392597921</c:v>
                </c:pt>
                <c:pt idx="1856">
                  <c:v>21.011121782713477</c:v>
                </c:pt>
                <c:pt idx="1857">
                  <c:v>21.005548039846285</c:v>
                </c:pt>
                <c:pt idx="1858">
                  <c:v>21.000004994302497</c:v>
                </c:pt>
                <c:pt idx="1859">
                  <c:v>20.994492477317863</c:v>
                </c:pt>
                <c:pt idx="1860">
                  <c:v>20.989010321052678</c:v>
                </c:pt>
                <c:pt idx="1861">
                  <c:v>20.983558358586745</c:v>
                </c:pt>
                <c:pt idx="1862">
                  <c:v>20.978136423914375</c:v>
                </c:pt>
                <c:pt idx="1863">
                  <c:v>20.972744351939419</c:v>
                </c:pt>
                <c:pt idx="1864">
                  <c:v>20.967381978470303</c:v>
                </c:pt>
                <c:pt idx="1865">
                  <c:v>20.962049140215125</c:v>
                </c:pt>
                <c:pt idx="1866">
                  <c:v>20.956745674776741</c:v>
                </c:pt>
                <c:pt idx="1867">
                  <c:v>20.951471420647909</c:v>
                </c:pt>
                <c:pt idx="1868">
                  <c:v>20.946226217206434</c:v>
                </c:pt>
                <c:pt idx="1869">
                  <c:v>20.941009904710356</c:v>
                </c:pt>
                <c:pt idx="1870">
                  <c:v>20.935822324293163</c:v>
                </c:pt>
                <c:pt idx="1871">
                  <c:v>20.93066331795902</c:v>
                </c:pt>
                <c:pt idx="1872">
                  <c:v>20.925532728578027</c:v>
                </c:pt>
                <c:pt idx="1873">
                  <c:v>20.920430399881504</c:v>
                </c:pt>
                <c:pt idx="1874">
                  <c:v>20.915356176457305</c:v>
                </c:pt>
                <c:pt idx="1875">
                  <c:v>20.910309903745151</c:v>
                </c:pt>
                <c:pt idx="1876">
                  <c:v>20.905291428031997</c:v>
                </c:pt>
                <c:pt idx="1877">
                  <c:v>20.900300596447408</c:v>
                </c:pt>
                <c:pt idx="1878">
                  <c:v>20.895337256958975</c:v>
                </c:pt>
                <c:pt idx="1879">
                  <c:v>20.890401258367746</c:v>
                </c:pt>
                <c:pt idx="1880">
                  <c:v>20.885492450303694</c:v>
                </c:pt>
                <c:pt idx="1881">
                  <c:v>20.880610683221196</c:v>
                </c:pt>
                <c:pt idx="1882">
                  <c:v>20.875755808394537</c:v>
                </c:pt>
                <c:pt idx="1883">
                  <c:v>20.87092767791345</c:v>
                </c:pt>
                <c:pt idx="1884">
                  <c:v>20.86612614467867</c:v>
                </c:pt>
                <c:pt idx="1885">
                  <c:v>20.861351062397514</c:v>
                </c:pt>
                <c:pt idx="1886">
                  <c:v>20.856602285579484</c:v>
                </c:pt>
                <c:pt idx="1887">
                  <c:v>20.851879669531897</c:v>
                </c:pt>
                <c:pt idx="1888">
                  <c:v>20.847183070355534</c:v>
                </c:pt>
                <c:pt idx="1889">
                  <c:v>20.842512344940324</c:v>
                </c:pt>
                <c:pt idx="1890">
                  <c:v>20.83786735096103</c:v>
                </c:pt>
                <c:pt idx="1891">
                  <c:v>20.833247946872973</c:v>
                </c:pt>
                <c:pt idx="1892">
                  <c:v>20.828653991907785</c:v>
                </c:pt>
                <c:pt idx="1893">
                  <c:v>20.824085346069168</c:v>
                </c:pt>
                <c:pt idx="1894">
                  <c:v>20.819541870128688</c:v>
                </c:pt>
                <c:pt idx="1895">
                  <c:v>20.815023425621582</c:v>
                </c:pt>
                <c:pt idx="1896">
                  <c:v>20.810529874842608</c:v>
                </c:pt>
                <c:pt idx="1897">
                  <c:v>20.806061080841882</c:v>
                </c:pt>
                <c:pt idx="1898">
                  <c:v>20.801616907420776</c:v>
                </c:pt>
                <c:pt idx="1899">
                  <c:v>20.79719721912781</c:v>
                </c:pt>
                <c:pt idx="1900">
                  <c:v>20.792801881254583</c:v>
                </c:pt>
                <c:pt idx="1901">
                  <c:v>20.788430759831716</c:v>
                </c:pt>
                <c:pt idx="1902">
                  <c:v>20.784083721624821</c:v>
                </c:pt>
                <c:pt idx="1903">
                  <c:v>20.77976063413049</c:v>
                </c:pt>
                <c:pt idx="1904">
                  <c:v>20.775461365572312</c:v>
                </c:pt>
                <c:pt idx="1905">
                  <c:v>20.771185784896897</c:v>
                </c:pt>
                <c:pt idx="1906">
                  <c:v>20.766933761769941</c:v>
                </c:pt>
                <c:pt idx="1907">
                  <c:v>20.762705166572296</c:v>
                </c:pt>
                <c:pt idx="1908">
                  <c:v>20.758499870396065</c:v>
                </c:pt>
                <c:pt idx="1909">
                  <c:v>20.754317745040726</c:v>
                </c:pt>
                <c:pt idx="1910">
                  <c:v>20.75015866300927</c:v>
                </c:pt>
                <c:pt idx="1911">
                  <c:v>20.746022497504356</c:v>
                </c:pt>
                <c:pt idx="1912">
                  <c:v>20.741909122424495</c:v>
                </c:pt>
                <c:pt idx="1913">
                  <c:v>20.737818412360259</c:v>
                </c:pt>
                <c:pt idx="1914">
                  <c:v>20.733750242590489</c:v>
                </c:pt>
                <c:pt idx="1915">
                  <c:v>20.729704489078546</c:v>
                </c:pt>
                <c:pt idx="1916">
                  <c:v>20.725681028468575</c:v>
                </c:pt>
                <c:pt idx="1917">
                  <c:v>20.721679738081782</c:v>
                </c:pt>
                <c:pt idx="1918">
                  <c:v>20.717700495912737</c:v>
                </c:pt>
                <c:pt idx="1919">
                  <c:v>20.713743180625702</c:v>
                </c:pt>
                <c:pt idx="1920">
                  <c:v>20.709807671550973</c:v>
                </c:pt>
                <c:pt idx="1921">
                  <c:v>20.705893848681235</c:v>
                </c:pt>
                <c:pt idx="1922">
                  <c:v>20.702001592667958</c:v>
                </c:pt>
                <c:pt idx="1923">
                  <c:v>20.698130784817785</c:v>
                </c:pt>
                <c:pt idx="1924">
                  <c:v>20.694281307088961</c:v>
                </c:pt>
                <c:pt idx="1925">
                  <c:v>20.690453042087771</c:v>
                </c:pt>
                <c:pt idx="1926">
                  <c:v>20.686645873065</c:v>
                </c:pt>
                <c:pt idx="1927">
                  <c:v>20.682859683912412</c:v>
                </c:pt>
                <c:pt idx="1928">
                  <c:v>20.679094359159251</c:v>
                </c:pt>
                <c:pt idx="1929">
                  <c:v>20.675349783968752</c:v>
                </c:pt>
                <c:pt idx="1930">
                  <c:v>20.671625844134681</c:v>
                </c:pt>
                <c:pt idx="1931">
                  <c:v>20.667922426077894</c:v>
                </c:pt>
                <c:pt idx="1932">
                  <c:v>20.664239416842896</c:v>
                </c:pt>
                <c:pt idx="1933">
                  <c:v>20.660576704094449</c:v>
                </c:pt>
                <c:pt idx="1934">
                  <c:v>20.656934176114174</c:v>
                </c:pt>
                <c:pt idx="1935">
                  <c:v>20.653311721797174</c:v>
                </c:pt>
                <c:pt idx="1936">
                  <c:v>20.649709230648696</c:v>
                </c:pt>
                <c:pt idx="1937">
                  <c:v>20.646126592780785</c:v>
                </c:pt>
                <c:pt idx="1938">
                  <c:v>20.642563698908965</c:v>
                </c:pt>
                <c:pt idx="1939">
                  <c:v>20.639020440348951</c:v>
                </c:pt>
                <c:pt idx="1940">
                  <c:v>20.635496709013353</c:v>
                </c:pt>
                <c:pt idx="1941">
                  <c:v>20.631992397408432</c:v>
                </c:pt>
                <c:pt idx="1942">
                  <c:v>20.62850739863083</c:v>
                </c:pt>
                <c:pt idx="1943">
                  <c:v>20.62504160636437</c:v>
                </c:pt>
                <c:pt idx="1944">
                  <c:v>20.62159491487682</c:v>
                </c:pt>
                <c:pt idx="1945">
                  <c:v>20.618167219016712</c:v>
                </c:pt>
                <c:pt idx="1946">
                  <c:v>20.614758414210165</c:v>
                </c:pt>
                <c:pt idx="1947">
                  <c:v>20.611368396457728</c:v>
                </c:pt>
                <c:pt idx="1948">
                  <c:v>20.607997062331236</c:v>
                </c:pt>
                <c:pt idx="1949">
                  <c:v>20.604644308970684</c:v>
                </c:pt>
                <c:pt idx="1950">
                  <c:v>20.601310034081123</c:v>
                </c:pt>
                <c:pt idx="1951">
                  <c:v>20.597994135929568</c:v>
                </c:pt>
                <c:pt idx="1952">
                  <c:v>20.594696513341919</c:v>
                </c:pt>
                <c:pt idx="1953">
                  <c:v>20.591417065699915</c:v>
                </c:pt>
                <c:pt idx="1954">
                  <c:v>20.588155692938077</c:v>
                </c:pt>
                <c:pt idx="1955">
                  <c:v>20.584912295540704</c:v>
                </c:pt>
                <c:pt idx="1956">
                  <c:v>20.581686774538849</c:v>
                </c:pt>
                <c:pt idx="1957">
                  <c:v>20.578479031507332</c:v>
                </c:pt>
                <c:pt idx="1958">
                  <c:v>20.575288968561772</c:v>
                </c:pt>
                <c:pt idx="1959">
                  <c:v>20.572116488355611</c:v>
                </c:pt>
                <c:pt idx="1960">
                  <c:v>20.568961494077193</c:v>
                </c:pt>
                <c:pt idx="1961">
                  <c:v>20.565823889446815</c:v>
                </c:pt>
                <c:pt idx="1962">
                  <c:v>20.562703578713833</c:v>
                </c:pt>
                <c:pt idx="1963">
                  <c:v>20.559600466653762</c:v>
                </c:pt>
                <c:pt idx="1964">
                  <c:v>20.556514458565385</c:v>
                </c:pt>
                <c:pt idx="1965">
                  <c:v>20.553445460267906</c:v>
                </c:pt>
                <c:pt idx="1966">
                  <c:v>20.550393378098093</c:v>
                </c:pt>
                <c:pt idx="1967">
                  <c:v>20.547358118907443</c:v>
                </c:pt>
                <c:pt idx="1968">
                  <c:v>20.544339590059366</c:v>
                </c:pt>
                <c:pt idx="1969">
                  <c:v>20.541337699426389</c:v>
                </c:pt>
                <c:pt idx="1970">
                  <c:v>20.53835235538736</c:v>
                </c:pt>
                <c:pt idx="1971">
                  <c:v>20.535383466824676</c:v>
                </c:pt>
                <c:pt idx="1972">
                  <c:v>20.53243094312154</c:v>
                </c:pt>
                <c:pt idx="1973">
                  <c:v>20.529494694159197</c:v>
                </c:pt>
                <c:pt idx="1974">
                  <c:v>20.526574630314226</c:v>
                </c:pt>
                <c:pt idx="1975">
                  <c:v>20.523670662455817</c:v>
                </c:pt>
                <c:pt idx="1976">
                  <c:v>20.520782701943084</c:v>
                </c:pt>
                <c:pt idx="1977">
                  <c:v>20.517910660622366</c:v>
                </c:pt>
                <c:pt idx="1978">
                  <c:v>20.515054450824572</c:v>
                </c:pt>
                <c:pt idx="1979">
                  <c:v>20.512213985362525</c:v>
                </c:pt>
                <c:pt idx="1980">
                  <c:v>20.50938917752832</c:v>
                </c:pt>
                <c:pt idx="1981">
                  <c:v>20.506579941090695</c:v>
                </c:pt>
                <c:pt idx="1982">
                  <c:v>20.503786190292434</c:v>
                </c:pt>
                <c:pt idx="1983">
                  <c:v>20.501007839847755</c:v>
                </c:pt>
                <c:pt idx="1984">
                  <c:v>20.498244804939738</c:v>
                </c:pt>
                <c:pt idx="1985">
                  <c:v>20.49549700121775</c:v>
                </c:pt>
                <c:pt idx="1986">
                  <c:v>20.492764344794896</c:v>
                </c:pt>
                <c:pt idx="1987">
                  <c:v>20.49004675224548</c:v>
                </c:pt>
                <c:pt idx="1988">
                  <c:v>20.487344140602467</c:v>
                </c:pt>
                <c:pt idx="1989">
                  <c:v>20.484656427354981</c:v>
                </c:pt>
                <c:pt idx="1990">
                  <c:v>20.481983530445806</c:v>
                </c:pt>
                <c:pt idx="1991">
                  <c:v>20.479325368268892</c:v>
                </c:pt>
                <c:pt idx="1992">
                  <c:v>20.47668185966689</c:v>
                </c:pt>
                <c:pt idx="1993">
                  <c:v>20.474052923928692</c:v>
                </c:pt>
                <c:pt idx="1994">
                  <c:v>20.471438480786983</c:v>
                </c:pt>
                <c:pt idx="1995">
                  <c:v>20.468838450415813</c:v>
                </c:pt>
                <c:pt idx="1996">
                  <c:v>20.466252753428172</c:v>
                </c:pt>
                <c:pt idx="1997">
                  <c:v>20.463681310873596</c:v>
                </c:pt>
                <c:pt idx="1998">
                  <c:v>20.46112404423576</c:v>
                </c:pt>
                <c:pt idx="1999">
                  <c:v>20.458580875430108</c:v>
                </c:pt>
                <c:pt idx="2000">
                  <c:v>20.456051726801487</c:v>
                </c:pt>
                <c:pt idx="2001">
                  <c:v>20.453536521121787</c:v>
                </c:pt>
                <c:pt idx="2002">
                  <c:v>20.451035181587606</c:v>
                </c:pt>
                <c:pt idx="2003">
                  <c:v>20.448547631817917</c:v>
                </c:pt>
                <c:pt idx="2004">
                  <c:v>20.44607379585176</c:v>
                </c:pt>
                <c:pt idx="2005">
                  <c:v>20.44361359814593</c:v>
                </c:pt>
                <c:pt idx="2006">
                  <c:v>20.441166963572698</c:v>
                </c:pt>
                <c:pt idx="2007">
                  <c:v>20.438733817417518</c:v>
                </c:pt>
                <c:pt idx="2008">
                  <c:v>20.436314085376775</c:v>
                </c:pt>
                <c:pt idx="2009">
                  <c:v>20.433907693555533</c:v>
                </c:pt>
                <c:pt idx="2010">
                  <c:v>20.431514568465278</c:v>
                </c:pt>
                <c:pt idx="2011">
                  <c:v>20.429134637021708</c:v>
                </c:pt>
                <c:pt idx="2012">
                  <c:v>20.426767826542505</c:v>
                </c:pt>
                <c:pt idx="2013">
                  <c:v>20.42441406474514</c:v>
                </c:pt>
                <c:pt idx="2014">
                  <c:v>20.422073279744669</c:v>
                </c:pt>
                <c:pt idx="2015">
                  <c:v>20.419745400051561</c:v>
                </c:pt>
                <c:pt idx="2016">
                  <c:v>20.417430354569529</c:v>
                </c:pt>
                <c:pt idx="2017">
                  <c:v>20.415128072593372</c:v>
                </c:pt>
                <c:pt idx="2018">
                  <c:v>20.41283848380683</c:v>
                </c:pt>
                <c:pt idx="2019">
                  <c:v>20.410561518280449</c:v>
                </c:pt>
                <c:pt idx="2020">
                  <c:v>20.408297106469465</c:v>
                </c:pt>
                <c:pt idx="2021">
                  <c:v>20.406045179211688</c:v>
                </c:pt>
                <c:pt idx="2022">
                  <c:v>20.403805667725408</c:v>
                </c:pt>
                <c:pt idx="2023">
                  <c:v>20.401578503607304</c:v>
                </c:pt>
                <c:pt idx="2024">
                  <c:v>20.399363618830371</c:v>
                </c:pt>
                <c:pt idx="2025">
                  <c:v>20.397160945741856</c:v>
                </c:pt>
                <c:pt idx="2026">
                  <c:v>20.394970417061202</c:v>
                </c:pt>
                <c:pt idx="2027">
                  <c:v>20.392791965878011</c:v>
                </c:pt>
                <c:pt idx="2028">
                  <c:v>20.390625525650009</c:v>
                </c:pt>
                <c:pt idx="2029">
                  <c:v>20.388471030201028</c:v>
                </c:pt>
                <c:pt idx="2030">
                  <c:v>20.386328413718999</c:v>
                </c:pt>
                <c:pt idx="2031">
                  <c:v>20.384197610753951</c:v>
                </c:pt>
                <c:pt idx="2032">
                  <c:v>20.382078556216026</c:v>
                </c:pt>
                <c:pt idx="2033">
                  <c:v>20.379971185373499</c:v>
                </c:pt>
                <c:pt idx="2034">
                  <c:v>20.377875433850825</c:v>
                </c:pt>
                <c:pt idx="2035">
                  <c:v>20.375791237626672</c:v>
                </c:pt>
                <c:pt idx="2036">
                  <c:v>20.373718533031976</c:v>
                </c:pt>
                <c:pt idx="2037">
                  <c:v>20.371657256748026</c:v>
                </c:pt>
                <c:pt idx="2038">
                  <c:v>20.369607345804518</c:v>
                </c:pt>
                <c:pt idx="2039">
                  <c:v>20.367568737577656</c:v>
                </c:pt>
                <c:pt idx="2040">
                  <c:v>20.365541369788254</c:v>
                </c:pt>
                <c:pt idx="2041">
                  <c:v>20.363525180499831</c:v>
                </c:pt>
                <c:pt idx="2042">
                  <c:v>20.361520108116743</c:v>
                </c:pt>
                <c:pt idx="2043">
                  <c:v>20.359526091382303</c:v>
                </c:pt>
                <c:pt idx="2044">
                  <c:v>20.357543069376931</c:v>
                </c:pt>
                <c:pt idx="2045">
                  <c:v>20.355570981516294</c:v>
                </c:pt>
                <c:pt idx="2046">
                  <c:v>20.353609767549468</c:v>
                </c:pt>
                <c:pt idx="2047">
                  <c:v>20.351659367557108</c:v>
                </c:pt>
                <c:pt idx="2048">
                  <c:v>20.349719721949633</c:v>
                </c:pt>
                <c:pt idx="2049">
                  <c:v>20.347790771465409</c:v>
                </c:pt>
                <c:pt idx="2050">
                  <c:v>20.345872457168952</c:v>
                </c:pt>
                <c:pt idx="2051">
                  <c:v>20.343964720449137</c:v>
                </c:pt>
                <c:pt idx="2052">
                  <c:v>20.342067503017418</c:v>
                </c:pt>
                <c:pt idx="2053">
                  <c:v>20.340180746906054</c:v>
                </c:pt>
                <c:pt idx="2054">
                  <c:v>20.338304394466352</c:v>
                </c:pt>
                <c:pt idx="2055">
                  <c:v>20.336438388366911</c:v>
                </c:pt>
                <c:pt idx="2056">
                  <c:v>20.334582671591885</c:v>
                </c:pt>
                <c:pt idx="2057">
                  <c:v>20.332737187439246</c:v>
                </c:pt>
                <c:pt idx="2058">
                  <c:v>20.330901879519061</c:v>
                </c:pt>
                <c:pt idx="2059">
                  <c:v>20.32907669175178</c:v>
                </c:pt>
                <c:pt idx="2060">
                  <c:v>20.327261568366534</c:v>
                </c:pt>
                <c:pt idx="2061">
                  <c:v>20.325456453899434</c:v>
                </c:pt>
                <c:pt idx="2062">
                  <c:v>20.323661293191886</c:v>
                </c:pt>
                <c:pt idx="2063">
                  <c:v>20.321876031388925</c:v>
                </c:pt>
                <c:pt idx="2064">
                  <c:v>20.320100613937534</c:v>
                </c:pt>
                <c:pt idx="2065">
                  <c:v>20.31833498658499</c:v>
                </c:pt>
                <c:pt idx="2066">
                  <c:v>20.316579095377218</c:v>
                </c:pt>
                <c:pt idx="2067">
                  <c:v>20.314832886657147</c:v>
                </c:pt>
                <c:pt idx="2068">
                  <c:v>20.313096307063084</c:v>
                </c:pt>
                <c:pt idx="2069">
                  <c:v>20.311369303527087</c:v>
                </c:pt>
                <c:pt idx="2070">
                  <c:v>20.309651823273352</c:v>
                </c:pt>
                <c:pt idx="2071">
                  <c:v>20.307943813816607</c:v>
                </c:pt>
                <c:pt idx="2072">
                  <c:v>20.30624522296052</c:v>
                </c:pt>
                <c:pt idx="2073">
                  <c:v>20.304555998796115</c:v>
                </c:pt>
                <c:pt idx="2074">
                  <c:v>20.302876089700181</c:v>
                </c:pt>
                <c:pt idx="2075">
                  <c:v>20.301205444333714</c:v>
                </c:pt>
                <c:pt idx="2076">
                  <c:v>20.29954401164035</c:v>
                </c:pt>
                <c:pt idx="2077">
                  <c:v>20.297891740844815</c:v>
                </c:pt>
                <c:pt idx="2078">
                  <c:v>20.29624858145138</c:v>
                </c:pt>
                <c:pt idx="2079">
                  <c:v>20.294614483242324</c:v>
                </c:pt>
                <c:pt idx="2080">
                  <c:v>20.292989396276408</c:v>
                </c:pt>
                <c:pt idx="2081">
                  <c:v>20.291373270887359</c:v>
                </c:pt>
                <c:pt idx="2082">
                  <c:v>20.28976605768235</c:v>
                </c:pt>
                <c:pt idx="2083">
                  <c:v>20.288167707540509</c:v>
                </c:pt>
                <c:pt idx="2084">
                  <c:v>20.286578171611414</c:v>
                </c:pt>
                <c:pt idx="2085">
                  <c:v>20.284997401313618</c:v>
                </c:pt>
                <c:pt idx="2086">
                  <c:v>20.283425348333164</c:v>
                </c:pt>
                <c:pt idx="2087">
                  <c:v>20.281861964622113</c:v>
                </c:pt>
                <c:pt idx="2088">
                  <c:v>20.280307202397093</c:v>
                </c:pt>
                <c:pt idx="2089">
                  <c:v>20.278761014137832</c:v>
                </c:pt>
                <c:pt idx="2090">
                  <c:v>20.277223352585718</c:v>
                </c:pt>
                <c:pt idx="2091">
                  <c:v>20.275694170742366</c:v>
                </c:pt>
                <c:pt idx="2092">
                  <c:v>20.274173421868181</c:v>
                </c:pt>
                <c:pt idx="2093">
                  <c:v>20.272661059480939</c:v>
                </c:pt>
                <c:pt idx="2094">
                  <c:v>20.271157037354371</c:v>
                </c:pt>
                <c:pt idx="2095">
                  <c:v>20.26966130951676</c:v>
                </c:pt>
                <c:pt idx="2096">
                  <c:v>20.268173830249538</c:v>
                </c:pt>
                <c:pt idx="2097">
                  <c:v>20.266694554085891</c:v>
                </c:pt>
                <c:pt idx="2098">
                  <c:v>20.265223435809386</c:v>
                </c:pt>
                <c:pt idx="2099">
                  <c:v>20.263760430452589</c:v>
                </c:pt>
                <c:pt idx="2100">
                  <c:v>20.262305493295692</c:v>
                </c:pt>
                <c:pt idx="2101">
                  <c:v>20.260858579865165</c:v>
                </c:pt>
                <c:pt idx="2102">
                  <c:v>20.259419645932383</c:v>
                </c:pt>
                <c:pt idx="2103">
                  <c:v>20.257988647512299</c:v>
                </c:pt>
                <c:pt idx="2104">
                  <c:v>20.256565540862095</c:v>
                </c:pt>
                <c:pt idx="2105">
                  <c:v>20.25515028247985</c:v>
                </c:pt>
                <c:pt idx="2106">
                  <c:v>20.253742829103217</c:v>
                </c:pt>
                <c:pt idx="2107">
                  <c:v>20.252343137708113</c:v>
                </c:pt>
                <c:pt idx="2108">
                  <c:v>20.250951165507399</c:v>
                </c:pt>
                <c:pt idx="2109">
                  <c:v>20.249566869949579</c:v>
                </c:pt>
                <c:pt idx="2110">
                  <c:v>20.248190208717514</c:v>
                </c:pt>
                <c:pt idx="2111">
                  <c:v>20.246821139727125</c:v>
                </c:pt>
                <c:pt idx="2112">
                  <c:v>20.245459621126109</c:v>
                </c:pt>
                <c:pt idx="2113">
                  <c:v>20.244105611292674</c:v>
                </c:pt>
                <c:pt idx="2114">
                  <c:v>20.242759068834268</c:v>
                </c:pt>
                <c:pt idx="2115">
                  <c:v>20.241419952586313</c:v>
                </c:pt>
                <c:pt idx="2116">
                  <c:v>20.240088221610961</c:v>
                </c:pt>
                <c:pt idx="2117">
                  <c:v>20.23876383519584</c:v>
                </c:pt>
                <c:pt idx="2118">
                  <c:v>20.237446752852819</c:v>
                </c:pt>
                <c:pt idx="2119">
                  <c:v>20.236136934316768</c:v>
                </c:pt>
                <c:pt idx="2120">
                  <c:v>20.234834339544342</c:v>
                </c:pt>
                <c:pt idx="2121">
                  <c:v>20.233538928712754</c:v>
                </c:pt>
                <c:pt idx="2122">
                  <c:v>20.232250662218568</c:v>
                </c:pt>
                <c:pt idx="2123">
                  <c:v>20.230969500676483</c:v>
                </c:pt>
                <c:pt idx="2124">
                  <c:v>20.229695404918143</c:v>
                </c:pt>
                <c:pt idx="2125">
                  <c:v>20.228428335990944</c:v>
                </c:pt>
                <c:pt idx="2126">
                  <c:v>20.22716825515684</c:v>
                </c:pt>
                <c:pt idx="2127">
                  <c:v>20.22591512389117</c:v>
                </c:pt>
                <c:pt idx="2128">
                  <c:v>20.224668903881479</c:v>
                </c:pt>
                <c:pt idx="2129">
                  <c:v>20.223429557026357</c:v>
                </c:pt>
                <c:pt idx="2130">
                  <c:v>20.222197045434275</c:v>
                </c:pt>
                <c:pt idx="2131">
                  <c:v>20.22097133142243</c:v>
                </c:pt>
                <c:pt idx="2132">
                  <c:v>20.219752377515597</c:v>
                </c:pt>
                <c:pt idx="2133">
                  <c:v>20.218540146444994</c:v>
                </c:pt>
                <c:pt idx="2134">
                  <c:v>20.217334601147137</c:v>
                </c:pt>
                <c:pt idx="2135">
                  <c:v>20.21613570476271</c:v>
                </c:pt>
                <c:pt idx="2136">
                  <c:v>20.214943420635457</c:v>
                </c:pt>
                <c:pt idx="2137">
                  <c:v>20.21375771231105</c:v>
                </c:pt>
                <c:pt idx="2138">
                  <c:v>20.212578543535983</c:v>
                </c:pt>
                <c:pt idx="2139">
                  <c:v>20.211405878256468</c:v>
                </c:pt>
                <c:pt idx="2140">
                  <c:v>20.210239680617338</c:v>
                </c:pt>
                <c:pt idx="2141">
                  <c:v>20.209079914960952</c:v>
                </c:pt>
                <c:pt idx="2142">
                  <c:v>20.207926545826108</c:v>
                </c:pt>
                <c:pt idx="2143">
                  <c:v>20.206779537946968</c:v>
                </c:pt>
                <c:pt idx="2144">
                  <c:v>20.205638856251973</c:v>
                </c:pt>
                <c:pt idx="2145">
                  <c:v>20.204504465862783</c:v>
                </c:pt>
                <c:pt idx="2146">
                  <c:v>20.203376332093214</c:v>
                </c:pt>
                <c:pt idx="2147">
                  <c:v>20.202254420448174</c:v>
                </c:pt>
                <c:pt idx="2148">
                  <c:v>20.201138696622618</c:v>
                </c:pt>
                <c:pt idx="2149">
                  <c:v>20.2000291265005</c:v>
                </c:pt>
                <c:pt idx="2150">
                  <c:v>20.198925676153738</c:v>
                </c:pt>
                <c:pt idx="2151">
                  <c:v>20.197828311841171</c:v>
                </c:pt>
                <c:pt idx="2152">
                  <c:v>20.196737000007534</c:v>
                </c:pt>
                <c:pt idx="2153">
                  <c:v>20.195651707282444</c:v>
                </c:pt>
                <c:pt idx="2154">
                  <c:v>20.194572400479366</c:v>
                </c:pt>
                <c:pt idx="2155">
                  <c:v>20.193499046594621</c:v>
                </c:pt>
                <c:pt idx="2156">
                  <c:v>20.192431612806363</c:v>
                </c:pt>
                <c:pt idx="2157">
                  <c:v>20.191370066473585</c:v>
                </c:pt>
                <c:pt idx="2158">
                  <c:v>20.190314375135131</c:v>
                </c:pt>
                <c:pt idx="2159">
                  <c:v>20.189264506508692</c:v>
                </c:pt>
                <c:pt idx="2160">
                  <c:v>20.188220428489835</c:v>
                </c:pt>
                <c:pt idx="2161">
                  <c:v>20.187182109151021</c:v>
                </c:pt>
                <c:pt idx="2162">
                  <c:v>20.186149516740624</c:v>
                </c:pt>
                <c:pt idx="2163">
                  <c:v>20.18512261968197</c:v>
                </c:pt>
                <c:pt idx="2164">
                  <c:v>20.184101386572376</c:v>
                </c:pt>
                <c:pt idx="2165">
                  <c:v>20.18308578618219</c:v>
                </c:pt>
                <c:pt idx="2166">
                  <c:v>20.182075787453837</c:v>
                </c:pt>
                <c:pt idx="2167">
                  <c:v>20.181071359500869</c:v>
                </c:pt>
                <c:pt idx="2168">
                  <c:v>20.180072471607041</c:v>
                </c:pt>
                <c:pt idx="2169">
                  <c:v>20.179079093225347</c:v>
                </c:pt>
                <c:pt idx="2170">
                  <c:v>20.17809119397711</c:v>
                </c:pt>
                <c:pt idx="2171">
                  <c:v>20.177108743651047</c:v>
                </c:pt>
                <c:pt idx="2172">
                  <c:v>20.176131712202352</c:v>
                </c:pt>
                <c:pt idx="2173">
                  <c:v>20.175160069751776</c:v>
                </c:pt>
                <c:pt idx="2174">
                  <c:v>20.174193786584716</c:v>
                </c:pt>
                <c:pt idx="2175">
                  <c:v>20.173232833150312</c:v>
                </c:pt>
                <c:pt idx="2176">
                  <c:v>20.172277180060544</c:v>
                </c:pt>
                <c:pt idx="2177">
                  <c:v>20.171326798089332</c:v>
                </c:pt>
                <c:pt idx="2178">
                  <c:v>20.17038165817165</c:v>
                </c:pt>
                <c:pt idx="2179">
                  <c:v>20.169441731402642</c:v>
                </c:pt>
                <c:pt idx="2180">
                  <c:v>20.168506989036732</c:v>
                </c:pt>
                <c:pt idx="2181">
                  <c:v>20.167577402486753</c:v>
                </c:pt>
                <c:pt idx="2182">
                  <c:v>20.166652943323076</c:v>
                </c:pt>
                <c:pt idx="2183">
                  <c:v>20.165733583272736</c:v>
                </c:pt>
                <c:pt idx="2184">
                  <c:v>20.164819294218582</c:v>
                </c:pt>
                <c:pt idx="2185">
                  <c:v>20.163910048198403</c:v>
                </c:pt>
                <c:pt idx="2186">
                  <c:v>20.163005817404091</c:v>
                </c:pt>
                <c:pt idx="2187">
                  <c:v>20.162106574180783</c:v>
                </c:pt>
                <c:pt idx="2188">
                  <c:v>20.161212291026022</c:v>
                </c:pt>
                <c:pt idx="2189">
                  <c:v>20.160322940588916</c:v>
                </c:pt>
                <c:pt idx="2190">
                  <c:v>20.159438495669299</c:v>
                </c:pt>
                <c:pt idx="2191">
                  <c:v>20.158558929216916</c:v>
                </c:pt>
                <c:pt idx="2192">
                  <c:v>20.15768421433058</c:v>
                </c:pt>
                <c:pt idx="2193">
                  <c:v>20.156814324257361</c:v>
                </c:pt>
                <c:pt idx="2194">
                  <c:v>20.155949232391773</c:v>
                </c:pt>
                <c:pt idx="2195">
                  <c:v>20.155088912274955</c:v>
                </c:pt>
                <c:pt idx="2196">
                  <c:v>20.154233337593865</c:v>
                </c:pt>
                <c:pt idx="2197">
                  <c:v>20.153382482180483</c:v>
                </c:pt>
                <c:pt idx="2198">
                  <c:v>20.152536320011006</c:v>
                </c:pt>
                <c:pt idx="2199">
                  <c:v>20.151694825205052</c:v>
                </c:pt>
                <c:pt idx="2200">
                  <c:v>20.150857972024884</c:v>
                </c:pt>
                <c:pt idx="2201">
                  <c:v>20.15002573487461</c:v>
                </c:pt>
                <c:pt idx="2202">
                  <c:v>20.149198088299411</c:v>
                </c:pt>
                <c:pt idx="2203">
                  <c:v>20.148375006984754</c:v>
                </c:pt>
                <c:pt idx="2204">
                  <c:v>20.147556465755638</c:v>
                </c:pt>
                <c:pt idx="2205">
                  <c:v>20.146742439575807</c:v>
                </c:pt>
                <c:pt idx="2206">
                  <c:v>20.145932903546992</c:v>
                </c:pt>
                <c:pt idx="2207">
                  <c:v>20.145127832908162</c:v>
                </c:pt>
                <c:pt idx="2208">
                  <c:v>20.144327203034752</c:v>
                </c:pt>
                <c:pt idx="2209">
                  <c:v>20.14353098943792</c:v>
                </c:pt>
                <c:pt idx="2210">
                  <c:v>20.1427391677638</c:v>
                </c:pt>
                <c:pt idx="2211">
                  <c:v>20.141951713792757</c:v>
                </c:pt>
                <c:pt idx="2212">
                  <c:v>20.141168603438647</c:v>
                </c:pt>
                <c:pt idx="2213">
                  <c:v>20.14038981274809</c:v>
                </c:pt>
                <c:pt idx="2214">
                  <c:v>20.139615317899725</c:v>
                </c:pt>
                <c:pt idx="2215">
                  <c:v>20.138845095203493</c:v>
                </c:pt>
                <c:pt idx="2216">
                  <c:v>20.13807912109991</c:v>
                </c:pt>
                <c:pt idx="2217">
                  <c:v>20.137317372159355</c:v>
                </c:pt>
                <c:pt idx="2218">
                  <c:v>20.136559825081346</c:v>
                </c:pt>
                <c:pt idx="2219">
                  <c:v>20.135806456693828</c:v>
                </c:pt>
                <c:pt idx="2220">
                  <c:v>20.135057243952478</c:v>
                </c:pt>
                <c:pt idx="2221">
                  <c:v>20.134312163939988</c:v>
                </c:pt>
                <c:pt idx="2222">
                  <c:v>20.133571193865379</c:v>
                </c:pt>
                <c:pt idx="2223">
                  <c:v>20.132834311063288</c:v>
                </c:pt>
                <c:pt idx="2224">
                  <c:v>20.132101492993293</c:v>
                </c:pt>
                <c:pt idx="2225">
                  <c:v>20.131372717239213</c:v>
                </c:pt>
                <c:pt idx="2226">
                  <c:v>20.130647961508433</c:v>
                </c:pt>
                <c:pt idx="2227">
                  <c:v>20.129927203631219</c:v>
                </c:pt>
                <c:pt idx="2228">
                  <c:v>20.129210421560035</c:v>
                </c:pt>
                <c:pt idx="2229">
                  <c:v>20.128497593368888</c:v>
                </c:pt>
                <c:pt idx="2230">
                  <c:v>20.12778869725264</c:v>
                </c:pt>
                <c:pt idx="2231">
                  <c:v>20.12708371152635</c:v>
                </c:pt>
                <c:pt idx="2232">
                  <c:v>20.126382614624614</c:v>
                </c:pt>
                <c:pt idx="2233">
                  <c:v>20.125685385100901</c:v>
                </c:pt>
                <c:pt idx="2234">
                  <c:v>20.124992001626907</c:v>
                </c:pt>
                <c:pt idx="2235">
                  <c:v>20.124302442991894</c:v>
                </c:pt>
                <c:pt idx="2236">
                  <c:v>20.12361668810205</c:v>
                </c:pt>
                <c:pt idx="2237">
                  <c:v>20.122934715979842</c:v>
                </c:pt>
                <c:pt idx="2238">
                  <c:v>20.122256505763374</c:v>
                </c:pt>
                <c:pt idx="2239">
                  <c:v>20.121582036705757</c:v>
                </c:pt>
                <c:pt idx="2240">
                  <c:v>20.120911288174462</c:v>
                </c:pt>
                <c:pt idx="2241">
                  <c:v>20.120244239650706</c:v>
                </c:pt>
                <c:pt idx="2242">
                  <c:v>20.119580870728818</c:v>
                </c:pt>
                <c:pt idx="2243">
                  <c:v>20.118921161115608</c:v>
                </c:pt>
                <c:pt idx="2244">
                  <c:v>20.118265090629766</c:v>
                </c:pt>
                <c:pt idx="2245">
                  <c:v>20.11761263920123</c:v>
                </c:pt>
                <c:pt idx="2246">
                  <c:v>20.116963786870578</c:v>
                </c:pt>
                <c:pt idx="2247">
                  <c:v>20.116318513788421</c:v>
                </c:pt>
                <c:pt idx="2248">
                  <c:v>20.115676800214796</c:v>
                </c:pt>
                <c:pt idx="2249">
                  <c:v>20.115038626518562</c:v>
                </c:pt>
                <c:pt idx="2250">
                  <c:v>20.114403973176799</c:v>
                </c:pt>
                <c:pt idx="2251">
                  <c:v>20.113772820774216</c:v>
                </c:pt>
                <c:pt idx="2252">
                  <c:v>20.113145150002552</c:v>
                </c:pt>
                <c:pt idx="2253">
                  <c:v>20.112520941659998</c:v>
                </c:pt>
                <c:pt idx="2254">
                  <c:v>20.1119001766506</c:v>
                </c:pt>
                <c:pt idx="2255">
                  <c:v>20.111282835983676</c:v>
                </c:pt>
                <c:pt idx="2256">
                  <c:v>20.110668900773241</c:v>
                </c:pt>
                <c:pt idx="2257">
                  <c:v>20.110058352237431</c:v>
                </c:pt>
                <c:pt idx="2258">
                  <c:v>20.109451171697923</c:v>
                </c:pt>
                <c:pt idx="2259">
                  <c:v>20.10884734057937</c:v>
                </c:pt>
                <c:pt idx="2260">
                  <c:v>20.108246840408832</c:v>
                </c:pt>
                <c:pt idx="2261">
                  <c:v>20.107649652815212</c:v>
                </c:pt>
                <c:pt idx="2262">
                  <c:v>20.107055759528699</c:v>
                </c:pt>
                <c:pt idx="2263">
                  <c:v>20.106465142380198</c:v>
                </c:pt>
                <c:pt idx="2264">
                  <c:v>20.105877783300791</c:v>
                </c:pt>
                <c:pt idx="2265">
                  <c:v>20.105293664321174</c:v>
                </c:pt>
                <c:pt idx="2266">
                  <c:v>20.104712767571112</c:v>
                </c:pt>
                <c:pt idx="2267">
                  <c:v>20.104135075278894</c:v>
                </c:pt>
                <c:pt idx="2268">
                  <c:v>20.103560569770785</c:v>
                </c:pt>
                <c:pt idx="2269">
                  <c:v>20.102989233470495</c:v>
                </c:pt>
                <c:pt idx="2270">
                  <c:v>20.102421048898638</c:v>
                </c:pt>
                <c:pt idx="2271">
                  <c:v>20.101855998672193</c:v>
                </c:pt>
                <c:pt idx="2272">
                  <c:v>20.101294065503978</c:v>
                </c:pt>
                <c:pt idx="2273">
                  <c:v>20.10073523220213</c:v>
                </c:pt>
                <c:pt idx="2274">
                  <c:v>20.10017948166956</c:v>
                </c:pt>
                <c:pt idx="2275">
                  <c:v>20.099626796903451</c:v>
                </c:pt>
                <c:pt idx="2276">
                  <c:v>20.099077160994725</c:v>
                </c:pt>
                <c:pt idx="2277">
                  <c:v>20.098530557127535</c:v>
                </c:pt>
                <c:pt idx="2278">
                  <c:v>20.097986968578745</c:v>
                </c:pt>
                <c:pt idx="2279">
                  <c:v>20.097446378717425</c:v>
                </c:pt>
                <c:pt idx="2280">
                  <c:v>20.09690877100434</c:v>
                </c:pt>
                <c:pt idx="2281">
                  <c:v>20.096374128991442</c:v>
                </c:pt>
                <c:pt idx="2282">
                  <c:v>20.095842436321373</c:v>
                </c:pt>
                <c:pt idx="2283">
                  <c:v>20.09531367672696</c:v>
                </c:pt>
                <c:pt idx="2284">
                  <c:v>20.094787834030722</c:v>
                </c:pt>
                <c:pt idx="2285">
                  <c:v>20.09426489214438</c:v>
                </c:pt>
                <c:pt idx="2286">
                  <c:v>20.093744835068353</c:v>
                </c:pt>
                <c:pt idx="2287">
                  <c:v>20.093227646891282</c:v>
                </c:pt>
                <c:pt idx="2288">
                  <c:v>20.092713311789534</c:v>
                </c:pt>
                <c:pt idx="2289">
                  <c:v>20.092201814026726</c:v>
                </c:pt>
                <c:pt idx="2290">
                  <c:v>20.091693137953239</c:v>
                </c:pt>
                <c:pt idx="2291">
                  <c:v>20.091187268005747</c:v>
                </c:pt>
                <c:pt idx="2292">
                  <c:v>20.090684188706732</c:v>
                </c:pt>
                <c:pt idx="2293">
                  <c:v>20.090183884664015</c:v>
                </c:pt>
                <c:pt idx="2294">
                  <c:v>20.089686340570289</c:v>
                </c:pt>
                <c:pt idx="2295">
                  <c:v>20.089191541202652</c:v>
                </c:pt>
                <c:pt idx="2296">
                  <c:v>20.088699471422135</c:v>
                </c:pt>
                <c:pt idx="2297">
                  <c:v>20.088210116173244</c:v>
                </c:pt>
                <c:pt idx="2298">
                  <c:v>20.087723460483499</c:v>
                </c:pt>
                <c:pt idx="2299">
                  <c:v>20.087239489462981</c:v>
                </c:pt>
                <c:pt idx="2300">
                  <c:v>20.086758188303868</c:v>
                </c:pt>
                <c:pt idx="2301">
                  <c:v>20.086279542279993</c:v>
                </c:pt>
                <c:pt idx="2302">
                  <c:v>20.085803536746383</c:v>
                </c:pt>
                <c:pt idx="2303">
                  <c:v>20.08533015713882</c:v>
                </c:pt>
                <c:pt idx="2304">
                  <c:v>20.084859388973392</c:v>
                </c:pt>
                <c:pt idx="2305">
                  <c:v>20.084391217846058</c:v>
                </c:pt>
                <c:pt idx="2306">
                  <c:v>20.083925629432191</c:v>
                </c:pt>
                <c:pt idx="2307">
                  <c:v>20.083462609486162</c:v>
                </c:pt>
                <c:pt idx="2308">
                  <c:v>20.083002143840886</c:v>
                </c:pt>
                <c:pt idx="2309">
                  <c:v>20.082544218407399</c:v>
                </c:pt>
                <c:pt idx="2310">
                  <c:v>20.082088819174427</c:v>
                </c:pt>
                <c:pt idx="2311">
                  <c:v>20.081635932207952</c:v>
                </c:pt>
                <c:pt idx="2312">
                  <c:v>20.081185543650797</c:v>
                </c:pt>
                <c:pt idx="2313">
                  <c:v>20.080737639722191</c:v>
                </c:pt>
                <c:pt idx="2314">
                  <c:v>20.080292206717353</c:v>
                </c:pt>
                <c:pt idx="2315">
                  <c:v>20.079849231007078</c:v>
                </c:pt>
                <c:pt idx="2316">
                  <c:v>20.079408699037309</c:v>
                </c:pt>
                <c:pt idx="2317">
                  <c:v>20.078970597328734</c:v>
                </c:pt>
                <c:pt idx="2318">
                  <c:v>20.078534912476368</c:v>
                </c:pt>
                <c:pt idx="2319">
                  <c:v>20.078101631149142</c:v>
                </c:pt>
                <c:pt idx="2320">
                  <c:v>20.077670740089506</c:v>
                </c:pt>
                <c:pt idx="2321">
                  <c:v>20.077242226113011</c:v>
                </c:pt>
                <c:pt idx="2322">
                  <c:v>20.076816076107914</c:v>
                </c:pt>
                <c:pt idx="2323">
                  <c:v>20.07639227703477</c:v>
                </c:pt>
                <c:pt idx="2324">
                  <c:v>20.075970815926045</c:v>
                </c:pt>
                <c:pt idx="2325">
                  <c:v>20.075551679885709</c:v>
                </c:pt>
                <c:pt idx="2326">
                  <c:v>20.075134856088848</c:v>
                </c:pt>
                <c:pt idx="2327">
                  <c:v>20.074720331781265</c:v>
                </c:pt>
                <c:pt idx="2328">
                  <c:v>20.074308094279104</c:v>
                </c:pt>
                <c:pt idx="2329">
                  <c:v>20.073898130968445</c:v>
                </c:pt>
                <c:pt idx="2330">
                  <c:v>20.073490429304933</c:v>
                </c:pt>
                <c:pt idx="2331">
                  <c:v>20.073084976813387</c:v>
                </c:pt>
                <c:pt idx="2332">
                  <c:v>20.07268176108742</c:v>
                </c:pt>
                <c:pt idx="2333">
                  <c:v>20.07228076978906</c:v>
                </c:pt>
                <c:pt idx="2334">
                  <c:v>20.071881990648372</c:v>
                </c:pt>
                <c:pt idx="2335">
                  <c:v>20.071485411463087</c:v>
                </c:pt>
                <c:pt idx="2336">
                  <c:v>20.071091020098226</c:v>
                </c:pt>
                <c:pt idx="2337">
                  <c:v>20.07069880448573</c:v>
                </c:pt>
                <c:pt idx="2338">
                  <c:v>20.070308752624086</c:v>
                </c:pt>
                <c:pt idx="2339">
                  <c:v>20.069920852577972</c:v>
                </c:pt>
                <c:pt idx="2340">
                  <c:v>20.069535092477878</c:v>
                </c:pt>
                <c:pt idx="2341">
                  <c:v>20.069151460519752</c:v>
                </c:pt>
                <c:pt idx="2342">
                  <c:v>20.068769944964643</c:v>
                </c:pt>
                <c:pt idx="2343">
                  <c:v>20.068390534138327</c:v>
                </c:pt>
                <c:pt idx="2344">
                  <c:v>20.06801321643097</c:v>
                </c:pt>
                <c:pt idx="2345">
                  <c:v>20.067637980296752</c:v>
                </c:pt>
                <c:pt idx="2346">
                  <c:v>20.067264814253534</c:v>
                </c:pt>
                <c:pt idx="2347">
                  <c:v>20.066893706882492</c:v>
                </c:pt>
                <c:pt idx="2348">
                  <c:v>20.06652464682778</c:v>
                </c:pt>
                <c:pt idx="2349">
                  <c:v>20.066157622796172</c:v>
                </c:pt>
                <c:pt idx="2350">
                  <c:v>20.065792623556725</c:v>
                </c:pt>
                <c:pt idx="2351">
                  <c:v>20.065429637940429</c:v>
                </c:pt>
                <c:pt idx="2352">
                  <c:v>20.065068654839873</c:v>
                </c:pt>
                <c:pt idx="2353">
                  <c:v>20.064709663208898</c:v>
                </c:pt>
                <c:pt idx="2354">
                  <c:v>20.064352652062265</c:v>
                </c:pt>
                <c:pt idx="2355">
                  <c:v>20.063997610475312</c:v>
                </c:pt>
                <c:pt idx="2356">
                  <c:v>20.063644527583634</c:v>
                </c:pt>
                <c:pt idx="2357">
                  <c:v>20.063293392582736</c:v>
                </c:pt>
                <c:pt idx="2358">
                  <c:v>20.062944194727709</c:v>
                </c:pt>
                <c:pt idx="2359">
                  <c:v>20.062596923332901</c:v>
                </c:pt>
                <c:pt idx="2360">
                  <c:v>20.062251567771593</c:v>
                </c:pt>
                <c:pt idx="2361">
                  <c:v>20.061908117475671</c:v>
                </c:pt>
                <c:pt idx="2362">
                  <c:v>20.061566561935305</c:v>
                </c:pt>
                <c:pt idx="2363">
                  <c:v>20.06122689069862</c:v>
                </c:pt>
                <c:pt idx="2364">
                  <c:v>20.06088909337139</c:v>
                </c:pt>
                <c:pt idx="2365">
                  <c:v>20.060553159616713</c:v>
                </c:pt>
                <c:pt idx="2366">
                  <c:v>20.060219079154688</c:v>
                </c:pt>
                <c:pt idx="2367">
                  <c:v>20.059886841762115</c:v>
                </c:pt>
                <c:pt idx="2368">
                  <c:v>20.059556437272175</c:v>
                </c:pt>
                <c:pt idx="2369">
                  <c:v>20.059227855574115</c:v>
                </c:pt>
                <c:pt idx="2370">
                  <c:v>20.058901086612945</c:v>
                </c:pt>
                <c:pt idx="2371">
                  <c:v>20.058576120389134</c:v>
                </c:pt>
                <c:pt idx="2372">
                  <c:v>20.058252946958291</c:v>
                </c:pt>
                <c:pt idx="2373">
                  <c:v>20.057931556430876</c:v>
                </c:pt>
                <c:pt idx="2374">
                  <c:v>20.057611938971888</c:v>
                </c:pt>
                <c:pt idx="2375">
                  <c:v>20.057294084800567</c:v>
                </c:pt>
                <c:pt idx="2376">
                  <c:v>20.056977984190098</c:v>
                </c:pt>
                <c:pt idx="2377">
                  <c:v>20.056663627467305</c:v>
                </c:pt>
                <c:pt idx="2378">
                  <c:v>20.05635100501237</c:v>
                </c:pt>
                <c:pt idx="2379">
                  <c:v>20.056040107258525</c:v>
                </c:pt>
                <c:pt idx="2380">
                  <c:v>20.055730924691762</c:v>
                </c:pt>
                <c:pt idx="2381">
                  <c:v>20.055423447850547</c:v>
                </c:pt>
                <c:pt idx="2382">
                  <c:v>20.055117667325529</c:v>
                </c:pt>
                <c:pt idx="2383">
                  <c:v>20.054813573759255</c:v>
                </c:pt>
                <c:pt idx="2384">
                  <c:v>20.054511157845873</c:v>
                </c:pt>
                <c:pt idx="2385">
                  <c:v>20.054210410330864</c:v>
                </c:pt>
                <c:pt idx="2386">
                  <c:v>20.053911322010741</c:v>
                </c:pt>
                <c:pt idx="2387">
                  <c:v>20.053613883732783</c:v>
                </c:pt>
                <c:pt idx="2388">
                  <c:v>20.05331808639475</c:v>
                </c:pt>
                <c:pt idx="2389">
                  <c:v>20.053023920944597</c:v>
                </c:pt>
                <c:pt idx="2390">
                  <c:v>20.052731378380209</c:v>
                </c:pt>
                <c:pt idx="2391">
                  <c:v>20.052440449749117</c:v>
                </c:pt>
                <c:pt idx="2392">
                  <c:v>20.052151126148232</c:v>
                </c:pt>
                <c:pt idx="2393">
                  <c:v>20.051863398723565</c:v>
                </c:pt>
                <c:pt idx="2394">
                  <c:v>20.051577258669965</c:v>
                </c:pt>
                <c:pt idx="2395">
                  <c:v>20.051292697230839</c:v>
                </c:pt>
                <c:pt idx="2396">
                  <c:v>20.051009705697894</c:v>
                </c:pt>
                <c:pt idx="2397">
                  <c:v>20.050728275410862</c:v>
                </c:pt>
                <c:pt idx="2398">
                  <c:v>20.050448397757243</c:v>
                </c:pt>
                <c:pt idx="2399">
                  <c:v>20.050170064172043</c:v>
                </c:pt>
                <c:pt idx="2400">
                  <c:v>20.049893266137499</c:v>
                </c:pt>
                <c:pt idx="2401">
                  <c:v>20.049617995182832</c:v>
                </c:pt>
                <c:pt idx="2402">
                  <c:v>20.049344242883979</c:v>
                </c:pt>
                <c:pt idx="2403">
                  <c:v>20.049072000863347</c:v>
                </c:pt>
                <c:pt idx="2404">
                  <c:v>20.048801260789546</c:v>
                </c:pt>
                <c:pt idx="2405">
                  <c:v>20.048532014377134</c:v>
                </c:pt>
                <c:pt idx="2406">
                  <c:v>20.048264253386371</c:v>
                </c:pt>
                <c:pt idx="2407">
                  <c:v>20.047997969622962</c:v>
                </c:pt>
                <c:pt idx="2408">
                  <c:v>20.047733154937809</c:v>
                </c:pt>
                <c:pt idx="2409">
                  <c:v>20.047469801226761</c:v>
                </c:pt>
                <c:pt idx="2410">
                  <c:v>20.047207900430362</c:v>
                </c:pt>
                <c:pt idx="2411">
                  <c:v>20.046947444533611</c:v>
                </c:pt>
                <c:pt idx="2412">
                  <c:v>20.046688425565716</c:v>
                </c:pt>
                <c:pt idx="2413">
                  <c:v>20.046430835599843</c:v>
                </c:pt>
                <c:pt idx="2414">
                  <c:v>20.046174666752886</c:v>
                </c:pt>
                <c:pt idx="2415">
                  <c:v>20.045919911185216</c:v>
                </c:pt>
                <c:pt idx="2416">
                  <c:v>20.04566656110044</c:v>
                </c:pt>
                <c:pt idx="2417">
                  <c:v>20.045414608745173</c:v>
                </c:pt>
                <c:pt idx="2418">
                  <c:v>20.045164046408793</c:v>
                </c:pt>
                <c:pt idx="2419">
                  <c:v>20.044914866423206</c:v>
                </c:pt>
                <c:pt idx="2420">
                  <c:v>20.04466706116261</c:v>
                </c:pt>
                <c:pt idx="2421">
                  <c:v>20.044420623043269</c:v>
                </c:pt>
                <c:pt idx="2422">
                  <c:v>20.044175544523274</c:v>
                </c:pt>
                <c:pt idx="2423">
                  <c:v>20.043931818102315</c:v>
                </c:pt>
                <c:pt idx="2424">
                  <c:v>20.043689436321451</c:v>
                </c:pt>
                <c:pt idx="2425">
                  <c:v>20.043448391762883</c:v>
                </c:pt>
                <c:pt idx="2426">
                  <c:v>20.043208677049726</c:v>
                </c:pt>
                <c:pt idx="2427">
                  <c:v>20.042970284845783</c:v>
                </c:pt>
                <c:pt idx="2428">
                  <c:v>20.042733207855321</c:v>
                </c:pt>
                <c:pt idx="2429">
                  <c:v>20.042497438822849</c:v>
                </c:pt>
                <c:pt idx="2430">
                  <c:v>20.042262970532896</c:v>
                </c:pt>
                <c:pt idx="2431">
                  <c:v>20.042029795809789</c:v>
                </c:pt>
                <c:pt idx="2432">
                  <c:v>20.041797907517434</c:v>
                </c:pt>
                <c:pt idx="2433">
                  <c:v>20.041567298559098</c:v>
                </c:pt>
                <c:pt idx="2434">
                  <c:v>20.041337961877193</c:v>
                </c:pt>
                <c:pt idx="2435">
                  <c:v>20.041109890453061</c:v>
                </c:pt>
                <c:pt idx="2436">
                  <c:v>20.040883077306752</c:v>
                </c:pt>
                <c:pt idx="2437">
                  <c:v>20.040657515496818</c:v>
                </c:pt>
                <c:pt idx="2438">
                  <c:v>20.040433198120102</c:v>
                </c:pt>
                <c:pt idx="2439">
                  <c:v>20.040210118311521</c:v>
                </c:pt>
                <c:pt idx="2440">
                  <c:v>20.039988269243857</c:v>
                </c:pt>
                <c:pt idx="2441">
                  <c:v>20.039767644127554</c:v>
                </c:pt>
                <c:pt idx="2442">
                  <c:v>20.039548236210504</c:v>
                </c:pt>
                <c:pt idx="2443">
                  <c:v>20.039330038777841</c:v>
                </c:pt>
                <c:pt idx="2444">
                  <c:v>20.039113045151737</c:v>
                </c:pt>
                <c:pt idx="2445">
                  <c:v>20.038897248691203</c:v>
                </c:pt>
                <c:pt idx="2446">
                  <c:v>20.038682642791876</c:v>
                </c:pt>
                <c:pt idx="2447">
                  <c:v>20.038469220885826</c:v>
                </c:pt>
                <c:pt idx="2448">
                  <c:v>20.038256976441346</c:v>
                </c:pt>
                <c:pt idx="2449">
                  <c:v>20.038045902962761</c:v>
                </c:pt>
                <c:pt idx="2450">
                  <c:v>20.037835993990225</c:v>
                </c:pt>
                <c:pt idx="2451">
                  <c:v>20.037627243099521</c:v>
                </c:pt>
                <c:pt idx="2452">
                  <c:v>20.037419643901874</c:v>
                </c:pt>
                <c:pt idx="2453">
                  <c:v>20.03721319004374</c:v>
                </c:pt>
                <c:pt idx="2454">
                  <c:v>20.03700787520663</c:v>
                </c:pt>
                <c:pt idx="2455">
                  <c:v>20.036803693106901</c:v>
                </c:pt>
                <c:pt idx="2456">
                  <c:v>20.036600637495575</c:v>
                </c:pt>
                <c:pt idx="2457">
                  <c:v>20.036398702158142</c:v>
                </c:pt>
                <c:pt idx="2458">
                  <c:v>20.036197880914365</c:v>
                </c:pt>
                <c:pt idx="2459">
                  <c:v>20.035998167618107</c:v>
                </c:pt>
                <c:pt idx="2460">
                  <c:v>20.035799556157126</c:v>
                </c:pt>
                <c:pt idx="2461">
                  <c:v>20.0356020404529</c:v>
                </c:pt>
                <c:pt idx="2462">
                  <c:v>20.035405614460434</c:v>
                </c:pt>
                <c:pt idx="2463">
                  <c:v>20.035210272168072</c:v>
                </c:pt>
                <c:pt idx="2464">
                  <c:v>20.035016007597328</c:v>
                </c:pt>
                <c:pt idx="2465">
                  <c:v>20.034822814802688</c:v>
                </c:pt>
                <c:pt idx="2466">
                  <c:v>20.034630687871434</c:v>
                </c:pt>
                <c:pt idx="2467">
                  <c:v>20.034439620923465</c:v>
                </c:pt>
                <c:pt idx="2468">
                  <c:v>20.034249608111114</c:v>
                </c:pt>
                <c:pt idx="2469">
                  <c:v>20.034060643618968</c:v>
                </c:pt>
                <c:pt idx="2470">
                  <c:v>20.033872721663695</c:v>
                </c:pt>
                <c:pt idx="2471">
                  <c:v>20.033685836493863</c:v>
                </c:pt>
                <c:pt idx="2472">
                  <c:v>20.033499982389767</c:v>
                </c:pt>
                <c:pt idx="2473">
                  <c:v>20.033315153663249</c:v>
                </c:pt>
                <c:pt idx="2474">
                  <c:v>20.03313134465753</c:v>
                </c:pt>
                <c:pt idx="2475">
                  <c:v>20.032948549747033</c:v>
                </c:pt>
                <c:pt idx="2476">
                  <c:v>20.032766763337218</c:v>
                </c:pt>
                <c:pt idx="2477">
                  <c:v>20.032585979864397</c:v>
                </c:pt>
                <c:pt idx="2478">
                  <c:v>20.032406193795577</c:v>
                </c:pt>
                <c:pt idx="2479">
                  <c:v>20.032227399628283</c:v>
                </c:pt>
                <c:pt idx="2480">
                  <c:v>20.032049591890395</c:v>
                </c:pt>
                <c:pt idx="2481">
                  <c:v>20.031872765139976</c:v>
                </c:pt>
                <c:pt idx="2482">
                  <c:v>20.03169691396511</c:v>
                </c:pt>
                <c:pt idx="2483">
                  <c:v>20.03152203298373</c:v>
                </c:pt>
                <c:pt idx="2484">
                  <c:v>20.031348116843464</c:v>
                </c:pt>
                <c:pt idx="2485">
                  <c:v>20.031175160221458</c:v>
                </c:pt>
                <c:pt idx="2486">
                  <c:v>20.031003157824223</c:v>
                </c:pt>
                <c:pt idx="2487">
                  <c:v>20.030832104387471</c:v>
                </c:pt>
                <c:pt idx="2488">
                  <c:v>20.030661994675949</c:v>
                </c:pt>
                <c:pt idx="2489">
                  <c:v>20.030492823483289</c:v>
                </c:pt>
                <c:pt idx="2490">
                  <c:v>20.030324585631835</c:v>
                </c:pt>
                <c:pt idx="2491">
                  <c:v>20.030157275972499</c:v>
                </c:pt>
                <c:pt idx="2492">
                  <c:v>20.029990889384592</c:v>
                </c:pt>
                <c:pt idx="2493">
                  <c:v>20.029825420775673</c:v>
                </c:pt>
                <c:pt idx="2494">
                  <c:v>20.029660865081389</c:v>
                </c:pt>
                <c:pt idx="2495">
                  <c:v>20.029497217265334</c:v>
                </c:pt>
                <c:pt idx="2496">
                  <c:v>20.029334472318872</c:v>
                </c:pt>
                <c:pt idx="2497">
                  <c:v>20.029172625261001</c:v>
                </c:pt>
                <c:pt idx="2498">
                  <c:v>20.029011671138196</c:v>
                </c:pt>
                <c:pt idx="2499">
                  <c:v>20.028851605024258</c:v>
                </c:pt>
                <c:pt idx="2500">
                  <c:v>20.028692422020157</c:v>
                </c:pt>
                <c:pt idx="2501">
                  <c:v>20.028534117253894</c:v>
                </c:pt>
                <c:pt idx="2502">
                  <c:v>20.028376685880342</c:v>
                </c:pt>
                <c:pt idx="2503">
                  <c:v>20.028220123081102</c:v>
                </c:pt>
                <c:pt idx="2504">
                  <c:v>20.028220123081102</c:v>
                </c:pt>
                <c:pt idx="2505">
                  <c:v>20.028220123081102</c:v>
                </c:pt>
                <c:pt idx="2506">
                  <c:v>20.028220123081102</c:v>
                </c:pt>
                <c:pt idx="2507">
                  <c:v>20.028220123081102</c:v>
                </c:pt>
                <c:pt idx="2508">
                  <c:v>20.028220123081102</c:v>
                </c:pt>
                <c:pt idx="2509">
                  <c:v>20.028220123081102</c:v>
                </c:pt>
                <c:pt idx="2510">
                  <c:v>20.028220123081102</c:v>
                </c:pt>
                <c:pt idx="2511">
                  <c:v>20.028220123081102</c:v>
                </c:pt>
                <c:pt idx="2512">
                  <c:v>20.028220123081102</c:v>
                </c:pt>
                <c:pt idx="2513">
                  <c:v>20.028220123081102</c:v>
                </c:pt>
                <c:pt idx="2514">
                  <c:v>20.028220123081102</c:v>
                </c:pt>
                <c:pt idx="2515">
                  <c:v>20.028220123081102</c:v>
                </c:pt>
                <c:pt idx="2516">
                  <c:v>20.028220123081102</c:v>
                </c:pt>
                <c:pt idx="2517">
                  <c:v>20.028220123081102</c:v>
                </c:pt>
                <c:pt idx="2518">
                  <c:v>20.028220123081102</c:v>
                </c:pt>
                <c:pt idx="2519">
                  <c:v>20.028220123081102</c:v>
                </c:pt>
                <c:pt idx="2520">
                  <c:v>20.028220123081102</c:v>
                </c:pt>
                <c:pt idx="2521">
                  <c:v>20.028220123081102</c:v>
                </c:pt>
                <c:pt idx="2522">
                  <c:v>20.028220123081102</c:v>
                </c:pt>
                <c:pt idx="2523">
                  <c:v>20.028220123081102</c:v>
                </c:pt>
                <c:pt idx="2524">
                  <c:v>20.028220123081102</c:v>
                </c:pt>
                <c:pt idx="2525">
                  <c:v>20.028220123081102</c:v>
                </c:pt>
                <c:pt idx="2526">
                  <c:v>20.028220123081102</c:v>
                </c:pt>
                <c:pt idx="2527">
                  <c:v>20.028220123081102</c:v>
                </c:pt>
                <c:pt idx="2528">
                  <c:v>20.028220123081102</c:v>
                </c:pt>
                <c:pt idx="2529">
                  <c:v>20.028220123081102</c:v>
                </c:pt>
                <c:pt idx="2530">
                  <c:v>20.028220123081102</c:v>
                </c:pt>
                <c:pt idx="2531">
                  <c:v>20.028220123081102</c:v>
                </c:pt>
                <c:pt idx="2532">
                  <c:v>20.028220123081102</c:v>
                </c:pt>
                <c:pt idx="2533">
                  <c:v>20.028220123081102</c:v>
                </c:pt>
                <c:pt idx="2534">
                  <c:v>20.028220123081102</c:v>
                </c:pt>
                <c:pt idx="2535">
                  <c:v>20.028220123081102</c:v>
                </c:pt>
                <c:pt idx="2536">
                  <c:v>20.028220123081102</c:v>
                </c:pt>
                <c:pt idx="2537">
                  <c:v>20.028220123081102</c:v>
                </c:pt>
                <c:pt idx="2538">
                  <c:v>20.028220123081102</c:v>
                </c:pt>
                <c:pt idx="2539">
                  <c:v>20.028220123081102</c:v>
                </c:pt>
                <c:pt idx="2540">
                  <c:v>20.028220123081102</c:v>
                </c:pt>
                <c:pt idx="2541">
                  <c:v>20.028220123081102</c:v>
                </c:pt>
                <c:pt idx="2542">
                  <c:v>20.028220123081102</c:v>
                </c:pt>
                <c:pt idx="2543">
                  <c:v>20.028220123081102</c:v>
                </c:pt>
                <c:pt idx="2544">
                  <c:v>20.028220123081102</c:v>
                </c:pt>
                <c:pt idx="2545">
                  <c:v>20.028220123081102</c:v>
                </c:pt>
                <c:pt idx="2546">
                  <c:v>20.028220123081102</c:v>
                </c:pt>
                <c:pt idx="2547">
                  <c:v>20.028220123081102</c:v>
                </c:pt>
                <c:pt idx="2548">
                  <c:v>20.028220123081102</c:v>
                </c:pt>
                <c:pt idx="2549">
                  <c:v>20.028220123081102</c:v>
                </c:pt>
                <c:pt idx="2550">
                  <c:v>20.028220123081102</c:v>
                </c:pt>
                <c:pt idx="2551">
                  <c:v>20.028220123081102</c:v>
                </c:pt>
                <c:pt idx="2552">
                  <c:v>20.028220123081102</c:v>
                </c:pt>
                <c:pt idx="2553">
                  <c:v>20.028220123081102</c:v>
                </c:pt>
                <c:pt idx="2554">
                  <c:v>20.028220123081102</c:v>
                </c:pt>
                <c:pt idx="2555">
                  <c:v>20.028220123081102</c:v>
                </c:pt>
                <c:pt idx="2556">
                  <c:v>20.028220123081102</c:v>
                </c:pt>
                <c:pt idx="2557">
                  <c:v>20.028220123081102</c:v>
                </c:pt>
                <c:pt idx="2558">
                  <c:v>20.028220123081102</c:v>
                </c:pt>
                <c:pt idx="2559">
                  <c:v>20.028220123081102</c:v>
                </c:pt>
                <c:pt idx="2560">
                  <c:v>20.028220123081102</c:v>
                </c:pt>
                <c:pt idx="2561">
                  <c:v>20.028220123081102</c:v>
                </c:pt>
                <c:pt idx="2562">
                  <c:v>20.028220123081102</c:v>
                </c:pt>
                <c:pt idx="2563">
                  <c:v>20.028220123081102</c:v>
                </c:pt>
                <c:pt idx="2564">
                  <c:v>20.028220123081102</c:v>
                </c:pt>
                <c:pt idx="2565">
                  <c:v>20.028220123081102</c:v>
                </c:pt>
                <c:pt idx="2566">
                  <c:v>20.028220123081102</c:v>
                </c:pt>
                <c:pt idx="2567">
                  <c:v>20.028220123081102</c:v>
                </c:pt>
                <c:pt idx="2568">
                  <c:v>20.028220123081102</c:v>
                </c:pt>
                <c:pt idx="2569">
                  <c:v>20.028220123081102</c:v>
                </c:pt>
                <c:pt idx="2570">
                  <c:v>20.028220123081102</c:v>
                </c:pt>
                <c:pt idx="2571">
                  <c:v>20.028220123081102</c:v>
                </c:pt>
                <c:pt idx="2572">
                  <c:v>20.028220123081102</c:v>
                </c:pt>
                <c:pt idx="2573">
                  <c:v>20.028220123081102</c:v>
                </c:pt>
                <c:pt idx="2574">
                  <c:v>20.028220123081102</c:v>
                </c:pt>
                <c:pt idx="2575">
                  <c:v>20.028220123081102</c:v>
                </c:pt>
                <c:pt idx="2576">
                  <c:v>20.028220123081102</c:v>
                </c:pt>
                <c:pt idx="2577">
                  <c:v>20.028220123081102</c:v>
                </c:pt>
                <c:pt idx="2578">
                  <c:v>20.028220123081102</c:v>
                </c:pt>
                <c:pt idx="2579">
                  <c:v>20.028220123081102</c:v>
                </c:pt>
                <c:pt idx="2580">
                  <c:v>20.028220123081102</c:v>
                </c:pt>
                <c:pt idx="2581">
                  <c:v>20.028220123081102</c:v>
                </c:pt>
                <c:pt idx="2582">
                  <c:v>20.028220123081102</c:v>
                </c:pt>
                <c:pt idx="2583">
                  <c:v>20.028220123081102</c:v>
                </c:pt>
                <c:pt idx="2584">
                  <c:v>20.028220123081102</c:v>
                </c:pt>
                <c:pt idx="2585">
                  <c:v>20.028220123081102</c:v>
                </c:pt>
                <c:pt idx="2586">
                  <c:v>20.028220123081102</c:v>
                </c:pt>
                <c:pt idx="2587">
                  <c:v>20.028220123081102</c:v>
                </c:pt>
                <c:pt idx="2588">
                  <c:v>20.028220123081102</c:v>
                </c:pt>
                <c:pt idx="2589">
                  <c:v>20.028220123081102</c:v>
                </c:pt>
                <c:pt idx="2590">
                  <c:v>20.028220123081102</c:v>
                </c:pt>
                <c:pt idx="2591">
                  <c:v>20.028220123081102</c:v>
                </c:pt>
                <c:pt idx="2592">
                  <c:v>20.028220123081102</c:v>
                </c:pt>
                <c:pt idx="2593">
                  <c:v>20.028220123081102</c:v>
                </c:pt>
                <c:pt idx="2594">
                  <c:v>20.028220123081102</c:v>
                </c:pt>
                <c:pt idx="2595">
                  <c:v>20.028220123081102</c:v>
                </c:pt>
                <c:pt idx="2596">
                  <c:v>20.028220123081102</c:v>
                </c:pt>
                <c:pt idx="2597">
                  <c:v>20.028220123081102</c:v>
                </c:pt>
                <c:pt idx="2598">
                  <c:v>20.028220123081102</c:v>
                </c:pt>
                <c:pt idx="2599">
                  <c:v>20.028220123081102</c:v>
                </c:pt>
                <c:pt idx="2600">
                  <c:v>20.028220123081102</c:v>
                </c:pt>
                <c:pt idx="2601">
                  <c:v>20.028220123081102</c:v>
                </c:pt>
                <c:pt idx="2602">
                  <c:v>20.028220123081102</c:v>
                </c:pt>
                <c:pt idx="2603">
                  <c:v>20.028220123081102</c:v>
                </c:pt>
                <c:pt idx="2604">
                  <c:v>20.028220123081102</c:v>
                </c:pt>
                <c:pt idx="2605">
                  <c:v>20.028220123081102</c:v>
                </c:pt>
                <c:pt idx="2606">
                  <c:v>20.028220123081102</c:v>
                </c:pt>
                <c:pt idx="2607">
                  <c:v>20.028220123081102</c:v>
                </c:pt>
                <c:pt idx="2608">
                  <c:v>20.028220123081102</c:v>
                </c:pt>
                <c:pt idx="2609">
                  <c:v>20.028220123081102</c:v>
                </c:pt>
                <c:pt idx="2610">
                  <c:v>20.028220123081102</c:v>
                </c:pt>
                <c:pt idx="2611">
                  <c:v>20.028220123081102</c:v>
                </c:pt>
                <c:pt idx="2612">
                  <c:v>20.028220123081102</c:v>
                </c:pt>
                <c:pt idx="2613">
                  <c:v>20.028220123081102</c:v>
                </c:pt>
                <c:pt idx="2614">
                  <c:v>20.028220123081102</c:v>
                </c:pt>
                <c:pt idx="2615">
                  <c:v>20.028220123081102</c:v>
                </c:pt>
                <c:pt idx="2616">
                  <c:v>20.028220123081102</c:v>
                </c:pt>
                <c:pt idx="2617">
                  <c:v>20.028220123081102</c:v>
                </c:pt>
                <c:pt idx="2618">
                  <c:v>20.028220123081102</c:v>
                </c:pt>
                <c:pt idx="2619">
                  <c:v>20.028220123081102</c:v>
                </c:pt>
                <c:pt idx="2620">
                  <c:v>20.028220123081102</c:v>
                </c:pt>
                <c:pt idx="2621">
                  <c:v>20.028220123081102</c:v>
                </c:pt>
                <c:pt idx="2622">
                  <c:v>20.028220123081102</c:v>
                </c:pt>
                <c:pt idx="2623">
                  <c:v>20.028220123081102</c:v>
                </c:pt>
                <c:pt idx="2624">
                  <c:v>20.028220123081102</c:v>
                </c:pt>
                <c:pt idx="2625">
                  <c:v>20.028220123081102</c:v>
                </c:pt>
                <c:pt idx="2626">
                  <c:v>20.028220123081102</c:v>
                </c:pt>
                <c:pt idx="2627">
                  <c:v>20.028220123081102</c:v>
                </c:pt>
                <c:pt idx="2628">
                  <c:v>20.028220123081102</c:v>
                </c:pt>
                <c:pt idx="2629">
                  <c:v>20.028220123081102</c:v>
                </c:pt>
                <c:pt idx="2630">
                  <c:v>20.028220123081102</c:v>
                </c:pt>
                <c:pt idx="2631">
                  <c:v>20.028220123081102</c:v>
                </c:pt>
                <c:pt idx="2632">
                  <c:v>20.028220123081102</c:v>
                </c:pt>
                <c:pt idx="2633">
                  <c:v>20.028220123081102</c:v>
                </c:pt>
                <c:pt idx="2634">
                  <c:v>20.028220123081102</c:v>
                </c:pt>
                <c:pt idx="2635">
                  <c:v>20.028220123081102</c:v>
                </c:pt>
                <c:pt idx="2636">
                  <c:v>20.028220123081102</c:v>
                </c:pt>
                <c:pt idx="2637">
                  <c:v>20.028220123081102</c:v>
                </c:pt>
                <c:pt idx="2638">
                  <c:v>20.028220123081102</c:v>
                </c:pt>
                <c:pt idx="2639">
                  <c:v>20.028220123081102</c:v>
                </c:pt>
                <c:pt idx="2640">
                  <c:v>20.028220123081102</c:v>
                </c:pt>
                <c:pt idx="2641">
                  <c:v>20.028220123081102</c:v>
                </c:pt>
                <c:pt idx="2642">
                  <c:v>20.028220123081102</c:v>
                </c:pt>
                <c:pt idx="2643">
                  <c:v>20.028220123081102</c:v>
                </c:pt>
                <c:pt idx="2644">
                  <c:v>20.028220123081102</c:v>
                </c:pt>
                <c:pt idx="2645">
                  <c:v>20.028220123081102</c:v>
                </c:pt>
                <c:pt idx="2646">
                  <c:v>20.028220123081102</c:v>
                </c:pt>
                <c:pt idx="2647">
                  <c:v>20.028220123081102</c:v>
                </c:pt>
                <c:pt idx="2648">
                  <c:v>20.028220123081102</c:v>
                </c:pt>
                <c:pt idx="2649">
                  <c:v>20.028220123081102</c:v>
                </c:pt>
                <c:pt idx="2650">
                  <c:v>20.028220123081102</c:v>
                </c:pt>
                <c:pt idx="2651">
                  <c:v>20.028220123081102</c:v>
                </c:pt>
                <c:pt idx="2652">
                  <c:v>20.028220123081102</c:v>
                </c:pt>
                <c:pt idx="2653">
                  <c:v>20.028220123081102</c:v>
                </c:pt>
                <c:pt idx="2654">
                  <c:v>20.028220123081102</c:v>
                </c:pt>
                <c:pt idx="2655">
                  <c:v>20.028220123081102</c:v>
                </c:pt>
                <c:pt idx="2656">
                  <c:v>20.028220123081102</c:v>
                </c:pt>
                <c:pt idx="2657">
                  <c:v>20.028220123081102</c:v>
                </c:pt>
                <c:pt idx="2658">
                  <c:v>20.028220123081102</c:v>
                </c:pt>
                <c:pt idx="2659">
                  <c:v>20.028220123081102</c:v>
                </c:pt>
                <c:pt idx="2660">
                  <c:v>20.028220123081102</c:v>
                </c:pt>
                <c:pt idx="2661">
                  <c:v>20.028220123081102</c:v>
                </c:pt>
                <c:pt idx="2662">
                  <c:v>20.028220123081102</c:v>
                </c:pt>
                <c:pt idx="2663">
                  <c:v>20.028220123081102</c:v>
                </c:pt>
                <c:pt idx="2664">
                  <c:v>20.028220123081102</c:v>
                </c:pt>
                <c:pt idx="2665">
                  <c:v>20.028220123081102</c:v>
                </c:pt>
                <c:pt idx="2666">
                  <c:v>20.028220123081102</c:v>
                </c:pt>
                <c:pt idx="2667">
                  <c:v>20.028220123081102</c:v>
                </c:pt>
                <c:pt idx="2668">
                  <c:v>20.028220123081102</c:v>
                </c:pt>
                <c:pt idx="2669">
                  <c:v>20.028220123081102</c:v>
                </c:pt>
                <c:pt idx="2670">
                  <c:v>20.028220123081102</c:v>
                </c:pt>
                <c:pt idx="2671">
                  <c:v>20.028220123081102</c:v>
                </c:pt>
                <c:pt idx="2672">
                  <c:v>20.028220123081102</c:v>
                </c:pt>
                <c:pt idx="2673">
                  <c:v>20.028220123081102</c:v>
                </c:pt>
                <c:pt idx="2674">
                  <c:v>20.028220123081102</c:v>
                </c:pt>
                <c:pt idx="2675">
                  <c:v>20.028220123081102</c:v>
                </c:pt>
                <c:pt idx="2676">
                  <c:v>20.028220123081102</c:v>
                </c:pt>
                <c:pt idx="2677">
                  <c:v>20.028220123081102</c:v>
                </c:pt>
                <c:pt idx="2678">
                  <c:v>20.028220123081102</c:v>
                </c:pt>
                <c:pt idx="2679">
                  <c:v>20.028220123081102</c:v>
                </c:pt>
                <c:pt idx="2680">
                  <c:v>20.028220123081102</c:v>
                </c:pt>
                <c:pt idx="2681">
                  <c:v>20.028220123081102</c:v>
                </c:pt>
                <c:pt idx="2682">
                  <c:v>20.028220123081102</c:v>
                </c:pt>
                <c:pt idx="2683">
                  <c:v>20.028220123081102</c:v>
                </c:pt>
                <c:pt idx="2684">
                  <c:v>20.028220123081102</c:v>
                </c:pt>
                <c:pt idx="2685">
                  <c:v>20.028220123081102</c:v>
                </c:pt>
                <c:pt idx="2686">
                  <c:v>20.028220123081102</c:v>
                </c:pt>
                <c:pt idx="2687">
                  <c:v>20.028220123081102</c:v>
                </c:pt>
                <c:pt idx="2688">
                  <c:v>20.028220123081102</c:v>
                </c:pt>
                <c:pt idx="2689">
                  <c:v>20.028220123081102</c:v>
                </c:pt>
                <c:pt idx="2690">
                  <c:v>20.028220123081102</c:v>
                </c:pt>
                <c:pt idx="2691">
                  <c:v>20.028220123081102</c:v>
                </c:pt>
                <c:pt idx="2692">
                  <c:v>20.028220123081102</c:v>
                </c:pt>
                <c:pt idx="2693">
                  <c:v>20.028220123081102</c:v>
                </c:pt>
                <c:pt idx="2694">
                  <c:v>20.028220123081102</c:v>
                </c:pt>
                <c:pt idx="2695">
                  <c:v>20.028220123081102</c:v>
                </c:pt>
                <c:pt idx="2696">
                  <c:v>20.028220123081102</c:v>
                </c:pt>
                <c:pt idx="2697">
                  <c:v>20.028220123081102</c:v>
                </c:pt>
                <c:pt idx="2698">
                  <c:v>20.028220123081102</c:v>
                </c:pt>
                <c:pt idx="2699">
                  <c:v>20.028220123081102</c:v>
                </c:pt>
                <c:pt idx="2700">
                  <c:v>20.028220123081102</c:v>
                </c:pt>
                <c:pt idx="2701">
                  <c:v>20.028220123081102</c:v>
                </c:pt>
                <c:pt idx="2702">
                  <c:v>20.028220123081102</c:v>
                </c:pt>
                <c:pt idx="2703">
                  <c:v>20.028220123081102</c:v>
                </c:pt>
                <c:pt idx="2704">
                  <c:v>20.028220123081102</c:v>
                </c:pt>
                <c:pt idx="2705">
                  <c:v>20.028220123081102</c:v>
                </c:pt>
                <c:pt idx="2706">
                  <c:v>20.028220123081102</c:v>
                </c:pt>
                <c:pt idx="2707">
                  <c:v>20.028220123081102</c:v>
                </c:pt>
                <c:pt idx="2708">
                  <c:v>20.028220123081102</c:v>
                </c:pt>
                <c:pt idx="2709">
                  <c:v>20.028220123081102</c:v>
                </c:pt>
                <c:pt idx="2710">
                  <c:v>20.028220123081102</c:v>
                </c:pt>
                <c:pt idx="2711">
                  <c:v>20.028220123081102</c:v>
                </c:pt>
                <c:pt idx="2712">
                  <c:v>20.028220123081102</c:v>
                </c:pt>
                <c:pt idx="2713">
                  <c:v>20.028220123081102</c:v>
                </c:pt>
                <c:pt idx="2714">
                  <c:v>20.028220123081102</c:v>
                </c:pt>
                <c:pt idx="2715">
                  <c:v>20.028220123081102</c:v>
                </c:pt>
                <c:pt idx="2716">
                  <c:v>20.028220123081102</c:v>
                </c:pt>
                <c:pt idx="2717">
                  <c:v>20.028220123081102</c:v>
                </c:pt>
                <c:pt idx="2718">
                  <c:v>20.028220123081102</c:v>
                </c:pt>
                <c:pt idx="2719">
                  <c:v>20.028220123081102</c:v>
                </c:pt>
                <c:pt idx="2720">
                  <c:v>20.028220123081102</c:v>
                </c:pt>
                <c:pt idx="2721">
                  <c:v>20.028220123081102</c:v>
                </c:pt>
                <c:pt idx="2722">
                  <c:v>20.028220123081102</c:v>
                </c:pt>
                <c:pt idx="2723">
                  <c:v>20.028220123081102</c:v>
                </c:pt>
                <c:pt idx="2724">
                  <c:v>20.028220123081102</c:v>
                </c:pt>
                <c:pt idx="2725">
                  <c:v>20.028220123081102</c:v>
                </c:pt>
                <c:pt idx="2726">
                  <c:v>20.028220123081102</c:v>
                </c:pt>
                <c:pt idx="2727">
                  <c:v>20.028220123081102</c:v>
                </c:pt>
                <c:pt idx="2728">
                  <c:v>20.028220123081102</c:v>
                </c:pt>
                <c:pt idx="2729">
                  <c:v>20.028220123081102</c:v>
                </c:pt>
                <c:pt idx="2730">
                  <c:v>20.028220123081102</c:v>
                </c:pt>
                <c:pt idx="2731">
                  <c:v>20.028220123081102</c:v>
                </c:pt>
                <c:pt idx="2732">
                  <c:v>20.028220123081102</c:v>
                </c:pt>
                <c:pt idx="2733">
                  <c:v>20.028220123081102</c:v>
                </c:pt>
                <c:pt idx="2734">
                  <c:v>20.028220123081102</c:v>
                </c:pt>
                <c:pt idx="2735">
                  <c:v>20.028220123081102</c:v>
                </c:pt>
                <c:pt idx="2736">
                  <c:v>20.028220123081102</c:v>
                </c:pt>
                <c:pt idx="2737">
                  <c:v>20.028220123081102</c:v>
                </c:pt>
                <c:pt idx="2738">
                  <c:v>20.028220123081102</c:v>
                </c:pt>
                <c:pt idx="2739">
                  <c:v>20.028220123081102</c:v>
                </c:pt>
                <c:pt idx="2740">
                  <c:v>20.028220123081102</c:v>
                </c:pt>
                <c:pt idx="2741">
                  <c:v>20.028220123081102</c:v>
                </c:pt>
                <c:pt idx="2742">
                  <c:v>20.028220123081102</c:v>
                </c:pt>
                <c:pt idx="2743">
                  <c:v>20.028220123081102</c:v>
                </c:pt>
                <c:pt idx="2744">
                  <c:v>20.028220123081102</c:v>
                </c:pt>
                <c:pt idx="2745">
                  <c:v>20.028220123081102</c:v>
                </c:pt>
                <c:pt idx="2746">
                  <c:v>20.028220123081102</c:v>
                </c:pt>
                <c:pt idx="2747">
                  <c:v>20.028220123081102</c:v>
                </c:pt>
                <c:pt idx="2748">
                  <c:v>20.028220123081102</c:v>
                </c:pt>
                <c:pt idx="2749">
                  <c:v>20.028220123081102</c:v>
                </c:pt>
                <c:pt idx="2750">
                  <c:v>20.028220123081102</c:v>
                </c:pt>
                <c:pt idx="2751">
                  <c:v>20.028220123081102</c:v>
                </c:pt>
                <c:pt idx="2752">
                  <c:v>20.028220123081102</c:v>
                </c:pt>
                <c:pt idx="2753">
                  <c:v>20.028220123081102</c:v>
                </c:pt>
                <c:pt idx="2754">
                  <c:v>20.028220123081102</c:v>
                </c:pt>
                <c:pt idx="2755">
                  <c:v>20.028220123081102</c:v>
                </c:pt>
                <c:pt idx="2756">
                  <c:v>20.028220123081102</c:v>
                </c:pt>
                <c:pt idx="2757">
                  <c:v>20.028220123081102</c:v>
                </c:pt>
                <c:pt idx="2758">
                  <c:v>20.028220123081102</c:v>
                </c:pt>
                <c:pt idx="2759">
                  <c:v>20.028220123081102</c:v>
                </c:pt>
                <c:pt idx="2760">
                  <c:v>20.028220123081102</c:v>
                </c:pt>
                <c:pt idx="2761">
                  <c:v>20.028220123081102</c:v>
                </c:pt>
                <c:pt idx="2762">
                  <c:v>20.028220123081102</c:v>
                </c:pt>
                <c:pt idx="2763">
                  <c:v>20.028220123081102</c:v>
                </c:pt>
                <c:pt idx="2764">
                  <c:v>20.028220123081102</c:v>
                </c:pt>
                <c:pt idx="2765">
                  <c:v>20.028220123081102</c:v>
                </c:pt>
                <c:pt idx="2766">
                  <c:v>20.028220123081102</c:v>
                </c:pt>
                <c:pt idx="2767">
                  <c:v>20.028220123081102</c:v>
                </c:pt>
                <c:pt idx="2768">
                  <c:v>20.028220123081102</c:v>
                </c:pt>
                <c:pt idx="2769">
                  <c:v>20.028220123081102</c:v>
                </c:pt>
                <c:pt idx="2770">
                  <c:v>20.028220123081102</c:v>
                </c:pt>
                <c:pt idx="2771">
                  <c:v>20.028220123081102</c:v>
                </c:pt>
                <c:pt idx="2772">
                  <c:v>20.028220123081102</c:v>
                </c:pt>
                <c:pt idx="2773">
                  <c:v>20.028220123081102</c:v>
                </c:pt>
                <c:pt idx="2774">
                  <c:v>20.028220123081102</c:v>
                </c:pt>
                <c:pt idx="2775">
                  <c:v>20.028220123081102</c:v>
                </c:pt>
                <c:pt idx="2776">
                  <c:v>20.028220123081102</c:v>
                </c:pt>
                <c:pt idx="2777">
                  <c:v>20.028220123081102</c:v>
                </c:pt>
                <c:pt idx="2778">
                  <c:v>20.028220123081102</c:v>
                </c:pt>
                <c:pt idx="2779">
                  <c:v>20.028220123081102</c:v>
                </c:pt>
                <c:pt idx="2780">
                  <c:v>20.028220123081102</c:v>
                </c:pt>
                <c:pt idx="2781">
                  <c:v>20.028220123081102</c:v>
                </c:pt>
                <c:pt idx="2782">
                  <c:v>20.028220123081102</c:v>
                </c:pt>
                <c:pt idx="2783">
                  <c:v>20.028220123081102</c:v>
                </c:pt>
                <c:pt idx="2784">
                  <c:v>20.028220123081102</c:v>
                </c:pt>
                <c:pt idx="2785">
                  <c:v>20.028220123081102</c:v>
                </c:pt>
                <c:pt idx="2786">
                  <c:v>20.028220123081102</c:v>
                </c:pt>
                <c:pt idx="2787">
                  <c:v>20.028220123081102</c:v>
                </c:pt>
                <c:pt idx="2788">
                  <c:v>20.028220123081102</c:v>
                </c:pt>
                <c:pt idx="2789">
                  <c:v>20.028220123081102</c:v>
                </c:pt>
                <c:pt idx="2790">
                  <c:v>20.028220123081102</c:v>
                </c:pt>
                <c:pt idx="2791">
                  <c:v>20.028220123081102</c:v>
                </c:pt>
                <c:pt idx="2792">
                  <c:v>20.028220123081102</c:v>
                </c:pt>
                <c:pt idx="2793">
                  <c:v>20.028220123081102</c:v>
                </c:pt>
                <c:pt idx="2794">
                  <c:v>20.028220123081102</c:v>
                </c:pt>
                <c:pt idx="2795">
                  <c:v>20.028220123081102</c:v>
                </c:pt>
                <c:pt idx="2796">
                  <c:v>20.028220123081102</c:v>
                </c:pt>
                <c:pt idx="2797">
                  <c:v>20.028220123081102</c:v>
                </c:pt>
                <c:pt idx="2798">
                  <c:v>20.028220123081102</c:v>
                </c:pt>
                <c:pt idx="2799">
                  <c:v>20.028220123081102</c:v>
                </c:pt>
                <c:pt idx="2800">
                  <c:v>20.028220123081102</c:v>
                </c:pt>
                <c:pt idx="2801">
                  <c:v>20.028220123081102</c:v>
                </c:pt>
                <c:pt idx="2802">
                  <c:v>20.028220123081102</c:v>
                </c:pt>
                <c:pt idx="2803">
                  <c:v>20.028220123081102</c:v>
                </c:pt>
                <c:pt idx="2804">
                  <c:v>20.028220123081102</c:v>
                </c:pt>
                <c:pt idx="2805">
                  <c:v>20.028220123081102</c:v>
                </c:pt>
                <c:pt idx="2806">
                  <c:v>20.028220123081102</c:v>
                </c:pt>
                <c:pt idx="2807">
                  <c:v>20.028220123081102</c:v>
                </c:pt>
                <c:pt idx="2808">
                  <c:v>20.028220123081102</c:v>
                </c:pt>
                <c:pt idx="2809">
                  <c:v>20.028220123081102</c:v>
                </c:pt>
                <c:pt idx="2810">
                  <c:v>20.028220123081102</c:v>
                </c:pt>
                <c:pt idx="2811">
                  <c:v>20.028220123081102</c:v>
                </c:pt>
                <c:pt idx="2812">
                  <c:v>20.028220123081102</c:v>
                </c:pt>
                <c:pt idx="2813">
                  <c:v>20.028220123081102</c:v>
                </c:pt>
                <c:pt idx="2814">
                  <c:v>20.028220123081102</c:v>
                </c:pt>
                <c:pt idx="2815">
                  <c:v>20.028220123081102</c:v>
                </c:pt>
                <c:pt idx="2816">
                  <c:v>20.028220123081102</c:v>
                </c:pt>
                <c:pt idx="2817">
                  <c:v>20.028220123081102</c:v>
                </c:pt>
                <c:pt idx="2818">
                  <c:v>20.028220123081102</c:v>
                </c:pt>
                <c:pt idx="2819">
                  <c:v>20.028220123081102</c:v>
                </c:pt>
                <c:pt idx="2820">
                  <c:v>20.028220123081102</c:v>
                </c:pt>
                <c:pt idx="2821">
                  <c:v>20.028220123081102</c:v>
                </c:pt>
                <c:pt idx="2822">
                  <c:v>20.028220123081102</c:v>
                </c:pt>
                <c:pt idx="2823">
                  <c:v>20.028220123081102</c:v>
                </c:pt>
                <c:pt idx="2824">
                  <c:v>20.028220123081102</c:v>
                </c:pt>
                <c:pt idx="2825">
                  <c:v>20.028220123081102</c:v>
                </c:pt>
                <c:pt idx="2826">
                  <c:v>20.028220123081102</c:v>
                </c:pt>
                <c:pt idx="2827">
                  <c:v>20.028220123081102</c:v>
                </c:pt>
                <c:pt idx="2828">
                  <c:v>20.028220123081102</c:v>
                </c:pt>
                <c:pt idx="2829">
                  <c:v>20.028220123081102</c:v>
                </c:pt>
                <c:pt idx="2830">
                  <c:v>20.028220123081102</c:v>
                </c:pt>
                <c:pt idx="2831">
                  <c:v>20.028220123081102</c:v>
                </c:pt>
                <c:pt idx="2832">
                  <c:v>20.028220123081102</c:v>
                </c:pt>
                <c:pt idx="2833">
                  <c:v>20.028220123081102</c:v>
                </c:pt>
                <c:pt idx="2834">
                  <c:v>20.028220123081102</c:v>
                </c:pt>
                <c:pt idx="2835">
                  <c:v>20.028220123081102</c:v>
                </c:pt>
                <c:pt idx="2836">
                  <c:v>20.028220123081102</c:v>
                </c:pt>
                <c:pt idx="2837">
                  <c:v>20.028220123081102</c:v>
                </c:pt>
                <c:pt idx="2838">
                  <c:v>20.028220123081102</c:v>
                </c:pt>
                <c:pt idx="2839">
                  <c:v>20.028220123081102</c:v>
                </c:pt>
                <c:pt idx="2840">
                  <c:v>20.028220123081102</c:v>
                </c:pt>
                <c:pt idx="2841">
                  <c:v>20.028220123081102</c:v>
                </c:pt>
                <c:pt idx="2842">
                  <c:v>20.028220123081102</c:v>
                </c:pt>
                <c:pt idx="2843">
                  <c:v>20.028220123081102</c:v>
                </c:pt>
                <c:pt idx="2844">
                  <c:v>20.028220123081102</c:v>
                </c:pt>
                <c:pt idx="2845">
                  <c:v>20.028220123081102</c:v>
                </c:pt>
                <c:pt idx="2846">
                  <c:v>20.028220123081102</c:v>
                </c:pt>
                <c:pt idx="2847">
                  <c:v>20.028220123081102</c:v>
                </c:pt>
                <c:pt idx="2848">
                  <c:v>20.028220123081102</c:v>
                </c:pt>
                <c:pt idx="2849">
                  <c:v>20.028220123081102</c:v>
                </c:pt>
                <c:pt idx="2850">
                  <c:v>20.028220123081102</c:v>
                </c:pt>
                <c:pt idx="2851">
                  <c:v>20.028220123081102</c:v>
                </c:pt>
                <c:pt idx="2852">
                  <c:v>20.028220123081102</c:v>
                </c:pt>
                <c:pt idx="2853">
                  <c:v>20.028220123081102</c:v>
                </c:pt>
                <c:pt idx="2854">
                  <c:v>20.028220123081102</c:v>
                </c:pt>
                <c:pt idx="2855">
                  <c:v>20.028220123081102</c:v>
                </c:pt>
                <c:pt idx="2856">
                  <c:v>20.028220123081102</c:v>
                </c:pt>
                <c:pt idx="2857">
                  <c:v>20.028220123081102</c:v>
                </c:pt>
                <c:pt idx="2858">
                  <c:v>20.028220123081102</c:v>
                </c:pt>
                <c:pt idx="2859">
                  <c:v>20.028220123081102</c:v>
                </c:pt>
                <c:pt idx="2860">
                  <c:v>20.028220123081102</c:v>
                </c:pt>
                <c:pt idx="2861">
                  <c:v>20.028220123081102</c:v>
                </c:pt>
                <c:pt idx="2862">
                  <c:v>20.028220123081102</c:v>
                </c:pt>
                <c:pt idx="2863">
                  <c:v>20.028220123081102</c:v>
                </c:pt>
                <c:pt idx="2864">
                  <c:v>20.028220123081102</c:v>
                </c:pt>
                <c:pt idx="2865">
                  <c:v>20.028220123081102</c:v>
                </c:pt>
                <c:pt idx="2866">
                  <c:v>20.028220123081102</c:v>
                </c:pt>
                <c:pt idx="2867">
                  <c:v>20.028220123081102</c:v>
                </c:pt>
                <c:pt idx="2868">
                  <c:v>20.028220123081102</c:v>
                </c:pt>
                <c:pt idx="2869">
                  <c:v>20.028220123081102</c:v>
                </c:pt>
                <c:pt idx="2870">
                  <c:v>20.028220123081102</c:v>
                </c:pt>
                <c:pt idx="2871">
                  <c:v>20.028220123081102</c:v>
                </c:pt>
                <c:pt idx="2872">
                  <c:v>20.028220123081102</c:v>
                </c:pt>
                <c:pt idx="2873">
                  <c:v>20.028220123081102</c:v>
                </c:pt>
                <c:pt idx="2874">
                  <c:v>20.028220123081102</c:v>
                </c:pt>
                <c:pt idx="2875">
                  <c:v>20.028220123081102</c:v>
                </c:pt>
                <c:pt idx="2876">
                  <c:v>20.028220123081102</c:v>
                </c:pt>
                <c:pt idx="2877">
                  <c:v>20.028220123081102</c:v>
                </c:pt>
                <c:pt idx="2878">
                  <c:v>20.028220123081102</c:v>
                </c:pt>
                <c:pt idx="2879">
                  <c:v>20.028220123081102</c:v>
                </c:pt>
                <c:pt idx="2880">
                  <c:v>20.028220123081102</c:v>
                </c:pt>
                <c:pt idx="2881">
                  <c:v>20.028220123081102</c:v>
                </c:pt>
                <c:pt idx="2882">
                  <c:v>20.028220123081102</c:v>
                </c:pt>
                <c:pt idx="2883">
                  <c:v>20.028220123081102</c:v>
                </c:pt>
                <c:pt idx="2884">
                  <c:v>20.028220123081102</c:v>
                </c:pt>
                <c:pt idx="2885">
                  <c:v>20.028220123081102</c:v>
                </c:pt>
                <c:pt idx="2886">
                  <c:v>20.028220123081102</c:v>
                </c:pt>
                <c:pt idx="2887">
                  <c:v>20.028220123081102</c:v>
                </c:pt>
                <c:pt idx="2888">
                  <c:v>20.028220123081102</c:v>
                </c:pt>
                <c:pt idx="2889">
                  <c:v>20.028220123081102</c:v>
                </c:pt>
                <c:pt idx="2890">
                  <c:v>20.028220123081102</c:v>
                </c:pt>
                <c:pt idx="2891">
                  <c:v>20.028220123081102</c:v>
                </c:pt>
                <c:pt idx="2892">
                  <c:v>20.028220123081102</c:v>
                </c:pt>
                <c:pt idx="2893">
                  <c:v>20.028220123081102</c:v>
                </c:pt>
                <c:pt idx="2894">
                  <c:v>20.028220123081102</c:v>
                </c:pt>
                <c:pt idx="2895">
                  <c:v>20.028220123081102</c:v>
                </c:pt>
                <c:pt idx="2896">
                  <c:v>20.028220123081102</c:v>
                </c:pt>
                <c:pt idx="2897">
                  <c:v>20.028220123081102</c:v>
                </c:pt>
                <c:pt idx="2898">
                  <c:v>20.028220123081102</c:v>
                </c:pt>
                <c:pt idx="2899">
                  <c:v>20.028220123081102</c:v>
                </c:pt>
                <c:pt idx="2900">
                  <c:v>20.028220123081102</c:v>
                </c:pt>
                <c:pt idx="2901">
                  <c:v>20.028220123081102</c:v>
                </c:pt>
                <c:pt idx="2902">
                  <c:v>20.028220123081102</c:v>
                </c:pt>
                <c:pt idx="2903">
                  <c:v>20.028220123081102</c:v>
                </c:pt>
                <c:pt idx="2904">
                  <c:v>20.028220123081102</c:v>
                </c:pt>
                <c:pt idx="2905">
                  <c:v>20.028220123081102</c:v>
                </c:pt>
                <c:pt idx="2906">
                  <c:v>20.028220123081102</c:v>
                </c:pt>
                <c:pt idx="2907">
                  <c:v>20.028220123081102</c:v>
                </c:pt>
                <c:pt idx="2908">
                  <c:v>20.028220123081102</c:v>
                </c:pt>
                <c:pt idx="2909">
                  <c:v>20.028220123081102</c:v>
                </c:pt>
                <c:pt idx="2910">
                  <c:v>20.028220123081102</c:v>
                </c:pt>
                <c:pt idx="2911">
                  <c:v>20.028220123081102</c:v>
                </c:pt>
                <c:pt idx="2912">
                  <c:v>20.028220123081102</c:v>
                </c:pt>
                <c:pt idx="2913">
                  <c:v>20.028220123081102</c:v>
                </c:pt>
                <c:pt idx="2914">
                  <c:v>20.028220123081102</c:v>
                </c:pt>
                <c:pt idx="2915">
                  <c:v>20.028220123081102</c:v>
                </c:pt>
                <c:pt idx="2916">
                  <c:v>20.028220123081102</c:v>
                </c:pt>
                <c:pt idx="2917">
                  <c:v>20.028220123081102</c:v>
                </c:pt>
                <c:pt idx="2918">
                  <c:v>20.028220123081102</c:v>
                </c:pt>
                <c:pt idx="2919">
                  <c:v>20.028220123081102</c:v>
                </c:pt>
                <c:pt idx="2920">
                  <c:v>20.028220123081102</c:v>
                </c:pt>
                <c:pt idx="2921">
                  <c:v>20.028220123081102</c:v>
                </c:pt>
                <c:pt idx="2922">
                  <c:v>20.028220123081102</c:v>
                </c:pt>
                <c:pt idx="2923">
                  <c:v>20.028220123081102</c:v>
                </c:pt>
                <c:pt idx="2924">
                  <c:v>20.028220123081102</c:v>
                </c:pt>
                <c:pt idx="2925">
                  <c:v>20.028220123081102</c:v>
                </c:pt>
                <c:pt idx="2926">
                  <c:v>20.028220123081102</c:v>
                </c:pt>
                <c:pt idx="2927">
                  <c:v>20.028220123081102</c:v>
                </c:pt>
                <c:pt idx="2928">
                  <c:v>20.028220123081102</c:v>
                </c:pt>
                <c:pt idx="2929">
                  <c:v>20.028220123081102</c:v>
                </c:pt>
                <c:pt idx="2930">
                  <c:v>20.028220123081102</c:v>
                </c:pt>
                <c:pt idx="2931">
                  <c:v>20.028220123081102</c:v>
                </c:pt>
                <c:pt idx="2932">
                  <c:v>20.028220123081102</c:v>
                </c:pt>
                <c:pt idx="2933">
                  <c:v>20.028220123081102</c:v>
                </c:pt>
                <c:pt idx="2934">
                  <c:v>20.028220123081102</c:v>
                </c:pt>
                <c:pt idx="2935">
                  <c:v>20.028220123081102</c:v>
                </c:pt>
                <c:pt idx="2936">
                  <c:v>20.028220123081102</c:v>
                </c:pt>
                <c:pt idx="2937">
                  <c:v>20.028220123081102</c:v>
                </c:pt>
                <c:pt idx="2938">
                  <c:v>20.028220123081102</c:v>
                </c:pt>
                <c:pt idx="2939">
                  <c:v>20.028220123081102</c:v>
                </c:pt>
                <c:pt idx="2940">
                  <c:v>20.028220123081102</c:v>
                </c:pt>
                <c:pt idx="2941">
                  <c:v>20.028220123081102</c:v>
                </c:pt>
                <c:pt idx="2942">
                  <c:v>20.028220123081102</c:v>
                </c:pt>
                <c:pt idx="2943">
                  <c:v>20.028220123081102</c:v>
                </c:pt>
                <c:pt idx="2944">
                  <c:v>20.028220123081102</c:v>
                </c:pt>
                <c:pt idx="2945">
                  <c:v>20.028220123081102</c:v>
                </c:pt>
                <c:pt idx="2946">
                  <c:v>20.028220123081102</c:v>
                </c:pt>
                <c:pt idx="2947">
                  <c:v>20.028220123081102</c:v>
                </c:pt>
                <c:pt idx="2948">
                  <c:v>20.028220123081102</c:v>
                </c:pt>
                <c:pt idx="2949">
                  <c:v>20.028220123081102</c:v>
                </c:pt>
                <c:pt idx="2950">
                  <c:v>20.028220123081102</c:v>
                </c:pt>
                <c:pt idx="2951">
                  <c:v>20.028220123081102</c:v>
                </c:pt>
                <c:pt idx="2952">
                  <c:v>20.028220123081102</c:v>
                </c:pt>
                <c:pt idx="2953">
                  <c:v>20.028220123081102</c:v>
                </c:pt>
                <c:pt idx="2954">
                  <c:v>20.028220123081102</c:v>
                </c:pt>
                <c:pt idx="2955">
                  <c:v>20.028220123081102</c:v>
                </c:pt>
                <c:pt idx="2956">
                  <c:v>20.028220123081102</c:v>
                </c:pt>
                <c:pt idx="2957">
                  <c:v>20.028220123081102</c:v>
                </c:pt>
                <c:pt idx="2958">
                  <c:v>20.028220123081102</c:v>
                </c:pt>
                <c:pt idx="2959">
                  <c:v>20.028220123081102</c:v>
                </c:pt>
                <c:pt idx="2960">
                  <c:v>20.028220123081102</c:v>
                </c:pt>
                <c:pt idx="2961">
                  <c:v>20.028220123081102</c:v>
                </c:pt>
                <c:pt idx="2962">
                  <c:v>20.028220123081102</c:v>
                </c:pt>
                <c:pt idx="2963">
                  <c:v>20.028220123081102</c:v>
                </c:pt>
                <c:pt idx="2964">
                  <c:v>20.028220123081102</c:v>
                </c:pt>
                <c:pt idx="2965">
                  <c:v>20.028220123081102</c:v>
                </c:pt>
                <c:pt idx="2966">
                  <c:v>20.028220123081102</c:v>
                </c:pt>
                <c:pt idx="2967">
                  <c:v>20.028220123081102</c:v>
                </c:pt>
                <c:pt idx="2968">
                  <c:v>20.028220123081102</c:v>
                </c:pt>
                <c:pt idx="2969">
                  <c:v>20.028220123081102</c:v>
                </c:pt>
                <c:pt idx="2970">
                  <c:v>20.028220123081102</c:v>
                </c:pt>
                <c:pt idx="2971">
                  <c:v>20.028220123081102</c:v>
                </c:pt>
                <c:pt idx="2972">
                  <c:v>20.028220123081102</c:v>
                </c:pt>
                <c:pt idx="2973">
                  <c:v>20.028220123081102</c:v>
                </c:pt>
                <c:pt idx="2974">
                  <c:v>20.028220123081102</c:v>
                </c:pt>
                <c:pt idx="2975">
                  <c:v>20.028220123081102</c:v>
                </c:pt>
                <c:pt idx="2976">
                  <c:v>20.028220123081102</c:v>
                </c:pt>
                <c:pt idx="2977">
                  <c:v>20.028220123081102</c:v>
                </c:pt>
                <c:pt idx="2978">
                  <c:v>20.028220123081102</c:v>
                </c:pt>
                <c:pt idx="2979">
                  <c:v>20.028220123081102</c:v>
                </c:pt>
                <c:pt idx="2980">
                  <c:v>20.028220123081102</c:v>
                </c:pt>
                <c:pt idx="2981">
                  <c:v>20.028220123081102</c:v>
                </c:pt>
                <c:pt idx="2982">
                  <c:v>20.028220123081102</c:v>
                </c:pt>
                <c:pt idx="2983">
                  <c:v>20.028220123081102</c:v>
                </c:pt>
                <c:pt idx="2984">
                  <c:v>20.028220123081102</c:v>
                </c:pt>
                <c:pt idx="2985">
                  <c:v>20.028220123081102</c:v>
                </c:pt>
                <c:pt idx="2986">
                  <c:v>20.028220123081102</c:v>
                </c:pt>
                <c:pt idx="2987">
                  <c:v>20.028220123081102</c:v>
                </c:pt>
                <c:pt idx="2988">
                  <c:v>20.028220123081102</c:v>
                </c:pt>
                <c:pt idx="2989">
                  <c:v>20.028220123081102</c:v>
                </c:pt>
                <c:pt idx="2990">
                  <c:v>20.028220123081102</c:v>
                </c:pt>
                <c:pt idx="2991">
                  <c:v>20.028220123081102</c:v>
                </c:pt>
                <c:pt idx="2992">
                  <c:v>20.028220123081102</c:v>
                </c:pt>
                <c:pt idx="2993">
                  <c:v>20.028220123081102</c:v>
                </c:pt>
                <c:pt idx="2994">
                  <c:v>20.028220123081102</c:v>
                </c:pt>
                <c:pt idx="2995">
                  <c:v>20.028220123081102</c:v>
                </c:pt>
                <c:pt idx="2996">
                  <c:v>20.028220123081102</c:v>
                </c:pt>
                <c:pt idx="2997">
                  <c:v>20.028220123081102</c:v>
                </c:pt>
                <c:pt idx="2998">
                  <c:v>20.028220123081102</c:v>
                </c:pt>
                <c:pt idx="2999">
                  <c:v>20.028220123081102</c:v>
                </c:pt>
                <c:pt idx="3000">
                  <c:v>20.028220123081102</c:v>
                </c:pt>
                <c:pt idx="3001">
                  <c:v>20.028220123081102</c:v>
                </c:pt>
                <c:pt idx="3002">
                  <c:v>20.028220123081102</c:v>
                </c:pt>
                <c:pt idx="3003">
                  <c:v>20.028220123081102</c:v>
                </c:pt>
                <c:pt idx="3004">
                  <c:v>20.028220123081102</c:v>
                </c:pt>
                <c:pt idx="3005">
                  <c:v>20.028220123081102</c:v>
                </c:pt>
                <c:pt idx="3006">
                  <c:v>20.028220123081102</c:v>
                </c:pt>
                <c:pt idx="3007">
                  <c:v>20.028220123081102</c:v>
                </c:pt>
                <c:pt idx="3008">
                  <c:v>20.028220123081102</c:v>
                </c:pt>
                <c:pt idx="3009">
                  <c:v>20.028220123081102</c:v>
                </c:pt>
                <c:pt idx="3010">
                  <c:v>20.028220123081102</c:v>
                </c:pt>
                <c:pt idx="3011">
                  <c:v>20.028220123081102</c:v>
                </c:pt>
                <c:pt idx="3012">
                  <c:v>20.028220123081102</c:v>
                </c:pt>
                <c:pt idx="3013">
                  <c:v>20.028220123081102</c:v>
                </c:pt>
                <c:pt idx="3014">
                  <c:v>20.028220123081102</c:v>
                </c:pt>
                <c:pt idx="3015">
                  <c:v>20.028220123081102</c:v>
                </c:pt>
                <c:pt idx="3016">
                  <c:v>20.028220123081102</c:v>
                </c:pt>
                <c:pt idx="3017">
                  <c:v>20.028220123081102</c:v>
                </c:pt>
                <c:pt idx="3018">
                  <c:v>20.028220123081102</c:v>
                </c:pt>
                <c:pt idx="3019">
                  <c:v>20.028220123081102</c:v>
                </c:pt>
                <c:pt idx="3020">
                  <c:v>20.028220123081102</c:v>
                </c:pt>
                <c:pt idx="3021">
                  <c:v>20.028220123081102</c:v>
                </c:pt>
                <c:pt idx="3022">
                  <c:v>20.028220123081102</c:v>
                </c:pt>
                <c:pt idx="3023">
                  <c:v>20.028220123081102</c:v>
                </c:pt>
                <c:pt idx="3024">
                  <c:v>20.028220123081102</c:v>
                </c:pt>
                <c:pt idx="3025">
                  <c:v>20.028220123081102</c:v>
                </c:pt>
                <c:pt idx="3026">
                  <c:v>20.028220123081102</c:v>
                </c:pt>
                <c:pt idx="3027">
                  <c:v>20.028220123081102</c:v>
                </c:pt>
                <c:pt idx="3028">
                  <c:v>20.028220123081102</c:v>
                </c:pt>
                <c:pt idx="3029">
                  <c:v>20.028220123081102</c:v>
                </c:pt>
                <c:pt idx="3030">
                  <c:v>20.028220123081102</c:v>
                </c:pt>
                <c:pt idx="3031">
                  <c:v>20.028220123081102</c:v>
                </c:pt>
                <c:pt idx="3032">
                  <c:v>20.028220123081102</c:v>
                </c:pt>
                <c:pt idx="3033">
                  <c:v>20.028220123081102</c:v>
                </c:pt>
                <c:pt idx="3034">
                  <c:v>20.028220123081102</c:v>
                </c:pt>
                <c:pt idx="3035">
                  <c:v>20.028220123081102</c:v>
                </c:pt>
                <c:pt idx="3036">
                  <c:v>20.028220123081102</c:v>
                </c:pt>
                <c:pt idx="3037">
                  <c:v>20.028220123081102</c:v>
                </c:pt>
                <c:pt idx="3038">
                  <c:v>20.028220123081102</c:v>
                </c:pt>
                <c:pt idx="3039">
                  <c:v>20.028220123081102</c:v>
                </c:pt>
                <c:pt idx="3040">
                  <c:v>20.028220123081102</c:v>
                </c:pt>
                <c:pt idx="3041">
                  <c:v>20.028220123081102</c:v>
                </c:pt>
                <c:pt idx="3042">
                  <c:v>20.028220123081102</c:v>
                </c:pt>
                <c:pt idx="3043">
                  <c:v>20.028220123081102</c:v>
                </c:pt>
                <c:pt idx="3044">
                  <c:v>20.028220123081102</c:v>
                </c:pt>
                <c:pt idx="3045">
                  <c:v>20.028220123081102</c:v>
                </c:pt>
                <c:pt idx="3046">
                  <c:v>20.028220123081102</c:v>
                </c:pt>
                <c:pt idx="3047">
                  <c:v>20.028220123081102</c:v>
                </c:pt>
                <c:pt idx="3048">
                  <c:v>20.028220123081102</c:v>
                </c:pt>
                <c:pt idx="3049">
                  <c:v>20.028220123081102</c:v>
                </c:pt>
                <c:pt idx="3050">
                  <c:v>20.028220123081102</c:v>
                </c:pt>
                <c:pt idx="3051">
                  <c:v>20.028220123081102</c:v>
                </c:pt>
                <c:pt idx="3052">
                  <c:v>20.028220123081102</c:v>
                </c:pt>
                <c:pt idx="3053">
                  <c:v>20.028220123081102</c:v>
                </c:pt>
                <c:pt idx="3054">
                  <c:v>20.028220123081102</c:v>
                </c:pt>
                <c:pt idx="3055">
                  <c:v>20.028220123081102</c:v>
                </c:pt>
                <c:pt idx="3056">
                  <c:v>20.028220123081102</c:v>
                </c:pt>
                <c:pt idx="3057">
                  <c:v>20.028220123081102</c:v>
                </c:pt>
                <c:pt idx="3058">
                  <c:v>20.028220123081102</c:v>
                </c:pt>
                <c:pt idx="3059">
                  <c:v>20.028220123081102</c:v>
                </c:pt>
                <c:pt idx="3060">
                  <c:v>20.028220123081102</c:v>
                </c:pt>
                <c:pt idx="3061">
                  <c:v>20.028220123081102</c:v>
                </c:pt>
                <c:pt idx="3062">
                  <c:v>20.028220123081102</c:v>
                </c:pt>
                <c:pt idx="3063">
                  <c:v>20.028220123081102</c:v>
                </c:pt>
                <c:pt idx="3064">
                  <c:v>20.028220123081102</c:v>
                </c:pt>
                <c:pt idx="3065">
                  <c:v>20.028220123081102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3E-4DE3-98AD-1010B09A4235}"/>
            </c:ext>
          </c:extLst>
        </c:ser>
        <c:ser>
          <c:idx val="2"/>
          <c:order val="2"/>
          <c:tx>
            <c:v>T°C Acier Protégé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'feu paramétré'!$F$5:$F$4000</c:f>
              <c:numCache>
                <c:formatCode>0.00</c:formatCode>
                <c:ptCount val="3996"/>
                <c:pt idx="0">
                  <c:v>0</c:v>
                </c:pt>
                <c:pt idx="1">
                  <c:v>8.3333333333333329E-2</c:v>
                </c:pt>
                <c:pt idx="2">
                  <c:v>0.16666666666666666</c:v>
                </c:pt>
                <c:pt idx="3">
                  <c:v>0.25</c:v>
                </c:pt>
                <c:pt idx="4">
                  <c:v>0.33333333333333331</c:v>
                </c:pt>
                <c:pt idx="5">
                  <c:v>0.41666666666666663</c:v>
                </c:pt>
                <c:pt idx="6">
                  <c:v>0.49999999999999994</c:v>
                </c:pt>
                <c:pt idx="7">
                  <c:v>0.58333333333333326</c:v>
                </c:pt>
                <c:pt idx="8">
                  <c:v>0.66666666666666663</c:v>
                </c:pt>
                <c:pt idx="9">
                  <c:v>0.75</c:v>
                </c:pt>
                <c:pt idx="10">
                  <c:v>0.83333333333333337</c:v>
                </c:pt>
                <c:pt idx="11">
                  <c:v>0.91666666666666674</c:v>
                </c:pt>
                <c:pt idx="12">
                  <c:v>1</c:v>
                </c:pt>
                <c:pt idx="13">
                  <c:v>1.0833333333333333</c:v>
                </c:pt>
                <c:pt idx="14">
                  <c:v>1.1666666666666665</c:v>
                </c:pt>
                <c:pt idx="15">
                  <c:v>1.2499999999999998</c:v>
                </c:pt>
                <c:pt idx="16">
                  <c:v>1.333333333333333</c:v>
                </c:pt>
                <c:pt idx="17">
                  <c:v>1.4166666666666663</c:v>
                </c:pt>
                <c:pt idx="18">
                  <c:v>1.4999999999999996</c:v>
                </c:pt>
                <c:pt idx="19">
                  <c:v>1.5833333333333328</c:v>
                </c:pt>
                <c:pt idx="20">
                  <c:v>1.6666666666666661</c:v>
                </c:pt>
                <c:pt idx="21">
                  <c:v>1.7499999999999993</c:v>
                </c:pt>
                <c:pt idx="22">
                  <c:v>1.8333333333333326</c:v>
                </c:pt>
                <c:pt idx="23">
                  <c:v>1.9166666666666659</c:v>
                </c:pt>
                <c:pt idx="24">
                  <c:v>1.9999999999999991</c:v>
                </c:pt>
                <c:pt idx="25">
                  <c:v>2.0833333333333326</c:v>
                </c:pt>
                <c:pt idx="26">
                  <c:v>2.1666666666666661</c:v>
                </c:pt>
                <c:pt idx="27">
                  <c:v>2.2499999999999996</c:v>
                </c:pt>
                <c:pt idx="28">
                  <c:v>2.333333333333333</c:v>
                </c:pt>
                <c:pt idx="29">
                  <c:v>2.4166666666666665</c:v>
                </c:pt>
                <c:pt idx="30">
                  <c:v>2.5</c:v>
                </c:pt>
                <c:pt idx="31">
                  <c:v>2.5833333333333335</c:v>
                </c:pt>
                <c:pt idx="32">
                  <c:v>2.666666666666667</c:v>
                </c:pt>
                <c:pt idx="33">
                  <c:v>2.7500000000000004</c:v>
                </c:pt>
                <c:pt idx="34">
                  <c:v>2.8333333333333339</c:v>
                </c:pt>
                <c:pt idx="35">
                  <c:v>2.9166666666666674</c:v>
                </c:pt>
                <c:pt idx="36">
                  <c:v>3.0000000000000009</c:v>
                </c:pt>
                <c:pt idx="37">
                  <c:v>3.0833333333333344</c:v>
                </c:pt>
                <c:pt idx="38">
                  <c:v>3.1666666666666679</c:v>
                </c:pt>
                <c:pt idx="39">
                  <c:v>3.2500000000000013</c:v>
                </c:pt>
                <c:pt idx="40">
                  <c:v>3.3333333333333348</c:v>
                </c:pt>
                <c:pt idx="41">
                  <c:v>3.4166666666666683</c:v>
                </c:pt>
                <c:pt idx="42">
                  <c:v>3.5000000000000018</c:v>
                </c:pt>
                <c:pt idx="43">
                  <c:v>3.5833333333333353</c:v>
                </c:pt>
                <c:pt idx="44">
                  <c:v>3.6666666666666687</c:v>
                </c:pt>
                <c:pt idx="45">
                  <c:v>3.7500000000000022</c:v>
                </c:pt>
                <c:pt idx="46">
                  <c:v>3.8333333333333357</c:v>
                </c:pt>
                <c:pt idx="47">
                  <c:v>3.9166666666666692</c:v>
                </c:pt>
                <c:pt idx="48">
                  <c:v>4.0000000000000027</c:v>
                </c:pt>
                <c:pt idx="49">
                  <c:v>4.0833333333333357</c:v>
                </c:pt>
                <c:pt idx="50">
                  <c:v>4.1666666666666687</c:v>
                </c:pt>
                <c:pt idx="51">
                  <c:v>4.2500000000000018</c:v>
                </c:pt>
                <c:pt idx="52">
                  <c:v>4.3333333333333348</c:v>
                </c:pt>
                <c:pt idx="53">
                  <c:v>4.4166666666666679</c:v>
                </c:pt>
                <c:pt idx="54">
                  <c:v>4.5000000000000009</c:v>
                </c:pt>
                <c:pt idx="55">
                  <c:v>4.5833333333333339</c:v>
                </c:pt>
                <c:pt idx="56">
                  <c:v>4.666666666666667</c:v>
                </c:pt>
                <c:pt idx="57">
                  <c:v>4.75</c:v>
                </c:pt>
                <c:pt idx="58">
                  <c:v>4.833333333333333</c:v>
                </c:pt>
                <c:pt idx="59">
                  <c:v>4.9166666666666661</c:v>
                </c:pt>
                <c:pt idx="60">
                  <c:v>4.9999999999999991</c:v>
                </c:pt>
                <c:pt idx="61">
                  <c:v>5.0833333333333321</c:v>
                </c:pt>
                <c:pt idx="62">
                  <c:v>5.1666666666666652</c:v>
                </c:pt>
                <c:pt idx="63">
                  <c:v>5.2499999999999982</c:v>
                </c:pt>
                <c:pt idx="64">
                  <c:v>5.3333333333333313</c:v>
                </c:pt>
                <c:pt idx="65">
                  <c:v>5.4166666666666643</c:v>
                </c:pt>
                <c:pt idx="66">
                  <c:v>5.4999999999999973</c:v>
                </c:pt>
                <c:pt idx="67">
                  <c:v>5.5833333333333304</c:v>
                </c:pt>
                <c:pt idx="68">
                  <c:v>5.6666666666666634</c:v>
                </c:pt>
                <c:pt idx="69">
                  <c:v>5.7499999999999964</c:v>
                </c:pt>
                <c:pt idx="70">
                  <c:v>5.8333333333333295</c:v>
                </c:pt>
                <c:pt idx="71">
                  <c:v>5.9166666666666625</c:v>
                </c:pt>
                <c:pt idx="72">
                  <c:v>5.9999999999999956</c:v>
                </c:pt>
                <c:pt idx="73">
                  <c:v>6.0833333333333286</c:v>
                </c:pt>
                <c:pt idx="74">
                  <c:v>6.1666666666666616</c:v>
                </c:pt>
                <c:pt idx="75">
                  <c:v>6.2499999999999947</c:v>
                </c:pt>
                <c:pt idx="76">
                  <c:v>6.3333333333333277</c:v>
                </c:pt>
                <c:pt idx="77">
                  <c:v>6.4166666666666607</c:v>
                </c:pt>
                <c:pt idx="78">
                  <c:v>6.4999999999999938</c:v>
                </c:pt>
                <c:pt idx="79">
                  <c:v>6.5833333333333268</c:v>
                </c:pt>
                <c:pt idx="80">
                  <c:v>6.6666666666666599</c:v>
                </c:pt>
                <c:pt idx="81">
                  <c:v>6.7499999999999929</c:v>
                </c:pt>
                <c:pt idx="82">
                  <c:v>6.8333333333333259</c:v>
                </c:pt>
                <c:pt idx="83">
                  <c:v>6.916666666666659</c:v>
                </c:pt>
                <c:pt idx="84">
                  <c:v>6.999999999999992</c:v>
                </c:pt>
                <c:pt idx="85">
                  <c:v>7.083333333333325</c:v>
                </c:pt>
                <c:pt idx="86">
                  <c:v>7.1666666666666581</c:v>
                </c:pt>
                <c:pt idx="87">
                  <c:v>7.2499999999999911</c:v>
                </c:pt>
                <c:pt idx="88">
                  <c:v>7.3333333333333242</c:v>
                </c:pt>
                <c:pt idx="89">
                  <c:v>7.4166666666666572</c:v>
                </c:pt>
                <c:pt idx="90">
                  <c:v>7.4999999999999902</c:v>
                </c:pt>
                <c:pt idx="91">
                  <c:v>7.5833333333333233</c:v>
                </c:pt>
                <c:pt idx="92">
                  <c:v>7.6666666666666563</c:v>
                </c:pt>
                <c:pt idx="93">
                  <c:v>7.7499999999999893</c:v>
                </c:pt>
                <c:pt idx="94">
                  <c:v>7.8333333333333224</c:v>
                </c:pt>
                <c:pt idx="95">
                  <c:v>7.9166666666666554</c:v>
                </c:pt>
                <c:pt idx="96">
                  <c:v>7.9999999999999885</c:v>
                </c:pt>
                <c:pt idx="97">
                  <c:v>8.0833333333333215</c:v>
                </c:pt>
                <c:pt idx="98">
                  <c:v>8.1666666666666554</c:v>
                </c:pt>
                <c:pt idx="99">
                  <c:v>8.2499999999999893</c:v>
                </c:pt>
                <c:pt idx="100">
                  <c:v>8.3333333333333233</c:v>
                </c:pt>
                <c:pt idx="101">
                  <c:v>8.4166666666666572</c:v>
                </c:pt>
                <c:pt idx="102">
                  <c:v>8.4999999999999911</c:v>
                </c:pt>
                <c:pt idx="103">
                  <c:v>8.583333333333325</c:v>
                </c:pt>
                <c:pt idx="104">
                  <c:v>8.666666666666659</c:v>
                </c:pt>
                <c:pt idx="105">
                  <c:v>8.7499999999999929</c:v>
                </c:pt>
                <c:pt idx="106">
                  <c:v>8.8333333333333268</c:v>
                </c:pt>
                <c:pt idx="107">
                  <c:v>8.9166666666666607</c:v>
                </c:pt>
                <c:pt idx="108">
                  <c:v>8.9999999999999947</c:v>
                </c:pt>
                <c:pt idx="109">
                  <c:v>9.0833333333333286</c:v>
                </c:pt>
                <c:pt idx="110">
                  <c:v>9.1666666666666625</c:v>
                </c:pt>
                <c:pt idx="111">
                  <c:v>9.2499999999999964</c:v>
                </c:pt>
                <c:pt idx="112">
                  <c:v>9.3333333333333304</c:v>
                </c:pt>
                <c:pt idx="113">
                  <c:v>9.4166666666666643</c:v>
                </c:pt>
                <c:pt idx="114">
                  <c:v>9.4999999999999982</c:v>
                </c:pt>
                <c:pt idx="115">
                  <c:v>9.5833333333333321</c:v>
                </c:pt>
                <c:pt idx="116">
                  <c:v>9.6666666666666661</c:v>
                </c:pt>
                <c:pt idx="117">
                  <c:v>9.75</c:v>
                </c:pt>
                <c:pt idx="118">
                  <c:v>9.8333333333333339</c:v>
                </c:pt>
                <c:pt idx="119">
                  <c:v>9.9166666666666679</c:v>
                </c:pt>
                <c:pt idx="120">
                  <c:v>10.000000000000002</c:v>
                </c:pt>
                <c:pt idx="121">
                  <c:v>10.083333333333336</c:v>
                </c:pt>
                <c:pt idx="122">
                  <c:v>10.16666666666667</c:v>
                </c:pt>
                <c:pt idx="123">
                  <c:v>10.250000000000004</c:v>
                </c:pt>
                <c:pt idx="124">
                  <c:v>10.333333333333337</c:v>
                </c:pt>
                <c:pt idx="125">
                  <c:v>10.416666666666671</c:v>
                </c:pt>
                <c:pt idx="126">
                  <c:v>10.500000000000005</c:v>
                </c:pt>
                <c:pt idx="127">
                  <c:v>10.583333333333339</c:v>
                </c:pt>
                <c:pt idx="128">
                  <c:v>10.666666666666673</c:v>
                </c:pt>
                <c:pt idx="129">
                  <c:v>10.750000000000007</c:v>
                </c:pt>
                <c:pt idx="130">
                  <c:v>10.833333333333341</c:v>
                </c:pt>
                <c:pt idx="131">
                  <c:v>10.916666666666675</c:v>
                </c:pt>
                <c:pt idx="132">
                  <c:v>11.000000000000009</c:v>
                </c:pt>
                <c:pt idx="133">
                  <c:v>11.083333333333343</c:v>
                </c:pt>
                <c:pt idx="134">
                  <c:v>11.166666666666677</c:v>
                </c:pt>
                <c:pt idx="135">
                  <c:v>11.250000000000011</c:v>
                </c:pt>
                <c:pt idx="136">
                  <c:v>11.333333333333345</c:v>
                </c:pt>
                <c:pt idx="137">
                  <c:v>11.416666666666679</c:v>
                </c:pt>
                <c:pt idx="138">
                  <c:v>11.500000000000012</c:v>
                </c:pt>
                <c:pt idx="139">
                  <c:v>11.583333333333346</c:v>
                </c:pt>
                <c:pt idx="140">
                  <c:v>11.66666666666668</c:v>
                </c:pt>
                <c:pt idx="141">
                  <c:v>11.750000000000014</c:v>
                </c:pt>
                <c:pt idx="142">
                  <c:v>11.833333333333348</c:v>
                </c:pt>
                <c:pt idx="143">
                  <c:v>11.916666666666682</c:v>
                </c:pt>
                <c:pt idx="144">
                  <c:v>12.000000000000016</c:v>
                </c:pt>
                <c:pt idx="145">
                  <c:v>12.08333333333335</c:v>
                </c:pt>
                <c:pt idx="146">
                  <c:v>12.166666666666684</c:v>
                </c:pt>
                <c:pt idx="147">
                  <c:v>12.250000000000018</c:v>
                </c:pt>
                <c:pt idx="148">
                  <c:v>12.333333333333352</c:v>
                </c:pt>
                <c:pt idx="149">
                  <c:v>12.416666666666686</c:v>
                </c:pt>
                <c:pt idx="150">
                  <c:v>12.50000000000002</c:v>
                </c:pt>
                <c:pt idx="151">
                  <c:v>12.583333333333353</c:v>
                </c:pt>
                <c:pt idx="152">
                  <c:v>12.666666666666687</c:v>
                </c:pt>
                <c:pt idx="153">
                  <c:v>12.750000000000021</c:v>
                </c:pt>
                <c:pt idx="154">
                  <c:v>12.833333333333355</c:v>
                </c:pt>
                <c:pt idx="155">
                  <c:v>12.916666666666689</c:v>
                </c:pt>
                <c:pt idx="156">
                  <c:v>13.000000000000023</c:v>
                </c:pt>
                <c:pt idx="157">
                  <c:v>13.083333333333357</c:v>
                </c:pt>
                <c:pt idx="158">
                  <c:v>13.166666666666691</c:v>
                </c:pt>
                <c:pt idx="159">
                  <c:v>13.250000000000025</c:v>
                </c:pt>
                <c:pt idx="160">
                  <c:v>13.333333333333359</c:v>
                </c:pt>
                <c:pt idx="161">
                  <c:v>13.416666666666693</c:v>
                </c:pt>
                <c:pt idx="162">
                  <c:v>13.500000000000027</c:v>
                </c:pt>
                <c:pt idx="163">
                  <c:v>13.583333333333361</c:v>
                </c:pt>
                <c:pt idx="164">
                  <c:v>13.666666666666694</c:v>
                </c:pt>
                <c:pt idx="165">
                  <c:v>13.750000000000028</c:v>
                </c:pt>
                <c:pt idx="166">
                  <c:v>13.833333333333362</c:v>
                </c:pt>
                <c:pt idx="167">
                  <c:v>13.916666666666696</c:v>
                </c:pt>
                <c:pt idx="168">
                  <c:v>14.00000000000003</c:v>
                </c:pt>
                <c:pt idx="169">
                  <c:v>14.083333333333364</c:v>
                </c:pt>
                <c:pt idx="170">
                  <c:v>14.166666666666698</c:v>
                </c:pt>
                <c:pt idx="171">
                  <c:v>14.250000000000032</c:v>
                </c:pt>
                <c:pt idx="172">
                  <c:v>14.333333333333366</c:v>
                </c:pt>
                <c:pt idx="173">
                  <c:v>14.4166666666667</c:v>
                </c:pt>
                <c:pt idx="174">
                  <c:v>14.500000000000034</c:v>
                </c:pt>
                <c:pt idx="175">
                  <c:v>14.583333333333368</c:v>
                </c:pt>
                <c:pt idx="176">
                  <c:v>14.666666666666702</c:v>
                </c:pt>
                <c:pt idx="177">
                  <c:v>14.750000000000036</c:v>
                </c:pt>
                <c:pt idx="178">
                  <c:v>14.833333333333369</c:v>
                </c:pt>
                <c:pt idx="179">
                  <c:v>14.916666666666703</c:v>
                </c:pt>
                <c:pt idx="180">
                  <c:v>15.000000000000037</c:v>
                </c:pt>
                <c:pt idx="181">
                  <c:v>15.083333333333371</c:v>
                </c:pt>
                <c:pt idx="182">
                  <c:v>15.166666666666705</c:v>
                </c:pt>
                <c:pt idx="183">
                  <c:v>15.250000000000039</c:v>
                </c:pt>
                <c:pt idx="184">
                  <c:v>15.333333333333373</c:v>
                </c:pt>
                <c:pt idx="185">
                  <c:v>15.416666666666707</c:v>
                </c:pt>
                <c:pt idx="186">
                  <c:v>15.500000000000041</c:v>
                </c:pt>
                <c:pt idx="187">
                  <c:v>15.583333333333375</c:v>
                </c:pt>
                <c:pt idx="188">
                  <c:v>15.666666666666709</c:v>
                </c:pt>
                <c:pt idx="189">
                  <c:v>15.750000000000043</c:v>
                </c:pt>
                <c:pt idx="190">
                  <c:v>15.833333333333377</c:v>
                </c:pt>
                <c:pt idx="191">
                  <c:v>15.91666666666671</c:v>
                </c:pt>
                <c:pt idx="192">
                  <c:v>16.000000000000043</c:v>
                </c:pt>
                <c:pt idx="193">
                  <c:v>16.083333333333375</c:v>
                </c:pt>
                <c:pt idx="194">
                  <c:v>16.166666666666707</c:v>
                </c:pt>
                <c:pt idx="195">
                  <c:v>16.250000000000039</c:v>
                </c:pt>
                <c:pt idx="196">
                  <c:v>16.333333333333371</c:v>
                </c:pt>
                <c:pt idx="197">
                  <c:v>16.416666666666703</c:v>
                </c:pt>
                <c:pt idx="198">
                  <c:v>16.500000000000036</c:v>
                </c:pt>
                <c:pt idx="199">
                  <c:v>16.583333333333368</c:v>
                </c:pt>
                <c:pt idx="200">
                  <c:v>16.6666666666667</c:v>
                </c:pt>
                <c:pt idx="201">
                  <c:v>16.750000000000032</c:v>
                </c:pt>
                <c:pt idx="202">
                  <c:v>16.833333333333364</c:v>
                </c:pt>
                <c:pt idx="203">
                  <c:v>16.916666666666696</c:v>
                </c:pt>
                <c:pt idx="204">
                  <c:v>17.000000000000028</c:v>
                </c:pt>
                <c:pt idx="205">
                  <c:v>17.083333333333361</c:v>
                </c:pt>
                <c:pt idx="206">
                  <c:v>17.166666666666693</c:v>
                </c:pt>
                <c:pt idx="207">
                  <c:v>17.250000000000025</c:v>
                </c:pt>
                <c:pt idx="208">
                  <c:v>17.333333333333357</c:v>
                </c:pt>
                <c:pt idx="209">
                  <c:v>17.416666666666689</c:v>
                </c:pt>
                <c:pt idx="210">
                  <c:v>17.500000000000021</c:v>
                </c:pt>
                <c:pt idx="211">
                  <c:v>17.583333333333353</c:v>
                </c:pt>
                <c:pt idx="212">
                  <c:v>17.666666666666686</c:v>
                </c:pt>
                <c:pt idx="213">
                  <c:v>17.750000000000018</c:v>
                </c:pt>
                <c:pt idx="214">
                  <c:v>17.83333333333335</c:v>
                </c:pt>
                <c:pt idx="215">
                  <c:v>17.916666666666682</c:v>
                </c:pt>
                <c:pt idx="216">
                  <c:v>18.000000000000014</c:v>
                </c:pt>
                <c:pt idx="217">
                  <c:v>18.083333333333346</c:v>
                </c:pt>
                <c:pt idx="218">
                  <c:v>18.166666666666679</c:v>
                </c:pt>
                <c:pt idx="219">
                  <c:v>18.250000000000011</c:v>
                </c:pt>
                <c:pt idx="220">
                  <c:v>18.333333333333343</c:v>
                </c:pt>
                <c:pt idx="221">
                  <c:v>18.416666666666675</c:v>
                </c:pt>
                <c:pt idx="222">
                  <c:v>18.500000000000007</c:v>
                </c:pt>
                <c:pt idx="223">
                  <c:v>18.583333333333339</c:v>
                </c:pt>
                <c:pt idx="224">
                  <c:v>18.666666666666671</c:v>
                </c:pt>
                <c:pt idx="225">
                  <c:v>18.750000000000004</c:v>
                </c:pt>
                <c:pt idx="226">
                  <c:v>18.833333333333336</c:v>
                </c:pt>
                <c:pt idx="227">
                  <c:v>18.916666666666668</c:v>
                </c:pt>
                <c:pt idx="228">
                  <c:v>19</c:v>
                </c:pt>
                <c:pt idx="229">
                  <c:v>19.083333333333332</c:v>
                </c:pt>
                <c:pt idx="230">
                  <c:v>19.166666666666664</c:v>
                </c:pt>
                <c:pt idx="231">
                  <c:v>19.249999999999996</c:v>
                </c:pt>
                <c:pt idx="232">
                  <c:v>19.333333333333329</c:v>
                </c:pt>
                <c:pt idx="233">
                  <c:v>19.416666666666661</c:v>
                </c:pt>
                <c:pt idx="234">
                  <c:v>19.499999999999993</c:v>
                </c:pt>
                <c:pt idx="235">
                  <c:v>19.583333333333325</c:v>
                </c:pt>
                <c:pt idx="236">
                  <c:v>19.666666666666657</c:v>
                </c:pt>
                <c:pt idx="237">
                  <c:v>19.749999999999989</c:v>
                </c:pt>
                <c:pt idx="238">
                  <c:v>19.833333333333321</c:v>
                </c:pt>
                <c:pt idx="239">
                  <c:v>19.916666666666654</c:v>
                </c:pt>
                <c:pt idx="240">
                  <c:v>19.999999999999986</c:v>
                </c:pt>
                <c:pt idx="241">
                  <c:v>20.083333333333318</c:v>
                </c:pt>
                <c:pt idx="242">
                  <c:v>20.16666666666665</c:v>
                </c:pt>
                <c:pt idx="243">
                  <c:v>20.249999999999982</c:v>
                </c:pt>
                <c:pt idx="244">
                  <c:v>20.333333333333314</c:v>
                </c:pt>
                <c:pt idx="245">
                  <c:v>20.416666666666647</c:v>
                </c:pt>
                <c:pt idx="246">
                  <c:v>20.499999999999979</c:v>
                </c:pt>
                <c:pt idx="247">
                  <c:v>20.583333333333311</c:v>
                </c:pt>
                <c:pt idx="248">
                  <c:v>20.666666666666643</c:v>
                </c:pt>
                <c:pt idx="249">
                  <c:v>20.749999999999975</c:v>
                </c:pt>
                <c:pt idx="250">
                  <c:v>20.833333333333307</c:v>
                </c:pt>
                <c:pt idx="251">
                  <c:v>20.916666666666639</c:v>
                </c:pt>
                <c:pt idx="252">
                  <c:v>20.999999999999972</c:v>
                </c:pt>
                <c:pt idx="253">
                  <c:v>21.083333333333304</c:v>
                </c:pt>
                <c:pt idx="254">
                  <c:v>21.166666666666636</c:v>
                </c:pt>
                <c:pt idx="255">
                  <c:v>21.249999999999968</c:v>
                </c:pt>
                <c:pt idx="256">
                  <c:v>21.3333333333333</c:v>
                </c:pt>
                <c:pt idx="257">
                  <c:v>21.416666666666632</c:v>
                </c:pt>
                <c:pt idx="258">
                  <c:v>21.499999999999964</c:v>
                </c:pt>
                <c:pt idx="259">
                  <c:v>21.583333333333297</c:v>
                </c:pt>
                <c:pt idx="260">
                  <c:v>21.666666666666629</c:v>
                </c:pt>
                <c:pt idx="261">
                  <c:v>21.749999999999961</c:v>
                </c:pt>
                <c:pt idx="262">
                  <c:v>21.833333333333293</c:v>
                </c:pt>
                <c:pt idx="263">
                  <c:v>21.916666666666625</c:v>
                </c:pt>
                <c:pt idx="264">
                  <c:v>21.999999999999957</c:v>
                </c:pt>
                <c:pt idx="265">
                  <c:v>22.08333333333329</c:v>
                </c:pt>
                <c:pt idx="266">
                  <c:v>22.166666666666622</c:v>
                </c:pt>
                <c:pt idx="267">
                  <c:v>22.249999999999954</c:v>
                </c:pt>
                <c:pt idx="268">
                  <c:v>22.333333333333286</c:v>
                </c:pt>
                <c:pt idx="269">
                  <c:v>22.416666666666618</c:v>
                </c:pt>
                <c:pt idx="270">
                  <c:v>22.49999999999995</c:v>
                </c:pt>
                <c:pt idx="271">
                  <c:v>22.583333333333282</c:v>
                </c:pt>
                <c:pt idx="272">
                  <c:v>22.666666666666615</c:v>
                </c:pt>
                <c:pt idx="273">
                  <c:v>22.749999999999947</c:v>
                </c:pt>
                <c:pt idx="274">
                  <c:v>22.833333333333279</c:v>
                </c:pt>
                <c:pt idx="275">
                  <c:v>22.916666666666611</c:v>
                </c:pt>
                <c:pt idx="276">
                  <c:v>22.999999999999943</c:v>
                </c:pt>
                <c:pt idx="277">
                  <c:v>23.083333333333275</c:v>
                </c:pt>
                <c:pt idx="278">
                  <c:v>23.166666666666607</c:v>
                </c:pt>
                <c:pt idx="279">
                  <c:v>23.24999999999994</c:v>
                </c:pt>
                <c:pt idx="280">
                  <c:v>23.333333333333272</c:v>
                </c:pt>
                <c:pt idx="281">
                  <c:v>23.416666666666604</c:v>
                </c:pt>
                <c:pt idx="282">
                  <c:v>23.499999999999936</c:v>
                </c:pt>
                <c:pt idx="283">
                  <c:v>23.583333333333268</c:v>
                </c:pt>
                <c:pt idx="284">
                  <c:v>23.6666666666666</c:v>
                </c:pt>
                <c:pt idx="285">
                  <c:v>23.749999999999932</c:v>
                </c:pt>
                <c:pt idx="286">
                  <c:v>23.833333333333265</c:v>
                </c:pt>
                <c:pt idx="287">
                  <c:v>23.916666666666597</c:v>
                </c:pt>
                <c:pt idx="288">
                  <c:v>23.999999999999929</c:v>
                </c:pt>
                <c:pt idx="289">
                  <c:v>24.083333333333261</c:v>
                </c:pt>
                <c:pt idx="290">
                  <c:v>24.166666666666593</c:v>
                </c:pt>
                <c:pt idx="291">
                  <c:v>24.249999999999925</c:v>
                </c:pt>
                <c:pt idx="292">
                  <c:v>24.333333333333258</c:v>
                </c:pt>
                <c:pt idx="293">
                  <c:v>24.41666666666659</c:v>
                </c:pt>
                <c:pt idx="294">
                  <c:v>24.499999999999922</c:v>
                </c:pt>
                <c:pt idx="295">
                  <c:v>24.583333333333254</c:v>
                </c:pt>
                <c:pt idx="296">
                  <c:v>24.666666666666586</c:v>
                </c:pt>
                <c:pt idx="297">
                  <c:v>24.749999999999918</c:v>
                </c:pt>
                <c:pt idx="298">
                  <c:v>24.83333333333325</c:v>
                </c:pt>
                <c:pt idx="299">
                  <c:v>24.916666666666583</c:v>
                </c:pt>
                <c:pt idx="300">
                  <c:v>24.999999999999915</c:v>
                </c:pt>
                <c:pt idx="301">
                  <c:v>25.083333333333247</c:v>
                </c:pt>
                <c:pt idx="302">
                  <c:v>25.166666666666579</c:v>
                </c:pt>
                <c:pt idx="303">
                  <c:v>25.249999999999911</c:v>
                </c:pt>
                <c:pt idx="304">
                  <c:v>25.333333333333243</c:v>
                </c:pt>
                <c:pt idx="305">
                  <c:v>25.416666666666575</c:v>
                </c:pt>
                <c:pt idx="306">
                  <c:v>25.499999999999908</c:v>
                </c:pt>
                <c:pt idx="307">
                  <c:v>25.58333333333324</c:v>
                </c:pt>
                <c:pt idx="308">
                  <c:v>25.666666666666572</c:v>
                </c:pt>
                <c:pt idx="309">
                  <c:v>25.749999999999904</c:v>
                </c:pt>
                <c:pt idx="310">
                  <c:v>25.833333333333236</c:v>
                </c:pt>
                <c:pt idx="311">
                  <c:v>25.916666666666568</c:v>
                </c:pt>
                <c:pt idx="312">
                  <c:v>25.999999999999901</c:v>
                </c:pt>
                <c:pt idx="313">
                  <c:v>26.083333333333233</c:v>
                </c:pt>
                <c:pt idx="314">
                  <c:v>26.166666666666565</c:v>
                </c:pt>
                <c:pt idx="315">
                  <c:v>26.249999999999897</c:v>
                </c:pt>
                <c:pt idx="316">
                  <c:v>26.333333333333229</c:v>
                </c:pt>
                <c:pt idx="317">
                  <c:v>26.416666666666561</c:v>
                </c:pt>
                <c:pt idx="318">
                  <c:v>26.499999999999893</c:v>
                </c:pt>
                <c:pt idx="319">
                  <c:v>26.583333333333226</c:v>
                </c:pt>
                <c:pt idx="320">
                  <c:v>26.666666666666558</c:v>
                </c:pt>
                <c:pt idx="321">
                  <c:v>26.74999999999989</c:v>
                </c:pt>
                <c:pt idx="322">
                  <c:v>26.833333333333222</c:v>
                </c:pt>
                <c:pt idx="323">
                  <c:v>26.916666666666554</c:v>
                </c:pt>
                <c:pt idx="324">
                  <c:v>26.999999999999886</c:v>
                </c:pt>
                <c:pt idx="325">
                  <c:v>27.083333333333218</c:v>
                </c:pt>
                <c:pt idx="326">
                  <c:v>27.166666666666551</c:v>
                </c:pt>
                <c:pt idx="327">
                  <c:v>27.249999999999883</c:v>
                </c:pt>
                <c:pt idx="328">
                  <c:v>27.333333333333215</c:v>
                </c:pt>
                <c:pt idx="329">
                  <c:v>27.416666666666547</c:v>
                </c:pt>
                <c:pt idx="330">
                  <c:v>27.499999999999879</c:v>
                </c:pt>
                <c:pt idx="331">
                  <c:v>27.583333333333211</c:v>
                </c:pt>
                <c:pt idx="332">
                  <c:v>27.666666666666544</c:v>
                </c:pt>
                <c:pt idx="333">
                  <c:v>27.749999999999876</c:v>
                </c:pt>
                <c:pt idx="334">
                  <c:v>27.833333333333208</c:v>
                </c:pt>
                <c:pt idx="335">
                  <c:v>27.91666666666654</c:v>
                </c:pt>
                <c:pt idx="336">
                  <c:v>27.999999999999872</c:v>
                </c:pt>
                <c:pt idx="337">
                  <c:v>28.083333333333204</c:v>
                </c:pt>
                <c:pt idx="338">
                  <c:v>28.166666666666536</c:v>
                </c:pt>
                <c:pt idx="339">
                  <c:v>28.249999999999869</c:v>
                </c:pt>
                <c:pt idx="340">
                  <c:v>28.333333333333201</c:v>
                </c:pt>
                <c:pt idx="341">
                  <c:v>28.416666666666533</c:v>
                </c:pt>
                <c:pt idx="342">
                  <c:v>28.499999999999865</c:v>
                </c:pt>
                <c:pt idx="343">
                  <c:v>28.583333333333197</c:v>
                </c:pt>
                <c:pt idx="344">
                  <c:v>28.666666666666529</c:v>
                </c:pt>
                <c:pt idx="345">
                  <c:v>28.749999999999861</c:v>
                </c:pt>
                <c:pt idx="346">
                  <c:v>28.833333333333194</c:v>
                </c:pt>
                <c:pt idx="347">
                  <c:v>28.916666666666526</c:v>
                </c:pt>
                <c:pt idx="348">
                  <c:v>28.999999999999858</c:v>
                </c:pt>
                <c:pt idx="349">
                  <c:v>29.08333333333319</c:v>
                </c:pt>
                <c:pt idx="350">
                  <c:v>29.166666666666522</c:v>
                </c:pt>
                <c:pt idx="351">
                  <c:v>29.249999999999854</c:v>
                </c:pt>
                <c:pt idx="352">
                  <c:v>29.333333333333186</c:v>
                </c:pt>
                <c:pt idx="353">
                  <c:v>29.416666666666519</c:v>
                </c:pt>
                <c:pt idx="354">
                  <c:v>29.499999999999851</c:v>
                </c:pt>
                <c:pt idx="355">
                  <c:v>29.583333333333183</c:v>
                </c:pt>
                <c:pt idx="356">
                  <c:v>29.666666666666515</c:v>
                </c:pt>
                <c:pt idx="357">
                  <c:v>29.749999999999847</c:v>
                </c:pt>
                <c:pt idx="358">
                  <c:v>29.833333333333179</c:v>
                </c:pt>
                <c:pt idx="359">
                  <c:v>29.916666666666512</c:v>
                </c:pt>
                <c:pt idx="360">
                  <c:v>29.999999999999844</c:v>
                </c:pt>
                <c:pt idx="361">
                  <c:v>30.083333333333176</c:v>
                </c:pt>
                <c:pt idx="362">
                  <c:v>30.166666666666508</c:v>
                </c:pt>
                <c:pt idx="363">
                  <c:v>30.24999999999984</c:v>
                </c:pt>
                <c:pt idx="364">
                  <c:v>30.333333333333172</c:v>
                </c:pt>
                <c:pt idx="365">
                  <c:v>30.416666666666504</c:v>
                </c:pt>
                <c:pt idx="366">
                  <c:v>30.499999999999837</c:v>
                </c:pt>
                <c:pt idx="367">
                  <c:v>30.583333333333169</c:v>
                </c:pt>
                <c:pt idx="368">
                  <c:v>30.666666666666501</c:v>
                </c:pt>
                <c:pt idx="369">
                  <c:v>30.749999999999833</c:v>
                </c:pt>
                <c:pt idx="370">
                  <c:v>30.833333333333165</c:v>
                </c:pt>
                <c:pt idx="371">
                  <c:v>30.916666666666497</c:v>
                </c:pt>
                <c:pt idx="372">
                  <c:v>30.999999999999829</c:v>
                </c:pt>
                <c:pt idx="373">
                  <c:v>31.083333333333162</c:v>
                </c:pt>
                <c:pt idx="374">
                  <c:v>31.166666666666494</c:v>
                </c:pt>
                <c:pt idx="375">
                  <c:v>31.249999999999826</c:v>
                </c:pt>
                <c:pt idx="376">
                  <c:v>31.333333333333158</c:v>
                </c:pt>
                <c:pt idx="377">
                  <c:v>31.41666666666649</c:v>
                </c:pt>
                <c:pt idx="378">
                  <c:v>31.499999999999822</c:v>
                </c:pt>
                <c:pt idx="379">
                  <c:v>31.583333333333155</c:v>
                </c:pt>
                <c:pt idx="380">
                  <c:v>31.666666666666487</c:v>
                </c:pt>
                <c:pt idx="381">
                  <c:v>31.749999999999819</c:v>
                </c:pt>
                <c:pt idx="382">
                  <c:v>31.833333333333151</c:v>
                </c:pt>
                <c:pt idx="383">
                  <c:v>31.916666666666483</c:v>
                </c:pt>
                <c:pt idx="384">
                  <c:v>31.999999999999815</c:v>
                </c:pt>
                <c:pt idx="385">
                  <c:v>32.083333333333151</c:v>
                </c:pt>
                <c:pt idx="386">
                  <c:v>32.166666666666487</c:v>
                </c:pt>
                <c:pt idx="387">
                  <c:v>32.249999999999822</c:v>
                </c:pt>
                <c:pt idx="388">
                  <c:v>32.333333333333158</c:v>
                </c:pt>
                <c:pt idx="389">
                  <c:v>32.416666666666494</c:v>
                </c:pt>
                <c:pt idx="390">
                  <c:v>32.499999999999829</c:v>
                </c:pt>
                <c:pt idx="391">
                  <c:v>32.583333333333165</c:v>
                </c:pt>
                <c:pt idx="392">
                  <c:v>32.666666666666501</c:v>
                </c:pt>
                <c:pt idx="393">
                  <c:v>32.749999999999837</c:v>
                </c:pt>
                <c:pt idx="394">
                  <c:v>32.833333333333172</c:v>
                </c:pt>
                <c:pt idx="395">
                  <c:v>32.916666666666508</c:v>
                </c:pt>
                <c:pt idx="396">
                  <c:v>32.999999999999844</c:v>
                </c:pt>
                <c:pt idx="397">
                  <c:v>33.083333333333179</c:v>
                </c:pt>
                <c:pt idx="398">
                  <c:v>33.166666666666515</c:v>
                </c:pt>
                <c:pt idx="399">
                  <c:v>33.249999999999851</c:v>
                </c:pt>
                <c:pt idx="400">
                  <c:v>33.333333333333186</c:v>
                </c:pt>
                <c:pt idx="401">
                  <c:v>33.416666666666522</c:v>
                </c:pt>
                <c:pt idx="402">
                  <c:v>33.499999999999858</c:v>
                </c:pt>
                <c:pt idx="403">
                  <c:v>33.583333333333194</c:v>
                </c:pt>
                <c:pt idx="404">
                  <c:v>33.666666666666529</c:v>
                </c:pt>
                <c:pt idx="405">
                  <c:v>33.749999999999865</c:v>
                </c:pt>
                <c:pt idx="406">
                  <c:v>33.833333333333201</c:v>
                </c:pt>
                <c:pt idx="407">
                  <c:v>33.916666666666536</c:v>
                </c:pt>
                <c:pt idx="408">
                  <c:v>33.999999999999872</c:v>
                </c:pt>
                <c:pt idx="409">
                  <c:v>34.083333333333208</c:v>
                </c:pt>
                <c:pt idx="410">
                  <c:v>34.166666666666544</c:v>
                </c:pt>
                <c:pt idx="411">
                  <c:v>34.249999999999879</c:v>
                </c:pt>
                <c:pt idx="412">
                  <c:v>34.333333333333215</c:v>
                </c:pt>
                <c:pt idx="413">
                  <c:v>34.416666666666551</c:v>
                </c:pt>
                <c:pt idx="414">
                  <c:v>34.499999999999886</c:v>
                </c:pt>
                <c:pt idx="415">
                  <c:v>34.583333333333222</c:v>
                </c:pt>
                <c:pt idx="416">
                  <c:v>34.666666666666558</c:v>
                </c:pt>
                <c:pt idx="417">
                  <c:v>34.749999999999893</c:v>
                </c:pt>
                <c:pt idx="418">
                  <c:v>34.833333333333229</c:v>
                </c:pt>
                <c:pt idx="419">
                  <c:v>34.916666666666565</c:v>
                </c:pt>
                <c:pt idx="420">
                  <c:v>34.999999999999901</c:v>
                </c:pt>
                <c:pt idx="421">
                  <c:v>35.083333333333236</c:v>
                </c:pt>
                <c:pt idx="422">
                  <c:v>35.166666666666572</c:v>
                </c:pt>
                <c:pt idx="423">
                  <c:v>35.249999999999908</c:v>
                </c:pt>
                <c:pt idx="424">
                  <c:v>35.333333333333243</c:v>
                </c:pt>
                <c:pt idx="425">
                  <c:v>35.416666666666579</c:v>
                </c:pt>
                <c:pt idx="426">
                  <c:v>35.499999999999915</c:v>
                </c:pt>
                <c:pt idx="427">
                  <c:v>35.58333333333325</c:v>
                </c:pt>
                <c:pt idx="428">
                  <c:v>35.666666666666586</c:v>
                </c:pt>
                <c:pt idx="429">
                  <c:v>35.749999999999922</c:v>
                </c:pt>
                <c:pt idx="430">
                  <c:v>35.833333333333258</c:v>
                </c:pt>
                <c:pt idx="431">
                  <c:v>35.916666666666593</c:v>
                </c:pt>
                <c:pt idx="432">
                  <c:v>35.999999999999929</c:v>
                </c:pt>
                <c:pt idx="433">
                  <c:v>36.083333333333265</c:v>
                </c:pt>
                <c:pt idx="434">
                  <c:v>36.1666666666666</c:v>
                </c:pt>
                <c:pt idx="435">
                  <c:v>36.249999999999936</c:v>
                </c:pt>
                <c:pt idx="436">
                  <c:v>36.333333333333272</c:v>
                </c:pt>
                <c:pt idx="437">
                  <c:v>36.416666666666607</c:v>
                </c:pt>
                <c:pt idx="438">
                  <c:v>36.499999999999943</c:v>
                </c:pt>
                <c:pt idx="439">
                  <c:v>36.583333333333279</c:v>
                </c:pt>
                <c:pt idx="440">
                  <c:v>36.666666666666615</c:v>
                </c:pt>
                <c:pt idx="441">
                  <c:v>36.74999999999995</c:v>
                </c:pt>
                <c:pt idx="442">
                  <c:v>36.833333333333286</c:v>
                </c:pt>
                <c:pt idx="443">
                  <c:v>36.916666666666622</c:v>
                </c:pt>
                <c:pt idx="444">
                  <c:v>36.999999999999957</c:v>
                </c:pt>
                <c:pt idx="445">
                  <c:v>37.083333333333293</c:v>
                </c:pt>
                <c:pt idx="446">
                  <c:v>37.166666666666629</c:v>
                </c:pt>
                <c:pt idx="447">
                  <c:v>37.249999999999964</c:v>
                </c:pt>
                <c:pt idx="448">
                  <c:v>37.3333333333333</c:v>
                </c:pt>
                <c:pt idx="449">
                  <c:v>37.416666666666636</c:v>
                </c:pt>
                <c:pt idx="450">
                  <c:v>37.499999999999972</c:v>
                </c:pt>
                <c:pt idx="451">
                  <c:v>37.583333333333307</c:v>
                </c:pt>
                <c:pt idx="452">
                  <c:v>37.666666666666643</c:v>
                </c:pt>
                <c:pt idx="453">
                  <c:v>37.749999999999979</c:v>
                </c:pt>
                <c:pt idx="454">
                  <c:v>37.833333333333314</c:v>
                </c:pt>
                <c:pt idx="455">
                  <c:v>37.91666666666665</c:v>
                </c:pt>
                <c:pt idx="456">
                  <c:v>37.999999999999986</c:v>
                </c:pt>
                <c:pt idx="457">
                  <c:v>38.083333333333321</c:v>
                </c:pt>
                <c:pt idx="458">
                  <c:v>38.166666666666657</c:v>
                </c:pt>
                <c:pt idx="459">
                  <c:v>38.249999999999993</c:v>
                </c:pt>
                <c:pt idx="460">
                  <c:v>38.333333333333329</c:v>
                </c:pt>
                <c:pt idx="461">
                  <c:v>38.416666666666664</c:v>
                </c:pt>
                <c:pt idx="462">
                  <c:v>38.5</c:v>
                </c:pt>
                <c:pt idx="463">
                  <c:v>38.583333333333336</c:v>
                </c:pt>
                <c:pt idx="464">
                  <c:v>38.666666666666671</c:v>
                </c:pt>
                <c:pt idx="465">
                  <c:v>38.750000000000007</c:v>
                </c:pt>
                <c:pt idx="466">
                  <c:v>38.833333333333343</c:v>
                </c:pt>
                <c:pt idx="467">
                  <c:v>38.916666666666679</c:v>
                </c:pt>
                <c:pt idx="468">
                  <c:v>39.000000000000014</c:v>
                </c:pt>
                <c:pt idx="469">
                  <c:v>39.08333333333335</c:v>
                </c:pt>
                <c:pt idx="470">
                  <c:v>39.166666666666686</c:v>
                </c:pt>
                <c:pt idx="471">
                  <c:v>39.250000000000021</c:v>
                </c:pt>
                <c:pt idx="472">
                  <c:v>39.333333333333357</c:v>
                </c:pt>
                <c:pt idx="473">
                  <c:v>39.416666666666693</c:v>
                </c:pt>
                <c:pt idx="474">
                  <c:v>39.500000000000028</c:v>
                </c:pt>
                <c:pt idx="475">
                  <c:v>39.583333333333364</c:v>
                </c:pt>
                <c:pt idx="476">
                  <c:v>39.6666666666667</c:v>
                </c:pt>
                <c:pt idx="477">
                  <c:v>39.750000000000036</c:v>
                </c:pt>
                <c:pt idx="478">
                  <c:v>39.833333333333371</c:v>
                </c:pt>
                <c:pt idx="479">
                  <c:v>39.916666666666707</c:v>
                </c:pt>
                <c:pt idx="480">
                  <c:v>40.000000000000043</c:v>
                </c:pt>
                <c:pt idx="481">
                  <c:v>40.083333333333378</c:v>
                </c:pt>
                <c:pt idx="482">
                  <c:v>40.166666666666714</c:v>
                </c:pt>
                <c:pt idx="483">
                  <c:v>40.25000000000005</c:v>
                </c:pt>
                <c:pt idx="484">
                  <c:v>40.333333333333385</c:v>
                </c:pt>
                <c:pt idx="485">
                  <c:v>40.416666666666721</c:v>
                </c:pt>
                <c:pt idx="486">
                  <c:v>40.500000000000057</c:v>
                </c:pt>
                <c:pt idx="487">
                  <c:v>40.583333333333393</c:v>
                </c:pt>
                <c:pt idx="488">
                  <c:v>40.666666666666728</c:v>
                </c:pt>
                <c:pt idx="489">
                  <c:v>40.750000000000064</c:v>
                </c:pt>
                <c:pt idx="490">
                  <c:v>40.8333333333334</c:v>
                </c:pt>
                <c:pt idx="491">
                  <c:v>40.916666666666735</c:v>
                </c:pt>
                <c:pt idx="492">
                  <c:v>41.000000000000071</c:v>
                </c:pt>
                <c:pt idx="493">
                  <c:v>41.083333333333407</c:v>
                </c:pt>
                <c:pt idx="494">
                  <c:v>41.166666666666742</c:v>
                </c:pt>
                <c:pt idx="495">
                  <c:v>41.250000000000078</c:v>
                </c:pt>
                <c:pt idx="496">
                  <c:v>41.333333333333414</c:v>
                </c:pt>
                <c:pt idx="497">
                  <c:v>41.41666666666675</c:v>
                </c:pt>
                <c:pt idx="498">
                  <c:v>41.500000000000085</c:v>
                </c:pt>
                <c:pt idx="499">
                  <c:v>41.583333333333421</c:v>
                </c:pt>
                <c:pt idx="500">
                  <c:v>41.666666666666757</c:v>
                </c:pt>
                <c:pt idx="501">
                  <c:v>41.750000000000092</c:v>
                </c:pt>
                <c:pt idx="502">
                  <c:v>41.833333333333428</c:v>
                </c:pt>
                <c:pt idx="503">
                  <c:v>41.916666666666764</c:v>
                </c:pt>
                <c:pt idx="504">
                  <c:v>42.000000000000099</c:v>
                </c:pt>
                <c:pt idx="505">
                  <c:v>42.083333333333435</c:v>
                </c:pt>
                <c:pt idx="506">
                  <c:v>42.166666666666771</c:v>
                </c:pt>
                <c:pt idx="507">
                  <c:v>42.250000000000107</c:v>
                </c:pt>
                <c:pt idx="508">
                  <c:v>42.333333333333442</c:v>
                </c:pt>
                <c:pt idx="509">
                  <c:v>42.416666666666778</c:v>
                </c:pt>
                <c:pt idx="510">
                  <c:v>42.500000000000114</c:v>
                </c:pt>
                <c:pt idx="511">
                  <c:v>42.583333333333449</c:v>
                </c:pt>
                <c:pt idx="512">
                  <c:v>42.666666666666785</c:v>
                </c:pt>
                <c:pt idx="513">
                  <c:v>42.750000000000121</c:v>
                </c:pt>
                <c:pt idx="514">
                  <c:v>42.833333333333456</c:v>
                </c:pt>
                <c:pt idx="515">
                  <c:v>42.916666666666792</c:v>
                </c:pt>
                <c:pt idx="516">
                  <c:v>43.000000000000128</c:v>
                </c:pt>
                <c:pt idx="517">
                  <c:v>43.083333333333464</c:v>
                </c:pt>
                <c:pt idx="518">
                  <c:v>43.166666666666799</c:v>
                </c:pt>
                <c:pt idx="519">
                  <c:v>43.250000000000135</c:v>
                </c:pt>
                <c:pt idx="520">
                  <c:v>43.333333333333471</c:v>
                </c:pt>
                <c:pt idx="521">
                  <c:v>43.416666666666806</c:v>
                </c:pt>
                <c:pt idx="522">
                  <c:v>43.500000000000142</c:v>
                </c:pt>
                <c:pt idx="523">
                  <c:v>43.583333333333478</c:v>
                </c:pt>
                <c:pt idx="524">
                  <c:v>43.666666666666814</c:v>
                </c:pt>
                <c:pt idx="525">
                  <c:v>43.750000000000149</c:v>
                </c:pt>
                <c:pt idx="526">
                  <c:v>43.833333333333485</c:v>
                </c:pt>
                <c:pt idx="527">
                  <c:v>43.916666666666821</c:v>
                </c:pt>
                <c:pt idx="528">
                  <c:v>44.000000000000156</c:v>
                </c:pt>
                <c:pt idx="529">
                  <c:v>44.083333333333492</c:v>
                </c:pt>
                <c:pt idx="530">
                  <c:v>44.166666666666828</c:v>
                </c:pt>
                <c:pt idx="531">
                  <c:v>44.250000000000163</c:v>
                </c:pt>
                <c:pt idx="532">
                  <c:v>44.333333333333499</c:v>
                </c:pt>
                <c:pt idx="533">
                  <c:v>44.416666666666835</c:v>
                </c:pt>
                <c:pt idx="534">
                  <c:v>44.500000000000171</c:v>
                </c:pt>
                <c:pt idx="535">
                  <c:v>44.583333333333506</c:v>
                </c:pt>
                <c:pt idx="536">
                  <c:v>44.666666666666842</c:v>
                </c:pt>
                <c:pt idx="537">
                  <c:v>44.750000000000178</c:v>
                </c:pt>
                <c:pt idx="538">
                  <c:v>44.833333333333513</c:v>
                </c:pt>
                <c:pt idx="539">
                  <c:v>44.916666666666849</c:v>
                </c:pt>
                <c:pt idx="540">
                  <c:v>45.000000000000185</c:v>
                </c:pt>
                <c:pt idx="541">
                  <c:v>45.08333333333352</c:v>
                </c:pt>
                <c:pt idx="542">
                  <c:v>45.166666666666856</c:v>
                </c:pt>
                <c:pt idx="543">
                  <c:v>45.250000000000192</c:v>
                </c:pt>
                <c:pt idx="544">
                  <c:v>45.333333333333528</c:v>
                </c:pt>
                <c:pt idx="545">
                  <c:v>45.416666666666863</c:v>
                </c:pt>
                <c:pt idx="546">
                  <c:v>45.500000000000199</c:v>
                </c:pt>
                <c:pt idx="547">
                  <c:v>45.583333333333535</c:v>
                </c:pt>
                <c:pt idx="548">
                  <c:v>45.66666666666687</c:v>
                </c:pt>
                <c:pt idx="549">
                  <c:v>45.750000000000206</c:v>
                </c:pt>
                <c:pt idx="550">
                  <c:v>45.833333333333542</c:v>
                </c:pt>
                <c:pt idx="551">
                  <c:v>45.916666666666877</c:v>
                </c:pt>
                <c:pt idx="552">
                  <c:v>46.000000000000213</c:v>
                </c:pt>
                <c:pt idx="553">
                  <c:v>46.083333333333549</c:v>
                </c:pt>
                <c:pt idx="554">
                  <c:v>46.166666666666885</c:v>
                </c:pt>
                <c:pt idx="555">
                  <c:v>46.25000000000022</c:v>
                </c:pt>
                <c:pt idx="556">
                  <c:v>46.333333333333556</c:v>
                </c:pt>
                <c:pt idx="557">
                  <c:v>46.416666666666892</c:v>
                </c:pt>
                <c:pt idx="558">
                  <c:v>46.500000000000227</c:v>
                </c:pt>
                <c:pt idx="559">
                  <c:v>46.583333333333563</c:v>
                </c:pt>
                <c:pt idx="560">
                  <c:v>46.666666666666899</c:v>
                </c:pt>
                <c:pt idx="561">
                  <c:v>46.750000000000234</c:v>
                </c:pt>
                <c:pt idx="562">
                  <c:v>46.83333333333357</c:v>
                </c:pt>
                <c:pt idx="563">
                  <c:v>46.916666666666906</c:v>
                </c:pt>
                <c:pt idx="564">
                  <c:v>47.000000000000242</c:v>
                </c:pt>
                <c:pt idx="565">
                  <c:v>47.083333333333577</c:v>
                </c:pt>
                <c:pt idx="566">
                  <c:v>47.166666666666913</c:v>
                </c:pt>
                <c:pt idx="567">
                  <c:v>47.250000000000249</c:v>
                </c:pt>
                <c:pt idx="568">
                  <c:v>47.333333333333584</c:v>
                </c:pt>
                <c:pt idx="569">
                  <c:v>47.41666666666692</c:v>
                </c:pt>
                <c:pt idx="570">
                  <c:v>47.500000000000256</c:v>
                </c:pt>
                <c:pt idx="571">
                  <c:v>47.583333333333591</c:v>
                </c:pt>
                <c:pt idx="572">
                  <c:v>47.666666666666927</c:v>
                </c:pt>
                <c:pt idx="573">
                  <c:v>47.750000000000263</c:v>
                </c:pt>
                <c:pt idx="574">
                  <c:v>47.833333333333599</c:v>
                </c:pt>
                <c:pt idx="575">
                  <c:v>47.916666666666934</c:v>
                </c:pt>
                <c:pt idx="576">
                  <c:v>48.00000000000027</c:v>
                </c:pt>
                <c:pt idx="577">
                  <c:v>48.083333333333606</c:v>
                </c:pt>
                <c:pt idx="578">
                  <c:v>48.166666666666941</c:v>
                </c:pt>
                <c:pt idx="579">
                  <c:v>48.250000000000277</c:v>
                </c:pt>
                <c:pt idx="580">
                  <c:v>48.333333333333613</c:v>
                </c:pt>
                <c:pt idx="581">
                  <c:v>48.416666666666949</c:v>
                </c:pt>
                <c:pt idx="582">
                  <c:v>48.500000000000284</c:v>
                </c:pt>
                <c:pt idx="583">
                  <c:v>48.58333333333362</c:v>
                </c:pt>
                <c:pt idx="584">
                  <c:v>48.666666666666956</c:v>
                </c:pt>
                <c:pt idx="585">
                  <c:v>48.750000000000291</c:v>
                </c:pt>
                <c:pt idx="586">
                  <c:v>48.833333333333627</c:v>
                </c:pt>
                <c:pt idx="587">
                  <c:v>48.916666666666963</c:v>
                </c:pt>
                <c:pt idx="588">
                  <c:v>49.000000000000298</c:v>
                </c:pt>
                <c:pt idx="589">
                  <c:v>49.083333333333634</c:v>
                </c:pt>
                <c:pt idx="590">
                  <c:v>49.16666666666697</c:v>
                </c:pt>
                <c:pt idx="591">
                  <c:v>49.250000000000306</c:v>
                </c:pt>
                <c:pt idx="592">
                  <c:v>49.333333333333641</c:v>
                </c:pt>
                <c:pt idx="593">
                  <c:v>49.416666666666977</c:v>
                </c:pt>
                <c:pt idx="594">
                  <c:v>49.500000000000313</c:v>
                </c:pt>
                <c:pt idx="595">
                  <c:v>49.583333333333648</c:v>
                </c:pt>
                <c:pt idx="596">
                  <c:v>49.666666666666984</c:v>
                </c:pt>
                <c:pt idx="597">
                  <c:v>49.75000000000032</c:v>
                </c:pt>
                <c:pt idx="598">
                  <c:v>49.833333333333655</c:v>
                </c:pt>
                <c:pt idx="599">
                  <c:v>49.916666666666991</c:v>
                </c:pt>
                <c:pt idx="600">
                  <c:v>50.000000000000327</c:v>
                </c:pt>
                <c:pt idx="601">
                  <c:v>50.083333333333663</c:v>
                </c:pt>
                <c:pt idx="602">
                  <c:v>50.166666666666998</c:v>
                </c:pt>
                <c:pt idx="603">
                  <c:v>50.250000000000334</c:v>
                </c:pt>
                <c:pt idx="604">
                  <c:v>50.33333333333367</c:v>
                </c:pt>
                <c:pt idx="605">
                  <c:v>50.416666666667005</c:v>
                </c:pt>
                <c:pt idx="606">
                  <c:v>50.500000000000341</c:v>
                </c:pt>
                <c:pt idx="607">
                  <c:v>50.583333333333677</c:v>
                </c:pt>
                <c:pt idx="608">
                  <c:v>50.666666666667012</c:v>
                </c:pt>
                <c:pt idx="609">
                  <c:v>50.750000000000348</c:v>
                </c:pt>
                <c:pt idx="610">
                  <c:v>50.833333333333684</c:v>
                </c:pt>
                <c:pt idx="611">
                  <c:v>50.91666666666702</c:v>
                </c:pt>
                <c:pt idx="612">
                  <c:v>51.000000000000355</c:v>
                </c:pt>
                <c:pt idx="613">
                  <c:v>51.083333333333691</c:v>
                </c:pt>
                <c:pt idx="614">
                  <c:v>51.166666666667027</c:v>
                </c:pt>
                <c:pt idx="615">
                  <c:v>51.250000000000362</c:v>
                </c:pt>
                <c:pt idx="616">
                  <c:v>51.333333333333698</c:v>
                </c:pt>
                <c:pt idx="617">
                  <c:v>51.416666666667034</c:v>
                </c:pt>
                <c:pt idx="618">
                  <c:v>51.500000000000369</c:v>
                </c:pt>
                <c:pt idx="619">
                  <c:v>51.583333333333705</c:v>
                </c:pt>
                <c:pt idx="620">
                  <c:v>51.666666666667041</c:v>
                </c:pt>
                <c:pt idx="621">
                  <c:v>51.750000000000377</c:v>
                </c:pt>
                <c:pt idx="622">
                  <c:v>51.833333333333712</c:v>
                </c:pt>
                <c:pt idx="623">
                  <c:v>51.916666666667048</c:v>
                </c:pt>
                <c:pt idx="624">
                  <c:v>52.000000000000384</c:v>
                </c:pt>
                <c:pt idx="625">
                  <c:v>52.083333333333719</c:v>
                </c:pt>
                <c:pt idx="626">
                  <c:v>52.166666666667055</c:v>
                </c:pt>
                <c:pt idx="627">
                  <c:v>52.250000000000391</c:v>
                </c:pt>
                <c:pt idx="628">
                  <c:v>52.333333333333727</c:v>
                </c:pt>
                <c:pt idx="629">
                  <c:v>52.416666666667062</c:v>
                </c:pt>
                <c:pt idx="630">
                  <c:v>52.500000000000398</c:v>
                </c:pt>
                <c:pt idx="631">
                  <c:v>52.583333333333734</c:v>
                </c:pt>
                <c:pt idx="632">
                  <c:v>52.666666666667069</c:v>
                </c:pt>
                <c:pt idx="633">
                  <c:v>52.750000000000405</c:v>
                </c:pt>
                <c:pt idx="634">
                  <c:v>52.833333333333741</c:v>
                </c:pt>
                <c:pt idx="635">
                  <c:v>52.916666666667076</c:v>
                </c:pt>
                <c:pt idx="636">
                  <c:v>53.000000000000412</c:v>
                </c:pt>
                <c:pt idx="637">
                  <c:v>53.083333333333748</c:v>
                </c:pt>
                <c:pt idx="638">
                  <c:v>53.166666666667084</c:v>
                </c:pt>
                <c:pt idx="639">
                  <c:v>53.250000000000419</c:v>
                </c:pt>
                <c:pt idx="640">
                  <c:v>53.333333333333755</c:v>
                </c:pt>
                <c:pt idx="641">
                  <c:v>53.416666666667091</c:v>
                </c:pt>
                <c:pt idx="642">
                  <c:v>53.500000000000426</c:v>
                </c:pt>
                <c:pt idx="643">
                  <c:v>53.583333333333762</c:v>
                </c:pt>
                <c:pt idx="644">
                  <c:v>53.666666666667098</c:v>
                </c:pt>
                <c:pt idx="645">
                  <c:v>53.750000000000433</c:v>
                </c:pt>
                <c:pt idx="646">
                  <c:v>53.833333333333769</c:v>
                </c:pt>
                <c:pt idx="647">
                  <c:v>53.916666666667105</c:v>
                </c:pt>
                <c:pt idx="648">
                  <c:v>54.000000000000441</c:v>
                </c:pt>
                <c:pt idx="649">
                  <c:v>54.083333333333776</c:v>
                </c:pt>
                <c:pt idx="650">
                  <c:v>54.166666666667112</c:v>
                </c:pt>
                <c:pt idx="651">
                  <c:v>54.250000000000448</c:v>
                </c:pt>
                <c:pt idx="652">
                  <c:v>54.333333333333783</c:v>
                </c:pt>
                <c:pt idx="653">
                  <c:v>54.416666666667119</c:v>
                </c:pt>
                <c:pt idx="654">
                  <c:v>54.500000000000455</c:v>
                </c:pt>
                <c:pt idx="655">
                  <c:v>54.58333333333379</c:v>
                </c:pt>
                <c:pt idx="656">
                  <c:v>54.666666666667126</c:v>
                </c:pt>
                <c:pt idx="657">
                  <c:v>54.750000000000462</c:v>
                </c:pt>
                <c:pt idx="658">
                  <c:v>54.833333333333798</c:v>
                </c:pt>
                <c:pt idx="659">
                  <c:v>54.916666666667133</c:v>
                </c:pt>
                <c:pt idx="660">
                  <c:v>55.000000000000469</c:v>
                </c:pt>
                <c:pt idx="661">
                  <c:v>55.083333333333805</c:v>
                </c:pt>
                <c:pt idx="662">
                  <c:v>55.16666666666714</c:v>
                </c:pt>
                <c:pt idx="663">
                  <c:v>55.250000000000476</c:v>
                </c:pt>
                <c:pt idx="664">
                  <c:v>55.333333333333812</c:v>
                </c:pt>
                <c:pt idx="665">
                  <c:v>55.416666666667147</c:v>
                </c:pt>
                <c:pt idx="666">
                  <c:v>55.500000000000483</c:v>
                </c:pt>
                <c:pt idx="667">
                  <c:v>55.583333333333819</c:v>
                </c:pt>
                <c:pt idx="668">
                  <c:v>55.666666666667155</c:v>
                </c:pt>
                <c:pt idx="669">
                  <c:v>55.75000000000049</c:v>
                </c:pt>
                <c:pt idx="670">
                  <c:v>55.833333333333826</c:v>
                </c:pt>
                <c:pt idx="671">
                  <c:v>55.916666666667162</c:v>
                </c:pt>
                <c:pt idx="672">
                  <c:v>56.000000000000497</c:v>
                </c:pt>
                <c:pt idx="673">
                  <c:v>56.083333333333833</c:v>
                </c:pt>
                <c:pt idx="674">
                  <c:v>56.166666666667169</c:v>
                </c:pt>
                <c:pt idx="675">
                  <c:v>56.250000000000504</c:v>
                </c:pt>
                <c:pt idx="676">
                  <c:v>56.33333333333384</c:v>
                </c:pt>
                <c:pt idx="677">
                  <c:v>56.416666666667176</c:v>
                </c:pt>
                <c:pt idx="678">
                  <c:v>56.500000000000512</c:v>
                </c:pt>
                <c:pt idx="679">
                  <c:v>56.583333333333847</c:v>
                </c:pt>
                <c:pt idx="680">
                  <c:v>56.666666666667183</c:v>
                </c:pt>
                <c:pt idx="681">
                  <c:v>56.750000000000519</c:v>
                </c:pt>
                <c:pt idx="682">
                  <c:v>56.833333333333854</c:v>
                </c:pt>
                <c:pt idx="683">
                  <c:v>56.91666666666719</c:v>
                </c:pt>
                <c:pt idx="684">
                  <c:v>57.000000000000526</c:v>
                </c:pt>
                <c:pt idx="685">
                  <c:v>57.083333333333862</c:v>
                </c:pt>
                <c:pt idx="686">
                  <c:v>57.166666666667197</c:v>
                </c:pt>
                <c:pt idx="687">
                  <c:v>57.250000000000533</c:v>
                </c:pt>
                <c:pt idx="688">
                  <c:v>57.333333333333869</c:v>
                </c:pt>
                <c:pt idx="689">
                  <c:v>57.416666666667204</c:v>
                </c:pt>
                <c:pt idx="690">
                  <c:v>57.50000000000054</c:v>
                </c:pt>
                <c:pt idx="691">
                  <c:v>57.583333333333876</c:v>
                </c:pt>
                <c:pt idx="692">
                  <c:v>57.666666666667211</c:v>
                </c:pt>
                <c:pt idx="693">
                  <c:v>57.750000000000547</c:v>
                </c:pt>
                <c:pt idx="694">
                  <c:v>57.833333333333883</c:v>
                </c:pt>
                <c:pt idx="695">
                  <c:v>57.916666666667219</c:v>
                </c:pt>
                <c:pt idx="696">
                  <c:v>58.000000000000554</c:v>
                </c:pt>
                <c:pt idx="697">
                  <c:v>58.08333333333389</c:v>
                </c:pt>
                <c:pt idx="698">
                  <c:v>58.166666666667226</c:v>
                </c:pt>
                <c:pt idx="699">
                  <c:v>58.250000000000561</c:v>
                </c:pt>
                <c:pt idx="700">
                  <c:v>58.333333333333897</c:v>
                </c:pt>
                <c:pt idx="701">
                  <c:v>58.416666666667233</c:v>
                </c:pt>
                <c:pt idx="702">
                  <c:v>58.500000000000568</c:v>
                </c:pt>
                <c:pt idx="703">
                  <c:v>58.583333333333904</c:v>
                </c:pt>
                <c:pt idx="704">
                  <c:v>58.66666666666724</c:v>
                </c:pt>
                <c:pt idx="705">
                  <c:v>58.750000000000576</c:v>
                </c:pt>
                <c:pt idx="706">
                  <c:v>58.833333333333911</c:v>
                </c:pt>
                <c:pt idx="707">
                  <c:v>58.916666666667247</c:v>
                </c:pt>
                <c:pt idx="708">
                  <c:v>59.000000000000583</c:v>
                </c:pt>
                <c:pt idx="709">
                  <c:v>59.083333333333918</c:v>
                </c:pt>
                <c:pt idx="710">
                  <c:v>59.166666666667254</c:v>
                </c:pt>
                <c:pt idx="711">
                  <c:v>59.25000000000059</c:v>
                </c:pt>
                <c:pt idx="712">
                  <c:v>59.333333333333925</c:v>
                </c:pt>
                <c:pt idx="713">
                  <c:v>59.416666666667261</c:v>
                </c:pt>
                <c:pt idx="714">
                  <c:v>59.500000000000597</c:v>
                </c:pt>
                <c:pt idx="715">
                  <c:v>59.583333333333933</c:v>
                </c:pt>
                <c:pt idx="716">
                  <c:v>59.666666666667268</c:v>
                </c:pt>
                <c:pt idx="717">
                  <c:v>59.750000000000604</c:v>
                </c:pt>
                <c:pt idx="718">
                  <c:v>59.83333333333394</c:v>
                </c:pt>
                <c:pt idx="719">
                  <c:v>59.916666666667275</c:v>
                </c:pt>
                <c:pt idx="720">
                  <c:v>60.000000000000611</c:v>
                </c:pt>
                <c:pt idx="721">
                  <c:v>60.083333333333947</c:v>
                </c:pt>
                <c:pt idx="722">
                  <c:v>60.166666666667282</c:v>
                </c:pt>
                <c:pt idx="723">
                  <c:v>60.250000000000618</c:v>
                </c:pt>
                <c:pt idx="724">
                  <c:v>60.333333333333954</c:v>
                </c:pt>
                <c:pt idx="725">
                  <c:v>60.41666666666729</c:v>
                </c:pt>
                <c:pt idx="726">
                  <c:v>60.500000000000625</c:v>
                </c:pt>
                <c:pt idx="727">
                  <c:v>60.583333333333961</c:v>
                </c:pt>
                <c:pt idx="728">
                  <c:v>60.666666666667297</c:v>
                </c:pt>
                <c:pt idx="729">
                  <c:v>60.750000000000632</c:v>
                </c:pt>
                <c:pt idx="730">
                  <c:v>60.833333333333968</c:v>
                </c:pt>
                <c:pt idx="731">
                  <c:v>60.916666666667304</c:v>
                </c:pt>
                <c:pt idx="732">
                  <c:v>61.000000000000639</c:v>
                </c:pt>
                <c:pt idx="733">
                  <c:v>61.083333333333975</c:v>
                </c:pt>
                <c:pt idx="734">
                  <c:v>61.166666666667311</c:v>
                </c:pt>
                <c:pt idx="735">
                  <c:v>61.250000000000647</c:v>
                </c:pt>
                <c:pt idx="736">
                  <c:v>61.333333333333982</c:v>
                </c:pt>
                <c:pt idx="737">
                  <c:v>61.416666666667318</c:v>
                </c:pt>
                <c:pt idx="738">
                  <c:v>61.500000000000654</c:v>
                </c:pt>
                <c:pt idx="739">
                  <c:v>61.583333333333989</c:v>
                </c:pt>
                <c:pt idx="740">
                  <c:v>61.666666666667325</c:v>
                </c:pt>
                <c:pt idx="741">
                  <c:v>61.750000000000661</c:v>
                </c:pt>
                <c:pt idx="742">
                  <c:v>61.833333333333997</c:v>
                </c:pt>
                <c:pt idx="743">
                  <c:v>61.916666666667332</c:v>
                </c:pt>
                <c:pt idx="744">
                  <c:v>62.000000000000668</c:v>
                </c:pt>
                <c:pt idx="745">
                  <c:v>62.083333333334004</c:v>
                </c:pt>
                <c:pt idx="746">
                  <c:v>62.166666666667339</c:v>
                </c:pt>
                <c:pt idx="747">
                  <c:v>62.250000000000675</c:v>
                </c:pt>
                <c:pt idx="748">
                  <c:v>62.333333333334011</c:v>
                </c:pt>
                <c:pt idx="749">
                  <c:v>62.416666666667346</c:v>
                </c:pt>
                <c:pt idx="750">
                  <c:v>62.500000000000682</c:v>
                </c:pt>
                <c:pt idx="751">
                  <c:v>62.583333333334018</c:v>
                </c:pt>
                <c:pt idx="752">
                  <c:v>62.666666666667354</c:v>
                </c:pt>
                <c:pt idx="753">
                  <c:v>62.750000000000689</c:v>
                </c:pt>
                <c:pt idx="754">
                  <c:v>62.833333333334025</c:v>
                </c:pt>
                <c:pt idx="755">
                  <c:v>62.916666666667361</c:v>
                </c:pt>
                <c:pt idx="756">
                  <c:v>63.000000000000696</c:v>
                </c:pt>
                <c:pt idx="757">
                  <c:v>63.083333333334032</c:v>
                </c:pt>
                <c:pt idx="758">
                  <c:v>63.166666666667368</c:v>
                </c:pt>
                <c:pt idx="759">
                  <c:v>63.250000000000703</c:v>
                </c:pt>
                <c:pt idx="760">
                  <c:v>63.333333333334039</c:v>
                </c:pt>
                <c:pt idx="761">
                  <c:v>63.416666666667375</c:v>
                </c:pt>
                <c:pt idx="762">
                  <c:v>63.500000000000711</c:v>
                </c:pt>
                <c:pt idx="763">
                  <c:v>63.583333333334046</c:v>
                </c:pt>
                <c:pt idx="764">
                  <c:v>63.666666666667382</c:v>
                </c:pt>
                <c:pt idx="765">
                  <c:v>63.750000000000718</c:v>
                </c:pt>
                <c:pt idx="766">
                  <c:v>63.833333333334053</c:v>
                </c:pt>
                <c:pt idx="767">
                  <c:v>63.916666666667389</c:v>
                </c:pt>
                <c:pt idx="768">
                  <c:v>64.000000000000725</c:v>
                </c:pt>
                <c:pt idx="769">
                  <c:v>64.083333333334053</c:v>
                </c:pt>
                <c:pt idx="770">
                  <c:v>64.166666666667382</c:v>
                </c:pt>
                <c:pt idx="771">
                  <c:v>64.250000000000711</c:v>
                </c:pt>
                <c:pt idx="772">
                  <c:v>64.333333333334039</c:v>
                </c:pt>
                <c:pt idx="773">
                  <c:v>64.416666666667368</c:v>
                </c:pt>
                <c:pt idx="774">
                  <c:v>64.500000000000696</c:v>
                </c:pt>
                <c:pt idx="775">
                  <c:v>64.583333333334025</c:v>
                </c:pt>
                <c:pt idx="776">
                  <c:v>64.666666666667354</c:v>
                </c:pt>
                <c:pt idx="777">
                  <c:v>64.750000000000682</c:v>
                </c:pt>
                <c:pt idx="778">
                  <c:v>64.833333333334011</c:v>
                </c:pt>
                <c:pt idx="779">
                  <c:v>64.916666666667339</c:v>
                </c:pt>
                <c:pt idx="780">
                  <c:v>65.000000000000668</c:v>
                </c:pt>
                <c:pt idx="781">
                  <c:v>65.083333333333997</c:v>
                </c:pt>
                <c:pt idx="782">
                  <c:v>65.166666666667325</c:v>
                </c:pt>
                <c:pt idx="783">
                  <c:v>65.250000000000654</c:v>
                </c:pt>
                <c:pt idx="784">
                  <c:v>65.333333333333982</c:v>
                </c:pt>
                <c:pt idx="785">
                  <c:v>65.416666666667311</c:v>
                </c:pt>
                <c:pt idx="786">
                  <c:v>65.500000000000639</c:v>
                </c:pt>
                <c:pt idx="787">
                  <c:v>65.583333333333968</c:v>
                </c:pt>
                <c:pt idx="788">
                  <c:v>65.666666666667297</c:v>
                </c:pt>
                <c:pt idx="789">
                  <c:v>65.750000000000625</c:v>
                </c:pt>
                <c:pt idx="790">
                  <c:v>65.833333333333954</c:v>
                </c:pt>
                <c:pt idx="791">
                  <c:v>65.916666666667282</c:v>
                </c:pt>
                <c:pt idx="792">
                  <c:v>66.000000000000611</c:v>
                </c:pt>
                <c:pt idx="793">
                  <c:v>66.08333333333394</c:v>
                </c:pt>
                <c:pt idx="794">
                  <c:v>66.166666666667268</c:v>
                </c:pt>
                <c:pt idx="795">
                  <c:v>66.250000000000597</c:v>
                </c:pt>
                <c:pt idx="796">
                  <c:v>66.333333333333925</c:v>
                </c:pt>
                <c:pt idx="797">
                  <c:v>66.416666666667254</c:v>
                </c:pt>
                <c:pt idx="798">
                  <c:v>66.500000000000583</c:v>
                </c:pt>
                <c:pt idx="799">
                  <c:v>66.583333333333911</c:v>
                </c:pt>
                <c:pt idx="800">
                  <c:v>66.66666666666724</c:v>
                </c:pt>
                <c:pt idx="801">
                  <c:v>66.750000000000568</c:v>
                </c:pt>
                <c:pt idx="802">
                  <c:v>66.833333333333897</c:v>
                </c:pt>
                <c:pt idx="803">
                  <c:v>66.916666666667226</c:v>
                </c:pt>
                <c:pt idx="804">
                  <c:v>67.000000000000554</c:v>
                </c:pt>
                <c:pt idx="805">
                  <c:v>67.083333333333883</c:v>
                </c:pt>
                <c:pt idx="806">
                  <c:v>67.166666666667211</c:v>
                </c:pt>
                <c:pt idx="807">
                  <c:v>67.25000000000054</c:v>
                </c:pt>
                <c:pt idx="808">
                  <c:v>67.333333333333869</c:v>
                </c:pt>
                <c:pt idx="809">
                  <c:v>67.416666666667197</c:v>
                </c:pt>
                <c:pt idx="810">
                  <c:v>67.500000000000526</c:v>
                </c:pt>
                <c:pt idx="811">
                  <c:v>67.583333333333854</c:v>
                </c:pt>
                <c:pt idx="812">
                  <c:v>67.666666666667183</c:v>
                </c:pt>
                <c:pt idx="813">
                  <c:v>67.750000000000512</c:v>
                </c:pt>
                <c:pt idx="814">
                  <c:v>67.83333333333384</c:v>
                </c:pt>
                <c:pt idx="815">
                  <c:v>67.916666666667169</c:v>
                </c:pt>
                <c:pt idx="816">
                  <c:v>68.000000000000497</c:v>
                </c:pt>
                <c:pt idx="817">
                  <c:v>68.083333333333826</c:v>
                </c:pt>
                <c:pt idx="818">
                  <c:v>68.166666666667155</c:v>
                </c:pt>
                <c:pt idx="819">
                  <c:v>68.250000000000483</c:v>
                </c:pt>
                <c:pt idx="820">
                  <c:v>68.333333333333812</c:v>
                </c:pt>
                <c:pt idx="821">
                  <c:v>68.41666666666714</c:v>
                </c:pt>
                <c:pt idx="822">
                  <c:v>68.500000000000469</c:v>
                </c:pt>
                <c:pt idx="823">
                  <c:v>68.583333333333798</c:v>
                </c:pt>
                <c:pt idx="824">
                  <c:v>68.666666666667126</c:v>
                </c:pt>
                <c:pt idx="825">
                  <c:v>68.750000000000455</c:v>
                </c:pt>
                <c:pt idx="826">
                  <c:v>68.833333333333783</c:v>
                </c:pt>
                <c:pt idx="827">
                  <c:v>68.916666666667112</c:v>
                </c:pt>
                <c:pt idx="828">
                  <c:v>69.000000000000441</c:v>
                </c:pt>
                <c:pt idx="829">
                  <c:v>69.083333333333769</c:v>
                </c:pt>
                <c:pt idx="830">
                  <c:v>69.166666666667098</c:v>
                </c:pt>
                <c:pt idx="831">
                  <c:v>69.250000000000426</c:v>
                </c:pt>
                <c:pt idx="832">
                  <c:v>69.333333333333755</c:v>
                </c:pt>
                <c:pt idx="833">
                  <c:v>69.416666666667084</c:v>
                </c:pt>
                <c:pt idx="834">
                  <c:v>69.500000000000412</c:v>
                </c:pt>
                <c:pt idx="835">
                  <c:v>69.583333333333741</c:v>
                </c:pt>
                <c:pt idx="836">
                  <c:v>69.666666666667069</c:v>
                </c:pt>
                <c:pt idx="837">
                  <c:v>69.750000000000398</c:v>
                </c:pt>
                <c:pt idx="838">
                  <c:v>69.833333333333727</c:v>
                </c:pt>
                <c:pt idx="839">
                  <c:v>69.916666666667055</c:v>
                </c:pt>
                <c:pt idx="840">
                  <c:v>70.000000000000384</c:v>
                </c:pt>
                <c:pt idx="841">
                  <c:v>70.083333333333712</c:v>
                </c:pt>
                <c:pt idx="842">
                  <c:v>70.166666666667041</c:v>
                </c:pt>
                <c:pt idx="843">
                  <c:v>70.250000000000369</c:v>
                </c:pt>
                <c:pt idx="844">
                  <c:v>70.333333333333698</c:v>
                </c:pt>
                <c:pt idx="845">
                  <c:v>70.416666666667027</c:v>
                </c:pt>
                <c:pt idx="846">
                  <c:v>70.500000000000355</c:v>
                </c:pt>
                <c:pt idx="847">
                  <c:v>70.583333333333684</c:v>
                </c:pt>
                <c:pt idx="848">
                  <c:v>70.666666666667012</c:v>
                </c:pt>
                <c:pt idx="849">
                  <c:v>70.750000000000341</c:v>
                </c:pt>
                <c:pt idx="850">
                  <c:v>70.83333333333367</c:v>
                </c:pt>
                <c:pt idx="851">
                  <c:v>70.916666666666998</c:v>
                </c:pt>
                <c:pt idx="852">
                  <c:v>71.000000000000327</c:v>
                </c:pt>
                <c:pt idx="853">
                  <c:v>71.083333333333655</c:v>
                </c:pt>
                <c:pt idx="854">
                  <c:v>71.166666666666984</c:v>
                </c:pt>
                <c:pt idx="855">
                  <c:v>71.250000000000313</c:v>
                </c:pt>
                <c:pt idx="856">
                  <c:v>71.333333333333641</c:v>
                </c:pt>
                <c:pt idx="857">
                  <c:v>71.41666666666697</c:v>
                </c:pt>
                <c:pt idx="858">
                  <c:v>71.500000000000298</c:v>
                </c:pt>
                <c:pt idx="859">
                  <c:v>71.583333333333627</c:v>
                </c:pt>
                <c:pt idx="860">
                  <c:v>71.666666666666956</c:v>
                </c:pt>
                <c:pt idx="861">
                  <c:v>71.750000000000284</c:v>
                </c:pt>
                <c:pt idx="862">
                  <c:v>71.833333333333613</c:v>
                </c:pt>
                <c:pt idx="863">
                  <c:v>71.916666666666941</c:v>
                </c:pt>
                <c:pt idx="864">
                  <c:v>72.00000000000027</c:v>
                </c:pt>
                <c:pt idx="865">
                  <c:v>72.083333333333599</c:v>
                </c:pt>
                <c:pt idx="866">
                  <c:v>72.166666666666927</c:v>
                </c:pt>
                <c:pt idx="867">
                  <c:v>72.250000000000256</c:v>
                </c:pt>
                <c:pt idx="868">
                  <c:v>72.333333333333584</c:v>
                </c:pt>
                <c:pt idx="869">
                  <c:v>72.416666666666913</c:v>
                </c:pt>
                <c:pt idx="870">
                  <c:v>72.500000000000242</c:v>
                </c:pt>
                <c:pt idx="871">
                  <c:v>72.58333333333357</c:v>
                </c:pt>
                <c:pt idx="872">
                  <c:v>72.666666666666899</c:v>
                </c:pt>
                <c:pt idx="873">
                  <c:v>72.750000000000227</c:v>
                </c:pt>
                <c:pt idx="874">
                  <c:v>72.833333333333556</c:v>
                </c:pt>
                <c:pt idx="875">
                  <c:v>72.916666666666885</c:v>
                </c:pt>
                <c:pt idx="876">
                  <c:v>73.000000000000213</c:v>
                </c:pt>
                <c:pt idx="877">
                  <c:v>73.083333333333542</c:v>
                </c:pt>
                <c:pt idx="878">
                  <c:v>73.16666666666687</c:v>
                </c:pt>
                <c:pt idx="879">
                  <c:v>73.250000000000199</c:v>
                </c:pt>
                <c:pt idx="880">
                  <c:v>73.333333333333528</c:v>
                </c:pt>
                <c:pt idx="881">
                  <c:v>73.416666666666856</c:v>
                </c:pt>
                <c:pt idx="882">
                  <c:v>73.500000000000185</c:v>
                </c:pt>
                <c:pt idx="883">
                  <c:v>73.583333333333513</c:v>
                </c:pt>
                <c:pt idx="884">
                  <c:v>73.666666666666842</c:v>
                </c:pt>
                <c:pt idx="885">
                  <c:v>73.750000000000171</c:v>
                </c:pt>
                <c:pt idx="886">
                  <c:v>73.833333333333499</c:v>
                </c:pt>
                <c:pt idx="887">
                  <c:v>73.916666666666828</c:v>
                </c:pt>
                <c:pt idx="888">
                  <c:v>74.000000000000156</c:v>
                </c:pt>
                <c:pt idx="889">
                  <c:v>74.083333333333485</c:v>
                </c:pt>
                <c:pt idx="890">
                  <c:v>74.166666666666814</c:v>
                </c:pt>
                <c:pt idx="891">
                  <c:v>74.250000000000142</c:v>
                </c:pt>
                <c:pt idx="892">
                  <c:v>74.333333333333471</c:v>
                </c:pt>
                <c:pt idx="893">
                  <c:v>74.416666666666799</c:v>
                </c:pt>
                <c:pt idx="894">
                  <c:v>74.500000000000128</c:v>
                </c:pt>
                <c:pt idx="895">
                  <c:v>74.583333333333456</c:v>
                </c:pt>
                <c:pt idx="896">
                  <c:v>74.666666666666785</c:v>
                </c:pt>
                <c:pt idx="897">
                  <c:v>74.750000000000114</c:v>
                </c:pt>
                <c:pt idx="898">
                  <c:v>74.833333333333442</c:v>
                </c:pt>
                <c:pt idx="899">
                  <c:v>74.916666666666771</c:v>
                </c:pt>
                <c:pt idx="900">
                  <c:v>75.000000000000099</c:v>
                </c:pt>
                <c:pt idx="901">
                  <c:v>75.166666666666771</c:v>
                </c:pt>
                <c:pt idx="902">
                  <c:v>75.333333333333442</c:v>
                </c:pt>
                <c:pt idx="903">
                  <c:v>75.500000000000114</c:v>
                </c:pt>
                <c:pt idx="904">
                  <c:v>75.666666666666785</c:v>
                </c:pt>
                <c:pt idx="905">
                  <c:v>75.833333333333456</c:v>
                </c:pt>
                <c:pt idx="906">
                  <c:v>76.000000000000128</c:v>
                </c:pt>
                <c:pt idx="907">
                  <c:v>76.166666666666799</c:v>
                </c:pt>
                <c:pt idx="908">
                  <c:v>76.333333333333471</c:v>
                </c:pt>
                <c:pt idx="909">
                  <c:v>76.500000000000142</c:v>
                </c:pt>
                <c:pt idx="910">
                  <c:v>76.666666666666814</c:v>
                </c:pt>
                <c:pt idx="911">
                  <c:v>76.833333333333485</c:v>
                </c:pt>
                <c:pt idx="912">
                  <c:v>77.000000000000156</c:v>
                </c:pt>
                <c:pt idx="913">
                  <c:v>77.166666666666828</c:v>
                </c:pt>
                <c:pt idx="914">
                  <c:v>77.333333333333499</c:v>
                </c:pt>
                <c:pt idx="915">
                  <c:v>77.500000000000171</c:v>
                </c:pt>
                <c:pt idx="916">
                  <c:v>77.666666666666842</c:v>
                </c:pt>
                <c:pt idx="917">
                  <c:v>77.833333333333513</c:v>
                </c:pt>
                <c:pt idx="918">
                  <c:v>78.000000000000185</c:v>
                </c:pt>
                <c:pt idx="919">
                  <c:v>78.166666666666856</c:v>
                </c:pt>
                <c:pt idx="920">
                  <c:v>78.333333333333528</c:v>
                </c:pt>
                <c:pt idx="921">
                  <c:v>78.500000000000199</c:v>
                </c:pt>
                <c:pt idx="922">
                  <c:v>78.66666666666687</c:v>
                </c:pt>
                <c:pt idx="923">
                  <c:v>78.833333333333542</c:v>
                </c:pt>
                <c:pt idx="924">
                  <c:v>79.000000000000213</c:v>
                </c:pt>
                <c:pt idx="925">
                  <c:v>79.166666666666885</c:v>
                </c:pt>
                <c:pt idx="926">
                  <c:v>79.333333333333556</c:v>
                </c:pt>
                <c:pt idx="927">
                  <c:v>79.500000000000227</c:v>
                </c:pt>
                <c:pt idx="928">
                  <c:v>79.666666666666899</c:v>
                </c:pt>
                <c:pt idx="929">
                  <c:v>79.83333333333357</c:v>
                </c:pt>
                <c:pt idx="930">
                  <c:v>80.000000000000242</c:v>
                </c:pt>
                <c:pt idx="931">
                  <c:v>80.166666666666913</c:v>
                </c:pt>
                <c:pt idx="932">
                  <c:v>80.333333333333584</c:v>
                </c:pt>
                <c:pt idx="933">
                  <c:v>80.500000000000256</c:v>
                </c:pt>
                <c:pt idx="934">
                  <c:v>80.666666666666927</c:v>
                </c:pt>
                <c:pt idx="935">
                  <c:v>80.833333333333599</c:v>
                </c:pt>
                <c:pt idx="936">
                  <c:v>81.00000000000027</c:v>
                </c:pt>
                <c:pt idx="937">
                  <c:v>81.166666666666941</c:v>
                </c:pt>
                <c:pt idx="938">
                  <c:v>81.333333333333613</c:v>
                </c:pt>
                <c:pt idx="939">
                  <c:v>81.500000000000284</c:v>
                </c:pt>
                <c:pt idx="940">
                  <c:v>81.666666666666956</c:v>
                </c:pt>
                <c:pt idx="941">
                  <c:v>81.833333333333627</c:v>
                </c:pt>
                <c:pt idx="942">
                  <c:v>82.000000000000298</c:v>
                </c:pt>
                <c:pt idx="943">
                  <c:v>82.16666666666697</c:v>
                </c:pt>
                <c:pt idx="944">
                  <c:v>82.333333333333641</c:v>
                </c:pt>
                <c:pt idx="945">
                  <c:v>82.500000000000313</c:v>
                </c:pt>
                <c:pt idx="946">
                  <c:v>82.666666666666984</c:v>
                </c:pt>
                <c:pt idx="947">
                  <c:v>82.833333333333655</c:v>
                </c:pt>
                <c:pt idx="948">
                  <c:v>83.000000000000327</c:v>
                </c:pt>
                <c:pt idx="949">
                  <c:v>83.166666666666998</c:v>
                </c:pt>
                <c:pt idx="950">
                  <c:v>83.33333333333367</c:v>
                </c:pt>
                <c:pt idx="951">
                  <c:v>83.500000000000341</c:v>
                </c:pt>
                <c:pt idx="952">
                  <c:v>83.666666666667012</c:v>
                </c:pt>
                <c:pt idx="953">
                  <c:v>83.833333333333684</c:v>
                </c:pt>
                <c:pt idx="954">
                  <c:v>84.000000000000355</c:v>
                </c:pt>
                <c:pt idx="955">
                  <c:v>84.166666666667027</c:v>
                </c:pt>
                <c:pt idx="956">
                  <c:v>84.333333333333698</c:v>
                </c:pt>
                <c:pt idx="957">
                  <c:v>84.500000000000369</c:v>
                </c:pt>
                <c:pt idx="958">
                  <c:v>84.666666666667041</c:v>
                </c:pt>
                <c:pt idx="959">
                  <c:v>84.833333333333712</c:v>
                </c:pt>
                <c:pt idx="960">
                  <c:v>85.000000000000384</c:v>
                </c:pt>
                <c:pt idx="961">
                  <c:v>85.166666666667055</c:v>
                </c:pt>
                <c:pt idx="962">
                  <c:v>85.333333333333727</c:v>
                </c:pt>
                <c:pt idx="963">
                  <c:v>85.500000000000398</c:v>
                </c:pt>
                <c:pt idx="964">
                  <c:v>85.666666666667069</c:v>
                </c:pt>
                <c:pt idx="965">
                  <c:v>85.833333333333741</c:v>
                </c:pt>
                <c:pt idx="966">
                  <c:v>86.000000000000412</c:v>
                </c:pt>
                <c:pt idx="967">
                  <c:v>86.166666666667084</c:v>
                </c:pt>
                <c:pt idx="968">
                  <c:v>86.333333333333755</c:v>
                </c:pt>
                <c:pt idx="969">
                  <c:v>86.500000000000426</c:v>
                </c:pt>
                <c:pt idx="970">
                  <c:v>86.666666666667098</c:v>
                </c:pt>
                <c:pt idx="971">
                  <c:v>86.833333333333769</c:v>
                </c:pt>
                <c:pt idx="972">
                  <c:v>87.000000000000441</c:v>
                </c:pt>
                <c:pt idx="973">
                  <c:v>87.166666666667112</c:v>
                </c:pt>
                <c:pt idx="974">
                  <c:v>87.333333333333783</c:v>
                </c:pt>
                <c:pt idx="975">
                  <c:v>87.500000000000455</c:v>
                </c:pt>
                <c:pt idx="976">
                  <c:v>87.666666666667126</c:v>
                </c:pt>
                <c:pt idx="977">
                  <c:v>87.833333333333798</c:v>
                </c:pt>
                <c:pt idx="978">
                  <c:v>88.000000000000469</c:v>
                </c:pt>
                <c:pt idx="979">
                  <c:v>88.16666666666714</c:v>
                </c:pt>
                <c:pt idx="980">
                  <c:v>88.333333333333812</c:v>
                </c:pt>
                <c:pt idx="981">
                  <c:v>88.500000000000483</c:v>
                </c:pt>
                <c:pt idx="982">
                  <c:v>88.666666666667155</c:v>
                </c:pt>
                <c:pt idx="983">
                  <c:v>88.833333333333826</c:v>
                </c:pt>
                <c:pt idx="984">
                  <c:v>89.000000000000497</c:v>
                </c:pt>
                <c:pt idx="985">
                  <c:v>89.166666666667169</c:v>
                </c:pt>
                <c:pt idx="986">
                  <c:v>89.33333333333384</c:v>
                </c:pt>
                <c:pt idx="987">
                  <c:v>89.500000000000512</c:v>
                </c:pt>
                <c:pt idx="988">
                  <c:v>89.666666666667183</c:v>
                </c:pt>
                <c:pt idx="989">
                  <c:v>89.833333333333854</c:v>
                </c:pt>
                <c:pt idx="990">
                  <c:v>90.000000000000526</c:v>
                </c:pt>
                <c:pt idx="991">
                  <c:v>90.166666666667197</c:v>
                </c:pt>
                <c:pt idx="992">
                  <c:v>90.333333333333869</c:v>
                </c:pt>
                <c:pt idx="993">
                  <c:v>90.50000000000054</c:v>
                </c:pt>
                <c:pt idx="994">
                  <c:v>90.666666666667211</c:v>
                </c:pt>
                <c:pt idx="995">
                  <c:v>90.833333333333883</c:v>
                </c:pt>
                <c:pt idx="996">
                  <c:v>91.000000000000554</c:v>
                </c:pt>
                <c:pt idx="997">
                  <c:v>91.166666666667226</c:v>
                </c:pt>
                <c:pt idx="998">
                  <c:v>91.333333333333897</c:v>
                </c:pt>
                <c:pt idx="999">
                  <c:v>91.500000000000568</c:v>
                </c:pt>
                <c:pt idx="1000">
                  <c:v>91.66666666666724</c:v>
                </c:pt>
                <c:pt idx="1001">
                  <c:v>91.833333333333911</c:v>
                </c:pt>
                <c:pt idx="1002">
                  <c:v>92.000000000000583</c:v>
                </c:pt>
                <c:pt idx="1003">
                  <c:v>92.166666666667254</c:v>
                </c:pt>
                <c:pt idx="1004">
                  <c:v>92.333333333333925</c:v>
                </c:pt>
                <c:pt idx="1005">
                  <c:v>92.500000000000597</c:v>
                </c:pt>
                <c:pt idx="1006">
                  <c:v>92.666666666667268</c:v>
                </c:pt>
                <c:pt idx="1007">
                  <c:v>92.83333333333394</c:v>
                </c:pt>
                <c:pt idx="1008">
                  <c:v>93.000000000000611</c:v>
                </c:pt>
                <c:pt idx="1009">
                  <c:v>93.166666666667282</c:v>
                </c:pt>
                <c:pt idx="1010">
                  <c:v>93.333333333333954</c:v>
                </c:pt>
                <c:pt idx="1011">
                  <c:v>93.500000000000625</c:v>
                </c:pt>
                <c:pt idx="1012">
                  <c:v>93.666666666667297</c:v>
                </c:pt>
                <c:pt idx="1013">
                  <c:v>93.833333333333968</c:v>
                </c:pt>
                <c:pt idx="1014">
                  <c:v>94.000000000000639</c:v>
                </c:pt>
                <c:pt idx="1015">
                  <c:v>94.166666666667311</c:v>
                </c:pt>
                <c:pt idx="1016">
                  <c:v>94.333333333333982</c:v>
                </c:pt>
                <c:pt idx="1017">
                  <c:v>94.500000000000654</c:v>
                </c:pt>
                <c:pt idx="1018">
                  <c:v>94.666666666667325</c:v>
                </c:pt>
                <c:pt idx="1019">
                  <c:v>94.833333333333997</c:v>
                </c:pt>
                <c:pt idx="1020">
                  <c:v>95.000000000000668</c:v>
                </c:pt>
                <c:pt idx="1021">
                  <c:v>95.166666666667339</c:v>
                </c:pt>
                <c:pt idx="1022">
                  <c:v>95.333333333334011</c:v>
                </c:pt>
                <c:pt idx="1023">
                  <c:v>95.500000000000682</c:v>
                </c:pt>
                <c:pt idx="1024">
                  <c:v>95.666666666667354</c:v>
                </c:pt>
                <c:pt idx="1025">
                  <c:v>95.833333333334025</c:v>
                </c:pt>
                <c:pt idx="1026">
                  <c:v>96.000000000000696</c:v>
                </c:pt>
                <c:pt idx="1027">
                  <c:v>96.166666666667368</c:v>
                </c:pt>
                <c:pt idx="1028">
                  <c:v>96.333333333334039</c:v>
                </c:pt>
                <c:pt idx="1029">
                  <c:v>96.500000000000711</c:v>
                </c:pt>
                <c:pt idx="1030">
                  <c:v>96.666666666667382</c:v>
                </c:pt>
                <c:pt idx="1031">
                  <c:v>96.833333333334053</c:v>
                </c:pt>
                <c:pt idx="1032">
                  <c:v>97.000000000000725</c:v>
                </c:pt>
                <c:pt idx="1033">
                  <c:v>97.166666666667396</c:v>
                </c:pt>
                <c:pt idx="1034">
                  <c:v>97.333333333334068</c:v>
                </c:pt>
                <c:pt idx="1035">
                  <c:v>97.500000000000739</c:v>
                </c:pt>
                <c:pt idx="1036">
                  <c:v>97.66666666666741</c:v>
                </c:pt>
                <c:pt idx="1037">
                  <c:v>97.833333333334082</c:v>
                </c:pt>
                <c:pt idx="1038">
                  <c:v>98.000000000000753</c:v>
                </c:pt>
                <c:pt idx="1039">
                  <c:v>98.166666666667425</c:v>
                </c:pt>
                <c:pt idx="1040">
                  <c:v>98.333333333334096</c:v>
                </c:pt>
                <c:pt idx="1041">
                  <c:v>98.500000000000767</c:v>
                </c:pt>
                <c:pt idx="1042">
                  <c:v>98.666666666667439</c:v>
                </c:pt>
                <c:pt idx="1043">
                  <c:v>98.83333333333411</c:v>
                </c:pt>
                <c:pt idx="1044">
                  <c:v>99.000000000000782</c:v>
                </c:pt>
                <c:pt idx="1045">
                  <c:v>99.166666666667453</c:v>
                </c:pt>
                <c:pt idx="1046">
                  <c:v>99.333333333334124</c:v>
                </c:pt>
                <c:pt idx="1047">
                  <c:v>99.500000000000796</c:v>
                </c:pt>
                <c:pt idx="1048">
                  <c:v>99.666666666667467</c:v>
                </c:pt>
                <c:pt idx="1049">
                  <c:v>99.833333333334139</c:v>
                </c:pt>
                <c:pt idx="1050">
                  <c:v>100.00000000000081</c:v>
                </c:pt>
                <c:pt idx="1051">
                  <c:v>100.25000000000081</c:v>
                </c:pt>
                <c:pt idx="1052">
                  <c:v>100.50000000000081</c:v>
                </c:pt>
                <c:pt idx="1053">
                  <c:v>100.75000000000081</c:v>
                </c:pt>
                <c:pt idx="1054">
                  <c:v>101.00000000000081</c:v>
                </c:pt>
                <c:pt idx="1055">
                  <c:v>101.25000000000081</c:v>
                </c:pt>
                <c:pt idx="1056">
                  <c:v>101.50000000000081</c:v>
                </c:pt>
                <c:pt idx="1057">
                  <c:v>101.75000000000081</c:v>
                </c:pt>
                <c:pt idx="1058">
                  <c:v>102.00000000000081</c:v>
                </c:pt>
                <c:pt idx="1059">
                  <c:v>102.25000000000081</c:v>
                </c:pt>
                <c:pt idx="1060">
                  <c:v>102.50000000000081</c:v>
                </c:pt>
                <c:pt idx="1061">
                  <c:v>102.75000000000081</c:v>
                </c:pt>
                <c:pt idx="1062">
                  <c:v>103.00000000000081</c:v>
                </c:pt>
                <c:pt idx="1063">
                  <c:v>103.25000000000081</c:v>
                </c:pt>
                <c:pt idx="1064">
                  <c:v>103.50000000000081</c:v>
                </c:pt>
                <c:pt idx="1065">
                  <c:v>103.75000000000081</c:v>
                </c:pt>
                <c:pt idx="1066">
                  <c:v>104.00000000000081</c:v>
                </c:pt>
                <c:pt idx="1067">
                  <c:v>104.25000000000081</c:v>
                </c:pt>
                <c:pt idx="1068">
                  <c:v>104.50000000000081</c:v>
                </c:pt>
                <c:pt idx="1069">
                  <c:v>104.75000000000081</c:v>
                </c:pt>
                <c:pt idx="1070">
                  <c:v>105.00000000000081</c:v>
                </c:pt>
                <c:pt idx="1071">
                  <c:v>105.25000000000081</c:v>
                </c:pt>
                <c:pt idx="1072">
                  <c:v>105.50000000000081</c:v>
                </c:pt>
                <c:pt idx="1073">
                  <c:v>105.75000000000081</c:v>
                </c:pt>
                <c:pt idx="1074">
                  <c:v>106.00000000000081</c:v>
                </c:pt>
                <c:pt idx="1075">
                  <c:v>106.25000000000081</c:v>
                </c:pt>
                <c:pt idx="1076">
                  <c:v>106.50000000000081</c:v>
                </c:pt>
                <c:pt idx="1077">
                  <c:v>106.75000000000081</c:v>
                </c:pt>
                <c:pt idx="1078">
                  <c:v>107.00000000000081</c:v>
                </c:pt>
                <c:pt idx="1079">
                  <c:v>107.25000000000081</c:v>
                </c:pt>
                <c:pt idx="1080">
                  <c:v>107.50000000000081</c:v>
                </c:pt>
                <c:pt idx="1081">
                  <c:v>107.75000000000081</c:v>
                </c:pt>
                <c:pt idx="1082">
                  <c:v>108.00000000000081</c:v>
                </c:pt>
                <c:pt idx="1083">
                  <c:v>108.25000000000081</c:v>
                </c:pt>
                <c:pt idx="1084">
                  <c:v>108.50000000000081</c:v>
                </c:pt>
                <c:pt idx="1085">
                  <c:v>108.75000000000081</c:v>
                </c:pt>
                <c:pt idx="1086">
                  <c:v>109.00000000000081</c:v>
                </c:pt>
                <c:pt idx="1087">
                  <c:v>109.25000000000081</c:v>
                </c:pt>
                <c:pt idx="1088">
                  <c:v>109.50000000000081</c:v>
                </c:pt>
                <c:pt idx="1089">
                  <c:v>109.75000000000081</c:v>
                </c:pt>
                <c:pt idx="1090">
                  <c:v>110.00000000000081</c:v>
                </c:pt>
                <c:pt idx="1091">
                  <c:v>110.25000000000081</c:v>
                </c:pt>
                <c:pt idx="1092">
                  <c:v>110.50000000000081</c:v>
                </c:pt>
                <c:pt idx="1093">
                  <c:v>110.75000000000081</c:v>
                </c:pt>
                <c:pt idx="1094">
                  <c:v>111.00000000000081</c:v>
                </c:pt>
                <c:pt idx="1095">
                  <c:v>111.25000000000081</c:v>
                </c:pt>
                <c:pt idx="1096">
                  <c:v>111.50000000000081</c:v>
                </c:pt>
                <c:pt idx="1097">
                  <c:v>111.75000000000081</c:v>
                </c:pt>
                <c:pt idx="1098">
                  <c:v>112.00000000000081</c:v>
                </c:pt>
                <c:pt idx="1099">
                  <c:v>112.25000000000081</c:v>
                </c:pt>
                <c:pt idx="1100">
                  <c:v>112.50000000000081</c:v>
                </c:pt>
                <c:pt idx="1101">
                  <c:v>112.75000000000081</c:v>
                </c:pt>
                <c:pt idx="1102">
                  <c:v>113.00000000000081</c:v>
                </c:pt>
                <c:pt idx="1103">
                  <c:v>113.25000000000081</c:v>
                </c:pt>
                <c:pt idx="1104">
                  <c:v>113.50000000000081</c:v>
                </c:pt>
                <c:pt idx="1105">
                  <c:v>113.75000000000081</c:v>
                </c:pt>
                <c:pt idx="1106">
                  <c:v>114.00000000000081</c:v>
                </c:pt>
                <c:pt idx="1107">
                  <c:v>114.25000000000081</c:v>
                </c:pt>
                <c:pt idx="1108">
                  <c:v>114.50000000000081</c:v>
                </c:pt>
                <c:pt idx="1109">
                  <c:v>114.75000000000081</c:v>
                </c:pt>
                <c:pt idx="1110">
                  <c:v>115.00000000000081</c:v>
                </c:pt>
                <c:pt idx="1111">
                  <c:v>115.25000000000081</c:v>
                </c:pt>
                <c:pt idx="1112">
                  <c:v>115.50000000000081</c:v>
                </c:pt>
                <c:pt idx="1113">
                  <c:v>115.75000000000081</c:v>
                </c:pt>
                <c:pt idx="1114">
                  <c:v>116.00000000000081</c:v>
                </c:pt>
                <c:pt idx="1115">
                  <c:v>116.25000000000081</c:v>
                </c:pt>
                <c:pt idx="1116">
                  <c:v>116.50000000000081</c:v>
                </c:pt>
                <c:pt idx="1117">
                  <c:v>116.75000000000081</c:v>
                </c:pt>
                <c:pt idx="1118">
                  <c:v>117.00000000000081</c:v>
                </c:pt>
                <c:pt idx="1119">
                  <c:v>117.25000000000081</c:v>
                </c:pt>
                <c:pt idx="1120">
                  <c:v>117.50000000000081</c:v>
                </c:pt>
                <c:pt idx="1121">
                  <c:v>117.75000000000081</c:v>
                </c:pt>
                <c:pt idx="1122">
                  <c:v>118.00000000000081</c:v>
                </c:pt>
                <c:pt idx="1123">
                  <c:v>118.25000000000081</c:v>
                </c:pt>
                <c:pt idx="1124">
                  <c:v>118.50000000000081</c:v>
                </c:pt>
                <c:pt idx="1125">
                  <c:v>118.75000000000081</c:v>
                </c:pt>
                <c:pt idx="1126">
                  <c:v>119.00000000000081</c:v>
                </c:pt>
                <c:pt idx="1127">
                  <c:v>119.25000000000081</c:v>
                </c:pt>
                <c:pt idx="1128">
                  <c:v>119.50000000000081</c:v>
                </c:pt>
                <c:pt idx="1129">
                  <c:v>119.75000000000081</c:v>
                </c:pt>
                <c:pt idx="1130">
                  <c:v>120.00000000000081</c:v>
                </c:pt>
                <c:pt idx="1131">
                  <c:v>120.25000000000081</c:v>
                </c:pt>
                <c:pt idx="1132">
                  <c:v>120.50000000000081</c:v>
                </c:pt>
                <c:pt idx="1133">
                  <c:v>120.75000000000081</c:v>
                </c:pt>
                <c:pt idx="1134">
                  <c:v>121.00000000000081</c:v>
                </c:pt>
                <c:pt idx="1135">
                  <c:v>121.25000000000081</c:v>
                </c:pt>
                <c:pt idx="1136">
                  <c:v>121.50000000000081</c:v>
                </c:pt>
                <c:pt idx="1137">
                  <c:v>121.75000000000081</c:v>
                </c:pt>
                <c:pt idx="1138">
                  <c:v>122.00000000000081</c:v>
                </c:pt>
                <c:pt idx="1139">
                  <c:v>122.25000000000081</c:v>
                </c:pt>
                <c:pt idx="1140">
                  <c:v>122.50000000000081</c:v>
                </c:pt>
                <c:pt idx="1141">
                  <c:v>122.75000000000081</c:v>
                </c:pt>
                <c:pt idx="1142">
                  <c:v>123.00000000000081</c:v>
                </c:pt>
                <c:pt idx="1143">
                  <c:v>123.25000000000081</c:v>
                </c:pt>
                <c:pt idx="1144">
                  <c:v>123.50000000000081</c:v>
                </c:pt>
                <c:pt idx="1145">
                  <c:v>123.75000000000081</c:v>
                </c:pt>
                <c:pt idx="1146">
                  <c:v>124.00000000000081</c:v>
                </c:pt>
                <c:pt idx="1147">
                  <c:v>124.25000000000081</c:v>
                </c:pt>
                <c:pt idx="1148">
                  <c:v>124.50000000000081</c:v>
                </c:pt>
                <c:pt idx="1149">
                  <c:v>124.75000000000081</c:v>
                </c:pt>
                <c:pt idx="1150">
                  <c:v>125.00000000000081</c:v>
                </c:pt>
                <c:pt idx="1151">
                  <c:v>125.25000000000081</c:v>
                </c:pt>
                <c:pt idx="1152">
                  <c:v>125.50000000000081</c:v>
                </c:pt>
                <c:pt idx="1153">
                  <c:v>125.75000000000081</c:v>
                </c:pt>
                <c:pt idx="1154">
                  <c:v>126.00000000000081</c:v>
                </c:pt>
                <c:pt idx="1155">
                  <c:v>126.25000000000081</c:v>
                </c:pt>
                <c:pt idx="1156">
                  <c:v>126.50000000000081</c:v>
                </c:pt>
                <c:pt idx="1157">
                  <c:v>126.75000000000081</c:v>
                </c:pt>
                <c:pt idx="1158">
                  <c:v>127.00000000000081</c:v>
                </c:pt>
                <c:pt idx="1159">
                  <c:v>127.25000000000081</c:v>
                </c:pt>
                <c:pt idx="1160">
                  <c:v>127.50000000000081</c:v>
                </c:pt>
                <c:pt idx="1161">
                  <c:v>127.75000000000081</c:v>
                </c:pt>
                <c:pt idx="1162">
                  <c:v>128.0000000000008</c:v>
                </c:pt>
                <c:pt idx="1163">
                  <c:v>128.2500000000008</c:v>
                </c:pt>
                <c:pt idx="1164">
                  <c:v>128.5000000000008</c:v>
                </c:pt>
                <c:pt idx="1165">
                  <c:v>128.7500000000008</c:v>
                </c:pt>
                <c:pt idx="1166">
                  <c:v>129.0000000000008</c:v>
                </c:pt>
                <c:pt idx="1167">
                  <c:v>129.2500000000008</c:v>
                </c:pt>
                <c:pt idx="1168">
                  <c:v>129.5000000000008</c:v>
                </c:pt>
                <c:pt idx="1169">
                  <c:v>129.7500000000008</c:v>
                </c:pt>
                <c:pt idx="1170">
                  <c:v>130.0000000000008</c:v>
                </c:pt>
                <c:pt idx="1171">
                  <c:v>130.2500000000008</c:v>
                </c:pt>
                <c:pt idx="1172">
                  <c:v>130.5000000000008</c:v>
                </c:pt>
                <c:pt idx="1173">
                  <c:v>130.7500000000008</c:v>
                </c:pt>
                <c:pt idx="1174">
                  <c:v>131.0000000000008</c:v>
                </c:pt>
                <c:pt idx="1175">
                  <c:v>131.2500000000008</c:v>
                </c:pt>
                <c:pt idx="1176">
                  <c:v>131.5000000000008</c:v>
                </c:pt>
                <c:pt idx="1177">
                  <c:v>131.7500000000008</c:v>
                </c:pt>
                <c:pt idx="1178">
                  <c:v>132.0000000000008</c:v>
                </c:pt>
                <c:pt idx="1179">
                  <c:v>132.2500000000008</c:v>
                </c:pt>
                <c:pt idx="1180">
                  <c:v>132.5000000000008</c:v>
                </c:pt>
                <c:pt idx="1181">
                  <c:v>132.7500000000008</c:v>
                </c:pt>
                <c:pt idx="1182">
                  <c:v>133.0000000000008</c:v>
                </c:pt>
                <c:pt idx="1183">
                  <c:v>133.2500000000008</c:v>
                </c:pt>
                <c:pt idx="1184">
                  <c:v>133.5000000000008</c:v>
                </c:pt>
                <c:pt idx="1185">
                  <c:v>133.7500000000008</c:v>
                </c:pt>
                <c:pt idx="1186">
                  <c:v>134.0000000000008</c:v>
                </c:pt>
                <c:pt idx="1187">
                  <c:v>134.2500000000008</c:v>
                </c:pt>
                <c:pt idx="1188">
                  <c:v>134.5000000000008</c:v>
                </c:pt>
                <c:pt idx="1189">
                  <c:v>134.7500000000008</c:v>
                </c:pt>
                <c:pt idx="1190">
                  <c:v>135.0000000000008</c:v>
                </c:pt>
                <c:pt idx="1191">
                  <c:v>135.2500000000008</c:v>
                </c:pt>
                <c:pt idx="1192">
                  <c:v>135.5000000000008</c:v>
                </c:pt>
                <c:pt idx="1193">
                  <c:v>135.7500000000008</c:v>
                </c:pt>
                <c:pt idx="1194">
                  <c:v>136.0000000000008</c:v>
                </c:pt>
                <c:pt idx="1195">
                  <c:v>136.2500000000008</c:v>
                </c:pt>
                <c:pt idx="1196">
                  <c:v>136.5000000000008</c:v>
                </c:pt>
                <c:pt idx="1197">
                  <c:v>136.7500000000008</c:v>
                </c:pt>
                <c:pt idx="1198">
                  <c:v>137.0000000000008</c:v>
                </c:pt>
                <c:pt idx="1199">
                  <c:v>137.2500000000008</c:v>
                </c:pt>
                <c:pt idx="1200">
                  <c:v>137.5000000000008</c:v>
                </c:pt>
                <c:pt idx="1201">
                  <c:v>137.7500000000008</c:v>
                </c:pt>
                <c:pt idx="1202">
                  <c:v>138.0000000000008</c:v>
                </c:pt>
                <c:pt idx="1203">
                  <c:v>138.2500000000008</c:v>
                </c:pt>
                <c:pt idx="1204">
                  <c:v>138.5000000000008</c:v>
                </c:pt>
                <c:pt idx="1205">
                  <c:v>138.7500000000008</c:v>
                </c:pt>
                <c:pt idx="1206">
                  <c:v>139.0000000000008</c:v>
                </c:pt>
                <c:pt idx="1207">
                  <c:v>139.2500000000008</c:v>
                </c:pt>
                <c:pt idx="1208">
                  <c:v>139.5000000000008</c:v>
                </c:pt>
                <c:pt idx="1209">
                  <c:v>139.7500000000008</c:v>
                </c:pt>
                <c:pt idx="1210">
                  <c:v>140.0000000000008</c:v>
                </c:pt>
                <c:pt idx="1211">
                  <c:v>140.2500000000008</c:v>
                </c:pt>
                <c:pt idx="1212">
                  <c:v>140.5000000000008</c:v>
                </c:pt>
                <c:pt idx="1213">
                  <c:v>140.7500000000008</c:v>
                </c:pt>
                <c:pt idx="1214">
                  <c:v>141.0000000000008</c:v>
                </c:pt>
                <c:pt idx="1215">
                  <c:v>141.2500000000008</c:v>
                </c:pt>
                <c:pt idx="1216">
                  <c:v>141.5000000000008</c:v>
                </c:pt>
                <c:pt idx="1217">
                  <c:v>141.7500000000008</c:v>
                </c:pt>
                <c:pt idx="1218">
                  <c:v>142.0000000000008</c:v>
                </c:pt>
                <c:pt idx="1219">
                  <c:v>142.2500000000008</c:v>
                </c:pt>
                <c:pt idx="1220">
                  <c:v>142.5000000000008</c:v>
                </c:pt>
                <c:pt idx="1221">
                  <c:v>142.7500000000008</c:v>
                </c:pt>
                <c:pt idx="1222">
                  <c:v>143.0000000000008</c:v>
                </c:pt>
                <c:pt idx="1223">
                  <c:v>143.2500000000008</c:v>
                </c:pt>
                <c:pt idx="1224">
                  <c:v>143.5000000000008</c:v>
                </c:pt>
                <c:pt idx="1225">
                  <c:v>143.7500000000008</c:v>
                </c:pt>
                <c:pt idx="1226">
                  <c:v>144.0000000000008</c:v>
                </c:pt>
                <c:pt idx="1227">
                  <c:v>144.2500000000008</c:v>
                </c:pt>
                <c:pt idx="1228">
                  <c:v>144.5000000000008</c:v>
                </c:pt>
                <c:pt idx="1229">
                  <c:v>144.7500000000008</c:v>
                </c:pt>
                <c:pt idx="1230">
                  <c:v>145.0000000000008</c:v>
                </c:pt>
                <c:pt idx="1231">
                  <c:v>145.2500000000008</c:v>
                </c:pt>
                <c:pt idx="1232">
                  <c:v>145.5000000000008</c:v>
                </c:pt>
                <c:pt idx="1233">
                  <c:v>145.7500000000008</c:v>
                </c:pt>
                <c:pt idx="1234">
                  <c:v>146.0000000000008</c:v>
                </c:pt>
                <c:pt idx="1235">
                  <c:v>146.2500000000008</c:v>
                </c:pt>
                <c:pt idx="1236">
                  <c:v>146.5000000000008</c:v>
                </c:pt>
                <c:pt idx="1237">
                  <c:v>146.7500000000008</c:v>
                </c:pt>
                <c:pt idx="1238">
                  <c:v>147.0000000000008</c:v>
                </c:pt>
                <c:pt idx="1239">
                  <c:v>147.2500000000008</c:v>
                </c:pt>
                <c:pt idx="1240">
                  <c:v>147.5000000000008</c:v>
                </c:pt>
                <c:pt idx="1241">
                  <c:v>147.7500000000008</c:v>
                </c:pt>
                <c:pt idx="1242">
                  <c:v>148.0000000000008</c:v>
                </c:pt>
                <c:pt idx="1243">
                  <c:v>148.2500000000008</c:v>
                </c:pt>
                <c:pt idx="1244">
                  <c:v>148.5000000000008</c:v>
                </c:pt>
                <c:pt idx="1245">
                  <c:v>148.7500000000008</c:v>
                </c:pt>
                <c:pt idx="1246">
                  <c:v>149.0000000000008</c:v>
                </c:pt>
                <c:pt idx="1247">
                  <c:v>149.2500000000008</c:v>
                </c:pt>
                <c:pt idx="1248">
                  <c:v>149.5000000000008</c:v>
                </c:pt>
                <c:pt idx="1249">
                  <c:v>149.7500000000008</c:v>
                </c:pt>
                <c:pt idx="1250">
                  <c:v>150.0000000000008</c:v>
                </c:pt>
                <c:pt idx="1251">
                  <c:v>150.2500000000008</c:v>
                </c:pt>
                <c:pt idx="1252">
                  <c:v>150.5000000000008</c:v>
                </c:pt>
                <c:pt idx="1253">
                  <c:v>150.7500000000008</c:v>
                </c:pt>
                <c:pt idx="1254">
                  <c:v>151.0000000000008</c:v>
                </c:pt>
                <c:pt idx="1255">
                  <c:v>151.2500000000008</c:v>
                </c:pt>
                <c:pt idx="1256">
                  <c:v>151.5000000000008</c:v>
                </c:pt>
                <c:pt idx="1257">
                  <c:v>151.7500000000008</c:v>
                </c:pt>
                <c:pt idx="1258">
                  <c:v>152.0000000000008</c:v>
                </c:pt>
                <c:pt idx="1259">
                  <c:v>152.2500000000008</c:v>
                </c:pt>
                <c:pt idx="1260">
                  <c:v>152.5000000000008</c:v>
                </c:pt>
                <c:pt idx="1261">
                  <c:v>152.7500000000008</c:v>
                </c:pt>
                <c:pt idx="1262">
                  <c:v>153.0000000000008</c:v>
                </c:pt>
                <c:pt idx="1263">
                  <c:v>153.2500000000008</c:v>
                </c:pt>
                <c:pt idx="1264">
                  <c:v>153.5000000000008</c:v>
                </c:pt>
                <c:pt idx="1265">
                  <c:v>153.7500000000008</c:v>
                </c:pt>
                <c:pt idx="1266">
                  <c:v>154.0000000000008</c:v>
                </c:pt>
                <c:pt idx="1267">
                  <c:v>154.2500000000008</c:v>
                </c:pt>
                <c:pt idx="1268">
                  <c:v>154.5000000000008</c:v>
                </c:pt>
                <c:pt idx="1269">
                  <c:v>154.7500000000008</c:v>
                </c:pt>
                <c:pt idx="1270">
                  <c:v>155.0000000000008</c:v>
                </c:pt>
                <c:pt idx="1271">
                  <c:v>155.2500000000008</c:v>
                </c:pt>
                <c:pt idx="1272">
                  <c:v>155.5000000000008</c:v>
                </c:pt>
                <c:pt idx="1273">
                  <c:v>155.7500000000008</c:v>
                </c:pt>
                <c:pt idx="1274">
                  <c:v>156.0000000000008</c:v>
                </c:pt>
                <c:pt idx="1275">
                  <c:v>156.2500000000008</c:v>
                </c:pt>
                <c:pt idx="1276">
                  <c:v>156.5000000000008</c:v>
                </c:pt>
                <c:pt idx="1277">
                  <c:v>156.7500000000008</c:v>
                </c:pt>
                <c:pt idx="1278">
                  <c:v>157.0000000000008</c:v>
                </c:pt>
                <c:pt idx="1279">
                  <c:v>157.2500000000008</c:v>
                </c:pt>
                <c:pt idx="1280">
                  <c:v>157.5000000000008</c:v>
                </c:pt>
                <c:pt idx="1281">
                  <c:v>157.7500000000008</c:v>
                </c:pt>
                <c:pt idx="1282">
                  <c:v>158.0000000000008</c:v>
                </c:pt>
                <c:pt idx="1283">
                  <c:v>158.2500000000008</c:v>
                </c:pt>
                <c:pt idx="1284">
                  <c:v>158.5000000000008</c:v>
                </c:pt>
                <c:pt idx="1285">
                  <c:v>158.7500000000008</c:v>
                </c:pt>
                <c:pt idx="1286">
                  <c:v>159.0000000000008</c:v>
                </c:pt>
                <c:pt idx="1287">
                  <c:v>159.2500000000008</c:v>
                </c:pt>
                <c:pt idx="1288">
                  <c:v>159.5000000000008</c:v>
                </c:pt>
                <c:pt idx="1289">
                  <c:v>159.7500000000008</c:v>
                </c:pt>
                <c:pt idx="1290">
                  <c:v>160.0000000000008</c:v>
                </c:pt>
                <c:pt idx="1291">
                  <c:v>160.2500000000008</c:v>
                </c:pt>
                <c:pt idx="1292">
                  <c:v>160.5000000000008</c:v>
                </c:pt>
                <c:pt idx="1293">
                  <c:v>160.7500000000008</c:v>
                </c:pt>
                <c:pt idx="1294">
                  <c:v>161.0000000000008</c:v>
                </c:pt>
                <c:pt idx="1295">
                  <c:v>161.2500000000008</c:v>
                </c:pt>
                <c:pt idx="1296">
                  <c:v>161.5000000000008</c:v>
                </c:pt>
                <c:pt idx="1297">
                  <c:v>161.7500000000008</c:v>
                </c:pt>
                <c:pt idx="1298">
                  <c:v>162.0000000000008</c:v>
                </c:pt>
                <c:pt idx="1299">
                  <c:v>162.2500000000008</c:v>
                </c:pt>
                <c:pt idx="1300">
                  <c:v>162.5000000000008</c:v>
                </c:pt>
                <c:pt idx="1301">
                  <c:v>162.7500000000008</c:v>
                </c:pt>
                <c:pt idx="1302">
                  <c:v>163.0000000000008</c:v>
                </c:pt>
                <c:pt idx="1303">
                  <c:v>163.2500000000008</c:v>
                </c:pt>
                <c:pt idx="1304">
                  <c:v>163.5000000000008</c:v>
                </c:pt>
                <c:pt idx="1305">
                  <c:v>163.7500000000008</c:v>
                </c:pt>
                <c:pt idx="1306">
                  <c:v>164.0000000000008</c:v>
                </c:pt>
                <c:pt idx="1307">
                  <c:v>164.2500000000008</c:v>
                </c:pt>
                <c:pt idx="1308">
                  <c:v>164.5000000000008</c:v>
                </c:pt>
                <c:pt idx="1309">
                  <c:v>164.7500000000008</c:v>
                </c:pt>
                <c:pt idx="1310">
                  <c:v>165.0000000000008</c:v>
                </c:pt>
                <c:pt idx="1311">
                  <c:v>165.2500000000008</c:v>
                </c:pt>
                <c:pt idx="1312">
                  <c:v>165.5000000000008</c:v>
                </c:pt>
                <c:pt idx="1313">
                  <c:v>165.7500000000008</c:v>
                </c:pt>
                <c:pt idx="1314">
                  <c:v>166.0000000000008</c:v>
                </c:pt>
                <c:pt idx="1315">
                  <c:v>166.2500000000008</c:v>
                </c:pt>
                <c:pt idx="1316">
                  <c:v>166.5000000000008</c:v>
                </c:pt>
                <c:pt idx="1317">
                  <c:v>166.7500000000008</c:v>
                </c:pt>
                <c:pt idx="1318">
                  <c:v>167.0000000000008</c:v>
                </c:pt>
                <c:pt idx="1319">
                  <c:v>167.2500000000008</c:v>
                </c:pt>
                <c:pt idx="1320">
                  <c:v>167.5000000000008</c:v>
                </c:pt>
                <c:pt idx="1321">
                  <c:v>167.7500000000008</c:v>
                </c:pt>
                <c:pt idx="1322">
                  <c:v>168.0000000000008</c:v>
                </c:pt>
                <c:pt idx="1323">
                  <c:v>168.2500000000008</c:v>
                </c:pt>
                <c:pt idx="1324">
                  <c:v>168.5000000000008</c:v>
                </c:pt>
                <c:pt idx="1325">
                  <c:v>168.7500000000008</c:v>
                </c:pt>
                <c:pt idx="1326">
                  <c:v>169.0000000000008</c:v>
                </c:pt>
                <c:pt idx="1327">
                  <c:v>169.2500000000008</c:v>
                </c:pt>
                <c:pt idx="1328">
                  <c:v>169.5000000000008</c:v>
                </c:pt>
                <c:pt idx="1329">
                  <c:v>169.7500000000008</c:v>
                </c:pt>
                <c:pt idx="1330">
                  <c:v>170.0000000000008</c:v>
                </c:pt>
                <c:pt idx="1331">
                  <c:v>170.2500000000008</c:v>
                </c:pt>
                <c:pt idx="1332">
                  <c:v>170.5000000000008</c:v>
                </c:pt>
                <c:pt idx="1333">
                  <c:v>170.7500000000008</c:v>
                </c:pt>
                <c:pt idx="1334">
                  <c:v>171.0000000000008</c:v>
                </c:pt>
                <c:pt idx="1335">
                  <c:v>171.2500000000008</c:v>
                </c:pt>
                <c:pt idx="1336">
                  <c:v>171.5000000000008</c:v>
                </c:pt>
                <c:pt idx="1337">
                  <c:v>171.7500000000008</c:v>
                </c:pt>
                <c:pt idx="1338">
                  <c:v>172.0000000000008</c:v>
                </c:pt>
                <c:pt idx="1339">
                  <c:v>172.2500000000008</c:v>
                </c:pt>
                <c:pt idx="1340">
                  <c:v>172.5000000000008</c:v>
                </c:pt>
                <c:pt idx="1341">
                  <c:v>172.7500000000008</c:v>
                </c:pt>
                <c:pt idx="1342">
                  <c:v>173.0000000000008</c:v>
                </c:pt>
                <c:pt idx="1343">
                  <c:v>173.2500000000008</c:v>
                </c:pt>
                <c:pt idx="1344">
                  <c:v>173.5000000000008</c:v>
                </c:pt>
                <c:pt idx="1345">
                  <c:v>173.7500000000008</c:v>
                </c:pt>
                <c:pt idx="1346">
                  <c:v>174.0000000000008</c:v>
                </c:pt>
                <c:pt idx="1347">
                  <c:v>174.2500000000008</c:v>
                </c:pt>
                <c:pt idx="1348">
                  <c:v>174.5000000000008</c:v>
                </c:pt>
                <c:pt idx="1349">
                  <c:v>174.7500000000008</c:v>
                </c:pt>
                <c:pt idx="1350">
                  <c:v>175.0000000000008</c:v>
                </c:pt>
                <c:pt idx="1351">
                  <c:v>175.2500000000008</c:v>
                </c:pt>
                <c:pt idx="1352">
                  <c:v>175.5000000000008</c:v>
                </c:pt>
                <c:pt idx="1353">
                  <c:v>175.7500000000008</c:v>
                </c:pt>
                <c:pt idx="1354">
                  <c:v>176.0000000000008</c:v>
                </c:pt>
                <c:pt idx="1355">
                  <c:v>176.2500000000008</c:v>
                </c:pt>
                <c:pt idx="1356">
                  <c:v>176.5000000000008</c:v>
                </c:pt>
                <c:pt idx="1357">
                  <c:v>176.7500000000008</c:v>
                </c:pt>
                <c:pt idx="1358">
                  <c:v>177.0000000000008</c:v>
                </c:pt>
                <c:pt idx="1359">
                  <c:v>177.2500000000008</c:v>
                </c:pt>
                <c:pt idx="1360">
                  <c:v>177.5000000000008</c:v>
                </c:pt>
                <c:pt idx="1361">
                  <c:v>177.7500000000008</c:v>
                </c:pt>
                <c:pt idx="1362">
                  <c:v>178.0000000000008</c:v>
                </c:pt>
                <c:pt idx="1363">
                  <c:v>178.2500000000008</c:v>
                </c:pt>
                <c:pt idx="1364">
                  <c:v>178.5000000000008</c:v>
                </c:pt>
                <c:pt idx="1365">
                  <c:v>178.7500000000008</c:v>
                </c:pt>
                <c:pt idx="1366">
                  <c:v>179.0000000000008</c:v>
                </c:pt>
                <c:pt idx="1367">
                  <c:v>179.2500000000008</c:v>
                </c:pt>
                <c:pt idx="1368">
                  <c:v>179.5000000000008</c:v>
                </c:pt>
                <c:pt idx="1369">
                  <c:v>179.7500000000008</c:v>
                </c:pt>
                <c:pt idx="1370">
                  <c:v>180.0000000000008</c:v>
                </c:pt>
                <c:pt idx="1371">
                  <c:v>180.2500000000008</c:v>
                </c:pt>
                <c:pt idx="1372">
                  <c:v>180.5000000000008</c:v>
                </c:pt>
                <c:pt idx="1373">
                  <c:v>180.7500000000008</c:v>
                </c:pt>
                <c:pt idx="1374">
                  <c:v>181.0000000000008</c:v>
                </c:pt>
                <c:pt idx="1375">
                  <c:v>181.2500000000008</c:v>
                </c:pt>
                <c:pt idx="1376">
                  <c:v>181.5000000000008</c:v>
                </c:pt>
                <c:pt idx="1377">
                  <c:v>181.7500000000008</c:v>
                </c:pt>
                <c:pt idx="1378">
                  <c:v>182.0000000000008</c:v>
                </c:pt>
                <c:pt idx="1379">
                  <c:v>182.2500000000008</c:v>
                </c:pt>
                <c:pt idx="1380">
                  <c:v>182.5000000000008</c:v>
                </c:pt>
                <c:pt idx="1381">
                  <c:v>182.7500000000008</c:v>
                </c:pt>
                <c:pt idx="1382">
                  <c:v>183.0000000000008</c:v>
                </c:pt>
                <c:pt idx="1383">
                  <c:v>183.2500000000008</c:v>
                </c:pt>
                <c:pt idx="1384">
                  <c:v>183.5000000000008</c:v>
                </c:pt>
                <c:pt idx="1385">
                  <c:v>183.7500000000008</c:v>
                </c:pt>
                <c:pt idx="1386">
                  <c:v>184.0000000000008</c:v>
                </c:pt>
                <c:pt idx="1387">
                  <c:v>184.2500000000008</c:v>
                </c:pt>
                <c:pt idx="1388">
                  <c:v>184.5000000000008</c:v>
                </c:pt>
                <c:pt idx="1389">
                  <c:v>184.7500000000008</c:v>
                </c:pt>
                <c:pt idx="1390">
                  <c:v>185.0000000000008</c:v>
                </c:pt>
                <c:pt idx="1391">
                  <c:v>185.2500000000008</c:v>
                </c:pt>
                <c:pt idx="1392">
                  <c:v>185.5000000000008</c:v>
                </c:pt>
                <c:pt idx="1393">
                  <c:v>185.7500000000008</c:v>
                </c:pt>
                <c:pt idx="1394">
                  <c:v>186.0000000000008</c:v>
                </c:pt>
                <c:pt idx="1395">
                  <c:v>186.2500000000008</c:v>
                </c:pt>
                <c:pt idx="1396">
                  <c:v>186.5000000000008</c:v>
                </c:pt>
                <c:pt idx="1397">
                  <c:v>186.7500000000008</c:v>
                </c:pt>
                <c:pt idx="1398">
                  <c:v>187.0000000000008</c:v>
                </c:pt>
                <c:pt idx="1399">
                  <c:v>187.2500000000008</c:v>
                </c:pt>
                <c:pt idx="1400">
                  <c:v>187.5000000000008</c:v>
                </c:pt>
                <c:pt idx="1401">
                  <c:v>187.7500000000008</c:v>
                </c:pt>
                <c:pt idx="1402">
                  <c:v>188.0000000000008</c:v>
                </c:pt>
                <c:pt idx="1403">
                  <c:v>188.2500000000008</c:v>
                </c:pt>
                <c:pt idx="1404">
                  <c:v>188.5000000000008</c:v>
                </c:pt>
                <c:pt idx="1405">
                  <c:v>188.7500000000008</c:v>
                </c:pt>
                <c:pt idx="1406">
                  <c:v>189.0000000000008</c:v>
                </c:pt>
                <c:pt idx="1407">
                  <c:v>189.2500000000008</c:v>
                </c:pt>
                <c:pt idx="1408">
                  <c:v>189.5000000000008</c:v>
                </c:pt>
                <c:pt idx="1409">
                  <c:v>189.7500000000008</c:v>
                </c:pt>
                <c:pt idx="1410">
                  <c:v>190.0000000000008</c:v>
                </c:pt>
                <c:pt idx="1411">
                  <c:v>190.2500000000008</c:v>
                </c:pt>
                <c:pt idx="1412">
                  <c:v>190.5000000000008</c:v>
                </c:pt>
                <c:pt idx="1413">
                  <c:v>190.7500000000008</c:v>
                </c:pt>
                <c:pt idx="1414">
                  <c:v>191.0000000000008</c:v>
                </c:pt>
                <c:pt idx="1415">
                  <c:v>191.2500000000008</c:v>
                </c:pt>
                <c:pt idx="1416">
                  <c:v>191.5000000000008</c:v>
                </c:pt>
                <c:pt idx="1417">
                  <c:v>191.7500000000008</c:v>
                </c:pt>
                <c:pt idx="1418">
                  <c:v>192.0000000000008</c:v>
                </c:pt>
                <c:pt idx="1419">
                  <c:v>192.2500000000008</c:v>
                </c:pt>
                <c:pt idx="1420">
                  <c:v>192.5000000000008</c:v>
                </c:pt>
                <c:pt idx="1421">
                  <c:v>192.7500000000008</c:v>
                </c:pt>
                <c:pt idx="1422">
                  <c:v>193.0000000000008</c:v>
                </c:pt>
                <c:pt idx="1423">
                  <c:v>193.2500000000008</c:v>
                </c:pt>
                <c:pt idx="1424">
                  <c:v>193.5000000000008</c:v>
                </c:pt>
                <c:pt idx="1425">
                  <c:v>193.7500000000008</c:v>
                </c:pt>
                <c:pt idx="1426">
                  <c:v>194.0000000000008</c:v>
                </c:pt>
                <c:pt idx="1427">
                  <c:v>194.2500000000008</c:v>
                </c:pt>
                <c:pt idx="1428">
                  <c:v>194.5000000000008</c:v>
                </c:pt>
                <c:pt idx="1429">
                  <c:v>194.7500000000008</c:v>
                </c:pt>
                <c:pt idx="1430">
                  <c:v>195.0000000000008</c:v>
                </c:pt>
                <c:pt idx="1431">
                  <c:v>195.2500000000008</c:v>
                </c:pt>
                <c:pt idx="1432">
                  <c:v>195.5000000000008</c:v>
                </c:pt>
                <c:pt idx="1433">
                  <c:v>195.7500000000008</c:v>
                </c:pt>
                <c:pt idx="1434">
                  <c:v>196.0000000000008</c:v>
                </c:pt>
                <c:pt idx="1435">
                  <c:v>196.2500000000008</c:v>
                </c:pt>
                <c:pt idx="1436">
                  <c:v>196.5000000000008</c:v>
                </c:pt>
                <c:pt idx="1437">
                  <c:v>196.7500000000008</c:v>
                </c:pt>
                <c:pt idx="1438">
                  <c:v>197.0000000000008</c:v>
                </c:pt>
                <c:pt idx="1439">
                  <c:v>197.2500000000008</c:v>
                </c:pt>
                <c:pt idx="1440">
                  <c:v>197.5000000000008</c:v>
                </c:pt>
                <c:pt idx="1441">
                  <c:v>197.7500000000008</c:v>
                </c:pt>
                <c:pt idx="1442">
                  <c:v>198.0000000000008</c:v>
                </c:pt>
                <c:pt idx="1443">
                  <c:v>198.2500000000008</c:v>
                </c:pt>
                <c:pt idx="1444">
                  <c:v>198.5000000000008</c:v>
                </c:pt>
                <c:pt idx="1445">
                  <c:v>198.7500000000008</c:v>
                </c:pt>
                <c:pt idx="1446">
                  <c:v>199.0000000000008</c:v>
                </c:pt>
                <c:pt idx="1447">
                  <c:v>199.2500000000008</c:v>
                </c:pt>
                <c:pt idx="1448">
                  <c:v>199.5000000000008</c:v>
                </c:pt>
                <c:pt idx="1449">
                  <c:v>199.7500000000008</c:v>
                </c:pt>
                <c:pt idx="1450">
                  <c:v>200.0000000000008</c:v>
                </c:pt>
                <c:pt idx="1451">
                  <c:v>200.2500000000008</c:v>
                </c:pt>
                <c:pt idx="1452">
                  <c:v>200.5000000000008</c:v>
                </c:pt>
                <c:pt idx="1453">
                  <c:v>200.7500000000008</c:v>
                </c:pt>
                <c:pt idx="1454">
                  <c:v>201.0000000000008</c:v>
                </c:pt>
                <c:pt idx="1455">
                  <c:v>201.2500000000008</c:v>
                </c:pt>
                <c:pt idx="1456">
                  <c:v>201.5000000000008</c:v>
                </c:pt>
                <c:pt idx="1457">
                  <c:v>201.7500000000008</c:v>
                </c:pt>
                <c:pt idx="1458">
                  <c:v>202.0000000000008</c:v>
                </c:pt>
                <c:pt idx="1459">
                  <c:v>202.2500000000008</c:v>
                </c:pt>
                <c:pt idx="1460">
                  <c:v>202.5000000000008</c:v>
                </c:pt>
                <c:pt idx="1461">
                  <c:v>202.7500000000008</c:v>
                </c:pt>
                <c:pt idx="1462">
                  <c:v>203.0000000000008</c:v>
                </c:pt>
                <c:pt idx="1463">
                  <c:v>203.2500000000008</c:v>
                </c:pt>
                <c:pt idx="1464">
                  <c:v>203.5000000000008</c:v>
                </c:pt>
                <c:pt idx="1465">
                  <c:v>203.7500000000008</c:v>
                </c:pt>
                <c:pt idx="1466">
                  <c:v>204.0000000000008</c:v>
                </c:pt>
                <c:pt idx="1467">
                  <c:v>204.2500000000008</c:v>
                </c:pt>
                <c:pt idx="1468">
                  <c:v>204.5000000000008</c:v>
                </c:pt>
                <c:pt idx="1469">
                  <c:v>204.7500000000008</c:v>
                </c:pt>
                <c:pt idx="1470">
                  <c:v>205.0000000000008</c:v>
                </c:pt>
                <c:pt idx="1471">
                  <c:v>205.2500000000008</c:v>
                </c:pt>
                <c:pt idx="1472">
                  <c:v>205.5000000000008</c:v>
                </c:pt>
                <c:pt idx="1473">
                  <c:v>205.7500000000008</c:v>
                </c:pt>
                <c:pt idx="1474">
                  <c:v>206.0000000000008</c:v>
                </c:pt>
                <c:pt idx="1475">
                  <c:v>206.2500000000008</c:v>
                </c:pt>
                <c:pt idx="1476">
                  <c:v>206.5000000000008</c:v>
                </c:pt>
                <c:pt idx="1477">
                  <c:v>206.7500000000008</c:v>
                </c:pt>
                <c:pt idx="1478">
                  <c:v>207.0000000000008</c:v>
                </c:pt>
                <c:pt idx="1479">
                  <c:v>207.2500000000008</c:v>
                </c:pt>
                <c:pt idx="1480">
                  <c:v>207.5000000000008</c:v>
                </c:pt>
                <c:pt idx="1481">
                  <c:v>207.7500000000008</c:v>
                </c:pt>
                <c:pt idx="1482">
                  <c:v>208.0000000000008</c:v>
                </c:pt>
                <c:pt idx="1483">
                  <c:v>208.2500000000008</c:v>
                </c:pt>
                <c:pt idx="1484">
                  <c:v>208.5000000000008</c:v>
                </c:pt>
                <c:pt idx="1485">
                  <c:v>208.7500000000008</c:v>
                </c:pt>
                <c:pt idx="1486">
                  <c:v>209.0000000000008</c:v>
                </c:pt>
                <c:pt idx="1487">
                  <c:v>209.2500000000008</c:v>
                </c:pt>
                <c:pt idx="1488">
                  <c:v>209.5000000000008</c:v>
                </c:pt>
                <c:pt idx="1489">
                  <c:v>209.7500000000008</c:v>
                </c:pt>
                <c:pt idx="1490">
                  <c:v>210.0000000000008</c:v>
                </c:pt>
                <c:pt idx="1491">
                  <c:v>210.2500000000008</c:v>
                </c:pt>
                <c:pt idx="1492">
                  <c:v>210.5000000000008</c:v>
                </c:pt>
                <c:pt idx="1493">
                  <c:v>210.7500000000008</c:v>
                </c:pt>
                <c:pt idx="1494">
                  <c:v>211.0000000000008</c:v>
                </c:pt>
                <c:pt idx="1495">
                  <c:v>211.2500000000008</c:v>
                </c:pt>
                <c:pt idx="1496">
                  <c:v>211.5000000000008</c:v>
                </c:pt>
                <c:pt idx="1497">
                  <c:v>211.7500000000008</c:v>
                </c:pt>
                <c:pt idx="1498">
                  <c:v>212.0000000000008</c:v>
                </c:pt>
                <c:pt idx="1499">
                  <c:v>212.2500000000008</c:v>
                </c:pt>
                <c:pt idx="1500">
                  <c:v>212.5000000000008</c:v>
                </c:pt>
                <c:pt idx="1501">
                  <c:v>212.7500000000008</c:v>
                </c:pt>
                <c:pt idx="1502">
                  <c:v>213.0000000000008</c:v>
                </c:pt>
                <c:pt idx="1503">
                  <c:v>213.2500000000008</c:v>
                </c:pt>
                <c:pt idx="1504">
                  <c:v>213.5000000000008</c:v>
                </c:pt>
                <c:pt idx="1505">
                  <c:v>213.7500000000008</c:v>
                </c:pt>
                <c:pt idx="1506">
                  <c:v>214.0000000000008</c:v>
                </c:pt>
                <c:pt idx="1507">
                  <c:v>214.2500000000008</c:v>
                </c:pt>
                <c:pt idx="1508">
                  <c:v>214.5000000000008</c:v>
                </c:pt>
                <c:pt idx="1509">
                  <c:v>214.7500000000008</c:v>
                </c:pt>
                <c:pt idx="1510">
                  <c:v>215.0000000000008</c:v>
                </c:pt>
                <c:pt idx="1511">
                  <c:v>215.2500000000008</c:v>
                </c:pt>
                <c:pt idx="1512">
                  <c:v>215.5000000000008</c:v>
                </c:pt>
                <c:pt idx="1513">
                  <c:v>215.7500000000008</c:v>
                </c:pt>
                <c:pt idx="1514">
                  <c:v>216.0000000000008</c:v>
                </c:pt>
                <c:pt idx="1515">
                  <c:v>216.2500000000008</c:v>
                </c:pt>
                <c:pt idx="1516">
                  <c:v>216.5000000000008</c:v>
                </c:pt>
                <c:pt idx="1517">
                  <c:v>216.7500000000008</c:v>
                </c:pt>
                <c:pt idx="1518">
                  <c:v>217.0000000000008</c:v>
                </c:pt>
                <c:pt idx="1519">
                  <c:v>217.2500000000008</c:v>
                </c:pt>
                <c:pt idx="1520">
                  <c:v>217.5000000000008</c:v>
                </c:pt>
                <c:pt idx="1521">
                  <c:v>217.7500000000008</c:v>
                </c:pt>
                <c:pt idx="1522">
                  <c:v>218.0000000000008</c:v>
                </c:pt>
                <c:pt idx="1523">
                  <c:v>218.2500000000008</c:v>
                </c:pt>
                <c:pt idx="1524">
                  <c:v>218.5000000000008</c:v>
                </c:pt>
                <c:pt idx="1525">
                  <c:v>218.7500000000008</c:v>
                </c:pt>
                <c:pt idx="1526">
                  <c:v>219.0000000000008</c:v>
                </c:pt>
                <c:pt idx="1527">
                  <c:v>219.2500000000008</c:v>
                </c:pt>
                <c:pt idx="1528">
                  <c:v>219.5000000000008</c:v>
                </c:pt>
                <c:pt idx="1529">
                  <c:v>219.7500000000008</c:v>
                </c:pt>
                <c:pt idx="1530">
                  <c:v>220.0000000000008</c:v>
                </c:pt>
                <c:pt idx="1531">
                  <c:v>220.2500000000008</c:v>
                </c:pt>
                <c:pt idx="1532">
                  <c:v>220.5000000000008</c:v>
                </c:pt>
                <c:pt idx="1533">
                  <c:v>220.7500000000008</c:v>
                </c:pt>
                <c:pt idx="1534">
                  <c:v>221.0000000000008</c:v>
                </c:pt>
                <c:pt idx="1535">
                  <c:v>221.2500000000008</c:v>
                </c:pt>
                <c:pt idx="1536">
                  <c:v>221.5000000000008</c:v>
                </c:pt>
                <c:pt idx="1537">
                  <c:v>221.7500000000008</c:v>
                </c:pt>
                <c:pt idx="1538">
                  <c:v>222.0000000000008</c:v>
                </c:pt>
                <c:pt idx="1539">
                  <c:v>222.2500000000008</c:v>
                </c:pt>
                <c:pt idx="1540">
                  <c:v>222.5000000000008</c:v>
                </c:pt>
                <c:pt idx="1541">
                  <c:v>222.7500000000008</c:v>
                </c:pt>
                <c:pt idx="1542">
                  <c:v>223.0000000000008</c:v>
                </c:pt>
                <c:pt idx="1543">
                  <c:v>223.2500000000008</c:v>
                </c:pt>
                <c:pt idx="1544">
                  <c:v>223.5000000000008</c:v>
                </c:pt>
                <c:pt idx="1545">
                  <c:v>223.7500000000008</c:v>
                </c:pt>
                <c:pt idx="1546">
                  <c:v>224.0000000000008</c:v>
                </c:pt>
                <c:pt idx="1547">
                  <c:v>224.2500000000008</c:v>
                </c:pt>
                <c:pt idx="1548">
                  <c:v>224.5000000000008</c:v>
                </c:pt>
                <c:pt idx="1549">
                  <c:v>224.7500000000008</c:v>
                </c:pt>
                <c:pt idx="1550">
                  <c:v>225.0000000000008</c:v>
                </c:pt>
                <c:pt idx="1551">
                  <c:v>225.2500000000008</c:v>
                </c:pt>
                <c:pt idx="1552">
                  <c:v>225.5000000000008</c:v>
                </c:pt>
                <c:pt idx="1553">
                  <c:v>225.7500000000008</c:v>
                </c:pt>
                <c:pt idx="1554">
                  <c:v>226.0000000000008</c:v>
                </c:pt>
                <c:pt idx="1555">
                  <c:v>226.2500000000008</c:v>
                </c:pt>
                <c:pt idx="1556">
                  <c:v>226.5000000000008</c:v>
                </c:pt>
                <c:pt idx="1557">
                  <c:v>226.7500000000008</c:v>
                </c:pt>
                <c:pt idx="1558">
                  <c:v>227.0000000000008</c:v>
                </c:pt>
                <c:pt idx="1559">
                  <c:v>227.2500000000008</c:v>
                </c:pt>
                <c:pt idx="1560">
                  <c:v>227.5000000000008</c:v>
                </c:pt>
                <c:pt idx="1561">
                  <c:v>227.7500000000008</c:v>
                </c:pt>
                <c:pt idx="1562">
                  <c:v>228.0000000000008</c:v>
                </c:pt>
                <c:pt idx="1563">
                  <c:v>228.2500000000008</c:v>
                </c:pt>
                <c:pt idx="1564">
                  <c:v>228.5000000000008</c:v>
                </c:pt>
                <c:pt idx="1565">
                  <c:v>228.7500000000008</c:v>
                </c:pt>
                <c:pt idx="1566">
                  <c:v>229.0000000000008</c:v>
                </c:pt>
                <c:pt idx="1567">
                  <c:v>229.2500000000008</c:v>
                </c:pt>
                <c:pt idx="1568">
                  <c:v>229.5000000000008</c:v>
                </c:pt>
                <c:pt idx="1569">
                  <c:v>229.7500000000008</c:v>
                </c:pt>
                <c:pt idx="1570">
                  <c:v>230.0000000000008</c:v>
                </c:pt>
                <c:pt idx="1571">
                  <c:v>230.2500000000008</c:v>
                </c:pt>
                <c:pt idx="1572">
                  <c:v>230.5000000000008</c:v>
                </c:pt>
                <c:pt idx="1573">
                  <c:v>230.7500000000008</c:v>
                </c:pt>
                <c:pt idx="1574">
                  <c:v>231.0000000000008</c:v>
                </c:pt>
                <c:pt idx="1575">
                  <c:v>231.2500000000008</c:v>
                </c:pt>
                <c:pt idx="1576">
                  <c:v>231.5000000000008</c:v>
                </c:pt>
                <c:pt idx="1577">
                  <c:v>231.7500000000008</c:v>
                </c:pt>
                <c:pt idx="1578">
                  <c:v>232.0000000000008</c:v>
                </c:pt>
                <c:pt idx="1579">
                  <c:v>232.2500000000008</c:v>
                </c:pt>
                <c:pt idx="1580">
                  <c:v>232.5000000000008</c:v>
                </c:pt>
                <c:pt idx="1581">
                  <c:v>232.7500000000008</c:v>
                </c:pt>
                <c:pt idx="1582">
                  <c:v>233.0000000000008</c:v>
                </c:pt>
                <c:pt idx="1583">
                  <c:v>233.2500000000008</c:v>
                </c:pt>
                <c:pt idx="1584">
                  <c:v>233.5000000000008</c:v>
                </c:pt>
                <c:pt idx="1585">
                  <c:v>233.7500000000008</c:v>
                </c:pt>
                <c:pt idx="1586">
                  <c:v>234.0000000000008</c:v>
                </c:pt>
                <c:pt idx="1587">
                  <c:v>234.2500000000008</c:v>
                </c:pt>
                <c:pt idx="1588">
                  <c:v>234.5000000000008</c:v>
                </c:pt>
                <c:pt idx="1589">
                  <c:v>234.7500000000008</c:v>
                </c:pt>
                <c:pt idx="1590">
                  <c:v>235.0000000000008</c:v>
                </c:pt>
                <c:pt idx="1591">
                  <c:v>235.2500000000008</c:v>
                </c:pt>
                <c:pt idx="1592">
                  <c:v>235.5000000000008</c:v>
                </c:pt>
                <c:pt idx="1593">
                  <c:v>235.7500000000008</c:v>
                </c:pt>
                <c:pt idx="1594">
                  <c:v>236.0000000000008</c:v>
                </c:pt>
                <c:pt idx="1595">
                  <c:v>236.2500000000008</c:v>
                </c:pt>
                <c:pt idx="1596">
                  <c:v>236.5000000000008</c:v>
                </c:pt>
                <c:pt idx="1597">
                  <c:v>236.7500000000008</c:v>
                </c:pt>
                <c:pt idx="1598">
                  <c:v>237.0000000000008</c:v>
                </c:pt>
                <c:pt idx="1599">
                  <c:v>237.2500000000008</c:v>
                </c:pt>
                <c:pt idx="1600">
                  <c:v>237.5000000000008</c:v>
                </c:pt>
                <c:pt idx="1601">
                  <c:v>237.7500000000008</c:v>
                </c:pt>
                <c:pt idx="1602">
                  <c:v>238.0000000000008</c:v>
                </c:pt>
                <c:pt idx="1603">
                  <c:v>238.2500000000008</c:v>
                </c:pt>
                <c:pt idx="1604">
                  <c:v>238.5000000000008</c:v>
                </c:pt>
                <c:pt idx="1605">
                  <c:v>238.7500000000008</c:v>
                </c:pt>
                <c:pt idx="1606">
                  <c:v>239.0000000000008</c:v>
                </c:pt>
                <c:pt idx="1607">
                  <c:v>239.2500000000008</c:v>
                </c:pt>
                <c:pt idx="1608">
                  <c:v>239.5000000000008</c:v>
                </c:pt>
                <c:pt idx="1609">
                  <c:v>239.7500000000008</c:v>
                </c:pt>
                <c:pt idx="1610">
                  <c:v>240.0000000000008</c:v>
                </c:pt>
                <c:pt idx="1611">
                  <c:v>240.2500000000008</c:v>
                </c:pt>
                <c:pt idx="1612">
                  <c:v>240.5000000000008</c:v>
                </c:pt>
                <c:pt idx="1613">
                  <c:v>240.7500000000008</c:v>
                </c:pt>
                <c:pt idx="1614">
                  <c:v>241.0000000000008</c:v>
                </c:pt>
                <c:pt idx="1615">
                  <c:v>241.2500000000008</c:v>
                </c:pt>
                <c:pt idx="1616">
                  <c:v>241.5000000000008</c:v>
                </c:pt>
                <c:pt idx="1617">
                  <c:v>241.7500000000008</c:v>
                </c:pt>
                <c:pt idx="1618">
                  <c:v>242.0000000000008</c:v>
                </c:pt>
                <c:pt idx="1619">
                  <c:v>242.2500000000008</c:v>
                </c:pt>
                <c:pt idx="1620">
                  <c:v>242.5000000000008</c:v>
                </c:pt>
                <c:pt idx="1621">
                  <c:v>242.7500000000008</c:v>
                </c:pt>
                <c:pt idx="1622">
                  <c:v>243.0000000000008</c:v>
                </c:pt>
                <c:pt idx="1623">
                  <c:v>243.2500000000008</c:v>
                </c:pt>
                <c:pt idx="1624">
                  <c:v>243.5000000000008</c:v>
                </c:pt>
                <c:pt idx="1625">
                  <c:v>243.7500000000008</c:v>
                </c:pt>
                <c:pt idx="1626">
                  <c:v>244.0000000000008</c:v>
                </c:pt>
                <c:pt idx="1627">
                  <c:v>244.2500000000008</c:v>
                </c:pt>
                <c:pt idx="1628">
                  <c:v>244.5000000000008</c:v>
                </c:pt>
                <c:pt idx="1629">
                  <c:v>244.7500000000008</c:v>
                </c:pt>
                <c:pt idx="1630">
                  <c:v>245.0000000000008</c:v>
                </c:pt>
                <c:pt idx="1631">
                  <c:v>245.2500000000008</c:v>
                </c:pt>
                <c:pt idx="1632">
                  <c:v>245.5000000000008</c:v>
                </c:pt>
                <c:pt idx="1633">
                  <c:v>245.7500000000008</c:v>
                </c:pt>
                <c:pt idx="1634">
                  <c:v>246.0000000000008</c:v>
                </c:pt>
                <c:pt idx="1635">
                  <c:v>246.2500000000008</c:v>
                </c:pt>
                <c:pt idx="1636">
                  <c:v>246.5000000000008</c:v>
                </c:pt>
                <c:pt idx="1637">
                  <c:v>246.7500000000008</c:v>
                </c:pt>
                <c:pt idx="1638">
                  <c:v>247.0000000000008</c:v>
                </c:pt>
                <c:pt idx="1639">
                  <c:v>247.2500000000008</c:v>
                </c:pt>
                <c:pt idx="1640">
                  <c:v>247.5000000000008</c:v>
                </c:pt>
                <c:pt idx="1641">
                  <c:v>247.7500000000008</c:v>
                </c:pt>
                <c:pt idx="1642">
                  <c:v>248.0000000000008</c:v>
                </c:pt>
                <c:pt idx="1643">
                  <c:v>248.2500000000008</c:v>
                </c:pt>
                <c:pt idx="1644">
                  <c:v>248.5000000000008</c:v>
                </c:pt>
                <c:pt idx="1645">
                  <c:v>248.7500000000008</c:v>
                </c:pt>
                <c:pt idx="1646">
                  <c:v>249.0000000000008</c:v>
                </c:pt>
                <c:pt idx="1647">
                  <c:v>249.2500000000008</c:v>
                </c:pt>
                <c:pt idx="1648">
                  <c:v>249.5000000000008</c:v>
                </c:pt>
                <c:pt idx="1649">
                  <c:v>249.7500000000008</c:v>
                </c:pt>
                <c:pt idx="1650">
                  <c:v>250.0000000000008</c:v>
                </c:pt>
                <c:pt idx="1651">
                  <c:v>250.2500000000008</c:v>
                </c:pt>
                <c:pt idx="1652">
                  <c:v>250.5000000000008</c:v>
                </c:pt>
                <c:pt idx="1653">
                  <c:v>250.7500000000008</c:v>
                </c:pt>
                <c:pt idx="1654">
                  <c:v>251.0000000000008</c:v>
                </c:pt>
                <c:pt idx="1655">
                  <c:v>251.2500000000008</c:v>
                </c:pt>
                <c:pt idx="1656">
                  <c:v>251.5000000000008</c:v>
                </c:pt>
                <c:pt idx="1657">
                  <c:v>251.7500000000008</c:v>
                </c:pt>
                <c:pt idx="1658">
                  <c:v>252.0000000000008</c:v>
                </c:pt>
                <c:pt idx="1659">
                  <c:v>252.2500000000008</c:v>
                </c:pt>
                <c:pt idx="1660">
                  <c:v>252.5000000000008</c:v>
                </c:pt>
                <c:pt idx="1661">
                  <c:v>252.7500000000008</c:v>
                </c:pt>
                <c:pt idx="1662">
                  <c:v>253.0000000000008</c:v>
                </c:pt>
                <c:pt idx="1663">
                  <c:v>253.2500000000008</c:v>
                </c:pt>
                <c:pt idx="1664">
                  <c:v>253.5000000000008</c:v>
                </c:pt>
                <c:pt idx="1665">
                  <c:v>253.7500000000008</c:v>
                </c:pt>
                <c:pt idx="1666">
                  <c:v>254.0000000000008</c:v>
                </c:pt>
                <c:pt idx="1667">
                  <c:v>254.2500000000008</c:v>
                </c:pt>
                <c:pt idx="1668">
                  <c:v>254.5000000000008</c:v>
                </c:pt>
                <c:pt idx="1669">
                  <c:v>254.7500000000008</c:v>
                </c:pt>
                <c:pt idx="1670">
                  <c:v>255.0000000000008</c:v>
                </c:pt>
                <c:pt idx="1671">
                  <c:v>255.2500000000008</c:v>
                </c:pt>
                <c:pt idx="1672">
                  <c:v>255.5000000000008</c:v>
                </c:pt>
                <c:pt idx="1673">
                  <c:v>255.7500000000008</c:v>
                </c:pt>
                <c:pt idx="1674">
                  <c:v>256.0000000000008</c:v>
                </c:pt>
                <c:pt idx="1675">
                  <c:v>256.2500000000008</c:v>
                </c:pt>
                <c:pt idx="1676">
                  <c:v>256.5000000000008</c:v>
                </c:pt>
                <c:pt idx="1677">
                  <c:v>256.7500000000008</c:v>
                </c:pt>
                <c:pt idx="1678">
                  <c:v>257.0000000000008</c:v>
                </c:pt>
                <c:pt idx="1679">
                  <c:v>257.2500000000008</c:v>
                </c:pt>
                <c:pt idx="1680">
                  <c:v>257.5000000000008</c:v>
                </c:pt>
                <c:pt idx="1681">
                  <c:v>257.7500000000008</c:v>
                </c:pt>
                <c:pt idx="1682">
                  <c:v>258.0000000000008</c:v>
                </c:pt>
                <c:pt idx="1683">
                  <c:v>258.2500000000008</c:v>
                </c:pt>
                <c:pt idx="1684">
                  <c:v>258.5000000000008</c:v>
                </c:pt>
                <c:pt idx="1685">
                  <c:v>258.7500000000008</c:v>
                </c:pt>
                <c:pt idx="1686">
                  <c:v>259.0000000000008</c:v>
                </c:pt>
                <c:pt idx="1687">
                  <c:v>259.2500000000008</c:v>
                </c:pt>
                <c:pt idx="1688">
                  <c:v>259.5000000000008</c:v>
                </c:pt>
                <c:pt idx="1689">
                  <c:v>259.7500000000008</c:v>
                </c:pt>
                <c:pt idx="1690">
                  <c:v>260.0000000000008</c:v>
                </c:pt>
                <c:pt idx="1691">
                  <c:v>260.2500000000008</c:v>
                </c:pt>
                <c:pt idx="1692">
                  <c:v>260.5000000000008</c:v>
                </c:pt>
                <c:pt idx="1693">
                  <c:v>260.7500000000008</c:v>
                </c:pt>
                <c:pt idx="1694">
                  <c:v>261.0000000000008</c:v>
                </c:pt>
                <c:pt idx="1695">
                  <c:v>261.2500000000008</c:v>
                </c:pt>
                <c:pt idx="1696">
                  <c:v>261.5000000000008</c:v>
                </c:pt>
                <c:pt idx="1697">
                  <c:v>261.7500000000008</c:v>
                </c:pt>
                <c:pt idx="1698">
                  <c:v>262.0000000000008</c:v>
                </c:pt>
                <c:pt idx="1699">
                  <c:v>262.2500000000008</c:v>
                </c:pt>
                <c:pt idx="1700">
                  <c:v>262.5000000000008</c:v>
                </c:pt>
                <c:pt idx="1701">
                  <c:v>262.7500000000008</c:v>
                </c:pt>
                <c:pt idx="1702">
                  <c:v>263.0000000000008</c:v>
                </c:pt>
                <c:pt idx="1703">
                  <c:v>263.2500000000008</c:v>
                </c:pt>
                <c:pt idx="1704">
                  <c:v>263.5000000000008</c:v>
                </c:pt>
                <c:pt idx="1705">
                  <c:v>263.7500000000008</c:v>
                </c:pt>
                <c:pt idx="1706">
                  <c:v>264.0000000000008</c:v>
                </c:pt>
                <c:pt idx="1707">
                  <c:v>264.2500000000008</c:v>
                </c:pt>
                <c:pt idx="1708">
                  <c:v>264.5000000000008</c:v>
                </c:pt>
                <c:pt idx="1709">
                  <c:v>264.7500000000008</c:v>
                </c:pt>
                <c:pt idx="1710">
                  <c:v>265.0000000000008</c:v>
                </c:pt>
                <c:pt idx="1711">
                  <c:v>265.2500000000008</c:v>
                </c:pt>
                <c:pt idx="1712">
                  <c:v>265.5000000000008</c:v>
                </c:pt>
                <c:pt idx="1713">
                  <c:v>265.7500000000008</c:v>
                </c:pt>
                <c:pt idx="1714">
                  <c:v>266.0000000000008</c:v>
                </c:pt>
                <c:pt idx="1715">
                  <c:v>266.2500000000008</c:v>
                </c:pt>
                <c:pt idx="1716">
                  <c:v>266.5000000000008</c:v>
                </c:pt>
                <c:pt idx="1717">
                  <c:v>266.7500000000008</c:v>
                </c:pt>
                <c:pt idx="1718">
                  <c:v>267.0000000000008</c:v>
                </c:pt>
                <c:pt idx="1719">
                  <c:v>267.2500000000008</c:v>
                </c:pt>
                <c:pt idx="1720">
                  <c:v>267.5000000000008</c:v>
                </c:pt>
                <c:pt idx="1721">
                  <c:v>267.7500000000008</c:v>
                </c:pt>
                <c:pt idx="1722">
                  <c:v>268.0000000000008</c:v>
                </c:pt>
                <c:pt idx="1723">
                  <c:v>268.2500000000008</c:v>
                </c:pt>
                <c:pt idx="1724">
                  <c:v>268.5000000000008</c:v>
                </c:pt>
                <c:pt idx="1725">
                  <c:v>268.7500000000008</c:v>
                </c:pt>
                <c:pt idx="1726">
                  <c:v>269.0000000000008</c:v>
                </c:pt>
                <c:pt idx="1727">
                  <c:v>269.2500000000008</c:v>
                </c:pt>
                <c:pt idx="1728">
                  <c:v>269.5000000000008</c:v>
                </c:pt>
                <c:pt idx="1729">
                  <c:v>269.7500000000008</c:v>
                </c:pt>
                <c:pt idx="1730">
                  <c:v>270.0000000000008</c:v>
                </c:pt>
                <c:pt idx="1731">
                  <c:v>270.2500000000008</c:v>
                </c:pt>
                <c:pt idx="1732">
                  <c:v>270.5000000000008</c:v>
                </c:pt>
                <c:pt idx="1733">
                  <c:v>270.7500000000008</c:v>
                </c:pt>
                <c:pt idx="1734">
                  <c:v>271.0000000000008</c:v>
                </c:pt>
                <c:pt idx="1735">
                  <c:v>271.2500000000008</c:v>
                </c:pt>
                <c:pt idx="1736">
                  <c:v>271.5000000000008</c:v>
                </c:pt>
                <c:pt idx="1737">
                  <c:v>271.7500000000008</c:v>
                </c:pt>
                <c:pt idx="1738">
                  <c:v>272.0000000000008</c:v>
                </c:pt>
                <c:pt idx="1739">
                  <c:v>272.2500000000008</c:v>
                </c:pt>
                <c:pt idx="1740">
                  <c:v>272.5000000000008</c:v>
                </c:pt>
                <c:pt idx="1741">
                  <c:v>272.7500000000008</c:v>
                </c:pt>
                <c:pt idx="1742">
                  <c:v>273.0000000000008</c:v>
                </c:pt>
                <c:pt idx="1743">
                  <c:v>273.2500000000008</c:v>
                </c:pt>
                <c:pt idx="1744">
                  <c:v>273.5000000000008</c:v>
                </c:pt>
                <c:pt idx="1745">
                  <c:v>273.7500000000008</c:v>
                </c:pt>
                <c:pt idx="1746">
                  <c:v>274.0000000000008</c:v>
                </c:pt>
                <c:pt idx="1747">
                  <c:v>274.2500000000008</c:v>
                </c:pt>
                <c:pt idx="1748">
                  <c:v>274.5000000000008</c:v>
                </c:pt>
                <c:pt idx="1749">
                  <c:v>274.7500000000008</c:v>
                </c:pt>
                <c:pt idx="1750">
                  <c:v>275.0000000000008</c:v>
                </c:pt>
                <c:pt idx="1751">
                  <c:v>275.2500000000008</c:v>
                </c:pt>
                <c:pt idx="1752">
                  <c:v>275.5000000000008</c:v>
                </c:pt>
                <c:pt idx="1753">
                  <c:v>275.7500000000008</c:v>
                </c:pt>
                <c:pt idx="1754">
                  <c:v>276.0000000000008</c:v>
                </c:pt>
                <c:pt idx="1755">
                  <c:v>276.2500000000008</c:v>
                </c:pt>
                <c:pt idx="1756">
                  <c:v>276.5000000000008</c:v>
                </c:pt>
                <c:pt idx="1757">
                  <c:v>276.7500000000008</c:v>
                </c:pt>
                <c:pt idx="1758">
                  <c:v>277.0000000000008</c:v>
                </c:pt>
                <c:pt idx="1759">
                  <c:v>277.2500000000008</c:v>
                </c:pt>
                <c:pt idx="1760">
                  <c:v>277.5000000000008</c:v>
                </c:pt>
                <c:pt idx="1761">
                  <c:v>277.7500000000008</c:v>
                </c:pt>
                <c:pt idx="1762">
                  <c:v>278.0000000000008</c:v>
                </c:pt>
                <c:pt idx="1763">
                  <c:v>278.2500000000008</c:v>
                </c:pt>
                <c:pt idx="1764">
                  <c:v>278.5000000000008</c:v>
                </c:pt>
                <c:pt idx="1765">
                  <c:v>278.7500000000008</c:v>
                </c:pt>
                <c:pt idx="1766">
                  <c:v>279.0000000000008</c:v>
                </c:pt>
                <c:pt idx="1767">
                  <c:v>279.2500000000008</c:v>
                </c:pt>
                <c:pt idx="1768">
                  <c:v>279.5000000000008</c:v>
                </c:pt>
                <c:pt idx="1769">
                  <c:v>279.7500000000008</c:v>
                </c:pt>
                <c:pt idx="1770">
                  <c:v>280.0000000000008</c:v>
                </c:pt>
                <c:pt idx="1771">
                  <c:v>280.2500000000008</c:v>
                </c:pt>
                <c:pt idx="1772">
                  <c:v>280.5000000000008</c:v>
                </c:pt>
                <c:pt idx="1773">
                  <c:v>280.7500000000008</c:v>
                </c:pt>
                <c:pt idx="1774">
                  <c:v>281.0000000000008</c:v>
                </c:pt>
                <c:pt idx="1775">
                  <c:v>281.2500000000008</c:v>
                </c:pt>
                <c:pt idx="1776">
                  <c:v>281.5000000000008</c:v>
                </c:pt>
                <c:pt idx="1777">
                  <c:v>281.7500000000008</c:v>
                </c:pt>
                <c:pt idx="1778">
                  <c:v>282.0000000000008</c:v>
                </c:pt>
                <c:pt idx="1779">
                  <c:v>282.2500000000008</c:v>
                </c:pt>
                <c:pt idx="1780">
                  <c:v>282.5000000000008</c:v>
                </c:pt>
                <c:pt idx="1781">
                  <c:v>282.7500000000008</c:v>
                </c:pt>
                <c:pt idx="1782">
                  <c:v>283.0000000000008</c:v>
                </c:pt>
                <c:pt idx="1783">
                  <c:v>283.2500000000008</c:v>
                </c:pt>
                <c:pt idx="1784">
                  <c:v>283.5000000000008</c:v>
                </c:pt>
                <c:pt idx="1785">
                  <c:v>283.7500000000008</c:v>
                </c:pt>
                <c:pt idx="1786">
                  <c:v>284.0000000000008</c:v>
                </c:pt>
                <c:pt idx="1787">
                  <c:v>284.2500000000008</c:v>
                </c:pt>
                <c:pt idx="1788">
                  <c:v>284.5000000000008</c:v>
                </c:pt>
                <c:pt idx="1789">
                  <c:v>284.7500000000008</c:v>
                </c:pt>
                <c:pt idx="1790">
                  <c:v>285.0000000000008</c:v>
                </c:pt>
                <c:pt idx="1791">
                  <c:v>285.2500000000008</c:v>
                </c:pt>
                <c:pt idx="1792">
                  <c:v>285.5000000000008</c:v>
                </c:pt>
                <c:pt idx="1793">
                  <c:v>285.7500000000008</c:v>
                </c:pt>
                <c:pt idx="1794">
                  <c:v>286.0000000000008</c:v>
                </c:pt>
                <c:pt idx="1795">
                  <c:v>286.2500000000008</c:v>
                </c:pt>
                <c:pt idx="1796">
                  <c:v>286.5000000000008</c:v>
                </c:pt>
                <c:pt idx="1797">
                  <c:v>286.7500000000008</c:v>
                </c:pt>
                <c:pt idx="1798">
                  <c:v>287.0000000000008</c:v>
                </c:pt>
                <c:pt idx="1799">
                  <c:v>287.2500000000008</c:v>
                </c:pt>
                <c:pt idx="1800">
                  <c:v>287.5000000000008</c:v>
                </c:pt>
                <c:pt idx="1801">
                  <c:v>287.7500000000008</c:v>
                </c:pt>
                <c:pt idx="1802">
                  <c:v>288.0000000000008</c:v>
                </c:pt>
                <c:pt idx="1803">
                  <c:v>288.2500000000008</c:v>
                </c:pt>
                <c:pt idx="1804">
                  <c:v>288.5000000000008</c:v>
                </c:pt>
                <c:pt idx="1805">
                  <c:v>288.7500000000008</c:v>
                </c:pt>
                <c:pt idx="1806">
                  <c:v>289.0000000000008</c:v>
                </c:pt>
                <c:pt idx="1807">
                  <c:v>289.2500000000008</c:v>
                </c:pt>
                <c:pt idx="1808">
                  <c:v>289.5000000000008</c:v>
                </c:pt>
                <c:pt idx="1809">
                  <c:v>289.7500000000008</c:v>
                </c:pt>
                <c:pt idx="1810">
                  <c:v>290.0000000000008</c:v>
                </c:pt>
                <c:pt idx="1811">
                  <c:v>290.2500000000008</c:v>
                </c:pt>
                <c:pt idx="1812">
                  <c:v>290.5000000000008</c:v>
                </c:pt>
                <c:pt idx="1813">
                  <c:v>290.7500000000008</c:v>
                </c:pt>
                <c:pt idx="1814">
                  <c:v>291.0000000000008</c:v>
                </c:pt>
                <c:pt idx="1815">
                  <c:v>291.2500000000008</c:v>
                </c:pt>
                <c:pt idx="1816">
                  <c:v>291.5000000000008</c:v>
                </c:pt>
                <c:pt idx="1817">
                  <c:v>291.7500000000008</c:v>
                </c:pt>
                <c:pt idx="1818">
                  <c:v>292.0000000000008</c:v>
                </c:pt>
                <c:pt idx="1819">
                  <c:v>292.2500000000008</c:v>
                </c:pt>
                <c:pt idx="1820">
                  <c:v>292.5000000000008</c:v>
                </c:pt>
                <c:pt idx="1821">
                  <c:v>292.7500000000008</c:v>
                </c:pt>
                <c:pt idx="1822">
                  <c:v>293.0000000000008</c:v>
                </c:pt>
                <c:pt idx="1823">
                  <c:v>293.2500000000008</c:v>
                </c:pt>
                <c:pt idx="1824">
                  <c:v>293.5000000000008</c:v>
                </c:pt>
                <c:pt idx="1825">
                  <c:v>293.7500000000008</c:v>
                </c:pt>
                <c:pt idx="1826">
                  <c:v>294.0000000000008</c:v>
                </c:pt>
                <c:pt idx="1827">
                  <c:v>294.2500000000008</c:v>
                </c:pt>
                <c:pt idx="1828">
                  <c:v>294.5000000000008</c:v>
                </c:pt>
                <c:pt idx="1829">
                  <c:v>294.7500000000008</c:v>
                </c:pt>
                <c:pt idx="1830">
                  <c:v>295.0000000000008</c:v>
                </c:pt>
                <c:pt idx="1831">
                  <c:v>295.2500000000008</c:v>
                </c:pt>
                <c:pt idx="1832">
                  <c:v>295.5000000000008</c:v>
                </c:pt>
                <c:pt idx="1833">
                  <c:v>295.7500000000008</c:v>
                </c:pt>
                <c:pt idx="1834">
                  <c:v>296.0000000000008</c:v>
                </c:pt>
                <c:pt idx="1835">
                  <c:v>296.2500000000008</c:v>
                </c:pt>
                <c:pt idx="1836">
                  <c:v>296.5000000000008</c:v>
                </c:pt>
                <c:pt idx="1837">
                  <c:v>296.7500000000008</c:v>
                </c:pt>
                <c:pt idx="1838">
                  <c:v>297.0000000000008</c:v>
                </c:pt>
                <c:pt idx="1839">
                  <c:v>297.2500000000008</c:v>
                </c:pt>
                <c:pt idx="1840">
                  <c:v>297.5000000000008</c:v>
                </c:pt>
                <c:pt idx="1841">
                  <c:v>297.7500000000008</c:v>
                </c:pt>
                <c:pt idx="1842">
                  <c:v>298.0000000000008</c:v>
                </c:pt>
                <c:pt idx="1843">
                  <c:v>298.2500000000008</c:v>
                </c:pt>
                <c:pt idx="1844">
                  <c:v>298.5000000000008</c:v>
                </c:pt>
                <c:pt idx="1845">
                  <c:v>298.7500000000008</c:v>
                </c:pt>
                <c:pt idx="1846">
                  <c:v>299.0000000000008</c:v>
                </c:pt>
                <c:pt idx="1847">
                  <c:v>299.2500000000008</c:v>
                </c:pt>
                <c:pt idx="1848">
                  <c:v>299.5000000000008</c:v>
                </c:pt>
                <c:pt idx="1849">
                  <c:v>299.7500000000008</c:v>
                </c:pt>
                <c:pt idx="1850">
                  <c:v>300.0000000000008</c:v>
                </c:pt>
                <c:pt idx="1851">
                  <c:v>300.2500000000008</c:v>
                </c:pt>
                <c:pt idx="1852">
                  <c:v>300.5000000000008</c:v>
                </c:pt>
                <c:pt idx="1853">
                  <c:v>300.7500000000008</c:v>
                </c:pt>
                <c:pt idx="1854">
                  <c:v>301.0000000000008</c:v>
                </c:pt>
                <c:pt idx="1855">
                  <c:v>301.2500000000008</c:v>
                </c:pt>
                <c:pt idx="1856">
                  <c:v>301.5000000000008</c:v>
                </c:pt>
                <c:pt idx="1857">
                  <c:v>301.7500000000008</c:v>
                </c:pt>
                <c:pt idx="1858">
                  <c:v>302.0000000000008</c:v>
                </c:pt>
                <c:pt idx="1859">
                  <c:v>302.2500000000008</c:v>
                </c:pt>
                <c:pt idx="1860">
                  <c:v>302.5000000000008</c:v>
                </c:pt>
                <c:pt idx="1861">
                  <c:v>302.7500000000008</c:v>
                </c:pt>
                <c:pt idx="1862">
                  <c:v>303.0000000000008</c:v>
                </c:pt>
                <c:pt idx="1863">
                  <c:v>303.2500000000008</c:v>
                </c:pt>
                <c:pt idx="1864">
                  <c:v>303.5000000000008</c:v>
                </c:pt>
                <c:pt idx="1865">
                  <c:v>303.7500000000008</c:v>
                </c:pt>
                <c:pt idx="1866">
                  <c:v>304.0000000000008</c:v>
                </c:pt>
                <c:pt idx="1867">
                  <c:v>304.2500000000008</c:v>
                </c:pt>
                <c:pt idx="1868">
                  <c:v>304.5000000000008</c:v>
                </c:pt>
                <c:pt idx="1869">
                  <c:v>304.7500000000008</c:v>
                </c:pt>
                <c:pt idx="1870">
                  <c:v>305.0000000000008</c:v>
                </c:pt>
                <c:pt idx="1871">
                  <c:v>305.2500000000008</c:v>
                </c:pt>
                <c:pt idx="1872">
                  <c:v>305.5000000000008</c:v>
                </c:pt>
                <c:pt idx="1873">
                  <c:v>305.7500000000008</c:v>
                </c:pt>
                <c:pt idx="1874">
                  <c:v>306.0000000000008</c:v>
                </c:pt>
                <c:pt idx="1875">
                  <c:v>306.2500000000008</c:v>
                </c:pt>
                <c:pt idx="1876">
                  <c:v>306.5000000000008</c:v>
                </c:pt>
                <c:pt idx="1877">
                  <c:v>306.7500000000008</c:v>
                </c:pt>
                <c:pt idx="1878">
                  <c:v>307.0000000000008</c:v>
                </c:pt>
                <c:pt idx="1879">
                  <c:v>307.2500000000008</c:v>
                </c:pt>
                <c:pt idx="1880">
                  <c:v>307.5000000000008</c:v>
                </c:pt>
                <c:pt idx="1881">
                  <c:v>307.7500000000008</c:v>
                </c:pt>
                <c:pt idx="1882">
                  <c:v>308.0000000000008</c:v>
                </c:pt>
                <c:pt idx="1883">
                  <c:v>308.2500000000008</c:v>
                </c:pt>
                <c:pt idx="1884">
                  <c:v>308.5000000000008</c:v>
                </c:pt>
                <c:pt idx="1885">
                  <c:v>308.7500000000008</c:v>
                </c:pt>
                <c:pt idx="1886">
                  <c:v>309.0000000000008</c:v>
                </c:pt>
                <c:pt idx="1887">
                  <c:v>309.2500000000008</c:v>
                </c:pt>
                <c:pt idx="1888">
                  <c:v>309.5000000000008</c:v>
                </c:pt>
                <c:pt idx="1889">
                  <c:v>309.7500000000008</c:v>
                </c:pt>
                <c:pt idx="1890">
                  <c:v>310.0000000000008</c:v>
                </c:pt>
                <c:pt idx="1891">
                  <c:v>310.2500000000008</c:v>
                </c:pt>
                <c:pt idx="1892">
                  <c:v>310.5000000000008</c:v>
                </c:pt>
                <c:pt idx="1893">
                  <c:v>310.7500000000008</c:v>
                </c:pt>
                <c:pt idx="1894">
                  <c:v>311.0000000000008</c:v>
                </c:pt>
                <c:pt idx="1895">
                  <c:v>311.2500000000008</c:v>
                </c:pt>
                <c:pt idx="1896">
                  <c:v>311.5000000000008</c:v>
                </c:pt>
                <c:pt idx="1897">
                  <c:v>311.7500000000008</c:v>
                </c:pt>
                <c:pt idx="1898">
                  <c:v>312.0000000000008</c:v>
                </c:pt>
                <c:pt idx="1899">
                  <c:v>312.2500000000008</c:v>
                </c:pt>
                <c:pt idx="1900">
                  <c:v>312.5000000000008</c:v>
                </c:pt>
                <c:pt idx="1901">
                  <c:v>312.7500000000008</c:v>
                </c:pt>
                <c:pt idx="1902">
                  <c:v>313.0000000000008</c:v>
                </c:pt>
                <c:pt idx="1903">
                  <c:v>313.2500000000008</c:v>
                </c:pt>
                <c:pt idx="1904">
                  <c:v>313.5000000000008</c:v>
                </c:pt>
                <c:pt idx="1905">
                  <c:v>313.7500000000008</c:v>
                </c:pt>
                <c:pt idx="1906">
                  <c:v>314.0000000000008</c:v>
                </c:pt>
                <c:pt idx="1907">
                  <c:v>314.2500000000008</c:v>
                </c:pt>
                <c:pt idx="1908">
                  <c:v>314.5000000000008</c:v>
                </c:pt>
                <c:pt idx="1909">
                  <c:v>314.7500000000008</c:v>
                </c:pt>
                <c:pt idx="1910">
                  <c:v>315.0000000000008</c:v>
                </c:pt>
                <c:pt idx="1911">
                  <c:v>315.2500000000008</c:v>
                </c:pt>
                <c:pt idx="1912">
                  <c:v>315.5000000000008</c:v>
                </c:pt>
                <c:pt idx="1913">
                  <c:v>315.7500000000008</c:v>
                </c:pt>
                <c:pt idx="1914">
                  <c:v>316.0000000000008</c:v>
                </c:pt>
                <c:pt idx="1915">
                  <c:v>316.2500000000008</c:v>
                </c:pt>
                <c:pt idx="1916">
                  <c:v>316.5000000000008</c:v>
                </c:pt>
                <c:pt idx="1917">
                  <c:v>316.7500000000008</c:v>
                </c:pt>
                <c:pt idx="1918">
                  <c:v>317.0000000000008</c:v>
                </c:pt>
                <c:pt idx="1919">
                  <c:v>317.2500000000008</c:v>
                </c:pt>
                <c:pt idx="1920">
                  <c:v>317.5000000000008</c:v>
                </c:pt>
                <c:pt idx="1921">
                  <c:v>317.7500000000008</c:v>
                </c:pt>
                <c:pt idx="1922">
                  <c:v>318.0000000000008</c:v>
                </c:pt>
                <c:pt idx="1923">
                  <c:v>318.2500000000008</c:v>
                </c:pt>
                <c:pt idx="1924">
                  <c:v>318.5000000000008</c:v>
                </c:pt>
                <c:pt idx="1925">
                  <c:v>318.7500000000008</c:v>
                </c:pt>
                <c:pt idx="1926">
                  <c:v>319.0000000000008</c:v>
                </c:pt>
                <c:pt idx="1927">
                  <c:v>319.2500000000008</c:v>
                </c:pt>
                <c:pt idx="1928">
                  <c:v>319.5000000000008</c:v>
                </c:pt>
                <c:pt idx="1929">
                  <c:v>319.7500000000008</c:v>
                </c:pt>
                <c:pt idx="1930">
                  <c:v>320.0000000000008</c:v>
                </c:pt>
                <c:pt idx="1931">
                  <c:v>320.2500000000008</c:v>
                </c:pt>
                <c:pt idx="1932">
                  <c:v>320.5000000000008</c:v>
                </c:pt>
                <c:pt idx="1933">
                  <c:v>320.7500000000008</c:v>
                </c:pt>
                <c:pt idx="1934">
                  <c:v>321.0000000000008</c:v>
                </c:pt>
                <c:pt idx="1935">
                  <c:v>321.2500000000008</c:v>
                </c:pt>
                <c:pt idx="1936">
                  <c:v>321.5000000000008</c:v>
                </c:pt>
                <c:pt idx="1937">
                  <c:v>321.7500000000008</c:v>
                </c:pt>
                <c:pt idx="1938">
                  <c:v>322.0000000000008</c:v>
                </c:pt>
                <c:pt idx="1939">
                  <c:v>322.2500000000008</c:v>
                </c:pt>
                <c:pt idx="1940">
                  <c:v>322.5000000000008</c:v>
                </c:pt>
                <c:pt idx="1941">
                  <c:v>322.7500000000008</c:v>
                </c:pt>
                <c:pt idx="1942">
                  <c:v>323.0000000000008</c:v>
                </c:pt>
                <c:pt idx="1943">
                  <c:v>323.2500000000008</c:v>
                </c:pt>
                <c:pt idx="1944">
                  <c:v>323.5000000000008</c:v>
                </c:pt>
                <c:pt idx="1945">
                  <c:v>323.7500000000008</c:v>
                </c:pt>
                <c:pt idx="1946">
                  <c:v>324.0000000000008</c:v>
                </c:pt>
                <c:pt idx="1947">
                  <c:v>324.2500000000008</c:v>
                </c:pt>
                <c:pt idx="1948">
                  <c:v>324.5000000000008</c:v>
                </c:pt>
                <c:pt idx="1949">
                  <c:v>324.7500000000008</c:v>
                </c:pt>
                <c:pt idx="1950">
                  <c:v>325.0000000000008</c:v>
                </c:pt>
                <c:pt idx="1951">
                  <c:v>325.2500000000008</c:v>
                </c:pt>
                <c:pt idx="1952">
                  <c:v>325.5000000000008</c:v>
                </c:pt>
                <c:pt idx="1953">
                  <c:v>325.7500000000008</c:v>
                </c:pt>
                <c:pt idx="1954">
                  <c:v>326.0000000000008</c:v>
                </c:pt>
                <c:pt idx="1955">
                  <c:v>326.2500000000008</c:v>
                </c:pt>
                <c:pt idx="1956">
                  <c:v>326.5000000000008</c:v>
                </c:pt>
                <c:pt idx="1957">
                  <c:v>326.7500000000008</c:v>
                </c:pt>
                <c:pt idx="1958">
                  <c:v>327.0000000000008</c:v>
                </c:pt>
                <c:pt idx="1959">
                  <c:v>327.2500000000008</c:v>
                </c:pt>
                <c:pt idx="1960">
                  <c:v>327.5000000000008</c:v>
                </c:pt>
                <c:pt idx="1961">
                  <c:v>327.7500000000008</c:v>
                </c:pt>
                <c:pt idx="1962">
                  <c:v>328.0000000000008</c:v>
                </c:pt>
                <c:pt idx="1963">
                  <c:v>328.2500000000008</c:v>
                </c:pt>
                <c:pt idx="1964">
                  <c:v>328.5000000000008</c:v>
                </c:pt>
                <c:pt idx="1965">
                  <c:v>328.7500000000008</c:v>
                </c:pt>
                <c:pt idx="1966">
                  <c:v>329.0000000000008</c:v>
                </c:pt>
                <c:pt idx="1967">
                  <c:v>329.2500000000008</c:v>
                </c:pt>
                <c:pt idx="1968">
                  <c:v>329.5000000000008</c:v>
                </c:pt>
                <c:pt idx="1969">
                  <c:v>329.7500000000008</c:v>
                </c:pt>
                <c:pt idx="1970">
                  <c:v>330.0000000000008</c:v>
                </c:pt>
                <c:pt idx="1971">
                  <c:v>330.2500000000008</c:v>
                </c:pt>
                <c:pt idx="1972">
                  <c:v>330.5000000000008</c:v>
                </c:pt>
                <c:pt idx="1973">
                  <c:v>330.7500000000008</c:v>
                </c:pt>
                <c:pt idx="1974">
                  <c:v>331.0000000000008</c:v>
                </c:pt>
                <c:pt idx="1975">
                  <c:v>331.2500000000008</c:v>
                </c:pt>
                <c:pt idx="1976">
                  <c:v>331.5000000000008</c:v>
                </c:pt>
                <c:pt idx="1977">
                  <c:v>331.7500000000008</c:v>
                </c:pt>
                <c:pt idx="1978">
                  <c:v>332.0000000000008</c:v>
                </c:pt>
                <c:pt idx="1979">
                  <c:v>332.2500000000008</c:v>
                </c:pt>
                <c:pt idx="1980">
                  <c:v>332.5000000000008</c:v>
                </c:pt>
                <c:pt idx="1981">
                  <c:v>332.7500000000008</c:v>
                </c:pt>
                <c:pt idx="1982">
                  <c:v>333.0000000000008</c:v>
                </c:pt>
                <c:pt idx="1983">
                  <c:v>333.2500000000008</c:v>
                </c:pt>
                <c:pt idx="1984">
                  <c:v>333.5000000000008</c:v>
                </c:pt>
                <c:pt idx="1985">
                  <c:v>333.7500000000008</c:v>
                </c:pt>
                <c:pt idx="1986">
                  <c:v>334.0000000000008</c:v>
                </c:pt>
                <c:pt idx="1987">
                  <c:v>334.2500000000008</c:v>
                </c:pt>
                <c:pt idx="1988">
                  <c:v>334.5000000000008</c:v>
                </c:pt>
                <c:pt idx="1989">
                  <c:v>334.7500000000008</c:v>
                </c:pt>
                <c:pt idx="1990">
                  <c:v>335.0000000000008</c:v>
                </c:pt>
                <c:pt idx="1991">
                  <c:v>335.2500000000008</c:v>
                </c:pt>
                <c:pt idx="1992">
                  <c:v>335.5000000000008</c:v>
                </c:pt>
                <c:pt idx="1993">
                  <c:v>335.7500000000008</c:v>
                </c:pt>
                <c:pt idx="1994">
                  <c:v>336.0000000000008</c:v>
                </c:pt>
                <c:pt idx="1995">
                  <c:v>336.2500000000008</c:v>
                </c:pt>
                <c:pt idx="1996">
                  <c:v>336.5000000000008</c:v>
                </c:pt>
                <c:pt idx="1997">
                  <c:v>336.7500000000008</c:v>
                </c:pt>
                <c:pt idx="1998">
                  <c:v>337.0000000000008</c:v>
                </c:pt>
                <c:pt idx="1999">
                  <c:v>337.2500000000008</c:v>
                </c:pt>
                <c:pt idx="2000">
                  <c:v>337.5000000000008</c:v>
                </c:pt>
                <c:pt idx="2001">
                  <c:v>337.7500000000008</c:v>
                </c:pt>
                <c:pt idx="2002">
                  <c:v>338.0000000000008</c:v>
                </c:pt>
                <c:pt idx="2003">
                  <c:v>338.2500000000008</c:v>
                </c:pt>
                <c:pt idx="2004">
                  <c:v>338.5000000000008</c:v>
                </c:pt>
                <c:pt idx="2005">
                  <c:v>338.7500000000008</c:v>
                </c:pt>
                <c:pt idx="2006">
                  <c:v>339.0000000000008</c:v>
                </c:pt>
                <c:pt idx="2007">
                  <c:v>339.2500000000008</c:v>
                </c:pt>
                <c:pt idx="2008">
                  <c:v>339.5000000000008</c:v>
                </c:pt>
                <c:pt idx="2009">
                  <c:v>339.7500000000008</c:v>
                </c:pt>
                <c:pt idx="2010">
                  <c:v>340.0000000000008</c:v>
                </c:pt>
                <c:pt idx="2011">
                  <c:v>340.2500000000008</c:v>
                </c:pt>
                <c:pt idx="2012">
                  <c:v>340.5000000000008</c:v>
                </c:pt>
                <c:pt idx="2013">
                  <c:v>340.7500000000008</c:v>
                </c:pt>
                <c:pt idx="2014">
                  <c:v>341.0000000000008</c:v>
                </c:pt>
                <c:pt idx="2015">
                  <c:v>341.2500000000008</c:v>
                </c:pt>
                <c:pt idx="2016">
                  <c:v>341.5000000000008</c:v>
                </c:pt>
                <c:pt idx="2017">
                  <c:v>341.7500000000008</c:v>
                </c:pt>
                <c:pt idx="2018">
                  <c:v>342.0000000000008</c:v>
                </c:pt>
                <c:pt idx="2019">
                  <c:v>342.2500000000008</c:v>
                </c:pt>
                <c:pt idx="2020">
                  <c:v>342.5000000000008</c:v>
                </c:pt>
                <c:pt idx="2021">
                  <c:v>342.7500000000008</c:v>
                </c:pt>
                <c:pt idx="2022">
                  <c:v>343.0000000000008</c:v>
                </c:pt>
                <c:pt idx="2023">
                  <c:v>343.2500000000008</c:v>
                </c:pt>
                <c:pt idx="2024">
                  <c:v>343.5000000000008</c:v>
                </c:pt>
                <c:pt idx="2025">
                  <c:v>343.7500000000008</c:v>
                </c:pt>
                <c:pt idx="2026">
                  <c:v>344.0000000000008</c:v>
                </c:pt>
                <c:pt idx="2027">
                  <c:v>344.2500000000008</c:v>
                </c:pt>
                <c:pt idx="2028">
                  <c:v>344.5000000000008</c:v>
                </c:pt>
                <c:pt idx="2029">
                  <c:v>344.7500000000008</c:v>
                </c:pt>
                <c:pt idx="2030">
                  <c:v>345.0000000000008</c:v>
                </c:pt>
                <c:pt idx="2031">
                  <c:v>345.2500000000008</c:v>
                </c:pt>
                <c:pt idx="2032">
                  <c:v>345.5000000000008</c:v>
                </c:pt>
                <c:pt idx="2033">
                  <c:v>345.7500000000008</c:v>
                </c:pt>
                <c:pt idx="2034">
                  <c:v>346.0000000000008</c:v>
                </c:pt>
                <c:pt idx="2035">
                  <c:v>346.2500000000008</c:v>
                </c:pt>
                <c:pt idx="2036">
                  <c:v>346.5000000000008</c:v>
                </c:pt>
                <c:pt idx="2037">
                  <c:v>346.7500000000008</c:v>
                </c:pt>
                <c:pt idx="2038">
                  <c:v>347.0000000000008</c:v>
                </c:pt>
                <c:pt idx="2039">
                  <c:v>347.2500000000008</c:v>
                </c:pt>
                <c:pt idx="2040">
                  <c:v>347.5000000000008</c:v>
                </c:pt>
                <c:pt idx="2041">
                  <c:v>347.7500000000008</c:v>
                </c:pt>
                <c:pt idx="2042">
                  <c:v>348.0000000000008</c:v>
                </c:pt>
                <c:pt idx="2043">
                  <c:v>348.2500000000008</c:v>
                </c:pt>
                <c:pt idx="2044">
                  <c:v>348.5000000000008</c:v>
                </c:pt>
                <c:pt idx="2045">
                  <c:v>348.7500000000008</c:v>
                </c:pt>
                <c:pt idx="2046">
                  <c:v>349.0000000000008</c:v>
                </c:pt>
                <c:pt idx="2047">
                  <c:v>349.2500000000008</c:v>
                </c:pt>
                <c:pt idx="2048">
                  <c:v>349.5000000000008</c:v>
                </c:pt>
                <c:pt idx="2049">
                  <c:v>349.7500000000008</c:v>
                </c:pt>
                <c:pt idx="2050">
                  <c:v>350.0000000000008</c:v>
                </c:pt>
                <c:pt idx="2051">
                  <c:v>350.2500000000008</c:v>
                </c:pt>
                <c:pt idx="2052">
                  <c:v>350.5000000000008</c:v>
                </c:pt>
                <c:pt idx="2053">
                  <c:v>350.7500000000008</c:v>
                </c:pt>
                <c:pt idx="2054">
                  <c:v>351.0000000000008</c:v>
                </c:pt>
                <c:pt idx="2055">
                  <c:v>351.2500000000008</c:v>
                </c:pt>
                <c:pt idx="2056">
                  <c:v>351.5000000000008</c:v>
                </c:pt>
                <c:pt idx="2057">
                  <c:v>351.7500000000008</c:v>
                </c:pt>
                <c:pt idx="2058">
                  <c:v>352.0000000000008</c:v>
                </c:pt>
                <c:pt idx="2059">
                  <c:v>352.2500000000008</c:v>
                </c:pt>
                <c:pt idx="2060">
                  <c:v>352.5000000000008</c:v>
                </c:pt>
                <c:pt idx="2061">
                  <c:v>352.7500000000008</c:v>
                </c:pt>
                <c:pt idx="2062">
                  <c:v>353.0000000000008</c:v>
                </c:pt>
                <c:pt idx="2063">
                  <c:v>353.2500000000008</c:v>
                </c:pt>
                <c:pt idx="2064">
                  <c:v>353.5000000000008</c:v>
                </c:pt>
                <c:pt idx="2065">
                  <c:v>353.7500000000008</c:v>
                </c:pt>
                <c:pt idx="2066">
                  <c:v>354.0000000000008</c:v>
                </c:pt>
                <c:pt idx="2067">
                  <c:v>354.2500000000008</c:v>
                </c:pt>
                <c:pt idx="2068">
                  <c:v>354.5000000000008</c:v>
                </c:pt>
                <c:pt idx="2069">
                  <c:v>354.7500000000008</c:v>
                </c:pt>
                <c:pt idx="2070">
                  <c:v>355.0000000000008</c:v>
                </c:pt>
                <c:pt idx="2071">
                  <c:v>355.2500000000008</c:v>
                </c:pt>
                <c:pt idx="2072">
                  <c:v>355.5000000000008</c:v>
                </c:pt>
                <c:pt idx="2073">
                  <c:v>355.7500000000008</c:v>
                </c:pt>
                <c:pt idx="2074">
                  <c:v>356.0000000000008</c:v>
                </c:pt>
                <c:pt idx="2075">
                  <c:v>356.2500000000008</c:v>
                </c:pt>
                <c:pt idx="2076">
                  <c:v>356.5000000000008</c:v>
                </c:pt>
                <c:pt idx="2077">
                  <c:v>356.7500000000008</c:v>
                </c:pt>
                <c:pt idx="2078">
                  <c:v>357.0000000000008</c:v>
                </c:pt>
                <c:pt idx="2079">
                  <c:v>357.2500000000008</c:v>
                </c:pt>
                <c:pt idx="2080">
                  <c:v>357.5000000000008</c:v>
                </c:pt>
                <c:pt idx="2081">
                  <c:v>357.7500000000008</c:v>
                </c:pt>
                <c:pt idx="2082">
                  <c:v>358.0000000000008</c:v>
                </c:pt>
                <c:pt idx="2083">
                  <c:v>358.2500000000008</c:v>
                </c:pt>
                <c:pt idx="2084">
                  <c:v>358.5000000000008</c:v>
                </c:pt>
                <c:pt idx="2085">
                  <c:v>358.7500000000008</c:v>
                </c:pt>
                <c:pt idx="2086">
                  <c:v>359.0000000000008</c:v>
                </c:pt>
                <c:pt idx="2087">
                  <c:v>359.2500000000008</c:v>
                </c:pt>
                <c:pt idx="2088">
                  <c:v>359.5000000000008</c:v>
                </c:pt>
                <c:pt idx="2089">
                  <c:v>359.7500000000008</c:v>
                </c:pt>
                <c:pt idx="2090">
                  <c:v>360.0000000000008</c:v>
                </c:pt>
                <c:pt idx="2091">
                  <c:v>360.2500000000008</c:v>
                </c:pt>
                <c:pt idx="2092">
                  <c:v>360.5000000000008</c:v>
                </c:pt>
                <c:pt idx="2093">
                  <c:v>360.7500000000008</c:v>
                </c:pt>
                <c:pt idx="2094">
                  <c:v>361.0000000000008</c:v>
                </c:pt>
                <c:pt idx="2095">
                  <c:v>361.2500000000008</c:v>
                </c:pt>
                <c:pt idx="2096">
                  <c:v>361.5000000000008</c:v>
                </c:pt>
                <c:pt idx="2097">
                  <c:v>361.7500000000008</c:v>
                </c:pt>
                <c:pt idx="2098">
                  <c:v>362.0000000000008</c:v>
                </c:pt>
                <c:pt idx="2099">
                  <c:v>362.2500000000008</c:v>
                </c:pt>
                <c:pt idx="2100">
                  <c:v>362.5000000000008</c:v>
                </c:pt>
                <c:pt idx="2101">
                  <c:v>362.7500000000008</c:v>
                </c:pt>
                <c:pt idx="2102">
                  <c:v>363.0000000000008</c:v>
                </c:pt>
                <c:pt idx="2103">
                  <c:v>363.2500000000008</c:v>
                </c:pt>
                <c:pt idx="2104">
                  <c:v>363.5000000000008</c:v>
                </c:pt>
                <c:pt idx="2105">
                  <c:v>363.7500000000008</c:v>
                </c:pt>
                <c:pt idx="2106">
                  <c:v>364.0000000000008</c:v>
                </c:pt>
                <c:pt idx="2107">
                  <c:v>364.2500000000008</c:v>
                </c:pt>
                <c:pt idx="2108">
                  <c:v>364.5000000000008</c:v>
                </c:pt>
                <c:pt idx="2109">
                  <c:v>364.7500000000008</c:v>
                </c:pt>
                <c:pt idx="2110">
                  <c:v>365.0000000000008</c:v>
                </c:pt>
                <c:pt idx="2111">
                  <c:v>365.2500000000008</c:v>
                </c:pt>
                <c:pt idx="2112">
                  <c:v>365.5000000000008</c:v>
                </c:pt>
                <c:pt idx="2113">
                  <c:v>365.7500000000008</c:v>
                </c:pt>
                <c:pt idx="2114">
                  <c:v>366.0000000000008</c:v>
                </c:pt>
                <c:pt idx="2115">
                  <c:v>366.2500000000008</c:v>
                </c:pt>
                <c:pt idx="2116">
                  <c:v>366.5000000000008</c:v>
                </c:pt>
                <c:pt idx="2117">
                  <c:v>366.7500000000008</c:v>
                </c:pt>
                <c:pt idx="2118">
                  <c:v>367.0000000000008</c:v>
                </c:pt>
                <c:pt idx="2119">
                  <c:v>367.2500000000008</c:v>
                </c:pt>
                <c:pt idx="2120">
                  <c:v>367.5000000000008</c:v>
                </c:pt>
                <c:pt idx="2121">
                  <c:v>367.7500000000008</c:v>
                </c:pt>
                <c:pt idx="2122">
                  <c:v>368.0000000000008</c:v>
                </c:pt>
                <c:pt idx="2123">
                  <c:v>368.2500000000008</c:v>
                </c:pt>
                <c:pt idx="2124">
                  <c:v>368.5000000000008</c:v>
                </c:pt>
                <c:pt idx="2125">
                  <c:v>368.7500000000008</c:v>
                </c:pt>
                <c:pt idx="2126">
                  <c:v>369.0000000000008</c:v>
                </c:pt>
                <c:pt idx="2127">
                  <c:v>369.2500000000008</c:v>
                </c:pt>
                <c:pt idx="2128">
                  <c:v>369.5000000000008</c:v>
                </c:pt>
                <c:pt idx="2129">
                  <c:v>369.7500000000008</c:v>
                </c:pt>
                <c:pt idx="2130">
                  <c:v>370.0000000000008</c:v>
                </c:pt>
                <c:pt idx="2131">
                  <c:v>370.2500000000008</c:v>
                </c:pt>
                <c:pt idx="2132">
                  <c:v>370.5000000000008</c:v>
                </c:pt>
                <c:pt idx="2133">
                  <c:v>370.7500000000008</c:v>
                </c:pt>
                <c:pt idx="2134">
                  <c:v>371.0000000000008</c:v>
                </c:pt>
                <c:pt idx="2135">
                  <c:v>371.2500000000008</c:v>
                </c:pt>
                <c:pt idx="2136">
                  <c:v>371.5000000000008</c:v>
                </c:pt>
                <c:pt idx="2137">
                  <c:v>371.7500000000008</c:v>
                </c:pt>
                <c:pt idx="2138">
                  <c:v>372.0000000000008</c:v>
                </c:pt>
                <c:pt idx="2139">
                  <c:v>372.2500000000008</c:v>
                </c:pt>
                <c:pt idx="2140">
                  <c:v>372.5000000000008</c:v>
                </c:pt>
                <c:pt idx="2141">
                  <c:v>372.7500000000008</c:v>
                </c:pt>
                <c:pt idx="2142">
                  <c:v>373.0000000000008</c:v>
                </c:pt>
                <c:pt idx="2143">
                  <c:v>373.2500000000008</c:v>
                </c:pt>
                <c:pt idx="2144">
                  <c:v>373.5000000000008</c:v>
                </c:pt>
                <c:pt idx="2145">
                  <c:v>373.7500000000008</c:v>
                </c:pt>
                <c:pt idx="2146">
                  <c:v>374.0000000000008</c:v>
                </c:pt>
                <c:pt idx="2147">
                  <c:v>374.2500000000008</c:v>
                </c:pt>
                <c:pt idx="2148">
                  <c:v>374.5000000000008</c:v>
                </c:pt>
                <c:pt idx="2149">
                  <c:v>374.7500000000008</c:v>
                </c:pt>
                <c:pt idx="2150">
                  <c:v>375.0000000000008</c:v>
                </c:pt>
                <c:pt idx="2151">
                  <c:v>375.2500000000008</c:v>
                </c:pt>
                <c:pt idx="2152">
                  <c:v>375.5000000000008</c:v>
                </c:pt>
                <c:pt idx="2153">
                  <c:v>375.7500000000008</c:v>
                </c:pt>
                <c:pt idx="2154">
                  <c:v>376.0000000000008</c:v>
                </c:pt>
                <c:pt idx="2155">
                  <c:v>376.2500000000008</c:v>
                </c:pt>
                <c:pt idx="2156">
                  <c:v>376.5000000000008</c:v>
                </c:pt>
                <c:pt idx="2157">
                  <c:v>376.7500000000008</c:v>
                </c:pt>
                <c:pt idx="2158">
                  <c:v>377.0000000000008</c:v>
                </c:pt>
                <c:pt idx="2159">
                  <c:v>377.2500000000008</c:v>
                </c:pt>
                <c:pt idx="2160">
                  <c:v>377.5000000000008</c:v>
                </c:pt>
                <c:pt idx="2161">
                  <c:v>377.7500000000008</c:v>
                </c:pt>
                <c:pt idx="2162">
                  <c:v>378.0000000000008</c:v>
                </c:pt>
                <c:pt idx="2163">
                  <c:v>378.2500000000008</c:v>
                </c:pt>
                <c:pt idx="2164">
                  <c:v>378.5000000000008</c:v>
                </c:pt>
                <c:pt idx="2165">
                  <c:v>378.7500000000008</c:v>
                </c:pt>
                <c:pt idx="2166">
                  <c:v>379.0000000000008</c:v>
                </c:pt>
                <c:pt idx="2167">
                  <c:v>379.2500000000008</c:v>
                </c:pt>
                <c:pt idx="2168">
                  <c:v>379.5000000000008</c:v>
                </c:pt>
                <c:pt idx="2169">
                  <c:v>379.7500000000008</c:v>
                </c:pt>
                <c:pt idx="2170">
                  <c:v>380.0000000000008</c:v>
                </c:pt>
                <c:pt idx="2171">
                  <c:v>380.2500000000008</c:v>
                </c:pt>
                <c:pt idx="2172">
                  <c:v>380.5000000000008</c:v>
                </c:pt>
                <c:pt idx="2173">
                  <c:v>380.7500000000008</c:v>
                </c:pt>
                <c:pt idx="2174">
                  <c:v>381.0000000000008</c:v>
                </c:pt>
                <c:pt idx="2175">
                  <c:v>381.2500000000008</c:v>
                </c:pt>
                <c:pt idx="2176">
                  <c:v>381.5000000000008</c:v>
                </c:pt>
                <c:pt idx="2177">
                  <c:v>381.7500000000008</c:v>
                </c:pt>
                <c:pt idx="2178">
                  <c:v>382.0000000000008</c:v>
                </c:pt>
                <c:pt idx="2179">
                  <c:v>382.2500000000008</c:v>
                </c:pt>
                <c:pt idx="2180">
                  <c:v>382.5000000000008</c:v>
                </c:pt>
                <c:pt idx="2181">
                  <c:v>382.7500000000008</c:v>
                </c:pt>
                <c:pt idx="2182">
                  <c:v>383.0000000000008</c:v>
                </c:pt>
                <c:pt idx="2183">
                  <c:v>383.2500000000008</c:v>
                </c:pt>
                <c:pt idx="2184">
                  <c:v>383.5000000000008</c:v>
                </c:pt>
                <c:pt idx="2185">
                  <c:v>383.7500000000008</c:v>
                </c:pt>
                <c:pt idx="2186">
                  <c:v>384.0000000000008</c:v>
                </c:pt>
                <c:pt idx="2187">
                  <c:v>384.2500000000008</c:v>
                </c:pt>
                <c:pt idx="2188">
                  <c:v>384.5000000000008</c:v>
                </c:pt>
                <c:pt idx="2189">
                  <c:v>384.7500000000008</c:v>
                </c:pt>
                <c:pt idx="2190">
                  <c:v>385.0000000000008</c:v>
                </c:pt>
                <c:pt idx="2191">
                  <c:v>385.2500000000008</c:v>
                </c:pt>
                <c:pt idx="2192">
                  <c:v>385.5000000000008</c:v>
                </c:pt>
                <c:pt idx="2193">
                  <c:v>385.7500000000008</c:v>
                </c:pt>
                <c:pt idx="2194">
                  <c:v>386.0000000000008</c:v>
                </c:pt>
                <c:pt idx="2195">
                  <c:v>386.2500000000008</c:v>
                </c:pt>
                <c:pt idx="2196">
                  <c:v>386.5000000000008</c:v>
                </c:pt>
                <c:pt idx="2197">
                  <c:v>386.7500000000008</c:v>
                </c:pt>
                <c:pt idx="2198">
                  <c:v>387.0000000000008</c:v>
                </c:pt>
                <c:pt idx="2199">
                  <c:v>387.2500000000008</c:v>
                </c:pt>
                <c:pt idx="2200">
                  <c:v>387.5000000000008</c:v>
                </c:pt>
                <c:pt idx="2201">
                  <c:v>387.7500000000008</c:v>
                </c:pt>
                <c:pt idx="2202">
                  <c:v>388.0000000000008</c:v>
                </c:pt>
                <c:pt idx="2203">
                  <c:v>388.2500000000008</c:v>
                </c:pt>
                <c:pt idx="2204">
                  <c:v>388.5000000000008</c:v>
                </c:pt>
                <c:pt idx="2205">
                  <c:v>388.7500000000008</c:v>
                </c:pt>
                <c:pt idx="2206">
                  <c:v>389.0000000000008</c:v>
                </c:pt>
                <c:pt idx="2207">
                  <c:v>389.2500000000008</c:v>
                </c:pt>
                <c:pt idx="2208">
                  <c:v>389.5000000000008</c:v>
                </c:pt>
                <c:pt idx="2209">
                  <c:v>389.7500000000008</c:v>
                </c:pt>
                <c:pt idx="2210">
                  <c:v>390.0000000000008</c:v>
                </c:pt>
                <c:pt idx="2211">
                  <c:v>390.2500000000008</c:v>
                </c:pt>
                <c:pt idx="2212">
                  <c:v>390.5000000000008</c:v>
                </c:pt>
                <c:pt idx="2213">
                  <c:v>390.7500000000008</c:v>
                </c:pt>
                <c:pt idx="2214">
                  <c:v>391.0000000000008</c:v>
                </c:pt>
                <c:pt idx="2215">
                  <c:v>391.2500000000008</c:v>
                </c:pt>
                <c:pt idx="2216">
                  <c:v>391.5000000000008</c:v>
                </c:pt>
                <c:pt idx="2217">
                  <c:v>391.7500000000008</c:v>
                </c:pt>
                <c:pt idx="2218">
                  <c:v>392.0000000000008</c:v>
                </c:pt>
                <c:pt idx="2219">
                  <c:v>392.2500000000008</c:v>
                </c:pt>
                <c:pt idx="2220">
                  <c:v>392.5000000000008</c:v>
                </c:pt>
                <c:pt idx="2221">
                  <c:v>392.7500000000008</c:v>
                </c:pt>
                <c:pt idx="2222">
                  <c:v>393.0000000000008</c:v>
                </c:pt>
                <c:pt idx="2223">
                  <c:v>393.2500000000008</c:v>
                </c:pt>
                <c:pt idx="2224">
                  <c:v>393.5000000000008</c:v>
                </c:pt>
                <c:pt idx="2225">
                  <c:v>393.7500000000008</c:v>
                </c:pt>
                <c:pt idx="2226">
                  <c:v>394.0000000000008</c:v>
                </c:pt>
                <c:pt idx="2227">
                  <c:v>394.2500000000008</c:v>
                </c:pt>
                <c:pt idx="2228">
                  <c:v>394.5000000000008</c:v>
                </c:pt>
                <c:pt idx="2229">
                  <c:v>394.7500000000008</c:v>
                </c:pt>
                <c:pt idx="2230">
                  <c:v>395.0000000000008</c:v>
                </c:pt>
                <c:pt idx="2231">
                  <c:v>395.2500000000008</c:v>
                </c:pt>
                <c:pt idx="2232">
                  <c:v>395.5000000000008</c:v>
                </c:pt>
                <c:pt idx="2233">
                  <c:v>395.7500000000008</c:v>
                </c:pt>
                <c:pt idx="2234">
                  <c:v>396.0000000000008</c:v>
                </c:pt>
                <c:pt idx="2235">
                  <c:v>396.2500000000008</c:v>
                </c:pt>
                <c:pt idx="2236">
                  <c:v>396.5000000000008</c:v>
                </c:pt>
                <c:pt idx="2237">
                  <c:v>396.7500000000008</c:v>
                </c:pt>
                <c:pt idx="2238">
                  <c:v>397.0000000000008</c:v>
                </c:pt>
                <c:pt idx="2239">
                  <c:v>397.2500000000008</c:v>
                </c:pt>
                <c:pt idx="2240">
                  <c:v>397.5000000000008</c:v>
                </c:pt>
                <c:pt idx="2241">
                  <c:v>397.7500000000008</c:v>
                </c:pt>
                <c:pt idx="2242">
                  <c:v>398.0000000000008</c:v>
                </c:pt>
                <c:pt idx="2243">
                  <c:v>398.2500000000008</c:v>
                </c:pt>
                <c:pt idx="2244">
                  <c:v>398.5000000000008</c:v>
                </c:pt>
                <c:pt idx="2245">
                  <c:v>398.7500000000008</c:v>
                </c:pt>
                <c:pt idx="2246">
                  <c:v>399.0000000000008</c:v>
                </c:pt>
                <c:pt idx="2247">
                  <c:v>399.2500000000008</c:v>
                </c:pt>
                <c:pt idx="2248">
                  <c:v>399.5000000000008</c:v>
                </c:pt>
                <c:pt idx="2249">
                  <c:v>399.7500000000008</c:v>
                </c:pt>
                <c:pt idx="2250">
                  <c:v>400.0000000000008</c:v>
                </c:pt>
                <c:pt idx="2251">
                  <c:v>400.2500000000008</c:v>
                </c:pt>
                <c:pt idx="2252">
                  <c:v>400.5000000000008</c:v>
                </c:pt>
                <c:pt idx="2253">
                  <c:v>400.7500000000008</c:v>
                </c:pt>
                <c:pt idx="2254">
                  <c:v>401.0000000000008</c:v>
                </c:pt>
                <c:pt idx="2255">
                  <c:v>401.2500000000008</c:v>
                </c:pt>
                <c:pt idx="2256">
                  <c:v>401.5000000000008</c:v>
                </c:pt>
                <c:pt idx="2257">
                  <c:v>401.7500000000008</c:v>
                </c:pt>
                <c:pt idx="2258">
                  <c:v>402.0000000000008</c:v>
                </c:pt>
                <c:pt idx="2259">
                  <c:v>402.2500000000008</c:v>
                </c:pt>
                <c:pt idx="2260">
                  <c:v>402.5000000000008</c:v>
                </c:pt>
                <c:pt idx="2261">
                  <c:v>402.7500000000008</c:v>
                </c:pt>
                <c:pt idx="2262">
                  <c:v>403.0000000000008</c:v>
                </c:pt>
                <c:pt idx="2263">
                  <c:v>403.2500000000008</c:v>
                </c:pt>
                <c:pt idx="2264">
                  <c:v>403.5000000000008</c:v>
                </c:pt>
                <c:pt idx="2265">
                  <c:v>403.7500000000008</c:v>
                </c:pt>
                <c:pt idx="2266">
                  <c:v>404.0000000000008</c:v>
                </c:pt>
                <c:pt idx="2267">
                  <c:v>404.2500000000008</c:v>
                </c:pt>
                <c:pt idx="2268">
                  <c:v>404.5000000000008</c:v>
                </c:pt>
                <c:pt idx="2269">
                  <c:v>404.7500000000008</c:v>
                </c:pt>
                <c:pt idx="2270">
                  <c:v>405.0000000000008</c:v>
                </c:pt>
                <c:pt idx="2271">
                  <c:v>405.2500000000008</c:v>
                </c:pt>
                <c:pt idx="2272">
                  <c:v>405.5000000000008</c:v>
                </c:pt>
                <c:pt idx="2273">
                  <c:v>405.7500000000008</c:v>
                </c:pt>
                <c:pt idx="2274">
                  <c:v>406.0000000000008</c:v>
                </c:pt>
                <c:pt idx="2275">
                  <c:v>406.2500000000008</c:v>
                </c:pt>
                <c:pt idx="2276">
                  <c:v>406.5000000000008</c:v>
                </c:pt>
                <c:pt idx="2277">
                  <c:v>406.7500000000008</c:v>
                </c:pt>
                <c:pt idx="2278">
                  <c:v>407.0000000000008</c:v>
                </c:pt>
                <c:pt idx="2279">
                  <c:v>407.2500000000008</c:v>
                </c:pt>
                <c:pt idx="2280">
                  <c:v>407.5000000000008</c:v>
                </c:pt>
                <c:pt idx="2281">
                  <c:v>407.7500000000008</c:v>
                </c:pt>
                <c:pt idx="2282">
                  <c:v>408.0000000000008</c:v>
                </c:pt>
                <c:pt idx="2283">
                  <c:v>408.2500000000008</c:v>
                </c:pt>
                <c:pt idx="2284">
                  <c:v>408.5000000000008</c:v>
                </c:pt>
                <c:pt idx="2285">
                  <c:v>408.7500000000008</c:v>
                </c:pt>
                <c:pt idx="2286">
                  <c:v>409.0000000000008</c:v>
                </c:pt>
                <c:pt idx="2287">
                  <c:v>409.2500000000008</c:v>
                </c:pt>
                <c:pt idx="2288">
                  <c:v>409.5000000000008</c:v>
                </c:pt>
                <c:pt idx="2289">
                  <c:v>409.7500000000008</c:v>
                </c:pt>
                <c:pt idx="2290">
                  <c:v>410.0000000000008</c:v>
                </c:pt>
                <c:pt idx="2291">
                  <c:v>410.2500000000008</c:v>
                </c:pt>
                <c:pt idx="2292">
                  <c:v>410.5000000000008</c:v>
                </c:pt>
                <c:pt idx="2293">
                  <c:v>410.7500000000008</c:v>
                </c:pt>
                <c:pt idx="2294">
                  <c:v>411.0000000000008</c:v>
                </c:pt>
                <c:pt idx="2295">
                  <c:v>411.2500000000008</c:v>
                </c:pt>
                <c:pt idx="2296">
                  <c:v>411.5000000000008</c:v>
                </c:pt>
                <c:pt idx="2297">
                  <c:v>411.7500000000008</c:v>
                </c:pt>
                <c:pt idx="2298">
                  <c:v>412.0000000000008</c:v>
                </c:pt>
                <c:pt idx="2299">
                  <c:v>412.2500000000008</c:v>
                </c:pt>
                <c:pt idx="2300">
                  <c:v>412.5000000000008</c:v>
                </c:pt>
                <c:pt idx="2301">
                  <c:v>412.7500000000008</c:v>
                </c:pt>
                <c:pt idx="2302">
                  <c:v>413.0000000000008</c:v>
                </c:pt>
                <c:pt idx="2303">
                  <c:v>413.2500000000008</c:v>
                </c:pt>
                <c:pt idx="2304">
                  <c:v>413.5000000000008</c:v>
                </c:pt>
                <c:pt idx="2305">
                  <c:v>413.7500000000008</c:v>
                </c:pt>
                <c:pt idx="2306">
                  <c:v>414.0000000000008</c:v>
                </c:pt>
                <c:pt idx="2307">
                  <c:v>414.2500000000008</c:v>
                </c:pt>
                <c:pt idx="2308">
                  <c:v>414.5000000000008</c:v>
                </c:pt>
                <c:pt idx="2309">
                  <c:v>414.7500000000008</c:v>
                </c:pt>
                <c:pt idx="2310">
                  <c:v>415.0000000000008</c:v>
                </c:pt>
                <c:pt idx="2311">
                  <c:v>415.2500000000008</c:v>
                </c:pt>
                <c:pt idx="2312">
                  <c:v>415.5000000000008</c:v>
                </c:pt>
                <c:pt idx="2313">
                  <c:v>415.7500000000008</c:v>
                </c:pt>
                <c:pt idx="2314">
                  <c:v>416.0000000000008</c:v>
                </c:pt>
                <c:pt idx="2315">
                  <c:v>416.2500000000008</c:v>
                </c:pt>
                <c:pt idx="2316">
                  <c:v>416.5000000000008</c:v>
                </c:pt>
                <c:pt idx="2317">
                  <c:v>416.7500000000008</c:v>
                </c:pt>
                <c:pt idx="2318">
                  <c:v>417.0000000000008</c:v>
                </c:pt>
                <c:pt idx="2319">
                  <c:v>417.2500000000008</c:v>
                </c:pt>
                <c:pt idx="2320">
                  <c:v>417.5000000000008</c:v>
                </c:pt>
                <c:pt idx="2321">
                  <c:v>417.7500000000008</c:v>
                </c:pt>
                <c:pt idx="2322">
                  <c:v>418.0000000000008</c:v>
                </c:pt>
                <c:pt idx="2323">
                  <c:v>418.2500000000008</c:v>
                </c:pt>
                <c:pt idx="2324">
                  <c:v>418.5000000000008</c:v>
                </c:pt>
                <c:pt idx="2325">
                  <c:v>418.7500000000008</c:v>
                </c:pt>
                <c:pt idx="2326">
                  <c:v>419.0000000000008</c:v>
                </c:pt>
                <c:pt idx="2327">
                  <c:v>419.2500000000008</c:v>
                </c:pt>
                <c:pt idx="2328">
                  <c:v>419.5000000000008</c:v>
                </c:pt>
                <c:pt idx="2329">
                  <c:v>419.7500000000008</c:v>
                </c:pt>
                <c:pt idx="2330">
                  <c:v>420.0000000000008</c:v>
                </c:pt>
                <c:pt idx="2331">
                  <c:v>420.2500000000008</c:v>
                </c:pt>
                <c:pt idx="2332">
                  <c:v>420.5000000000008</c:v>
                </c:pt>
                <c:pt idx="2333">
                  <c:v>420.7500000000008</c:v>
                </c:pt>
                <c:pt idx="2334">
                  <c:v>421.0000000000008</c:v>
                </c:pt>
                <c:pt idx="2335">
                  <c:v>421.2500000000008</c:v>
                </c:pt>
                <c:pt idx="2336">
                  <c:v>421.5000000000008</c:v>
                </c:pt>
                <c:pt idx="2337">
                  <c:v>421.7500000000008</c:v>
                </c:pt>
                <c:pt idx="2338">
                  <c:v>422.0000000000008</c:v>
                </c:pt>
                <c:pt idx="2339">
                  <c:v>422.2500000000008</c:v>
                </c:pt>
                <c:pt idx="2340">
                  <c:v>422.5000000000008</c:v>
                </c:pt>
                <c:pt idx="2341">
                  <c:v>422.7500000000008</c:v>
                </c:pt>
                <c:pt idx="2342">
                  <c:v>423.0000000000008</c:v>
                </c:pt>
                <c:pt idx="2343">
                  <c:v>423.2500000000008</c:v>
                </c:pt>
                <c:pt idx="2344">
                  <c:v>423.5000000000008</c:v>
                </c:pt>
                <c:pt idx="2345">
                  <c:v>423.7500000000008</c:v>
                </c:pt>
                <c:pt idx="2346">
                  <c:v>424.0000000000008</c:v>
                </c:pt>
                <c:pt idx="2347">
                  <c:v>424.2500000000008</c:v>
                </c:pt>
                <c:pt idx="2348">
                  <c:v>424.5000000000008</c:v>
                </c:pt>
                <c:pt idx="2349">
                  <c:v>424.7500000000008</c:v>
                </c:pt>
                <c:pt idx="2350">
                  <c:v>425.0000000000008</c:v>
                </c:pt>
                <c:pt idx="2351">
                  <c:v>425.2500000000008</c:v>
                </c:pt>
                <c:pt idx="2352">
                  <c:v>425.5000000000008</c:v>
                </c:pt>
                <c:pt idx="2353">
                  <c:v>425.7500000000008</c:v>
                </c:pt>
                <c:pt idx="2354">
                  <c:v>426.0000000000008</c:v>
                </c:pt>
                <c:pt idx="2355">
                  <c:v>426.2500000000008</c:v>
                </c:pt>
                <c:pt idx="2356">
                  <c:v>426.5000000000008</c:v>
                </c:pt>
                <c:pt idx="2357">
                  <c:v>426.7500000000008</c:v>
                </c:pt>
                <c:pt idx="2358">
                  <c:v>427.0000000000008</c:v>
                </c:pt>
                <c:pt idx="2359">
                  <c:v>427.2500000000008</c:v>
                </c:pt>
                <c:pt idx="2360">
                  <c:v>427.5000000000008</c:v>
                </c:pt>
                <c:pt idx="2361">
                  <c:v>427.7500000000008</c:v>
                </c:pt>
                <c:pt idx="2362">
                  <c:v>428.0000000000008</c:v>
                </c:pt>
                <c:pt idx="2363">
                  <c:v>428.2500000000008</c:v>
                </c:pt>
                <c:pt idx="2364">
                  <c:v>428.5000000000008</c:v>
                </c:pt>
                <c:pt idx="2365">
                  <c:v>428.7500000000008</c:v>
                </c:pt>
                <c:pt idx="2366">
                  <c:v>429.0000000000008</c:v>
                </c:pt>
                <c:pt idx="2367">
                  <c:v>429.2500000000008</c:v>
                </c:pt>
                <c:pt idx="2368">
                  <c:v>429.5000000000008</c:v>
                </c:pt>
                <c:pt idx="2369">
                  <c:v>429.7500000000008</c:v>
                </c:pt>
                <c:pt idx="2370">
                  <c:v>430.0000000000008</c:v>
                </c:pt>
                <c:pt idx="2371">
                  <c:v>430.2500000000008</c:v>
                </c:pt>
                <c:pt idx="2372">
                  <c:v>430.5000000000008</c:v>
                </c:pt>
                <c:pt idx="2373">
                  <c:v>430.7500000000008</c:v>
                </c:pt>
                <c:pt idx="2374">
                  <c:v>431.0000000000008</c:v>
                </c:pt>
                <c:pt idx="2375">
                  <c:v>431.2500000000008</c:v>
                </c:pt>
                <c:pt idx="2376">
                  <c:v>431.5000000000008</c:v>
                </c:pt>
                <c:pt idx="2377">
                  <c:v>431.7500000000008</c:v>
                </c:pt>
                <c:pt idx="2378">
                  <c:v>432.0000000000008</c:v>
                </c:pt>
                <c:pt idx="2379">
                  <c:v>432.2500000000008</c:v>
                </c:pt>
                <c:pt idx="2380">
                  <c:v>432.5000000000008</c:v>
                </c:pt>
                <c:pt idx="2381">
                  <c:v>432.7500000000008</c:v>
                </c:pt>
                <c:pt idx="2382">
                  <c:v>433.0000000000008</c:v>
                </c:pt>
                <c:pt idx="2383">
                  <c:v>433.2500000000008</c:v>
                </c:pt>
                <c:pt idx="2384">
                  <c:v>433.5000000000008</c:v>
                </c:pt>
                <c:pt idx="2385">
                  <c:v>433.7500000000008</c:v>
                </c:pt>
                <c:pt idx="2386">
                  <c:v>434.0000000000008</c:v>
                </c:pt>
                <c:pt idx="2387">
                  <c:v>434.2500000000008</c:v>
                </c:pt>
                <c:pt idx="2388">
                  <c:v>434.5000000000008</c:v>
                </c:pt>
                <c:pt idx="2389">
                  <c:v>434.7500000000008</c:v>
                </c:pt>
                <c:pt idx="2390">
                  <c:v>435.0000000000008</c:v>
                </c:pt>
                <c:pt idx="2391">
                  <c:v>435.2500000000008</c:v>
                </c:pt>
                <c:pt idx="2392">
                  <c:v>435.5000000000008</c:v>
                </c:pt>
                <c:pt idx="2393">
                  <c:v>435.7500000000008</c:v>
                </c:pt>
                <c:pt idx="2394">
                  <c:v>436.0000000000008</c:v>
                </c:pt>
                <c:pt idx="2395">
                  <c:v>436.2500000000008</c:v>
                </c:pt>
                <c:pt idx="2396">
                  <c:v>436.5000000000008</c:v>
                </c:pt>
                <c:pt idx="2397">
                  <c:v>436.7500000000008</c:v>
                </c:pt>
                <c:pt idx="2398">
                  <c:v>437.0000000000008</c:v>
                </c:pt>
                <c:pt idx="2399">
                  <c:v>437.2500000000008</c:v>
                </c:pt>
                <c:pt idx="2400">
                  <c:v>437.5000000000008</c:v>
                </c:pt>
                <c:pt idx="2401">
                  <c:v>437.7500000000008</c:v>
                </c:pt>
                <c:pt idx="2402">
                  <c:v>438.0000000000008</c:v>
                </c:pt>
                <c:pt idx="2403">
                  <c:v>438.2500000000008</c:v>
                </c:pt>
                <c:pt idx="2404">
                  <c:v>438.5000000000008</c:v>
                </c:pt>
                <c:pt idx="2405">
                  <c:v>438.7500000000008</c:v>
                </c:pt>
                <c:pt idx="2406">
                  <c:v>439.0000000000008</c:v>
                </c:pt>
                <c:pt idx="2407">
                  <c:v>439.2500000000008</c:v>
                </c:pt>
                <c:pt idx="2408">
                  <c:v>439.5000000000008</c:v>
                </c:pt>
                <c:pt idx="2409">
                  <c:v>439.7500000000008</c:v>
                </c:pt>
                <c:pt idx="2410">
                  <c:v>440.0000000000008</c:v>
                </c:pt>
                <c:pt idx="2411">
                  <c:v>440.2500000000008</c:v>
                </c:pt>
                <c:pt idx="2412">
                  <c:v>440.5000000000008</c:v>
                </c:pt>
                <c:pt idx="2413">
                  <c:v>440.7500000000008</c:v>
                </c:pt>
                <c:pt idx="2414">
                  <c:v>441.0000000000008</c:v>
                </c:pt>
                <c:pt idx="2415">
                  <c:v>441.2500000000008</c:v>
                </c:pt>
                <c:pt idx="2416">
                  <c:v>441.5000000000008</c:v>
                </c:pt>
                <c:pt idx="2417">
                  <c:v>441.7500000000008</c:v>
                </c:pt>
                <c:pt idx="2418">
                  <c:v>442.0000000000008</c:v>
                </c:pt>
                <c:pt idx="2419">
                  <c:v>442.2500000000008</c:v>
                </c:pt>
                <c:pt idx="2420">
                  <c:v>442.5000000000008</c:v>
                </c:pt>
                <c:pt idx="2421">
                  <c:v>442.7500000000008</c:v>
                </c:pt>
                <c:pt idx="2422">
                  <c:v>443.0000000000008</c:v>
                </c:pt>
                <c:pt idx="2423">
                  <c:v>443.2500000000008</c:v>
                </c:pt>
                <c:pt idx="2424">
                  <c:v>443.5000000000008</c:v>
                </c:pt>
                <c:pt idx="2425">
                  <c:v>443.7500000000008</c:v>
                </c:pt>
                <c:pt idx="2426">
                  <c:v>444.0000000000008</c:v>
                </c:pt>
                <c:pt idx="2427">
                  <c:v>444.2500000000008</c:v>
                </c:pt>
                <c:pt idx="2428">
                  <c:v>444.5000000000008</c:v>
                </c:pt>
                <c:pt idx="2429">
                  <c:v>444.7500000000008</c:v>
                </c:pt>
                <c:pt idx="2430">
                  <c:v>445.0000000000008</c:v>
                </c:pt>
                <c:pt idx="2431">
                  <c:v>445.2500000000008</c:v>
                </c:pt>
                <c:pt idx="2432">
                  <c:v>445.5000000000008</c:v>
                </c:pt>
                <c:pt idx="2433">
                  <c:v>445.7500000000008</c:v>
                </c:pt>
                <c:pt idx="2434">
                  <c:v>446.0000000000008</c:v>
                </c:pt>
                <c:pt idx="2435">
                  <c:v>446.2500000000008</c:v>
                </c:pt>
                <c:pt idx="2436">
                  <c:v>446.5000000000008</c:v>
                </c:pt>
                <c:pt idx="2437">
                  <c:v>446.7500000000008</c:v>
                </c:pt>
                <c:pt idx="2438">
                  <c:v>447.0000000000008</c:v>
                </c:pt>
                <c:pt idx="2439">
                  <c:v>447.2500000000008</c:v>
                </c:pt>
                <c:pt idx="2440">
                  <c:v>447.5000000000008</c:v>
                </c:pt>
                <c:pt idx="2441">
                  <c:v>447.7500000000008</c:v>
                </c:pt>
                <c:pt idx="2442">
                  <c:v>448.0000000000008</c:v>
                </c:pt>
                <c:pt idx="2443">
                  <c:v>448.2500000000008</c:v>
                </c:pt>
                <c:pt idx="2444">
                  <c:v>448.5000000000008</c:v>
                </c:pt>
                <c:pt idx="2445">
                  <c:v>448.7500000000008</c:v>
                </c:pt>
                <c:pt idx="2446">
                  <c:v>449.0000000000008</c:v>
                </c:pt>
                <c:pt idx="2447">
                  <c:v>449.2500000000008</c:v>
                </c:pt>
                <c:pt idx="2448">
                  <c:v>449.5000000000008</c:v>
                </c:pt>
                <c:pt idx="2449">
                  <c:v>449.7500000000008</c:v>
                </c:pt>
                <c:pt idx="2450">
                  <c:v>450.0000000000008</c:v>
                </c:pt>
                <c:pt idx="2451">
                  <c:v>450.2500000000008</c:v>
                </c:pt>
                <c:pt idx="2452">
                  <c:v>450.5000000000008</c:v>
                </c:pt>
                <c:pt idx="2453">
                  <c:v>450.7500000000008</c:v>
                </c:pt>
                <c:pt idx="2454">
                  <c:v>451.0000000000008</c:v>
                </c:pt>
                <c:pt idx="2455">
                  <c:v>451.2500000000008</c:v>
                </c:pt>
                <c:pt idx="2456">
                  <c:v>451.5000000000008</c:v>
                </c:pt>
                <c:pt idx="2457">
                  <c:v>451.7500000000008</c:v>
                </c:pt>
                <c:pt idx="2458">
                  <c:v>452.0000000000008</c:v>
                </c:pt>
                <c:pt idx="2459">
                  <c:v>452.2500000000008</c:v>
                </c:pt>
                <c:pt idx="2460">
                  <c:v>452.5000000000008</c:v>
                </c:pt>
                <c:pt idx="2461">
                  <c:v>452.7500000000008</c:v>
                </c:pt>
                <c:pt idx="2462">
                  <c:v>453.0000000000008</c:v>
                </c:pt>
                <c:pt idx="2463">
                  <c:v>453.2500000000008</c:v>
                </c:pt>
                <c:pt idx="2464">
                  <c:v>453.5000000000008</c:v>
                </c:pt>
                <c:pt idx="2465">
                  <c:v>453.7500000000008</c:v>
                </c:pt>
                <c:pt idx="2466">
                  <c:v>454.0000000000008</c:v>
                </c:pt>
                <c:pt idx="2467">
                  <c:v>454.2500000000008</c:v>
                </c:pt>
                <c:pt idx="2468">
                  <c:v>454.5000000000008</c:v>
                </c:pt>
                <c:pt idx="2469">
                  <c:v>454.7500000000008</c:v>
                </c:pt>
                <c:pt idx="2470">
                  <c:v>455.0000000000008</c:v>
                </c:pt>
                <c:pt idx="2471">
                  <c:v>455.2500000000008</c:v>
                </c:pt>
                <c:pt idx="2472">
                  <c:v>455.5000000000008</c:v>
                </c:pt>
                <c:pt idx="2473">
                  <c:v>455.7500000000008</c:v>
                </c:pt>
                <c:pt idx="2474">
                  <c:v>456.0000000000008</c:v>
                </c:pt>
                <c:pt idx="2475">
                  <c:v>456.2500000000008</c:v>
                </c:pt>
                <c:pt idx="2476">
                  <c:v>456.5000000000008</c:v>
                </c:pt>
                <c:pt idx="2477">
                  <c:v>456.7500000000008</c:v>
                </c:pt>
                <c:pt idx="2478">
                  <c:v>457.0000000000008</c:v>
                </c:pt>
                <c:pt idx="2479">
                  <c:v>457.2500000000008</c:v>
                </c:pt>
                <c:pt idx="2480">
                  <c:v>457.5000000000008</c:v>
                </c:pt>
                <c:pt idx="2481">
                  <c:v>457.7500000000008</c:v>
                </c:pt>
                <c:pt idx="2482">
                  <c:v>458.0000000000008</c:v>
                </c:pt>
                <c:pt idx="2483">
                  <c:v>458.2500000000008</c:v>
                </c:pt>
                <c:pt idx="2484">
                  <c:v>458.5000000000008</c:v>
                </c:pt>
                <c:pt idx="2485">
                  <c:v>458.7500000000008</c:v>
                </c:pt>
                <c:pt idx="2486">
                  <c:v>459.0000000000008</c:v>
                </c:pt>
                <c:pt idx="2487">
                  <c:v>459.2500000000008</c:v>
                </c:pt>
                <c:pt idx="2488">
                  <c:v>459.5000000000008</c:v>
                </c:pt>
                <c:pt idx="2489">
                  <c:v>459.7500000000008</c:v>
                </c:pt>
                <c:pt idx="2490">
                  <c:v>460.0000000000008</c:v>
                </c:pt>
                <c:pt idx="2491">
                  <c:v>460.2500000000008</c:v>
                </c:pt>
                <c:pt idx="2492">
                  <c:v>460.5000000000008</c:v>
                </c:pt>
                <c:pt idx="2493">
                  <c:v>460.7500000000008</c:v>
                </c:pt>
                <c:pt idx="2494">
                  <c:v>461.0000000000008</c:v>
                </c:pt>
                <c:pt idx="2495">
                  <c:v>461.2500000000008</c:v>
                </c:pt>
                <c:pt idx="2496">
                  <c:v>461.5000000000008</c:v>
                </c:pt>
                <c:pt idx="2497">
                  <c:v>461.7500000000008</c:v>
                </c:pt>
                <c:pt idx="2498">
                  <c:v>462.0000000000008</c:v>
                </c:pt>
                <c:pt idx="2499">
                  <c:v>462.2500000000008</c:v>
                </c:pt>
                <c:pt idx="2500">
                  <c:v>462.5000000000008</c:v>
                </c:pt>
                <c:pt idx="2501">
                  <c:v>462.7500000000008</c:v>
                </c:pt>
                <c:pt idx="2502">
                  <c:v>463.0000000000008</c:v>
                </c:pt>
                <c:pt idx="2503" formatCode="General">
                  <c:v>463.2500000000008</c:v>
                </c:pt>
                <c:pt idx="2504" formatCode="General">
                  <c:v>463.5000000000008</c:v>
                </c:pt>
                <c:pt idx="2505" formatCode="General">
                  <c:v>463.7500000000008</c:v>
                </c:pt>
                <c:pt idx="2506" formatCode="General">
                  <c:v>464.0000000000008</c:v>
                </c:pt>
                <c:pt idx="2507" formatCode="General">
                  <c:v>464.2500000000008</c:v>
                </c:pt>
                <c:pt idx="2508" formatCode="General">
                  <c:v>464.5000000000008</c:v>
                </c:pt>
                <c:pt idx="2509" formatCode="General">
                  <c:v>464.7500000000008</c:v>
                </c:pt>
                <c:pt idx="2510" formatCode="General">
                  <c:v>465.0000000000008</c:v>
                </c:pt>
                <c:pt idx="2511" formatCode="General">
                  <c:v>465.2500000000008</c:v>
                </c:pt>
                <c:pt idx="2512" formatCode="General">
                  <c:v>465.5000000000008</c:v>
                </c:pt>
                <c:pt idx="2513" formatCode="General">
                  <c:v>465.7500000000008</c:v>
                </c:pt>
                <c:pt idx="2514" formatCode="General">
                  <c:v>466.0000000000008</c:v>
                </c:pt>
                <c:pt idx="2515" formatCode="General">
                  <c:v>466.2500000000008</c:v>
                </c:pt>
                <c:pt idx="2516" formatCode="General">
                  <c:v>466.5000000000008</c:v>
                </c:pt>
                <c:pt idx="2517" formatCode="General">
                  <c:v>466.7500000000008</c:v>
                </c:pt>
                <c:pt idx="2518" formatCode="General">
                  <c:v>467.0000000000008</c:v>
                </c:pt>
                <c:pt idx="2519" formatCode="General">
                  <c:v>467.2500000000008</c:v>
                </c:pt>
                <c:pt idx="2520" formatCode="General">
                  <c:v>467.5000000000008</c:v>
                </c:pt>
                <c:pt idx="2521" formatCode="General">
                  <c:v>467.7500000000008</c:v>
                </c:pt>
                <c:pt idx="2522" formatCode="General">
                  <c:v>468.0000000000008</c:v>
                </c:pt>
                <c:pt idx="2523" formatCode="General">
                  <c:v>468.2500000000008</c:v>
                </c:pt>
                <c:pt idx="2524" formatCode="General">
                  <c:v>468.5000000000008</c:v>
                </c:pt>
                <c:pt idx="2525" formatCode="General">
                  <c:v>468.7500000000008</c:v>
                </c:pt>
                <c:pt idx="2526" formatCode="General">
                  <c:v>469.0000000000008</c:v>
                </c:pt>
                <c:pt idx="2527" formatCode="General">
                  <c:v>469.2500000000008</c:v>
                </c:pt>
                <c:pt idx="2528" formatCode="General">
                  <c:v>469.5000000000008</c:v>
                </c:pt>
                <c:pt idx="2529" formatCode="General">
                  <c:v>469.7500000000008</c:v>
                </c:pt>
                <c:pt idx="2530" formatCode="General">
                  <c:v>470.0000000000008</c:v>
                </c:pt>
                <c:pt idx="2531" formatCode="General">
                  <c:v>470.2500000000008</c:v>
                </c:pt>
                <c:pt idx="2532" formatCode="General">
                  <c:v>470.5000000000008</c:v>
                </c:pt>
                <c:pt idx="2533" formatCode="General">
                  <c:v>470.7500000000008</c:v>
                </c:pt>
                <c:pt idx="2534" formatCode="General">
                  <c:v>471.0000000000008</c:v>
                </c:pt>
                <c:pt idx="2535" formatCode="General">
                  <c:v>471.2500000000008</c:v>
                </c:pt>
                <c:pt idx="2536" formatCode="General">
                  <c:v>471.5000000000008</c:v>
                </c:pt>
                <c:pt idx="2537" formatCode="General">
                  <c:v>471.7500000000008</c:v>
                </c:pt>
                <c:pt idx="2538" formatCode="General">
                  <c:v>472.0000000000008</c:v>
                </c:pt>
                <c:pt idx="2539" formatCode="General">
                  <c:v>472.2500000000008</c:v>
                </c:pt>
                <c:pt idx="2540" formatCode="General">
                  <c:v>472.5000000000008</c:v>
                </c:pt>
                <c:pt idx="2541" formatCode="General">
                  <c:v>472.7500000000008</c:v>
                </c:pt>
                <c:pt idx="2542" formatCode="General">
                  <c:v>473.0000000000008</c:v>
                </c:pt>
                <c:pt idx="2543" formatCode="General">
                  <c:v>473.2500000000008</c:v>
                </c:pt>
                <c:pt idx="2544" formatCode="General">
                  <c:v>473.5000000000008</c:v>
                </c:pt>
                <c:pt idx="2545" formatCode="General">
                  <c:v>473.7500000000008</c:v>
                </c:pt>
                <c:pt idx="2546" formatCode="General">
                  <c:v>474.0000000000008</c:v>
                </c:pt>
                <c:pt idx="2547" formatCode="General">
                  <c:v>474.2500000000008</c:v>
                </c:pt>
                <c:pt idx="2548" formatCode="General">
                  <c:v>474.5000000000008</c:v>
                </c:pt>
                <c:pt idx="2549" formatCode="General">
                  <c:v>474.7500000000008</c:v>
                </c:pt>
                <c:pt idx="2550" formatCode="General">
                  <c:v>475.0000000000008</c:v>
                </c:pt>
                <c:pt idx="2551" formatCode="General">
                  <c:v>475.2500000000008</c:v>
                </c:pt>
                <c:pt idx="2552" formatCode="General">
                  <c:v>475.5000000000008</c:v>
                </c:pt>
                <c:pt idx="2553" formatCode="General">
                  <c:v>475.7500000000008</c:v>
                </c:pt>
                <c:pt idx="2554" formatCode="General">
                  <c:v>476.0000000000008</c:v>
                </c:pt>
                <c:pt idx="2555" formatCode="General">
                  <c:v>476.2500000000008</c:v>
                </c:pt>
                <c:pt idx="2556" formatCode="General">
                  <c:v>476.5000000000008</c:v>
                </c:pt>
                <c:pt idx="2557" formatCode="General">
                  <c:v>476.7500000000008</c:v>
                </c:pt>
                <c:pt idx="2558" formatCode="General">
                  <c:v>477.0000000000008</c:v>
                </c:pt>
                <c:pt idx="2559" formatCode="General">
                  <c:v>477.2500000000008</c:v>
                </c:pt>
                <c:pt idx="2560" formatCode="General">
                  <c:v>477.5000000000008</c:v>
                </c:pt>
                <c:pt idx="2561" formatCode="General">
                  <c:v>477.7500000000008</c:v>
                </c:pt>
                <c:pt idx="2562" formatCode="General">
                  <c:v>478.0000000000008</c:v>
                </c:pt>
                <c:pt idx="2563" formatCode="General">
                  <c:v>478.2500000000008</c:v>
                </c:pt>
                <c:pt idx="2564" formatCode="General">
                  <c:v>478.5000000000008</c:v>
                </c:pt>
                <c:pt idx="2565" formatCode="General">
                  <c:v>478.7500000000008</c:v>
                </c:pt>
                <c:pt idx="2566" formatCode="General">
                  <c:v>479.0000000000008</c:v>
                </c:pt>
                <c:pt idx="2567" formatCode="General">
                  <c:v>479.2500000000008</c:v>
                </c:pt>
                <c:pt idx="2568" formatCode="General">
                  <c:v>479.5000000000008</c:v>
                </c:pt>
                <c:pt idx="2569" formatCode="General">
                  <c:v>479.7500000000008</c:v>
                </c:pt>
                <c:pt idx="2570" formatCode="General">
                  <c:v>480.0000000000008</c:v>
                </c:pt>
                <c:pt idx="2571" formatCode="General">
                  <c:v>480.2500000000008</c:v>
                </c:pt>
                <c:pt idx="2572" formatCode="General">
                  <c:v>480.5000000000008</c:v>
                </c:pt>
                <c:pt idx="2573" formatCode="General">
                  <c:v>480.7500000000008</c:v>
                </c:pt>
                <c:pt idx="2574" formatCode="General">
                  <c:v>481.0000000000008</c:v>
                </c:pt>
                <c:pt idx="2575" formatCode="General">
                  <c:v>481.2500000000008</c:v>
                </c:pt>
                <c:pt idx="2576" formatCode="General">
                  <c:v>481.5000000000008</c:v>
                </c:pt>
                <c:pt idx="2577" formatCode="General">
                  <c:v>481.7500000000008</c:v>
                </c:pt>
                <c:pt idx="2578" formatCode="General">
                  <c:v>482.0000000000008</c:v>
                </c:pt>
                <c:pt idx="2579" formatCode="General">
                  <c:v>482.2500000000008</c:v>
                </c:pt>
                <c:pt idx="2580" formatCode="General">
                  <c:v>482.5000000000008</c:v>
                </c:pt>
                <c:pt idx="2581" formatCode="General">
                  <c:v>482.7500000000008</c:v>
                </c:pt>
                <c:pt idx="2582" formatCode="General">
                  <c:v>483.0000000000008</c:v>
                </c:pt>
                <c:pt idx="2583" formatCode="General">
                  <c:v>483.2500000000008</c:v>
                </c:pt>
                <c:pt idx="2584" formatCode="General">
                  <c:v>483.5000000000008</c:v>
                </c:pt>
                <c:pt idx="2585" formatCode="General">
                  <c:v>483.7500000000008</c:v>
                </c:pt>
                <c:pt idx="2586" formatCode="General">
                  <c:v>484.0000000000008</c:v>
                </c:pt>
                <c:pt idx="2587" formatCode="General">
                  <c:v>484.2500000000008</c:v>
                </c:pt>
                <c:pt idx="2588" formatCode="General">
                  <c:v>484.5000000000008</c:v>
                </c:pt>
                <c:pt idx="2589" formatCode="General">
                  <c:v>484.7500000000008</c:v>
                </c:pt>
                <c:pt idx="2590" formatCode="General">
                  <c:v>485.0000000000008</c:v>
                </c:pt>
                <c:pt idx="2591" formatCode="General">
                  <c:v>485.2500000000008</c:v>
                </c:pt>
                <c:pt idx="2592" formatCode="General">
                  <c:v>485.5000000000008</c:v>
                </c:pt>
                <c:pt idx="2593" formatCode="General">
                  <c:v>485.7500000000008</c:v>
                </c:pt>
                <c:pt idx="2594" formatCode="General">
                  <c:v>486.0000000000008</c:v>
                </c:pt>
                <c:pt idx="2595" formatCode="General">
                  <c:v>486.2500000000008</c:v>
                </c:pt>
                <c:pt idx="2596" formatCode="General">
                  <c:v>486.5000000000008</c:v>
                </c:pt>
                <c:pt idx="2597" formatCode="General">
                  <c:v>486.7500000000008</c:v>
                </c:pt>
                <c:pt idx="2598" formatCode="General">
                  <c:v>487.0000000000008</c:v>
                </c:pt>
                <c:pt idx="2599" formatCode="General">
                  <c:v>487.2500000000008</c:v>
                </c:pt>
                <c:pt idx="2600" formatCode="General">
                  <c:v>487.5000000000008</c:v>
                </c:pt>
                <c:pt idx="2601" formatCode="General">
                  <c:v>487.7500000000008</c:v>
                </c:pt>
                <c:pt idx="2602" formatCode="General">
                  <c:v>488.0000000000008</c:v>
                </c:pt>
                <c:pt idx="2603" formatCode="General">
                  <c:v>488.2500000000008</c:v>
                </c:pt>
                <c:pt idx="2604" formatCode="General">
                  <c:v>488.5000000000008</c:v>
                </c:pt>
                <c:pt idx="2605" formatCode="General">
                  <c:v>488.7500000000008</c:v>
                </c:pt>
                <c:pt idx="2606" formatCode="General">
                  <c:v>489.0000000000008</c:v>
                </c:pt>
                <c:pt idx="2607" formatCode="General">
                  <c:v>489.2500000000008</c:v>
                </c:pt>
                <c:pt idx="2608" formatCode="General">
                  <c:v>489.5000000000008</c:v>
                </c:pt>
                <c:pt idx="2609" formatCode="General">
                  <c:v>489.7500000000008</c:v>
                </c:pt>
                <c:pt idx="2610" formatCode="General">
                  <c:v>490.0000000000008</c:v>
                </c:pt>
                <c:pt idx="2611" formatCode="General">
                  <c:v>490.2500000000008</c:v>
                </c:pt>
                <c:pt idx="2612" formatCode="General">
                  <c:v>490.5000000000008</c:v>
                </c:pt>
                <c:pt idx="2613" formatCode="General">
                  <c:v>490.7500000000008</c:v>
                </c:pt>
                <c:pt idx="2614" formatCode="General">
                  <c:v>491.0000000000008</c:v>
                </c:pt>
                <c:pt idx="2615" formatCode="General">
                  <c:v>491.2500000000008</c:v>
                </c:pt>
                <c:pt idx="2616" formatCode="General">
                  <c:v>491.5000000000008</c:v>
                </c:pt>
                <c:pt idx="2617" formatCode="General">
                  <c:v>491.7500000000008</c:v>
                </c:pt>
                <c:pt idx="2618" formatCode="General">
                  <c:v>492.0000000000008</c:v>
                </c:pt>
                <c:pt idx="2619" formatCode="General">
                  <c:v>492.2500000000008</c:v>
                </c:pt>
                <c:pt idx="2620" formatCode="General">
                  <c:v>492.5000000000008</c:v>
                </c:pt>
                <c:pt idx="2621" formatCode="General">
                  <c:v>492.7500000000008</c:v>
                </c:pt>
                <c:pt idx="2622" formatCode="General">
                  <c:v>493.0000000000008</c:v>
                </c:pt>
                <c:pt idx="2623" formatCode="General">
                  <c:v>493.2500000000008</c:v>
                </c:pt>
                <c:pt idx="2624" formatCode="General">
                  <c:v>493.5000000000008</c:v>
                </c:pt>
                <c:pt idx="2625" formatCode="General">
                  <c:v>493.7500000000008</c:v>
                </c:pt>
                <c:pt idx="2626" formatCode="General">
                  <c:v>494.0000000000008</c:v>
                </c:pt>
                <c:pt idx="2627" formatCode="General">
                  <c:v>494.2500000000008</c:v>
                </c:pt>
                <c:pt idx="2628" formatCode="General">
                  <c:v>494.5000000000008</c:v>
                </c:pt>
                <c:pt idx="2629" formatCode="General">
                  <c:v>494.7500000000008</c:v>
                </c:pt>
                <c:pt idx="2630" formatCode="General">
                  <c:v>495.0000000000008</c:v>
                </c:pt>
                <c:pt idx="2631" formatCode="General">
                  <c:v>495.2500000000008</c:v>
                </c:pt>
                <c:pt idx="2632" formatCode="General">
                  <c:v>495.5000000000008</c:v>
                </c:pt>
                <c:pt idx="2633" formatCode="General">
                  <c:v>495.7500000000008</c:v>
                </c:pt>
                <c:pt idx="2634" formatCode="General">
                  <c:v>496.0000000000008</c:v>
                </c:pt>
                <c:pt idx="2635" formatCode="General">
                  <c:v>496.2500000000008</c:v>
                </c:pt>
                <c:pt idx="2636" formatCode="General">
                  <c:v>496.5000000000008</c:v>
                </c:pt>
                <c:pt idx="2637" formatCode="General">
                  <c:v>496.7500000000008</c:v>
                </c:pt>
                <c:pt idx="2638" formatCode="General">
                  <c:v>497.0000000000008</c:v>
                </c:pt>
                <c:pt idx="2639" formatCode="General">
                  <c:v>497.2500000000008</c:v>
                </c:pt>
                <c:pt idx="2640" formatCode="General">
                  <c:v>497.5000000000008</c:v>
                </c:pt>
                <c:pt idx="2641" formatCode="General">
                  <c:v>497.7500000000008</c:v>
                </c:pt>
                <c:pt idx="2642" formatCode="General">
                  <c:v>498.0000000000008</c:v>
                </c:pt>
                <c:pt idx="2643" formatCode="General">
                  <c:v>498.2500000000008</c:v>
                </c:pt>
                <c:pt idx="2644" formatCode="General">
                  <c:v>498.5000000000008</c:v>
                </c:pt>
                <c:pt idx="2645" formatCode="General">
                  <c:v>498.7500000000008</c:v>
                </c:pt>
                <c:pt idx="2646" formatCode="General">
                  <c:v>499.0000000000008</c:v>
                </c:pt>
                <c:pt idx="2647" formatCode="General">
                  <c:v>499.2500000000008</c:v>
                </c:pt>
                <c:pt idx="2648" formatCode="General">
                  <c:v>499.5000000000008</c:v>
                </c:pt>
                <c:pt idx="2649" formatCode="General">
                  <c:v>499.7500000000008</c:v>
                </c:pt>
                <c:pt idx="2650" formatCode="General">
                  <c:v>500.0000000000008</c:v>
                </c:pt>
                <c:pt idx="2651" formatCode="General">
                  <c:v>500.2500000000008</c:v>
                </c:pt>
                <c:pt idx="2652" formatCode="General">
                  <c:v>500.5000000000008</c:v>
                </c:pt>
                <c:pt idx="2653" formatCode="General">
                  <c:v>500.7500000000008</c:v>
                </c:pt>
                <c:pt idx="2654" formatCode="General">
                  <c:v>501.0000000000008</c:v>
                </c:pt>
                <c:pt idx="2655" formatCode="General">
                  <c:v>501.2500000000008</c:v>
                </c:pt>
                <c:pt idx="2656" formatCode="General">
                  <c:v>501.5000000000008</c:v>
                </c:pt>
                <c:pt idx="2657" formatCode="General">
                  <c:v>501.7500000000008</c:v>
                </c:pt>
                <c:pt idx="2658" formatCode="General">
                  <c:v>502.0000000000008</c:v>
                </c:pt>
                <c:pt idx="2659" formatCode="General">
                  <c:v>502.2500000000008</c:v>
                </c:pt>
                <c:pt idx="2660" formatCode="General">
                  <c:v>502.5000000000008</c:v>
                </c:pt>
                <c:pt idx="2661" formatCode="General">
                  <c:v>502.7500000000008</c:v>
                </c:pt>
                <c:pt idx="2662" formatCode="General">
                  <c:v>503.0000000000008</c:v>
                </c:pt>
                <c:pt idx="2663" formatCode="General">
                  <c:v>503.2500000000008</c:v>
                </c:pt>
                <c:pt idx="2664" formatCode="General">
                  <c:v>503.5000000000008</c:v>
                </c:pt>
                <c:pt idx="2665" formatCode="General">
                  <c:v>503.7500000000008</c:v>
                </c:pt>
                <c:pt idx="2666" formatCode="General">
                  <c:v>504.0000000000008</c:v>
                </c:pt>
                <c:pt idx="2667" formatCode="General">
                  <c:v>504.2500000000008</c:v>
                </c:pt>
                <c:pt idx="2668" formatCode="General">
                  <c:v>504.5000000000008</c:v>
                </c:pt>
                <c:pt idx="2669" formatCode="General">
                  <c:v>504.7500000000008</c:v>
                </c:pt>
                <c:pt idx="2670" formatCode="General">
                  <c:v>505.0000000000008</c:v>
                </c:pt>
                <c:pt idx="2671" formatCode="General">
                  <c:v>505.2500000000008</c:v>
                </c:pt>
                <c:pt idx="2672" formatCode="General">
                  <c:v>505.5000000000008</c:v>
                </c:pt>
                <c:pt idx="2673" formatCode="General">
                  <c:v>505.7500000000008</c:v>
                </c:pt>
                <c:pt idx="2674" formatCode="General">
                  <c:v>506.0000000000008</c:v>
                </c:pt>
                <c:pt idx="2675" formatCode="General">
                  <c:v>506.2500000000008</c:v>
                </c:pt>
                <c:pt idx="2676" formatCode="General">
                  <c:v>506.5000000000008</c:v>
                </c:pt>
                <c:pt idx="2677" formatCode="General">
                  <c:v>506.7500000000008</c:v>
                </c:pt>
                <c:pt idx="2678" formatCode="General">
                  <c:v>507.0000000000008</c:v>
                </c:pt>
                <c:pt idx="2679" formatCode="General">
                  <c:v>507.2500000000008</c:v>
                </c:pt>
                <c:pt idx="2680" formatCode="General">
                  <c:v>507.5000000000008</c:v>
                </c:pt>
                <c:pt idx="2681" formatCode="General">
                  <c:v>507.7500000000008</c:v>
                </c:pt>
                <c:pt idx="2682" formatCode="General">
                  <c:v>508.0000000000008</c:v>
                </c:pt>
                <c:pt idx="2683" formatCode="General">
                  <c:v>508.2500000000008</c:v>
                </c:pt>
                <c:pt idx="2684" formatCode="General">
                  <c:v>508.5000000000008</c:v>
                </c:pt>
                <c:pt idx="2685" formatCode="General">
                  <c:v>508.7500000000008</c:v>
                </c:pt>
                <c:pt idx="2686" formatCode="General">
                  <c:v>509.0000000000008</c:v>
                </c:pt>
                <c:pt idx="2687" formatCode="General">
                  <c:v>509.2500000000008</c:v>
                </c:pt>
                <c:pt idx="2688" formatCode="General">
                  <c:v>509.5000000000008</c:v>
                </c:pt>
                <c:pt idx="2689" formatCode="General">
                  <c:v>509.7500000000008</c:v>
                </c:pt>
                <c:pt idx="2690" formatCode="General">
                  <c:v>510.0000000000008</c:v>
                </c:pt>
                <c:pt idx="2691" formatCode="General">
                  <c:v>510.2500000000008</c:v>
                </c:pt>
                <c:pt idx="2692" formatCode="General">
                  <c:v>510.5000000000008</c:v>
                </c:pt>
                <c:pt idx="2693" formatCode="General">
                  <c:v>510.7500000000008</c:v>
                </c:pt>
                <c:pt idx="2694" formatCode="General">
                  <c:v>511.0000000000008</c:v>
                </c:pt>
                <c:pt idx="2695" formatCode="General">
                  <c:v>511.2500000000008</c:v>
                </c:pt>
                <c:pt idx="2696" formatCode="General">
                  <c:v>511.5000000000008</c:v>
                </c:pt>
                <c:pt idx="2697" formatCode="General">
                  <c:v>511.7500000000008</c:v>
                </c:pt>
                <c:pt idx="2698" formatCode="General">
                  <c:v>512.0000000000008</c:v>
                </c:pt>
                <c:pt idx="2699" formatCode="General">
                  <c:v>512.2500000000008</c:v>
                </c:pt>
                <c:pt idx="2700" formatCode="General">
                  <c:v>512.5000000000008</c:v>
                </c:pt>
                <c:pt idx="2701" formatCode="General">
                  <c:v>512.7500000000008</c:v>
                </c:pt>
                <c:pt idx="2702" formatCode="General">
                  <c:v>513.0000000000008</c:v>
                </c:pt>
                <c:pt idx="2703" formatCode="General">
                  <c:v>513.2500000000008</c:v>
                </c:pt>
                <c:pt idx="2704" formatCode="General">
                  <c:v>513.5000000000008</c:v>
                </c:pt>
                <c:pt idx="2705" formatCode="General">
                  <c:v>513.7500000000008</c:v>
                </c:pt>
                <c:pt idx="2706" formatCode="General">
                  <c:v>514.0000000000008</c:v>
                </c:pt>
                <c:pt idx="2707" formatCode="General">
                  <c:v>514.2500000000008</c:v>
                </c:pt>
                <c:pt idx="2708" formatCode="General">
                  <c:v>514.5000000000008</c:v>
                </c:pt>
                <c:pt idx="2709" formatCode="General">
                  <c:v>514.7500000000008</c:v>
                </c:pt>
                <c:pt idx="2710" formatCode="General">
                  <c:v>515.0000000000008</c:v>
                </c:pt>
                <c:pt idx="2711" formatCode="General">
                  <c:v>515.2500000000008</c:v>
                </c:pt>
                <c:pt idx="2712" formatCode="General">
                  <c:v>515.5000000000008</c:v>
                </c:pt>
                <c:pt idx="2713" formatCode="General">
                  <c:v>515.7500000000008</c:v>
                </c:pt>
                <c:pt idx="2714" formatCode="General">
                  <c:v>516.0000000000008</c:v>
                </c:pt>
                <c:pt idx="2715" formatCode="General">
                  <c:v>516.2500000000008</c:v>
                </c:pt>
                <c:pt idx="2716" formatCode="General">
                  <c:v>516.5000000000008</c:v>
                </c:pt>
                <c:pt idx="2717" formatCode="General">
                  <c:v>516.7500000000008</c:v>
                </c:pt>
                <c:pt idx="2718" formatCode="General">
                  <c:v>517.0000000000008</c:v>
                </c:pt>
                <c:pt idx="2719" formatCode="General">
                  <c:v>517.2500000000008</c:v>
                </c:pt>
                <c:pt idx="2720" formatCode="General">
                  <c:v>517.5000000000008</c:v>
                </c:pt>
                <c:pt idx="2721" formatCode="General">
                  <c:v>517.7500000000008</c:v>
                </c:pt>
                <c:pt idx="2722" formatCode="General">
                  <c:v>518.0000000000008</c:v>
                </c:pt>
                <c:pt idx="2723" formatCode="General">
                  <c:v>518.2500000000008</c:v>
                </c:pt>
                <c:pt idx="2724" formatCode="General">
                  <c:v>518.5000000000008</c:v>
                </c:pt>
                <c:pt idx="2725" formatCode="General">
                  <c:v>518.7500000000008</c:v>
                </c:pt>
                <c:pt idx="2726" formatCode="General">
                  <c:v>519.0000000000008</c:v>
                </c:pt>
                <c:pt idx="2727" formatCode="General">
                  <c:v>519.2500000000008</c:v>
                </c:pt>
                <c:pt idx="2728" formatCode="General">
                  <c:v>519.5000000000008</c:v>
                </c:pt>
                <c:pt idx="2729" formatCode="General">
                  <c:v>519.7500000000008</c:v>
                </c:pt>
                <c:pt idx="2730" formatCode="General">
                  <c:v>520.0000000000008</c:v>
                </c:pt>
                <c:pt idx="2731" formatCode="General">
                  <c:v>520.2500000000008</c:v>
                </c:pt>
                <c:pt idx="2732" formatCode="General">
                  <c:v>520.5000000000008</c:v>
                </c:pt>
                <c:pt idx="2733" formatCode="General">
                  <c:v>520.7500000000008</c:v>
                </c:pt>
                <c:pt idx="2734" formatCode="General">
                  <c:v>521.0000000000008</c:v>
                </c:pt>
                <c:pt idx="2735" formatCode="General">
                  <c:v>521.2500000000008</c:v>
                </c:pt>
                <c:pt idx="2736" formatCode="General">
                  <c:v>521.5000000000008</c:v>
                </c:pt>
                <c:pt idx="2737" formatCode="General">
                  <c:v>521.7500000000008</c:v>
                </c:pt>
                <c:pt idx="2738" formatCode="General">
                  <c:v>522.0000000000008</c:v>
                </c:pt>
                <c:pt idx="2739" formatCode="General">
                  <c:v>522.2500000000008</c:v>
                </c:pt>
                <c:pt idx="2740" formatCode="General">
                  <c:v>522.5000000000008</c:v>
                </c:pt>
                <c:pt idx="2741" formatCode="General">
                  <c:v>522.7500000000008</c:v>
                </c:pt>
                <c:pt idx="2742" formatCode="General">
                  <c:v>523.0000000000008</c:v>
                </c:pt>
                <c:pt idx="2743" formatCode="General">
                  <c:v>523.2500000000008</c:v>
                </c:pt>
                <c:pt idx="2744" formatCode="General">
                  <c:v>523.5000000000008</c:v>
                </c:pt>
                <c:pt idx="2745" formatCode="General">
                  <c:v>523.7500000000008</c:v>
                </c:pt>
                <c:pt idx="2746" formatCode="General">
                  <c:v>524.0000000000008</c:v>
                </c:pt>
                <c:pt idx="2747" formatCode="General">
                  <c:v>524.2500000000008</c:v>
                </c:pt>
                <c:pt idx="2748" formatCode="General">
                  <c:v>524.5000000000008</c:v>
                </c:pt>
                <c:pt idx="2749" formatCode="General">
                  <c:v>524.7500000000008</c:v>
                </c:pt>
                <c:pt idx="2750" formatCode="General">
                  <c:v>525.0000000000008</c:v>
                </c:pt>
                <c:pt idx="2751" formatCode="General">
                  <c:v>525.2500000000008</c:v>
                </c:pt>
                <c:pt idx="2752" formatCode="General">
                  <c:v>525.5000000000008</c:v>
                </c:pt>
                <c:pt idx="2753" formatCode="General">
                  <c:v>525.7500000000008</c:v>
                </c:pt>
                <c:pt idx="2754" formatCode="General">
                  <c:v>526.0000000000008</c:v>
                </c:pt>
                <c:pt idx="2755" formatCode="General">
                  <c:v>526.2500000000008</c:v>
                </c:pt>
                <c:pt idx="2756" formatCode="General">
                  <c:v>526.5000000000008</c:v>
                </c:pt>
                <c:pt idx="2757" formatCode="General">
                  <c:v>526.7500000000008</c:v>
                </c:pt>
                <c:pt idx="2758" formatCode="General">
                  <c:v>527.0000000000008</c:v>
                </c:pt>
                <c:pt idx="2759" formatCode="General">
                  <c:v>527.2500000000008</c:v>
                </c:pt>
                <c:pt idx="2760" formatCode="General">
                  <c:v>527.5000000000008</c:v>
                </c:pt>
                <c:pt idx="2761" formatCode="General">
                  <c:v>527.7500000000008</c:v>
                </c:pt>
                <c:pt idx="2762" formatCode="General">
                  <c:v>528.0000000000008</c:v>
                </c:pt>
                <c:pt idx="2763" formatCode="General">
                  <c:v>528.2500000000008</c:v>
                </c:pt>
                <c:pt idx="2764" formatCode="General">
                  <c:v>528.5000000000008</c:v>
                </c:pt>
                <c:pt idx="2765" formatCode="General">
                  <c:v>528.7500000000008</c:v>
                </c:pt>
                <c:pt idx="2766" formatCode="General">
                  <c:v>529.0000000000008</c:v>
                </c:pt>
                <c:pt idx="2767" formatCode="General">
                  <c:v>529.2500000000008</c:v>
                </c:pt>
                <c:pt idx="2768" formatCode="General">
                  <c:v>529.5000000000008</c:v>
                </c:pt>
                <c:pt idx="2769" formatCode="General">
                  <c:v>529.7500000000008</c:v>
                </c:pt>
                <c:pt idx="2770" formatCode="General">
                  <c:v>530.0000000000008</c:v>
                </c:pt>
                <c:pt idx="2771" formatCode="General">
                  <c:v>530.2500000000008</c:v>
                </c:pt>
                <c:pt idx="2772" formatCode="General">
                  <c:v>530.5000000000008</c:v>
                </c:pt>
                <c:pt idx="2773" formatCode="General">
                  <c:v>530.7500000000008</c:v>
                </c:pt>
                <c:pt idx="2774" formatCode="General">
                  <c:v>531.0000000000008</c:v>
                </c:pt>
                <c:pt idx="2775" formatCode="General">
                  <c:v>531.2500000000008</c:v>
                </c:pt>
                <c:pt idx="2776" formatCode="General">
                  <c:v>531.5000000000008</c:v>
                </c:pt>
                <c:pt idx="2777" formatCode="General">
                  <c:v>531.7500000000008</c:v>
                </c:pt>
                <c:pt idx="2778" formatCode="General">
                  <c:v>532.0000000000008</c:v>
                </c:pt>
                <c:pt idx="2779" formatCode="General">
                  <c:v>532.2500000000008</c:v>
                </c:pt>
                <c:pt idx="2780" formatCode="General">
                  <c:v>532.5000000000008</c:v>
                </c:pt>
                <c:pt idx="2781" formatCode="General">
                  <c:v>532.7500000000008</c:v>
                </c:pt>
                <c:pt idx="2782" formatCode="General">
                  <c:v>533.0000000000008</c:v>
                </c:pt>
                <c:pt idx="2783" formatCode="General">
                  <c:v>533.2500000000008</c:v>
                </c:pt>
                <c:pt idx="2784" formatCode="General">
                  <c:v>533.5000000000008</c:v>
                </c:pt>
                <c:pt idx="2785" formatCode="General">
                  <c:v>533.7500000000008</c:v>
                </c:pt>
                <c:pt idx="2786" formatCode="General">
                  <c:v>534.0000000000008</c:v>
                </c:pt>
                <c:pt idx="2787" formatCode="General">
                  <c:v>534.2500000000008</c:v>
                </c:pt>
                <c:pt idx="2788" formatCode="General">
                  <c:v>534.5000000000008</c:v>
                </c:pt>
                <c:pt idx="2789" formatCode="General">
                  <c:v>534.7500000000008</c:v>
                </c:pt>
                <c:pt idx="2790" formatCode="General">
                  <c:v>535.0000000000008</c:v>
                </c:pt>
                <c:pt idx="2791" formatCode="General">
                  <c:v>535.2500000000008</c:v>
                </c:pt>
                <c:pt idx="2792" formatCode="General">
                  <c:v>535.5000000000008</c:v>
                </c:pt>
                <c:pt idx="2793" formatCode="General">
                  <c:v>535.7500000000008</c:v>
                </c:pt>
                <c:pt idx="2794" formatCode="General">
                  <c:v>536.0000000000008</c:v>
                </c:pt>
                <c:pt idx="2795" formatCode="General">
                  <c:v>536.2500000000008</c:v>
                </c:pt>
                <c:pt idx="2796" formatCode="General">
                  <c:v>536.5000000000008</c:v>
                </c:pt>
                <c:pt idx="2797" formatCode="General">
                  <c:v>536.7500000000008</c:v>
                </c:pt>
                <c:pt idx="2798" formatCode="General">
                  <c:v>537.0000000000008</c:v>
                </c:pt>
                <c:pt idx="2799" formatCode="General">
                  <c:v>537.2500000000008</c:v>
                </c:pt>
                <c:pt idx="2800" formatCode="General">
                  <c:v>537.5000000000008</c:v>
                </c:pt>
                <c:pt idx="2801" formatCode="General">
                  <c:v>537.7500000000008</c:v>
                </c:pt>
                <c:pt idx="2802" formatCode="General">
                  <c:v>538.0000000000008</c:v>
                </c:pt>
                <c:pt idx="2803" formatCode="General">
                  <c:v>538.2500000000008</c:v>
                </c:pt>
                <c:pt idx="2804" formatCode="General">
                  <c:v>538.5000000000008</c:v>
                </c:pt>
                <c:pt idx="2805" formatCode="General">
                  <c:v>538.7500000000008</c:v>
                </c:pt>
                <c:pt idx="2806" formatCode="General">
                  <c:v>539.0000000000008</c:v>
                </c:pt>
                <c:pt idx="2807" formatCode="General">
                  <c:v>539.2500000000008</c:v>
                </c:pt>
                <c:pt idx="2808" formatCode="General">
                  <c:v>539.5000000000008</c:v>
                </c:pt>
                <c:pt idx="2809" formatCode="General">
                  <c:v>539.7500000000008</c:v>
                </c:pt>
                <c:pt idx="2810" formatCode="General">
                  <c:v>540.0000000000008</c:v>
                </c:pt>
                <c:pt idx="2811" formatCode="General">
                  <c:v>540.2500000000008</c:v>
                </c:pt>
                <c:pt idx="2812" formatCode="General">
                  <c:v>540.5000000000008</c:v>
                </c:pt>
                <c:pt idx="2813" formatCode="General">
                  <c:v>540.7500000000008</c:v>
                </c:pt>
                <c:pt idx="2814" formatCode="General">
                  <c:v>541.0000000000008</c:v>
                </c:pt>
                <c:pt idx="2815" formatCode="General">
                  <c:v>541.2500000000008</c:v>
                </c:pt>
                <c:pt idx="2816" formatCode="General">
                  <c:v>541.5000000000008</c:v>
                </c:pt>
                <c:pt idx="2817" formatCode="General">
                  <c:v>541.7500000000008</c:v>
                </c:pt>
                <c:pt idx="2818" formatCode="General">
                  <c:v>542.0000000000008</c:v>
                </c:pt>
                <c:pt idx="2819" formatCode="General">
                  <c:v>542.2500000000008</c:v>
                </c:pt>
                <c:pt idx="2820" formatCode="General">
                  <c:v>542.5000000000008</c:v>
                </c:pt>
                <c:pt idx="2821" formatCode="General">
                  <c:v>542.7500000000008</c:v>
                </c:pt>
                <c:pt idx="2822" formatCode="General">
                  <c:v>543.0000000000008</c:v>
                </c:pt>
                <c:pt idx="2823" formatCode="General">
                  <c:v>543.2500000000008</c:v>
                </c:pt>
                <c:pt idx="2824" formatCode="General">
                  <c:v>543.5000000000008</c:v>
                </c:pt>
                <c:pt idx="2825" formatCode="General">
                  <c:v>543.7500000000008</c:v>
                </c:pt>
                <c:pt idx="2826" formatCode="General">
                  <c:v>544.0000000000008</c:v>
                </c:pt>
                <c:pt idx="2827" formatCode="General">
                  <c:v>544.2500000000008</c:v>
                </c:pt>
                <c:pt idx="2828" formatCode="General">
                  <c:v>544.5000000000008</c:v>
                </c:pt>
                <c:pt idx="2829" formatCode="General">
                  <c:v>544.7500000000008</c:v>
                </c:pt>
                <c:pt idx="2830" formatCode="General">
                  <c:v>545.0000000000008</c:v>
                </c:pt>
                <c:pt idx="2831" formatCode="General">
                  <c:v>545.2500000000008</c:v>
                </c:pt>
                <c:pt idx="2832" formatCode="General">
                  <c:v>545.5000000000008</c:v>
                </c:pt>
                <c:pt idx="2833" formatCode="General">
                  <c:v>545.7500000000008</c:v>
                </c:pt>
                <c:pt idx="2834" formatCode="General">
                  <c:v>546.0000000000008</c:v>
                </c:pt>
                <c:pt idx="2835" formatCode="General">
                  <c:v>546.2500000000008</c:v>
                </c:pt>
                <c:pt idx="2836" formatCode="General">
                  <c:v>546.5000000000008</c:v>
                </c:pt>
                <c:pt idx="2837" formatCode="General">
                  <c:v>546.7500000000008</c:v>
                </c:pt>
                <c:pt idx="2838" formatCode="General">
                  <c:v>547.0000000000008</c:v>
                </c:pt>
                <c:pt idx="2839" formatCode="General">
                  <c:v>547.2500000000008</c:v>
                </c:pt>
                <c:pt idx="2840" formatCode="General">
                  <c:v>547.5000000000008</c:v>
                </c:pt>
                <c:pt idx="2841" formatCode="General">
                  <c:v>547.7500000000008</c:v>
                </c:pt>
                <c:pt idx="2842" formatCode="General">
                  <c:v>548.0000000000008</c:v>
                </c:pt>
                <c:pt idx="2843" formatCode="General">
                  <c:v>548.2500000000008</c:v>
                </c:pt>
                <c:pt idx="2844" formatCode="General">
                  <c:v>548.5000000000008</c:v>
                </c:pt>
                <c:pt idx="2845" formatCode="General">
                  <c:v>548.7500000000008</c:v>
                </c:pt>
                <c:pt idx="2846" formatCode="General">
                  <c:v>549.0000000000008</c:v>
                </c:pt>
                <c:pt idx="2847" formatCode="General">
                  <c:v>549.2500000000008</c:v>
                </c:pt>
                <c:pt idx="2848" formatCode="General">
                  <c:v>549.5000000000008</c:v>
                </c:pt>
                <c:pt idx="2849" formatCode="General">
                  <c:v>549.7500000000008</c:v>
                </c:pt>
                <c:pt idx="2850" formatCode="General">
                  <c:v>550.0000000000008</c:v>
                </c:pt>
                <c:pt idx="2851" formatCode="General">
                  <c:v>550.2500000000008</c:v>
                </c:pt>
                <c:pt idx="2852" formatCode="General">
                  <c:v>550.5000000000008</c:v>
                </c:pt>
                <c:pt idx="2853" formatCode="General">
                  <c:v>550.7500000000008</c:v>
                </c:pt>
                <c:pt idx="2854" formatCode="General">
                  <c:v>551.0000000000008</c:v>
                </c:pt>
                <c:pt idx="2855" formatCode="General">
                  <c:v>551.2500000000008</c:v>
                </c:pt>
                <c:pt idx="2856" formatCode="General">
                  <c:v>551.5000000000008</c:v>
                </c:pt>
                <c:pt idx="2857" formatCode="General">
                  <c:v>551.7500000000008</c:v>
                </c:pt>
                <c:pt idx="2858" formatCode="General">
                  <c:v>552.0000000000008</c:v>
                </c:pt>
                <c:pt idx="2859" formatCode="General">
                  <c:v>552.2500000000008</c:v>
                </c:pt>
                <c:pt idx="2860" formatCode="General">
                  <c:v>552.5000000000008</c:v>
                </c:pt>
                <c:pt idx="2861" formatCode="General">
                  <c:v>552.7500000000008</c:v>
                </c:pt>
                <c:pt idx="2862" formatCode="General">
                  <c:v>553.0000000000008</c:v>
                </c:pt>
                <c:pt idx="2863" formatCode="General">
                  <c:v>553.2500000000008</c:v>
                </c:pt>
                <c:pt idx="2864" formatCode="General">
                  <c:v>553.5000000000008</c:v>
                </c:pt>
                <c:pt idx="2865" formatCode="General">
                  <c:v>553.7500000000008</c:v>
                </c:pt>
                <c:pt idx="2866" formatCode="General">
                  <c:v>554.0000000000008</c:v>
                </c:pt>
                <c:pt idx="2867" formatCode="General">
                  <c:v>554.2500000000008</c:v>
                </c:pt>
                <c:pt idx="2868" formatCode="General">
                  <c:v>554.5000000000008</c:v>
                </c:pt>
                <c:pt idx="2869" formatCode="General">
                  <c:v>554.7500000000008</c:v>
                </c:pt>
                <c:pt idx="2870" formatCode="General">
                  <c:v>555.0000000000008</c:v>
                </c:pt>
                <c:pt idx="2871" formatCode="General">
                  <c:v>555.2500000000008</c:v>
                </c:pt>
                <c:pt idx="2872" formatCode="General">
                  <c:v>555.5000000000008</c:v>
                </c:pt>
                <c:pt idx="2873" formatCode="General">
                  <c:v>555.7500000000008</c:v>
                </c:pt>
                <c:pt idx="2874" formatCode="General">
                  <c:v>556.0000000000008</c:v>
                </c:pt>
                <c:pt idx="2875" formatCode="General">
                  <c:v>556.2500000000008</c:v>
                </c:pt>
                <c:pt idx="2876" formatCode="General">
                  <c:v>556.5000000000008</c:v>
                </c:pt>
                <c:pt idx="2877" formatCode="General">
                  <c:v>556.7500000000008</c:v>
                </c:pt>
                <c:pt idx="2878" formatCode="General">
                  <c:v>557.0000000000008</c:v>
                </c:pt>
                <c:pt idx="2879" formatCode="General">
                  <c:v>557.2500000000008</c:v>
                </c:pt>
                <c:pt idx="2880" formatCode="General">
                  <c:v>557.5000000000008</c:v>
                </c:pt>
                <c:pt idx="2881" formatCode="General">
                  <c:v>557.7500000000008</c:v>
                </c:pt>
                <c:pt idx="2882" formatCode="General">
                  <c:v>558.0000000000008</c:v>
                </c:pt>
                <c:pt idx="2883" formatCode="General">
                  <c:v>558.2500000000008</c:v>
                </c:pt>
                <c:pt idx="2884" formatCode="General">
                  <c:v>558.5000000000008</c:v>
                </c:pt>
                <c:pt idx="2885" formatCode="General">
                  <c:v>558.7500000000008</c:v>
                </c:pt>
                <c:pt idx="2886" formatCode="General">
                  <c:v>559.0000000000008</c:v>
                </c:pt>
                <c:pt idx="2887" formatCode="General">
                  <c:v>559.2500000000008</c:v>
                </c:pt>
                <c:pt idx="2888" formatCode="General">
                  <c:v>559.5000000000008</c:v>
                </c:pt>
                <c:pt idx="2889" formatCode="General">
                  <c:v>559.7500000000008</c:v>
                </c:pt>
                <c:pt idx="2890" formatCode="General">
                  <c:v>560.0000000000008</c:v>
                </c:pt>
                <c:pt idx="2891" formatCode="General">
                  <c:v>560.2500000000008</c:v>
                </c:pt>
                <c:pt idx="2892" formatCode="General">
                  <c:v>560.5000000000008</c:v>
                </c:pt>
                <c:pt idx="2893" formatCode="General">
                  <c:v>560.7500000000008</c:v>
                </c:pt>
                <c:pt idx="2894" formatCode="General">
                  <c:v>561.0000000000008</c:v>
                </c:pt>
                <c:pt idx="2895" formatCode="General">
                  <c:v>561.2500000000008</c:v>
                </c:pt>
                <c:pt idx="2896" formatCode="General">
                  <c:v>561.5000000000008</c:v>
                </c:pt>
                <c:pt idx="2897" formatCode="General">
                  <c:v>561.7500000000008</c:v>
                </c:pt>
                <c:pt idx="2898" formatCode="General">
                  <c:v>562.0000000000008</c:v>
                </c:pt>
                <c:pt idx="2899" formatCode="General">
                  <c:v>562.2500000000008</c:v>
                </c:pt>
                <c:pt idx="2900" formatCode="General">
                  <c:v>562.5000000000008</c:v>
                </c:pt>
                <c:pt idx="2901" formatCode="General">
                  <c:v>562.7500000000008</c:v>
                </c:pt>
                <c:pt idx="2902" formatCode="General">
                  <c:v>563.0000000000008</c:v>
                </c:pt>
                <c:pt idx="2903" formatCode="General">
                  <c:v>563.2500000000008</c:v>
                </c:pt>
                <c:pt idx="2904" formatCode="General">
                  <c:v>563.5000000000008</c:v>
                </c:pt>
                <c:pt idx="2905" formatCode="General">
                  <c:v>563.7500000000008</c:v>
                </c:pt>
                <c:pt idx="2906" formatCode="General">
                  <c:v>564.0000000000008</c:v>
                </c:pt>
                <c:pt idx="2907" formatCode="General">
                  <c:v>564.2500000000008</c:v>
                </c:pt>
                <c:pt idx="2908" formatCode="General">
                  <c:v>564.5000000000008</c:v>
                </c:pt>
                <c:pt idx="2909" formatCode="General">
                  <c:v>564.7500000000008</c:v>
                </c:pt>
                <c:pt idx="2910" formatCode="General">
                  <c:v>565.0000000000008</c:v>
                </c:pt>
                <c:pt idx="2911" formatCode="General">
                  <c:v>565.2500000000008</c:v>
                </c:pt>
                <c:pt idx="2912" formatCode="General">
                  <c:v>565.5000000000008</c:v>
                </c:pt>
                <c:pt idx="2913" formatCode="General">
                  <c:v>565.7500000000008</c:v>
                </c:pt>
                <c:pt idx="2914" formatCode="General">
                  <c:v>566.0000000000008</c:v>
                </c:pt>
                <c:pt idx="2915" formatCode="General">
                  <c:v>566.2500000000008</c:v>
                </c:pt>
                <c:pt idx="2916" formatCode="General">
                  <c:v>566.5000000000008</c:v>
                </c:pt>
                <c:pt idx="2917" formatCode="General">
                  <c:v>566.7500000000008</c:v>
                </c:pt>
                <c:pt idx="2918" formatCode="General">
                  <c:v>567.0000000000008</c:v>
                </c:pt>
                <c:pt idx="2919" formatCode="General">
                  <c:v>567.2500000000008</c:v>
                </c:pt>
                <c:pt idx="2920" formatCode="General">
                  <c:v>567.5000000000008</c:v>
                </c:pt>
                <c:pt idx="2921" formatCode="General">
                  <c:v>567.7500000000008</c:v>
                </c:pt>
                <c:pt idx="2922" formatCode="General">
                  <c:v>568.0000000000008</c:v>
                </c:pt>
                <c:pt idx="2923" formatCode="General">
                  <c:v>568.2500000000008</c:v>
                </c:pt>
                <c:pt idx="2924" formatCode="General">
                  <c:v>568.5000000000008</c:v>
                </c:pt>
                <c:pt idx="2925" formatCode="General">
                  <c:v>568.7500000000008</c:v>
                </c:pt>
                <c:pt idx="2926" formatCode="General">
                  <c:v>569.0000000000008</c:v>
                </c:pt>
                <c:pt idx="2927" formatCode="General">
                  <c:v>569.2500000000008</c:v>
                </c:pt>
                <c:pt idx="2928" formatCode="General">
                  <c:v>569.5000000000008</c:v>
                </c:pt>
                <c:pt idx="2929" formatCode="General">
                  <c:v>569.7500000000008</c:v>
                </c:pt>
                <c:pt idx="2930" formatCode="General">
                  <c:v>570.0000000000008</c:v>
                </c:pt>
                <c:pt idx="2931" formatCode="General">
                  <c:v>570.2500000000008</c:v>
                </c:pt>
                <c:pt idx="2932" formatCode="General">
                  <c:v>570.5000000000008</c:v>
                </c:pt>
                <c:pt idx="2933" formatCode="General">
                  <c:v>570.7500000000008</c:v>
                </c:pt>
                <c:pt idx="2934" formatCode="General">
                  <c:v>571.0000000000008</c:v>
                </c:pt>
                <c:pt idx="2935" formatCode="General">
                  <c:v>571.2500000000008</c:v>
                </c:pt>
                <c:pt idx="2936" formatCode="General">
                  <c:v>571.5000000000008</c:v>
                </c:pt>
                <c:pt idx="2937" formatCode="General">
                  <c:v>571.7500000000008</c:v>
                </c:pt>
                <c:pt idx="2938" formatCode="General">
                  <c:v>572.0000000000008</c:v>
                </c:pt>
                <c:pt idx="2939" formatCode="General">
                  <c:v>572.2500000000008</c:v>
                </c:pt>
                <c:pt idx="2940" formatCode="General">
                  <c:v>572.5000000000008</c:v>
                </c:pt>
                <c:pt idx="2941" formatCode="General">
                  <c:v>572.7500000000008</c:v>
                </c:pt>
                <c:pt idx="2942" formatCode="General">
                  <c:v>573.0000000000008</c:v>
                </c:pt>
                <c:pt idx="2943" formatCode="General">
                  <c:v>573.2500000000008</c:v>
                </c:pt>
                <c:pt idx="2944" formatCode="General">
                  <c:v>573.5000000000008</c:v>
                </c:pt>
                <c:pt idx="2945" formatCode="General">
                  <c:v>573.7500000000008</c:v>
                </c:pt>
                <c:pt idx="2946" formatCode="General">
                  <c:v>574.0000000000008</c:v>
                </c:pt>
                <c:pt idx="2947" formatCode="General">
                  <c:v>574.2500000000008</c:v>
                </c:pt>
                <c:pt idx="2948" formatCode="General">
                  <c:v>574.5000000000008</c:v>
                </c:pt>
                <c:pt idx="2949" formatCode="General">
                  <c:v>574.7500000000008</c:v>
                </c:pt>
                <c:pt idx="2950" formatCode="General">
                  <c:v>575.0000000000008</c:v>
                </c:pt>
                <c:pt idx="2951" formatCode="General">
                  <c:v>575.2500000000008</c:v>
                </c:pt>
                <c:pt idx="2952" formatCode="General">
                  <c:v>575.5000000000008</c:v>
                </c:pt>
                <c:pt idx="2953" formatCode="General">
                  <c:v>575.7500000000008</c:v>
                </c:pt>
                <c:pt idx="2954" formatCode="General">
                  <c:v>576.0000000000008</c:v>
                </c:pt>
                <c:pt idx="2955" formatCode="General">
                  <c:v>576.2500000000008</c:v>
                </c:pt>
                <c:pt idx="2956" formatCode="General">
                  <c:v>576.5000000000008</c:v>
                </c:pt>
                <c:pt idx="2957" formatCode="General">
                  <c:v>576.7500000000008</c:v>
                </c:pt>
                <c:pt idx="2958" formatCode="General">
                  <c:v>577.0000000000008</c:v>
                </c:pt>
                <c:pt idx="2959" formatCode="General">
                  <c:v>577.2500000000008</c:v>
                </c:pt>
                <c:pt idx="2960" formatCode="General">
                  <c:v>577.5000000000008</c:v>
                </c:pt>
                <c:pt idx="2961" formatCode="General">
                  <c:v>577.7500000000008</c:v>
                </c:pt>
                <c:pt idx="2962" formatCode="General">
                  <c:v>578.0000000000008</c:v>
                </c:pt>
                <c:pt idx="2963" formatCode="General">
                  <c:v>578.2500000000008</c:v>
                </c:pt>
                <c:pt idx="2964" formatCode="General">
                  <c:v>578.5000000000008</c:v>
                </c:pt>
                <c:pt idx="2965" formatCode="General">
                  <c:v>578.7500000000008</c:v>
                </c:pt>
                <c:pt idx="2966" formatCode="General">
                  <c:v>579.0000000000008</c:v>
                </c:pt>
                <c:pt idx="2967" formatCode="General">
                  <c:v>579.2500000000008</c:v>
                </c:pt>
                <c:pt idx="2968" formatCode="General">
                  <c:v>579.5000000000008</c:v>
                </c:pt>
                <c:pt idx="2969" formatCode="General">
                  <c:v>579.7500000000008</c:v>
                </c:pt>
                <c:pt idx="2970" formatCode="General">
                  <c:v>580.0000000000008</c:v>
                </c:pt>
                <c:pt idx="2971" formatCode="General">
                  <c:v>580.2500000000008</c:v>
                </c:pt>
                <c:pt idx="2972" formatCode="General">
                  <c:v>580.5000000000008</c:v>
                </c:pt>
                <c:pt idx="2973" formatCode="General">
                  <c:v>580.7500000000008</c:v>
                </c:pt>
                <c:pt idx="2974" formatCode="General">
                  <c:v>581.0000000000008</c:v>
                </c:pt>
                <c:pt idx="2975" formatCode="General">
                  <c:v>581.2500000000008</c:v>
                </c:pt>
                <c:pt idx="2976" formatCode="General">
                  <c:v>581.5000000000008</c:v>
                </c:pt>
                <c:pt idx="2977" formatCode="General">
                  <c:v>581.7500000000008</c:v>
                </c:pt>
                <c:pt idx="2978" formatCode="General">
                  <c:v>582.0000000000008</c:v>
                </c:pt>
                <c:pt idx="2979" formatCode="General">
                  <c:v>582.2500000000008</c:v>
                </c:pt>
                <c:pt idx="2980" formatCode="General">
                  <c:v>582.5000000000008</c:v>
                </c:pt>
                <c:pt idx="2981" formatCode="General">
                  <c:v>582.7500000000008</c:v>
                </c:pt>
                <c:pt idx="2982" formatCode="General">
                  <c:v>583.0000000000008</c:v>
                </c:pt>
                <c:pt idx="2983" formatCode="General">
                  <c:v>583.2500000000008</c:v>
                </c:pt>
                <c:pt idx="2984" formatCode="General">
                  <c:v>583.5000000000008</c:v>
                </c:pt>
                <c:pt idx="2985" formatCode="General">
                  <c:v>583.7500000000008</c:v>
                </c:pt>
                <c:pt idx="2986" formatCode="General">
                  <c:v>584.0000000000008</c:v>
                </c:pt>
                <c:pt idx="2987" formatCode="General">
                  <c:v>584.2500000000008</c:v>
                </c:pt>
                <c:pt idx="2988" formatCode="General">
                  <c:v>584.5000000000008</c:v>
                </c:pt>
                <c:pt idx="2989" formatCode="General">
                  <c:v>584.7500000000008</c:v>
                </c:pt>
                <c:pt idx="2990" formatCode="General">
                  <c:v>585.0000000000008</c:v>
                </c:pt>
                <c:pt idx="2991" formatCode="General">
                  <c:v>585.2500000000008</c:v>
                </c:pt>
                <c:pt idx="2992" formatCode="General">
                  <c:v>585.5000000000008</c:v>
                </c:pt>
                <c:pt idx="2993" formatCode="General">
                  <c:v>585.7500000000008</c:v>
                </c:pt>
                <c:pt idx="2994" formatCode="General">
                  <c:v>586.0000000000008</c:v>
                </c:pt>
                <c:pt idx="2995" formatCode="General">
                  <c:v>586.2500000000008</c:v>
                </c:pt>
                <c:pt idx="2996" formatCode="General">
                  <c:v>586.5000000000008</c:v>
                </c:pt>
                <c:pt idx="2997" formatCode="General">
                  <c:v>586.7500000000008</c:v>
                </c:pt>
                <c:pt idx="2998" formatCode="General">
                  <c:v>587.0000000000008</c:v>
                </c:pt>
                <c:pt idx="2999" formatCode="General">
                  <c:v>587.2500000000008</c:v>
                </c:pt>
                <c:pt idx="3000" formatCode="General">
                  <c:v>587.5000000000008</c:v>
                </c:pt>
                <c:pt idx="3001" formatCode="General">
                  <c:v>587.7500000000008</c:v>
                </c:pt>
                <c:pt idx="3002" formatCode="General">
                  <c:v>588.0000000000008</c:v>
                </c:pt>
                <c:pt idx="3003" formatCode="General">
                  <c:v>588.2500000000008</c:v>
                </c:pt>
                <c:pt idx="3004" formatCode="General">
                  <c:v>588.5000000000008</c:v>
                </c:pt>
                <c:pt idx="3005" formatCode="General">
                  <c:v>588.7500000000008</c:v>
                </c:pt>
                <c:pt idx="3006" formatCode="General">
                  <c:v>589.0000000000008</c:v>
                </c:pt>
                <c:pt idx="3007" formatCode="General">
                  <c:v>589.2500000000008</c:v>
                </c:pt>
                <c:pt idx="3008" formatCode="General">
                  <c:v>589.5000000000008</c:v>
                </c:pt>
                <c:pt idx="3009" formatCode="General">
                  <c:v>589.7500000000008</c:v>
                </c:pt>
                <c:pt idx="3010" formatCode="General">
                  <c:v>590.0000000000008</c:v>
                </c:pt>
                <c:pt idx="3011" formatCode="General">
                  <c:v>590.2500000000008</c:v>
                </c:pt>
                <c:pt idx="3012" formatCode="General">
                  <c:v>590.5000000000008</c:v>
                </c:pt>
                <c:pt idx="3013" formatCode="General">
                  <c:v>590.7500000000008</c:v>
                </c:pt>
                <c:pt idx="3014" formatCode="General">
                  <c:v>591.0000000000008</c:v>
                </c:pt>
                <c:pt idx="3015" formatCode="General">
                  <c:v>591.2500000000008</c:v>
                </c:pt>
                <c:pt idx="3016" formatCode="General">
                  <c:v>591.5000000000008</c:v>
                </c:pt>
                <c:pt idx="3017" formatCode="General">
                  <c:v>591.7500000000008</c:v>
                </c:pt>
                <c:pt idx="3018" formatCode="General">
                  <c:v>592.0000000000008</c:v>
                </c:pt>
                <c:pt idx="3019" formatCode="General">
                  <c:v>592.2500000000008</c:v>
                </c:pt>
                <c:pt idx="3020" formatCode="General">
                  <c:v>592.5000000000008</c:v>
                </c:pt>
                <c:pt idx="3021" formatCode="General">
                  <c:v>592.7500000000008</c:v>
                </c:pt>
                <c:pt idx="3022" formatCode="General">
                  <c:v>593.0000000000008</c:v>
                </c:pt>
                <c:pt idx="3023" formatCode="General">
                  <c:v>593.2500000000008</c:v>
                </c:pt>
                <c:pt idx="3024" formatCode="General">
                  <c:v>593.5000000000008</c:v>
                </c:pt>
                <c:pt idx="3025" formatCode="General">
                  <c:v>593.7500000000008</c:v>
                </c:pt>
                <c:pt idx="3026" formatCode="General">
                  <c:v>594.0000000000008</c:v>
                </c:pt>
                <c:pt idx="3027" formatCode="General">
                  <c:v>594.2500000000008</c:v>
                </c:pt>
                <c:pt idx="3028" formatCode="General">
                  <c:v>594.5000000000008</c:v>
                </c:pt>
                <c:pt idx="3029" formatCode="General">
                  <c:v>594.7500000000008</c:v>
                </c:pt>
                <c:pt idx="3030" formatCode="General">
                  <c:v>595.0000000000008</c:v>
                </c:pt>
                <c:pt idx="3031" formatCode="General">
                  <c:v>595.2500000000008</c:v>
                </c:pt>
                <c:pt idx="3032" formatCode="General">
                  <c:v>595.5000000000008</c:v>
                </c:pt>
                <c:pt idx="3033" formatCode="General">
                  <c:v>595.7500000000008</c:v>
                </c:pt>
                <c:pt idx="3034" formatCode="General">
                  <c:v>596.0000000000008</c:v>
                </c:pt>
                <c:pt idx="3035" formatCode="General">
                  <c:v>596.2500000000008</c:v>
                </c:pt>
                <c:pt idx="3036" formatCode="General">
                  <c:v>596.5000000000008</c:v>
                </c:pt>
                <c:pt idx="3037" formatCode="General">
                  <c:v>596.7500000000008</c:v>
                </c:pt>
                <c:pt idx="3038" formatCode="General">
                  <c:v>597.0000000000008</c:v>
                </c:pt>
                <c:pt idx="3039" formatCode="General">
                  <c:v>597.2500000000008</c:v>
                </c:pt>
                <c:pt idx="3040" formatCode="General">
                  <c:v>597.5000000000008</c:v>
                </c:pt>
                <c:pt idx="3041" formatCode="General">
                  <c:v>597.7500000000008</c:v>
                </c:pt>
                <c:pt idx="3042" formatCode="General">
                  <c:v>598.0000000000008</c:v>
                </c:pt>
                <c:pt idx="3043" formatCode="General">
                  <c:v>598.2500000000008</c:v>
                </c:pt>
                <c:pt idx="3044" formatCode="General">
                  <c:v>598.5000000000008</c:v>
                </c:pt>
                <c:pt idx="3045" formatCode="General">
                  <c:v>598.7500000000008</c:v>
                </c:pt>
                <c:pt idx="3046" formatCode="General">
                  <c:v>599.0000000000008</c:v>
                </c:pt>
                <c:pt idx="3047" formatCode="General">
                  <c:v>599.2500000000008</c:v>
                </c:pt>
                <c:pt idx="3048" formatCode="General">
                  <c:v>599.5000000000008</c:v>
                </c:pt>
                <c:pt idx="3049" formatCode="General">
                  <c:v>599.7500000000008</c:v>
                </c:pt>
                <c:pt idx="3050" formatCode="General">
                  <c:v>600.0000000000008</c:v>
                </c:pt>
                <c:pt idx="3051" formatCode="General">
                  <c:v>600.2500000000008</c:v>
                </c:pt>
                <c:pt idx="3052" formatCode="General">
                  <c:v>600.5000000000008</c:v>
                </c:pt>
                <c:pt idx="3053" formatCode="General">
                  <c:v>600.7500000000008</c:v>
                </c:pt>
                <c:pt idx="3054" formatCode="General">
                  <c:v>601.0000000000008</c:v>
                </c:pt>
                <c:pt idx="3055" formatCode="General">
                  <c:v>601.2500000000008</c:v>
                </c:pt>
                <c:pt idx="3056" formatCode="General">
                  <c:v>601.5000000000008</c:v>
                </c:pt>
                <c:pt idx="3057" formatCode="General">
                  <c:v>601.7500000000008</c:v>
                </c:pt>
                <c:pt idx="3058" formatCode="General">
                  <c:v>602.0000000000008</c:v>
                </c:pt>
                <c:pt idx="3059" formatCode="General">
                  <c:v>602.2500000000008</c:v>
                </c:pt>
                <c:pt idx="3060" formatCode="General">
                  <c:v>602.5000000000008</c:v>
                </c:pt>
                <c:pt idx="3061" formatCode="General">
                  <c:v>602.7500000000008</c:v>
                </c:pt>
                <c:pt idx="3062" formatCode="General">
                  <c:v>603.0000000000008</c:v>
                </c:pt>
                <c:pt idx="3063" formatCode="General">
                  <c:v>603.2500000000008</c:v>
                </c:pt>
                <c:pt idx="3064" formatCode="General">
                  <c:v>603.5000000000008</c:v>
                </c:pt>
                <c:pt idx="3065" formatCode="General">
                  <c:v>603.7500000000008</c:v>
                </c:pt>
              </c:numCache>
            </c:numRef>
          </c:xVal>
          <c:yVal>
            <c:numRef>
              <c:f>'feu paramétré'!$V$5:$V$4000</c:f>
              <c:numCache>
                <c:formatCode>General</c:formatCode>
                <c:ptCount val="3996"/>
                <c:pt idx="0">
                  <c:v>20</c:v>
                </c:pt>
                <c:pt idx="1">
                  <c:v>20</c:v>
                </c:pt>
                <c:pt idx="2">
                  <c:v>18.183102125873564</c:v>
                </c:pt>
                <c:pt idx="3">
                  <c:v>16.8917444167509</c:v>
                </c:pt>
                <c:pt idx="4">
                  <c:v>16.05580121459764</c:v>
                </c:pt>
                <c:pt idx="5">
                  <c:v>15.614072109107889</c:v>
                </c:pt>
                <c:pt idx="6">
                  <c:v>15.513217073369148</c:v>
                </c:pt>
                <c:pt idx="7">
                  <c:v>15.706800699623134</c:v>
                </c:pt>
                <c:pt idx="8">
                  <c:v>16.154445238211828</c:v>
                </c:pt>
                <c:pt idx="9">
                  <c:v>16.821083916804699</c:v>
                </c:pt>
                <c:pt idx="10">
                  <c:v>17.67630304045699</c:v>
                </c:pt>
                <c:pt idx="11">
                  <c:v>18.693761441104808</c:v>
                </c:pt>
                <c:pt idx="12">
                  <c:v>19.850677274431874</c:v>
                </c:pt>
                <c:pt idx="13">
                  <c:v>21.127373914251393</c:v>
                </c:pt>
                <c:pt idx="14">
                  <c:v>22.506878249052843</c:v>
                </c:pt>
                <c:pt idx="15">
                  <c:v>23.974565863683701</c:v>
                </c:pt>
                <c:pt idx="16">
                  <c:v>25.517848401202119</c:v>
                </c:pt>
                <c:pt idx="17">
                  <c:v>27.125898934368792</c:v>
                </c:pt>
                <c:pt idx="18">
                  <c:v>28.789411534717615</c:v>
                </c:pt>
                <c:pt idx="19">
                  <c:v>30.500391493098874</c:v>
                </c:pt>
                <c:pt idx="20">
                  <c:v>32.251972875064681</c:v>
                </c:pt>
                <c:pt idx="21">
                  <c:v>34.038260318481321</c:v>
                </c:pt>
                <c:pt idx="22">
                  <c:v>35.854192212020685</c:v>
                </c:pt>
                <c:pt idx="23">
                  <c:v>37.695422633127045</c:v>
                </c:pt>
                <c:pt idx="24">
                  <c:v>39.558219668379579</c:v>
                </c:pt>
                <c:pt idx="25">
                  <c:v>41.43937798160308</c:v>
                </c:pt>
                <c:pt idx="26">
                  <c:v>43.336143729533518</c:v>
                </c:pt>
                <c:pt idx="27">
                  <c:v>45.246150146455491</c:v>
                </c:pt>
                <c:pt idx="28">
                  <c:v>47.167362324660004</c:v>
                </c:pt>
                <c:pt idx="29">
                  <c:v>49.098029904948078</c:v>
                </c:pt>
                <c:pt idx="30">
                  <c:v>51.036646560056056</c:v>
                </c:pt>
                <c:pt idx="31">
                  <c:v>52.981915304036619</c:v>
                </c:pt>
                <c:pt idx="32">
                  <c:v>54.932718793149995</c:v>
                </c:pt>
                <c:pt idx="33">
                  <c:v>56.888093899944863</c:v>
                </c:pt>
                <c:pt idx="34">
                  <c:v>58.847209943385209</c:v>
                </c:pt>
                <c:pt idx="35">
                  <c:v>60.809350045627504</c:v>
                </c:pt>
                <c:pt idx="36">
                  <c:v>62.773895161877547</c:v>
                </c:pt>
                <c:pt idx="37">
                  <c:v>64.740310395088414</c:v>
                </c:pt>
                <c:pt idx="38">
                  <c:v>66.708133263425566</c:v>
                </c:pt>
                <c:pt idx="39">
                  <c:v>68.676963636623938</c:v>
                </c:pt>
                <c:pt idx="40">
                  <c:v>70.646455098669918</c:v>
                </c:pt>
                <c:pt idx="41">
                  <c:v>72.616307529608278</c:v>
                </c:pt>
                <c:pt idx="42">
                  <c:v>74.586260729533521</c:v>
                </c:pt>
                <c:pt idx="43">
                  <c:v>76.556088933700678</c:v>
                </c:pt>
                <c:pt idx="44">
                  <c:v>78.525596089810534</c:v>
                </c:pt>
                <c:pt idx="45">
                  <c:v>80.494611787429037</c:v>
                </c:pt>
                <c:pt idx="46">
                  <c:v>82.462987745655255</c:v>
                </c:pt>
                <c:pt idx="47">
                  <c:v>84.430594778954827</c:v>
                </c:pt>
                <c:pt idx="48">
                  <c:v>86.397320172867765</c:v>
                </c:pt>
                <c:pt idx="49">
                  <c:v>88.36306541137121</c:v>
                </c:pt>
                <c:pt idx="50">
                  <c:v>90.327744206278012</c:v>
                </c:pt>
                <c:pt idx="51">
                  <c:v>92.291280786393543</c:v>
                </c:pt>
                <c:pt idx="52">
                  <c:v>94.25360841041531</c:v>
                </c:pt>
                <c:pt idx="53">
                  <c:v>96.214668072898931</c:v>
                </c:pt>
                <c:pt idx="54">
                  <c:v>98.174407377160492</c:v>
                </c:pt>
                <c:pt idx="55">
                  <c:v>100.13277955285297</c:v>
                </c:pt>
                <c:pt idx="56">
                  <c:v>102.08974259923936</c:v>
                </c:pt>
                <c:pt idx="57">
                  <c:v>104.04525853797166</c:v>
                </c:pt>
                <c:pt idx="58">
                  <c:v>105.99929276154324</c:v>
                </c:pt>
                <c:pt idx="59">
                  <c:v>107.95181346557507</c:v>
                </c:pt>
                <c:pt idx="60">
                  <c:v>109.90279115477699</c:v>
                </c:pt>
                <c:pt idx="61">
                  <c:v>111.85219821384003</c:v>
                </c:pt>
                <c:pt idx="62">
                  <c:v>113.80000853570408</c:v>
                </c:pt>
                <c:pt idx="63">
                  <c:v>115.74619720064389</c:v>
                </c:pt>
                <c:pt idx="64">
                  <c:v>117.69074020045241</c:v>
                </c:pt>
                <c:pt idx="65">
                  <c:v>119.63361420270365</c:v>
                </c:pt>
                <c:pt idx="66">
                  <c:v>121.57479635066687</c:v>
                </c:pt>
                <c:pt idx="67">
                  <c:v>123.51426409494134</c:v>
                </c:pt>
                <c:pt idx="68">
                  <c:v>125.45199505330217</c:v>
                </c:pt>
                <c:pt idx="69">
                  <c:v>127.3879668956065</c:v>
                </c:pt>
                <c:pt idx="70">
                  <c:v>129.32215725091729</c:v>
                </c:pt>
                <c:pt idx="71">
                  <c:v>131.25454363427016</c:v>
                </c:pt>
                <c:pt idx="72">
                  <c:v>133.18510339074308</c:v>
                </c:pt>
                <c:pt idx="73">
                  <c:v>135.11381365469788</c:v>
                </c:pt>
                <c:pt idx="74">
                  <c:v>137.04065132225023</c:v>
                </c:pt>
                <c:pt idx="75">
                  <c:v>138.96559303519544</c:v>
                </c:pt>
                <c:pt idx="76">
                  <c:v>140.88861517477511</c:v>
                </c:pt>
                <c:pt idx="77">
                  <c:v>142.80969386381472</c:v>
                </c:pt>
                <c:pt idx="78">
                  <c:v>144.72880497589875</c:v>
                </c:pt>
                <c:pt idx="79">
                  <c:v>146.64592415037748</c:v>
                </c:pt>
                <c:pt idx="80">
                  <c:v>148.56102681211888</c:v>
                </c:pt>
                <c:pt idx="81">
                  <c:v>150.47408819503255</c:v>
                </c:pt>
                <c:pt idx="82">
                  <c:v>152.38508336849767</c:v>
                </c:pt>
                <c:pt idx="83">
                  <c:v>154.29392341789006</c:v>
                </c:pt>
                <c:pt idx="84">
                  <c:v>156.20030639608703</c:v>
                </c:pt>
                <c:pt idx="85">
                  <c:v>158.10425887077153</c:v>
                </c:pt>
                <c:pt idx="86">
                  <c:v>160.0058109521394</c:v>
                </c:pt>
                <c:pt idx="87">
                  <c:v>161.90499670028217</c:v>
                </c:pt>
                <c:pt idx="88">
                  <c:v>163.80185459413866</c:v>
                </c:pt>
                <c:pt idx="89">
                  <c:v>165.69642807147852</c:v>
                </c:pt>
                <c:pt idx="90">
                  <c:v>167.58876615081635</c:v>
                </c:pt>
                <c:pt idx="91">
                  <c:v>169.47892414767801</c:v>
                </c:pt>
                <c:pt idx="92">
                  <c:v>171.36696449916892</c:v>
                </c:pt>
                <c:pt idx="93">
                  <c:v>173.25295771217188</c:v>
                </c:pt>
                <c:pt idx="94">
                  <c:v>175.13698345145608</c:v>
                </c:pt>
                <c:pt idx="95">
                  <c:v>177.01913178405107</c:v>
                </c:pt>
                <c:pt idx="96">
                  <c:v>178.89950459467602</c:v>
                </c:pt>
                <c:pt idx="97">
                  <c:v>180.7782171826118</c:v>
                </c:pt>
                <c:pt idx="98">
                  <c:v>182.65540004126635</c:v>
                </c:pt>
                <c:pt idx="99">
                  <c:v>184.53120080489558</c:v>
                </c:pt>
                <c:pt idx="100">
                  <c:v>186.40578631811576</c:v>
                </c:pt>
                <c:pt idx="101">
                  <c:v>188.27934473657191</c:v>
                </c:pt>
                <c:pt idx="102">
                  <c:v>190.15208749246713</c:v>
                </c:pt>
                <c:pt idx="103">
                  <c:v>192.02425084495343</c:v>
                </c:pt>
                <c:pt idx="104">
                  <c:v>193.89609656926046</c:v>
                </c:pt>
                <c:pt idx="105">
                  <c:v>195.76791110856581</c:v>
                </c:pt>
                <c:pt idx="106">
                  <c:v>197.64000221920662</c:v>
                </c:pt>
                <c:pt idx="107">
                  <c:v>199.51269181411797</c:v>
                </c:pt>
                <c:pt idx="108">
                  <c:v>201.38630344687516</c:v>
                </c:pt>
                <c:pt idx="109">
                  <c:v>203.26114288311226</c:v>
                </c:pt>
                <c:pt idx="110">
                  <c:v>205.13747081800378</c:v>
                </c:pt>
                <c:pt idx="111">
                  <c:v>207.01546843905996</c:v>
                </c:pt>
                <c:pt idx="112">
                  <c:v>208.89519944916341</c:v>
                </c:pt>
                <c:pt idx="113">
                  <c:v>210.77657591456753</c:v>
                </c:pt>
                <c:pt idx="114">
                  <c:v>212.65933823937036</c:v>
                </c:pt>
                <c:pt idx="115">
                  <c:v>214.54305907925237</c:v>
                </c:pt>
                <c:pt idx="116">
                  <c:v>216.42704462944741</c:v>
                </c:pt>
                <c:pt idx="117">
                  <c:v>218.30467673108822</c:v>
                </c:pt>
                <c:pt idx="118">
                  <c:v>220.1756672330086</c:v>
                </c:pt>
                <c:pt idx="119">
                  <c:v>222.03973565649517</c:v>
                </c:pt>
                <c:pt idx="120">
                  <c:v>223.89662215887662</c:v>
                </c:pt>
                <c:pt idx="121">
                  <c:v>225.74610100724266</c:v>
                </c:pt>
                <c:pt idx="122">
                  <c:v>227.58799305619655</c:v>
                </c:pt>
                <c:pt idx="123">
                  <c:v>229.4221756556615</c:v>
                </c:pt>
                <c:pt idx="124">
                  <c:v>231.24858869443332</c:v>
                </c:pt>
                <c:pt idx="125">
                  <c:v>233.0672360731306</c:v>
                </c:pt>
                <c:pt idx="126">
                  <c:v>234.87818264356034</c:v>
                </c:pt>
                <c:pt idx="127">
                  <c:v>236.68154734280677</c:v>
                </c:pt>
                <c:pt idx="128">
                  <c:v>238.47749371400974</c:v>
                </c:pt>
                <c:pt idx="129">
                  <c:v>240.26621916287911</c:v>
                </c:pt>
                <c:pt idx="130">
                  <c:v>242.04794417836365</c:v>
                </c:pt>
                <c:pt idx="131">
                  <c:v>243.8229024473689</c:v>
                </c:pt>
                <c:pt idx="132">
                  <c:v>245.59133243348657</c:v>
                </c:pt>
                <c:pt idx="133">
                  <c:v>247.35347065980133</c:v>
                </c:pt>
                <c:pt idx="134">
                  <c:v>249.10954668570588</c:v>
                </c:pt>
                <c:pt idx="135">
                  <c:v>250.85977960938857</c:v>
                </c:pt>
                <c:pt idx="136">
                  <c:v>252.60437584946834</c:v>
                </c:pt>
                <c:pt idx="137">
                  <c:v>254.34352793935713</c:v>
                </c:pt>
                <c:pt idx="138">
                  <c:v>256.07741408416535</c:v>
                </c:pt>
                <c:pt idx="139">
                  <c:v>257.80619826451277</c:v>
                </c:pt>
                <c:pt idx="140">
                  <c:v>259.53003071223247</c:v>
                </c:pt>
                <c:pt idx="141">
                  <c:v>261.2490486223673</c:v>
                </c:pt>
                <c:pt idx="142">
                  <c:v>262.96337700040652</c:v>
                </c:pt>
                <c:pt idx="143">
                  <c:v>264.67312957210396</c:v>
                </c:pt>
                <c:pt idx="144">
                  <c:v>266.37840970550576</c:v>
                </c:pt>
                <c:pt idx="145">
                  <c:v>268.07931131170113</c:v>
                </c:pt>
                <c:pt idx="146">
                  <c:v>269.77591970323016</c:v>
                </c:pt>
                <c:pt idx="147">
                  <c:v>271.46831239798036</c:v>
                </c:pt>
                <c:pt idx="148">
                  <c:v>273.15655986261032</c:v>
                </c:pt>
                <c:pt idx="149">
                  <c:v>274.84072619374638</c:v>
                </c:pt>
                <c:pt idx="150">
                  <c:v>276.52086973794974</c:v>
                </c:pt>
                <c:pt idx="151">
                  <c:v>278.19704365316585</c:v>
                </c:pt>
                <c:pt idx="152">
                  <c:v>279.86929641535795</c:v>
                </c:pt>
                <c:pt idx="153">
                  <c:v>281.53767227451783</c:v>
                </c:pt>
                <c:pt idx="154">
                  <c:v>283.20221166440814</c:v>
                </c:pt>
                <c:pt idx="155">
                  <c:v>284.86295157033618</c:v>
                </c:pt>
                <c:pt idx="156">
                  <c:v>286.51992585907254</c:v>
                </c:pt>
                <c:pt idx="157">
                  <c:v>288.17316557476454</c:v>
                </c:pt>
                <c:pt idx="158">
                  <c:v>289.82269920439416</c:v>
                </c:pt>
                <c:pt idx="159">
                  <c:v>291.46855291601673</c:v>
                </c:pt>
                <c:pt idx="160">
                  <c:v>293.11075077270692</c:v>
                </c:pt>
                <c:pt idx="161">
                  <c:v>294.74931492484291</c:v>
                </c:pt>
                <c:pt idx="162">
                  <c:v>296.38426578308315</c:v>
                </c:pt>
                <c:pt idx="163">
                  <c:v>298.01562217413527</c:v>
                </c:pt>
                <c:pt idx="164">
                  <c:v>299.64340962844955</c:v>
                </c:pt>
                <c:pt idx="165">
                  <c:v>301.26792383795015</c:v>
                </c:pt>
                <c:pt idx="166">
                  <c:v>302.88916227762058</c:v>
                </c:pt>
                <c:pt idx="167">
                  <c:v>304.50712249709341</c:v>
                </c:pt>
                <c:pt idx="168">
                  <c:v>306.12180212071962</c:v>
                </c:pt>
                <c:pt idx="169">
                  <c:v>307.73319884764209</c:v>
                </c:pt>
                <c:pt idx="170">
                  <c:v>309.34131045187189</c:v>
                </c:pt>
                <c:pt idx="171">
                  <c:v>310.94613478236784</c:v>
                </c:pt>
                <c:pt idx="172">
                  <c:v>312.54766976311743</c:v>
                </c:pt>
                <c:pt idx="173">
                  <c:v>314.14591339321987</c:v>
                </c:pt>
                <c:pt idx="174">
                  <c:v>315.74086374697015</c:v>
                </c:pt>
                <c:pt idx="175">
                  <c:v>317.33251897394325</c:v>
                </c:pt>
                <c:pt idx="176">
                  <c:v>318.92087729907882</c:v>
                </c:pt>
                <c:pt idx="177">
                  <c:v>320.50593702276524</c:v>
                </c:pt>
                <c:pt idx="178">
                  <c:v>322.0876965209228</c:v>
                </c:pt>
                <c:pt idx="179">
                  <c:v>323.66615424508552</c:v>
                </c:pt>
                <c:pt idx="180">
                  <c:v>325.24130872248134</c:v>
                </c:pt>
                <c:pt idx="181">
                  <c:v>326.81315855610995</c:v>
                </c:pt>
                <c:pt idx="182">
                  <c:v>328.38170242481823</c:v>
                </c:pt>
                <c:pt idx="183">
                  <c:v>329.9469390833724</c:v>
                </c:pt>
                <c:pt idx="184">
                  <c:v>331.50886736252721</c:v>
                </c:pt>
                <c:pt idx="185">
                  <c:v>333.06748616909113</c:v>
                </c:pt>
                <c:pt idx="186">
                  <c:v>334.62279448598758</c:v>
                </c:pt>
                <c:pt idx="187">
                  <c:v>336.17479137231174</c:v>
                </c:pt>
                <c:pt idx="188">
                  <c:v>337.72347596338261</c:v>
                </c:pt>
                <c:pt idx="189">
                  <c:v>339.26884747079015</c:v>
                </c:pt>
                <c:pt idx="190">
                  <c:v>340.81090518243701</c:v>
                </c:pt>
                <c:pt idx="191">
                  <c:v>342.34964846257463</c:v>
                </c:pt>
                <c:pt idx="192">
                  <c:v>343.88507675183342</c:v>
                </c:pt>
                <c:pt idx="193">
                  <c:v>345.41718956724691</c:v>
                </c:pt>
                <c:pt idx="194">
                  <c:v>346.94598650226942</c:v>
                </c:pt>
                <c:pt idx="195">
                  <c:v>348.47146722678713</c:v>
                </c:pt>
                <c:pt idx="196">
                  <c:v>349.99363148712223</c:v>
                </c:pt>
                <c:pt idx="197">
                  <c:v>351.51247910603013</c:v>
                </c:pt>
                <c:pt idx="198">
                  <c:v>353.02800998268913</c:v>
                </c:pt>
                <c:pt idx="199">
                  <c:v>354.54022409268288</c:v>
                </c:pt>
                <c:pt idx="200">
                  <c:v>356.04912148797519</c:v>
                </c:pt>
                <c:pt idx="201">
                  <c:v>357.55470229687677</c:v>
                </c:pt>
                <c:pt idx="202">
                  <c:v>359.05696672400416</c:v>
                </c:pt>
                <c:pt idx="203">
                  <c:v>360.5559150502304</c:v>
                </c:pt>
                <c:pt idx="204">
                  <c:v>362.05154763262766</c:v>
                </c:pt>
                <c:pt idx="205">
                  <c:v>363.54386490440129</c:v>
                </c:pt>
                <c:pt idx="206">
                  <c:v>365.03286737481517</c:v>
                </c:pt>
                <c:pt idx="207">
                  <c:v>366.51855562910873</c:v>
                </c:pt>
                <c:pt idx="208">
                  <c:v>368.0009303284051</c:v>
                </c:pt>
                <c:pt idx="209">
                  <c:v>369.47999220961032</c:v>
                </c:pt>
                <c:pt idx="210">
                  <c:v>370.95574208530377</c:v>
                </c:pt>
                <c:pt idx="211">
                  <c:v>372.42818084361949</c:v>
                </c:pt>
                <c:pt idx="212">
                  <c:v>373.89730944811845</c:v>
                </c:pt>
                <c:pt idx="213">
                  <c:v>375.36312893765182</c:v>
                </c:pt>
                <c:pt idx="214">
                  <c:v>376.82564042621476</c:v>
                </c:pt>
                <c:pt idx="215">
                  <c:v>378.28484510279139</c:v>
                </c:pt>
                <c:pt idx="216">
                  <c:v>379.74074423119021</c:v>
                </c:pt>
                <c:pt idx="217">
                  <c:v>381.19333914987016</c:v>
                </c:pt>
                <c:pt idx="218">
                  <c:v>382.64263127175786</c:v>
                </c:pt>
                <c:pt idx="219">
                  <c:v>384.08862208405492</c:v>
                </c:pt>
                <c:pt idx="220">
                  <c:v>385.53131314803636</c:v>
                </c:pt>
                <c:pt idx="221">
                  <c:v>386.97070609883963</c:v>
                </c:pt>
                <c:pt idx="222">
                  <c:v>388.40680264524406</c:v>
                </c:pt>
                <c:pt idx="223">
                  <c:v>389.83960456944152</c:v>
                </c:pt>
                <c:pt idx="224">
                  <c:v>391.26911372679723</c:v>
                </c:pt>
                <c:pt idx="225">
                  <c:v>392.6953320456019</c:v>
                </c:pt>
                <c:pt idx="226">
                  <c:v>394.11826152681414</c:v>
                </c:pt>
                <c:pt idx="227">
                  <c:v>395.53790424379412</c:v>
                </c:pt>
                <c:pt idx="228">
                  <c:v>396.95426234202796</c:v>
                </c:pt>
                <c:pt idx="229">
                  <c:v>398.36733803884295</c:v>
                </c:pt>
                <c:pt idx="230">
                  <c:v>399.77713362311397</c:v>
                </c:pt>
                <c:pt idx="231">
                  <c:v>401.18365145496085</c:v>
                </c:pt>
                <c:pt idx="232">
                  <c:v>402.58689396543684</c:v>
                </c:pt>
                <c:pt idx="233">
                  <c:v>403.98686365620841</c:v>
                </c:pt>
                <c:pt idx="234">
                  <c:v>405.38356309922619</c:v>
                </c:pt>
                <c:pt idx="235">
                  <c:v>406.77699493638738</c:v>
                </c:pt>
                <c:pt idx="236">
                  <c:v>408.16716187918962</c:v>
                </c:pt>
                <c:pt idx="237">
                  <c:v>409.5540667083763</c:v>
                </c:pt>
                <c:pt idx="238">
                  <c:v>410.93771227357365</c:v>
                </c:pt>
                <c:pt idx="239">
                  <c:v>412.31810149291948</c:v>
                </c:pt>
                <c:pt idx="240">
                  <c:v>413.69523735268393</c:v>
                </c:pt>
                <c:pt idx="241">
                  <c:v>415.06912290688194</c:v>
                </c:pt>
                <c:pt idx="242">
                  <c:v>416.43976127687796</c:v>
                </c:pt>
                <c:pt idx="243">
                  <c:v>417.80715565098291</c:v>
                </c:pt>
                <c:pt idx="244">
                  <c:v>419.17130928404333</c:v>
                </c:pt>
                <c:pt idx="245">
                  <c:v>420.53222549702292</c:v>
                </c:pt>
                <c:pt idx="246">
                  <c:v>421.8899076765768</c:v>
                </c:pt>
                <c:pt idx="247">
                  <c:v>423.24435927461843</c:v>
                </c:pt>
                <c:pt idx="248">
                  <c:v>424.59558380787922</c:v>
                </c:pt>
                <c:pt idx="249">
                  <c:v>425.94358485746125</c:v>
                </c:pt>
                <c:pt idx="250">
                  <c:v>427.28836606838297</c:v>
                </c:pt>
                <c:pt idx="251">
                  <c:v>428.62993114911819</c:v>
                </c:pt>
                <c:pt idx="252">
                  <c:v>429.96828387112851</c:v>
                </c:pt>
                <c:pt idx="253">
                  <c:v>431.303428068389</c:v>
                </c:pt>
                <c:pt idx="254">
                  <c:v>432.63536763690797</c:v>
                </c:pt>
                <c:pt idx="255">
                  <c:v>433.96410653424022</c:v>
                </c:pt>
                <c:pt idx="256">
                  <c:v>435.28964877899415</c:v>
                </c:pt>
                <c:pt idx="257">
                  <c:v>436.61199845033343</c:v>
                </c:pt>
                <c:pt idx="258">
                  <c:v>437.93115968747247</c:v>
                </c:pt>
                <c:pt idx="259">
                  <c:v>439.24713668916661</c:v>
                </c:pt>
                <c:pt idx="260">
                  <c:v>440.5599337131967</c:v>
                </c:pt>
                <c:pt idx="261">
                  <c:v>441.86955507584838</c:v>
                </c:pt>
                <c:pt idx="262">
                  <c:v>443.17600515138633</c:v>
                </c:pt>
                <c:pt idx="263">
                  <c:v>444.47928837152369</c:v>
                </c:pt>
                <c:pt idx="264">
                  <c:v>445.77940922488625</c:v>
                </c:pt>
                <c:pt idx="265">
                  <c:v>447.07637225647244</c:v>
                </c:pt>
                <c:pt idx="266">
                  <c:v>448.37018206710843</c:v>
                </c:pt>
                <c:pt idx="267">
                  <c:v>449.6608433128992</c:v>
                </c:pt>
                <c:pt idx="268">
                  <c:v>450.94836070467534</c:v>
                </c:pt>
                <c:pt idx="269">
                  <c:v>452.23273900743567</c:v>
                </c:pt>
                <c:pt idx="270">
                  <c:v>453.5139830397863</c:v>
                </c:pt>
                <c:pt idx="271">
                  <c:v>454.79209767337568</c:v>
                </c:pt>
                <c:pt idx="272">
                  <c:v>456.06708783232631</c:v>
                </c:pt>
                <c:pt idx="273">
                  <c:v>457.33895849266293</c:v>
                </c:pt>
                <c:pt idx="274">
                  <c:v>458.6077146817376</c:v>
                </c:pt>
                <c:pt idx="275">
                  <c:v>459.87336147765177</c:v>
                </c:pt>
                <c:pt idx="276">
                  <c:v>461.13590400867503</c:v>
                </c:pt>
                <c:pt idx="277">
                  <c:v>462.39534745266172</c:v>
                </c:pt>
                <c:pt idx="278">
                  <c:v>463.6516970364645</c:v>
                </c:pt>
                <c:pt idx="279">
                  <c:v>464.90495803534554</c:v>
                </c:pt>
                <c:pt idx="280">
                  <c:v>466.15513577238556</c:v>
                </c:pt>
                <c:pt idx="281">
                  <c:v>467.40223561789065</c:v>
                </c:pt>
                <c:pt idx="282">
                  <c:v>468.64626298879699</c:v>
                </c:pt>
                <c:pt idx="283">
                  <c:v>469.88722334807409</c:v>
                </c:pt>
                <c:pt idx="284">
                  <c:v>471.12512220412589</c:v>
                </c:pt>
                <c:pt idx="285">
                  <c:v>472.35996511019067</c:v>
                </c:pt>
                <c:pt idx="286">
                  <c:v>473.59175766373943</c:v>
                </c:pt>
                <c:pt idx="287">
                  <c:v>474.82050550587309</c:v>
                </c:pt>
                <c:pt idx="288">
                  <c:v>476.04621432071849</c:v>
                </c:pt>
                <c:pt idx="289">
                  <c:v>477.26888983482371</c:v>
                </c:pt>
                <c:pt idx="290">
                  <c:v>478.48853781655214</c:v>
                </c:pt>
                <c:pt idx="291">
                  <c:v>479.70516407547626</c:v>
                </c:pt>
                <c:pt idx="292">
                  <c:v>480.91877446177085</c:v>
                </c:pt>
                <c:pt idx="293">
                  <c:v>482.12937486560571</c:v>
                </c:pt>
                <c:pt idx="294">
                  <c:v>483.33697121653802</c:v>
                </c:pt>
                <c:pt idx="295">
                  <c:v>484.54156948290483</c:v>
                </c:pt>
                <c:pt idx="296">
                  <c:v>485.74317567121557</c:v>
                </c:pt>
                <c:pt idx="297">
                  <c:v>486.94179582554438</c:v>
                </c:pt>
                <c:pt idx="298">
                  <c:v>488.13743602692307</c:v>
                </c:pt>
                <c:pt idx="299">
                  <c:v>489.33010239273432</c:v>
                </c:pt>
                <c:pt idx="300">
                  <c:v>490.51980107610547</c:v>
                </c:pt>
                <c:pt idx="301">
                  <c:v>491.70653826530287</c:v>
                </c:pt>
                <c:pt idx="302">
                  <c:v>492.89032018312719</c:v>
                </c:pt>
                <c:pt idx="303">
                  <c:v>494.07115308630932</c:v>
                </c:pt>
                <c:pt idx="304">
                  <c:v>495.2490432649077</c:v>
                </c:pt>
                <c:pt idx="305">
                  <c:v>496.42399704170634</c:v>
                </c:pt>
                <c:pt idx="306">
                  <c:v>497.59602077161446</c:v>
                </c:pt>
                <c:pt idx="307">
                  <c:v>498.76512084106724</c:v>
                </c:pt>
                <c:pt idx="308">
                  <c:v>499.93130366742821</c:v>
                </c:pt>
                <c:pt idx="309">
                  <c:v>501.09457569839299</c:v>
                </c:pt>
                <c:pt idx="310">
                  <c:v>502.25494341139495</c:v>
                </c:pt>
                <c:pt idx="311">
                  <c:v>503.41241331301251</c:v>
                </c:pt>
                <c:pt idx="312">
                  <c:v>504.56699193837841</c:v>
                </c:pt>
                <c:pt idx="313">
                  <c:v>505.71868585059082</c:v>
                </c:pt>
                <c:pt idx="314">
                  <c:v>506.88396349802798</c:v>
                </c:pt>
                <c:pt idx="315">
                  <c:v>508.0601240947629</c:v>
                </c:pt>
                <c:pt idx="316">
                  <c:v>509.22840215529283</c:v>
                </c:pt>
                <c:pt idx="317">
                  <c:v>510.38883722466198</c:v>
                </c:pt>
                <c:pt idx="318">
                  <c:v>511.54146862747831</c:v>
                </c:pt>
                <c:pt idx="319">
                  <c:v>512.68633546775152</c:v>
                </c:pt>
                <c:pt idx="320">
                  <c:v>513.82347662875509</c:v>
                </c:pt>
                <c:pt idx="321">
                  <c:v>514.95293077291137</c:v>
                </c:pt>
                <c:pt idx="322">
                  <c:v>516.07473634170117</c:v>
                </c:pt>
                <c:pt idx="323">
                  <c:v>517.18893155559715</c:v>
                </c:pt>
                <c:pt idx="324">
                  <c:v>518.2955544140209</c:v>
                </c:pt>
                <c:pt idx="325">
                  <c:v>519.39464269532448</c:v>
                </c:pt>
                <c:pt idx="326">
                  <c:v>520.48623395679567</c:v>
                </c:pt>
                <c:pt idx="327">
                  <c:v>521.57036553468743</c:v>
                </c:pt>
                <c:pt idx="328">
                  <c:v>522.64707454427116</c:v>
                </c:pt>
                <c:pt idx="329">
                  <c:v>523.71639787991387</c:v>
                </c:pt>
                <c:pt idx="330">
                  <c:v>524.77837221517905</c:v>
                </c:pt>
                <c:pt idx="331">
                  <c:v>525.83303400295108</c:v>
                </c:pt>
                <c:pt idx="332">
                  <c:v>526.88041947558293</c:v>
                </c:pt>
                <c:pt idx="333">
                  <c:v>527.9205646450672</c:v>
                </c:pt>
                <c:pt idx="334">
                  <c:v>528.95350530323037</c:v>
                </c:pt>
                <c:pt idx="335">
                  <c:v>529.9792770219492</c:v>
                </c:pt>
                <c:pt idx="336">
                  <c:v>530.99791515339041</c:v>
                </c:pt>
                <c:pt idx="337">
                  <c:v>532.00945483027203</c:v>
                </c:pt>
                <c:pt idx="338">
                  <c:v>533.01393096614709</c:v>
                </c:pt>
                <c:pt idx="339">
                  <c:v>534.01137825570879</c:v>
                </c:pt>
                <c:pt idx="340">
                  <c:v>535.00183117511745</c:v>
                </c:pt>
                <c:pt idx="341">
                  <c:v>535.98532398234806</c:v>
                </c:pt>
                <c:pt idx="342">
                  <c:v>536.96189071755896</c:v>
                </c:pt>
                <c:pt idx="343">
                  <c:v>537.93156520348066</c:v>
                </c:pt>
                <c:pt idx="344">
                  <c:v>538.89438104582507</c:v>
                </c:pt>
                <c:pt idx="345">
                  <c:v>539.8503716337143</c:v>
                </c:pt>
                <c:pt idx="346">
                  <c:v>540.79957014012882</c:v>
                </c:pt>
                <c:pt idx="347">
                  <c:v>541.7420095223747</c:v>
                </c:pt>
                <c:pt idx="348">
                  <c:v>542.67772252256941</c:v>
                </c:pt>
                <c:pt idx="349">
                  <c:v>543.60674166814601</c:v>
                </c:pt>
                <c:pt idx="350">
                  <c:v>544.52909927237522</c:v>
                </c:pt>
                <c:pt idx="351">
                  <c:v>545.44482743490494</c:v>
                </c:pt>
                <c:pt idx="352">
                  <c:v>546.35395804231689</c:v>
                </c:pt>
                <c:pt idx="353">
                  <c:v>547.25652276870005</c:v>
                </c:pt>
                <c:pt idx="354">
                  <c:v>548.15255307624022</c:v>
                </c:pt>
                <c:pt idx="355">
                  <c:v>549.0420802158261</c:v>
                </c:pt>
                <c:pt idx="356">
                  <c:v>549.92513522767035</c:v>
                </c:pt>
                <c:pt idx="357">
                  <c:v>550.80174894194579</c:v>
                </c:pt>
                <c:pt idx="358">
                  <c:v>551.67195197943693</c:v>
                </c:pt>
                <c:pt idx="359">
                  <c:v>552.5357747522055</c:v>
                </c:pt>
                <c:pt idx="360">
                  <c:v>553.39324746426985</c:v>
                </c:pt>
                <c:pt idx="361">
                  <c:v>554.24440011229831</c:v>
                </c:pt>
                <c:pt idx="362">
                  <c:v>555.08926248631542</c:v>
                </c:pt>
                <c:pt idx="363">
                  <c:v>555.92786417042112</c:v>
                </c:pt>
                <c:pt idx="364">
                  <c:v>556.76023454352253</c:v>
                </c:pt>
                <c:pt idx="365">
                  <c:v>557.58640278007749</c:v>
                </c:pt>
                <c:pt idx="366">
                  <c:v>558.40639785085</c:v>
                </c:pt>
                <c:pt idx="367">
                  <c:v>559.22024852367667</c:v>
                </c:pt>
                <c:pt idx="368">
                  <c:v>560.02798336424439</c:v>
                </c:pt>
                <c:pt idx="369">
                  <c:v>560.82963073687847</c:v>
                </c:pt>
                <c:pt idx="370">
                  <c:v>561.62521880534075</c:v>
                </c:pt>
                <c:pt idx="371">
                  <c:v>562.41477553363802</c:v>
                </c:pt>
                <c:pt idx="372">
                  <c:v>563.1983286868392</c:v>
                </c:pt>
                <c:pt idx="373">
                  <c:v>563.97590583190208</c:v>
                </c:pt>
                <c:pt idx="374">
                  <c:v>564.74753433850879</c:v>
                </c:pt>
                <c:pt idx="375">
                  <c:v>565.51324137990957</c:v>
                </c:pt>
                <c:pt idx="376">
                  <c:v>566.27305393377446</c:v>
                </c:pt>
                <c:pt idx="377">
                  <c:v>567.02699878305316</c:v>
                </c:pt>
                <c:pt idx="378">
                  <c:v>567.7751025168418</c:v>
                </c:pt>
                <c:pt idx="379">
                  <c:v>568.51739153125675</c:v>
                </c:pt>
                <c:pt idx="380">
                  <c:v>569.2538920303158</c:v>
                </c:pt>
                <c:pt idx="381">
                  <c:v>569.98463002682502</c:v>
                </c:pt>
                <c:pt idx="382">
                  <c:v>570.70963134327212</c:v>
                </c:pt>
                <c:pt idx="383">
                  <c:v>571.42892161272562</c:v>
                </c:pt>
                <c:pt idx="384">
                  <c:v>572.14252627973906</c:v>
                </c:pt>
                <c:pt idx="385">
                  <c:v>572.85047060126112</c:v>
                </c:pt>
                <c:pt idx="386">
                  <c:v>573.5527796475501</c:v>
                </c:pt>
                <c:pt idx="387">
                  <c:v>574.24947830309338</c:v>
                </c:pt>
                <c:pt idx="388">
                  <c:v>574.94059126753075</c:v>
                </c:pt>
                <c:pt idx="389">
                  <c:v>575.62614305658235</c:v>
                </c:pt>
                <c:pt idx="390">
                  <c:v>576.30615800297983</c:v>
                </c:pt>
                <c:pt idx="391">
                  <c:v>576.98066025740172</c:v>
                </c:pt>
                <c:pt idx="392">
                  <c:v>577.64967378941117</c:v>
                </c:pt>
                <c:pt idx="393">
                  <c:v>578.31322238839766</c:v>
                </c:pt>
                <c:pt idx="394">
                  <c:v>578.97132966452079</c:v>
                </c:pt>
                <c:pt idx="395">
                  <c:v>579.62401904965668</c:v>
                </c:pt>
                <c:pt idx="396">
                  <c:v>580.27131379834691</c:v>
                </c:pt>
                <c:pt idx="397">
                  <c:v>580.91323698874942</c:v>
                </c:pt>
                <c:pt idx="398">
                  <c:v>581.54981152359073</c:v>
                </c:pt>
                <c:pt idx="399">
                  <c:v>582.1810601311206</c:v>
                </c:pt>
                <c:pt idx="400">
                  <c:v>582.80700536606741</c:v>
                </c:pt>
                <c:pt idx="401">
                  <c:v>583.42766961059476</c:v>
                </c:pt>
                <c:pt idx="402">
                  <c:v>584.04307507525937</c:v>
                </c:pt>
                <c:pt idx="403">
                  <c:v>584.65324379996923</c:v>
                </c:pt>
                <c:pt idx="404">
                  <c:v>585.25819765494271</c:v>
                </c:pt>
                <c:pt idx="405">
                  <c:v>585.85795834166777</c:v>
                </c:pt>
                <c:pt idx="406">
                  <c:v>586.45254739386144</c:v>
                </c:pt>
                <c:pt idx="407">
                  <c:v>587.04198617842906</c:v>
                </c:pt>
                <c:pt idx="408">
                  <c:v>587.62629589642381</c:v>
                </c:pt>
                <c:pt idx="409">
                  <c:v>588.20549758400512</c:v>
                </c:pt>
                <c:pt idx="410">
                  <c:v>588.77961211339732</c:v>
                </c:pt>
                <c:pt idx="411">
                  <c:v>589.34866019384685</c:v>
                </c:pt>
                <c:pt idx="412">
                  <c:v>589.91266237257901</c:v>
                </c:pt>
                <c:pt idx="413">
                  <c:v>590.4716390357537</c:v>
                </c:pt>
                <c:pt idx="414">
                  <c:v>591.02561040941987</c:v>
                </c:pt>
                <c:pt idx="415">
                  <c:v>591.57459656046831</c:v>
                </c:pt>
                <c:pt idx="416">
                  <c:v>592.11861739758353</c:v>
                </c:pt>
                <c:pt idx="417">
                  <c:v>592.65769267219366</c:v>
                </c:pt>
                <c:pt idx="418">
                  <c:v>593.19184197941877</c:v>
                </c:pt>
                <c:pt idx="419">
                  <c:v>593.72108475901689</c:v>
                </c:pt>
                <c:pt idx="420">
                  <c:v>594.24544029632875</c:v>
                </c:pt>
                <c:pt idx="421">
                  <c:v>594.76492772321956</c:v>
                </c:pt>
                <c:pt idx="422">
                  <c:v>595.27956601901928</c:v>
                </c:pt>
                <c:pt idx="423">
                  <c:v>595.78937401145981</c:v>
                </c:pt>
                <c:pt idx="424">
                  <c:v>596.29437037761022</c:v>
                </c:pt>
                <c:pt idx="425">
                  <c:v>596.79457364480925</c:v>
                </c:pt>
                <c:pt idx="426">
                  <c:v>597.29000219159491</c:v>
                </c:pt>
                <c:pt idx="427">
                  <c:v>597.78067424863139</c:v>
                </c:pt>
                <c:pt idx="428">
                  <c:v>598.2666078996333</c:v>
                </c:pt>
                <c:pt idx="429">
                  <c:v>598.74782108228646</c:v>
                </c:pt>
                <c:pt idx="430">
                  <c:v>599.22433158916601</c:v>
                </c:pt>
                <c:pt idx="431">
                  <c:v>599.69613978458517</c:v>
                </c:pt>
                <c:pt idx="432">
                  <c:v>600.16326376017662</c:v>
                </c:pt>
                <c:pt idx="433">
                  <c:v>600.62559348451748</c:v>
                </c:pt>
                <c:pt idx="434">
                  <c:v>601.08339223819848</c:v>
                </c:pt>
                <c:pt idx="435">
                  <c:v>601.53667133931231</c:v>
                </c:pt>
                <c:pt idx="436">
                  <c:v>601.98544204844097</c:v>
                </c:pt>
                <c:pt idx="437">
                  <c:v>602.42971556747818</c:v>
                </c:pt>
                <c:pt idx="438">
                  <c:v>602.86950303842445</c:v>
                </c:pt>
                <c:pt idx="439">
                  <c:v>603.30481554215442</c:v>
                </c:pt>
                <c:pt idx="440">
                  <c:v>603.73566409715488</c:v>
                </c:pt>
                <c:pt idx="441">
                  <c:v>604.16205965823235</c:v>
                </c:pt>
                <c:pt idx="442">
                  <c:v>604.58401311518946</c:v>
                </c:pt>
                <c:pt idx="443">
                  <c:v>605.00153529146894</c:v>
                </c:pt>
                <c:pt idx="444">
                  <c:v>605.41463694276354</c:v>
                </c:pt>
                <c:pt idx="445">
                  <c:v>605.82332875559098</c:v>
                </c:pt>
                <c:pt idx="446">
                  <c:v>606.22762134583218</c:v>
                </c:pt>
                <c:pt idx="447">
                  <c:v>606.62752525723215</c:v>
                </c:pt>
                <c:pt idx="448">
                  <c:v>607.02305095986117</c:v>
                </c:pt>
                <c:pt idx="449">
                  <c:v>607.41420884853505</c:v>
                </c:pt>
                <c:pt idx="450">
                  <c:v>607.80100924119301</c:v>
                </c:pt>
                <c:pt idx="451">
                  <c:v>608.18346237723142</c:v>
                </c:pt>
                <c:pt idx="452">
                  <c:v>608.56157841579147</c:v>
                </c:pt>
                <c:pt idx="453">
                  <c:v>608.93536743399898</c:v>
                </c:pt>
                <c:pt idx="454">
                  <c:v>609.3048394251548</c:v>
                </c:pt>
                <c:pt idx="455">
                  <c:v>609.67000429687334</c:v>
                </c:pt>
                <c:pt idx="456">
                  <c:v>610.03087186916719</c:v>
                </c:pt>
                <c:pt idx="457">
                  <c:v>610.38745187247582</c:v>
                </c:pt>
                <c:pt idx="458">
                  <c:v>610.73975394563661</c:v>
                </c:pt>
                <c:pt idx="459">
                  <c:v>611.08778763379462</c:v>
                </c:pt>
                <c:pt idx="460">
                  <c:v>611.43156238624988</c:v>
                </c:pt>
                <c:pt idx="461">
                  <c:v>611.77108755423887</c:v>
                </c:pt>
                <c:pt idx="462">
                  <c:v>612.10637238864842</c:v>
                </c:pt>
                <c:pt idx="463">
                  <c:v>612.43742603765872</c:v>
                </c:pt>
                <c:pt idx="464">
                  <c:v>612.76425754431227</c:v>
                </c:pt>
                <c:pt idx="465">
                  <c:v>613.0868758440073</c:v>
                </c:pt>
                <c:pt idx="466">
                  <c:v>613.40528976191149</c:v>
                </c:pt>
                <c:pt idx="467">
                  <c:v>613.71950801029345</c:v>
                </c:pt>
                <c:pt idx="468">
                  <c:v>614.02953918576895</c:v>
                </c:pt>
                <c:pt idx="469">
                  <c:v>614.33539176645854</c:v>
                </c:pt>
                <c:pt idx="470">
                  <c:v>614.63707410905397</c:v>
                </c:pt>
                <c:pt idx="471">
                  <c:v>614.93459444578934</c:v>
                </c:pt>
                <c:pt idx="472">
                  <c:v>615.22796088131486</c:v>
                </c:pt>
                <c:pt idx="473">
                  <c:v>615.51718138946887</c:v>
                </c:pt>
                <c:pt idx="474">
                  <c:v>615.80226380994623</c:v>
                </c:pt>
                <c:pt idx="475">
                  <c:v>616.08321584485873</c:v>
                </c:pt>
                <c:pt idx="476">
                  <c:v>616.36004505518565</c:v>
                </c:pt>
                <c:pt idx="477">
                  <c:v>616.63275885711073</c:v>
                </c:pt>
                <c:pt idx="478">
                  <c:v>616.90136451824333</c:v>
                </c:pt>
                <c:pt idx="479">
                  <c:v>617.16586915372159</c:v>
                </c:pt>
                <c:pt idx="480">
                  <c:v>617.42627972219441</c:v>
                </c:pt>
                <c:pt idx="481">
                  <c:v>617.68260302168198</c:v>
                </c:pt>
                <c:pt idx="482">
                  <c:v>617.93484568531176</c:v>
                </c:pt>
                <c:pt idx="483">
                  <c:v>618.18301417693078</c:v>
                </c:pt>
                <c:pt idx="484">
                  <c:v>618.42711478659305</c:v>
                </c:pt>
                <c:pt idx="485">
                  <c:v>618.66715362592254</c:v>
                </c:pt>
                <c:pt idx="486">
                  <c:v>618.90313662335438</c:v>
                </c:pt>
                <c:pt idx="487">
                  <c:v>619.13506951925547</c:v>
                </c:pt>
                <c:pt idx="488">
                  <c:v>619.36295786092933</c:v>
                </c:pt>
                <c:pt idx="489">
                  <c:v>619.58680699750994</c:v>
                </c:pt>
                <c:pt idx="490">
                  <c:v>619.80662207475132</c:v>
                </c:pt>
                <c:pt idx="491">
                  <c:v>620.02240802972267</c:v>
                </c:pt>
                <c:pt idx="492">
                  <c:v>620.23416958541861</c:v>
                </c:pt>
                <c:pt idx="493">
                  <c:v>620.44191124529993</c:v>
                </c:pt>
                <c:pt idx="494">
                  <c:v>620.64563728777955</c:v>
                </c:pt>
                <c:pt idx="495">
                  <c:v>620.84535176067538</c:v>
                </c:pt>
                <c:pt idx="496">
                  <c:v>621.04105847565256</c:v>
                </c:pt>
                <c:pt idx="497">
                  <c:v>621.23276100268299</c:v>
                </c:pt>
                <c:pt idx="498">
                  <c:v>621.42046266455588</c:v>
                </c:pt>
                <c:pt idx="499">
                  <c:v>621.60416653147649</c:v>
                </c:pt>
                <c:pt idx="500">
                  <c:v>621.78387541579787</c:v>
                </c:pt>
                <c:pt idx="501">
                  <c:v>621.95959186693665</c:v>
                </c:pt>
                <c:pt idx="502">
                  <c:v>622.13131816653186</c:v>
                </c:pt>
                <c:pt idx="503">
                  <c:v>622.29905632391365</c:v>
                </c:pt>
                <c:pt idx="504">
                  <c:v>622.46280807195797</c:v>
                </c:pt>
                <c:pt idx="505">
                  <c:v>622.62257486341525</c:v>
                </c:pt>
                <c:pt idx="506">
                  <c:v>622.77835786780986</c:v>
                </c:pt>
                <c:pt idx="507">
                  <c:v>622.93015796902068</c:v>
                </c:pt>
                <c:pt idx="508">
                  <c:v>623.0779757636667</c:v>
                </c:pt>
                <c:pt idx="509">
                  <c:v>623.22181156043405</c:v>
                </c:pt>
                <c:pt idx="510">
                  <c:v>623.36166538049815</c:v>
                </c:pt>
                <c:pt idx="511">
                  <c:v>623.49753695920731</c:v>
                </c:pt>
                <c:pt idx="512">
                  <c:v>623.62942574921442</c:v>
                </c:pt>
                <c:pt idx="513">
                  <c:v>623.7573309252557</c:v>
                </c:pt>
                <c:pt idx="514">
                  <c:v>623.88125139079636</c:v>
                </c:pt>
                <c:pt idx="515">
                  <c:v>624.00118578677632</c:v>
                </c:pt>
                <c:pt idx="516">
                  <c:v>624.11713250270577</c:v>
                </c:pt>
                <c:pt idx="517">
                  <c:v>624.22908969037508</c:v>
                </c:pt>
                <c:pt idx="518">
                  <c:v>624.33705528045346</c:v>
                </c:pt>
                <c:pt idx="519">
                  <c:v>624.44102700226017</c:v>
                </c:pt>
                <c:pt idx="520">
                  <c:v>624.54100240699483</c:v>
                </c:pt>
                <c:pt idx="521">
                  <c:v>624.63697889471268</c:v>
                </c:pt>
                <c:pt idx="522">
                  <c:v>624.72895374531925</c:v>
                </c:pt>
                <c:pt idx="523">
                  <c:v>624.81692415384293</c:v>
                </c:pt>
                <c:pt idx="524">
                  <c:v>624.90088727021191</c:v>
                </c:pt>
                <c:pt idx="525">
                  <c:v>624.98084024372406</c:v>
                </c:pt>
                <c:pt idx="526">
                  <c:v>625.05678027233955</c:v>
                </c:pt>
                <c:pt idx="527">
                  <c:v>625.12870465685523</c:v>
                </c:pt>
                <c:pt idx="528">
                  <c:v>625.19661085993141</c:v>
                </c:pt>
                <c:pt idx="529">
                  <c:v>625.26049656983207</c:v>
                </c:pt>
                <c:pt idx="530">
                  <c:v>625.32035976861459</c:v>
                </c:pt>
                <c:pt idx="531">
                  <c:v>625.37619880435898</c:v>
                </c:pt>
                <c:pt idx="532">
                  <c:v>625.42801246686577</c:v>
                </c:pt>
                <c:pt idx="533">
                  <c:v>625.47580006607336</c:v>
                </c:pt>
                <c:pt idx="534">
                  <c:v>625.51956151226273</c:v>
                </c:pt>
                <c:pt idx="535">
                  <c:v>625.5592973969251</c:v>
                </c:pt>
                <c:pt idx="536">
                  <c:v>625.59500907298332</c:v>
                </c:pt>
                <c:pt idx="537">
                  <c:v>625.62669873288428</c:v>
                </c:pt>
                <c:pt idx="538">
                  <c:v>625.65436948293086</c:v>
                </c:pt>
                <c:pt idx="539">
                  <c:v>625.67802541210597</c:v>
                </c:pt>
                <c:pt idx="540">
                  <c:v>625.6976716535753</c:v>
                </c:pt>
                <c:pt idx="541">
                  <c:v>625.71331443704537</c:v>
                </c:pt>
                <c:pt idx="542">
                  <c:v>625.72496113020975</c:v>
                </c:pt>
                <c:pt idx="543">
                  <c:v>625.73262026765201</c:v>
                </c:pt>
                <c:pt idx="544">
                  <c:v>625.73630156578213</c:v>
                </c:pt>
                <c:pt idx="545">
                  <c:v>625.7360159226713</c:v>
                </c:pt>
                <c:pt idx="546">
                  <c:v>625.73177540200959</c:v>
                </c:pt>
                <c:pt idx="547">
                  <c:v>625.72359320082512</c:v>
                </c:pt>
                <c:pt idx="548">
                  <c:v>625.71148360106508</c:v>
                </c:pt>
                <c:pt idx="549">
                  <c:v>625.69546190561823</c:v>
                </c:pt>
                <c:pt idx="550">
                  <c:v>625.67554435983413</c:v>
                </c:pt>
                <c:pt idx="551">
                  <c:v>625.65174806004723</c:v>
                </c:pt>
                <c:pt idx="552">
                  <c:v>625.62409085100683</c:v>
                </c:pt>
                <c:pt idx="553">
                  <c:v>625.59300292095691</c:v>
                </c:pt>
                <c:pt idx="554">
                  <c:v>625.55882853517642</c:v>
                </c:pt>
                <c:pt idx="555">
                  <c:v>625.5216074389042</c:v>
                </c:pt>
                <c:pt idx="556">
                  <c:v>625.48137923765182</c:v>
                </c:pt>
                <c:pt idx="557">
                  <c:v>625.43818285087059</c:v>
                </c:pt>
                <c:pt idx="558">
                  <c:v>625.39205593038525</c:v>
                </c:pt>
                <c:pt idx="559">
                  <c:v>625.34303426792053</c:v>
                </c:pt>
                <c:pt idx="560">
                  <c:v>625.29115121958489</c:v>
                </c:pt>
                <c:pt idx="561">
                  <c:v>625.23643717644586</c:v>
                </c:pt>
                <c:pt idx="562">
                  <c:v>625.17891910891319</c:v>
                </c:pt>
                <c:pt idx="563">
                  <c:v>625.11862020850356</c:v>
                </c:pt>
                <c:pt idx="564">
                  <c:v>625.05555964407472</c:v>
                </c:pt>
                <c:pt idx="565">
                  <c:v>624.98975244155315</c:v>
                </c:pt>
                <c:pt idx="566">
                  <c:v>624.92120948752984</c:v>
                </c:pt>
                <c:pt idx="567">
                  <c:v>624.84993764891851</c:v>
                </c:pt>
                <c:pt idx="568">
                  <c:v>624.77593999405894</c:v>
                </c:pt>
                <c:pt idx="569">
                  <c:v>624.69921609582605</c:v>
                </c:pt>
                <c:pt idx="570">
                  <c:v>624.61976239473552</c:v>
                </c:pt>
                <c:pt idx="571">
                  <c:v>624.53757259962572</c:v>
                </c:pt>
                <c:pt idx="572">
                  <c:v>624.45263810491178</c:v>
                </c:pt>
                <c:pt idx="573">
                  <c:v>624.36494840613136</c:v>
                </c:pt>
                <c:pt idx="574">
                  <c:v>624.27449149899678</c:v>
                </c:pt>
                <c:pt idx="575">
                  <c:v>624.18125425093467</c:v>
                </c:pt>
                <c:pt idx="576">
                  <c:v>624.0852227377278</c:v>
                </c:pt>
                <c:pt idx="577">
                  <c:v>623.98638254110926</c:v>
                </c:pt>
                <c:pt idx="578">
                  <c:v>623.88471900584227</c:v>
                </c:pt>
                <c:pt idx="579">
                  <c:v>623.7802174568958</c:v>
                </c:pt>
                <c:pt idx="580">
                  <c:v>623.67286337882126</c:v>
                </c:pt>
                <c:pt idx="581">
                  <c:v>623.56264256041402</c:v>
                </c:pt>
                <c:pt idx="582">
                  <c:v>623.44954120829539</c:v>
                </c:pt>
                <c:pt idx="583">
                  <c:v>623.3335460332703</c:v>
                </c:pt>
                <c:pt idx="584">
                  <c:v>623.21464431329321</c:v>
                </c:pt>
                <c:pt idx="585">
                  <c:v>623.092823936684</c:v>
                </c:pt>
                <c:pt idx="586">
                  <c:v>622.96807342894522</c:v>
                </c:pt>
                <c:pt idx="587">
                  <c:v>622.84038196618292</c:v>
                </c:pt>
                <c:pt idx="588">
                  <c:v>622.70973937776603</c:v>
                </c:pt>
                <c:pt idx="589">
                  <c:v>622.57613614049797</c:v>
                </c:pt>
                <c:pt idx="590">
                  <c:v>622.43956336622955</c:v>
                </c:pt>
                <c:pt idx="591">
                  <c:v>622.30001278453187</c:v>
                </c:pt>
                <c:pt idx="592">
                  <c:v>622.15747672176644</c:v>
                </c:pt>
                <c:pt idx="593">
                  <c:v>622.0119480776483</c:v>
                </c:pt>
                <c:pt idx="594">
                  <c:v>621.86342030018602</c:v>
                </c:pt>
                <c:pt idx="595">
                  <c:v>621.71188735970554</c:v>
                </c:pt>
                <c:pt idx="596">
                  <c:v>621.55734372251436</c:v>
                </c:pt>
                <c:pt idx="597">
                  <c:v>621.3997843246384</c:v>
                </c:pt>
                <c:pt idx="598">
                  <c:v>621.23920454596202</c:v>
                </c:pt>
                <c:pt idx="599">
                  <c:v>621.07560018501704</c:v>
                </c:pt>
                <c:pt idx="600">
                  <c:v>620.90896743459962</c:v>
                </c:pt>
                <c:pt idx="601">
                  <c:v>620.73930285834001</c:v>
                </c:pt>
                <c:pt idx="602">
                  <c:v>620.566603368306</c:v>
                </c:pt>
                <c:pt idx="603">
                  <c:v>620.39086620368778</c:v>
                </c:pt>
                <c:pt idx="604">
                  <c:v>620.21208891058473</c:v>
                </c:pt>
                <c:pt idx="605">
                  <c:v>620.03026932289481</c:v>
                </c:pt>
                <c:pt idx="606">
                  <c:v>619.84540554429225</c:v>
                </c:pt>
                <c:pt idx="607">
                  <c:v>619.65749593126668</c:v>
                </c:pt>
                <c:pt idx="608">
                  <c:v>619.46653907718917</c:v>
                </c:pt>
                <c:pt idx="609">
                  <c:v>619.27253379736555</c:v>
                </c:pt>
                <c:pt idx="610">
                  <c:v>619.07547911503241</c:v>
                </c:pt>
                <c:pt idx="611">
                  <c:v>618.87537424825041</c:v>
                </c:pt>
                <c:pt idx="612">
                  <c:v>618.67221859764766</c:v>
                </c:pt>
                <c:pt idx="613">
                  <c:v>618.46601173496572</c:v>
                </c:pt>
                <c:pt idx="614">
                  <c:v>618.25675339236204</c:v>
                </c:pt>
                <c:pt idx="615">
                  <c:v>618.04444345242405</c:v>
                </c:pt>
                <c:pt idx="616">
                  <c:v>617.82908193885009</c:v>
                </c:pt>
                <c:pt idx="617">
                  <c:v>617.61066900775631</c:v>
                </c:pt>
                <c:pt idx="618">
                  <c:v>617.38920493956869</c:v>
                </c:pt>
                <c:pt idx="619">
                  <c:v>617.16469013146207</c:v>
                </c:pt>
                <c:pt idx="620">
                  <c:v>616.93712509031104</c:v>
                </c:pt>
                <c:pt idx="621">
                  <c:v>616.70651042611735</c:v>
                </c:pt>
                <c:pt idx="622">
                  <c:v>616.47284684588317</c:v>
                </c:pt>
                <c:pt idx="623">
                  <c:v>616.23613514789963</c:v>
                </c:pt>
                <c:pt idx="624">
                  <c:v>615.99637621642216</c:v>
                </c:pt>
                <c:pt idx="625">
                  <c:v>615.75357101670704</c:v>
                </c:pt>
                <c:pt idx="626">
                  <c:v>615.50772059038468</c:v>
                </c:pt>
                <c:pt idx="627">
                  <c:v>615.25882605114555</c:v>
                </c:pt>
                <c:pt idx="628">
                  <c:v>615.00688858071885</c:v>
                </c:pt>
                <c:pt idx="629">
                  <c:v>614.75190942512313</c:v>
                </c:pt>
                <c:pt idx="630">
                  <c:v>614.49388989117051</c:v>
                </c:pt>
                <c:pt idx="631">
                  <c:v>614.23283134320741</c:v>
                </c:pt>
                <c:pt idx="632">
                  <c:v>613.96873520007534</c:v>
                </c:pt>
                <c:pt idx="633">
                  <c:v>613.7016029322773</c:v>
                </c:pt>
                <c:pt idx="634">
                  <c:v>613.4314360593354</c:v>
                </c:pt>
                <c:pt idx="635">
                  <c:v>613.15823614732722</c:v>
                </c:pt>
                <c:pt idx="636">
                  <c:v>612.88200480658838</c:v>
                </c:pt>
                <c:pt idx="637">
                  <c:v>612.60278948806092</c:v>
                </c:pt>
                <c:pt idx="638">
                  <c:v>612.32059113198568</c:v>
                </c:pt>
                <c:pt idx="639">
                  <c:v>612.03541288231906</c:v>
                </c:pt>
                <c:pt idx="640">
                  <c:v>611.7472578673686</c:v>
                </c:pt>
                <c:pt idx="641">
                  <c:v>611.45612920030851</c:v>
                </c:pt>
                <c:pt idx="642">
                  <c:v>611.1620299796906</c:v>
                </c:pt>
                <c:pt idx="643">
                  <c:v>610.8649632899502</c:v>
                </c:pt>
                <c:pt idx="644">
                  <c:v>610.56493220190737</c:v>
                </c:pt>
                <c:pt idx="645">
                  <c:v>610.26193977326329</c:v>
                </c:pt>
                <c:pt idx="646">
                  <c:v>609.95598904909139</c:v>
                </c:pt>
                <c:pt idx="647">
                  <c:v>609.64708306232376</c:v>
                </c:pt>
                <c:pt idx="648">
                  <c:v>609.33522483423212</c:v>
                </c:pt>
                <c:pt idx="649">
                  <c:v>609.02041737490379</c:v>
                </c:pt>
                <c:pt idx="650">
                  <c:v>608.70266368371279</c:v>
                </c:pt>
                <c:pt idx="651">
                  <c:v>608.38196674978497</c:v>
                </c:pt>
                <c:pt idx="652">
                  <c:v>608.05832955245842</c:v>
                </c:pt>
                <c:pt idx="653">
                  <c:v>607.73175506173845</c:v>
                </c:pt>
                <c:pt idx="654">
                  <c:v>607.40224623874713</c:v>
                </c:pt>
                <c:pt idx="655">
                  <c:v>607.06980603616717</c:v>
                </c:pt>
                <c:pt idx="656">
                  <c:v>606.73443739868094</c:v>
                </c:pt>
                <c:pt idx="657">
                  <c:v>606.39614326340336</c:v>
                </c:pt>
                <c:pt idx="658">
                  <c:v>606.05492656030981</c:v>
                </c:pt>
                <c:pt idx="659">
                  <c:v>605.71079021265803</c:v>
                </c:pt>
                <c:pt idx="660">
                  <c:v>605.36373713740488</c:v>
                </c:pt>
                <c:pt idx="661">
                  <c:v>605.01377024561725</c:v>
                </c:pt>
                <c:pt idx="662">
                  <c:v>604.66089244287741</c:v>
                </c:pt>
                <c:pt idx="663">
                  <c:v>604.30510662968288</c:v>
                </c:pt>
                <c:pt idx="664">
                  <c:v>603.94641570184035</c:v>
                </c:pt>
                <c:pt idx="665">
                  <c:v>603.58482255085426</c:v>
                </c:pt>
                <c:pt idx="666">
                  <c:v>603.22033006430956</c:v>
                </c:pt>
                <c:pt idx="667">
                  <c:v>602.85294112624877</c:v>
                </c:pt>
                <c:pt idx="668">
                  <c:v>602.48265861754351</c:v>
                </c:pt>
                <c:pt idx="669">
                  <c:v>602.10948541625999</c:v>
                </c:pt>
                <c:pt idx="670">
                  <c:v>601.73342439801922</c:v>
                </c:pt>
                <c:pt idx="671">
                  <c:v>601.35447843635143</c:v>
                </c:pt>
                <c:pt idx="672">
                  <c:v>600.97265040304433</c:v>
                </c:pt>
                <c:pt idx="673">
                  <c:v>600.58794316848639</c:v>
                </c:pt>
                <c:pt idx="674">
                  <c:v>600.20035960200391</c:v>
                </c:pt>
                <c:pt idx="675">
                  <c:v>599.80990257219275</c:v>
                </c:pt>
                <c:pt idx="676">
                  <c:v>599.41636114267885</c:v>
                </c:pt>
                <c:pt idx="677">
                  <c:v>599.01984894473458</c:v>
                </c:pt>
                <c:pt idx="678">
                  <c:v>598.62036623816425</c:v>
                </c:pt>
                <c:pt idx="679">
                  <c:v>598.21791325487095</c:v>
                </c:pt>
                <c:pt idx="680">
                  <c:v>597.81249019921222</c:v>
                </c:pt>
                <c:pt idx="681">
                  <c:v>597.40409724835592</c:v>
                </c:pt>
                <c:pt idx="682">
                  <c:v>596.99273455263744</c:v>
                </c:pt>
                <c:pt idx="683">
                  <c:v>596.57840223591631</c:v>
                </c:pt>
                <c:pt idx="684">
                  <c:v>596.16110039593468</c:v>
                </c:pt>
                <c:pt idx="685">
                  <c:v>595.7408291046753</c:v>
                </c:pt>
                <c:pt idx="686">
                  <c:v>595.31758840872033</c:v>
                </c:pt>
                <c:pt idx="687">
                  <c:v>594.89137832961126</c:v>
                </c:pt>
                <c:pt idx="688">
                  <c:v>594.46219886420874</c:v>
                </c:pt>
                <c:pt idx="689">
                  <c:v>594.03004998505321</c:v>
                </c:pt>
                <c:pt idx="690">
                  <c:v>593.59493164072614</c:v>
                </c:pt>
                <c:pt idx="691">
                  <c:v>593.15684375621208</c:v>
                </c:pt>
                <c:pt idx="692">
                  <c:v>592.7157862332607</c:v>
                </c:pt>
                <c:pt idx="693">
                  <c:v>592.27175895075004</c:v>
                </c:pt>
                <c:pt idx="694">
                  <c:v>591.82476176505008</c:v>
                </c:pt>
                <c:pt idx="695">
                  <c:v>591.37479451038678</c:v>
                </c:pt>
                <c:pt idx="696">
                  <c:v>590.92185699920708</c:v>
                </c:pt>
                <c:pt idx="697">
                  <c:v>590.46594902254412</c:v>
                </c:pt>
                <c:pt idx="698">
                  <c:v>590.00707035038329</c:v>
                </c:pt>
                <c:pt idx="699">
                  <c:v>589.54522073202884</c:v>
                </c:pt>
                <c:pt idx="700">
                  <c:v>589.08039989647114</c:v>
                </c:pt>
                <c:pt idx="701">
                  <c:v>588.61260755275453</c:v>
                </c:pt>
                <c:pt idx="702">
                  <c:v>588.14184339034557</c:v>
                </c:pt>
                <c:pt idx="703">
                  <c:v>587.66810707950253</c:v>
                </c:pt>
                <c:pt idx="704">
                  <c:v>587.19139827164463</c:v>
                </c:pt>
                <c:pt idx="705">
                  <c:v>586.71171659972254</c:v>
                </c:pt>
                <c:pt idx="706">
                  <c:v>586.22906167858946</c:v>
                </c:pt>
                <c:pt idx="707">
                  <c:v>585.74343310537267</c:v>
                </c:pt>
                <c:pt idx="708">
                  <c:v>585.25483045984538</c:v>
                </c:pt>
                <c:pt idx="709">
                  <c:v>584.76325330480006</c:v>
                </c:pt>
                <c:pt idx="710">
                  <c:v>584.26870118642171</c:v>
                </c:pt>
                <c:pt idx="711">
                  <c:v>583.77117363466186</c:v>
                </c:pt>
                <c:pt idx="712">
                  <c:v>583.27067016361343</c:v>
                </c:pt>
                <c:pt idx="713">
                  <c:v>582.76719027188631</c:v>
                </c:pt>
                <c:pt idx="714">
                  <c:v>582.260733442983</c:v>
                </c:pt>
                <c:pt idx="715">
                  <c:v>581.75129914567572</c:v>
                </c:pt>
                <c:pt idx="716">
                  <c:v>581.23888683438327</c:v>
                </c:pt>
                <c:pt idx="717">
                  <c:v>580.72349594954937</c:v>
                </c:pt>
                <c:pt idx="718">
                  <c:v>580.20512591802117</c:v>
                </c:pt>
                <c:pt idx="719">
                  <c:v>579.68377615342831</c:v>
                </c:pt>
                <c:pt idx="720">
                  <c:v>579.15944605656318</c:v>
                </c:pt>
                <c:pt idx="721">
                  <c:v>578.63213501576115</c:v>
                </c:pt>
                <c:pt idx="722">
                  <c:v>578.10184240728177</c:v>
                </c:pt>
                <c:pt idx="723">
                  <c:v>577.56856759569098</c:v>
                </c:pt>
                <c:pt idx="724">
                  <c:v>577.03230993424313</c:v>
                </c:pt>
                <c:pt idx="725">
                  <c:v>576.49306876526441</c:v>
                </c:pt>
                <c:pt idx="726">
                  <c:v>575.95084342053633</c:v>
                </c:pt>
                <c:pt idx="727">
                  <c:v>575.40563322168055</c:v>
                </c:pt>
                <c:pt idx="728">
                  <c:v>574.85743748054358</c:v>
                </c:pt>
                <c:pt idx="729">
                  <c:v>574.30625549958268</c:v>
                </c:pt>
                <c:pt idx="730">
                  <c:v>573.75208657225198</c:v>
                </c:pt>
                <c:pt idx="731">
                  <c:v>573.19492998338967</c:v>
                </c:pt>
                <c:pt idx="732">
                  <c:v>572.63478500960559</c:v>
                </c:pt>
                <c:pt idx="733">
                  <c:v>572.0716509196692</c:v>
                </c:pt>
                <c:pt idx="734">
                  <c:v>571.50552697489866</c:v>
                </c:pt>
                <c:pt idx="735">
                  <c:v>570.93641242955039</c:v>
                </c:pt>
                <c:pt idx="736">
                  <c:v>570.36430653120897</c:v>
                </c:pt>
                <c:pt idx="737">
                  <c:v>569.78920852117801</c:v>
                </c:pt>
                <c:pt idx="738">
                  <c:v>569.21111763487147</c:v>
                </c:pt>
                <c:pt idx="739">
                  <c:v>568.6300331022054</c:v>
                </c:pt>
                <c:pt idx="740">
                  <c:v>568.04595414799076</c:v>
                </c:pt>
                <c:pt idx="741">
                  <c:v>567.4588799923265</c:v>
                </c:pt>
                <c:pt idx="742">
                  <c:v>566.86880985099322</c:v>
                </c:pt>
                <c:pt idx="743">
                  <c:v>566.27574293584746</c:v>
                </c:pt>
                <c:pt idx="744">
                  <c:v>565.67967845521673</c:v>
                </c:pt>
                <c:pt idx="745">
                  <c:v>565.08061561429497</c:v>
                </c:pt>
                <c:pt idx="746">
                  <c:v>564.47855361553843</c:v>
                </c:pt>
                <c:pt idx="747">
                  <c:v>563.87349165906244</c:v>
                </c:pt>
                <c:pt idx="748">
                  <c:v>563.2654289430385</c:v>
                </c:pt>
                <c:pt idx="749">
                  <c:v>562.6543646640921</c:v>
                </c:pt>
                <c:pt idx="750">
                  <c:v>562.04029801770059</c:v>
                </c:pt>
                <c:pt idx="751">
                  <c:v>561.42322819859226</c:v>
                </c:pt>
                <c:pt idx="752">
                  <c:v>560.80315440114555</c:v>
                </c:pt>
                <c:pt idx="753">
                  <c:v>560.18007581978861</c:v>
                </c:pt>
                <c:pt idx="754">
                  <c:v>559.55399164939968</c:v>
                </c:pt>
                <c:pt idx="755">
                  <c:v>558.92490108570792</c:v>
                </c:pt>
                <c:pt idx="756">
                  <c:v>558.29280332569431</c:v>
                </c:pt>
                <c:pt idx="757">
                  <c:v>557.65769756799364</c:v>
                </c:pt>
                <c:pt idx="758">
                  <c:v>557.01958301329626</c:v>
                </c:pt>
                <c:pt idx="759">
                  <c:v>556.37845886475077</c:v>
                </c:pt>
                <c:pt idx="760">
                  <c:v>555.73432432836717</c:v>
                </c:pt>
                <c:pt idx="761">
                  <c:v>555.0871786134195</c:v>
                </c:pt>
                <c:pt idx="762">
                  <c:v>554.43702093285037</c:v>
                </c:pt>
                <c:pt idx="763">
                  <c:v>553.78385050367433</c:v>
                </c:pt>
                <c:pt idx="764">
                  <c:v>553.12766654738266</c:v>
                </c:pt>
                <c:pt idx="765">
                  <c:v>552.46846829034803</c:v>
                </c:pt>
                <c:pt idx="766">
                  <c:v>551.80625496422954</c:v>
                </c:pt>
                <c:pt idx="767">
                  <c:v>551.14102580637802</c:v>
                </c:pt>
                <c:pt idx="768">
                  <c:v>550.47278006024169</c:v>
                </c:pt>
                <c:pt idx="769">
                  <c:v>549.80151697577196</c:v>
                </c:pt>
                <c:pt idx="770">
                  <c:v>549.1272358098297</c:v>
                </c:pt>
                <c:pt idx="771">
                  <c:v>548.44993582659129</c:v>
                </c:pt>
                <c:pt idx="772">
                  <c:v>547.76961629795528</c:v>
                </c:pt>
                <c:pt idx="773">
                  <c:v>547.08627650394919</c:v>
                </c:pt>
                <c:pt idx="774">
                  <c:v>546.39991573313591</c:v>
                </c:pt>
                <c:pt idx="775">
                  <c:v>545.71053328302105</c:v>
                </c:pt>
                <c:pt idx="776">
                  <c:v>545.01812846045948</c:v>
                </c:pt>
                <c:pt idx="777">
                  <c:v>544.32270058206291</c:v>
                </c:pt>
                <c:pt idx="778">
                  <c:v>543.62424897460653</c:v>
                </c:pt>
                <c:pt idx="779">
                  <c:v>542.92277297543649</c:v>
                </c:pt>
                <c:pt idx="780">
                  <c:v>542.21827193287675</c:v>
                </c:pt>
                <c:pt idx="781">
                  <c:v>541.51074520663622</c:v>
                </c:pt>
                <c:pt idx="782">
                  <c:v>540.80019216821563</c:v>
                </c:pt>
                <c:pt idx="783">
                  <c:v>540.08661220131444</c:v>
                </c:pt>
                <c:pt idx="784">
                  <c:v>539.37000470223768</c:v>
                </c:pt>
                <c:pt idx="785">
                  <c:v>538.6503690803022</c:v>
                </c:pt>
                <c:pt idx="786">
                  <c:v>537.92770475824329</c:v>
                </c:pt>
                <c:pt idx="787">
                  <c:v>537.20201117262047</c:v>
                </c:pt>
                <c:pt idx="788">
                  <c:v>536.47328777422354</c:v>
                </c:pt>
                <c:pt idx="789">
                  <c:v>535.74153402847787</c:v>
                </c:pt>
                <c:pt idx="790">
                  <c:v>535.00674941584975</c:v>
                </c:pt>
                <c:pt idx="791">
                  <c:v>534.26893343225095</c:v>
                </c:pt>
                <c:pt idx="792">
                  <c:v>533.52808558944298</c:v>
                </c:pt>
                <c:pt idx="793">
                  <c:v>532.78420541544119</c:v>
                </c:pt>
                <c:pt idx="794">
                  <c:v>532.03729245491786</c:v>
                </c:pt>
                <c:pt idx="795">
                  <c:v>531.28734626960511</c:v>
                </c:pt>
                <c:pt idx="796">
                  <c:v>530.53436643869713</c:v>
                </c:pt>
                <c:pt idx="797">
                  <c:v>529.77835255925163</c:v>
                </c:pt>
                <c:pt idx="798">
                  <c:v>529.01930424659076</c:v>
                </c:pt>
                <c:pt idx="799">
                  <c:v>528.25722113470113</c:v>
                </c:pt>
                <c:pt idx="800">
                  <c:v>527.49210287663357</c:v>
                </c:pt>
                <c:pt idx="801">
                  <c:v>526.72394914490121</c:v>
                </c:pt>
                <c:pt idx="802">
                  <c:v>525.9527596318776</c:v>
                </c:pt>
                <c:pt idx="803">
                  <c:v>525.17853405019321</c:v>
                </c:pt>
                <c:pt idx="804">
                  <c:v>524.40127213313122</c:v>
                </c:pt>
                <c:pt idx="805">
                  <c:v>523.62097363502266</c:v>
                </c:pt>
                <c:pt idx="806">
                  <c:v>522.83763833163982</c:v>
                </c:pt>
                <c:pt idx="807">
                  <c:v>522.05126602058897</c:v>
                </c:pt>
                <c:pt idx="808">
                  <c:v>521.2618565217017</c:v>
                </c:pt>
                <c:pt idx="809">
                  <c:v>520.46940967742546</c:v>
                </c:pt>
                <c:pt idx="810">
                  <c:v>519.67392535321221</c:v>
                </c:pt>
                <c:pt idx="811">
                  <c:v>518.87540343790602</c:v>
                </c:pt>
                <c:pt idx="812">
                  <c:v>518.07384384412956</c:v>
                </c:pt>
                <c:pt idx="813">
                  <c:v>517.26924650866852</c:v>
                </c:pt>
                <c:pt idx="814">
                  <c:v>516.46161139285505</c:v>
                </c:pt>
                <c:pt idx="815">
                  <c:v>515.65093848294953</c:v>
                </c:pt>
                <c:pt idx="816">
                  <c:v>514.83722779052039</c:v>
                </c:pt>
                <c:pt idx="817">
                  <c:v>514.02047935282258</c:v>
                </c:pt>
                <c:pt idx="818">
                  <c:v>513.20069323317432</c:v>
                </c:pt>
                <c:pt idx="819">
                  <c:v>512.37786952133183</c:v>
                </c:pt>
                <c:pt idx="820">
                  <c:v>511.55200833386215</c:v>
                </c:pt>
                <c:pt idx="821">
                  <c:v>510.7231098145142</c:v>
                </c:pt>
                <c:pt idx="822">
                  <c:v>509.89117413458786</c:v>
                </c:pt>
                <c:pt idx="823">
                  <c:v>509.0562014933007</c:v>
                </c:pt>
                <c:pt idx="824">
                  <c:v>508.2181921181529</c:v>
                </c:pt>
                <c:pt idx="825">
                  <c:v>507.3771462652897</c:v>
                </c:pt>
                <c:pt idx="826">
                  <c:v>506.53306421986184</c:v>
                </c:pt>
                <c:pt idx="827">
                  <c:v>505.68594629638341</c:v>
                </c:pt>
                <c:pt idx="828">
                  <c:v>504.83579283908739</c:v>
                </c:pt>
                <c:pt idx="829">
                  <c:v>503.98260422227872</c:v>
                </c:pt>
                <c:pt idx="830">
                  <c:v>503.12638085068494</c:v>
                </c:pt>
                <c:pt idx="831">
                  <c:v>502.26712315980382</c:v>
                </c:pt>
                <c:pt idx="832">
                  <c:v>501.40483161624871</c:v>
                </c:pt>
                <c:pt idx="833">
                  <c:v>500.53950671809099</c:v>
                </c:pt>
                <c:pt idx="834">
                  <c:v>499.67114899519964</c:v>
                </c:pt>
                <c:pt idx="835">
                  <c:v>498.79975900957777</c:v>
                </c:pt>
                <c:pt idx="836">
                  <c:v>497.92533735569646</c:v>
                </c:pt>
                <c:pt idx="837">
                  <c:v>497.04788466082533</c:v>
                </c:pt>
                <c:pt idx="838">
                  <c:v>496.16740158535998</c:v>
                </c:pt>
                <c:pt idx="839">
                  <c:v>495.2838888231463</c:v>
                </c:pt>
                <c:pt idx="840">
                  <c:v>494.39734710180142</c:v>
                </c:pt>
                <c:pt idx="841">
                  <c:v>493.50777718303129</c:v>
                </c:pt>
                <c:pt idx="842">
                  <c:v>492.61517986294501</c:v>
                </c:pt>
                <c:pt idx="843">
                  <c:v>491.71955597236524</c:v>
                </c:pt>
                <c:pt idx="844">
                  <c:v>490.82090637713537</c:v>
                </c:pt>
                <c:pt idx="845">
                  <c:v>489.91923197842289</c:v>
                </c:pt>
                <c:pt idx="846">
                  <c:v>489.01453371301903</c:v>
                </c:pt>
                <c:pt idx="847">
                  <c:v>488.1068125536346</c:v>
                </c:pt>
                <c:pt idx="848">
                  <c:v>487.19606950919166</c:v>
                </c:pt>
                <c:pt idx="849">
                  <c:v>486.28230562511163</c:v>
                </c:pt>
                <c:pt idx="850">
                  <c:v>485.36425100352346</c:v>
                </c:pt>
                <c:pt idx="851">
                  <c:v>484.4127463402931</c:v>
                </c:pt>
                <c:pt idx="852">
                  <c:v>483.46226843204664</c:v>
                </c:pt>
                <c:pt idx="853">
                  <c:v>482.51282189009697</c:v>
                </c:pt>
                <c:pt idx="854">
                  <c:v>481.56441129582987</c:v>
                </c:pt>
                <c:pt idx="855">
                  <c:v>480.61704120044902</c:v>
                </c:pt>
                <c:pt idx="856">
                  <c:v>479.67071612472813</c:v>
                </c:pt>
                <c:pt idx="857">
                  <c:v>478.72544055877063</c:v>
                </c:pt>
                <c:pt idx="858">
                  <c:v>477.7812189617768</c:v>
                </c:pt>
                <c:pt idx="859">
                  <c:v>476.83805576181794</c:v>
                </c:pt>
                <c:pt idx="860">
                  <c:v>475.89595535561773</c:v>
                </c:pt>
                <c:pt idx="861">
                  <c:v>474.95492210834084</c:v>
                </c:pt>
                <c:pt idx="862">
                  <c:v>474.01496035338846</c:v>
                </c:pt>
                <c:pt idx="863">
                  <c:v>473.0760743922005</c:v>
                </c:pt>
                <c:pt idx="864">
                  <c:v>472.13826849406513</c:v>
                </c:pt>
                <c:pt idx="865">
                  <c:v>471.20154689593448</c:v>
                </c:pt>
                <c:pt idx="866">
                  <c:v>470.2659138022475</c:v>
                </c:pt>
                <c:pt idx="867">
                  <c:v>469.33137338475916</c:v>
                </c:pt>
                <c:pt idx="868">
                  <c:v>468.39792978237614</c:v>
                </c:pt>
                <c:pt idx="869">
                  <c:v>467.46558710099913</c:v>
                </c:pt>
                <c:pt idx="870">
                  <c:v>466.53434941337139</c:v>
                </c:pt>
                <c:pt idx="871">
                  <c:v>465.60422075893342</c:v>
                </c:pt>
                <c:pt idx="872">
                  <c:v>464.67520514368414</c:v>
                </c:pt>
                <c:pt idx="873">
                  <c:v>463.74730654004793</c:v>
                </c:pt>
                <c:pt idx="874">
                  <c:v>462.82052888674792</c:v>
                </c:pt>
                <c:pt idx="875">
                  <c:v>461.89487608868512</c:v>
                </c:pt>
                <c:pt idx="876">
                  <c:v>460.97035201682337</c:v>
                </c:pt>
                <c:pt idx="877">
                  <c:v>460.0469605080803</c:v>
                </c:pt>
                <c:pt idx="878">
                  <c:v>459.12470536522403</c:v>
                </c:pt>
                <c:pt idx="879">
                  <c:v>458.20359035677529</c:v>
                </c:pt>
                <c:pt idx="880">
                  <c:v>457.28361921691538</c:v>
                </c:pt>
                <c:pt idx="881">
                  <c:v>456.36479564539962</c:v>
                </c:pt>
                <c:pt idx="882">
                  <c:v>455.4471233074762</c:v>
                </c:pt>
                <c:pt idx="883">
                  <c:v>454.5306058338104</c:v>
                </c:pt>
                <c:pt idx="884">
                  <c:v>453.61524682041409</c:v>
                </c:pt>
                <c:pt idx="885">
                  <c:v>452.70104982858066</c:v>
                </c:pt>
                <c:pt idx="886">
                  <c:v>451.78801838482491</c:v>
                </c:pt>
                <c:pt idx="887">
                  <c:v>450.87615598082812</c:v>
                </c:pt>
                <c:pt idx="888">
                  <c:v>449.96546607338809</c:v>
                </c:pt>
                <c:pt idx="889">
                  <c:v>449.05595208437427</c:v>
                </c:pt>
                <c:pt idx="890">
                  <c:v>448.14761740068769</c:v>
                </c:pt>
                <c:pt idx="891">
                  <c:v>447.24046537422566</c:v>
                </c:pt>
                <c:pt idx="892">
                  <c:v>446.33449932185135</c:v>
                </c:pt>
                <c:pt idx="893">
                  <c:v>445.42972252536794</c:v>
                </c:pt>
                <c:pt idx="894">
                  <c:v>444.52613823149755</c:v>
                </c:pt>
                <c:pt idx="895">
                  <c:v>443.62374965186456</c:v>
                </c:pt>
                <c:pt idx="896">
                  <c:v>442.72255996298338</c:v>
                </c:pt>
                <c:pt idx="897">
                  <c:v>441.82257230625095</c:v>
                </c:pt>
                <c:pt idx="898">
                  <c:v>440.92378978794324</c:v>
                </c:pt>
                <c:pt idx="899">
                  <c:v>440.02621547921626</c:v>
                </c:pt>
                <c:pt idx="900">
                  <c:v>439.12985241611119</c:v>
                </c:pt>
                <c:pt idx="901">
                  <c:v>438.23470359956377</c:v>
                </c:pt>
                <c:pt idx="902">
                  <c:v>437.34077199541764</c:v>
                </c:pt>
                <c:pt idx="903">
                  <c:v>436.44806053444194</c:v>
                </c:pt>
                <c:pt idx="904">
                  <c:v>435.55657211235263</c:v>
                </c:pt>
                <c:pt idx="905">
                  <c:v>434.66630958983802</c:v>
                </c:pt>
                <c:pt idx="906">
                  <c:v>433.77727579258777</c:v>
                </c:pt>
                <c:pt idx="907">
                  <c:v>432.88947351132617</c:v>
                </c:pt>
                <c:pt idx="908">
                  <c:v>432.00290550184855</c:v>
                </c:pt>
                <c:pt idx="909">
                  <c:v>431.11757448506194</c:v>
                </c:pt>
                <c:pt idx="910">
                  <c:v>430.23348314702889</c:v>
                </c:pt>
                <c:pt idx="911">
                  <c:v>429.3506341390152</c:v>
                </c:pt>
                <c:pt idx="912">
                  <c:v>428.46903007754088</c:v>
                </c:pt>
                <c:pt idx="913">
                  <c:v>427.58867354443447</c:v>
                </c:pt>
                <c:pt idx="914">
                  <c:v>426.70956708689118</c:v>
                </c:pt>
                <c:pt idx="915">
                  <c:v>425.83171321753377</c:v>
                </c:pt>
                <c:pt idx="916">
                  <c:v>424.95511441447718</c:v>
                </c:pt>
                <c:pt idx="917">
                  <c:v>424.07977312139593</c:v>
                </c:pt>
                <c:pt idx="918">
                  <c:v>423.20569174759498</c:v>
                </c:pt>
                <c:pt idx="919">
                  <c:v>422.33287266808355</c:v>
                </c:pt>
                <c:pt idx="920">
                  <c:v>421.46131822365192</c:v>
                </c:pt>
                <c:pt idx="921">
                  <c:v>420.59103072095132</c:v>
                </c:pt>
                <c:pt idx="922">
                  <c:v>419.72201243257661</c:v>
                </c:pt>
                <c:pt idx="923">
                  <c:v>418.85426559715188</c:v>
                </c:pt>
                <c:pt idx="924">
                  <c:v>417.98779241941901</c:v>
                </c:pt>
                <c:pt idx="925">
                  <c:v>417.12259507032854</c:v>
                </c:pt>
                <c:pt idx="926">
                  <c:v>416.25867568713375</c:v>
                </c:pt>
                <c:pt idx="927">
                  <c:v>415.39603637348711</c:v>
                </c:pt>
                <c:pt idx="928">
                  <c:v>414.53467919953931</c:v>
                </c:pt>
                <c:pt idx="929">
                  <c:v>413.67460620204099</c:v>
                </c:pt>
                <c:pt idx="930">
                  <c:v>412.8158193844468</c:v>
                </c:pt>
                <c:pt idx="931">
                  <c:v>411.95832071702188</c:v>
                </c:pt>
                <c:pt idx="932">
                  <c:v>411.10211213695095</c:v>
                </c:pt>
                <c:pt idx="933">
                  <c:v>410.2471955484495</c:v>
                </c:pt>
                <c:pt idx="934">
                  <c:v>409.39357282287739</c:v>
                </c:pt>
                <c:pt idx="935">
                  <c:v>408.5412457988545</c:v>
                </c:pt>
                <c:pt idx="936">
                  <c:v>407.69021628237891</c:v>
                </c:pt>
                <c:pt idx="937">
                  <c:v>406.84048604694686</c:v>
                </c:pt>
                <c:pt idx="938">
                  <c:v>405.99205683367495</c:v>
                </c:pt>
                <c:pt idx="939">
                  <c:v>405.14493035142448</c:v>
                </c:pt>
                <c:pt idx="940">
                  <c:v>404.29910827692754</c:v>
                </c:pt>
                <c:pt idx="941">
                  <c:v>403.45459225491521</c:v>
                </c:pt>
                <c:pt idx="942">
                  <c:v>402.61138389824771</c:v>
                </c:pt>
                <c:pt idx="943">
                  <c:v>401.76948478804616</c:v>
                </c:pt>
                <c:pt idx="944">
                  <c:v>400.9288964738264</c:v>
                </c:pt>
                <c:pt idx="945">
                  <c:v>400.0896204736344</c:v>
                </c:pt>
                <c:pt idx="946">
                  <c:v>399.25165827418346</c:v>
                </c:pt>
                <c:pt idx="947">
                  <c:v>398.41501133099302</c:v>
                </c:pt>
                <c:pt idx="948">
                  <c:v>397.57968106852923</c:v>
                </c:pt>
                <c:pt idx="949">
                  <c:v>396.74566888034678</c:v>
                </c:pt>
                <c:pt idx="950">
                  <c:v>395.91297612923279</c:v>
                </c:pt>
                <c:pt idx="951">
                  <c:v>395.08160414735164</c:v>
                </c:pt>
                <c:pt idx="952">
                  <c:v>394.2515542363916</c:v>
                </c:pt>
                <c:pt idx="953">
                  <c:v>393.42282766771274</c:v>
                </c:pt>
                <c:pt idx="954">
                  <c:v>392.59542568249611</c:v>
                </c:pt>
                <c:pt idx="955">
                  <c:v>391.76934949189467</c:v>
                </c:pt>
                <c:pt idx="956">
                  <c:v>390.9446002771848</c:v>
                </c:pt>
                <c:pt idx="957">
                  <c:v>390.12117918991981</c:v>
                </c:pt>
                <c:pt idx="958">
                  <c:v>389.29908735208409</c:v>
                </c:pt>
                <c:pt idx="959">
                  <c:v>388.47832585624855</c:v>
                </c:pt>
                <c:pt idx="960">
                  <c:v>387.65889576572755</c:v>
                </c:pt>
                <c:pt idx="961">
                  <c:v>386.84079811473634</c:v>
                </c:pt>
                <c:pt idx="962">
                  <c:v>386.02403390855005</c:v>
                </c:pt>
                <c:pt idx="963">
                  <c:v>385.20860412366329</c:v>
                </c:pt>
                <c:pt idx="964">
                  <c:v>384.39450970795099</c:v>
                </c:pt>
                <c:pt idx="965">
                  <c:v>383.5817515808302</c:v>
                </c:pt>
                <c:pt idx="966">
                  <c:v>382.77033063342253</c:v>
                </c:pt>
                <c:pt idx="967">
                  <c:v>381.96024772871766</c:v>
                </c:pt>
                <c:pt idx="968">
                  <c:v>381.15150370173762</c:v>
                </c:pt>
                <c:pt idx="969">
                  <c:v>380.34409935970194</c:v>
                </c:pt>
                <c:pt idx="970">
                  <c:v>379.53803548219338</c:v>
                </c:pt>
                <c:pt idx="971">
                  <c:v>378.73331282132455</c:v>
                </c:pt>
                <c:pt idx="972">
                  <c:v>377.92993210190519</c:v>
                </c:pt>
                <c:pt idx="973">
                  <c:v>377.12789402161008</c:v>
                </c:pt>
                <c:pt idx="974">
                  <c:v>376.32719925114753</c:v>
                </c:pt>
                <c:pt idx="975">
                  <c:v>375.52784843442851</c:v>
                </c:pt>
                <c:pt idx="976">
                  <c:v>374.72984218873631</c:v>
                </c:pt>
                <c:pt idx="977">
                  <c:v>373.9331811048969</c:v>
                </c:pt>
                <c:pt idx="978">
                  <c:v>373.1378657474495</c:v>
                </c:pt>
                <c:pt idx="979">
                  <c:v>372.3438966548178</c:v>
                </c:pt>
                <c:pt idx="980">
                  <c:v>371.55127433948161</c:v>
                </c:pt>
                <c:pt idx="981">
                  <c:v>370.75999928814883</c:v>
                </c:pt>
                <c:pt idx="982">
                  <c:v>369.97007196192794</c:v>
                </c:pt>
                <c:pt idx="983">
                  <c:v>369.18149279650061</c:v>
                </c:pt>
                <c:pt idx="984">
                  <c:v>368.3942622022949</c:v>
                </c:pt>
                <c:pt idx="985">
                  <c:v>367.60838056465855</c:v>
                </c:pt>
                <c:pt idx="986">
                  <c:v>366.82384824403266</c:v>
                </c:pt>
                <c:pt idx="987">
                  <c:v>366.04066557612538</c:v>
                </c:pt>
                <c:pt idx="988">
                  <c:v>365.25883287208626</c:v>
                </c:pt>
                <c:pt idx="989">
                  <c:v>364.47835041868018</c:v>
                </c:pt>
                <c:pt idx="990">
                  <c:v>363.69921847846206</c:v>
                </c:pt>
                <c:pt idx="991">
                  <c:v>362.92143728995126</c:v>
                </c:pt>
                <c:pt idx="992">
                  <c:v>362.14500706780609</c:v>
                </c:pt>
                <c:pt idx="993">
                  <c:v>361.36992800299885</c:v>
                </c:pt>
                <c:pt idx="994">
                  <c:v>360.59620026299024</c:v>
                </c:pt>
                <c:pt idx="995">
                  <c:v>359.82382399190453</c:v>
                </c:pt>
                <c:pt idx="996">
                  <c:v>359.05279931070413</c:v>
                </c:pt>
                <c:pt idx="997">
                  <c:v>358.28312631736452</c:v>
                </c:pt>
                <c:pt idx="998">
                  <c:v>357.51480508704896</c:v>
                </c:pt>
                <c:pt idx="999">
                  <c:v>356.74783567228326</c:v>
                </c:pt>
                <c:pt idx="1000">
                  <c:v>355.98221810313038</c:v>
                </c:pt>
                <c:pt idx="1001">
                  <c:v>355.2179523873649</c:v>
                </c:pt>
                <c:pt idx="1002">
                  <c:v>354.45503851064757</c:v>
                </c:pt>
                <c:pt idx="1003">
                  <c:v>353.69347643669937</c:v>
                </c:pt>
                <c:pt idx="1004">
                  <c:v>352.93326610747579</c:v>
                </c:pt>
                <c:pt idx="1005">
                  <c:v>352.17440744334056</c:v>
                </c:pt>
                <c:pt idx="1006">
                  <c:v>351.41690034323949</c:v>
                </c:pt>
                <c:pt idx="1007">
                  <c:v>350.6607446848738</c:v>
                </c:pt>
                <c:pt idx="1008">
                  <c:v>349.90594032487354</c:v>
                </c:pt>
                <c:pt idx="1009">
                  <c:v>349.15248709897031</c:v>
                </c:pt>
                <c:pt idx="1010">
                  <c:v>348.40038482217017</c:v>
                </c:pt>
                <c:pt idx="1011">
                  <c:v>347.64963328892588</c:v>
                </c:pt>
                <c:pt idx="1012">
                  <c:v>346.90023227330897</c:v>
                </c:pt>
                <c:pt idx="1013">
                  <c:v>346.15218152918158</c:v>
                </c:pt>
                <c:pt idx="1014">
                  <c:v>345.40548079036768</c:v>
                </c:pt>
                <c:pt idx="1015">
                  <c:v>344.66012977082414</c:v>
                </c:pt>
                <c:pt idx="1016">
                  <c:v>343.91612816481143</c:v>
                </c:pt>
                <c:pt idx="1017">
                  <c:v>343.17347564706381</c:v>
                </c:pt>
                <c:pt idx="1018">
                  <c:v>342.43217187295909</c:v>
                </c:pt>
                <c:pt idx="1019">
                  <c:v>341.69221647868795</c:v>
                </c:pt>
                <c:pt idx="1020">
                  <c:v>340.95360908142311</c:v>
                </c:pt>
                <c:pt idx="1021">
                  <c:v>340.21634927948753</c:v>
                </c:pt>
                <c:pt idx="1022">
                  <c:v>339.48043665252266</c:v>
                </c:pt>
                <c:pt idx="1023">
                  <c:v>338.74587076165568</c:v>
                </c:pt>
                <c:pt idx="1024">
                  <c:v>338.01265114966674</c:v>
                </c:pt>
                <c:pt idx="1025">
                  <c:v>337.28077734115533</c:v>
                </c:pt>
                <c:pt idx="1026">
                  <c:v>336.55024884270631</c:v>
                </c:pt>
                <c:pt idx="1027">
                  <c:v>335.82106514305531</c:v>
                </c:pt>
                <c:pt idx="1028">
                  <c:v>335.0932257132535</c:v>
                </c:pt>
                <c:pt idx="1029">
                  <c:v>334.36673000683214</c:v>
                </c:pt>
                <c:pt idx="1030">
                  <c:v>333.64157745996613</c:v>
                </c:pt>
                <c:pt idx="1031">
                  <c:v>332.91776749163711</c:v>
                </c:pt>
                <c:pt idx="1032">
                  <c:v>332.19529950379615</c:v>
                </c:pt>
                <c:pt idx="1033">
                  <c:v>331.47417288152559</c:v>
                </c:pt>
                <c:pt idx="1034">
                  <c:v>330.7543869932004</c:v>
                </c:pt>
                <c:pt idx="1035">
                  <c:v>330.03594119064883</c:v>
                </c:pt>
                <c:pt idx="1036">
                  <c:v>329.31883480931242</c:v>
                </c:pt>
                <c:pt idx="1037">
                  <c:v>328.60306716840552</c:v>
                </c:pt>
                <c:pt idx="1038">
                  <c:v>327.8886375710739</c:v>
                </c:pt>
                <c:pt idx="1039">
                  <c:v>327.17554530455277</c:v>
                </c:pt>
                <c:pt idx="1040">
                  <c:v>326.46378964032436</c:v>
                </c:pt>
                <c:pt idx="1041">
                  <c:v>325.75336983427445</c:v>
                </c:pt>
                <c:pt idx="1042">
                  <c:v>325.04428512684842</c:v>
                </c:pt>
                <c:pt idx="1043">
                  <c:v>324.33653474320653</c:v>
                </c:pt>
                <c:pt idx="1044">
                  <c:v>323.6301178933785</c:v>
                </c:pt>
                <c:pt idx="1045">
                  <c:v>322.92503377241746</c:v>
                </c:pt>
                <c:pt idx="1046">
                  <c:v>322.22128156055311</c:v>
                </c:pt>
                <c:pt idx="1047">
                  <c:v>321.51886042334388</c:v>
                </c:pt>
                <c:pt idx="1048">
                  <c:v>320.81776951182894</c:v>
                </c:pt>
                <c:pt idx="1049">
                  <c:v>320.11800796267886</c:v>
                </c:pt>
                <c:pt idx="1050">
                  <c:v>319.41957489834596</c:v>
                </c:pt>
                <c:pt idx="1051">
                  <c:v>318.72246942721364</c:v>
                </c:pt>
                <c:pt idx="1052">
                  <c:v>318.02669064374498</c:v>
                </c:pt>
                <c:pt idx="1053">
                  <c:v>317.33223762863076</c:v>
                </c:pt>
                <c:pt idx="1054">
                  <c:v>316.63910944893644</c:v>
                </c:pt>
                <c:pt idx="1055">
                  <c:v>315.94730515824847</c:v>
                </c:pt>
                <c:pt idx="1056">
                  <c:v>315.2568237968199</c:v>
                </c:pt>
                <c:pt idx="1057">
                  <c:v>314.56766439171508</c:v>
                </c:pt>
                <c:pt idx="1058">
                  <c:v>313.87982595695365</c:v>
                </c:pt>
                <c:pt idx="1059">
                  <c:v>313.19330749365355</c:v>
                </c:pt>
                <c:pt idx="1060">
                  <c:v>312.50810799017353</c:v>
                </c:pt>
                <c:pt idx="1061">
                  <c:v>311.82422642225453</c:v>
                </c:pt>
                <c:pt idx="1062">
                  <c:v>311.14166175316052</c:v>
                </c:pt>
                <c:pt idx="1063">
                  <c:v>310.46041293381836</c:v>
                </c:pt>
                <c:pt idx="1064">
                  <c:v>309.78047890295687</c:v>
                </c:pt>
                <c:pt idx="1065">
                  <c:v>309.10185858724498</c:v>
                </c:pt>
                <c:pt idx="1066">
                  <c:v>308.42455090142937</c:v>
                </c:pt>
                <c:pt idx="1067">
                  <c:v>307.74855474847095</c:v>
                </c:pt>
                <c:pt idx="1068">
                  <c:v>307.07386901968067</c:v>
                </c:pt>
                <c:pt idx="1069">
                  <c:v>306.40049259485437</c:v>
                </c:pt>
                <c:pt idx="1070">
                  <c:v>305.72842434240698</c:v>
                </c:pt>
                <c:pt idx="1071">
                  <c:v>305.05766311950572</c:v>
                </c:pt>
                <c:pt idx="1072">
                  <c:v>304.38820777220258</c:v>
                </c:pt>
                <c:pt idx="1073">
                  <c:v>303.72005713556581</c:v>
                </c:pt>
                <c:pt idx="1074">
                  <c:v>303.05321003381079</c:v>
                </c:pt>
                <c:pt idx="1075">
                  <c:v>302.38766528042964</c:v>
                </c:pt>
                <c:pt idx="1076">
                  <c:v>301.72342167832068</c:v>
                </c:pt>
                <c:pt idx="1077">
                  <c:v>301.06047801991616</c:v>
                </c:pt>
                <c:pt idx="1078">
                  <c:v>300.39883308730998</c:v>
                </c:pt>
                <c:pt idx="1079">
                  <c:v>299.73848565238387</c:v>
                </c:pt>
                <c:pt idx="1080">
                  <c:v>299.07943447693327</c:v>
                </c:pt>
                <c:pt idx="1081">
                  <c:v>298.42167831279193</c:v>
                </c:pt>
                <c:pt idx="1082">
                  <c:v>297.76521590195597</c:v>
                </c:pt>
                <c:pt idx="1083">
                  <c:v>297.11004597670689</c:v>
                </c:pt>
                <c:pt idx="1084">
                  <c:v>296.45616725973383</c:v>
                </c:pt>
                <c:pt idx="1085">
                  <c:v>295.80357846425483</c:v>
                </c:pt>
                <c:pt idx="1086">
                  <c:v>295.15227829413749</c:v>
                </c:pt>
                <c:pt idx="1087">
                  <c:v>294.50226544401858</c:v>
                </c:pt>
                <c:pt idx="1088">
                  <c:v>293.85353859942273</c:v>
                </c:pt>
                <c:pt idx="1089">
                  <c:v>293.20609643688061</c:v>
                </c:pt>
                <c:pt idx="1090">
                  <c:v>292.5599376240458</c:v>
                </c:pt>
                <c:pt idx="1091">
                  <c:v>291.91506081981117</c:v>
                </c:pt>
                <c:pt idx="1092">
                  <c:v>291.27146467442429</c:v>
                </c:pt>
                <c:pt idx="1093">
                  <c:v>290.62914782960189</c:v>
                </c:pt>
                <c:pt idx="1094">
                  <c:v>289.9881089186436</c:v>
                </c:pt>
                <c:pt idx="1095">
                  <c:v>289.34834656654482</c:v>
                </c:pt>
                <c:pt idx="1096">
                  <c:v>288.70985939010865</c:v>
                </c:pt>
                <c:pt idx="1097">
                  <c:v>288.07264599805711</c:v>
                </c:pt>
                <c:pt idx="1098">
                  <c:v>287.43670499114137</c:v>
                </c:pt>
                <c:pt idx="1099">
                  <c:v>286.80203496225135</c:v>
                </c:pt>
                <c:pt idx="1100">
                  <c:v>286.16863449652425</c:v>
                </c:pt>
                <c:pt idx="1101">
                  <c:v>285.5365021714523</c:v>
                </c:pt>
                <c:pt idx="1102">
                  <c:v>284.90563655698975</c:v>
                </c:pt>
                <c:pt idx="1103">
                  <c:v>284.27603621565896</c:v>
                </c:pt>
                <c:pt idx="1104">
                  <c:v>283.6476997026557</c:v>
                </c:pt>
                <c:pt idx="1105">
                  <c:v>283.02062556595359</c:v>
                </c:pt>
                <c:pt idx="1106">
                  <c:v>282.3948123464076</c:v>
                </c:pt>
                <c:pt idx="1107">
                  <c:v>281.77025857785702</c:v>
                </c:pt>
                <c:pt idx="1108">
                  <c:v>281.14696278722721</c:v>
                </c:pt>
                <c:pt idx="1109">
                  <c:v>280.5249234946308</c:v>
                </c:pt>
                <c:pt idx="1110">
                  <c:v>279.90413921346811</c:v>
                </c:pt>
                <c:pt idx="1111">
                  <c:v>279.28460845052649</c:v>
                </c:pt>
                <c:pt idx="1112">
                  <c:v>278.66632970607895</c:v>
                </c:pt>
                <c:pt idx="1113">
                  <c:v>278.04930147398221</c:v>
                </c:pt>
                <c:pt idx="1114">
                  <c:v>277.43352224177357</c:v>
                </c:pt>
                <c:pt idx="1115">
                  <c:v>276.81899049076719</c:v>
                </c:pt>
                <c:pt idx="1116">
                  <c:v>276.20570469614955</c:v>
                </c:pt>
                <c:pt idx="1117">
                  <c:v>275.59366332707407</c:v>
                </c:pt>
                <c:pt idx="1118">
                  <c:v>274.98286484675481</c:v>
                </c:pt>
                <c:pt idx="1119">
                  <c:v>274.37330771255961</c:v>
                </c:pt>
                <c:pt idx="1120">
                  <c:v>273.76499037610233</c:v>
                </c:pt>
                <c:pt idx="1121">
                  <c:v>273.15791128333427</c:v>
                </c:pt>
                <c:pt idx="1122">
                  <c:v>272.55206887463476</c:v>
                </c:pt>
                <c:pt idx="1123">
                  <c:v>271.94746158490108</c:v>
                </c:pt>
                <c:pt idx="1124">
                  <c:v>271.34408784363745</c:v>
                </c:pt>
                <c:pt idx="1125">
                  <c:v>270.74194607504353</c:v>
                </c:pt>
                <c:pt idx="1126">
                  <c:v>270.14103469810175</c:v>
                </c:pt>
                <c:pt idx="1127">
                  <c:v>269.54135212666415</c:v>
                </c:pt>
                <c:pt idx="1128">
                  <c:v>268.94289676953832</c:v>
                </c:pt>
                <c:pt idx="1129">
                  <c:v>268.34566703057266</c:v>
                </c:pt>
                <c:pt idx="1130">
                  <c:v>267.74966130874083</c:v>
                </c:pt>
                <c:pt idx="1131">
                  <c:v>267.15487799822546</c:v>
                </c:pt>
                <c:pt idx="1132">
                  <c:v>266.56131548850107</c:v>
                </c:pt>
                <c:pt idx="1133">
                  <c:v>265.96897216441624</c:v>
                </c:pt>
                <c:pt idx="1134">
                  <c:v>265.37784640627513</c:v>
                </c:pt>
                <c:pt idx="1135">
                  <c:v>264.78793658991816</c:v>
                </c:pt>
                <c:pt idx="1136">
                  <c:v>264.19924108680198</c:v>
                </c:pt>
                <c:pt idx="1137">
                  <c:v>263.61175826407856</c:v>
                </c:pt>
                <c:pt idx="1138">
                  <c:v>263.02548648467388</c:v>
                </c:pt>
                <c:pt idx="1139">
                  <c:v>262.44042410736557</c:v>
                </c:pt>
                <c:pt idx="1140">
                  <c:v>261.85656948686005</c:v>
                </c:pt>
                <c:pt idx="1141">
                  <c:v>261.27392097386877</c:v>
                </c:pt>
                <c:pt idx="1142">
                  <c:v>260.69247691518376</c:v>
                </c:pt>
                <c:pt idx="1143">
                  <c:v>260.11223565375269</c:v>
                </c:pt>
                <c:pt idx="1144">
                  <c:v>259.53319552875286</c:v>
                </c:pt>
                <c:pt idx="1145">
                  <c:v>258.9553548756648</c:v>
                </c:pt>
                <c:pt idx="1146">
                  <c:v>258.37871202634506</c:v>
                </c:pt>
                <c:pt idx="1147">
                  <c:v>257.80326530909815</c:v>
                </c:pt>
                <c:pt idx="1148">
                  <c:v>257.22901304874802</c:v>
                </c:pt>
                <c:pt idx="1149">
                  <c:v>256.65595356670877</c:v>
                </c:pt>
                <c:pt idx="1150">
                  <c:v>256.08408518105455</c:v>
                </c:pt>
                <c:pt idx="1151">
                  <c:v>255.51340620658905</c:v>
                </c:pt>
                <c:pt idx="1152">
                  <c:v>254.94391495491399</c:v>
                </c:pt>
                <c:pt idx="1153">
                  <c:v>254.37560973449717</c:v>
                </c:pt>
                <c:pt idx="1154">
                  <c:v>253.80848885073979</c:v>
                </c:pt>
                <c:pt idx="1155">
                  <c:v>253.24255060604304</c:v>
                </c:pt>
                <c:pt idx="1156">
                  <c:v>252.67779329987414</c:v>
                </c:pt>
                <c:pt idx="1157">
                  <c:v>252.11421522883163</c:v>
                </c:pt>
                <c:pt idx="1158">
                  <c:v>251.55181468671003</c:v>
                </c:pt>
                <c:pt idx="1159">
                  <c:v>250.9905899645639</c:v>
                </c:pt>
                <c:pt idx="1160">
                  <c:v>250.4305393507712</c:v>
                </c:pt>
                <c:pt idx="1161">
                  <c:v>249.87166113109606</c:v>
                </c:pt>
                <c:pt idx="1162">
                  <c:v>249.31395358875082</c:v>
                </c:pt>
                <c:pt idx="1163">
                  <c:v>248.75741500445756</c:v>
                </c:pt>
                <c:pt idx="1164">
                  <c:v>248.20204365650895</c:v>
                </c:pt>
                <c:pt idx="1165">
                  <c:v>247.64783782082841</c:v>
                </c:pt>
                <c:pt idx="1166">
                  <c:v>247.09479577102979</c:v>
                </c:pt>
                <c:pt idx="1167">
                  <c:v>246.54291577847636</c:v>
                </c:pt>
                <c:pt idx="1168">
                  <c:v>245.99219611233906</c:v>
                </c:pt>
                <c:pt idx="1169">
                  <c:v>245.44263503965445</c:v>
                </c:pt>
                <c:pt idx="1170">
                  <c:v>244.89423082538178</c:v>
                </c:pt>
                <c:pt idx="1171">
                  <c:v>244.3469817324596</c:v>
                </c:pt>
                <c:pt idx="1172">
                  <c:v>243.80088602186169</c:v>
                </c:pt>
                <c:pt idx="1173">
                  <c:v>243.25594195265251</c:v>
                </c:pt>
                <c:pt idx="1174">
                  <c:v>242.712147782042</c:v>
                </c:pt>
                <c:pt idx="1175">
                  <c:v>242.16950176543975</c:v>
                </c:pt>
                <c:pt idx="1176">
                  <c:v>241.6280021565087</c:v>
                </c:pt>
                <c:pt idx="1177">
                  <c:v>241.0876472072182</c:v>
                </c:pt>
                <c:pt idx="1178">
                  <c:v>240.54843516789651</c:v>
                </c:pt>
                <c:pt idx="1179">
                  <c:v>240.01036428728275</c:v>
                </c:pt>
                <c:pt idx="1180">
                  <c:v>239.4734328125783</c:v>
                </c:pt>
                <c:pt idx="1181">
                  <c:v>238.93763898949754</c:v>
                </c:pt>
                <c:pt idx="1182">
                  <c:v>238.4029810623183</c:v>
                </c:pt>
                <c:pt idx="1183">
                  <c:v>237.8694572739314</c:v>
                </c:pt>
                <c:pt idx="1184">
                  <c:v>237.33706586588991</c:v>
                </c:pt>
                <c:pt idx="1185">
                  <c:v>236.80580507845787</c:v>
                </c:pt>
                <c:pt idx="1186">
                  <c:v>236.27567315065826</c:v>
                </c:pt>
                <c:pt idx="1187">
                  <c:v>235.74666832032068</c:v>
                </c:pt>
                <c:pt idx="1188">
                  <c:v>235.21878882412838</c:v>
                </c:pt>
                <c:pt idx="1189">
                  <c:v>234.69203289766477</c:v>
                </c:pt>
                <c:pt idx="1190">
                  <c:v>234.16639877545941</c:v>
                </c:pt>
                <c:pt idx="1191">
                  <c:v>233.6418846910336</c:v>
                </c:pt>
                <c:pt idx="1192">
                  <c:v>233.11848887694524</c:v>
                </c:pt>
                <c:pt idx="1193">
                  <c:v>232.59620956483343</c:v>
                </c:pt>
                <c:pt idx="1194">
                  <c:v>232.07504498546234</c:v>
                </c:pt>
                <c:pt idx="1195">
                  <c:v>231.55499336876477</c:v>
                </c:pt>
                <c:pt idx="1196">
                  <c:v>231.0360529438851</c:v>
                </c:pt>
                <c:pt idx="1197">
                  <c:v>230.5182219392218</c:v>
                </c:pt>
                <c:pt idx="1198">
                  <c:v>230.0014985824694</c:v>
                </c:pt>
                <c:pt idx="1199">
                  <c:v>229.48588110066004</c:v>
                </c:pt>
                <c:pt idx="1200">
                  <c:v>228.97136772020454</c:v>
                </c:pt>
                <c:pt idx="1201">
                  <c:v>228.45795666693297</c:v>
                </c:pt>
                <c:pt idx="1202">
                  <c:v>227.94564616613468</c:v>
                </c:pt>
                <c:pt idx="1203">
                  <c:v>227.43443444259805</c:v>
                </c:pt>
                <c:pt idx="1204">
                  <c:v>226.92431972064955</c:v>
                </c:pt>
                <c:pt idx="1205">
                  <c:v>226.41530022419258</c:v>
                </c:pt>
                <c:pt idx="1206">
                  <c:v>225.90737417674558</c:v>
                </c:pt>
                <c:pt idx="1207">
                  <c:v>225.40053980147999</c:v>
                </c:pt>
                <c:pt idx="1208">
                  <c:v>224.8947953212575</c:v>
                </c:pt>
                <c:pt idx="1209">
                  <c:v>224.39013895866702</c:v>
                </c:pt>
                <c:pt idx="1210">
                  <c:v>223.88656893606117</c:v>
                </c:pt>
                <c:pt idx="1211">
                  <c:v>223.38408347559229</c:v>
                </c:pt>
                <c:pt idx="1212">
                  <c:v>222.88268079924808</c:v>
                </c:pt>
                <c:pt idx="1213">
                  <c:v>222.38235912888675</c:v>
                </c:pt>
                <c:pt idx="1214">
                  <c:v>221.88311668627182</c:v>
                </c:pt>
                <c:pt idx="1215">
                  <c:v>221.38495169310644</c:v>
                </c:pt>
                <c:pt idx="1216">
                  <c:v>220.88786237106731</c:v>
                </c:pt>
                <c:pt idx="1217">
                  <c:v>220.3918469418382</c:v>
                </c:pt>
                <c:pt idx="1218">
                  <c:v>219.89690362714302</c:v>
                </c:pt>
                <c:pt idx="1219">
                  <c:v>219.40303064877855</c:v>
                </c:pt>
                <c:pt idx="1220">
                  <c:v>218.91022622864676</c:v>
                </c:pt>
                <c:pt idx="1221">
                  <c:v>218.4184885887866</c:v>
                </c:pt>
                <c:pt idx="1222">
                  <c:v>217.92781595140556</c:v>
                </c:pt>
                <c:pt idx="1223">
                  <c:v>217.43820653891083</c:v>
                </c:pt>
                <c:pt idx="1224">
                  <c:v>216.94965857393996</c:v>
                </c:pt>
                <c:pt idx="1225">
                  <c:v>216.46217027939113</c:v>
                </c:pt>
                <c:pt idx="1226">
                  <c:v>215.97573987845325</c:v>
                </c:pt>
                <c:pt idx="1227">
                  <c:v>215.49036559463545</c:v>
                </c:pt>
                <c:pt idx="1228">
                  <c:v>215.00604565179626</c:v>
                </c:pt>
                <c:pt idx="1229">
                  <c:v>214.52277827417248</c:v>
                </c:pt>
                <c:pt idx="1230">
                  <c:v>214.0405616864077</c:v>
                </c:pt>
                <c:pt idx="1231">
                  <c:v>213.55939411358028</c:v>
                </c:pt>
                <c:pt idx="1232">
                  <c:v>213.07927378123119</c:v>
                </c:pt>
                <c:pt idx="1233">
                  <c:v>212.60019891539136</c:v>
                </c:pt>
                <c:pt idx="1234">
                  <c:v>212.12216774260872</c:v>
                </c:pt>
                <c:pt idx="1235">
                  <c:v>211.64517848997488</c:v>
                </c:pt>
                <c:pt idx="1236">
                  <c:v>211.16922938515145</c:v>
                </c:pt>
                <c:pt idx="1237">
                  <c:v>210.69431865639606</c:v>
                </c:pt>
                <c:pt idx="1238">
                  <c:v>210.220444532588</c:v>
                </c:pt>
                <c:pt idx="1239">
                  <c:v>209.74760524325356</c:v>
                </c:pt>
                <c:pt idx="1240">
                  <c:v>209.27579901859093</c:v>
                </c:pt>
                <c:pt idx="1241">
                  <c:v>208.80502408949496</c:v>
                </c:pt>
                <c:pt idx="1242">
                  <c:v>208.33527868758142</c:v>
                </c:pt>
                <c:pt idx="1243">
                  <c:v>207.86656104521103</c:v>
                </c:pt>
                <c:pt idx="1244">
                  <c:v>207.39886939551312</c:v>
                </c:pt>
                <c:pt idx="1245">
                  <c:v>206.93220197240902</c:v>
                </c:pt>
                <c:pt idx="1246">
                  <c:v>206.46655701063506</c:v>
                </c:pt>
                <c:pt idx="1247">
                  <c:v>206.00193274576537</c:v>
                </c:pt>
                <c:pt idx="1248">
                  <c:v>205.53832741423426</c:v>
                </c:pt>
                <c:pt idx="1249">
                  <c:v>205.07573925335836</c:v>
                </c:pt>
                <c:pt idx="1250">
                  <c:v>204.61416650135845</c:v>
                </c:pt>
                <c:pt idx="1251">
                  <c:v>204.15360739738099</c:v>
                </c:pt>
                <c:pt idx="1252">
                  <c:v>203.69406018151932</c:v>
                </c:pt>
                <c:pt idx="1253">
                  <c:v>203.2355230948346</c:v>
                </c:pt>
                <c:pt idx="1254">
                  <c:v>202.77799437937648</c:v>
                </c:pt>
                <c:pt idx="1255">
                  <c:v>202.3214722782034</c:v>
                </c:pt>
                <c:pt idx="1256">
                  <c:v>201.86595503540272</c:v>
                </c:pt>
                <c:pt idx="1257">
                  <c:v>201.41144089611049</c:v>
                </c:pt>
                <c:pt idx="1258">
                  <c:v>200.95792810653094</c:v>
                </c:pt>
                <c:pt idx="1259">
                  <c:v>200.50541491395578</c:v>
                </c:pt>
                <c:pt idx="1260">
                  <c:v>200.05389956678303</c:v>
                </c:pt>
                <c:pt idx="1261">
                  <c:v>199.60338031453591</c:v>
                </c:pt>
                <c:pt idx="1262">
                  <c:v>199.15385540788108</c:v>
                </c:pt>
                <c:pt idx="1263">
                  <c:v>198.70532309864689</c:v>
                </c:pt>
                <c:pt idx="1264">
                  <c:v>198.25778163984128</c:v>
                </c:pt>
                <c:pt idx="1265">
                  <c:v>197.81122928566938</c:v>
                </c:pt>
                <c:pt idx="1266">
                  <c:v>197.36566429155096</c:v>
                </c:pt>
                <c:pt idx="1267">
                  <c:v>196.92108491413748</c:v>
                </c:pt>
                <c:pt idx="1268">
                  <c:v>196.477489411329</c:v>
                </c:pt>
                <c:pt idx="1269">
                  <c:v>196.03487604229088</c:v>
                </c:pt>
                <c:pt idx="1270">
                  <c:v>195.59324306747004</c:v>
                </c:pt>
                <c:pt idx="1271">
                  <c:v>195.15258874861121</c:v>
                </c:pt>
                <c:pt idx="1272">
                  <c:v>194.71291134877276</c:v>
                </c:pt>
                <c:pt idx="1273">
                  <c:v>194.27420913234241</c:v>
                </c:pt>
                <c:pt idx="1274">
                  <c:v>193.83648036505261</c:v>
                </c:pt>
                <c:pt idx="1275">
                  <c:v>193.39972331399579</c:v>
                </c:pt>
                <c:pt idx="1276">
                  <c:v>192.96393624763931</c:v>
                </c:pt>
                <c:pt idx="1277">
                  <c:v>192.52911743584013</c:v>
                </c:pt>
                <c:pt idx="1278">
                  <c:v>192.09526514985947</c:v>
                </c:pt>
                <c:pt idx="1279">
                  <c:v>191.66237766237691</c:v>
                </c:pt>
                <c:pt idx="1280">
                  <c:v>191.23045324750461</c:v>
                </c:pt>
                <c:pt idx="1281">
                  <c:v>190.79949018080112</c:v>
                </c:pt>
                <c:pt idx="1282">
                  <c:v>190.36948673928495</c:v>
                </c:pt>
                <c:pt idx="1283">
                  <c:v>189.94044120144807</c:v>
                </c:pt>
                <c:pt idx="1284">
                  <c:v>189.51235184726909</c:v>
                </c:pt>
                <c:pt idx="1285">
                  <c:v>189.08521695822623</c:v>
                </c:pt>
                <c:pt idx="1286">
                  <c:v>188.65903481731019</c:v>
                </c:pt>
                <c:pt idx="1287">
                  <c:v>188.23380370903669</c:v>
                </c:pt>
                <c:pt idx="1288">
                  <c:v>187.80952191945886</c:v>
                </c:pt>
                <c:pt idx="1289">
                  <c:v>187.38618773617941</c:v>
                </c:pt>
                <c:pt idx="1290">
                  <c:v>186.96379944836266</c:v>
                </c:pt>
                <c:pt idx="1291">
                  <c:v>186.54235534674638</c:v>
                </c:pt>
                <c:pt idx="1292">
                  <c:v>186.12185372365329</c:v>
                </c:pt>
                <c:pt idx="1293">
                  <c:v>185.70229287300251</c:v>
                </c:pt>
                <c:pt idx="1294">
                  <c:v>185.28367109032084</c:v>
                </c:pt>
                <c:pt idx="1295">
                  <c:v>184.86598667275373</c:v>
                </c:pt>
                <c:pt idx="1296">
                  <c:v>184.44923791907618</c:v>
                </c:pt>
                <c:pt idx="1297">
                  <c:v>184.03342312970338</c:v>
                </c:pt>
                <c:pt idx="1298">
                  <c:v>183.61854060670123</c:v>
                </c:pt>
                <c:pt idx="1299">
                  <c:v>183.20458865379666</c:v>
                </c:pt>
                <c:pt idx="1300">
                  <c:v>182.79156557638771</c:v>
                </c:pt>
                <c:pt idx="1301">
                  <c:v>182.37946968155353</c:v>
                </c:pt>
                <c:pt idx="1302">
                  <c:v>181.96829927806422</c:v>
                </c:pt>
                <c:pt idx="1303">
                  <c:v>181.55805267639042</c:v>
                </c:pt>
                <c:pt idx="1304">
                  <c:v>181.14872818871268</c:v>
                </c:pt>
                <c:pt idx="1305">
                  <c:v>180.74032412893089</c:v>
                </c:pt>
                <c:pt idx="1306">
                  <c:v>180.33283881267332</c:v>
                </c:pt>
                <c:pt idx="1307">
                  <c:v>179.9262705573056</c:v>
                </c:pt>
                <c:pt idx="1308">
                  <c:v>179.52061768193951</c:v>
                </c:pt>
                <c:pt idx="1309">
                  <c:v>179.11587850744166</c:v>
                </c:pt>
                <c:pt idx="1310">
                  <c:v>178.71205135644198</c:v>
                </c:pt>
                <c:pt idx="1311">
                  <c:v>178.30913455334198</c:v>
                </c:pt>
                <c:pt idx="1312">
                  <c:v>177.907126424323</c:v>
                </c:pt>
                <c:pt idx="1313">
                  <c:v>177.50602529735423</c:v>
                </c:pt>
                <c:pt idx="1314">
                  <c:v>177.10582950220058</c:v>
                </c:pt>
                <c:pt idx="1315">
                  <c:v>176.70653737043042</c:v>
                </c:pt>
                <c:pt idx="1316">
                  <c:v>176.30814723542315</c:v>
                </c:pt>
                <c:pt idx="1317">
                  <c:v>175.91065743237669</c:v>
                </c:pt>
                <c:pt idx="1318">
                  <c:v>175.51406629831473</c:v>
                </c:pt>
                <c:pt idx="1319">
                  <c:v>175.11837217209393</c:v>
                </c:pt>
                <c:pt idx="1320">
                  <c:v>174.72357339441089</c:v>
                </c:pt>
                <c:pt idx="1321">
                  <c:v>174.32966830780913</c:v>
                </c:pt>
                <c:pt idx="1322">
                  <c:v>173.93665525668575</c:v>
                </c:pt>
                <c:pt idx="1323">
                  <c:v>173.54453258729811</c:v>
                </c:pt>
                <c:pt idx="1324">
                  <c:v>173.1532986477703</c:v>
                </c:pt>
                <c:pt idx="1325">
                  <c:v>172.76295178809946</c:v>
                </c:pt>
                <c:pt idx="1326">
                  <c:v>172.37349036016207</c:v>
                </c:pt>
                <c:pt idx="1327">
                  <c:v>171.98491271771999</c:v>
                </c:pt>
                <c:pt idx="1328">
                  <c:v>171.59721721642649</c:v>
                </c:pt>
                <c:pt idx="1329">
                  <c:v>171.21040221383208</c:v>
                </c:pt>
                <c:pt idx="1330">
                  <c:v>170.82446606939021</c:v>
                </c:pt>
                <c:pt idx="1331">
                  <c:v>170.43940714446293</c:v>
                </c:pt>
                <c:pt idx="1332">
                  <c:v>170.05522380232637</c:v>
                </c:pt>
                <c:pt idx="1333">
                  <c:v>169.67191440817606</c:v>
                </c:pt>
                <c:pt idx="1334">
                  <c:v>169.28947732913224</c:v>
                </c:pt>
                <c:pt idx="1335">
                  <c:v>168.907910934245</c:v>
                </c:pt>
                <c:pt idx="1336">
                  <c:v>168.5272135944993</c:v>
                </c:pt>
                <c:pt idx="1337">
                  <c:v>168.14738368281985</c:v>
                </c:pt>
                <c:pt idx="1338">
                  <c:v>167.76841957407595</c:v>
                </c:pt>
                <c:pt idx="1339">
                  <c:v>167.39031964508621</c:v>
                </c:pt>
                <c:pt idx="1340">
                  <c:v>167.01308227462309</c:v>
                </c:pt>
                <c:pt idx="1341">
                  <c:v>166.63670584341742</c:v>
                </c:pt>
                <c:pt idx="1342">
                  <c:v>166.26118873416274</c:v>
                </c:pt>
                <c:pt idx="1343">
                  <c:v>165.88652933151965</c:v>
                </c:pt>
                <c:pt idx="1344">
                  <c:v>165.51272602211992</c:v>
                </c:pt>
                <c:pt idx="1345">
                  <c:v>165.13977719457054</c:v>
                </c:pt>
                <c:pt idx="1346">
                  <c:v>164.76768123945774</c:v>
                </c:pt>
                <c:pt idx="1347">
                  <c:v>164.39643654935091</c:v>
                </c:pt>
                <c:pt idx="1348">
                  <c:v>164.0260415188063</c:v>
                </c:pt>
                <c:pt idx="1349">
                  <c:v>163.65649454437067</c:v>
                </c:pt>
                <c:pt idx="1350">
                  <c:v>163.28779402458505</c:v>
                </c:pt>
                <c:pt idx="1351">
                  <c:v>162.91993835998804</c:v>
                </c:pt>
                <c:pt idx="1352">
                  <c:v>162.55292595311934</c:v>
                </c:pt>
                <c:pt idx="1353">
                  <c:v>162.18675520852301</c:v>
                </c:pt>
                <c:pt idx="1354">
                  <c:v>161.82142453275074</c:v>
                </c:pt>
                <c:pt idx="1355">
                  <c:v>161.45693233436492</c:v>
                </c:pt>
                <c:pt idx="1356">
                  <c:v>161.09327702394174</c:v>
                </c:pt>
                <c:pt idx="1357">
                  <c:v>160.73045701407418</c:v>
                </c:pt>
                <c:pt idx="1358">
                  <c:v>160.36847071937481</c:v>
                </c:pt>
                <c:pt idx="1359">
                  <c:v>160.00731655647866</c:v>
                </c:pt>
                <c:pt idx="1360">
                  <c:v>159.64699294404591</c:v>
                </c:pt>
                <c:pt idx="1361">
                  <c:v>159.28749830276453</c:v>
                </c:pt>
                <c:pt idx="1362">
                  <c:v>158.92883105535282</c:v>
                </c:pt>
                <c:pt idx="1363">
                  <c:v>158.5709896265619</c:v>
                </c:pt>
                <c:pt idx="1364">
                  <c:v>158.21397244317808</c:v>
                </c:pt>
                <c:pt idx="1365">
                  <c:v>157.85777793402525</c:v>
                </c:pt>
                <c:pt idx="1366">
                  <c:v>157.50240452996709</c:v>
                </c:pt>
                <c:pt idx="1367">
                  <c:v>157.1478506639092</c:v>
                </c:pt>
                <c:pt idx="1368">
                  <c:v>156.79411477080123</c:v>
                </c:pt>
                <c:pt idx="1369">
                  <c:v>156.44119528763895</c:v>
                </c:pt>
                <c:pt idx="1370">
                  <c:v>156.08909065346614</c:v>
                </c:pt>
                <c:pt idx="1371">
                  <c:v>155.73779930937656</c:v>
                </c:pt>
                <c:pt idx="1372">
                  <c:v>155.38731969851563</c:v>
                </c:pt>
                <c:pt idx="1373">
                  <c:v>155.03765026608232</c:v>
                </c:pt>
                <c:pt idx="1374">
                  <c:v>154.68878945933076</c:v>
                </c:pt>
                <c:pt idx="1375">
                  <c:v>154.34073572757183</c:v>
                </c:pt>
                <c:pt idx="1376">
                  <c:v>153.99348752217477</c:v>
                </c:pt>
                <c:pt idx="1377">
                  <c:v>153.64704329656868</c:v>
                </c:pt>
                <c:pt idx="1378">
                  <c:v>153.30140150624385</c:v>
                </c:pt>
                <c:pt idx="1379">
                  <c:v>152.95656060875319</c:v>
                </c:pt>
                <c:pt idx="1380">
                  <c:v>152.61251906371353</c:v>
                </c:pt>
                <c:pt idx="1381">
                  <c:v>152.26927533280681</c:v>
                </c:pt>
                <c:pt idx="1382">
                  <c:v>151.92682787978129</c:v>
                </c:pt>
                <c:pt idx="1383">
                  <c:v>151.58517517045269</c:v>
                </c:pt>
                <c:pt idx="1384">
                  <c:v>151.2443156727052</c:v>
                </c:pt>
                <c:pt idx="1385">
                  <c:v>150.90424785649253</c:v>
                </c:pt>
                <c:pt idx="1386">
                  <c:v>150.56497019383883</c:v>
                </c:pt>
                <c:pt idx="1387">
                  <c:v>150.22648115883959</c:v>
                </c:pt>
                <c:pt idx="1388">
                  <c:v>149.88877922766252</c:v>
                </c:pt>
                <c:pt idx="1389">
                  <c:v>149.55186287854826</c:v>
                </c:pt>
                <c:pt idx="1390">
                  <c:v>149.21573059181114</c:v>
                </c:pt>
                <c:pt idx="1391">
                  <c:v>148.8803808498399</c:v>
                </c:pt>
                <c:pt idx="1392">
                  <c:v>148.54581213709827</c:v>
                </c:pt>
                <c:pt idx="1393">
                  <c:v>148.21202294012556</c:v>
                </c:pt>
                <c:pt idx="1394">
                  <c:v>147.87901174753725</c:v>
                </c:pt>
                <c:pt idx="1395">
                  <c:v>147.54677705002536</c:v>
                </c:pt>
                <c:pt idx="1396">
                  <c:v>147.21531734035895</c:v>
                </c:pt>
                <c:pt idx="1397">
                  <c:v>146.88463111338453</c:v>
                </c:pt>
                <c:pt idx="1398">
                  <c:v>146.55471686602633</c:v>
                </c:pt>
                <c:pt idx="1399">
                  <c:v>146.2255730972866</c:v>
                </c:pt>
                <c:pt idx="1400">
                  <c:v>145.89719830824598</c:v>
                </c:pt>
                <c:pt idx="1401">
                  <c:v>145.56959100206353</c:v>
                </c:pt>
                <c:pt idx="1402">
                  <c:v>145.242749683977</c:v>
                </c:pt>
                <c:pt idx="1403">
                  <c:v>144.91667286130291</c:v>
                </c:pt>
                <c:pt idx="1404">
                  <c:v>144.59135904343665</c:v>
                </c:pt>
                <c:pt idx="1405">
                  <c:v>144.26680674185246</c:v>
                </c:pt>
                <c:pt idx="1406">
                  <c:v>143.94301447010349</c:v>
                </c:pt>
                <c:pt idx="1407">
                  <c:v>143.61998074382171</c:v>
                </c:pt>
                <c:pt idx="1408">
                  <c:v>143.29770408071786</c:v>
                </c:pt>
                <c:pt idx="1409">
                  <c:v>142.97618300058127</c:v>
                </c:pt>
                <c:pt idx="1410">
                  <c:v>142.65541602527975</c:v>
                </c:pt>
                <c:pt idx="1411">
                  <c:v>142.33540167875935</c:v>
                </c:pt>
                <c:pt idx="1412">
                  <c:v>142.01613848704417</c:v>
                </c:pt>
                <c:pt idx="1413">
                  <c:v>141.69762497823604</c:v>
                </c:pt>
                <c:pt idx="1414">
                  <c:v>141.37985968251422</c:v>
                </c:pt>
                <c:pt idx="1415">
                  <c:v>141.06284113213508</c:v>
                </c:pt>
                <c:pt idx="1416">
                  <c:v>140.74656786143169</c:v>
                </c:pt>
                <c:pt idx="1417">
                  <c:v>140.43103840681343</c:v>
                </c:pt>
                <c:pt idx="1418">
                  <c:v>140.11625130676555</c:v>
                </c:pt>
                <c:pt idx="1419">
                  <c:v>139.80220510184867</c:v>
                </c:pt>
                <c:pt idx="1420">
                  <c:v>139.48889833469826</c:v>
                </c:pt>
                <c:pt idx="1421">
                  <c:v>139.17632955002415</c:v>
                </c:pt>
                <c:pt idx="1422">
                  <c:v>138.86449729460992</c:v>
                </c:pt>
                <c:pt idx="1423">
                  <c:v>138.55340011731229</c:v>
                </c:pt>
                <c:pt idx="1424">
                  <c:v>138.24303656906054</c:v>
                </c:pt>
                <c:pt idx="1425">
                  <c:v>137.93340520285577</c:v>
                </c:pt>
                <c:pt idx="1426">
                  <c:v>137.62450457377025</c:v>
                </c:pt>
                <c:pt idx="1427">
                  <c:v>137.31633323894673</c:v>
                </c:pt>
                <c:pt idx="1428">
                  <c:v>137.00888975759764</c:v>
                </c:pt>
                <c:pt idx="1429">
                  <c:v>136.70217269100439</c:v>
                </c:pt>
                <c:pt idx="1430">
                  <c:v>136.39618060251649</c:v>
                </c:pt>
                <c:pt idx="1431">
                  <c:v>136.09091205755075</c:v>
                </c:pt>
                <c:pt idx="1432">
                  <c:v>135.78636562359046</c:v>
                </c:pt>
                <c:pt idx="1433">
                  <c:v>135.48253987018447</c:v>
                </c:pt>
                <c:pt idx="1434">
                  <c:v>135.17943336894632</c:v>
                </c:pt>
                <c:pt idx="1435">
                  <c:v>134.87704469355333</c:v>
                </c:pt>
                <c:pt idx="1436">
                  <c:v>134.57537241974561</c:v>
                </c:pt>
                <c:pt idx="1437">
                  <c:v>134.27441512532508</c:v>
                </c:pt>
                <c:pt idx="1438">
                  <c:v>133.97417139015454</c:v>
                </c:pt>
                <c:pt idx="1439">
                  <c:v>133.67463979615658</c:v>
                </c:pt>
                <c:pt idx="1440">
                  <c:v>133.37581892731262</c:v>
                </c:pt>
                <c:pt idx="1441">
                  <c:v>133.07770736966177</c:v>
                </c:pt>
                <c:pt idx="1442">
                  <c:v>132.78030371129978</c:v>
                </c:pt>
                <c:pt idx="1443">
                  <c:v>132.48360654237794</c:v>
                </c:pt>
                <c:pt idx="1444">
                  <c:v>132.18761445510199</c:v>
                </c:pt>
                <c:pt idx="1445">
                  <c:v>131.89232604373092</c:v>
                </c:pt>
                <c:pt idx="1446">
                  <c:v>131.59773990457583</c:v>
                </c:pt>
                <c:pt idx="1447">
                  <c:v>131.30385463599879</c:v>
                </c:pt>
                <c:pt idx="1448">
                  <c:v>131.01066883841159</c:v>
                </c:pt>
                <c:pt idx="1449">
                  <c:v>130.71818111427453</c:v>
                </c:pt>
                <c:pt idx="1450">
                  <c:v>130.42639006809523</c:v>
                </c:pt>
                <c:pt idx="1451">
                  <c:v>130.13529430642731</c:v>
                </c:pt>
                <c:pt idx="1452">
                  <c:v>129.84489243786919</c:v>
                </c:pt>
                <c:pt idx="1453">
                  <c:v>129.55518307306275</c:v>
                </c:pt>
                <c:pt idx="1454">
                  <c:v>129.26616482469205</c:v>
                </c:pt>
                <c:pt idx="1455">
                  <c:v>128.97783630748205</c:v>
                </c:pt>
                <c:pt idx="1456">
                  <c:v>128.69019613819719</c:v>
                </c:pt>
                <c:pt idx="1457">
                  <c:v>128.40324293564012</c:v>
                </c:pt>
                <c:pt idx="1458">
                  <c:v>128.11697532065031</c:v>
                </c:pt>
                <c:pt idx="1459">
                  <c:v>127.8313919161027</c:v>
                </c:pt>
                <c:pt idx="1460">
                  <c:v>127.54649134690625</c:v>
                </c:pt>
                <c:pt idx="1461">
                  <c:v>127.26227224000257</c:v>
                </c:pt>
                <c:pt idx="1462">
                  <c:v>126.97873322436452</c:v>
                </c:pt>
                <c:pt idx="1463">
                  <c:v>126.69587293099474</c:v>
                </c:pt>
                <c:pt idx="1464">
                  <c:v>126.41368999292422</c:v>
                </c:pt>
                <c:pt idx="1465">
                  <c:v>126.13218304521088</c:v>
                </c:pt>
                <c:pt idx="1466">
                  <c:v>125.85135072493803</c:v>
                </c:pt>
                <c:pt idx="1467">
                  <c:v>125.57119167121296</c:v>
                </c:pt>
                <c:pt idx="1468">
                  <c:v>125.29170452516539</c:v>
                </c:pt>
                <c:pt idx="1469">
                  <c:v>125.012887929946</c:v>
                </c:pt>
                <c:pt idx="1470">
                  <c:v>124.73474053072493</c:v>
                </c:pt>
                <c:pt idx="1471">
                  <c:v>124.4572609746902</c:v>
                </c:pt>
                <c:pt idx="1472">
                  <c:v>124.1804479110462</c:v>
                </c:pt>
                <c:pt idx="1473">
                  <c:v>123.90429999101218</c:v>
                </c:pt>
                <c:pt idx="1474">
                  <c:v>123.62881586782063</c:v>
                </c:pt>
                <c:pt idx="1475">
                  <c:v>123.35399419671579</c:v>
                </c:pt>
                <c:pt idx="1476">
                  <c:v>123.079833634952</c:v>
                </c:pt>
                <c:pt idx="1477">
                  <c:v>122.80633284179216</c:v>
                </c:pt>
                <c:pt idx="1478">
                  <c:v>122.53349047850611</c:v>
                </c:pt>
                <c:pt idx="1479">
                  <c:v>122.26130520836908</c:v>
                </c:pt>
                <c:pt idx="1480">
                  <c:v>121.98977569666002</c:v>
                </c:pt>
                <c:pt idx="1481">
                  <c:v>121.71890061066001</c:v>
                </c:pt>
                <c:pt idx="1482">
                  <c:v>121.44867861965064</c:v>
                </c:pt>
                <c:pt idx="1483">
                  <c:v>121.17910839491235</c:v>
                </c:pt>
                <c:pt idx="1484">
                  <c:v>120.91018860972284</c:v>
                </c:pt>
                <c:pt idx="1485">
                  <c:v>120.64191793935537</c:v>
                </c:pt>
                <c:pt idx="1486">
                  <c:v>120.37429506107712</c:v>
                </c:pt>
                <c:pt idx="1487">
                  <c:v>120.10731865414756</c:v>
                </c:pt>
                <c:pt idx="1488">
                  <c:v>119.84098739981674</c:v>
                </c:pt>
                <c:pt idx="1489">
                  <c:v>119.57529998132362</c:v>
                </c:pt>
                <c:pt idx="1490">
                  <c:v>119.31025508389445</c:v>
                </c:pt>
                <c:pt idx="1491">
                  <c:v>119.04585139474098</c:v>
                </c:pt>
                <c:pt idx="1492">
                  <c:v>118.78208760305887</c:v>
                </c:pt>
                <c:pt idx="1493">
                  <c:v>118.51896240002593</c:v>
                </c:pt>
                <c:pt idx="1494">
                  <c:v>118.25647447880044</c:v>
                </c:pt>
                <c:pt idx="1495">
                  <c:v>117.99462253451945</c:v>
                </c:pt>
                <c:pt idx="1496">
                  <c:v>117.73340526429705</c:v>
                </c:pt>
                <c:pt idx="1497">
                  <c:v>117.47282136722265</c:v>
                </c:pt>
                <c:pt idx="1498">
                  <c:v>117.21286954435931</c:v>
                </c:pt>
                <c:pt idx="1499">
                  <c:v>116.95354849874192</c:v>
                </c:pt>
                <c:pt idx="1500">
                  <c:v>116.6948569353756</c:v>
                </c:pt>
                <c:pt idx="1501">
                  <c:v>116.43679356123383</c:v>
                </c:pt>
                <c:pt idx="1502">
                  <c:v>116.1793570852568</c:v>
                </c:pt>
                <c:pt idx="1503">
                  <c:v>115.92254621834964</c:v>
                </c:pt>
                <c:pt idx="1504">
                  <c:v>115.6663596733807</c:v>
                </c:pt>
                <c:pt idx="1505">
                  <c:v>115.41079616517976</c:v>
                </c:pt>
                <c:pt idx="1506">
                  <c:v>115.15585441053632</c:v>
                </c:pt>
                <c:pt idx="1507">
                  <c:v>114.90153312819784</c:v>
                </c:pt>
                <c:pt idx="1508">
                  <c:v>114.64783103886795</c:v>
                </c:pt>
                <c:pt idx="1509">
                  <c:v>114.39474686520474</c:v>
                </c:pt>
                <c:pt idx="1510">
                  <c:v>114.14227933181895</c:v>
                </c:pt>
                <c:pt idx="1511">
                  <c:v>113.89042716527226</c:v>
                </c:pt>
                <c:pt idx="1512">
                  <c:v>113.63918909407548</c:v>
                </c:pt>
                <c:pt idx="1513">
                  <c:v>113.3885638486868</c:v>
                </c:pt>
                <c:pt idx="1514">
                  <c:v>113.13855016151003</c:v>
                </c:pt>
                <c:pt idx="1515">
                  <c:v>112.88914676689279</c:v>
                </c:pt>
                <c:pt idx="1516">
                  <c:v>112.64035240112482</c:v>
                </c:pt>
                <c:pt idx="1517">
                  <c:v>112.39216580243608</c:v>
                </c:pt>
                <c:pt idx="1518">
                  <c:v>112.1445857109951</c:v>
                </c:pt>
                <c:pt idx="1519">
                  <c:v>111.89761086890712</c:v>
                </c:pt>
                <c:pt idx="1520">
                  <c:v>111.65124002021234</c:v>
                </c:pt>
                <c:pt idx="1521">
                  <c:v>111.40547191088415</c:v>
                </c:pt>
                <c:pt idx="1522">
                  <c:v>111.16030528882732</c:v>
                </c:pt>
                <c:pt idx="1523">
                  <c:v>110.91573890387626</c:v>
                </c:pt>
                <c:pt idx="1524">
                  <c:v>110.67177150779322</c:v>
                </c:pt>
                <c:pt idx="1525">
                  <c:v>110.42840185426648</c:v>
                </c:pt>
                <c:pt idx="1526">
                  <c:v>110.18562869890862</c:v>
                </c:pt>
                <c:pt idx="1527">
                  <c:v>109.94345079925468</c:v>
                </c:pt>
                <c:pt idx="1528">
                  <c:v>109.70186691476042</c:v>
                </c:pt>
                <c:pt idx="1529">
                  <c:v>109.46087580680052</c:v>
                </c:pt>
                <c:pt idx="1530">
                  <c:v>109.22047623866681</c:v>
                </c:pt>
                <c:pt idx="1531">
                  <c:v>108.98066697556645</c:v>
                </c:pt>
                <c:pt idx="1532">
                  <c:v>108.74144678462021</c:v>
                </c:pt>
                <c:pt idx="1533">
                  <c:v>108.50281443486061</c:v>
                </c:pt>
                <c:pt idx="1534">
                  <c:v>108.26476869723021</c:v>
                </c:pt>
                <c:pt idx="1535">
                  <c:v>108.02730834457977</c:v>
                </c:pt>
                <c:pt idx="1536">
                  <c:v>107.79043215166649</c:v>
                </c:pt>
                <c:pt idx="1537">
                  <c:v>107.55413889515226</c:v>
                </c:pt>
                <c:pt idx="1538">
                  <c:v>107.31842735360183</c:v>
                </c:pt>
                <c:pt idx="1539">
                  <c:v>107.08329630748105</c:v>
                </c:pt>
                <c:pt idx="1540">
                  <c:v>106.84874453915509</c:v>
                </c:pt>
                <c:pt idx="1541">
                  <c:v>106.61477083288669</c:v>
                </c:pt>
                <c:pt idx="1542">
                  <c:v>106.38137397483433</c:v>
                </c:pt>
                <c:pt idx="1543">
                  <c:v>106.14855275305048</c:v>
                </c:pt>
                <c:pt idx="1544">
                  <c:v>105.91630595747985</c:v>
                </c:pt>
                <c:pt idx="1545">
                  <c:v>105.68463237995758</c:v>
                </c:pt>
                <c:pt idx="1546">
                  <c:v>105.45353081420747</c:v>
                </c:pt>
                <c:pt idx="1547">
                  <c:v>105.22300005584025</c:v>
                </c:pt>
                <c:pt idx="1548">
                  <c:v>104.99303890235174</c:v>
                </c:pt>
                <c:pt idx="1549">
                  <c:v>104.76364615312116</c:v>
                </c:pt>
                <c:pt idx="1550">
                  <c:v>104.53482060940931</c:v>
                </c:pt>
                <c:pt idx="1551">
                  <c:v>104.30656107435681</c:v>
                </c:pt>
                <c:pt idx="1552">
                  <c:v>104.07886635298235</c:v>
                </c:pt>
                <c:pt idx="1553">
                  <c:v>103.85173525218093</c:v>
                </c:pt>
                <c:pt idx="1554">
                  <c:v>103.62516658072211</c:v>
                </c:pt>
                <c:pt idx="1555">
                  <c:v>103.39915914924822</c:v>
                </c:pt>
                <c:pt idx="1556">
                  <c:v>103.17371177027262</c:v>
                </c:pt>
                <c:pt idx="1557">
                  <c:v>102.94882325817794</c:v>
                </c:pt>
                <c:pt idx="1558">
                  <c:v>102.72449242921434</c:v>
                </c:pt>
                <c:pt idx="1559">
                  <c:v>102.50071810149775</c:v>
                </c:pt>
                <c:pt idx="1560">
                  <c:v>102.27749909500815</c:v>
                </c:pt>
                <c:pt idx="1561">
                  <c:v>102.05483423158776</c:v>
                </c:pt>
                <c:pt idx="1562">
                  <c:v>101.83272233493936</c:v>
                </c:pt>
                <c:pt idx="1563">
                  <c:v>101.6111622306245</c:v>
                </c:pt>
                <c:pt idx="1564">
                  <c:v>101.39015274606179</c:v>
                </c:pt>
                <c:pt idx="1565">
                  <c:v>101.16969271052514</c:v>
                </c:pt>
                <c:pt idx="1566">
                  <c:v>100.94978095514206</c:v>
                </c:pt>
                <c:pt idx="1567">
                  <c:v>100.73041631289189</c:v>
                </c:pt>
                <c:pt idx="1568">
                  <c:v>100.5115976186041</c:v>
                </c:pt>
                <c:pt idx="1569">
                  <c:v>100.29332370895652</c:v>
                </c:pt>
                <c:pt idx="1570">
                  <c:v>100.07559342247364</c:v>
                </c:pt>
                <c:pt idx="1571">
                  <c:v>99.858405599524914</c:v>
                </c:pt>
                <c:pt idx="1572">
                  <c:v>99.641759082322963</c:v>
                </c:pt>
                <c:pt idx="1573">
                  <c:v>99.425652714921952</c:v>
                </c:pt>
                <c:pt idx="1574">
                  <c:v>99.210085343215781</c:v>
                </c:pt>
                <c:pt idx="1575">
                  <c:v>98.995055814936435</c:v>
                </c:pt>
                <c:pt idx="1576">
                  <c:v>98.780562979652245</c:v>
                </c:pt>
                <c:pt idx="1577">
                  <c:v>98.566605688766202</c:v>
                </c:pt>
                <c:pt idx="1578">
                  <c:v>98.353182795514215</c:v>
                </c:pt>
                <c:pt idx="1579">
                  <c:v>98.14029315496343</c:v>
                </c:pt>
                <c:pt idx="1580">
                  <c:v>97.92793562401053</c:v>
                </c:pt>
                <c:pt idx="1581">
                  <c:v>97.716109061380038</c:v>
                </c:pt>
                <c:pt idx="1582">
                  <c:v>97.504812327622602</c:v>
                </c:pt>
                <c:pt idx="1583">
                  <c:v>97.294044285113344</c:v>
                </c:pt>
                <c:pt idx="1584">
                  <c:v>97.083803798050099</c:v>
                </c:pt>
                <c:pt idx="1585">
                  <c:v>96.874089732451807</c:v>
                </c:pt>
                <c:pt idx="1586">
                  <c:v>96.664900956156785</c:v>
                </c:pt>
                <c:pt idx="1587">
                  <c:v>96.456236338821043</c:v>
                </c:pt>
                <c:pt idx="1588">
                  <c:v>96.248094751916625</c:v>
                </c:pt>
                <c:pt idx="1589">
                  <c:v>96.040475068729904</c:v>
                </c:pt>
                <c:pt idx="1590">
                  <c:v>95.833376164359933</c:v>
                </c:pt>
                <c:pt idx="1591">
                  <c:v>95.626796915716767</c:v>
                </c:pt>
                <c:pt idx="1592">
                  <c:v>95.420736201519802</c:v>
                </c:pt>
                <c:pt idx="1593">
                  <c:v>95.215192902296096</c:v>
                </c:pt>
                <c:pt idx="1594">
                  <c:v>95.010165900378695</c:v>
                </c:pt>
                <c:pt idx="1595">
                  <c:v>94.805654079905011</c:v>
                </c:pt>
                <c:pt idx="1596">
                  <c:v>94.601656326815132</c:v>
                </c:pt>
                <c:pt idx="1597">
                  <c:v>94.398171528850185</c:v>
                </c:pt>
                <c:pt idx="1598">
                  <c:v>94.195198575550677</c:v>
                </c:pt>
                <c:pt idx="1599">
                  <c:v>93.992736358254859</c:v>
                </c:pt>
                <c:pt idx="1600">
                  <c:v>93.790783770097036</c:v>
                </c:pt>
                <c:pt idx="1601">
                  <c:v>93.589339706005987</c:v>
                </c:pt>
                <c:pt idx="1602">
                  <c:v>93.38840306270329</c:v>
                </c:pt>
                <c:pt idx="1603">
                  <c:v>93.187972738701674</c:v>
                </c:pt>
                <c:pt idx="1604">
                  <c:v>92.988047634303413</c:v>
                </c:pt>
                <c:pt idx="1605">
                  <c:v>92.788626651598676</c:v>
                </c:pt>
                <c:pt idx="1606">
                  <c:v>92.589708694463894</c:v>
                </c:pt>
                <c:pt idx="1607">
                  <c:v>92.391292668560141</c:v>
                </c:pt>
                <c:pt idx="1608">
                  <c:v>92.193377481331538</c:v>
                </c:pt>
                <c:pt idx="1609">
                  <c:v>91.995962042003569</c:v>
                </c:pt>
                <c:pt idx="1610">
                  <c:v>91.799045261581512</c:v>
                </c:pt>
                <c:pt idx="1611">
                  <c:v>91.602626052848819</c:v>
                </c:pt>
                <c:pt idx="1612">
                  <c:v>91.406703330365474</c:v>
                </c:pt>
                <c:pt idx="1613">
                  <c:v>91.211276010466435</c:v>
                </c:pt>
                <c:pt idx="1614">
                  <c:v>91.016343011259963</c:v>
                </c:pt>
                <c:pt idx="1615">
                  <c:v>90.821903252626058</c:v>
                </c:pt>
                <c:pt idx="1616">
                  <c:v>90.627955656214851</c:v>
                </c:pt>
                <c:pt idx="1617">
                  <c:v>90.434499145445017</c:v>
                </c:pt>
                <c:pt idx="1618">
                  <c:v>90.241532645502147</c:v>
                </c:pt>
                <c:pt idx="1619">
                  <c:v>90.049055083337166</c:v>
                </c:pt>
                <c:pt idx="1620">
                  <c:v>89.857065387664775</c:v>
                </c:pt>
                <c:pt idx="1621">
                  <c:v>89.665562488961811</c:v>
                </c:pt>
                <c:pt idx="1622">
                  <c:v>89.474545319465676</c:v>
                </c:pt>
                <c:pt idx="1623">
                  <c:v>89.284012813172794</c:v>
                </c:pt>
                <c:pt idx="1624">
                  <c:v>89.093963905836972</c:v>
                </c:pt>
                <c:pt idx="1625">
                  <c:v>88.90439753496787</c:v>
                </c:pt>
                <c:pt idx="1626">
                  <c:v>88.715312639829392</c:v>
                </c:pt>
                <c:pt idx="1627">
                  <c:v>88.526708161438108</c:v>
                </c:pt>
                <c:pt idx="1628">
                  <c:v>88.338583042561737</c:v>
                </c:pt>
                <c:pt idx="1629">
                  <c:v>88.150936227717523</c:v>
                </c:pt>
                <c:pt idx="1630">
                  <c:v>87.963766663170688</c:v>
                </c:pt>
                <c:pt idx="1631">
                  <c:v>87.777073296932883</c:v>
                </c:pt>
                <c:pt idx="1632">
                  <c:v>87.590855078760598</c:v>
                </c:pt>
                <c:pt idx="1633">
                  <c:v>87.405110960153635</c:v>
                </c:pt>
                <c:pt idx="1634">
                  <c:v>87.219839894353527</c:v>
                </c:pt>
                <c:pt idx="1635">
                  <c:v>87.035040836341992</c:v>
                </c:pt>
                <c:pt idx="1636">
                  <c:v>86.850712742839406</c:v>
                </c:pt>
                <c:pt idx="1637">
                  <c:v>86.666854572303222</c:v>
                </c:pt>
                <c:pt idx="1638">
                  <c:v>86.483465284926439</c:v>
                </c:pt>
                <c:pt idx="1639">
                  <c:v>86.300543842636046</c:v>
                </c:pt>
                <c:pt idx="1640">
                  <c:v>86.118089209091508</c:v>
                </c:pt>
                <c:pt idx="1641">
                  <c:v>85.936100349683201</c:v>
                </c:pt>
                <c:pt idx="1642">
                  <c:v>85.754576231530862</c:v>
                </c:pt>
                <c:pt idx="1643">
                  <c:v>85.573515823482111</c:v>
                </c:pt>
                <c:pt idx="1644">
                  <c:v>85.392918096110861</c:v>
                </c:pt>
                <c:pt idx="1645">
                  <c:v>85.212782021715796</c:v>
                </c:pt>
                <c:pt idx="1646">
                  <c:v>85.033106574318893</c:v>
                </c:pt>
                <c:pt idx="1647">
                  <c:v>84.853890729663817</c:v>
                </c:pt>
                <c:pt idx="1648">
                  <c:v>84.675133465214458</c:v>
                </c:pt>
                <c:pt idx="1649">
                  <c:v>84.496833760153393</c:v>
                </c:pt>
                <c:pt idx="1650">
                  <c:v>84.318990595380356</c:v>
                </c:pt>
                <c:pt idx="1651">
                  <c:v>84.141602953510741</c:v>
                </c:pt>
                <c:pt idx="1652">
                  <c:v>83.964669818874043</c:v>
                </c:pt>
                <c:pt idx="1653">
                  <c:v>83.788190177512391</c:v>
                </c:pt>
                <c:pt idx="1654">
                  <c:v>83.612163017179014</c:v>
                </c:pt>
                <c:pt idx="1655">
                  <c:v>83.436587327336724</c:v>
                </c:pt>
                <c:pt idx="1656">
                  <c:v>83.261462099156446</c:v>
                </c:pt>
                <c:pt idx="1657">
                  <c:v>83.086786325515661</c:v>
                </c:pt>
                <c:pt idx="1658">
                  <c:v>82.91255900099695</c:v>
                </c:pt>
                <c:pt idx="1659">
                  <c:v>82.738779121886438</c:v>
                </c:pt>
                <c:pt idx="1660">
                  <c:v>82.565445686172325</c:v>
                </c:pt>
                <c:pt idx="1661">
                  <c:v>82.392557693543409</c:v>
                </c:pt>
                <c:pt idx="1662">
                  <c:v>82.220114145387555</c:v>
                </c:pt>
                <c:pt idx="1663">
                  <c:v>82.048114044790196</c:v>
                </c:pt>
                <c:pt idx="1664">
                  <c:v>81.876556396532848</c:v>
                </c:pt>
                <c:pt idx="1665">
                  <c:v>81.705440207091655</c:v>
                </c:pt>
                <c:pt idx="1666">
                  <c:v>81.534764484635843</c:v>
                </c:pt>
                <c:pt idx="1667">
                  <c:v>81.364528239026242</c:v>
                </c:pt>
                <c:pt idx="1668">
                  <c:v>81.194730481813849</c:v>
                </c:pt>
                <c:pt idx="1669">
                  <c:v>81.025370226238266</c:v>
                </c:pt>
                <c:pt idx="1670">
                  <c:v>80.856446487226279</c:v>
                </c:pt>
                <c:pt idx="1671">
                  <c:v>80.687958281390337</c:v>
                </c:pt>
                <c:pt idx="1672">
                  <c:v>80.519904627027103</c:v>
                </c:pt>
                <c:pt idx="1673">
                  <c:v>80.352284544115932</c:v>
                </c:pt>
                <c:pt idx="1674">
                  <c:v>80.185097054317424</c:v>
                </c:pt>
                <c:pt idx="1675">
                  <c:v>80.018341180971959</c:v>
                </c:pt>
                <c:pt idx="1676">
                  <c:v>79.852015949098188</c:v>
                </c:pt>
                <c:pt idx="1677">
                  <c:v>79.686120385391575</c:v>
                </c:pt>
                <c:pt idx="1678">
                  <c:v>79.520653518222929</c:v>
                </c:pt>
                <c:pt idx="1679">
                  <c:v>79.355614377636911</c:v>
                </c:pt>
                <c:pt idx="1680">
                  <c:v>79.191001995350604</c:v>
                </c:pt>
                <c:pt idx="1681">
                  <c:v>79.026815404752</c:v>
                </c:pt>
                <c:pt idx="1682">
                  <c:v>78.863053640898556</c:v>
                </c:pt>
                <c:pt idx="1683">
                  <c:v>78.699715740515728</c:v>
                </c:pt>
                <c:pt idx="1684">
                  <c:v>78.536800741995492</c:v>
                </c:pt>
                <c:pt idx="1685">
                  <c:v>78.374307685394896</c:v>
                </c:pt>
                <c:pt idx="1686">
                  <c:v>78.212235612434597</c:v>
                </c:pt>
                <c:pt idx="1687">
                  <c:v>78.050583566497366</c:v>
                </c:pt>
                <c:pt idx="1688">
                  <c:v>77.889350592626684</c:v>
                </c:pt>
                <c:pt idx="1689">
                  <c:v>77.72853573752522</c:v>
                </c:pt>
                <c:pt idx="1690">
                  <c:v>77.568138049553426</c:v>
                </c:pt>
                <c:pt idx="1691">
                  <c:v>77.408156578728025</c:v>
                </c:pt>
                <c:pt idx="1692">
                  <c:v>77.248590376720614</c:v>
                </c:pt>
                <c:pt idx="1693">
                  <c:v>77.089438496856147</c:v>
                </c:pt>
                <c:pt idx="1694">
                  <c:v>76.930699994111535</c:v>
                </c:pt>
                <c:pt idx="1695">
                  <c:v>76.772373925114138</c:v>
                </c:pt>
                <c:pt idx="1696">
                  <c:v>76.614459348140358</c:v>
                </c:pt>
                <c:pt idx="1697">
                  <c:v>76.456955323114158</c:v>
                </c:pt>
                <c:pt idx="1698">
                  <c:v>76.29986091160562</c:v>
                </c:pt>
                <c:pt idx="1699">
                  <c:v>76.143175176829487</c:v>
                </c:pt>
                <c:pt idx="1700">
                  <c:v>75.98689718364372</c:v>
                </c:pt>
                <c:pt idx="1701">
                  <c:v>75.831025998548029</c:v>
                </c:pt>
                <c:pt idx="1702">
                  <c:v>75.675560689682456</c:v>
                </c:pt>
                <c:pt idx="1703">
                  <c:v>75.520500326825882</c:v>
                </c:pt>
                <c:pt idx="1704">
                  <c:v>75.365843981394633</c:v>
                </c:pt>
                <c:pt idx="1705">
                  <c:v>75.211590726440974</c:v>
                </c:pt>
                <c:pt idx="1706">
                  <c:v>75.057739636651704</c:v>
                </c:pt>
                <c:pt idx="1707">
                  <c:v>74.904289788346688</c:v>
                </c:pt>
                <c:pt idx="1708">
                  <c:v>74.751240259477413</c:v>
                </c:pt>
                <c:pt idx="1709">
                  <c:v>74.598590129625563</c:v>
                </c:pt>
                <c:pt idx="1710">
                  <c:v>74.446338480001529</c:v>
                </c:pt>
                <c:pt idx="1711">
                  <c:v>74.294484393443014</c:v>
                </c:pt>
                <c:pt idx="1712">
                  <c:v>74.143026954413557</c:v>
                </c:pt>
                <c:pt idx="1713">
                  <c:v>73.991965249001083</c:v>
                </c:pt>
                <c:pt idx="1714">
                  <c:v>73.841298364916483</c:v>
                </c:pt>
                <c:pt idx="1715">
                  <c:v>73.691025391492147</c:v>
                </c:pt>
                <c:pt idx="1716">
                  <c:v>73.541145419680547</c:v>
                </c:pt>
                <c:pt idx="1717">
                  <c:v>73.391657542052755</c:v>
                </c:pt>
                <c:pt idx="1718">
                  <c:v>73.242560852797041</c:v>
                </c:pt>
                <c:pt idx="1719">
                  <c:v>73.093854447717405</c:v>
                </c:pt>
                <c:pt idx="1720">
                  <c:v>72.945537424232128</c:v>
                </c:pt>
                <c:pt idx="1721">
                  <c:v>72.797608881372341</c:v>
                </c:pt>
                <c:pt idx="1722">
                  <c:v>72.650067919780597</c:v>
                </c:pt>
                <c:pt idx="1723">
                  <c:v>72.502913641709384</c:v>
                </c:pt>
                <c:pt idx="1724">
                  <c:v>72.356145151019746</c:v>
                </c:pt>
                <c:pt idx="1725">
                  <c:v>72.20976155317976</c:v>
                </c:pt>
                <c:pt idx="1726">
                  <c:v>72.063761955263175</c:v>
                </c:pt>
                <c:pt idx="1727">
                  <c:v>71.918145465947916</c:v>
                </c:pt>
                <c:pt idx="1728">
                  <c:v>71.772911195514638</c:v>
                </c:pt>
                <c:pt idx="1729">
                  <c:v>71.628058255845318</c:v>
                </c:pt>
                <c:pt idx="1730">
                  <c:v>71.483585760421803</c:v>
                </c:pt>
                <c:pt idx="1731">
                  <c:v>71.339492824324324</c:v>
                </c:pt>
                <c:pt idx="1732">
                  <c:v>71.195778564230125</c:v>
                </c:pt>
                <c:pt idx="1733">
                  <c:v>71.052442098411944</c:v>
                </c:pt>
                <c:pt idx="1734">
                  <c:v>70.909482546736626</c:v>
                </c:pt>
                <c:pt idx="1735">
                  <c:v>70.766899030663652</c:v>
                </c:pt>
                <c:pt idx="1736">
                  <c:v>70.624690673243691</c:v>
                </c:pt>
                <c:pt idx="1737">
                  <c:v>70.48285659911717</c:v>
                </c:pt>
                <c:pt idx="1738">
                  <c:v>70.341395934512832</c:v>
                </c:pt>
                <c:pt idx="1739">
                  <c:v>70.200307807246261</c:v>
                </c:pt>
                <c:pt idx="1740">
                  <c:v>70.059591346718477</c:v>
                </c:pt>
                <c:pt idx="1741">
                  <c:v>69.91924568391444</c:v>
                </c:pt>
                <c:pt idx="1742">
                  <c:v>69.779269951401659</c:v>
                </c:pt>
                <c:pt idx="1743">
                  <c:v>69.639663283328701</c:v>
                </c:pt>
                <c:pt idx="1744">
                  <c:v>69.50042481542377</c:v>
                </c:pt>
                <c:pt idx="1745">
                  <c:v>69.36155368499324</c:v>
                </c:pt>
                <c:pt idx="1746">
                  <c:v>69.223049030920208</c:v>
                </c:pt>
                <c:pt idx="1747">
                  <c:v>69.084909993663075</c:v>
                </c:pt>
                <c:pt idx="1748">
                  <c:v>68.947135715254049</c:v>
                </c:pt>
                <c:pt idx="1749">
                  <c:v>68.809725339297714</c:v>
                </c:pt>
                <c:pt idx="1750">
                  <c:v>68.672678010969605</c:v>
                </c:pt>
                <c:pt idx="1751">
                  <c:v>68.535992877014735</c:v>
                </c:pt>
                <c:pt idx="1752">
                  <c:v>68.399669085746126</c:v>
                </c:pt>
                <c:pt idx="1753">
                  <c:v>68.263705787043378</c:v>
                </c:pt>
                <c:pt idx="1754">
                  <c:v>68.128102132351202</c:v>
                </c:pt>
                <c:pt idx="1755">
                  <c:v>67.992857274677988</c:v>
                </c:pt>
                <c:pt idx="1756">
                  <c:v>67.857970368594337</c:v>
                </c:pt>
                <c:pt idx="1757">
                  <c:v>67.723440570231588</c:v>
                </c:pt>
                <c:pt idx="1758">
                  <c:v>67.589267037280393</c:v>
                </c:pt>
                <c:pt idx="1759">
                  <c:v>67.455448928989227</c:v>
                </c:pt>
                <c:pt idx="1760">
                  <c:v>67.321985406162966</c:v>
                </c:pt>
                <c:pt idx="1761">
                  <c:v>67.188875631161395</c:v>
                </c:pt>
                <c:pt idx="1762">
                  <c:v>67.056118767897772</c:v>
                </c:pt>
                <c:pt idx="1763">
                  <c:v>66.923713981837338</c:v>
                </c:pt>
                <c:pt idx="1764">
                  <c:v>66.791660439995894</c:v>
                </c:pt>
                <c:pt idx="1765">
                  <c:v>66.659957310938324</c:v>
                </c:pt>
                <c:pt idx="1766">
                  <c:v>66.528603764777102</c:v>
                </c:pt>
                <c:pt idx="1767">
                  <c:v>66.397598973170872</c:v>
                </c:pt>
                <c:pt idx="1768">
                  <c:v>66.266942109322954</c:v>
                </c:pt>
                <c:pt idx="1769">
                  <c:v>66.136632347979898</c:v>
                </c:pt>
                <c:pt idx="1770">
                  <c:v>66.006668865429987</c:v>
                </c:pt>
                <c:pt idx="1771">
                  <c:v>65.877050839501806</c:v>
                </c:pt>
                <c:pt idx="1772">
                  <c:v>65.747777449562747</c:v>
                </c:pt>
                <c:pt idx="1773">
                  <c:v>65.618847876517535</c:v>
                </c:pt>
                <c:pt idx="1774">
                  <c:v>65.490261302806786</c:v>
                </c:pt>
                <c:pt idx="1775">
                  <c:v>65.362016912405508</c:v>
                </c:pt>
                <c:pt idx="1776">
                  <c:v>65.234113890821618</c:v>
                </c:pt>
                <c:pt idx="1777">
                  <c:v>65.106551425094494</c:v>
                </c:pt>
                <c:pt idx="1778">
                  <c:v>64.979328703793499</c:v>
                </c:pt>
                <c:pt idx="1779">
                  <c:v>64.852444917016484</c:v>
                </c:pt>
                <c:pt idx="1780">
                  <c:v>64.725899256388331</c:v>
                </c:pt>
                <c:pt idx="1781">
                  <c:v>64.59969091505944</c:v>
                </c:pt>
                <c:pt idx="1782">
                  <c:v>64.473819087704285</c:v>
                </c:pt>
                <c:pt idx="1783">
                  <c:v>64.348282970519904</c:v>
                </c:pt>
                <c:pt idx="1784">
                  <c:v>64.223081761224449</c:v>
                </c:pt>
                <c:pt idx="1785">
                  <c:v>64.098214659055657</c:v>
                </c:pt>
                <c:pt idx="1786">
                  <c:v>63.973680864769413</c:v>
                </c:pt>
                <c:pt idx="1787">
                  <c:v>63.849479580638231</c:v>
                </c:pt>
                <c:pt idx="1788">
                  <c:v>63.725610010449763</c:v>
                </c:pt>
                <c:pt idx="1789">
                  <c:v>63.602071359505324</c:v>
                </c:pt>
                <c:pt idx="1790">
                  <c:v>63.478862834618404</c:v>
                </c:pt>
                <c:pt idx="1791">
                  <c:v>63.355983644113159</c:v>
                </c:pt>
                <c:pt idx="1792">
                  <c:v>63.233432997822938</c:v>
                </c:pt>
                <c:pt idx="1793">
                  <c:v>63.111210107088759</c:v>
                </c:pt>
                <c:pt idx="1794">
                  <c:v>62.989314184757852</c:v>
                </c:pt>
                <c:pt idx="1795">
                  <c:v>62.867744445182126</c:v>
                </c:pt>
                <c:pt idx="1796">
                  <c:v>62.746500104216686</c:v>
                </c:pt>
                <c:pt idx="1797">
                  <c:v>62.625580379218334</c:v>
                </c:pt>
                <c:pt idx="1798">
                  <c:v>62.504984489044062</c:v>
                </c:pt>
                <c:pt idx="1799">
                  <c:v>62.384711654049546</c:v>
                </c:pt>
                <c:pt idx="1800">
                  <c:v>62.264761096087646</c:v>
                </c:pt>
                <c:pt idx="1801">
                  <c:v>62.145132038506894</c:v>
                </c:pt>
                <c:pt idx="1802">
                  <c:v>62.02582370615</c:v>
                </c:pt>
                <c:pt idx="1803">
                  <c:v>61.906835325352318</c:v>
                </c:pt>
                <c:pt idx="1804">
                  <c:v>61.788166123940371</c:v>
                </c:pt>
                <c:pt idx="1805">
                  <c:v>61.669815331230296</c:v>
                </c:pt>
                <c:pt idx="1806">
                  <c:v>61.551782178026365</c:v>
                </c:pt>
                <c:pt idx="1807">
                  <c:v>61.434065896619451</c:v>
                </c:pt>
                <c:pt idx="1808">
                  <c:v>61.316665720785515</c:v>
                </c:pt>
                <c:pt idx="1809">
                  <c:v>61.199580885784094</c:v>
                </c:pt>
                <c:pt idx="1810">
                  <c:v>61.082810628356768</c:v>
                </c:pt>
                <c:pt idx="1811">
                  <c:v>60.966354186725653</c:v>
                </c:pt>
                <c:pt idx="1812">
                  <c:v>60.850210800591867</c:v>
                </c:pt>
                <c:pt idx="1813">
                  <c:v>60.734379711134004</c:v>
                </c:pt>
                <c:pt idx="1814">
                  <c:v>60.618860161006623</c:v>
                </c:pt>
                <c:pt idx="1815">
                  <c:v>60.503651394338696</c:v>
                </c:pt>
                <c:pt idx="1816">
                  <c:v>60.388752656732095</c:v>
                </c:pt>
                <c:pt idx="1817">
                  <c:v>60.274163195260059</c:v>
                </c:pt>
                <c:pt idx="1818">
                  <c:v>60.159882258465657</c:v>
                </c:pt>
                <c:pt idx="1819">
                  <c:v>60.045909096360255</c:v>
                </c:pt>
                <c:pt idx="1820">
                  <c:v>59.932242960421981</c:v>
                </c:pt>
                <c:pt idx="1821">
                  <c:v>59.818883103594182</c:v>
                </c:pt>
                <c:pt idx="1822">
                  <c:v>59.705828780283888</c:v>
                </c:pt>
                <c:pt idx="1823">
                  <c:v>59.593079246360269</c:v>
                </c:pt>
                <c:pt idx="1824">
                  <c:v>59.4806337591531</c:v>
                </c:pt>
                <c:pt idx="1825">
                  <c:v>59.368491577451209</c:v>
                </c:pt>
                <c:pt idx="1826">
                  <c:v>59.256651961500921</c:v>
                </c:pt>
                <c:pt idx="1827">
                  <c:v>59.145114173004522</c:v>
                </c:pt>
                <c:pt idx="1828">
                  <c:v>59.033877475118715</c:v>
                </c:pt>
                <c:pt idx="1829">
                  <c:v>58.922941132453055</c:v>
                </c:pt>
                <c:pt idx="1830">
                  <c:v>58.812304411068403</c:v>
                </c:pt>
                <c:pt idx="1831">
                  <c:v>58.701966578475371</c:v>
                </c:pt>
                <c:pt idx="1832">
                  <c:v>58.591926903632753</c:v>
                </c:pt>
                <c:pt idx="1833">
                  <c:v>58.482184656945982</c:v>
                </c:pt>
                <c:pt idx="1834">
                  <c:v>58.37273911026557</c:v>
                </c:pt>
                <c:pt idx="1835">
                  <c:v>58.263589536885533</c:v>
                </c:pt>
                <c:pt idx="1836">
                  <c:v>58.154735211541833</c:v>
                </c:pt>
                <c:pt idx="1837">
                  <c:v>58.046175410410818</c:v>
                </c:pt>
                <c:pt idx="1838">
                  <c:v>57.937909411107654</c:v>
                </c:pt>
                <c:pt idx="1839">
                  <c:v>57.829936492684737</c:v>
                </c:pt>
                <c:pt idx="1840">
                  <c:v>57.722255935630152</c:v>
                </c:pt>
                <c:pt idx="1841">
                  <c:v>57.614867021866075</c:v>
                </c:pt>
                <c:pt idx="1842">
                  <c:v>57.50776903474722</c:v>
                </c:pt>
                <c:pt idx="1843">
                  <c:v>57.400961259059244</c:v>
                </c:pt>
                <c:pt idx="1844">
                  <c:v>57.294442981017177</c:v>
                </c:pt>
                <c:pt idx="1845">
                  <c:v>57.188213488263841</c:v>
                </c:pt>
                <c:pt idx="1846">
                  <c:v>57.082272069868267</c:v>
                </c:pt>
                <c:pt idx="1847">
                  <c:v>56.976618016324117</c:v>
                </c:pt>
                <c:pt idx="1848">
                  <c:v>56.871250619548093</c:v>
                </c:pt>
                <c:pt idx="1849">
                  <c:v>56.766169172878357</c:v>
                </c:pt>
                <c:pt idx="1850">
                  <c:v>56.661372971072929</c:v>
                </c:pt>
                <c:pt idx="1851">
                  <c:v>56.556861310308108</c:v>
                </c:pt>
                <c:pt idx="1852">
                  <c:v>56.452633488176879</c:v>
                </c:pt>
                <c:pt idx="1853">
                  <c:v>56.34868880368731</c:v>
                </c:pt>
                <c:pt idx="1854">
                  <c:v>56.245026557260957</c:v>
                </c:pt>
                <c:pt idx="1855">
                  <c:v>56.141646050731282</c:v>
                </c:pt>
                <c:pt idx="1856">
                  <c:v>56.038546587342033</c:v>
                </c:pt>
                <c:pt idx="1857">
                  <c:v>55.935727471745658</c:v>
                </c:pt>
                <c:pt idx="1858">
                  <c:v>55.833188010001678</c:v>
                </c:pt>
                <c:pt idx="1859">
                  <c:v>55.730927509575118</c:v>
                </c:pt>
                <c:pt idx="1860">
                  <c:v>55.628945279334864</c:v>
                </c:pt>
                <c:pt idx="1861">
                  <c:v>55.527240629552082</c:v>
                </c:pt>
                <c:pt idx="1862">
                  <c:v>55.425812871898579</c:v>
                </c:pt>
                <c:pt idx="1863">
                  <c:v>55.324661319445219</c:v>
                </c:pt>
                <c:pt idx="1864">
                  <c:v>55.223785286660295</c:v>
                </c:pt>
                <c:pt idx="1865">
                  <c:v>55.123184089407914</c:v>
                </c:pt>
                <c:pt idx="1866">
                  <c:v>55.02285704494637</c:v>
                </c:pt>
                <c:pt idx="1867">
                  <c:v>54.922803471926542</c:v>
                </c:pt>
                <c:pt idx="1868">
                  <c:v>54.823022690390253</c:v>
                </c:pt>
                <c:pt idx="1869">
                  <c:v>54.723514021768665</c:v>
                </c:pt>
                <c:pt idx="1870">
                  <c:v>54.624276788880643</c:v>
                </c:pt>
                <c:pt idx="1871">
                  <c:v>54.525310315931129</c:v>
                </c:pt>
                <c:pt idx="1872">
                  <c:v>54.426613928509511</c:v>
                </c:pt>
                <c:pt idx="1873">
                  <c:v>54.328186953587995</c:v>
                </c:pt>
                <c:pt idx="1874">
                  <c:v>54.230028719519979</c:v>
                </c:pt>
                <c:pt idx="1875">
                  <c:v>54.132138556038406</c:v>
                </c:pt>
                <c:pt idx="1876">
                  <c:v>54.034515794254133</c:v>
                </c:pt>
                <c:pt idx="1877">
                  <c:v>53.93715976665429</c:v>
                </c:pt>
                <c:pt idx="1878">
                  <c:v>53.840069807100654</c:v>
                </c:pt>
                <c:pt idx="1879">
                  <c:v>53.743245250827989</c:v>
                </c:pt>
                <c:pt idx="1880">
                  <c:v>53.646685434442411</c:v>
                </c:pt>
                <c:pt idx="1881">
                  <c:v>53.550389695919741</c:v>
                </c:pt>
                <c:pt idx="1882">
                  <c:v>53.454357374603859</c:v>
                </c:pt>
                <c:pt idx="1883">
                  <c:v>53.358587811205062</c:v>
                </c:pt>
                <c:pt idx="1884">
                  <c:v>53.263080347798393</c:v>
                </c:pt>
                <c:pt idx="1885">
                  <c:v>53.167834327822014</c:v>
                </c:pt>
                <c:pt idx="1886">
                  <c:v>53.072849096075529</c:v>
                </c:pt>
                <c:pt idx="1887">
                  <c:v>52.978123998718353</c:v>
                </c:pt>
                <c:pt idx="1888">
                  <c:v>52.88365838326802</c:v>
                </c:pt>
                <c:pt idx="1889">
                  <c:v>52.789451598598561</c:v>
                </c:pt>
                <c:pt idx="1890">
                  <c:v>52.695502994938813</c:v>
                </c:pt>
                <c:pt idx="1891">
                  <c:v>52.60181192387077</c:v>
                </c:pt>
                <c:pt idx="1892">
                  <c:v>52.508377738327923</c:v>
                </c:pt>
                <c:pt idx="1893">
                  <c:v>52.415199792593576</c:v>
                </c:pt>
                <c:pt idx="1894">
                  <c:v>52.322277442299189</c:v>
                </c:pt>
                <c:pt idx="1895">
                  <c:v>52.229610044422714</c:v>
                </c:pt>
                <c:pt idx="1896">
                  <c:v>52.137196957286911</c:v>
                </c:pt>
                <c:pt idx="1897">
                  <c:v>52.045037540557672</c:v>
                </c:pt>
                <c:pt idx="1898">
                  <c:v>51.953131155242367</c:v>
                </c:pt>
                <c:pt idx="1899">
                  <c:v>51.861477163688143</c:v>
                </c:pt>
                <c:pt idx="1900">
                  <c:v>51.770074929580261</c:v>
                </c:pt>
                <c:pt idx="1901">
                  <c:v>51.678923817940401</c:v>
                </c:pt>
                <c:pt idx="1902">
                  <c:v>51.588023195124997</c:v>
                </c:pt>
                <c:pt idx="1903">
                  <c:v>51.497372428823539</c:v>
                </c:pt>
                <c:pt idx="1904">
                  <c:v>51.40697088805689</c:v>
                </c:pt>
                <c:pt idx="1905">
                  <c:v>51.316817943175607</c:v>
                </c:pt>
                <c:pt idx="1906">
                  <c:v>51.226912965858247</c:v>
                </c:pt>
                <c:pt idx="1907">
                  <c:v>51.137255329109671</c:v>
                </c:pt>
                <c:pt idx="1908">
                  <c:v>51.047844407259362</c:v>
                </c:pt>
                <c:pt idx="1909">
                  <c:v>50.958679575959721</c:v>
                </c:pt>
                <c:pt idx="1910">
                  <c:v>50.869760212184381</c:v>
                </c:pt>
                <c:pt idx="1911">
                  <c:v>50.781085694226498</c:v>
                </c:pt>
                <c:pt idx="1912">
                  <c:v>50.69265540169706</c:v>
                </c:pt>
                <c:pt idx="1913">
                  <c:v>50.604468715523197</c:v>
                </c:pt>
                <c:pt idx="1914">
                  <c:v>50.516525017946449</c:v>
                </c:pt>
                <c:pt idx="1915">
                  <c:v>50.428823692521085</c:v>
                </c:pt>
                <c:pt idx="1916">
                  <c:v>50.341364124112403</c:v>
                </c:pt>
                <c:pt idx="1917">
                  <c:v>50.254145698895002</c:v>
                </c:pt>
                <c:pt idx="1918">
                  <c:v>50.167167804351095</c:v>
                </c:pt>
                <c:pt idx="1919">
                  <c:v>50.080429829268773</c:v>
                </c:pt>
                <c:pt idx="1920">
                  <c:v>49.993931163740314</c:v>
                </c:pt>
                <c:pt idx="1921">
                  <c:v>49.907671199160468</c:v>
                </c:pt>
                <c:pt idx="1922">
                  <c:v>49.821649328224737</c:v>
                </c:pt>
                <c:pt idx="1923">
                  <c:v>49.735864944927656</c:v>
                </c:pt>
                <c:pt idx="1924">
                  <c:v>49.650317444561075</c:v>
                </c:pt>
                <c:pt idx="1925">
                  <c:v>49.565006223712452</c:v>
                </c:pt>
                <c:pt idx="1926">
                  <c:v>49.479930680263116</c:v>
                </c:pt>
                <c:pt idx="1927">
                  <c:v>49.395090213386553</c:v>
                </c:pt>
                <c:pt idx="1928">
                  <c:v>49.310484223546673</c:v>
                </c:pt>
                <c:pt idx="1929">
                  <c:v>49.226112112496097</c:v>
                </c:pt>
                <c:pt idx="1930">
                  <c:v>49.141973283274424</c:v>
                </c:pt>
                <c:pt idx="1931">
                  <c:v>49.058067140206497</c:v>
                </c:pt>
                <c:pt idx="1932">
                  <c:v>48.974393088900683</c:v>
                </c:pt>
                <c:pt idx="1933">
                  <c:v>48.890950536247132</c:v>
                </c:pt>
                <c:pt idx="1934">
                  <c:v>48.807738890416054</c:v>
                </c:pt>
                <c:pt idx="1935">
                  <c:v>48.72475756085597</c:v>
                </c:pt>
                <c:pt idx="1936">
                  <c:v>48.642005958291989</c:v>
                </c:pt>
                <c:pt idx="1937">
                  <c:v>48.55948349472407</c:v>
                </c:pt>
                <c:pt idx="1938">
                  <c:v>48.477189583425272</c:v>
                </c:pt>
                <c:pt idx="1939">
                  <c:v>48.395123638940028</c:v>
                </c:pt>
                <c:pt idx="1940">
                  <c:v>48.313285077082384</c:v>
                </c:pt>
                <c:pt idx="1941">
                  <c:v>48.231673314934284</c:v>
                </c:pt>
                <c:pt idx="1942">
                  <c:v>48.150287770843796</c:v>
                </c:pt>
                <c:pt idx="1943">
                  <c:v>48.069127864423386</c:v>
                </c:pt>
                <c:pt idx="1944">
                  <c:v>47.988193016548166</c:v>
                </c:pt>
                <c:pt idx="1945">
                  <c:v>47.907482649354144</c:v>
                </c:pt>
                <c:pt idx="1946">
                  <c:v>47.826996186236471</c:v>
                </c:pt>
                <c:pt idx="1947">
                  <c:v>47.746733051847691</c:v>
                </c:pt>
                <c:pt idx="1948">
                  <c:v>47.666692672095998</c:v>
                </c:pt>
                <c:pt idx="1949">
                  <c:v>47.586874474143471</c:v>
                </c:pt>
                <c:pt idx="1950">
                  <c:v>47.507277886404317</c:v>
                </c:pt>
                <c:pt idx="1951">
                  <c:v>47.427902338543127</c:v>
                </c:pt>
                <c:pt idx="1952">
                  <c:v>47.348747261473108</c:v>
                </c:pt>
                <c:pt idx="1953">
                  <c:v>47.269812087354325</c:v>
                </c:pt>
                <c:pt idx="1954">
                  <c:v>47.191096249591951</c:v>
                </c:pt>
                <c:pt idx="1955">
                  <c:v>47.112599182834487</c:v>
                </c:pt>
                <c:pt idx="1956">
                  <c:v>47.034320322972015</c:v>
                </c:pt>
                <c:pt idx="1957">
                  <c:v>46.956259107134429</c:v>
                </c:pt>
                <c:pt idx="1958">
                  <c:v>46.878414973689665</c:v>
                </c:pt>
                <c:pt idx="1959">
                  <c:v>46.800787362241941</c:v>
                </c:pt>
                <c:pt idx="1960">
                  <c:v>46.723375713629984</c:v>
                </c:pt>
                <c:pt idx="1961">
                  <c:v>46.646179469925272</c:v>
                </c:pt>
                <c:pt idx="1962">
                  <c:v>46.569198074430254</c:v>
                </c:pt>
                <c:pt idx="1963">
                  <c:v>46.492430971676583</c:v>
                </c:pt>
                <c:pt idx="1964">
                  <c:v>46.415877607423333</c:v>
                </c:pt>
                <c:pt idx="1965">
                  <c:v>46.339537428655241</c:v>
                </c:pt>
                <c:pt idx="1966">
                  <c:v>46.263409883580927</c:v>
                </c:pt>
                <c:pt idx="1967">
                  <c:v>46.187494421631115</c:v>
                </c:pt>
                <c:pt idx="1968">
                  <c:v>46.111790493456859</c:v>
                </c:pt>
                <c:pt idx="1969">
                  <c:v>46.03629755092777</c:v>
                </c:pt>
                <c:pt idx="1970">
                  <c:v>45.961015047130225</c:v>
                </c:pt>
                <c:pt idx="1971">
                  <c:v>45.885942436365596</c:v>
                </c:pt>
                <c:pt idx="1972">
                  <c:v>45.811079174148468</c:v>
                </c:pt>
                <c:pt idx="1973">
                  <c:v>45.736424717204855</c:v>
                </c:pt>
                <c:pt idx="1974">
                  <c:v>45.661978523470424</c:v>
                </c:pt>
                <c:pt idx="1975">
                  <c:v>45.587740052088698</c:v>
                </c:pt>
                <c:pt idx="1976">
                  <c:v>45.513708763409277</c:v>
                </c:pt>
                <c:pt idx="1977">
                  <c:v>45.439884118986051</c:v>
                </c:pt>
                <c:pt idx="1978">
                  <c:v>45.366265581575419</c:v>
                </c:pt>
                <c:pt idx="1979">
                  <c:v>45.2928526151345</c:v>
                </c:pt>
                <c:pt idx="1980">
                  <c:v>45.219644684819329</c:v>
                </c:pt>
                <c:pt idx="1981">
                  <c:v>45.146641256983088</c:v>
                </c:pt>
                <c:pt idx="1982">
                  <c:v>45.073841799174303</c:v>
                </c:pt>
                <c:pt idx="1983">
                  <c:v>45.001245780135058</c:v>
                </c:pt>
                <c:pt idx="1984">
                  <c:v>44.928852669799191</c:v>
                </c:pt>
                <c:pt idx="1985">
                  <c:v>44.856661939290511</c:v>
                </c:pt>
                <c:pt idx="1986">
                  <c:v>44.784673060921008</c:v>
                </c:pt>
                <c:pt idx="1987">
                  <c:v>44.712885508189039</c:v>
                </c:pt>
                <c:pt idx="1988">
                  <c:v>44.641298755777548</c:v>
                </c:pt>
                <c:pt idx="1989">
                  <c:v>44.56991227955227</c:v>
                </c:pt>
                <c:pt idx="1990">
                  <c:v>44.498725556559926</c:v>
                </c:pt>
                <c:pt idx="1991">
                  <c:v>44.427738065026418</c:v>
                </c:pt>
                <c:pt idx="1992">
                  <c:v>44.356949284355039</c:v>
                </c:pt>
                <c:pt idx="1993">
                  <c:v>44.286358695124683</c:v>
                </c:pt>
                <c:pt idx="1994">
                  <c:v>44.215965779088016</c:v>
                </c:pt>
                <c:pt idx="1995">
                  <c:v>44.145770019169696</c:v>
                </c:pt>
                <c:pt idx="1996">
                  <c:v>44.075770899464572</c:v>
                </c:pt>
                <c:pt idx="1997">
                  <c:v>44.005967905235863</c:v>
                </c:pt>
                <c:pt idx="1998">
                  <c:v>43.936360522913368</c:v>
                </c:pt>
                <c:pt idx="1999">
                  <c:v>43.866948240091659</c:v>
                </c:pt>
                <c:pt idx="2000">
                  <c:v>43.797730545528275</c:v>
                </c:pt>
                <c:pt idx="2001">
                  <c:v>43.728706929141907</c:v>
                </c:pt>
                <c:pt idx="2002">
                  <c:v>43.659876882010607</c:v>
                </c:pt>
                <c:pt idx="2003">
                  <c:v>43.59123989636997</c:v>
                </c:pt>
                <c:pt idx="2004">
                  <c:v>43.522795465611324</c:v>
                </c:pt>
                <c:pt idx="2005">
                  <c:v>43.454543084279933</c:v>
                </c:pt>
                <c:pt idx="2006">
                  <c:v>43.386482248073179</c:v>
                </c:pt>
                <c:pt idx="2007">
                  <c:v>43.318612453838753</c:v>
                </c:pt>
                <c:pt idx="2008">
                  <c:v>43.250933199572842</c:v>
                </c:pt>
                <c:pt idx="2009">
                  <c:v>43.183443984418318</c:v>
                </c:pt>
                <c:pt idx="2010">
                  <c:v>43.116144308662939</c:v>
                </c:pt>
                <c:pt idx="2011">
                  <c:v>43.049033673737512</c:v>
                </c:pt>
                <c:pt idx="2012">
                  <c:v>42.98211158221411</c:v>
                </c:pt>
                <c:pt idx="2013">
                  <c:v>42.91537753780424</c:v>
                </c:pt>
                <c:pt idx="2014">
                  <c:v>42.848831045357024</c:v>
                </c:pt>
                <c:pt idx="2015">
                  <c:v>42.782471610857399</c:v>
                </c:pt>
                <c:pt idx="2016">
                  <c:v>42.716298741424303</c:v>
                </c:pt>
                <c:pt idx="2017">
                  <c:v>42.650311945308843</c:v>
                </c:pt>
                <c:pt idx="2018">
                  <c:v>42.584510731892493</c:v>
                </c:pt>
                <c:pt idx="2019">
                  <c:v>42.518894611685276</c:v>
                </c:pt>
                <c:pt idx="2020">
                  <c:v>42.453463096323944</c:v>
                </c:pt>
                <c:pt idx="2021">
                  <c:v>42.388215698570157</c:v>
                </c:pt>
                <c:pt idx="2022">
                  <c:v>42.323151932308683</c:v>
                </c:pt>
                <c:pt idx="2023">
                  <c:v>42.25827131254556</c:v>
                </c:pt>
                <c:pt idx="2024">
                  <c:v>42.193573355406286</c:v>
                </c:pt>
                <c:pt idx="2025">
                  <c:v>42.12905757813401</c:v>
                </c:pt>
                <c:pt idx="2026">
                  <c:v>42.064723499087691</c:v>
                </c:pt>
                <c:pt idx="2027">
                  <c:v>42.000570637740296</c:v>
                </c:pt>
                <c:pt idx="2028">
                  <c:v>41.936598514676973</c:v>
                </c:pt>
                <c:pt idx="2029">
                  <c:v>41.872806651593237</c:v>
                </c:pt>
                <c:pt idx="2030">
                  <c:v>41.809194571293141</c:v>
                </c:pt>
                <c:pt idx="2031">
                  <c:v>41.745761797687472</c:v>
                </c:pt>
                <c:pt idx="2032">
                  <c:v>41.682507855791911</c:v>
                </c:pt>
                <c:pt idx="2033">
                  <c:v>41.619432271725223</c:v>
                </c:pt>
                <c:pt idx="2034">
                  <c:v>41.556534572707427</c:v>
                </c:pt>
                <c:pt idx="2035">
                  <c:v>41.493814287057987</c:v>
                </c:pt>
                <c:pt idx="2036">
                  <c:v>41.431270944193976</c:v>
                </c:pt>
                <c:pt idx="2037">
                  <c:v>41.368904074628276</c:v>
                </c:pt>
                <c:pt idx="2038">
                  <c:v>41.306713209967725</c:v>
                </c:pt>
                <c:pt idx="2039">
                  <c:v>41.244697882911318</c:v>
                </c:pt>
                <c:pt idx="2040">
                  <c:v>41.182857627248382</c:v>
                </c:pt>
                <c:pt idx="2041">
                  <c:v>41.121191977856746</c:v>
                </c:pt>
                <c:pt idx="2042">
                  <c:v>41.059700470700918</c:v>
                </c:pt>
                <c:pt idx="2043">
                  <c:v>40.998382642830272</c:v>
                </c:pt>
                <c:pt idx="2044">
                  <c:v>40.937238032377209</c:v>
                </c:pt>
                <c:pt idx="2045">
                  <c:v>40.876266178555362</c:v>
                </c:pt>
                <c:pt idx="2046">
                  <c:v>40.815466621657734</c:v>
                </c:pt>
                <c:pt idx="2047">
                  <c:v>40.754838903054903</c:v>
                </c:pt>
                <c:pt idx="2048">
                  <c:v>40.694382565193195</c:v>
                </c:pt>
                <c:pt idx="2049">
                  <c:v>40.634097151592854</c:v>
                </c:pt>
                <c:pt idx="2050">
                  <c:v>40.573982206846225</c:v>
                </c:pt>
                <c:pt idx="2051">
                  <c:v>40.514037276615923</c:v>
                </c:pt>
                <c:pt idx="2052">
                  <c:v>40.454261907633011</c:v>
                </c:pt>
                <c:pt idx="2053">
                  <c:v>40.394655647695188</c:v>
                </c:pt>
                <c:pt idx="2054">
                  <c:v>40.335218045664952</c:v>
                </c:pt>
                <c:pt idx="2055">
                  <c:v>40.275948651467779</c:v>
                </c:pt>
                <c:pt idx="2056">
                  <c:v>40.216847016090313</c:v>
                </c:pt>
                <c:pt idx="2057">
                  <c:v>40.157912691578517</c:v>
                </c:pt>
                <c:pt idx="2058">
                  <c:v>40.099145231035884</c:v>
                </c:pt>
                <c:pt idx="2059">
                  <c:v>40.040544188621588</c:v>
                </c:pt>
                <c:pt idx="2060">
                  <c:v>39.98210911954866</c:v>
                </c:pt>
                <c:pt idx="2061">
                  <c:v>39.923839580082188</c:v>
                </c:pt>
                <c:pt idx="2062">
                  <c:v>39.865735127537477</c:v>
                </c:pt>
                <c:pt idx="2063">
                  <c:v>39.807795320278224</c:v>
                </c:pt>
                <c:pt idx="2064">
                  <c:v>39.750019717714714</c:v>
                </c:pt>
                <c:pt idx="2065">
                  <c:v>39.692407880301971</c:v>
                </c:pt>
                <c:pt idx="2066">
                  <c:v>39.634959369537967</c:v>
                </c:pt>
                <c:pt idx="2067">
                  <c:v>39.577673747961768</c:v>
                </c:pt>
                <c:pt idx="2068">
                  <c:v>39.520550579151745</c:v>
                </c:pt>
                <c:pt idx="2069">
                  <c:v>39.463589427723726</c:v>
                </c:pt>
                <c:pt idx="2070">
                  <c:v>39.406789859329187</c:v>
                </c:pt>
                <c:pt idx="2071">
                  <c:v>39.350151440653434</c:v>
                </c:pt>
                <c:pt idx="2072">
                  <c:v>39.293673739413769</c:v>
                </c:pt>
                <c:pt idx="2073">
                  <c:v>39.237356324357698</c:v>
                </c:pt>
                <c:pt idx="2074">
                  <c:v>39.181198765261072</c:v>
                </c:pt>
                <c:pt idx="2075">
                  <c:v>39.125200632926301</c:v>
                </c:pt>
                <c:pt idx="2076">
                  <c:v>39.069361499180523</c:v>
                </c:pt>
                <c:pt idx="2077">
                  <c:v>39.013680936873769</c:v>
                </c:pt>
                <c:pt idx="2078">
                  <c:v>38.958158519877173</c:v>
                </c:pt>
                <c:pt idx="2079">
                  <c:v>38.902793823081133</c:v>
                </c:pt>
                <c:pt idx="2080">
                  <c:v>38.847586422393498</c:v>
                </c:pt>
                <c:pt idx="2081">
                  <c:v>38.79253589473776</c:v>
                </c:pt>
                <c:pt idx="2082">
                  <c:v>38.73764181805123</c:v>
                </c:pt>
                <c:pt idx="2083">
                  <c:v>38.682903771283208</c:v>
                </c:pt>
                <c:pt idx="2084">
                  <c:v>38.628321334393192</c:v>
                </c:pt>
                <c:pt idx="2085">
                  <c:v>38.573894088349043</c:v>
                </c:pt>
                <c:pt idx="2086">
                  <c:v>38.519621615125182</c:v>
                </c:pt>
                <c:pt idx="2087">
                  <c:v>38.465503497700759</c:v>
                </c:pt>
                <c:pt idx="2088">
                  <c:v>38.411539320057862</c:v>
                </c:pt>
                <c:pt idx="2089">
                  <c:v>38.357728667179686</c:v>
                </c:pt>
                <c:pt idx="2090">
                  <c:v>38.304071125048715</c:v>
                </c:pt>
                <c:pt idx="2091">
                  <c:v>38.250566280644925</c:v>
                </c:pt>
                <c:pt idx="2092">
                  <c:v>38.197213721943967</c:v>
                </c:pt>
                <c:pt idx="2093">
                  <c:v>38.14401303791535</c:v>
                </c:pt>
                <c:pt idx="2094">
                  <c:v>38.090963818520628</c:v>
                </c:pt>
                <c:pt idx="2095">
                  <c:v>38.038065654711602</c:v>
                </c:pt>
                <c:pt idx="2096">
                  <c:v>37.985318138428489</c:v>
                </c:pt>
                <c:pt idx="2097">
                  <c:v>37.932720862598138</c:v>
                </c:pt>
                <c:pt idx="2098">
                  <c:v>37.880273421132202</c:v>
                </c:pt>
                <c:pt idx="2099">
                  <c:v>37.827975408925326</c:v>
                </c:pt>
                <c:pt idx="2100">
                  <c:v>37.775826421853367</c:v>
                </c:pt>
                <c:pt idx="2101">
                  <c:v>37.723826056771557</c:v>
                </c:pt>
                <c:pt idx="2102">
                  <c:v>37.671973911512708</c:v>
                </c:pt>
                <c:pt idx="2103">
                  <c:v>37.620269584885413</c:v>
                </c:pt>
                <c:pt idx="2104">
                  <c:v>37.568712676672234</c:v>
                </c:pt>
                <c:pt idx="2105">
                  <c:v>37.517302787627891</c:v>
                </c:pt>
                <c:pt idx="2106">
                  <c:v>37.466039519477469</c:v>
                </c:pt>
                <c:pt idx="2107">
                  <c:v>37.414922474914611</c:v>
                </c:pt>
                <c:pt idx="2108">
                  <c:v>37.363951257599716</c:v>
                </c:pt>
                <c:pt idx="2109">
                  <c:v>37.313125472158134</c:v>
                </c:pt>
                <c:pt idx="2110">
                  <c:v>37.26244472417838</c:v>
                </c:pt>
                <c:pt idx="2111">
                  <c:v>37.211908620210309</c:v>
                </c:pt>
                <c:pt idx="2112">
                  <c:v>37.161516767763345</c:v>
                </c:pt>
                <c:pt idx="2113">
                  <c:v>37.111268775304652</c:v>
                </c:pt>
                <c:pt idx="2114">
                  <c:v>37.061164252257363</c:v>
                </c:pt>
                <c:pt idx="2115">
                  <c:v>37.011202808998767</c:v>
                </c:pt>
                <c:pt idx="2116">
                  <c:v>36.961384056858527</c:v>
                </c:pt>
                <c:pt idx="2117">
                  <c:v>36.911707608116863</c:v>
                </c:pt>
                <c:pt idx="2118">
                  <c:v>36.862173076002783</c:v>
                </c:pt>
                <c:pt idx="2119">
                  <c:v>36.81278007469227</c:v>
                </c:pt>
                <c:pt idx="2120">
                  <c:v>36.763528219306501</c:v>
                </c:pt>
                <c:pt idx="2121">
                  <c:v>36.714417125910053</c:v>
                </c:pt>
                <c:pt idx="2122">
                  <c:v>36.665446411509102</c:v>
                </c:pt>
                <c:pt idx="2123">
                  <c:v>36.616615694049649</c:v>
                </c:pt>
                <c:pt idx="2124">
                  <c:v>36.567924592415714</c:v>
                </c:pt>
                <c:pt idx="2125">
                  <c:v>36.519372726427569</c:v>
                </c:pt>
                <c:pt idx="2126">
                  <c:v>36.470959716839936</c:v>
                </c:pt>
                <c:pt idx="2127">
                  <c:v>36.422685185340193</c:v>
                </c:pt>
                <c:pt idx="2128">
                  <c:v>36.374548754546609</c:v>
                </c:pt>
                <c:pt idx="2129">
                  <c:v>36.326550048006553</c:v>
                </c:pt>
                <c:pt idx="2130">
                  <c:v>36.278688690194699</c:v>
                </c:pt>
                <c:pt idx="2131">
                  <c:v>36.230964306511254</c:v>
                </c:pt>
                <c:pt idx="2132">
                  <c:v>36.183376523280181</c:v>
                </c:pt>
                <c:pt idx="2133">
                  <c:v>36.135924967747407</c:v>
                </c:pt>
                <c:pt idx="2134">
                  <c:v>36.088609268079054</c:v>
                </c:pt>
                <c:pt idx="2135">
                  <c:v>36.04142905335965</c:v>
                </c:pt>
                <c:pt idx="2136">
                  <c:v>35.994383953590365</c:v>
                </c:pt>
                <c:pt idx="2137">
                  <c:v>35.947473599687228</c:v>
                </c:pt>
                <c:pt idx="2138">
                  <c:v>35.900697623479346</c:v>
                </c:pt>
                <c:pt idx="2139">
                  <c:v>35.854055657707136</c:v>
                </c:pt>
                <c:pt idx="2140">
                  <c:v>35.807547336020555</c:v>
                </c:pt>
                <c:pt idx="2141">
                  <c:v>35.761172292977328</c:v>
                </c:pt>
                <c:pt idx="2142">
                  <c:v>35.714930164041171</c:v>
                </c:pt>
                <c:pt idx="2143">
                  <c:v>35.668820585580022</c:v>
                </c:pt>
                <c:pt idx="2144">
                  <c:v>35.622843194864288</c:v>
                </c:pt>
                <c:pt idx="2145">
                  <c:v>35.576997630065051</c:v>
                </c:pt>
                <c:pt idx="2146">
                  <c:v>35.531283530252317</c:v>
                </c:pt>
                <c:pt idx="2147">
                  <c:v>35.485700535393264</c:v>
                </c:pt>
                <c:pt idx="2148">
                  <c:v>35.440248286350446</c:v>
                </c:pt>
                <c:pt idx="2149">
                  <c:v>35.394926424880062</c:v>
                </c:pt>
                <c:pt idx="2150">
                  <c:v>35.349734593630181</c:v>
                </c:pt>
                <c:pt idx="2151">
                  <c:v>35.304672436138979</c:v>
                </c:pt>
                <c:pt idx="2152">
                  <c:v>35.259739596832986</c:v>
                </c:pt>
                <c:pt idx="2153">
                  <c:v>35.21493572102532</c:v>
                </c:pt>
                <c:pt idx="2154">
                  <c:v>35.170260454913937</c:v>
                </c:pt>
                <c:pt idx="2155">
                  <c:v>35.125713445579883</c:v>
                </c:pt>
                <c:pt idx="2156">
                  <c:v>35.081294340985529</c:v>
                </c:pt>
                <c:pt idx="2157">
                  <c:v>35.037002789972817</c:v>
                </c:pt>
                <c:pt idx="2158">
                  <c:v>34.992838442261515</c:v>
                </c:pt>
                <c:pt idx="2159">
                  <c:v>34.94880094844747</c:v>
                </c:pt>
                <c:pt idx="2160">
                  <c:v>34.904889960000844</c:v>
                </c:pt>
                <c:pt idx="2161">
                  <c:v>34.861105129264388</c:v>
                </c:pt>
                <c:pt idx="2162">
                  <c:v>34.817446109451673</c:v>
                </c:pt>
                <c:pt idx="2163">
                  <c:v>34.773912554645371</c:v>
                </c:pt>
                <c:pt idx="2164">
                  <c:v>34.730504119795476</c:v>
                </c:pt>
                <c:pt idx="2165">
                  <c:v>34.687220460717604</c:v>
                </c:pt>
                <c:pt idx="2166">
                  <c:v>34.644061234091218</c:v>
                </c:pt>
                <c:pt idx="2167">
                  <c:v>34.601026097457911</c:v>
                </c:pt>
                <c:pt idx="2168">
                  <c:v>34.558114709219645</c:v>
                </c:pt>
                <c:pt idx="2169">
                  <c:v>34.515326728637042</c:v>
                </c:pt>
                <c:pt idx="2170">
                  <c:v>34.472661815827628</c:v>
                </c:pt>
                <c:pt idx="2171">
                  <c:v>34.430119631764107</c:v>
                </c:pt>
                <c:pt idx="2172">
                  <c:v>34.387699838272624</c:v>
                </c:pt>
                <c:pt idx="2173">
                  <c:v>34.345402098031037</c:v>
                </c:pt>
                <c:pt idx="2174">
                  <c:v>34.303226074567199</c:v>
                </c:pt>
                <c:pt idx="2175">
                  <c:v>34.2611714322572</c:v>
                </c:pt>
                <c:pt idx="2176">
                  <c:v>34.219237836323671</c:v>
                </c:pt>
                <c:pt idx="2177">
                  <c:v>34.177424952834052</c:v>
                </c:pt>
                <c:pt idx="2178">
                  <c:v>34.135732448698846</c:v>
                </c:pt>
                <c:pt idx="2179">
                  <c:v>34.094159991669926</c:v>
                </c:pt>
                <c:pt idx="2180">
                  <c:v>34.052707250338791</c:v>
                </c:pt>
                <c:pt idx="2181">
                  <c:v>34.01137389413487</c:v>
                </c:pt>
                <c:pt idx="2182">
                  <c:v>33.970159593323785</c:v>
                </c:pt>
                <c:pt idx="2183">
                  <c:v>33.929064019005644</c:v>
                </c:pt>
                <c:pt idx="2184">
                  <c:v>33.888086843113321</c:v>
                </c:pt>
                <c:pt idx="2185">
                  <c:v>33.847227738410744</c:v>
                </c:pt>
                <c:pt idx="2186">
                  <c:v>33.806486378491194</c:v>
                </c:pt>
                <c:pt idx="2187">
                  <c:v>33.765862437775567</c:v>
                </c:pt>
                <c:pt idx="2188">
                  <c:v>33.725355591510706</c:v>
                </c:pt>
                <c:pt idx="2189">
                  <c:v>33.684965515767651</c:v>
                </c:pt>
                <c:pt idx="2190">
                  <c:v>33.644691887439969</c:v>
                </c:pt>
                <c:pt idx="2191">
                  <c:v>33.604534384242037</c:v>
                </c:pt>
                <c:pt idx="2192">
                  <c:v>33.564492684707325</c:v>
                </c:pt>
                <c:pt idx="2193">
                  <c:v>33.52456646818672</c:v>
                </c:pt>
                <c:pt idx="2194">
                  <c:v>33.484755414846816</c:v>
                </c:pt>
                <c:pt idx="2195">
                  <c:v>33.445059205668208</c:v>
                </c:pt>
                <c:pt idx="2196">
                  <c:v>33.40547752244381</c:v>
                </c:pt>
                <c:pt idx="2197">
                  <c:v>33.366010047777159</c:v>
                </c:pt>
                <c:pt idx="2198">
                  <c:v>33.326656465080717</c:v>
                </c:pt>
                <c:pt idx="2199">
                  <c:v>33.287416458574178</c:v>
                </c:pt>
                <c:pt idx="2200">
                  <c:v>33.248289713282787</c:v>
                </c:pt>
                <c:pt idx="2201">
                  <c:v>33.20927591503564</c:v>
                </c:pt>
                <c:pt idx="2202">
                  <c:v>33.170374750464021</c:v>
                </c:pt>
                <c:pt idx="2203">
                  <c:v>33.131585906999696</c:v>
                </c:pt>
                <c:pt idx="2204">
                  <c:v>33.092909072873233</c:v>
                </c:pt>
                <c:pt idx="2205">
                  <c:v>33.054343937112336</c:v>
                </c:pt>
                <c:pt idx="2206">
                  <c:v>33.015890189540151</c:v>
                </c:pt>
                <c:pt idx="2207">
                  <c:v>32.977547520773591</c:v>
                </c:pt>
                <c:pt idx="2208">
                  <c:v>32.93931562222167</c:v>
                </c:pt>
                <c:pt idx="2209">
                  <c:v>32.901194186083814</c:v>
                </c:pt>
                <c:pt idx="2210">
                  <c:v>32.863182905348204</c:v>
                </c:pt>
                <c:pt idx="2211">
                  <c:v>32.825281473790099</c:v>
                </c:pt>
                <c:pt idx="2212">
                  <c:v>32.787489585970157</c:v>
                </c:pt>
                <c:pt idx="2213">
                  <c:v>32.74980693723279</c:v>
                </c:pt>
                <c:pt idx="2214">
                  <c:v>32.71223322370448</c:v>
                </c:pt>
                <c:pt idx="2215">
                  <c:v>32.674768142292123</c:v>
                </c:pt>
                <c:pt idx="2216">
                  <c:v>32.637411390681365</c:v>
                </c:pt>
                <c:pt idx="2217">
                  <c:v>32.600162667334949</c:v>
                </c:pt>
                <c:pt idx="2218">
                  <c:v>32.563021671491057</c:v>
                </c:pt>
                <c:pt idx="2219">
                  <c:v>32.525988103161637</c:v>
                </c:pt>
                <c:pt idx="2220">
                  <c:v>32.489061663130762</c:v>
                </c:pt>
                <c:pt idx="2221">
                  <c:v>32.452242052952982</c:v>
                </c:pt>
                <c:pt idx="2222">
                  <c:v>32.415528974951663</c:v>
                </c:pt>
                <c:pt idx="2223">
                  <c:v>32.37892213221734</c:v>
                </c:pt>
                <c:pt idx="2224">
                  <c:v>32.342421228606078</c:v>
                </c:pt>
                <c:pt idx="2225">
                  <c:v>32.306025968737821</c:v>
                </c:pt>
                <c:pt idx="2226">
                  <c:v>32.269736057994741</c:v>
                </c:pt>
                <c:pt idx="2227">
                  <c:v>32.233551202519607</c:v>
                </c:pt>
                <c:pt idx="2228">
                  <c:v>32.197471109214142</c:v>
                </c:pt>
                <c:pt idx="2229">
                  <c:v>32.16149548573739</c:v>
                </c:pt>
                <c:pt idx="2230">
                  <c:v>32.125624040504071</c:v>
                </c:pt>
                <c:pt idx="2231">
                  <c:v>32.089856482682947</c:v>
                </c:pt>
                <c:pt idx="2232">
                  <c:v>32.054192522195201</c:v>
                </c:pt>
                <c:pt idx="2233">
                  <c:v>32.018631869712799</c:v>
                </c:pt>
                <c:pt idx="2234">
                  <c:v>31.983174236656861</c:v>
                </c:pt>
                <c:pt idx="2235">
                  <c:v>31.947819335196034</c:v>
                </c:pt>
                <c:pt idx="2236">
                  <c:v>31.912566878244871</c:v>
                </c:pt>
                <c:pt idx="2237">
                  <c:v>31.87741657946221</c:v>
                </c:pt>
                <c:pt idx="2238">
                  <c:v>31.842368153249545</c:v>
                </c:pt>
                <c:pt idx="2239">
                  <c:v>31.807421314749412</c:v>
                </c:pt>
                <c:pt idx="2240">
                  <c:v>31.772575779843777</c:v>
                </c:pt>
                <c:pt idx="2241">
                  <c:v>31.737831265152415</c:v>
                </c:pt>
                <c:pt idx="2242">
                  <c:v>31.703187488031297</c:v>
                </c:pt>
                <c:pt idx="2243">
                  <c:v>31.668644166570978</c:v>
                </c:pt>
                <c:pt idx="2244">
                  <c:v>31.634201019594997</c:v>
                </c:pt>
                <c:pt idx="2245">
                  <c:v>31.599857766658261</c:v>
                </c:pt>
                <c:pt idx="2246">
                  <c:v>31.565614128045439</c:v>
                </c:pt>
                <c:pt idx="2247">
                  <c:v>31.531469824769371</c:v>
                </c:pt>
                <c:pt idx="2248">
                  <c:v>31.497424578569447</c:v>
                </c:pt>
                <c:pt idx="2249">
                  <c:v>31.463478111910028</c:v>
                </c:pt>
                <c:pt idx="2250">
                  <c:v>31.429630147978834</c:v>
                </c:pt>
                <c:pt idx="2251">
                  <c:v>31.395880410685361</c:v>
                </c:pt>
                <c:pt idx="2252">
                  <c:v>31.362228624659277</c:v>
                </c:pt>
                <c:pt idx="2253">
                  <c:v>31.328674515248835</c:v>
                </c:pt>
                <c:pt idx="2254">
                  <c:v>31.29521780851929</c:v>
                </c:pt>
                <c:pt idx="2255">
                  <c:v>31.261858231251299</c:v>
                </c:pt>
                <c:pt idx="2256">
                  <c:v>31.22859551093935</c:v>
                </c:pt>
                <c:pt idx="2257">
                  <c:v>31.19542937579017</c:v>
                </c:pt>
                <c:pt idx="2258">
                  <c:v>31.162359554721146</c:v>
                </c:pt>
                <c:pt idx="2259">
                  <c:v>31.129385777358749</c:v>
                </c:pt>
                <c:pt idx="2260">
                  <c:v>31.096507774036951</c:v>
                </c:pt>
                <c:pt idx="2261">
                  <c:v>31.063725275795658</c:v>
                </c:pt>
                <c:pt idx="2262">
                  <c:v>31.031038014379131</c:v>
                </c:pt>
                <c:pt idx="2263">
                  <c:v>30.998445722234415</c:v>
                </c:pt>
                <c:pt idx="2264">
                  <c:v>30.965948132509777</c:v>
                </c:pt>
                <c:pt idx="2265">
                  <c:v>30.933544979053135</c:v>
                </c:pt>
                <c:pt idx="2266">
                  <c:v>30.901235996410492</c:v>
                </c:pt>
                <c:pt idx="2267">
                  <c:v>30.869020919824376</c:v>
                </c:pt>
                <c:pt idx="2268">
                  <c:v>30.83689948523228</c:v>
                </c:pt>
                <c:pt idx="2269">
                  <c:v>30.804871429265102</c:v>
                </c:pt>
                <c:pt idx="2270">
                  <c:v>30.772936489245591</c:v>
                </c:pt>
                <c:pt idx="2271">
                  <c:v>30.741094403186793</c:v>
                </c:pt>
                <c:pt idx="2272">
                  <c:v>30.709344909790495</c:v>
                </c:pt>
                <c:pt idx="2273">
                  <c:v>30.677687748445678</c:v>
                </c:pt>
                <c:pt idx="2274">
                  <c:v>30.646122659226972</c:v>
                </c:pt>
                <c:pt idx="2275">
                  <c:v>30.614649382893109</c:v>
                </c:pt>
                <c:pt idx="2276">
                  <c:v>30.583267660885376</c:v>
                </c:pt>
                <c:pt idx="2277">
                  <c:v>30.551977235326078</c:v>
                </c:pt>
                <c:pt idx="2278">
                  <c:v>30.520777849016998</c:v>
                </c:pt>
                <c:pt idx="2279">
                  <c:v>30.489669245437856</c:v>
                </c:pt>
                <c:pt idx="2280">
                  <c:v>30.45865116874478</c:v>
                </c:pt>
                <c:pt idx="2281">
                  <c:v>30.427723363768767</c:v>
                </c:pt>
                <c:pt idx="2282">
                  <c:v>30.39688557601416</c:v>
                </c:pt>
                <c:pt idx="2283">
                  <c:v>30.366137551657115</c:v>
                </c:pt>
                <c:pt idx="2284">
                  <c:v>30.335479037544076</c:v>
                </c:pt>
                <c:pt idx="2285">
                  <c:v>30.304909781190247</c:v>
                </c:pt>
                <c:pt idx="2286">
                  <c:v>30.274429530778075</c:v>
                </c:pt>
                <c:pt idx="2287">
                  <c:v>30.244038035155732</c:v>
                </c:pt>
                <c:pt idx="2288">
                  <c:v>30.213735043835587</c:v>
                </c:pt>
                <c:pt idx="2289">
                  <c:v>30.183520306992705</c:v>
                </c:pt>
                <c:pt idx="2290">
                  <c:v>30.153393575463316</c:v>
                </c:pt>
                <c:pt idx="2291">
                  <c:v>30.123354600743326</c:v>
                </c:pt>
                <c:pt idx="2292">
                  <c:v>30.09340313498679</c:v>
                </c:pt>
                <c:pt idx="2293">
                  <c:v>30.063538931004413</c:v>
                </c:pt>
                <c:pt idx="2294">
                  <c:v>30.03376174226204</c:v>
                </c:pt>
                <c:pt idx="2295">
                  <c:v>30.004071322879167</c:v>
                </c:pt>
                <c:pt idx="2296">
                  <c:v>29.97446742762742</c:v>
                </c:pt>
                <c:pt idx="2297">
                  <c:v>29.944949811929082</c:v>
                </c:pt>
                <c:pt idx="2298">
                  <c:v>29.915518231855575</c:v>
                </c:pt>
                <c:pt idx="2299">
                  <c:v>29.886172444125979</c:v>
                </c:pt>
                <c:pt idx="2300">
                  <c:v>29.856912206105537</c:v>
                </c:pt>
                <c:pt idx="2301">
                  <c:v>29.827737275804168</c:v>
                </c:pt>
                <c:pt idx="2302">
                  <c:v>29.798647411874978</c:v>
                </c:pt>
                <c:pt idx="2303">
                  <c:v>29.769642373612776</c:v>
                </c:pt>
                <c:pt idx="2304">
                  <c:v>29.740721920952591</c:v>
                </c:pt>
                <c:pt idx="2305">
                  <c:v>29.711885814468197</c:v>
                </c:pt>
                <c:pt idx="2306">
                  <c:v>29.683133815370624</c:v>
                </c:pt>
                <c:pt idx="2307">
                  <c:v>29.654465685506697</c:v>
                </c:pt>
                <c:pt idx="2308">
                  <c:v>29.62588118735755</c:v>
                </c:pt>
                <c:pt idx="2309">
                  <c:v>29.597380084037162</c:v>
                </c:pt>
                <c:pt idx="2310">
                  <c:v>29.568962139290885</c:v>
                </c:pt>
                <c:pt idx="2311">
                  <c:v>29.54062711749398</c:v>
                </c:pt>
                <c:pt idx="2312">
                  <c:v>29.512374783650145</c:v>
                </c:pt>
                <c:pt idx="2313">
                  <c:v>29.484204903390065</c:v>
                </c:pt>
                <c:pt idx="2314">
                  <c:v>29.456117242969945</c:v>
                </c:pt>
                <c:pt idx="2315">
                  <c:v>29.428111569270055</c:v>
                </c:pt>
                <c:pt idx="2316">
                  <c:v>29.400187649793263</c:v>
                </c:pt>
                <c:pt idx="2317">
                  <c:v>29.372345252663607</c:v>
                </c:pt>
                <c:pt idx="2318">
                  <c:v>29.344584146624815</c:v>
                </c:pt>
                <c:pt idx="2319">
                  <c:v>29.31690410103888</c:v>
                </c:pt>
                <c:pt idx="2320">
                  <c:v>29.289304885884601</c:v>
                </c:pt>
                <c:pt idx="2321">
                  <c:v>29.26178627175614</c:v>
                </c:pt>
                <c:pt idx="2322">
                  <c:v>29.234348029861586</c:v>
                </c:pt>
                <c:pt idx="2323">
                  <c:v>29.206989932021507</c:v>
                </c:pt>
                <c:pt idx="2324">
                  <c:v>29.179711750667526</c:v>
                </c:pt>
                <c:pt idx="2325">
                  <c:v>29.15251325884087</c:v>
                </c:pt>
                <c:pt idx="2326">
                  <c:v>29.125394230190949</c:v>
                </c:pt>
                <c:pt idx="2327">
                  <c:v>29.098354438973924</c:v>
                </c:pt>
                <c:pt idx="2328">
                  <c:v>29.071393660051275</c:v>
                </c:pt>
                <c:pt idx="2329">
                  <c:v>29.044511668888372</c:v>
                </c:pt>
                <c:pt idx="2330">
                  <c:v>29.017708241553066</c:v>
                </c:pt>
                <c:pt idx="2331">
                  <c:v>28.990983154714254</c:v>
                </c:pt>
                <c:pt idx="2332">
                  <c:v>28.96433618564047</c:v>
                </c:pt>
                <c:pt idx="2333">
                  <c:v>28.937767112198454</c:v>
                </c:pt>
                <c:pt idx="2334">
                  <c:v>28.911275712851758</c:v>
                </c:pt>
                <c:pt idx="2335">
                  <c:v>28.884861766659313</c:v>
                </c:pt>
                <c:pt idx="2336">
                  <c:v>28.85852505327404</c:v>
                </c:pt>
                <c:pt idx="2337">
                  <c:v>28.832265352941427</c:v>
                </c:pt>
                <c:pt idx="2338">
                  <c:v>28.806082446498131</c:v>
                </c:pt>
                <c:pt idx="2339">
                  <c:v>28.779976115370573</c:v>
                </c:pt>
                <c:pt idx="2340">
                  <c:v>28.75394614157354</c:v>
                </c:pt>
                <c:pt idx="2341">
                  <c:v>28.727992307708782</c:v>
                </c:pt>
                <c:pt idx="2342">
                  <c:v>28.702114396963623</c:v>
                </c:pt>
                <c:pt idx="2343">
                  <c:v>28.676312193109567</c:v>
                </c:pt>
                <c:pt idx="2344">
                  <c:v>28.650585480500901</c:v>
                </c:pt>
                <c:pt idx="2345">
                  <c:v>28.62493404407331</c:v>
                </c:pt>
                <c:pt idx="2346">
                  <c:v>28.599357669342488</c:v>
                </c:pt>
                <c:pt idx="2347">
                  <c:v>28.573856142402761</c:v>
                </c:pt>
                <c:pt idx="2348">
                  <c:v>28.5484292499257</c:v>
                </c:pt>
                <c:pt idx="2349">
                  <c:v>28.523076779158739</c:v>
                </c:pt>
                <c:pt idx="2350">
                  <c:v>28.497798517923801</c:v>
                </c:pt>
                <c:pt idx="2351">
                  <c:v>28.472594254615927</c:v>
                </c:pt>
                <c:pt idx="2352">
                  <c:v>28.447463778201897</c:v>
                </c:pt>
                <c:pt idx="2353">
                  <c:v>28.422406878218862</c:v>
                </c:pt>
                <c:pt idx="2354">
                  <c:v>28.397423344772974</c:v>
                </c:pt>
                <c:pt idx="2355">
                  <c:v>28.372512968538032</c:v>
                </c:pt>
                <c:pt idx="2356">
                  <c:v>28.347675540754107</c:v>
                </c:pt>
                <c:pt idx="2357">
                  <c:v>28.32291085322618</c:v>
                </c:pt>
                <c:pt idx="2358">
                  <c:v>28.298218698322792</c:v>
                </c:pt>
                <c:pt idx="2359">
                  <c:v>28.273598868974684</c:v>
                </c:pt>
                <c:pt idx="2360">
                  <c:v>28.249051158673442</c:v>
                </c:pt>
                <c:pt idx="2361">
                  <c:v>28.224575361470148</c:v>
                </c:pt>
                <c:pt idx="2362">
                  <c:v>28.200171271974032</c:v>
                </c:pt>
                <c:pt idx="2363">
                  <c:v>28.17583868535112</c:v>
                </c:pt>
                <c:pt idx="2364">
                  <c:v>28.151577397322896</c:v>
                </c:pt>
                <c:pt idx="2365">
                  <c:v>28.127387204164954</c:v>
                </c:pt>
                <c:pt idx="2366">
                  <c:v>28.103267902705664</c:v>
                </c:pt>
                <c:pt idx="2367">
                  <c:v>28.079219290324829</c:v>
                </c:pt>
                <c:pt idx="2368">
                  <c:v>28.055241164952356</c:v>
                </c:pt>
                <c:pt idx="2369">
                  <c:v>28.031333325066921</c:v>
                </c:pt>
                <c:pt idx="2370">
                  <c:v>28.007495569694637</c:v>
                </c:pt>
                <c:pt idx="2371">
                  <c:v>27.983727698407726</c:v>
                </c:pt>
                <c:pt idx="2372">
                  <c:v>27.960029511323196</c:v>
                </c:pt>
                <c:pt idx="2373">
                  <c:v>27.936400809101517</c:v>
                </c:pt>
                <c:pt idx="2374">
                  <c:v>27.912841392945303</c:v>
                </c:pt>
                <c:pt idx="2375">
                  <c:v>27.889351064597985</c:v>
                </c:pt>
                <c:pt idx="2376">
                  <c:v>27.865929626342499</c:v>
                </c:pt>
                <c:pt idx="2377">
                  <c:v>27.842576880999982</c:v>
                </c:pt>
                <c:pt idx="2378">
                  <c:v>27.819292631928441</c:v>
                </c:pt>
                <c:pt idx="2379">
                  <c:v>27.796076683021465</c:v>
                </c:pt>
                <c:pt idx="2380">
                  <c:v>27.772928838706903</c:v>
                </c:pt>
                <c:pt idx="2381">
                  <c:v>27.749848903945569</c:v>
                </c:pt>
                <c:pt idx="2382">
                  <c:v>27.72683668422993</c:v>
                </c:pt>
                <c:pt idx="2383">
                  <c:v>27.703891985582814</c:v>
                </c:pt>
                <c:pt idx="2384">
                  <c:v>27.681014614556116</c:v>
                </c:pt>
                <c:pt idx="2385">
                  <c:v>27.658204378229492</c:v>
                </c:pt>
                <c:pt idx="2386">
                  <c:v>27.635461084209076</c:v>
                </c:pt>
                <c:pt idx="2387">
                  <c:v>27.612784540626187</c:v>
                </c:pt>
                <c:pt idx="2388">
                  <c:v>27.590174556136038</c:v>
                </c:pt>
                <c:pt idx="2389">
                  <c:v>27.567630939916455</c:v>
                </c:pt>
                <c:pt idx="2390">
                  <c:v>27.545153501666594</c:v>
                </c:pt>
                <c:pt idx="2391">
                  <c:v>27.52274205160565</c:v>
                </c:pt>
                <c:pt idx="2392">
                  <c:v>27.500396400471598</c:v>
                </c:pt>
                <c:pt idx="2393">
                  <c:v>27.478116359519898</c:v>
                </c:pt>
                <c:pt idx="2394">
                  <c:v>27.455901740522233</c:v>
                </c:pt>
                <c:pt idx="2395">
                  <c:v>27.433752355765229</c:v>
                </c:pt>
                <c:pt idx="2396">
                  <c:v>27.411668018049198</c:v>
                </c:pt>
                <c:pt idx="2397">
                  <c:v>27.389648540686856</c:v>
                </c:pt>
                <c:pt idx="2398">
                  <c:v>27.367693737502076</c:v>
                </c:pt>
                <c:pt idx="2399">
                  <c:v>27.34580342282861</c:v>
                </c:pt>
                <c:pt idx="2400">
                  <c:v>27.323977411508839</c:v>
                </c:pt>
                <c:pt idx="2401">
                  <c:v>27.302215518892513</c:v>
                </c:pt>
                <c:pt idx="2402">
                  <c:v>27.280517560835499</c:v>
                </c:pt>
                <c:pt idx="2403">
                  <c:v>27.258883353698522</c:v>
                </c:pt>
                <c:pt idx="2404">
                  <c:v>27.237312714345922</c:v>
                </c:pt>
                <c:pt idx="2405">
                  <c:v>27.215805460144402</c:v>
                </c:pt>
                <c:pt idx="2406">
                  <c:v>27.194361408961782</c:v>
                </c:pt>
                <c:pt idx="2407">
                  <c:v>27.172980379165764</c:v>
                </c:pt>
                <c:pt idx="2408">
                  <c:v>27.15166218962268</c:v>
                </c:pt>
                <c:pt idx="2409">
                  <c:v>27.130406659696259</c:v>
                </c:pt>
                <c:pt idx="2410">
                  <c:v>27.109213609246396</c:v>
                </c:pt>
                <c:pt idx="2411">
                  <c:v>27.088082858627907</c:v>
                </c:pt>
                <c:pt idx="2412">
                  <c:v>27.067014228689306</c:v>
                </c:pt>
                <c:pt idx="2413">
                  <c:v>27.046007540771576</c:v>
                </c:pt>
                <c:pt idx="2414">
                  <c:v>27.02506261670694</c:v>
                </c:pt>
                <c:pt idx="2415">
                  <c:v>27.004179278817634</c:v>
                </c:pt>
                <c:pt idx="2416">
                  <c:v>26.983357349914694</c:v>
                </c:pt>
                <c:pt idx="2417">
                  <c:v>26.962596653296728</c:v>
                </c:pt>
                <c:pt idx="2418">
                  <c:v>26.941897012748701</c:v>
                </c:pt>
                <c:pt idx="2419">
                  <c:v>26.921258252540724</c:v>
                </c:pt>
                <c:pt idx="2420">
                  <c:v>26.900680197426841</c:v>
                </c:pt>
                <c:pt idx="2421">
                  <c:v>26.880162672643809</c:v>
                </c:pt>
                <c:pt idx="2422">
                  <c:v>26.859705503909904</c:v>
                </c:pt>
                <c:pt idx="2423">
                  <c:v>26.839308517423706</c:v>
                </c:pt>
                <c:pt idx="2424">
                  <c:v>26.8189715398629</c:v>
                </c:pt>
                <c:pt idx="2425">
                  <c:v>26.798694398383081</c:v>
                </c:pt>
                <c:pt idx="2426">
                  <c:v>26.778476920616537</c:v>
                </c:pt>
                <c:pt idx="2427">
                  <c:v>26.758318934671077</c:v>
                </c:pt>
                <c:pt idx="2428">
                  <c:v>26.738220269128821</c:v>
                </c:pt>
                <c:pt idx="2429">
                  <c:v>26.718180753045011</c:v>
                </c:pt>
                <c:pt idx="2430">
                  <c:v>26.698200215946834</c:v>
                </c:pt>
                <c:pt idx="2431">
                  <c:v>26.678278487832213</c:v>
                </c:pt>
                <c:pt idx="2432">
                  <c:v>26.658415399168639</c:v>
                </c:pt>
                <c:pt idx="2433">
                  <c:v>26.638610780891995</c:v>
                </c:pt>
                <c:pt idx="2434">
                  <c:v>26.618864464405352</c:v>
                </c:pt>
                <c:pt idx="2435">
                  <c:v>26.599176281577819</c:v>
                </c:pt>
                <c:pt idx="2436">
                  <c:v>26.579546064743347</c:v>
                </c:pt>
                <c:pt idx="2437">
                  <c:v>26.559973646699572</c:v>
                </c:pt>
                <c:pt idx="2438">
                  <c:v>26.540458860706632</c:v>
                </c:pt>
                <c:pt idx="2439">
                  <c:v>26.521001540486008</c:v>
                </c:pt>
                <c:pt idx="2440">
                  <c:v>26.501601520219353</c:v>
                </c:pt>
                <c:pt idx="2441">
                  <c:v>26.482258634547328</c:v>
                </c:pt>
                <c:pt idx="2442">
                  <c:v>26.462972718568452</c:v>
                </c:pt>
                <c:pt idx="2443">
                  <c:v>26.443743607837927</c:v>
                </c:pt>
                <c:pt idx="2444">
                  <c:v>26.424571138366495</c:v>
                </c:pt>
                <c:pt idx="2445">
                  <c:v>26.405455146619278</c:v>
                </c:pt>
                <c:pt idx="2446">
                  <c:v>26.386395469514621</c:v>
                </c:pt>
                <c:pt idx="2447">
                  <c:v>26.367391944422955</c:v>
                </c:pt>
                <c:pt idx="2448">
                  <c:v>26.348444409165644</c:v>
                </c:pt>
                <c:pt idx="2449">
                  <c:v>26.329552702013839</c:v>
                </c:pt>
                <c:pt idx="2450">
                  <c:v>26.31071666168733</c:v>
                </c:pt>
                <c:pt idx="2451">
                  <c:v>26.291936127353424</c:v>
                </c:pt>
                <c:pt idx="2452">
                  <c:v>26.273210938625784</c:v>
                </c:pt>
                <c:pt idx="2453">
                  <c:v>26.254540935563313</c:v>
                </c:pt>
                <c:pt idx="2454">
                  <c:v>26.235925958669011</c:v>
                </c:pt>
                <c:pt idx="2455">
                  <c:v>26.217365848888846</c:v>
                </c:pt>
                <c:pt idx="2456">
                  <c:v>26.198860447610627</c:v>
                </c:pt>
                <c:pt idx="2457">
                  <c:v>26.180409596662876</c:v>
                </c:pt>
                <c:pt idx="2458">
                  <c:v>26.1620131383137</c:v>
                </c:pt>
                <c:pt idx="2459">
                  <c:v>26.143670915269681</c:v>
                </c:pt>
                <c:pt idx="2460">
                  <c:v>26.125382770674744</c:v>
                </c:pt>
                <c:pt idx="2461">
                  <c:v>26.107148548109048</c:v>
                </c:pt>
                <c:pt idx="2462">
                  <c:v>26.088968091587873</c:v>
                </c:pt>
                <c:pt idx="2463">
                  <c:v>26.070841245560494</c:v>
                </c:pt>
                <c:pt idx="2464">
                  <c:v>26.052767854909089</c:v>
                </c:pt>
                <c:pt idx="2465">
                  <c:v>26.034747764947618</c:v>
                </c:pt>
                <c:pt idx="2466">
                  <c:v>26.016780821420724</c:v>
                </c:pt>
                <c:pt idx="2467">
                  <c:v>25.998866870502628</c:v>
                </c:pt>
                <c:pt idx="2468">
                  <c:v>25.981005758796027</c:v>
                </c:pt>
                <c:pt idx="2469">
                  <c:v>25.963197333330996</c:v>
                </c:pt>
                <c:pt idx="2470">
                  <c:v>25.945441441563894</c:v>
                </c:pt>
                <c:pt idx="2471">
                  <c:v>25.927737931376264</c:v>
                </c:pt>
                <c:pt idx="2472">
                  <c:v>25.910086651073748</c:v>
                </c:pt>
                <c:pt idx="2473">
                  <c:v>25.892487449384994</c:v>
                </c:pt>
                <c:pt idx="2474">
                  <c:v>25.874940175460569</c:v>
                </c:pt>
                <c:pt idx="2475">
                  <c:v>25.857444678871872</c:v>
                </c:pt>
                <c:pt idx="2476">
                  <c:v>25.840000809610057</c:v>
                </c:pt>
                <c:pt idx="2477">
                  <c:v>25.822608418084947</c:v>
                </c:pt>
                <c:pt idx="2478">
                  <c:v>25.805267355123963</c:v>
                </c:pt>
                <c:pt idx="2479">
                  <c:v>25.787977471971033</c:v>
                </c:pt>
                <c:pt idx="2480">
                  <c:v>25.770738620285538</c:v>
                </c:pt>
                <c:pt idx="2481">
                  <c:v>25.753550652141229</c:v>
                </c:pt>
                <c:pt idx="2482">
                  <c:v>25.736413420025155</c:v>
                </c:pt>
                <c:pt idx="2483">
                  <c:v>25.719326776836606</c:v>
                </c:pt>
                <c:pt idx="2484">
                  <c:v>25.702290575886046</c:v>
                </c:pt>
                <c:pt idx="2485">
                  <c:v>25.685304670894041</c:v>
                </c:pt>
                <c:pt idx="2486">
                  <c:v>25.668368915990214</c:v>
                </c:pt>
                <c:pt idx="2487">
                  <c:v>25.651483165712175</c:v>
                </c:pt>
                <c:pt idx="2488">
                  <c:v>25.634647275004472</c:v>
                </c:pt>
                <c:pt idx="2489">
                  <c:v>25.617861099217535</c:v>
                </c:pt>
                <c:pt idx="2490">
                  <c:v>25.601124494106624</c:v>
                </c:pt>
                <c:pt idx="2491">
                  <c:v>25.584437315830787</c:v>
                </c:pt>
                <c:pt idx="2492">
                  <c:v>25.5677994209518</c:v>
                </c:pt>
                <c:pt idx="2493">
                  <c:v>25.551210666433143</c:v>
                </c:pt>
                <c:pt idx="2494">
                  <c:v>25.534670909638933</c:v>
                </c:pt>
                <c:pt idx="2495">
                  <c:v>25.518180008332909</c:v>
                </c:pt>
                <c:pt idx="2496">
                  <c:v>25.501737820677373</c:v>
                </c:pt>
                <c:pt idx="2497">
                  <c:v>25.48534420523217</c:v>
                </c:pt>
                <c:pt idx="2498">
                  <c:v>25.46899902095365</c:v>
                </c:pt>
                <c:pt idx="2499">
                  <c:v>25.452702127193628</c:v>
                </c:pt>
                <c:pt idx="2500">
                  <c:v>25.436453383698375</c:v>
                </c:pt>
                <c:pt idx="2501">
                  <c:v>25.420252650607573</c:v>
                </c:pt>
                <c:pt idx="2502">
                  <c:v>25.404099788453298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3E-4DE3-98AD-1010B09A4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112"/>
        <c:axId val="517360"/>
      </c:scatterChart>
      <c:valAx>
        <c:axId val="516112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Temps (min)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17360"/>
        <c:crosses val="autoZero"/>
        <c:crossBetween val="midCat"/>
      </c:valAx>
      <c:valAx>
        <c:axId val="51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Température (°C)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16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590939</xdr:colOff>
      <xdr:row>8</xdr:row>
      <xdr:rowOff>31102</xdr:rowOff>
    </xdr:from>
    <xdr:to>
      <xdr:col>14</xdr:col>
      <xdr:colOff>241040</xdr:colOff>
      <xdr:row>31</xdr:row>
      <xdr:rowOff>132183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108857</xdr:colOff>
      <xdr:row>12</xdr:row>
      <xdr:rowOff>93306</xdr:rowOff>
    </xdr:from>
    <xdr:to>
      <xdr:col>26</xdr:col>
      <xdr:colOff>398046</xdr:colOff>
      <xdr:row>16</xdr:row>
      <xdr:rowOff>176700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ZoneTexte 11"/>
            <xdr:cNvSpPr txBox="1"/>
          </xdr:nvSpPr>
          <xdr:spPr>
            <a:xfrm>
              <a:off x="12495245" y="2332653"/>
              <a:ext cx="8220209" cy="829843"/>
            </a:xfrm>
            <a:prstGeom prst="rect">
              <a:avLst/>
            </a:prstGeom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wrap="square" lIns="0" tIns="0" rIns="0" bIns="0" rtlCol="0">
              <a:spAutoFit/>
            </a:bodyPr>
            <a:lstStyle>
              <a:defPPr>
                <a:defRPr lang="fr-FR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fr-FR" sz="2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fr-FR" sz="24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∆</m:t>
                        </m:r>
                        <m:r>
                          <a:rPr lang="fr-FR" sz="24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𝜗</m:t>
                        </m:r>
                      </m:e>
                      <m:sub>
                        <m:r>
                          <a:rPr lang="fr-FR" sz="2400" b="0" i="1">
                            <a:latin typeface="Cambria Math" panose="02040503050406030204" pitchFamily="18" charset="0"/>
                          </a:rPr>
                          <m:t>𝑎</m:t>
                        </m:r>
                        <m:r>
                          <a:rPr lang="fr-FR" sz="24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fr-FR" sz="24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fr-FR" sz="2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fr-FR" sz="2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f>
                          <m:fPr>
                            <m:type m:val="lin"/>
                            <m:ctrlPr>
                              <a:rPr lang="fr-FR" sz="2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fr-FR" sz="2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fr-FR" sz="2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𝜆</m:t>
                                </m:r>
                              </m:e>
                              <m:sub>
                                <m:r>
                                  <a:rPr lang="fr-FR" sz="2400" b="0" i="1">
                                    <a:latin typeface="Cambria Math" panose="02040503050406030204" pitchFamily="18" charset="0"/>
                                  </a:rPr>
                                  <m:t>𝑝</m:t>
                                </m:r>
                              </m:sub>
                            </m:sSub>
                          </m:num>
                          <m:den>
                            <m:sSub>
                              <m:sSubPr>
                                <m:ctrlPr>
                                  <a:rPr lang="fr-FR" sz="2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fr-FR" sz="2400" b="0" i="1">
                                    <a:latin typeface="Cambria Math" panose="02040503050406030204" pitchFamily="18" charset="0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fr-FR" sz="2400" b="0" i="1">
                                    <a:latin typeface="Cambria Math" panose="02040503050406030204" pitchFamily="18" charset="0"/>
                                  </a:rPr>
                                  <m:t>𝑝</m:t>
                                </m:r>
                              </m:sub>
                            </m:sSub>
                          </m:den>
                        </m:f>
                      </m:num>
                      <m:den>
                        <m:sSub>
                          <m:sSubPr>
                            <m:ctrlPr>
                              <a:rPr lang="fr-FR" sz="2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fr-FR" sz="2400" b="0" i="1">
                                <a:latin typeface="Cambria Math" panose="02040503050406030204" pitchFamily="18" charset="0"/>
                              </a:rPr>
                              <m:t>𝑐</m:t>
                            </m:r>
                          </m:e>
                          <m:sub>
                            <m:r>
                              <a:rPr lang="fr-FR" sz="2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sub>
                        </m:sSub>
                        <m:sSub>
                          <m:sSubPr>
                            <m:ctrlPr>
                              <a:rPr lang="fr-FR" sz="2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fr-FR" sz="24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𝜌</m:t>
                            </m:r>
                          </m:e>
                          <m:sub>
                            <m:r>
                              <a:rPr lang="fr-FR" sz="240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sub>
                        </m:sSub>
                      </m:den>
                    </m:f>
                    <m:f>
                      <m:fPr>
                        <m:ctrlPr>
                          <a:rPr lang="fr-FR" sz="2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fr-FR" sz="2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fr-FR" sz="2400" b="0" i="1">
                                <a:latin typeface="Cambria Math" panose="02040503050406030204" pitchFamily="18" charset="0"/>
                              </a:rPr>
                              <m:t>𝐴</m:t>
                            </m:r>
                          </m:e>
                          <m:sub>
                            <m:r>
                              <a:rPr lang="fr-FR" sz="2400" b="0" i="1">
                                <a:latin typeface="Cambria Math" panose="02040503050406030204" pitchFamily="18" charset="0"/>
                              </a:rPr>
                              <m:t>𝑝</m:t>
                            </m:r>
                          </m:sub>
                        </m:sSub>
                      </m:num>
                      <m:den>
                        <m:r>
                          <a:rPr lang="fr-FR" sz="2400" b="0" i="1">
                            <a:latin typeface="Cambria Math" panose="02040503050406030204" pitchFamily="18" charset="0"/>
                          </a:rPr>
                          <m:t>𝑉</m:t>
                        </m:r>
                      </m:den>
                    </m:f>
                    <m:d>
                      <m:dPr>
                        <m:ctrlPr>
                          <a:rPr lang="fr-FR" sz="24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fr-FR" sz="2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fr-FR" sz="24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fr-FR" sz="2400" b="0" i="1">
                                <a:latin typeface="Cambria Math" panose="02040503050406030204" pitchFamily="18" charset="0"/>
                              </a:rPr>
                              <m:t>1+</m:t>
                            </m:r>
                            <m:f>
                              <m:fPr>
                                <m:type m:val="lin"/>
                                <m:ctrlPr>
                                  <a:rPr lang="fr-FR" sz="2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fr-FR" sz="2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𝜙</m:t>
                                </m:r>
                              </m:num>
                              <m:den>
                                <m:r>
                                  <a:rPr lang="fr-FR" sz="2400" b="0" i="1">
                                    <a:latin typeface="Cambria Math" panose="02040503050406030204" pitchFamily="18" charset="0"/>
                                  </a:rPr>
                                  <m:t>3</m:t>
                                </m:r>
                              </m:den>
                            </m:f>
                          </m:den>
                        </m:f>
                      </m:e>
                    </m:d>
                    <m:d>
                      <m:dPr>
                        <m:ctrlPr>
                          <a:rPr lang="fr-FR" sz="24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fr-FR" sz="2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fr-FR" sz="24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𝜗</m:t>
                            </m:r>
                          </m:e>
                          <m:sub>
                            <m:r>
                              <a:rPr lang="fr-FR" sz="2400" b="0" i="1">
                                <a:latin typeface="Cambria Math" panose="02040503050406030204" pitchFamily="18" charset="0"/>
                              </a:rPr>
                              <m:t>𝑔</m:t>
                            </m:r>
                            <m:r>
                              <a:rPr lang="fr-FR" sz="2400" b="0" i="1">
                                <a:latin typeface="Cambria Math" panose="02040503050406030204" pitchFamily="18" charset="0"/>
                              </a:rPr>
                              <m:t>,</m:t>
                            </m:r>
                            <m:r>
                              <a:rPr lang="fr-FR" sz="2400" b="0" i="1">
                                <a:latin typeface="Cambria Math" panose="02040503050406030204" pitchFamily="18" charset="0"/>
                              </a:rPr>
                              <m:t>𝑡</m:t>
                            </m:r>
                          </m:sub>
                        </m:sSub>
                        <m:r>
                          <a:rPr lang="fr-FR" sz="2400" b="0" i="1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fr-FR" sz="2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fr-FR" sz="24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𝜗</m:t>
                            </m:r>
                          </m:e>
                          <m:sub>
                            <m:r>
                              <a:rPr lang="fr-FR" sz="2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  <m:r>
                              <a:rPr lang="fr-FR" sz="2400" b="0" i="1">
                                <a:latin typeface="Cambria Math" panose="02040503050406030204" pitchFamily="18" charset="0"/>
                              </a:rPr>
                              <m:t>,</m:t>
                            </m:r>
                            <m:r>
                              <a:rPr lang="fr-FR" sz="2400" b="0" i="1">
                                <a:latin typeface="Cambria Math" panose="02040503050406030204" pitchFamily="18" charset="0"/>
                              </a:rPr>
                              <m:t>𝑡</m:t>
                            </m:r>
                          </m:sub>
                        </m:sSub>
                      </m:e>
                    </m:d>
                    <m:r>
                      <a:rPr lang="fr-FR" sz="2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∆</m:t>
                    </m:r>
                    <m:r>
                      <a:rPr lang="fr-FR" sz="2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𝑡</m:t>
                    </m:r>
                    <m:r>
                      <a:rPr lang="fr-FR" sz="2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d>
                      <m:dPr>
                        <m:ctrlPr>
                          <a:rPr lang="fr-FR" sz="2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fr-FR" sz="24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fr-FR" sz="24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𝑒</m:t>
                            </m:r>
                          </m:e>
                          <m:sup>
                            <m:f>
                              <m:fPr>
                                <m:type m:val="lin"/>
                                <m:ctrlPr>
                                  <a:rPr lang="fr-FR" sz="2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fr-FR" sz="2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𝜙</m:t>
                                </m:r>
                              </m:num>
                              <m:den>
                                <m:r>
                                  <a:rPr lang="fr-FR" sz="2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10</m:t>
                                </m:r>
                              </m:den>
                            </m:f>
                          </m:sup>
                        </m:sSup>
                        <m:r>
                          <a:rPr lang="fr-FR" sz="2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m:rPr>
                        <m:sty m:val="p"/>
                      </m:rPr>
                      <a:rPr lang="el-GR" sz="2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Δ</m:t>
                    </m:r>
                    <m:sSub>
                      <m:sSubPr>
                        <m:ctrlPr>
                          <a:rPr lang="fr-FR" sz="2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fr-FR" sz="24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𝜗</m:t>
                        </m:r>
                      </m:e>
                      <m:sub>
                        <m:r>
                          <a:rPr lang="fr-FR" sz="2400" i="1">
                            <a:latin typeface="Cambria Math" panose="02040503050406030204" pitchFamily="18" charset="0"/>
                          </a:rPr>
                          <m:t>𝑔</m:t>
                        </m:r>
                        <m:r>
                          <a:rPr lang="fr-FR" sz="240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fr-FR" sz="240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fr-FR" sz="2400"/>
            </a:p>
          </xdr:txBody>
        </xdr:sp>
      </mc:Choice>
      <mc:Fallback xmlns="">
        <xdr:sp macro="" textlink="">
          <xdr:nvSpPr>
            <xdr:cNvPr id="3" name="ZoneTexte 11"/>
            <xdr:cNvSpPr txBox="1"/>
          </xdr:nvSpPr>
          <xdr:spPr>
            <a:xfrm>
              <a:off x="12495245" y="2332653"/>
              <a:ext cx="8220209" cy="829843"/>
            </a:xfrm>
            <a:prstGeom prst="rect">
              <a:avLst/>
            </a:prstGeom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wrap="square" lIns="0" tIns="0" rIns="0" bIns="0" rtlCol="0">
              <a:spAutoFit/>
            </a:bodyPr>
            <a:lstStyle>
              <a:defPPr>
                <a:defRPr lang="fr-FR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fr-FR" sz="2400" i="0">
                  <a:latin typeface="Cambria Math" panose="02040503050406030204" pitchFamily="18" charset="0"/>
                </a:rPr>
                <a:t>〖</a:t>
              </a:r>
              <a:r>
                <a:rPr lang="fr-FR" sz="24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∆𝜗〗_(</a:t>
              </a:r>
              <a:r>
                <a:rPr lang="fr-FR" sz="2400" b="0" i="0">
                  <a:latin typeface="Cambria Math" panose="02040503050406030204" pitchFamily="18" charset="0"/>
                </a:rPr>
                <a:t>𝑎,𝑡)=(</a:t>
              </a:r>
              <a:r>
                <a:rPr lang="fr-FR" sz="2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𝜆_</a:t>
              </a:r>
              <a:r>
                <a:rPr lang="fr-FR" sz="2400" b="0" i="0">
                  <a:latin typeface="Cambria Math" panose="02040503050406030204" pitchFamily="18" charset="0"/>
                </a:rPr>
                <a:t>𝑝∕𝑑_𝑝 )/(𝑐_𝑎 </a:t>
              </a:r>
              <a:r>
                <a:rPr lang="fr-FR" sz="24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𝜌_</a:t>
              </a:r>
              <a:r>
                <a:rPr lang="fr-FR" sz="2400" i="0">
                  <a:latin typeface="Cambria Math" panose="02040503050406030204" pitchFamily="18" charset="0"/>
                </a:rPr>
                <a:t>𝑎 </a:t>
              </a:r>
              <a:r>
                <a:rPr lang="fr-FR" sz="2400" b="0" i="0">
                  <a:latin typeface="Cambria Math" panose="02040503050406030204" pitchFamily="18" charset="0"/>
                </a:rPr>
                <a:t>)  𝐴_𝑝/𝑉 (1/(1+</a:t>
              </a:r>
              <a:r>
                <a:rPr lang="fr-FR" sz="2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𝜙∕</a:t>
              </a:r>
              <a:r>
                <a:rPr lang="fr-FR" sz="2400" b="0" i="0">
                  <a:latin typeface="Cambria Math" panose="02040503050406030204" pitchFamily="18" charset="0"/>
                </a:rPr>
                <a:t>3))(</a:t>
              </a:r>
              <a:r>
                <a:rPr lang="fr-FR" sz="2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𝜗_(</a:t>
              </a:r>
              <a:r>
                <a:rPr lang="fr-FR" sz="2400" b="0" i="0">
                  <a:latin typeface="Cambria Math" panose="02040503050406030204" pitchFamily="18" charset="0"/>
                </a:rPr>
                <a:t>𝑔,𝑡)−</a:t>
              </a:r>
              <a:r>
                <a:rPr lang="fr-FR" sz="2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𝜗_(</a:t>
              </a:r>
              <a:r>
                <a:rPr lang="fr-FR" sz="2400" b="0" i="0">
                  <a:latin typeface="Cambria Math" panose="02040503050406030204" pitchFamily="18" charset="0"/>
                </a:rPr>
                <a:t>𝑎,𝑡) )</a:t>
              </a:r>
              <a:r>
                <a:rPr lang="fr-FR" sz="2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∆𝑡−(𝑒^(𝜙∕10)−1)</a:t>
              </a:r>
              <a:r>
                <a:rPr lang="el-GR" sz="2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Δ</a:t>
              </a:r>
              <a:r>
                <a:rPr lang="fr-FR" sz="24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𝜗_(</a:t>
              </a:r>
              <a:r>
                <a:rPr lang="fr-FR" sz="2400" i="0">
                  <a:latin typeface="Cambria Math" panose="02040503050406030204" pitchFamily="18" charset="0"/>
                </a:rPr>
                <a:t>𝑔,𝑡)</a:t>
              </a:r>
              <a:endParaRPr lang="fr-FR" sz="2400"/>
            </a:p>
          </xdr:txBody>
        </xdr:sp>
      </mc:Fallback>
    </mc:AlternateContent>
    <xdr:clientData/>
  </xdr:twoCellAnchor>
  <xdr:twoCellAnchor editAs="oneCell">
    <xdr:from>
      <xdr:col>15</xdr:col>
      <xdr:colOff>575388</xdr:colOff>
      <xdr:row>8</xdr:row>
      <xdr:rowOff>139959</xdr:rowOff>
    </xdr:from>
    <xdr:to>
      <xdr:col>17</xdr:col>
      <xdr:colOff>738888</xdr:colOff>
      <xdr:row>12</xdr:row>
      <xdr:rowOff>58033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61776" y="1632857"/>
          <a:ext cx="1749704" cy="6645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590939</xdr:colOff>
      <xdr:row>8</xdr:row>
      <xdr:rowOff>31102</xdr:rowOff>
    </xdr:from>
    <xdr:to>
      <xdr:col>14</xdr:col>
      <xdr:colOff>241040</xdr:colOff>
      <xdr:row>31</xdr:row>
      <xdr:rowOff>132183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108857</xdr:colOff>
      <xdr:row>12</xdr:row>
      <xdr:rowOff>93306</xdr:rowOff>
    </xdr:from>
    <xdr:to>
      <xdr:col>26</xdr:col>
      <xdr:colOff>398046</xdr:colOff>
      <xdr:row>16</xdr:row>
      <xdr:rowOff>176700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ZoneTexte 11"/>
            <xdr:cNvSpPr txBox="1"/>
          </xdr:nvSpPr>
          <xdr:spPr>
            <a:xfrm>
              <a:off x="12491357" y="2333586"/>
              <a:ext cx="9555109" cy="814914"/>
            </a:xfrm>
            <a:prstGeom prst="rect">
              <a:avLst/>
            </a:prstGeom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wrap="square" lIns="0" tIns="0" rIns="0" bIns="0" rtlCol="0">
              <a:spAutoFit/>
            </a:bodyPr>
            <a:lstStyle>
              <a:defPPr>
                <a:defRPr lang="fr-FR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fr-FR" sz="2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fr-FR" sz="24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∆</m:t>
                        </m:r>
                        <m:r>
                          <a:rPr lang="fr-FR" sz="24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𝜗</m:t>
                        </m:r>
                      </m:e>
                      <m:sub>
                        <m:r>
                          <a:rPr lang="fr-FR" sz="2400" b="0" i="1">
                            <a:latin typeface="Cambria Math" panose="02040503050406030204" pitchFamily="18" charset="0"/>
                          </a:rPr>
                          <m:t>𝑎</m:t>
                        </m:r>
                        <m:r>
                          <a:rPr lang="fr-FR" sz="24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fr-FR" sz="24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fr-FR" sz="2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fr-FR" sz="2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f>
                          <m:fPr>
                            <m:type m:val="lin"/>
                            <m:ctrlPr>
                              <a:rPr lang="fr-FR" sz="2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fr-FR" sz="2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fr-FR" sz="2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𝜆</m:t>
                                </m:r>
                              </m:e>
                              <m:sub>
                                <m:r>
                                  <a:rPr lang="fr-FR" sz="2400" b="0" i="1">
                                    <a:latin typeface="Cambria Math" panose="02040503050406030204" pitchFamily="18" charset="0"/>
                                  </a:rPr>
                                  <m:t>𝑝</m:t>
                                </m:r>
                              </m:sub>
                            </m:sSub>
                          </m:num>
                          <m:den>
                            <m:sSub>
                              <m:sSubPr>
                                <m:ctrlPr>
                                  <a:rPr lang="fr-FR" sz="2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fr-FR" sz="2400" b="0" i="1">
                                    <a:latin typeface="Cambria Math" panose="02040503050406030204" pitchFamily="18" charset="0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fr-FR" sz="2400" b="0" i="1">
                                    <a:latin typeface="Cambria Math" panose="02040503050406030204" pitchFamily="18" charset="0"/>
                                  </a:rPr>
                                  <m:t>𝑝</m:t>
                                </m:r>
                              </m:sub>
                            </m:sSub>
                          </m:den>
                        </m:f>
                      </m:num>
                      <m:den>
                        <m:sSub>
                          <m:sSubPr>
                            <m:ctrlPr>
                              <a:rPr lang="fr-FR" sz="2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fr-FR" sz="2400" b="0" i="1">
                                <a:latin typeface="Cambria Math" panose="02040503050406030204" pitchFamily="18" charset="0"/>
                              </a:rPr>
                              <m:t>𝑐</m:t>
                            </m:r>
                          </m:e>
                          <m:sub>
                            <m:r>
                              <a:rPr lang="fr-FR" sz="2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sub>
                        </m:sSub>
                        <m:sSub>
                          <m:sSubPr>
                            <m:ctrlPr>
                              <a:rPr lang="fr-FR" sz="2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fr-FR" sz="24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𝜌</m:t>
                            </m:r>
                          </m:e>
                          <m:sub>
                            <m:r>
                              <a:rPr lang="fr-FR" sz="240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sub>
                        </m:sSub>
                      </m:den>
                    </m:f>
                    <m:f>
                      <m:fPr>
                        <m:ctrlPr>
                          <a:rPr lang="fr-FR" sz="2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fr-FR" sz="2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fr-FR" sz="2400" b="0" i="1">
                                <a:latin typeface="Cambria Math" panose="02040503050406030204" pitchFamily="18" charset="0"/>
                              </a:rPr>
                              <m:t>𝐴</m:t>
                            </m:r>
                          </m:e>
                          <m:sub>
                            <m:r>
                              <a:rPr lang="fr-FR" sz="2400" b="0" i="1">
                                <a:latin typeface="Cambria Math" panose="02040503050406030204" pitchFamily="18" charset="0"/>
                              </a:rPr>
                              <m:t>𝑝</m:t>
                            </m:r>
                          </m:sub>
                        </m:sSub>
                      </m:num>
                      <m:den>
                        <m:r>
                          <a:rPr lang="fr-FR" sz="2400" b="0" i="1">
                            <a:latin typeface="Cambria Math" panose="02040503050406030204" pitchFamily="18" charset="0"/>
                          </a:rPr>
                          <m:t>𝑉</m:t>
                        </m:r>
                      </m:den>
                    </m:f>
                    <m:d>
                      <m:dPr>
                        <m:ctrlPr>
                          <a:rPr lang="fr-FR" sz="24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fr-FR" sz="2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fr-FR" sz="24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fr-FR" sz="2400" b="0" i="1">
                                <a:latin typeface="Cambria Math" panose="02040503050406030204" pitchFamily="18" charset="0"/>
                              </a:rPr>
                              <m:t>1+</m:t>
                            </m:r>
                            <m:f>
                              <m:fPr>
                                <m:type m:val="lin"/>
                                <m:ctrlPr>
                                  <a:rPr lang="fr-FR" sz="2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fr-FR" sz="2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𝜙</m:t>
                                </m:r>
                              </m:num>
                              <m:den>
                                <m:r>
                                  <a:rPr lang="fr-FR" sz="2400" b="0" i="1">
                                    <a:latin typeface="Cambria Math" panose="02040503050406030204" pitchFamily="18" charset="0"/>
                                  </a:rPr>
                                  <m:t>3</m:t>
                                </m:r>
                              </m:den>
                            </m:f>
                          </m:den>
                        </m:f>
                      </m:e>
                    </m:d>
                    <m:d>
                      <m:dPr>
                        <m:ctrlPr>
                          <a:rPr lang="fr-FR" sz="24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fr-FR" sz="2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fr-FR" sz="24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𝜗</m:t>
                            </m:r>
                          </m:e>
                          <m:sub>
                            <m:r>
                              <a:rPr lang="fr-FR" sz="2400" b="0" i="1">
                                <a:latin typeface="Cambria Math" panose="02040503050406030204" pitchFamily="18" charset="0"/>
                              </a:rPr>
                              <m:t>𝑔</m:t>
                            </m:r>
                            <m:r>
                              <a:rPr lang="fr-FR" sz="2400" b="0" i="1">
                                <a:latin typeface="Cambria Math" panose="02040503050406030204" pitchFamily="18" charset="0"/>
                              </a:rPr>
                              <m:t>,</m:t>
                            </m:r>
                            <m:r>
                              <a:rPr lang="fr-FR" sz="2400" b="0" i="1">
                                <a:latin typeface="Cambria Math" panose="02040503050406030204" pitchFamily="18" charset="0"/>
                              </a:rPr>
                              <m:t>𝑡</m:t>
                            </m:r>
                          </m:sub>
                        </m:sSub>
                        <m:r>
                          <a:rPr lang="fr-FR" sz="2400" b="0" i="1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fr-FR" sz="2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fr-FR" sz="24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𝜗</m:t>
                            </m:r>
                          </m:e>
                          <m:sub>
                            <m:r>
                              <a:rPr lang="fr-FR" sz="2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  <m:r>
                              <a:rPr lang="fr-FR" sz="2400" b="0" i="1">
                                <a:latin typeface="Cambria Math" panose="02040503050406030204" pitchFamily="18" charset="0"/>
                              </a:rPr>
                              <m:t>,</m:t>
                            </m:r>
                            <m:r>
                              <a:rPr lang="fr-FR" sz="2400" b="0" i="1">
                                <a:latin typeface="Cambria Math" panose="02040503050406030204" pitchFamily="18" charset="0"/>
                              </a:rPr>
                              <m:t>𝑡</m:t>
                            </m:r>
                          </m:sub>
                        </m:sSub>
                      </m:e>
                    </m:d>
                    <m:r>
                      <a:rPr lang="fr-FR" sz="2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∆</m:t>
                    </m:r>
                    <m:r>
                      <a:rPr lang="fr-FR" sz="2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𝑡</m:t>
                    </m:r>
                    <m:r>
                      <a:rPr lang="fr-FR" sz="2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d>
                      <m:dPr>
                        <m:ctrlPr>
                          <a:rPr lang="fr-FR" sz="2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fr-FR" sz="24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fr-FR" sz="24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𝑒</m:t>
                            </m:r>
                          </m:e>
                          <m:sup>
                            <m:f>
                              <m:fPr>
                                <m:type m:val="lin"/>
                                <m:ctrlPr>
                                  <a:rPr lang="fr-FR" sz="2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fr-FR" sz="2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𝜙</m:t>
                                </m:r>
                              </m:num>
                              <m:den>
                                <m:r>
                                  <a:rPr lang="fr-FR" sz="2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10</m:t>
                                </m:r>
                              </m:den>
                            </m:f>
                          </m:sup>
                        </m:sSup>
                        <m:r>
                          <a:rPr lang="fr-FR" sz="2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m:rPr>
                        <m:sty m:val="p"/>
                      </m:rPr>
                      <a:rPr lang="el-GR" sz="2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Δ</m:t>
                    </m:r>
                    <m:sSub>
                      <m:sSubPr>
                        <m:ctrlPr>
                          <a:rPr lang="fr-FR" sz="2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fr-FR" sz="24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𝜗</m:t>
                        </m:r>
                      </m:e>
                      <m:sub>
                        <m:r>
                          <a:rPr lang="fr-FR" sz="2400" i="1">
                            <a:latin typeface="Cambria Math" panose="02040503050406030204" pitchFamily="18" charset="0"/>
                          </a:rPr>
                          <m:t>𝑔</m:t>
                        </m:r>
                        <m:r>
                          <a:rPr lang="fr-FR" sz="240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fr-FR" sz="240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fr-FR" sz="2400"/>
            </a:p>
          </xdr:txBody>
        </xdr:sp>
      </mc:Choice>
      <mc:Fallback xmlns="">
        <xdr:sp macro="" textlink="">
          <xdr:nvSpPr>
            <xdr:cNvPr id="3" name="ZoneTexte 11"/>
            <xdr:cNvSpPr txBox="1"/>
          </xdr:nvSpPr>
          <xdr:spPr>
            <a:xfrm>
              <a:off x="12491357" y="2333586"/>
              <a:ext cx="9555109" cy="814914"/>
            </a:xfrm>
            <a:prstGeom prst="rect">
              <a:avLst/>
            </a:prstGeom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wrap="square" lIns="0" tIns="0" rIns="0" bIns="0" rtlCol="0">
              <a:spAutoFit/>
            </a:bodyPr>
            <a:lstStyle>
              <a:defPPr>
                <a:defRPr lang="fr-FR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fr-FR" sz="2400" i="0">
                  <a:latin typeface="Cambria Math" panose="02040503050406030204" pitchFamily="18" charset="0"/>
                </a:rPr>
                <a:t>〖</a:t>
              </a:r>
              <a:r>
                <a:rPr lang="fr-FR" sz="24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∆𝜗〗_(</a:t>
              </a:r>
              <a:r>
                <a:rPr lang="fr-FR" sz="2400" b="0" i="0">
                  <a:latin typeface="Cambria Math" panose="02040503050406030204" pitchFamily="18" charset="0"/>
                </a:rPr>
                <a:t>𝑎,𝑡)=(</a:t>
              </a:r>
              <a:r>
                <a:rPr lang="fr-FR" sz="2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𝜆_</a:t>
              </a:r>
              <a:r>
                <a:rPr lang="fr-FR" sz="2400" b="0" i="0">
                  <a:latin typeface="Cambria Math" panose="02040503050406030204" pitchFamily="18" charset="0"/>
                </a:rPr>
                <a:t>𝑝∕𝑑_𝑝 )/(𝑐_𝑎 </a:t>
              </a:r>
              <a:r>
                <a:rPr lang="fr-FR" sz="24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𝜌_</a:t>
              </a:r>
              <a:r>
                <a:rPr lang="fr-FR" sz="2400" i="0">
                  <a:latin typeface="Cambria Math" panose="02040503050406030204" pitchFamily="18" charset="0"/>
                </a:rPr>
                <a:t>𝑎 </a:t>
              </a:r>
              <a:r>
                <a:rPr lang="fr-FR" sz="2400" b="0" i="0">
                  <a:latin typeface="Cambria Math" panose="02040503050406030204" pitchFamily="18" charset="0"/>
                </a:rPr>
                <a:t>)  𝐴_𝑝/𝑉 (1/(1+</a:t>
              </a:r>
              <a:r>
                <a:rPr lang="fr-FR" sz="2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𝜙∕</a:t>
              </a:r>
              <a:r>
                <a:rPr lang="fr-FR" sz="2400" b="0" i="0">
                  <a:latin typeface="Cambria Math" panose="02040503050406030204" pitchFamily="18" charset="0"/>
                </a:rPr>
                <a:t>3))(</a:t>
              </a:r>
              <a:r>
                <a:rPr lang="fr-FR" sz="2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𝜗_(</a:t>
              </a:r>
              <a:r>
                <a:rPr lang="fr-FR" sz="2400" b="0" i="0">
                  <a:latin typeface="Cambria Math" panose="02040503050406030204" pitchFamily="18" charset="0"/>
                </a:rPr>
                <a:t>𝑔,𝑡)−</a:t>
              </a:r>
              <a:r>
                <a:rPr lang="fr-FR" sz="2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𝜗_(</a:t>
              </a:r>
              <a:r>
                <a:rPr lang="fr-FR" sz="2400" b="0" i="0">
                  <a:latin typeface="Cambria Math" panose="02040503050406030204" pitchFamily="18" charset="0"/>
                </a:rPr>
                <a:t>𝑎,𝑡) )</a:t>
              </a:r>
              <a:r>
                <a:rPr lang="fr-FR" sz="2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∆𝑡−(𝑒^(𝜙∕10)−1)</a:t>
              </a:r>
              <a:r>
                <a:rPr lang="el-GR" sz="2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Δ</a:t>
              </a:r>
              <a:r>
                <a:rPr lang="fr-FR" sz="24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𝜗_(</a:t>
              </a:r>
              <a:r>
                <a:rPr lang="fr-FR" sz="2400" i="0">
                  <a:latin typeface="Cambria Math" panose="02040503050406030204" pitchFamily="18" charset="0"/>
                </a:rPr>
                <a:t>𝑔,𝑡)</a:t>
              </a:r>
              <a:endParaRPr lang="fr-FR" sz="2400"/>
            </a:p>
          </xdr:txBody>
        </xdr:sp>
      </mc:Fallback>
    </mc:AlternateContent>
    <xdr:clientData/>
  </xdr:twoCellAnchor>
  <xdr:twoCellAnchor editAs="oneCell">
    <xdr:from>
      <xdr:col>15</xdr:col>
      <xdr:colOff>575388</xdr:colOff>
      <xdr:row>8</xdr:row>
      <xdr:rowOff>139959</xdr:rowOff>
    </xdr:from>
    <xdr:to>
      <xdr:col>17</xdr:col>
      <xdr:colOff>738888</xdr:colOff>
      <xdr:row>12</xdr:row>
      <xdr:rowOff>58033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7888" y="1648719"/>
          <a:ext cx="1748460" cy="6495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zoomScale="111" workbookViewId="0">
      <selection activeCell="H26" sqref="H26"/>
    </sheetView>
  </sheetViews>
  <sheetFormatPr baseColWidth="10" defaultRowHeight="14.4" x14ac:dyDescent="0.3"/>
  <cols>
    <col min="2" max="2" width="17.6640625" style="3" bestFit="1" customWidth="1"/>
  </cols>
  <sheetData>
    <row r="1" spans="1:9" x14ac:dyDescent="0.3">
      <c r="A1" t="s">
        <v>0</v>
      </c>
    </row>
    <row r="2" spans="1:9" x14ac:dyDescent="0.3">
      <c r="A2" t="s">
        <v>3</v>
      </c>
      <c r="G2" t="s">
        <v>33</v>
      </c>
    </row>
    <row r="3" spans="1:9" x14ac:dyDescent="0.3">
      <c r="A3" t="s">
        <v>2</v>
      </c>
      <c r="B3" s="3">
        <v>3</v>
      </c>
      <c r="C3" t="s">
        <v>4</v>
      </c>
      <c r="D3" t="s">
        <v>25</v>
      </c>
      <c r="E3">
        <v>1</v>
      </c>
    </row>
    <row r="4" spans="1:9" x14ac:dyDescent="0.3">
      <c r="A4" t="s">
        <v>5</v>
      </c>
      <c r="B4" s="3">
        <v>7</v>
      </c>
      <c r="C4" t="s">
        <v>4</v>
      </c>
      <c r="D4" t="s">
        <v>26</v>
      </c>
      <c r="E4">
        <v>1</v>
      </c>
      <c r="G4" t="s">
        <v>34</v>
      </c>
      <c r="H4">
        <v>170</v>
      </c>
    </row>
    <row r="5" spans="1:9" x14ac:dyDescent="0.3">
      <c r="G5" t="s">
        <v>35</v>
      </c>
      <c r="H5">
        <v>12.7</v>
      </c>
    </row>
    <row r="6" spans="1:9" x14ac:dyDescent="0.3">
      <c r="A6" t="s">
        <v>6</v>
      </c>
      <c r="B6" s="4">
        <v>0.56000000000000005</v>
      </c>
      <c r="C6" t="s">
        <v>7</v>
      </c>
      <c r="G6" t="s">
        <v>36</v>
      </c>
      <c r="H6">
        <v>299</v>
      </c>
      <c r="I6" t="s">
        <v>38</v>
      </c>
    </row>
    <row r="7" spans="1:9" x14ac:dyDescent="0.3">
      <c r="A7" t="s">
        <v>1</v>
      </c>
      <c r="B7" s="4">
        <f>(2.12+1.5)*B3+B6</f>
        <v>11.42</v>
      </c>
      <c r="C7" t="s">
        <v>7</v>
      </c>
      <c r="G7" t="s">
        <v>37</v>
      </c>
      <c r="H7">
        <v>8</v>
      </c>
    </row>
    <row r="8" spans="1:9" x14ac:dyDescent="0.3">
      <c r="A8" t="s">
        <v>8</v>
      </c>
      <c r="B8" s="4">
        <f>4*B3</f>
        <v>12</v>
      </c>
      <c r="C8" t="s">
        <v>7</v>
      </c>
      <c r="G8" t="s">
        <v>41</v>
      </c>
      <c r="H8">
        <v>18</v>
      </c>
      <c r="I8" t="s">
        <v>38</v>
      </c>
    </row>
    <row r="9" spans="1:9" x14ac:dyDescent="0.3">
      <c r="B9" s="4"/>
      <c r="G9" t="s">
        <v>39</v>
      </c>
    </row>
    <row r="10" spans="1:9" x14ac:dyDescent="0.3">
      <c r="A10" t="s">
        <v>9</v>
      </c>
      <c r="B10" s="4">
        <f>1.35*B7+1.5*B8</f>
        <v>33.417000000000002</v>
      </c>
      <c r="C10" t="s">
        <v>7</v>
      </c>
      <c r="G10" t="s">
        <v>40</v>
      </c>
      <c r="H10">
        <f>H4/2-H7/2-H8</f>
        <v>63</v>
      </c>
      <c r="I10" t="s">
        <v>38</v>
      </c>
    </row>
    <row r="11" spans="1:9" x14ac:dyDescent="0.3">
      <c r="A11" t="s">
        <v>10</v>
      </c>
      <c r="B11" s="4">
        <f>B7+0.7*B8</f>
        <v>19.82</v>
      </c>
      <c r="C11" t="s">
        <v>7</v>
      </c>
      <c r="G11" t="s">
        <v>42</v>
      </c>
      <c r="H11" s="2">
        <f>H10/H5</f>
        <v>4.9606299212598426</v>
      </c>
    </row>
    <row r="12" spans="1:9" x14ac:dyDescent="0.3">
      <c r="A12" t="s">
        <v>32</v>
      </c>
      <c r="B12" s="4">
        <f>B11/B10</f>
        <v>0.59311129066044233</v>
      </c>
      <c r="G12" t="s">
        <v>43</v>
      </c>
      <c r="H12" s="1">
        <f>9*SQRT(235/B20)*0.85</f>
        <v>7.0717845246893924</v>
      </c>
    </row>
    <row r="13" spans="1:9" x14ac:dyDescent="0.3">
      <c r="A13" t="s">
        <v>11</v>
      </c>
      <c r="B13" s="4">
        <f>B10*B4^2/8</f>
        <v>204.679125</v>
      </c>
      <c r="C13" t="s">
        <v>15</v>
      </c>
    </row>
    <row r="14" spans="1:9" x14ac:dyDescent="0.3">
      <c r="A14" t="s">
        <v>12</v>
      </c>
      <c r="B14" s="4">
        <f>B10*B4/2</f>
        <v>116.95950000000001</v>
      </c>
      <c r="C14" t="s">
        <v>22</v>
      </c>
      <c r="G14" t="s">
        <v>44</v>
      </c>
    </row>
    <row r="15" spans="1:9" x14ac:dyDescent="0.3">
      <c r="B15" s="4"/>
      <c r="G15" t="s">
        <v>40</v>
      </c>
      <c r="H15">
        <f>H6</f>
        <v>299</v>
      </c>
    </row>
    <row r="16" spans="1:9" x14ac:dyDescent="0.3">
      <c r="A16" t="s">
        <v>13</v>
      </c>
      <c r="B16" s="4">
        <f>B11*B4^2/8</f>
        <v>121.39750000000001</v>
      </c>
      <c r="C16" t="s">
        <v>15</v>
      </c>
      <c r="G16" t="s">
        <v>42</v>
      </c>
      <c r="H16" s="2">
        <f>H15/H7</f>
        <v>37.375</v>
      </c>
    </row>
    <row r="17" spans="1:9" x14ac:dyDescent="0.3">
      <c r="A17" t="s">
        <v>14</v>
      </c>
      <c r="B17" s="4">
        <f>B11*B4/2</f>
        <v>69.37</v>
      </c>
      <c r="C17" t="s">
        <v>22</v>
      </c>
      <c r="G17" t="s">
        <v>43</v>
      </c>
      <c r="H17" s="2">
        <f>72*SQRT(235/B20)*0.85</f>
        <v>56.57427619751514</v>
      </c>
    </row>
    <row r="18" spans="1:9" x14ac:dyDescent="0.3">
      <c r="B18" s="4"/>
    </row>
    <row r="19" spans="1:9" x14ac:dyDescent="0.3">
      <c r="B19" s="4"/>
    </row>
    <row r="20" spans="1:9" x14ac:dyDescent="0.3">
      <c r="A20" t="s">
        <v>16</v>
      </c>
      <c r="B20" s="4">
        <v>275</v>
      </c>
      <c r="C20" t="s">
        <v>17</v>
      </c>
      <c r="G20" t="s">
        <v>34</v>
      </c>
      <c r="H20">
        <v>170</v>
      </c>
    </row>
    <row r="21" spans="1:9" x14ac:dyDescent="0.3">
      <c r="A21" t="s">
        <v>18</v>
      </c>
      <c r="B21" s="4">
        <f>35.14*100</f>
        <v>3514</v>
      </c>
      <c r="C21" t="s">
        <v>24</v>
      </c>
      <c r="G21" t="s">
        <v>35</v>
      </c>
      <c r="H21">
        <v>12.7</v>
      </c>
    </row>
    <row r="22" spans="1:9" x14ac:dyDescent="0.3">
      <c r="A22" t="s">
        <v>19</v>
      </c>
      <c r="B22" s="4">
        <f>1019*10^3</f>
        <v>1019000</v>
      </c>
      <c r="C22" t="s">
        <v>23</v>
      </c>
      <c r="G22" t="s">
        <v>36</v>
      </c>
      <c r="H22">
        <v>334.6</v>
      </c>
    </row>
    <row r="23" spans="1:9" x14ac:dyDescent="0.3">
      <c r="B23" s="4"/>
      <c r="G23" t="s">
        <v>37</v>
      </c>
      <c r="H23">
        <v>8</v>
      </c>
    </row>
    <row r="24" spans="1:9" x14ac:dyDescent="0.3">
      <c r="A24" t="s">
        <v>20</v>
      </c>
      <c r="B24" s="4">
        <f>B21*B20/SQRT(3)/1000</f>
        <v>557.92243263139494</v>
      </c>
      <c r="C24" t="s">
        <v>22</v>
      </c>
      <c r="G24" t="s">
        <v>45</v>
      </c>
      <c r="H24">
        <f>((H20/2+H21+H20/2)*2-H23/2+H22)*2</f>
        <v>1392</v>
      </c>
      <c r="I24" t="s">
        <v>38</v>
      </c>
    </row>
    <row r="25" spans="1:9" x14ac:dyDescent="0.3">
      <c r="A25" t="s">
        <v>21</v>
      </c>
      <c r="B25" s="4">
        <f>B22*B20/1000000</f>
        <v>280.22500000000002</v>
      </c>
      <c r="C25" t="s">
        <v>15</v>
      </c>
      <c r="G25" t="s">
        <v>46</v>
      </c>
      <c r="H25">
        <f>H22*H23+2*H20*H21</f>
        <v>6994.8</v>
      </c>
      <c r="I25" t="s">
        <v>24</v>
      </c>
    </row>
    <row r="26" spans="1:9" x14ac:dyDescent="0.3">
      <c r="B26" s="4"/>
      <c r="G26" t="s">
        <v>47</v>
      </c>
      <c r="H26">
        <f>H24/H25*1000</f>
        <v>199.00497512437809</v>
      </c>
    </row>
    <row r="27" spans="1:9" x14ac:dyDescent="0.3">
      <c r="A27" t="s">
        <v>27</v>
      </c>
      <c r="B27" s="4">
        <f>B25/(E3*E4)</f>
        <v>280.22500000000002</v>
      </c>
      <c r="C27" t="s">
        <v>15</v>
      </c>
    </row>
    <row r="28" spans="1:9" x14ac:dyDescent="0.3">
      <c r="B28" s="4"/>
    </row>
    <row r="29" spans="1:9" x14ac:dyDescent="0.3">
      <c r="A29" s="5" t="s">
        <v>28</v>
      </c>
      <c r="B29" s="6">
        <f>B16/B27</f>
        <v>0.43321438130074047</v>
      </c>
    </row>
    <row r="30" spans="1:9" x14ac:dyDescent="0.3">
      <c r="A30" s="5" t="s">
        <v>29</v>
      </c>
      <c r="B30" s="6">
        <f>B17/B24</f>
        <v>0.12433628035499872</v>
      </c>
    </row>
    <row r="33" spans="1:3" x14ac:dyDescent="0.3">
      <c r="A33" t="s">
        <v>30</v>
      </c>
      <c r="B33" s="7">
        <f>39.19*LN(1/(0.9674*MAX(B29:B30)^3.833)-1)+482</f>
        <v>607.39090513609221</v>
      </c>
      <c r="C33" t="s">
        <v>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07"/>
  <sheetViews>
    <sheetView tabSelected="1" zoomScale="108" workbookViewId="0">
      <selection activeCell="T8" sqref="T8"/>
    </sheetView>
  </sheetViews>
  <sheetFormatPr baseColWidth="10" defaultRowHeight="14.4" x14ac:dyDescent="0.3"/>
  <cols>
    <col min="9" max="9" width="13.21875" bestFit="1" customWidth="1"/>
    <col min="10" max="11" width="14.33203125" bestFit="1" customWidth="1"/>
    <col min="24" max="25" width="12.88671875" bestFit="1" customWidth="1"/>
    <col min="26" max="26" width="16.88671875" bestFit="1" customWidth="1"/>
  </cols>
  <sheetData>
    <row r="1" spans="1:28" x14ac:dyDescent="0.3">
      <c r="H1" s="13" t="s">
        <v>71</v>
      </c>
      <c r="I1" s="13"/>
      <c r="J1" s="13"/>
      <c r="K1" s="13"/>
      <c r="L1" s="13"/>
      <c r="M1" s="13"/>
      <c r="N1" s="13"/>
      <c r="O1" s="13"/>
      <c r="P1" s="13"/>
      <c r="S1" s="13" t="s">
        <v>72</v>
      </c>
      <c r="T1" s="13"/>
      <c r="U1" s="13"/>
      <c r="V1" s="13"/>
      <c r="W1" s="13"/>
      <c r="X1" s="13"/>
      <c r="Y1" s="13"/>
      <c r="Z1" s="13"/>
      <c r="AA1" s="13"/>
    </row>
    <row r="2" spans="1:28" x14ac:dyDescent="0.3">
      <c r="H2" s="13"/>
      <c r="I2" s="13"/>
      <c r="J2" s="13"/>
      <c r="K2" s="13"/>
      <c r="L2" s="13"/>
      <c r="M2" s="13"/>
      <c r="N2" s="13"/>
      <c r="O2" s="13"/>
      <c r="P2" s="13"/>
      <c r="S2" s="13"/>
      <c r="T2" s="13"/>
      <c r="U2" s="13"/>
      <c r="V2" s="13"/>
      <c r="W2" s="13"/>
      <c r="X2" s="13"/>
      <c r="Y2" s="13"/>
      <c r="Z2" s="13"/>
      <c r="AA2" s="13"/>
    </row>
    <row r="3" spans="1:28" x14ac:dyDescent="0.3">
      <c r="H3" s="13"/>
      <c r="I3" s="13"/>
      <c r="J3" s="13"/>
      <c r="K3" s="13"/>
      <c r="L3" s="13"/>
      <c r="M3" s="13"/>
      <c r="N3" s="13"/>
      <c r="O3" s="13"/>
      <c r="P3" s="13"/>
      <c r="S3" s="13"/>
      <c r="T3" s="13"/>
      <c r="U3" s="13"/>
      <c r="V3" s="13"/>
      <c r="W3" s="13"/>
      <c r="X3" s="13"/>
      <c r="Y3" s="13"/>
      <c r="Z3" s="13"/>
      <c r="AA3" s="13"/>
    </row>
    <row r="4" spans="1:28" ht="18" x14ac:dyDescent="0.35">
      <c r="E4" t="s">
        <v>48</v>
      </c>
      <c r="F4" t="s">
        <v>50</v>
      </c>
      <c r="G4" t="s">
        <v>49</v>
      </c>
      <c r="H4" t="s">
        <v>51</v>
      </c>
      <c r="I4" t="s">
        <v>56</v>
      </c>
      <c r="J4" t="s">
        <v>69</v>
      </c>
      <c r="K4" t="s">
        <v>70</v>
      </c>
      <c r="L4" t="s">
        <v>57</v>
      </c>
      <c r="M4" t="s">
        <v>60</v>
      </c>
      <c r="N4" t="s">
        <v>66</v>
      </c>
      <c r="O4" s="2">
        <f>MAX(N5:N4002)</f>
        <v>14.666666666666666</v>
      </c>
      <c r="P4" t="s">
        <v>67</v>
      </c>
      <c r="S4" t="s">
        <v>73</v>
      </c>
      <c r="T4">
        <v>350</v>
      </c>
      <c r="U4" t="s">
        <v>59</v>
      </c>
      <c r="V4" s="10" t="s">
        <v>82</v>
      </c>
      <c r="W4" s="10" t="s">
        <v>57</v>
      </c>
      <c r="X4" t="s">
        <v>79</v>
      </c>
      <c r="Y4" s="10" t="s">
        <v>81</v>
      </c>
      <c r="Z4" s="11" t="s">
        <v>66</v>
      </c>
      <c r="AA4" s="12">
        <f>MAX(Z5:Z4002)</f>
        <v>51.916666666666664</v>
      </c>
      <c r="AB4" t="s">
        <v>67</v>
      </c>
    </row>
    <row r="5" spans="1:28" x14ac:dyDescent="0.3">
      <c r="A5" t="s">
        <v>52</v>
      </c>
      <c r="B5">
        <v>25</v>
      </c>
      <c r="C5" t="s">
        <v>53</v>
      </c>
      <c r="E5">
        <v>0</v>
      </c>
      <c r="F5" s="1">
        <f>E5/60</f>
        <v>0</v>
      </c>
      <c r="G5" s="2">
        <f>20+345*LOG10(8*F5+1)</f>
        <v>20</v>
      </c>
      <c r="H5" s="1">
        <v>20</v>
      </c>
      <c r="I5" s="1">
        <f>$B$5*(G5-H5)</f>
        <v>0</v>
      </c>
      <c r="J5" s="1">
        <f>$B$7*$B$6*((G5+273)^4-(H5+273)^4)</f>
        <v>0</v>
      </c>
      <c r="K5" s="1">
        <f>I5+J5</f>
        <v>0</v>
      </c>
      <c r="L5" s="8">
        <f>IF(H5&lt;600,425+7.73*0.1*H5-1.69/1000*H5^2+2.22*10^-6*H5^3,IF(H5&lt;735,666+(13002/(738-H5)),IF(H5&lt;900,545+(17820/(H5-731)),650)))</f>
        <v>439.80176</v>
      </c>
      <c r="M5">
        <f>$B$12*$B$10/($B$8*L5)*K5*$B$13</f>
        <v>0</v>
      </c>
      <c r="N5" s="2">
        <f>IF(H5&gt;$B$15,0,F5)</f>
        <v>0</v>
      </c>
      <c r="S5" t="s">
        <v>74</v>
      </c>
      <c r="T5">
        <v>1200</v>
      </c>
      <c r="U5" t="s">
        <v>75</v>
      </c>
      <c r="V5">
        <f>20</f>
        <v>20</v>
      </c>
      <c r="W5">
        <f>IF(V5&lt;600,425+7.73*0.1*V5-1.69/1000*V5^2+2.22*10^-6*V5^3,IF(V5&lt;735,666+(13002/(738-V5)),IF(V5&lt;900,545+(17820/(V5-731)),650)))</f>
        <v>439.80176</v>
      </c>
      <c r="X5" s="1">
        <f>$T$5*$T$4/(L5*$B$8)*$T$8*$T$7/1000</f>
        <v>0.22627450050877235</v>
      </c>
      <c r="Y5">
        <f>($T$6/$T$7*1000)/(W5*$B$8)*$T$8*(1/(1+X5/3))*(G5-V5)*$B$13-(EXP(X5/10)-1)*(G5-20)</f>
        <v>0</v>
      </c>
      <c r="Z5" s="2">
        <f>IF(V5&gt;$B$15,0,F5)</f>
        <v>0</v>
      </c>
    </row>
    <row r="6" spans="1:28" x14ac:dyDescent="0.3">
      <c r="A6" t="s">
        <v>54</v>
      </c>
      <c r="B6">
        <f>5.67*10^-8</f>
        <v>5.6699999999999998E-8</v>
      </c>
      <c r="E6">
        <f>E5+$B$13</f>
        <v>5</v>
      </c>
      <c r="F6" s="1">
        <f t="shared" ref="F6:F69" si="0">E6/60</f>
        <v>8.3333333333333329E-2</v>
      </c>
      <c r="G6" s="2">
        <f t="shared" ref="G6:G69" si="1">20+345*LOG10(8*F6+1)</f>
        <v>96.537818617642941</v>
      </c>
      <c r="H6" s="1">
        <f>H5+M5</f>
        <v>20</v>
      </c>
      <c r="I6" s="1">
        <f t="shared" ref="I6:I69" si="2">$B$5*(G6-H6)</f>
        <v>1913.4454654410736</v>
      </c>
      <c r="J6" s="1">
        <f t="shared" ref="J6:J69" si="3">$B$7*$B$6*((G6+273)^4-(H6+273)^4)</f>
        <v>447.62743255522747</v>
      </c>
      <c r="K6" s="1">
        <f t="shared" ref="K6:K69" si="4">I6+J6</f>
        <v>2361.072897996301</v>
      </c>
      <c r="L6" s="8">
        <f t="shared" ref="L6:L69" si="5">IF(H6&lt;600,425+7.73*0.1*H6-1.69/1000*H6^2+2.22*10^-6*H6^3,IF(H6&lt;735,666+(13002/(738-H6)),IF(H6&lt;900,545+(17820/(H6-731)),650)))</f>
        <v>439.80176</v>
      </c>
      <c r="M6">
        <f t="shared" ref="M6:M69" si="6">$B$12*$B$10/($B$8*L6)*K6*$B$13</f>
        <v>0.44931213269701176</v>
      </c>
      <c r="N6" s="2">
        <f t="shared" ref="N6:N69" si="7">IF(H6&gt;$B$15,0,F6)</f>
        <v>8.3333333333333329E-2</v>
      </c>
      <c r="S6" t="s">
        <v>76</v>
      </c>
      <c r="T6">
        <v>0.12</v>
      </c>
      <c r="U6" t="s">
        <v>77</v>
      </c>
      <c r="V6">
        <f t="shared" ref="V6:V69" si="8">V5+Y5</f>
        <v>20</v>
      </c>
      <c r="W6">
        <f t="shared" ref="W6:W69" si="9">IF(V6&lt;600,425+7.73*0.1*V6-1.69/1000*V6^2+2.22*10^-6*V6^3,IF(V6&lt;735,666+(13002/(738-V6)),IF(V6&lt;900,545+(17820/(V6-731)),650)))</f>
        <v>439.80176</v>
      </c>
      <c r="X6" s="1">
        <f t="shared" ref="X6:X69" si="10">$T$5*$T$4/(L6*$B$8)*$T$8*$T$7/1000</f>
        <v>0.22627450050877235</v>
      </c>
      <c r="Y6">
        <f>($T$6/$T$7*1000)/(W6*$B$8)*$T$8*(1/(1+X6/3))*(G6-V6)*$B$13-(EXP(X6/10)-1)*(G6-G5)</f>
        <v>-1.5215420159836102</v>
      </c>
      <c r="Z6" s="2">
        <f t="shared" ref="Z6:Z69" si="11">IF(V6&gt;$B$15,0,F6)</f>
        <v>8.3333333333333329E-2</v>
      </c>
    </row>
    <row r="7" spans="1:28" x14ac:dyDescent="0.3">
      <c r="A7" t="s">
        <v>55</v>
      </c>
      <c r="B7">
        <v>0.7</v>
      </c>
      <c r="E7">
        <f t="shared" ref="E7:E70" si="12">E6+$B$13</f>
        <v>10</v>
      </c>
      <c r="F7" s="1">
        <f t="shared" si="0"/>
        <v>0.16666666666666666</v>
      </c>
      <c r="G7" s="2">
        <f t="shared" si="1"/>
        <v>146.95199092663503</v>
      </c>
      <c r="H7" s="1">
        <f t="shared" ref="H7:H70" si="13">H6+M6</f>
        <v>20.449312132697013</v>
      </c>
      <c r="I7" s="1">
        <f t="shared" si="2"/>
        <v>3162.5669698484503</v>
      </c>
      <c r="J7" s="1">
        <f t="shared" si="3"/>
        <v>940.15181080698073</v>
      </c>
      <c r="K7" s="1">
        <f t="shared" si="4"/>
        <v>4102.7187806554311</v>
      </c>
      <c r="L7" s="8">
        <f t="shared" si="5"/>
        <v>440.11958765834521</v>
      </c>
      <c r="M7">
        <f t="shared" si="6"/>
        <v>0.78018350648218104</v>
      </c>
      <c r="N7" s="2">
        <f t="shared" si="7"/>
        <v>0.16666666666666666</v>
      </c>
      <c r="S7" t="s">
        <v>78</v>
      </c>
      <c r="T7" s="9">
        <v>10</v>
      </c>
      <c r="U7" t="s">
        <v>38</v>
      </c>
      <c r="V7">
        <f t="shared" si="8"/>
        <v>18.478457984016391</v>
      </c>
      <c r="W7">
        <f t="shared" si="9"/>
        <v>438.72079892175168</v>
      </c>
      <c r="X7" s="1">
        <f t="shared" si="10"/>
        <v>0.22611109879556399</v>
      </c>
      <c r="Y7">
        <f t="shared" ref="Y7:Y70" si="14">($T$6/$T$7*1000)/(W7*$B$8)*$T$8*(1/(1+X7/3))*(G7-V7)*$B$13-(EXP(X7/10)-1)*(G7-G6)</f>
        <v>-0.76577097050897491</v>
      </c>
      <c r="Z7" s="2">
        <f t="shared" si="11"/>
        <v>0.16666666666666666</v>
      </c>
    </row>
    <row r="8" spans="1:28" x14ac:dyDescent="0.3">
      <c r="A8" t="s">
        <v>58</v>
      </c>
      <c r="B8">
        <v>7850</v>
      </c>
      <c r="C8" t="s">
        <v>59</v>
      </c>
      <c r="E8">
        <f t="shared" si="12"/>
        <v>15</v>
      </c>
      <c r="F8" s="1">
        <f t="shared" si="0"/>
        <v>0.25</v>
      </c>
      <c r="G8" s="2">
        <f t="shared" si="1"/>
        <v>184.60683287828354</v>
      </c>
      <c r="H8" s="1">
        <f t="shared" si="13"/>
        <v>21.229495639179195</v>
      </c>
      <c r="I8" s="1">
        <f t="shared" si="2"/>
        <v>4084.4334309776086</v>
      </c>
      <c r="J8" s="1">
        <f t="shared" si="3"/>
        <v>1442.9499340004693</v>
      </c>
      <c r="K8" s="1">
        <f t="shared" si="4"/>
        <v>5527.3833649780781</v>
      </c>
      <c r="L8" s="8">
        <f t="shared" si="5"/>
        <v>440.66997237475346</v>
      </c>
      <c r="M8">
        <f t="shared" si="6"/>
        <v>1.0497885742442401</v>
      </c>
      <c r="N8" s="2">
        <f t="shared" si="7"/>
        <v>0.25</v>
      </c>
      <c r="S8" t="s">
        <v>80</v>
      </c>
      <c r="T8">
        <f>B10</f>
        <v>186</v>
      </c>
      <c r="U8" t="s">
        <v>62</v>
      </c>
      <c r="V8">
        <f t="shared" si="8"/>
        <v>17.712687013507416</v>
      </c>
      <c r="W8">
        <f t="shared" si="9"/>
        <v>438.17402458398533</v>
      </c>
      <c r="X8" s="1">
        <f t="shared" si="10"/>
        <v>0.22582869223103971</v>
      </c>
      <c r="Y8">
        <f t="shared" si="14"/>
        <v>-0.35644820822526291</v>
      </c>
      <c r="Z8" s="2">
        <f t="shared" si="11"/>
        <v>0.25</v>
      </c>
    </row>
    <row r="9" spans="1:28" x14ac:dyDescent="0.3">
      <c r="E9">
        <f t="shared" si="12"/>
        <v>20</v>
      </c>
      <c r="F9" s="1">
        <f t="shared" si="0"/>
        <v>0.33333333333333331</v>
      </c>
      <c r="G9" s="2">
        <f t="shared" si="1"/>
        <v>214.67364350130407</v>
      </c>
      <c r="H9" s="1">
        <f t="shared" si="13"/>
        <v>22.279284213423434</v>
      </c>
      <c r="I9" s="1">
        <f t="shared" si="2"/>
        <v>4809.8589821970154</v>
      </c>
      <c r="J9" s="1">
        <f t="shared" si="3"/>
        <v>1943.1802011278432</v>
      </c>
      <c r="K9" s="1">
        <f t="shared" si="4"/>
        <v>6753.0391833248586</v>
      </c>
      <c r="L9" s="8">
        <f t="shared" si="5"/>
        <v>441.40757759619817</v>
      </c>
      <c r="M9">
        <f t="shared" si="6"/>
        <v>1.2804281046388017</v>
      </c>
      <c r="N9" s="2">
        <f t="shared" si="7"/>
        <v>0.33333333333333331</v>
      </c>
      <c r="S9" t="s">
        <v>64</v>
      </c>
      <c r="T9">
        <f>B13</f>
        <v>5</v>
      </c>
      <c r="U9" t="s">
        <v>65</v>
      </c>
      <c r="V9">
        <f t="shared" si="8"/>
        <v>17.356238805282153</v>
      </c>
      <c r="W9">
        <f t="shared" si="9"/>
        <v>437.91888563919446</v>
      </c>
      <c r="X9" s="1">
        <f t="shared" si="10"/>
        <v>0.22545132575389684</v>
      </c>
      <c r="Y9">
        <f t="shared" si="14"/>
        <v>-8.9763978210680828E-2</v>
      </c>
      <c r="Z9" s="2">
        <f t="shared" si="11"/>
        <v>0.33333333333333331</v>
      </c>
    </row>
    <row r="10" spans="1:28" x14ac:dyDescent="0.3">
      <c r="A10" t="s">
        <v>47</v>
      </c>
      <c r="B10">
        <v>186</v>
      </c>
      <c r="C10" t="s">
        <v>62</v>
      </c>
      <c r="E10">
        <f t="shared" si="12"/>
        <v>25</v>
      </c>
      <c r="F10" s="1">
        <f t="shared" si="0"/>
        <v>0.41666666666666669</v>
      </c>
      <c r="G10" s="2">
        <f t="shared" si="1"/>
        <v>239.70362366757516</v>
      </c>
      <c r="H10" s="1">
        <f t="shared" si="13"/>
        <v>23.559712318062235</v>
      </c>
      <c r="I10" s="1">
        <f t="shared" si="2"/>
        <v>5403.5977837378232</v>
      </c>
      <c r="J10" s="1">
        <f t="shared" si="3"/>
        <v>2435.50619430811</v>
      </c>
      <c r="K10" s="1">
        <f t="shared" si="4"/>
        <v>7839.1039780459332</v>
      </c>
      <c r="L10" s="8">
        <f t="shared" si="5"/>
        <v>442.30263720866924</v>
      </c>
      <c r="M10">
        <f t="shared" si="6"/>
        <v>1.4833464922665343</v>
      </c>
      <c r="N10" s="2">
        <f t="shared" si="7"/>
        <v>0.41666666666666669</v>
      </c>
      <c r="V10">
        <f t="shared" si="8"/>
        <v>17.266474827071473</v>
      </c>
      <c r="W10">
        <f t="shared" si="9"/>
        <v>437.85457122921997</v>
      </c>
      <c r="X10" s="1">
        <f t="shared" si="10"/>
        <v>0.22499509429768433</v>
      </c>
      <c r="Y10">
        <f t="shared" si="14"/>
        <v>0.1022918879190291</v>
      </c>
      <c r="Z10" s="2">
        <f t="shared" si="11"/>
        <v>0.41666666666666669</v>
      </c>
    </row>
    <row r="11" spans="1:28" x14ac:dyDescent="0.3">
      <c r="A11" t="s">
        <v>61</v>
      </c>
      <c r="B11">
        <v>146</v>
      </c>
      <c r="C11" t="s">
        <v>62</v>
      </c>
      <c r="E11">
        <f t="shared" si="12"/>
        <v>30</v>
      </c>
      <c r="F11" s="1">
        <f t="shared" si="0"/>
        <v>0.5</v>
      </c>
      <c r="G11" s="2">
        <f t="shared" si="1"/>
        <v>261.1446514959265</v>
      </c>
      <c r="H11" s="1">
        <f t="shared" si="13"/>
        <v>25.04305881032877</v>
      </c>
      <c r="I11" s="1">
        <f t="shared" si="2"/>
        <v>5902.5398171399429</v>
      </c>
      <c r="J11" s="1">
        <f t="shared" si="3"/>
        <v>2917.6665539198448</v>
      </c>
      <c r="K11" s="1">
        <f t="shared" si="4"/>
        <v>8820.2063710597868</v>
      </c>
      <c r="L11" s="8">
        <f t="shared" si="5"/>
        <v>443.33325989872446</v>
      </c>
      <c r="M11">
        <f t="shared" si="6"/>
        <v>1.6651146628018989</v>
      </c>
      <c r="N11" s="2">
        <f t="shared" si="7"/>
        <v>0.5</v>
      </c>
      <c r="V11">
        <f t="shared" si="8"/>
        <v>17.368766714990503</v>
      </c>
      <c r="W11">
        <f t="shared" si="9"/>
        <v>437.92785966205815</v>
      </c>
      <c r="X11" s="1">
        <f t="shared" si="10"/>
        <v>0.22447204522758454</v>
      </c>
      <c r="Y11">
        <f t="shared" si="14"/>
        <v>0.24955036284100163</v>
      </c>
      <c r="Z11" s="2">
        <f t="shared" si="11"/>
        <v>0.5</v>
      </c>
    </row>
    <row r="12" spans="1:28" x14ac:dyDescent="0.3">
      <c r="A12" t="s">
        <v>63</v>
      </c>
      <c r="B12" s="1">
        <f>0.9*B11/B10</f>
        <v>0.70645161290322589</v>
      </c>
      <c r="E12">
        <f t="shared" si="12"/>
        <v>35</v>
      </c>
      <c r="F12" s="1">
        <f t="shared" si="0"/>
        <v>0.58333333333333337</v>
      </c>
      <c r="G12" s="2">
        <f t="shared" si="1"/>
        <v>279.89804499722095</v>
      </c>
      <c r="H12" s="1">
        <f t="shared" si="13"/>
        <v>26.708173473130667</v>
      </c>
      <c r="I12" s="1">
        <f t="shared" si="2"/>
        <v>6329.7467881022567</v>
      </c>
      <c r="J12" s="1">
        <f t="shared" si="3"/>
        <v>3388.798380972135</v>
      </c>
      <c r="K12" s="1">
        <f t="shared" si="4"/>
        <v>9718.5451690743921</v>
      </c>
      <c r="L12" s="8">
        <f t="shared" si="5"/>
        <v>444.48219091871619</v>
      </c>
      <c r="M12">
        <f t="shared" si="6"/>
        <v>1.8299642502321207</v>
      </c>
      <c r="N12" s="2">
        <f t="shared" si="7"/>
        <v>0.58333333333333337</v>
      </c>
      <c r="V12">
        <f t="shared" si="8"/>
        <v>17.618317077831506</v>
      </c>
      <c r="W12">
        <f t="shared" si="9"/>
        <v>438.10651525803905</v>
      </c>
      <c r="X12" s="1">
        <f t="shared" si="10"/>
        <v>0.22389181299072061</v>
      </c>
      <c r="Y12">
        <f t="shared" si="14"/>
        <v>0.36738247066008872</v>
      </c>
      <c r="Z12" s="2">
        <f t="shared" si="11"/>
        <v>0.58333333333333337</v>
      </c>
    </row>
    <row r="13" spans="1:28" x14ac:dyDescent="0.3">
      <c r="A13" t="s">
        <v>64</v>
      </c>
      <c r="B13">
        <v>5</v>
      </c>
      <c r="C13" t="s">
        <v>65</v>
      </c>
      <c r="E13">
        <f t="shared" si="12"/>
        <v>40</v>
      </c>
      <c r="F13" s="1">
        <f t="shared" si="0"/>
        <v>0.66666666666666663</v>
      </c>
      <c r="G13" s="2">
        <f t="shared" si="1"/>
        <v>296.56315945044241</v>
      </c>
      <c r="H13" s="1">
        <f t="shared" si="13"/>
        <v>28.538137723362787</v>
      </c>
      <c r="I13" s="1">
        <f t="shared" si="2"/>
        <v>6700.6255431769905</v>
      </c>
      <c r="J13" s="1">
        <f t="shared" si="3"/>
        <v>3848.7147616834231</v>
      </c>
      <c r="K13" s="1">
        <f t="shared" si="4"/>
        <v>10549.340304860414</v>
      </c>
      <c r="L13" s="8">
        <f t="shared" si="5"/>
        <v>445.73519933814197</v>
      </c>
      <c r="M13">
        <f t="shared" si="6"/>
        <v>1.9808157643877375</v>
      </c>
      <c r="N13" s="2">
        <f t="shared" si="7"/>
        <v>0.66666666666666663</v>
      </c>
      <c r="V13">
        <f t="shared" si="8"/>
        <v>17.985699548491596</v>
      </c>
      <c r="W13">
        <f t="shared" si="9"/>
        <v>438.36917165126692</v>
      </c>
      <c r="X13" s="1">
        <f t="shared" si="10"/>
        <v>0.2232624296098828</v>
      </c>
      <c r="Y13">
        <f t="shared" si="14"/>
        <v>0.46461071774246571</v>
      </c>
      <c r="Z13" s="2">
        <f t="shared" si="11"/>
        <v>0.66666666666666663</v>
      </c>
    </row>
    <row r="14" spans="1:28" x14ac:dyDescent="0.3">
      <c r="E14">
        <f t="shared" si="12"/>
        <v>45</v>
      </c>
      <c r="F14" s="1">
        <f t="shared" si="0"/>
        <v>0.75</v>
      </c>
      <c r="G14" s="2">
        <f t="shared" si="1"/>
        <v>311.55882380491857</v>
      </c>
      <c r="H14" s="1">
        <f t="shared" si="13"/>
        <v>30.518953487750526</v>
      </c>
      <c r="I14" s="1">
        <f t="shared" si="2"/>
        <v>7025.9967579292006</v>
      </c>
      <c r="J14" s="1">
        <f t="shared" si="3"/>
        <v>4297.5644195158138</v>
      </c>
      <c r="K14" s="1">
        <f t="shared" si="4"/>
        <v>11323.561177445015</v>
      </c>
      <c r="L14" s="8">
        <f t="shared" si="5"/>
        <v>447.08017875002872</v>
      </c>
      <c r="M14">
        <f t="shared" si="6"/>
        <v>2.1197923850430787</v>
      </c>
      <c r="N14" s="2">
        <f t="shared" si="7"/>
        <v>0.75</v>
      </c>
      <c r="V14">
        <f t="shared" si="8"/>
        <v>18.450310266234062</v>
      </c>
      <c r="W14">
        <f t="shared" si="9"/>
        <v>438.70073351153155</v>
      </c>
      <c r="X14" s="1">
        <f t="shared" si="10"/>
        <v>0.22259077520526865</v>
      </c>
      <c r="Y14">
        <f t="shared" si="14"/>
        <v>0.54670881872955368</v>
      </c>
      <c r="Z14" s="2">
        <f t="shared" si="11"/>
        <v>0.75</v>
      </c>
    </row>
    <row r="15" spans="1:28" x14ac:dyDescent="0.3">
      <c r="A15" t="s">
        <v>68</v>
      </c>
      <c r="B15">
        <v>615</v>
      </c>
      <c r="C15" t="s">
        <v>31</v>
      </c>
      <c r="E15">
        <f t="shared" si="12"/>
        <v>50</v>
      </c>
      <c r="F15" s="1">
        <f t="shared" si="0"/>
        <v>0.83333333333333337</v>
      </c>
      <c r="G15" s="2">
        <f t="shared" si="1"/>
        <v>325.18927054778601</v>
      </c>
      <c r="H15" s="1">
        <f t="shared" si="13"/>
        <v>32.638745872793606</v>
      </c>
      <c r="I15" s="1">
        <f t="shared" si="2"/>
        <v>7313.7631168748103</v>
      </c>
      <c r="J15" s="1">
        <f t="shared" si="3"/>
        <v>4735.661063188757</v>
      </c>
      <c r="K15" s="1">
        <f t="shared" si="4"/>
        <v>12049.424180063568</v>
      </c>
      <c r="L15" s="8">
        <f t="shared" si="5"/>
        <v>448.50660292770561</v>
      </c>
      <c r="M15">
        <f t="shared" si="6"/>
        <v>2.2485014137052346</v>
      </c>
      <c r="N15" s="2">
        <f t="shared" si="7"/>
        <v>0.83333333333333337</v>
      </c>
      <c r="V15">
        <f t="shared" si="8"/>
        <v>18.997019084963615</v>
      </c>
      <c r="W15">
        <f t="shared" si="9"/>
        <v>439.09001698625298</v>
      </c>
      <c r="X15" s="1">
        <f t="shared" si="10"/>
        <v>0.22188285059187832</v>
      </c>
      <c r="Y15">
        <f t="shared" si="14"/>
        <v>0.6172791361668527</v>
      </c>
      <c r="Z15" s="2">
        <f t="shared" si="11"/>
        <v>0.83333333333333337</v>
      </c>
    </row>
    <row r="16" spans="1:28" x14ac:dyDescent="0.3">
      <c r="E16">
        <f t="shared" si="12"/>
        <v>55</v>
      </c>
      <c r="F16" s="1">
        <f t="shared" si="0"/>
        <v>0.91666666666666663</v>
      </c>
      <c r="G16" s="2">
        <f t="shared" si="1"/>
        <v>337.68247011356942</v>
      </c>
      <c r="H16" s="1">
        <f t="shared" si="13"/>
        <v>34.887247286498841</v>
      </c>
      <c r="I16" s="1">
        <f t="shared" si="2"/>
        <v>7569.8805706767644</v>
      </c>
      <c r="J16" s="1">
        <f t="shared" si="3"/>
        <v>5163.3940909636176</v>
      </c>
      <c r="K16" s="1">
        <f t="shared" si="4"/>
        <v>12733.274661640382</v>
      </c>
      <c r="L16" s="8">
        <f t="shared" si="5"/>
        <v>450.00517488045165</v>
      </c>
      <c r="M16">
        <f t="shared" si="6"/>
        <v>2.3681996460777937</v>
      </c>
      <c r="N16" s="2">
        <f t="shared" si="7"/>
        <v>0.91666666666666663</v>
      </c>
      <c r="V16">
        <f t="shared" si="8"/>
        <v>19.614298221130468</v>
      </c>
      <c r="W16">
        <f t="shared" si="9"/>
        <v>439.5284267295703</v>
      </c>
      <c r="X16" s="1">
        <f t="shared" si="10"/>
        <v>0.2211439537185686</v>
      </c>
      <c r="Y16">
        <f t="shared" si="14"/>
        <v>0.67880483492405741</v>
      </c>
      <c r="Z16" s="2">
        <f t="shared" si="11"/>
        <v>0.91666666666666663</v>
      </c>
    </row>
    <row r="17" spans="5:26" x14ac:dyDescent="0.3">
      <c r="E17">
        <f t="shared" si="12"/>
        <v>60</v>
      </c>
      <c r="F17" s="1">
        <f t="shared" si="0"/>
        <v>1</v>
      </c>
      <c r="G17" s="2">
        <f t="shared" si="1"/>
        <v>349.21366575656708</v>
      </c>
      <c r="H17" s="1">
        <f t="shared" si="13"/>
        <v>37.255446932576632</v>
      </c>
      <c r="I17" s="1">
        <f t="shared" si="2"/>
        <v>7798.9554705997616</v>
      </c>
      <c r="J17" s="1">
        <f t="shared" si="3"/>
        <v>5581.1806290612858</v>
      </c>
      <c r="K17" s="1">
        <f t="shared" si="4"/>
        <v>13380.136099661047</v>
      </c>
      <c r="L17" s="8">
        <f t="shared" si="5"/>
        <v>451.56758883200274</v>
      </c>
      <c r="M17">
        <f t="shared" si="6"/>
        <v>2.4798960727474033</v>
      </c>
      <c r="N17" s="2">
        <f t="shared" si="7"/>
        <v>1</v>
      </c>
      <c r="V17">
        <f t="shared" si="8"/>
        <v>20.293103056054527</v>
      </c>
      <c r="W17">
        <f t="shared" si="9"/>
        <v>440.00916203442625</v>
      </c>
      <c r="X17" s="1">
        <f t="shared" si="10"/>
        <v>0.22037880048982442</v>
      </c>
      <c r="Y17">
        <f t="shared" si="14"/>
        <v>0.73306275331193316</v>
      </c>
      <c r="Z17" s="2">
        <f t="shared" si="11"/>
        <v>1</v>
      </c>
    </row>
    <row r="18" spans="5:26" x14ac:dyDescent="0.3">
      <c r="E18">
        <f t="shared" si="12"/>
        <v>65</v>
      </c>
      <c r="F18" s="1">
        <f t="shared" si="0"/>
        <v>1.0833333333333333</v>
      </c>
      <c r="G18" s="2">
        <f t="shared" si="1"/>
        <v>359.92047639685632</v>
      </c>
      <c r="H18" s="1">
        <f t="shared" si="13"/>
        <v>39.735343005324033</v>
      </c>
      <c r="I18" s="1">
        <f t="shared" si="2"/>
        <v>8004.6283347883073</v>
      </c>
      <c r="J18" s="1">
        <f t="shared" si="3"/>
        <v>5989.4395195652332</v>
      </c>
      <c r="K18" s="1">
        <f t="shared" si="4"/>
        <v>13994.06785435354</v>
      </c>
      <c r="L18" s="8">
        <f t="shared" si="5"/>
        <v>453.18636182903003</v>
      </c>
      <c r="M18">
        <f t="shared" si="6"/>
        <v>2.5844185908668402</v>
      </c>
      <c r="N18" s="2">
        <f t="shared" si="7"/>
        <v>1.0833333333333333</v>
      </c>
      <c r="V18">
        <f t="shared" si="8"/>
        <v>21.026165809366461</v>
      </c>
      <c r="W18">
        <f t="shared" si="9"/>
        <v>440.52671413078059</v>
      </c>
      <c r="X18" s="1">
        <f t="shared" si="10"/>
        <v>0.21959161163906021</v>
      </c>
      <c r="Y18">
        <f t="shared" si="14"/>
        <v>0.78136406133129011</v>
      </c>
      <c r="Z18" s="2">
        <f t="shared" si="11"/>
        <v>1.0833333333333333</v>
      </c>
    </row>
    <row r="19" spans="5:26" x14ac:dyDescent="0.3">
      <c r="E19">
        <f t="shared" si="12"/>
        <v>70</v>
      </c>
      <c r="F19" s="1">
        <f t="shared" si="0"/>
        <v>1.1666666666666667</v>
      </c>
      <c r="G19" s="2">
        <f t="shared" si="1"/>
        <v>369.91295149454055</v>
      </c>
      <c r="H19" s="1">
        <f t="shared" si="13"/>
        <v>42.319761596190872</v>
      </c>
      <c r="I19" s="1">
        <f t="shared" si="2"/>
        <v>8189.8297474587425</v>
      </c>
      <c r="J19" s="1">
        <f t="shared" si="3"/>
        <v>6388.5773569923967</v>
      </c>
      <c r="K19" s="1">
        <f t="shared" si="4"/>
        <v>14578.40710445114</v>
      </c>
      <c r="L19" s="8">
        <f t="shared" si="5"/>
        <v>454.8547102286438</v>
      </c>
      <c r="M19">
        <f t="shared" si="6"/>
        <v>2.6824589846341196</v>
      </c>
      <c r="N19" s="2">
        <f t="shared" si="7"/>
        <v>1.1666666666666667</v>
      </c>
      <c r="V19">
        <f t="shared" si="8"/>
        <v>21.807529870697749</v>
      </c>
      <c r="W19">
        <f t="shared" si="9"/>
        <v>441.07653361929022</v>
      </c>
      <c r="X19" s="1">
        <f t="shared" si="10"/>
        <v>0.21878617793548819</v>
      </c>
      <c r="Y19">
        <f t="shared" si="14"/>
        <v>0.82470159502885987</v>
      </c>
      <c r="Z19" s="2">
        <f t="shared" si="11"/>
        <v>1.1666666666666667</v>
      </c>
    </row>
    <row r="20" spans="5:26" x14ac:dyDescent="0.3">
      <c r="E20">
        <f t="shared" si="12"/>
        <v>75</v>
      </c>
      <c r="F20" s="1">
        <f t="shared" si="0"/>
        <v>1.25</v>
      </c>
      <c r="G20" s="2">
        <f t="shared" si="1"/>
        <v>379.2804763795877</v>
      </c>
      <c r="H20" s="1">
        <f t="shared" si="13"/>
        <v>45.002220580824989</v>
      </c>
      <c r="I20" s="1">
        <f t="shared" si="2"/>
        <v>8356.9563949690673</v>
      </c>
      <c r="J20" s="1">
        <f t="shared" si="3"/>
        <v>6778.9812964360899</v>
      </c>
      <c r="K20" s="1">
        <f t="shared" si="4"/>
        <v>15135.937691405157</v>
      </c>
      <c r="L20" s="8">
        <f t="shared" si="5"/>
        <v>456.566456199642</v>
      </c>
      <c r="M20">
        <f t="shared" si="6"/>
        <v>2.7746042247459508</v>
      </c>
      <c r="N20" s="2">
        <f t="shared" si="7"/>
        <v>1.25</v>
      </c>
      <c r="V20">
        <f t="shared" si="8"/>
        <v>22.632231465726608</v>
      </c>
      <c r="W20">
        <f t="shared" si="9"/>
        <v>441.65480231781663</v>
      </c>
      <c r="X20" s="1">
        <f t="shared" si="10"/>
        <v>0.21796591102033092</v>
      </c>
      <c r="Y20">
        <f t="shared" si="14"/>
        <v>0.8638438241158497</v>
      </c>
      <c r="Z20" s="2">
        <f t="shared" si="11"/>
        <v>1.25</v>
      </c>
    </row>
    <row r="21" spans="5:26" x14ac:dyDescent="0.3">
      <c r="E21">
        <f t="shared" si="12"/>
        <v>80</v>
      </c>
      <c r="F21" s="1">
        <f t="shared" si="0"/>
        <v>1.3333333333333333</v>
      </c>
      <c r="G21" s="2">
        <f t="shared" si="1"/>
        <v>388.0966424225615</v>
      </c>
      <c r="H21" s="1">
        <f t="shared" si="13"/>
        <v>47.776824805570939</v>
      </c>
      <c r="I21" s="1">
        <f t="shared" si="2"/>
        <v>8507.9954404247637</v>
      </c>
      <c r="J21" s="1">
        <f t="shared" si="3"/>
        <v>7161.0157225621715</v>
      </c>
      <c r="K21" s="1">
        <f t="shared" si="4"/>
        <v>15669.011162986935</v>
      </c>
      <c r="L21" s="8">
        <f t="shared" si="5"/>
        <v>458.31595493880053</v>
      </c>
      <c r="M21">
        <f t="shared" si="6"/>
        <v>2.8613588461264343</v>
      </c>
      <c r="N21" s="2">
        <f t="shared" si="7"/>
        <v>1.3333333333333333</v>
      </c>
      <c r="V21">
        <f t="shared" si="8"/>
        <v>23.496075289842459</v>
      </c>
      <c r="W21">
        <f t="shared" si="9"/>
        <v>442.25827186262995</v>
      </c>
      <c r="X21" s="1">
        <f t="shared" si="10"/>
        <v>0.21713388437495584</v>
      </c>
      <c r="Y21">
        <f t="shared" si="14"/>
        <v>0.8993968967906335</v>
      </c>
      <c r="Z21" s="2">
        <f t="shared" si="11"/>
        <v>1.3333333333333333</v>
      </c>
    </row>
    <row r="22" spans="5:26" x14ac:dyDescent="0.3">
      <c r="E22">
        <f t="shared" si="12"/>
        <v>85</v>
      </c>
      <c r="F22" s="1">
        <f t="shared" si="0"/>
        <v>1.4166666666666667</v>
      </c>
      <c r="G22" s="2">
        <f t="shared" si="1"/>
        <v>396.42276192482973</v>
      </c>
      <c r="H22" s="1">
        <f t="shared" si="13"/>
        <v>50.638183651697375</v>
      </c>
      <c r="I22" s="1">
        <f t="shared" si="2"/>
        <v>8644.6144568283089</v>
      </c>
      <c r="J22" s="1">
        <f t="shared" si="3"/>
        <v>7535.0211296064472</v>
      </c>
      <c r="K22" s="1">
        <f t="shared" si="4"/>
        <v>16179.635586434757</v>
      </c>
      <c r="L22" s="8">
        <f t="shared" si="5"/>
        <v>460.09803658369225</v>
      </c>
      <c r="M22">
        <f t="shared" si="6"/>
        <v>2.9431613295635262</v>
      </c>
      <c r="N22" s="2">
        <f t="shared" si="7"/>
        <v>1.4166666666666667</v>
      </c>
      <c r="V22">
        <f t="shared" si="8"/>
        <v>24.395472186633093</v>
      </c>
      <c r="W22">
        <f t="shared" si="9"/>
        <v>442.88414649403393</v>
      </c>
      <c r="X22" s="1">
        <f t="shared" si="10"/>
        <v>0.2162928672893325</v>
      </c>
      <c r="Y22">
        <f t="shared" si="14"/>
        <v>0.9318468437754186</v>
      </c>
      <c r="Z22" s="2">
        <f t="shared" si="11"/>
        <v>1.4166666666666667</v>
      </c>
    </row>
    <row r="23" spans="5:26" x14ac:dyDescent="0.3">
      <c r="E23">
        <f t="shared" si="12"/>
        <v>90</v>
      </c>
      <c r="F23" s="1">
        <f t="shared" si="0"/>
        <v>1.5</v>
      </c>
      <c r="G23" s="2">
        <f t="shared" si="1"/>
        <v>404.31045654585864</v>
      </c>
      <c r="H23" s="1">
        <f t="shared" si="13"/>
        <v>53.581344981260898</v>
      </c>
      <c r="I23" s="1">
        <f t="shared" si="2"/>
        <v>8768.2277891149442</v>
      </c>
      <c r="J23" s="1">
        <f t="shared" si="3"/>
        <v>7901.3142573015548</v>
      </c>
      <c r="K23" s="1">
        <f t="shared" si="4"/>
        <v>16669.5420464165</v>
      </c>
      <c r="L23" s="8">
        <f t="shared" si="5"/>
        <v>461.90795881183311</v>
      </c>
      <c r="M23">
        <f t="shared" si="6"/>
        <v>3.0203963469030786</v>
      </c>
      <c r="N23" s="2">
        <f t="shared" si="7"/>
        <v>1.5</v>
      </c>
      <c r="V23">
        <f t="shared" si="8"/>
        <v>25.327319030408511</v>
      </c>
      <c r="W23">
        <f t="shared" si="9"/>
        <v>443.52999597139319</v>
      </c>
      <c r="X23" s="1">
        <f t="shared" si="10"/>
        <v>0.21544535370826692</v>
      </c>
      <c r="Y23">
        <f t="shared" si="14"/>
        <v>0.96158903734636614</v>
      </c>
      <c r="Z23" s="2">
        <f t="shared" si="11"/>
        <v>1.5</v>
      </c>
    </row>
    <row r="24" spans="5:26" x14ac:dyDescent="0.3">
      <c r="E24">
        <f t="shared" si="12"/>
        <v>95</v>
      </c>
      <c r="F24" s="1">
        <f t="shared" si="0"/>
        <v>1.5833333333333333</v>
      </c>
      <c r="G24" s="2">
        <f t="shared" si="1"/>
        <v>411.80359769002519</v>
      </c>
      <c r="H24" s="1">
        <f t="shared" si="13"/>
        <v>56.601741328163975</v>
      </c>
      <c r="I24" s="1">
        <f t="shared" si="2"/>
        <v>8880.0464090465302</v>
      </c>
      <c r="J24" s="1">
        <f t="shared" si="3"/>
        <v>8260.1889213962659</v>
      </c>
      <c r="K24" s="1">
        <f t="shared" si="4"/>
        <v>17140.235330442796</v>
      </c>
      <c r="L24" s="8">
        <f t="shared" si="5"/>
        <v>463.74136738627294</v>
      </c>
      <c r="M24">
        <f t="shared" si="6"/>
        <v>3.0934040866728751</v>
      </c>
      <c r="N24" s="2">
        <f t="shared" si="7"/>
        <v>1.5833333333333333</v>
      </c>
      <c r="V24">
        <f t="shared" si="8"/>
        <v>26.288908067754878</v>
      </c>
      <c r="W24">
        <f t="shared" si="9"/>
        <v>444.19368957185446</v>
      </c>
      <c r="X24" s="1">
        <f t="shared" si="10"/>
        <v>0.21459358721385596</v>
      </c>
      <c r="Y24">
        <f t="shared" si="14"/>
        <v>0.98894922489565495</v>
      </c>
      <c r="Z24" s="2">
        <f t="shared" si="11"/>
        <v>1.5833333333333333</v>
      </c>
    </row>
    <row r="25" spans="5:26" x14ac:dyDescent="0.3">
      <c r="E25">
        <f t="shared" si="12"/>
        <v>100</v>
      </c>
      <c r="F25" s="1">
        <f t="shared" si="0"/>
        <v>1.6666666666666667</v>
      </c>
      <c r="G25" s="2">
        <f t="shared" si="1"/>
        <v>418.93978429667379</v>
      </c>
      <c r="H25" s="1">
        <f t="shared" si="13"/>
        <v>59.695145414836851</v>
      </c>
      <c r="I25" s="1">
        <f t="shared" si="2"/>
        <v>8981.1159720459236</v>
      </c>
      <c r="J25" s="1">
        <f t="shared" si="3"/>
        <v>8611.9172058045933</v>
      </c>
      <c r="K25" s="1">
        <f t="shared" si="4"/>
        <v>17593.033177850517</v>
      </c>
      <c r="L25" s="8">
        <f t="shared" si="5"/>
        <v>465.59426273408405</v>
      </c>
      <c r="M25">
        <f t="shared" si="6"/>
        <v>3.1624874768796198</v>
      </c>
      <c r="N25" s="2">
        <f t="shared" si="7"/>
        <v>1.6666666666666667</v>
      </c>
      <c r="V25">
        <f t="shared" si="8"/>
        <v>27.277857292650534</v>
      </c>
      <c r="W25">
        <f t="shared" si="9"/>
        <v>444.87334518141432</v>
      </c>
      <c r="X25" s="1">
        <f t="shared" si="10"/>
        <v>0.21373958300623594</v>
      </c>
      <c r="Y25">
        <f t="shared" si="14"/>
        <v>1.0141988501953489</v>
      </c>
      <c r="Z25" s="2">
        <f t="shared" si="11"/>
        <v>1.6666666666666667</v>
      </c>
    </row>
    <row r="26" spans="5:26" x14ac:dyDescent="0.3">
      <c r="E26">
        <f t="shared" si="12"/>
        <v>105</v>
      </c>
      <c r="F26" s="1">
        <f t="shared" si="0"/>
        <v>1.75</v>
      </c>
      <c r="G26" s="2">
        <f t="shared" si="1"/>
        <v>425.75148437421007</v>
      </c>
      <c r="H26" s="1">
        <f t="shared" si="13"/>
        <v>62.85763289171647</v>
      </c>
      <c r="I26" s="1">
        <f t="shared" si="2"/>
        <v>9072.3462870623389</v>
      </c>
      <c r="J26" s="1">
        <f t="shared" si="3"/>
        <v>8956.7508184158687</v>
      </c>
      <c r="K26" s="1">
        <f t="shared" si="4"/>
        <v>18029.097105478206</v>
      </c>
      <c r="L26" s="8">
        <f t="shared" si="5"/>
        <v>467.46297119490481</v>
      </c>
      <c r="M26">
        <f t="shared" si="6"/>
        <v>3.227917865578533</v>
      </c>
      <c r="N26" s="2">
        <f t="shared" si="7"/>
        <v>1.75</v>
      </c>
      <c r="V26">
        <f t="shared" si="8"/>
        <v>28.292056142845883</v>
      </c>
      <c r="W26">
        <f t="shared" si="9"/>
        <v>445.56728940856033</v>
      </c>
      <c r="X26" s="1">
        <f t="shared" si="10"/>
        <v>0.21288514748558907</v>
      </c>
      <c r="Y26">
        <f t="shared" si="14"/>
        <v>1.0375664142383796</v>
      </c>
      <c r="Z26" s="2">
        <f t="shared" si="11"/>
        <v>1.75</v>
      </c>
    </row>
    <row r="27" spans="5:26" x14ac:dyDescent="0.3">
      <c r="E27">
        <f t="shared" si="12"/>
        <v>110</v>
      </c>
      <c r="F27" s="1">
        <f t="shared" si="0"/>
        <v>1.8333333333333333</v>
      </c>
      <c r="G27" s="2">
        <f t="shared" si="1"/>
        <v>432.26692810953892</v>
      </c>
      <c r="H27" s="1">
        <f t="shared" si="13"/>
        <v>66.08555075729501</v>
      </c>
      <c r="I27" s="1">
        <f t="shared" si="2"/>
        <v>9154.5344338060968</v>
      </c>
      <c r="J27" s="1">
        <f t="shared" si="3"/>
        <v>9294.9224935874736</v>
      </c>
      <c r="K27" s="1">
        <f t="shared" si="4"/>
        <v>18449.45692739357</v>
      </c>
      <c r="L27" s="8">
        <f t="shared" si="5"/>
        <v>469.34411995155415</v>
      </c>
      <c r="M27">
        <f t="shared" si="6"/>
        <v>3.2899395517390753</v>
      </c>
      <c r="N27" s="2">
        <f t="shared" si="7"/>
        <v>1.8333333333333333</v>
      </c>
      <c r="V27">
        <f t="shared" si="8"/>
        <v>29.329622557084264</v>
      </c>
      <c r="W27">
        <f t="shared" si="9"/>
        <v>446.27402589342609</v>
      </c>
      <c r="X27" s="1">
        <f t="shared" si="10"/>
        <v>0.21203189586598217</v>
      </c>
      <c r="Y27">
        <f t="shared" si="14"/>
        <v>1.0592460349028643</v>
      </c>
      <c r="Z27" s="2">
        <f t="shared" si="11"/>
        <v>1.8333333333333333</v>
      </c>
    </row>
    <row r="28" spans="5:26" x14ac:dyDescent="0.3">
      <c r="E28">
        <f t="shared" si="12"/>
        <v>115</v>
      </c>
      <c r="F28" s="1">
        <f t="shared" si="0"/>
        <v>1.9166666666666667</v>
      </c>
      <c r="G28" s="2">
        <f t="shared" si="1"/>
        <v>438.51081473155369</v>
      </c>
      <c r="H28" s="1">
        <f t="shared" si="13"/>
        <v>69.375490309034092</v>
      </c>
      <c r="I28" s="1">
        <f t="shared" si="2"/>
        <v>9228.3831105629906</v>
      </c>
      <c r="J28" s="1">
        <f t="shared" si="3"/>
        <v>9626.6473734631982</v>
      </c>
      <c r="K28" s="1">
        <f t="shared" si="4"/>
        <v>18855.030484026189</v>
      </c>
      <c r="L28" s="8">
        <f t="shared" si="5"/>
        <v>471.23461491467435</v>
      </c>
      <c r="M28">
        <f t="shared" si="6"/>
        <v>3.3487734461881962</v>
      </c>
      <c r="N28" s="2">
        <f t="shared" si="7"/>
        <v>1.9166666666666667</v>
      </c>
      <c r="V28">
        <f t="shared" si="8"/>
        <v>30.388868591987126</v>
      </c>
      <c r="W28">
        <f t="shared" si="9"/>
        <v>446.99220980903561</v>
      </c>
      <c r="X28" s="1">
        <f t="shared" si="10"/>
        <v>0.21118126813519025</v>
      </c>
      <c r="Y28">
        <f t="shared" si="14"/>
        <v>1.0794039895355234</v>
      </c>
      <c r="Z28" s="2">
        <f t="shared" si="11"/>
        <v>1.9166666666666667</v>
      </c>
    </row>
    <row r="29" spans="5:26" x14ac:dyDescent="0.3">
      <c r="E29">
        <f t="shared" si="12"/>
        <v>120</v>
      </c>
      <c r="F29" s="1">
        <f t="shared" si="0"/>
        <v>2</v>
      </c>
      <c r="G29" s="2">
        <f t="shared" si="1"/>
        <v>444.50487787550446</v>
      </c>
      <c r="H29" s="1">
        <f t="shared" si="13"/>
        <v>72.724263755222282</v>
      </c>
      <c r="I29" s="1">
        <f t="shared" si="2"/>
        <v>9294.5153530070547</v>
      </c>
      <c r="J29" s="1">
        <f t="shared" si="3"/>
        <v>9952.1243302483581</v>
      </c>
      <c r="K29" s="1">
        <f t="shared" si="4"/>
        <v>19246.639683255413</v>
      </c>
      <c r="L29" s="8">
        <f t="shared" si="5"/>
        <v>473.13162101660754</v>
      </c>
      <c r="M29">
        <f t="shared" si="6"/>
        <v>3.4046200652829044</v>
      </c>
      <c r="N29" s="2">
        <f t="shared" si="7"/>
        <v>2</v>
      </c>
      <c r="V29">
        <f t="shared" si="8"/>
        <v>31.468272581522651</v>
      </c>
      <c r="W29">
        <f t="shared" si="9"/>
        <v>447.72062710917265</v>
      </c>
      <c r="X29" s="1">
        <f t="shared" si="10"/>
        <v>0.21033454359497528</v>
      </c>
      <c r="Y29">
        <f t="shared" si="14"/>
        <v>1.0981837813699125</v>
      </c>
      <c r="Z29" s="2">
        <f t="shared" si="11"/>
        <v>2</v>
      </c>
    </row>
    <row r="30" spans="5:26" x14ac:dyDescent="0.3">
      <c r="E30">
        <f t="shared" si="12"/>
        <v>125</v>
      </c>
      <c r="F30" s="1">
        <f t="shared" si="0"/>
        <v>2.0833333333333335</v>
      </c>
      <c r="G30" s="2">
        <f t="shared" si="1"/>
        <v>450.26834213398865</v>
      </c>
      <c r="H30" s="1">
        <f t="shared" si="13"/>
        <v>76.12888382050518</v>
      </c>
      <c r="I30" s="1">
        <f t="shared" si="2"/>
        <v>9353.4864578370871</v>
      </c>
      <c r="J30" s="1">
        <f t="shared" si="3"/>
        <v>10271.537209912258</v>
      </c>
      <c r="K30" s="1">
        <f t="shared" si="4"/>
        <v>19625.023667749345</v>
      </c>
      <c r="L30" s="8">
        <f t="shared" si="5"/>
        <v>475.03254450080789</v>
      </c>
      <c r="M30">
        <f t="shared" si="6"/>
        <v>3.4576620062547141</v>
      </c>
      <c r="N30" s="2">
        <f t="shared" si="7"/>
        <v>2.0833333333333335</v>
      </c>
      <c r="V30">
        <f t="shared" si="8"/>
        <v>32.566456362892566</v>
      </c>
      <c r="W30">
        <f t="shared" si="9"/>
        <v>448.45817746293841</v>
      </c>
      <c r="X30" s="1">
        <f t="shared" si="10"/>
        <v>0.20949285416108948</v>
      </c>
      <c r="Y30">
        <f t="shared" si="14"/>
        <v>1.1157101096538815</v>
      </c>
      <c r="Z30" s="2">
        <f t="shared" si="11"/>
        <v>2.0833333333333335</v>
      </c>
    </row>
    <row r="31" spans="5:26" x14ac:dyDescent="0.3">
      <c r="E31">
        <f t="shared" si="12"/>
        <v>130</v>
      </c>
      <c r="F31" s="1">
        <f t="shared" si="0"/>
        <v>2.1666666666666665</v>
      </c>
      <c r="G31" s="2">
        <f t="shared" si="1"/>
        <v>455.81829499723057</v>
      </c>
      <c r="H31" s="1">
        <f t="shared" si="13"/>
        <v>79.586545826759888</v>
      </c>
      <c r="I31" s="1">
        <f t="shared" si="2"/>
        <v>9405.7937292617662</v>
      </c>
      <c r="J31" s="1">
        <f t="shared" si="3"/>
        <v>10585.055988952945</v>
      </c>
      <c r="K31" s="1">
        <f t="shared" si="4"/>
        <v>19990.849718214711</v>
      </c>
      <c r="L31" s="8">
        <f t="shared" si="5"/>
        <v>476.93501688813916</v>
      </c>
      <c r="M31">
        <f t="shared" si="6"/>
        <v>3.5080660151638696</v>
      </c>
      <c r="N31" s="2">
        <f t="shared" si="7"/>
        <v>2.1666666666666665</v>
      </c>
      <c r="V31">
        <f t="shared" si="8"/>
        <v>33.682166472546449</v>
      </c>
      <c r="W31">
        <f t="shared" si="9"/>
        <v>449.20386008723608</v>
      </c>
      <c r="X31" s="1">
        <f t="shared" si="10"/>
        <v>0.20865719656357201</v>
      </c>
      <c r="Y31">
        <f t="shared" si="14"/>
        <v>1.1320920146283953</v>
      </c>
      <c r="Z31" s="2">
        <f t="shared" si="11"/>
        <v>2.1666666666666665</v>
      </c>
    </row>
    <row r="32" spans="5:26" x14ac:dyDescent="0.3">
      <c r="E32">
        <f t="shared" si="12"/>
        <v>135</v>
      </c>
      <c r="F32" s="1">
        <f t="shared" si="0"/>
        <v>2.25</v>
      </c>
      <c r="G32" s="2">
        <f t="shared" si="1"/>
        <v>461.16999232872598</v>
      </c>
      <c r="H32" s="1">
        <f t="shared" si="13"/>
        <v>83.094611841923751</v>
      </c>
      <c r="I32" s="1">
        <f t="shared" si="2"/>
        <v>9451.884512170056</v>
      </c>
      <c r="J32" s="1">
        <f t="shared" si="3"/>
        <v>10892.837842570132</v>
      </c>
      <c r="K32" s="1">
        <f t="shared" si="4"/>
        <v>20344.722354740188</v>
      </c>
      <c r="L32" s="8">
        <f t="shared" si="5"/>
        <v>478.83688037116235</v>
      </c>
      <c r="M32">
        <f t="shared" si="6"/>
        <v>3.5559847311154651</v>
      </c>
      <c r="N32" s="2">
        <f t="shared" si="7"/>
        <v>2.25</v>
      </c>
      <c r="V32">
        <f t="shared" si="8"/>
        <v>34.814258487174847</v>
      </c>
      <c r="W32">
        <f t="shared" si="9"/>
        <v>449.95676188227679</v>
      </c>
      <c r="X32" s="1">
        <f t="shared" si="10"/>
        <v>0.20782844356044775</v>
      </c>
      <c r="Y32">
        <f t="shared" si="14"/>
        <v>1.1474253937781929</v>
      </c>
      <c r="Z32" s="2">
        <f t="shared" si="11"/>
        <v>2.25</v>
      </c>
    </row>
    <row r="33" spans="5:26" x14ac:dyDescent="0.3">
      <c r="E33">
        <f t="shared" si="12"/>
        <v>140</v>
      </c>
      <c r="F33" s="1">
        <f t="shared" si="0"/>
        <v>2.3333333333333335</v>
      </c>
      <c r="G33" s="2">
        <f t="shared" si="1"/>
        <v>466.33711113825626</v>
      </c>
      <c r="H33" s="1">
        <f t="shared" si="13"/>
        <v>86.650596573039209</v>
      </c>
      <c r="I33" s="1">
        <f t="shared" si="2"/>
        <v>9492.1628641304269</v>
      </c>
      <c r="J33" s="1">
        <f t="shared" si="3"/>
        <v>11195.028126522373</v>
      </c>
      <c r="K33" s="1">
        <f t="shared" si="4"/>
        <v>20687.190990652802</v>
      </c>
      <c r="L33" s="8">
        <f t="shared" si="5"/>
        <v>480.73617443930146</v>
      </c>
      <c r="M33">
        <f t="shared" si="6"/>
        <v>3.6015581705372761</v>
      </c>
      <c r="N33" s="2">
        <f t="shared" si="7"/>
        <v>2.3333333333333335</v>
      </c>
      <c r="V33">
        <f t="shared" si="8"/>
        <v>35.961683880953039</v>
      </c>
      <c r="W33">
        <f t="shared" si="9"/>
        <v>450.71604741586657</v>
      </c>
      <c r="X33" s="1">
        <f t="shared" si="10"/>
        <v>0.20700735425818062</v>
      </c>
      <c r="Y33">
        <f t="shared" si="14"/>
        <v>1.1617950335910345</v>
      </c>
      <c r="Z33" s="2">
        <f t="shared" si="11"/>
        <v>2.3333333333333335</v>
      </c>
    </row>
    <row r="34" spans="5:26" x14ac:dyDescent="0.3">
      <c r="E34">
        <f t="shared" si="12"/>
        <v>145</v>
      </c>
      <c r="F34" s="1">
        <f t="shared" si="0"/>
        <v>2.4166666666666665</v>
      </c>
      <c r="G34" s="2">
        <f t="shared" si="1"/>
        <v>471.33196020043107</v>
      </c>
      <c r="H34" s="1">
        <f t="shared" si="13"/>
        <v>90.252154743576483</v>
      </c>
      <c r="I34" s="1">
        <f t="shared" si="2"/>
        <v>9526.9951364213648</v>
      </c>
      <c r="J34" s="1">
        <f t="shared" si="3"/>
        <v>11491.761277137466</v>
      </c>
      <c r="K34" s="1">
        <f t="shared" si="4"/>
        <v>21018.756413558833</v>
      </c>
      <c r="L34" s="8">
        <f t="shared" si="5"/>
        <v>482.63112357663255</v>
      </c>
      <c r="M34">
        <f t="shared" si="6"/>
        <v>3.6449150006984743</v>
      </c>
      <c r="N34" s="2">
        <f t="shared" si="7"/>
        <v>2.4166666666666665</v>
      </c>
      <c r="V34">
        <f t="shared" si="8"/>
        <v>37.123478914544073</v>
      </c>
      <c r="W34">
        <f t="shared" si="9"/>
        <v>451.48095040568643</v>
      </c>
      <c r="X34" s="1">
        <f t="shared" si="10"/>
        <v>0.20619458361780879</v>
      </c>
      <c r="Y34">
        <f t="shared" si="14"/>
        <v>1.175276264074093</v>
      </c>
      <c r="Z34" s="2">
        <f t="shared" si="11"/>
        <v>2.4166666666666665</v>
      </c>
    </row>
    <row r="35" spans="5:26" x14ac:dyDescent="0.3">
      <c r="E35">
        <f t="shared" si="12"/>
        <v>150</v>
      </c>
      <c r="F35" s="1">
        <f t="shared" si="0"/>
        <v>2.5</v>
      </c>
      <c r="G35" s="2">
        <f t="shared" si="1"/>
        <v>476.16565668320214</v>
      </c>
      <c r="H35" s="1">
        <f t="shared" si="13"/>
        <v>93.897069744274958</v>
      </c>
      <c r="I35" s="1">
        <f t="shared" si="2"/>
        <v>9556.7146734731796</v>
      </c>
      <c r="J35" s="1">
        <f t="shared" si="3"/>
        <v>11783.16163505509</v>
      </c>
      <c r="K35" s="1">
        <f t="shared" si="4"/>
        <v>21339.87630852827</v>
      </c>
      <c r="L35" s="8">
        <f t="shared" si="5"/>
        <v>484.52012590349642</v>
      </c>
      <c r="M35">
        <f t="shared" si="6"/>
        <v>3.6861736407589669</v>
      </c>
      <c r="N35" s="2">
        <f t="shared" si="7"/>
        <v>2.5</v>
      </c>
      <c r="V35">
        <f t="shared" si="8"/>
        <v>38.298755178618165</v>
      </c>
      <c r="W35">
        <f t="shared" si="9"/>
        <v>452.25076642582872</v>
      </c>
      <c r="X35" s="1">
        <f t="shared" si="10"/>
        <v>0.20539069121496084</v>
      </c>
      <c r="Y35">
        <f t="shared" si="14"/>
        <v>1.1879363166985684</v>
      </c>
      <c r="Z35" s="2">
        <f t="shared" si="11"/>
        <v>2.5</v>
      </c>
    </row>
    <row r="36" spans="5:26" x14ac:dyDescent="0.3">
      <c r="E36">
        <f t="shared" si="12"/>
        <v>155</v>
      </c>
      <c r="F36" s="1">
        <f t="shared" si="0"/>
        <v>2.5833333333333335</v>
      </c>
      <c r="G36" s="2">
        <f t="shared" si="1"/>
        <v>480.84827516350163</v>
      </c>
      <c r="H36" s="1">
        <f t="shared" si="13"/>
        <v>97.583243385033924</v>
      </c>
      <c r="I36" s="1">
        <f t="shared" si="2"/>
        <v>9581.6257944616918</v>
      </c>
      <c r="J36" s="1">
        <f t="shared" si="3"/>
        <v>12069.344198722447</v>
      </c>
      <c r="K36" s="1">
        <f t="shared" si="4"/>
        <v>21650.969993184139</v>
      </c>
      <c r="L36" s="8">
        <f t="shared" si="5"/>
        <v>486.40174265570715</v>
      </c>
      <c r="M36">
        <f t="shared" si="6"/>
        <v>3.7254432204438688</v>
      </c>
      <c r="N36" s="2">
        <f t="shared" si="7"/>
        <v>2.5833333333333335</v>
      </c>
      <c r="V36">
        <f t="shared" si="8"/>
        <v>39.486691495316734</v>
      </c>
      <c r="W36">
        <f t="shared" si="9"/>
        <v>453.02484662190341</v>
      </c>
      <c r="X36" s="1">
        <f t="shared" si="10"/>
        <v>0.20459614931379877</v>
      </c>
      <c r="Y36">
        <f t="shared" si="14"/>
        <v>1.1998354471042212</v>
      </c>
      <c r="Z36" s="2">
        <f t="shared" si="11"/>
        <v>2.5833333333333335</v>
      </c>
    </row>
    <row r="37" spans="5:26" x14ac:dyDescent="0.3">
      <c r="E37">
        <f t="shared" si="12"/>
        <v>160</v>
      </c>
      <c r="F37" s="1">
        <f t="shared" si="0"/>
        <v>2.6666666666666665</v>
      </c>
      <c r="G37" s="2">
        <f t="shared" si="1"/>
        <v>485.38897405350161</v>
      </c>
      <c r="H37" s="1">
        <f t="shared" si="13"/>
        <v>101.30868660547779</v>
      </c>
      <c r="I37" s="1">
        <f t="shared" si="2"/>
        <v>9602.0071862005952</v>
      </c>
      <c r="J37" s="1">
        <f t="shared" si="3"/>
        <v>12350.415313700038</v>
      </c>
      <c r="K37" s="1">
        <f t="shared" si="4"/>
        <v>21952.422499900633</v>
      </c>
      <c r="L37" s="8">
        <f t="shared" si="5"/>
        <v>488.27468841258718</v>
      </c>
      <c r="M37">
        <f t="shared" si="6"/>
        <v>3.7628244202099008</v>
      </c>
      <c r="N37" s="2">
        <f t="shared" si="7"/>
        <v>2.6666666666666665</v>
      </c>
      <c r="V37">
        <f t="shared" si="8"/>
        <v>40.686526942420954</v>
      </c>
      <c r="W37">
        <f t="shared" si="9"/>
        <v>453.80259226323352</v>
      </c>
      <c r="X37" s="1">
        <f t="shared" si="10"/>
        <v>0.20381135030859726</v>
      </c>
      <c r="Y37">
        <f t="shared" si="14"/>
        <v>1.2110278696571892</v>
      </c>
      <c r="Z37" s="2">
        <f t="shared" si="11"/>
        <v>2.6666666666666665</v>
      </c>
    </row>
    <row r="38" spans="5:26" x14ac:dyDescent="0.3">
      <c r="E38">
        <f t="shared" si="12"/>
        <v>165</v>
      </c>
      <c r="F38" s="1">
        <f t="shared" si="0"/>
        <v>2.75</v>
      </c>
      <c r="G38" s="2">
        <f t="shared" si="1"/>
        <v>489.79610342606952</v>
      </c>
      <c r="H38" s="1">
        <f t="shared" si="13"/>
        <v>105.07151102568768</v>
      </c>
      <c r="I38" s="1">
        <f t="shared" si="2"/>
        <v>9618.1148100095452</v>
      </c>
      <c r="J38" s="1">
        <f t="shared" si="3"/>
        <v>12626.473303632725</v>
      </c>
      <c r="K38" s="1">
        <f t="shared" si="4"/>
        <v>22244.588113642269</v>
      </c>
      <c r="L38" s="8">
        <f t="shared" si="5"/>
        <v>490.13782199871127</v>
      </c>
      <c r="M38">
        <f t="shared" si="6"/>
        <v>3.7984102119946273</v>
      </c>
      <c r="N38" s="2">
        <f t="shared" si="7"/>
        <v>2.75</v>
      </c>
      <c r="V38">
        <f t="shared" si="8"/>
        <v>41.897554812078141</v>
      </c>
      <c r="W38">
        <f t="shared" si="9"/>
        <v>454.58344999466044</v>
      </c>
      <c r="X38" s="1">
        <f t="shared" si="10"/>
        <v>0.20303661358159916</v>
      </c>
      <c r="Y38">
        <f t="shared" si="14"/>
        <v>1.2215625403575034</v>
      </c>
      <c r="Z38" s="2">
        <f t="shared" si="11"/>
        <v>2.75</v>
      </c>
    </row>
    <row r="39" spans="5:26" x14ac:dyDescent="0.3">
      <c r="E39">
        <f t="shared" si="12"/>
        <v>170</v>
      </c>
      <c r="F39" s="1">
        <f t="shared" si="0"/>
        <v>2.8333333333333335</v>
      </c>
      <c r="G39" s="2">
        <f t="shared" si="1"/>
        <v>494.07729742979745</v>
      </c>
      <c r="H39" s="1">
        <f t="shared" si="13"/>
        <v>108.86992123768231</v>
      </c>
      <c r="I39" s="1">
        <f t="shared" si="2"/>
        <v>9630.1844048028779</v>
      </c>
      <c r="J39" s="1">
        <f t="shared" si="3"/>
        <v>12897.60904840793</v>
      </c>
      <c r="K39" s="1">
        <f t="shared" si="4"/>
        <v>22527.793453210808</v>
      </c>
      <c r="L39" s="8">
        <f t="shared" si="5"/>
        <v>491.99013799503098</v>
      </c>
      <c r="M39">
        <f t="shared" si="6"/>
        <v>3.8322865159454471</v>
      </c>
      <c r="N39" s="2">
        <f t="shared" si="7"/>
        <v>2.8333333333333335</v>
      </c>
      <c r="V39">
        <f t="shared" si="8"/>
        <v>43.119117352435644</v>
      </c>
      <c r="W39">
        <f t="shared" si="9"/>
        <v>455.36690767687458</v>
      </c>
      <c r="X39" s="1">
        <f t="shared" si="10"/>
        <v>0.20227219182162567</v>
      </c>
      <c r="Y39">
        <f t="shared" si="14"/>
        <v>1.2314838166250623</v>
      </c>
      <c r="Z39" s="2">
        <f t="shared" si="11"/>
        <v>2.8333333333333335</v>
      </c>
    </row>
    <row r="40" spans="5:26" x14ac:dyDescent="0.3">
      <c r="E40">
        <f t="shared" si="12"/>
        <v>175</v>
      </c>
      <c r="F40" s="1">
        <f t="shared" si="0"/>
        <v>2.9166666666666665</v>
      </c>
      <c r="G40" s="2">
        <f t="shared" si="1"/>
        <v>498.23955386327378</v>
      </c>
      <c r="H40" s="1">
        <f t="shared" si="13"/>
        <v>112.70220775362775</v>
      </c>
      <c r="I40" s="1">
        <f t="shared" si="2"/>
        <v>9638.4336527411506</v>
      </c>
      <c r="J40" s="1">
        <f t="shared" si="3"/>
        <v>13163.906514623684</v>
      </c>
      <c r="K40" s="1">
        <f t="shared" si="4"/>
        <v>22802.340167364833</v>
      </c>
      <c r="L40" s="8">
        <f t="shared" si="5"/>
        <v>493.83075880366204</v>
      </c>
      <c r="M40">
        <f t="shared" si="6"/>
        <v>3.8645327856446388</v>
      </c>
      <c r="N40" s="2">
        <f t="shared" si="7"/>
        <v>2.9166666666666665</v>
      </c>
      <c r="V40">
        <f t="shared" si="8"/>
        <v>44.35060116906071</v>
      </c>
      <c r="W40">
        <f t="shared" si="9"/>
        <v>456.15249072485335</v>
      </c>
      <c r="X40" s="1">
        <f t="shared" si="10"/>
        <v>0.20151827684440504</v>
      </c>
      <c r="Y40">
        <f t="shared" si="14"/>
        <v>1.2408320164455702</v>
      </c>
      <c r="Z40" s="2">
        <f t="shared" si="11"/>
        <v>2.9166666666666665</v>
      </c>
    </row>
    <row r="41" spans="5:26" x14ac:dyDescent="0.3">
      <c r="E41">
        <f t="shared" si="12"/>
        <v>180</v>
      </c>
      <c r="F41" s="1">
        <f t="shared" si="0"/>
        <v>3</v>
      </c>
      <c r="G41" s="2">
        <f t="shared" si="1"/>
        <v>502.28930299185299</v>
      </c>
      <c r="H41" s="1">
        <f t="shared" si="13"/>
        <v>116.56674053927239</v>
      </c>
      <c r="I41" s="1">
        <f t="shared" si="2"/>
        <v>9643.0640613145151</v>
      </c>
      <c r="J41" s="1">
        <f t="shared" si="3"/>
        <v>13425.443243068064</v>
      </c>
      <c r="K41" s="1">
        <f t="shared" si="4"/>
        <v>23068.50730438258</v>
      </c>
      <c r="L41" s="8">
        <f t="shared" si="5"/>
        <v>495.65892721758081</v>
      </c>
      <c r="M41">
        <f t="shared" si="6"/>
        <v>3.8952225320830483</v>
      </c>
      <c r="N41" s="2">
        <f t="shared" si="7"/>
        <v>3</v>
      </c>
      <c r="V41">
        <f t="shared" si="8"/>
        <v>45.591433185506283</v>
      </c>
      <c r="W41">
        <f t="shared" si="9"/>
        <v>456.93975887030535</v>
      </c>
      <c r="X41" s="1">
        <f t="shared" si="10"/>
        <v>0.20077500495253703</v>
      </c>
      <c r="Y41">
        <f t="shared" si="14"/>
        <v>1.24964389472682</v>
      </c>
      <c r="Z41" s="2">
        <f t="shared" si="11"/>
        <v>3</v>
      </c>
    </row>
    <row r="42" spans="5:26" x14ac:dyDescent="0.3">
      <c r="E42">
        <f t="shared" si="12"/>
        <v>185</v>
      </c>
      <c r="F42" s="1">
        <f t="shared" si="0"/>
        <v>3.0833333333333335</v>
      </c>
      <c r="G42" s="2">
        <f t="shared" si="1"/>
        <v>506.2324673062227</v>
      </c>
      <c r="H42" s="1">
        <f t="shared" si="13"/>
        <v>120.46196307135544</v>
      </c>
      <c r="I42" s="1">
        <f t="shared" si="2"/>
        <v>9644.2626058716814</v>
      </c>
      <c r="J42" s="1">
        <f t="shared" si="3"/>
        <v>13682.290797490936</v>
      </c>
      <c r="K42" s="1">
        <f t="shared" si="4"/>
        <v>23326.553403362617</v>
      </c>
      <c r="L42" s="8">
        <f t="shared" si="5"/>
        <v>497.47399945215506</v>
      </c>
      <c r="M42">
        <f t="shared" si="6"/>
        <v>3.9244237948425127</v>
      </c>
      <c r="N42" s="2">
        <f t="shared" si="7"/>
        <v>3.0833333333333335</v>
      </c>
      <c r="V42">
        <f t="shared" si="8"/>
        <v>46.841077080233106</v>
      </c>
      <c r="W42">
        <f t="shared" si="9"/>
        <v>457.72830328699575</v>
      </c>
      <c r="X42" s="1">
        <f t="shared" si="10"/>
        <v>0.20004246187031127</v>
      </c>
      <c r="Y42">
        <f t="shared" si="14"/>
        <v>1.2579530511400052</v>
      </c>
      <c r="Z42" s="2">
        <f t="shared" si="11"/>
        <v>3.0833333333333335</v>
      </c>
    </row>
    <row r="43" spans="5:26" x14ac:dyDescent="0.3">
      <c r="E43">
        <f t="shared" si="12"/>
        <v>190</v>
      </c>
      <c r="F43" s="1">
        <f t="shared" si="0"/>
        <v>3.1666666666666665</v>
      </c>
      <c r="G43" s="2">
        <f t="shared" si="1"/>
        <v>510.07451361691875</v>
      </c>
      <c r="H43" s="1">
        <f t="shared" si="13"/>
        <v>124.38638686619795</v>
      </c>
      <c r="I43" s="1">
        <f t="shared" si="2"/>
        <v>9642.203168768021</v>
      </c>
      <c r="J43" s="1">
        <f t="shared" si="3"/>
        <v>13934.515178546351</v>
      </c>
      <c r="K43" s="1">
        <f t="shared" si="4"/>
        <v>23576.718347314374</v>
      </c>
      <c r="L43" s="8">
        <f t="shared" si="5"/>
        <v>499.27543860013674</v>
      </c>
      <c r="M43">
        <f t="shared" si="6"/>
        <v>3.9521995675177846</v>
      </c>
      <c r="N43" s="2">
        <f t="shared" si="7"/>
        <v>3.1666666666666665</v>
      </c>
      <c r="V43">
        <f t="shared" si="8"/>
        <v>48.099030131373112</v>
      </c>
      <c r="W43">
        <f t="shared" si="9"/>
        <v>458.51774402822559</v>
      </c>
      <c r="X43" s="1">
        <f t="shared" si="10"/>
        <v>0.19932068728616151</v>
      </c>
      <c r="Y43">
        <f t="shared" si="14"/>
        <v>1.2657902809377679</v>
      </c>
      <c r="Z43" s="2">
        <f t="shared" si="11"/>
        <v>3.1666666666666665</v>
      </c>
    </row>
    <row r="44" spans="5:26" x14ac:dyDescent="0.3">
      <c r="E44">
        <f t="shared" si="12"/>
        <v>195</v>
      </c>
      <c r="F44" s="1">
        <f t="shared" si="0"/>
        <v>3.25</v>
      </c>
      <c r="G44" s="2">
        <f t="shared" si="1"/>
        <v>513.82049863485065</v>
      </c>
      <c r="H44" s="1">
        <f t="shared" si="13"/>
        <v>128.33858643371573</v>
      </c>
      <c r="I44" s="1">
        <f t="shared" si="2"/>
        <v>9637.0478050283746</v>
      </c>
      <c r="J44" s="1">
        <f t="shared" si="3"/>
        <v>14182.177206405766</v>
      </c>
      <c r="K44" s="1">
        <f t="shared" si="4"/>
        <v>23819.22501143414</v>
      </c>
      <c r="L44" s="8">
        <f t="shared" si="5"/>
        <v>501.06280847567615</v>
      </c>
      <c r="M44">
        <f t="shared" si="6"/>
        <v>3.9786081832607652</v>
      </c>
      <c r="N44" s="2">
        <f t="shared" si="7"/>
        <v>3.25</v>
      </c>
      <c r="V44">
        <f t="shared" si="8"/>
        <v>49.364820412310877</v>
      </c>
      <c r="W44">
        <f t="shared" si="9"/>
        <v>459.30772773412366</v>
      </c>
      <c r="X44" s="1">
        <f t="shared" si="10"/>
        <v>0.19860967903330215</v>
      </c>
      <c r="Y44">
        <f t="shared" si="14"/>
        <v>1.2731838780589595</v>
      </c>
      <c r="Z44" s="2">
        <f t="shared" si="11"/>
        <v>3.25</v>
      </c>
    </row>
    <row r="45" spans="5:26" x14ac:dyDescent="0.3">
      <c r="E45">
        <f t="shared" si="12"/>
        <v>200</v>
      </c>
      <c r="F45" s="1">
        <f t="shared" si="0"/>
        <v>3.3333333333333335</v>
      </c>
      <c r="G45" s="2">
        <f t="shared" si="1"/>
        <v>517.47510899146198</v>
      </c>
      <c r="H45" s="1">
        <f t="shared" si="13"/>
        <v>132.31719461697651</v>
      </c>
      <c r="I45" s="1">
        <f t="shared" si="2"/>
        <v>9628.947859362137</v>
      </c>
      <c r="J45" s="1">
        <f t="shared" si="3"/>
        <v>14425.332875192744</v>
      </c>
      <c r="K45" s="1">
        <f t="shared" si="4"/>
        <v>24054.280734554879</v>
      </c>
      <c r="L45" s="8">
        <f t="shared" si="5"/>
        <v>502.83576781623913</v>
      </c>
      <c r="M45">
        <f t="shared" si="6"/>
        <v>4.0037036654017157</v>
      </c>
      <c r="N45" s="2">
        <f t="shared" si="7"/>
        <v>3.3333333333333335</v>
      </c>
      <c r="V45">
        <f t="shared" si="8"/>
        <v>50.638004290369835</v>
      </c>
      <c r="W45">
        <f t="shared" si="9"/>
        <v>460.09792557321356</v>
      </c>
      <c r="X45" s="1">
        <f t="shared" si="10"/>
        <v>0.19790939693702733</v>
      </c>
      <c r="Y45">
        <f t="shared" si="14"/>
        <v>1.2801598981077134</v>
      </c>
      <c r="Z45" s="2">
        <f t="shared" si="11"/>
        <v>3.3333333333333335</v>
      </c>
    </row>
    <row r="46" spans="5:26" x14ac:dyDescent="0.3">
      <c r="E46">
        <f t="shared" si="12"/>
        <v>205</v>
      </c>
      <c r="F46" s="1">
        <f t="shared" si="0"/>
        <v>3.4166666666666665</v>
      </c>
      <c r="G46" s="2">
        <f t="shared" si="1"/>
        <v>521.04269649314745</v>
      </c>
      <c r="H46" s="1">
        <f t="shared" si="13"/>
        <v>136.32089828237821</v>
      </c>
      <c r="I46" s="1">
        <f t="shared" si="2"/>
        <v>9618.0449552692317</v>
      </c>
      <c r="J46" s="1">
        <f t="shared" si="3"/>
        <v>14664.033682070731</v>
      </c>
      <c r="K46" s="1">
        <f t="shared" si="4"/>
        <v>24282.078637339961</v>
      </c>
      <c r="L46" s="8">
        <f t="shared" si="5"/>
        <v>504.59406481416676</v>
      </c>
      <c r="M46">
        <f t="shared" si="6"/>
        <v>4.0275360473466399</v>
      </c>
      <c r="N46" s="2">
        <f t="shared" si="7"/>
        <v>3.4166666666666665</v>
      </c>
      <c r="V46">
        <f t="shared" si="8"/>
        <v>51.918164188477547</v>
      </c>
      <c r="W46">
        <f t="shared" si="9"/>
        <v>460.88803138828143</v>
      </c>
      <c r="X46" s="1">
        <f t="shared" si="10"/>
        <v>0.19721976635521657</v>
      </c>
      <c r="Y46">
        <f t="shared" si="14"/>
        <v>1.286742387425639</v>
      </c>
      <c r="Z46" s="2">
        <f t="shared" si="11"/>
        <v>3.4166666666666665</v>
      </c>
    </row>
    <row r="47" spans="5:26" x14ac:dyDescent="0.3">
      <c r="E47">
        <f t="shared" si="12"/>
        <v>210</v>
      </c>
      <c r="F47" s="1">
        <f t="shared" si="0"/>
        <v>3.5</v>
      </c>
      <c r="G47" s="2">
        <f t="shared" si="1"/>
        <v>524.52730927513983</v>
      </c>
      <c r="H47" s="1">
        <f t="shared" si="13"/>
        <v>140.34843432972485</v>
      </c>
      <c r="I47" s="1">
        <f t="shared" si="2"/>
        <v>9604.4718736353752</v>
      </c>
      <c r="J47" s="1">
        <f t="shared" si="3"/>
        <v>14898.326933524904</v>
      </c>
      <c r="K47" s="1">
        <f t="shared" si="4"/>
        <v>24502.798807160281</v>
      </c>
      <c r="L47" s="8">
        <f t="shared" si="5"/>
        <v>506.33753195207652</v>
      </c>
      <c r="M47">
        <f t="shared" si="6"/>
        <v>4.0501516653310681</v>
      </c>
      <c r="N47" s="2">
        <f t="shared" si="7"/>
        <v>3.5</v>
      </c>
      <c r="V47">
        <f t="shared" si="8"/>
        <v>53.204906575903188</v>
      </c>
      <c r="W47">
        <f t="shared" si="9"/>
        <v>461.67776002112879</v>
      </c>
      <c r="X47" s="1">
        <f t="shared" si="10"/>
        <v>0.196540681436781</v>
      </c>
      <c r="Y47">
        <f t="shared" si="14"/>
        <v>1.2929535833815082</v>
      </c>
      <c r="Z47" s="2">
        <f t="shared" si="11"/>
        <v>3.5</v>
      </c>
    </row>
    <row r="48" spans="5:26" x14ac:dyDescent="0.3">
      <c r="E48">
        <f t="shared" si="12"/>
        <v>215</v>
      </c>
      <c r="F48" s="1">
        <f t="shared" si="0"/>
        <v>3.5833333333333335</v>
      </c>
      <c r="G48" s="2">
        <f t="shared" si="1"/>
        <v>527.93271941421142</v>
      </c>
      <c r="H48" s="1">
        <f t="shared" si="13"/>
        <v>144.39858599505592</v>
      </c>
      <c r="I48" s="1">
        <f t="shared" si="2"/>
        <v>9588.3533354788888</v>
      </c>
      <c r="J48" s="1">
        <f t="shared" si="3"/>
        <v>15128.256031117557</v>
      </c>
      <c r="K48" s="1">
        <f t="shared" si="4"/>
        <v>24716.609366596444</v>
      </c>
      <c r="L48" s="8">
        <f t="shared" si="5"/>
        <v>508.06608111847515</v>
      </c>
      <c r="M48">
        <f t="shared" si="6"/>
        <v>4.0715934271001304</v>
      </c>
      <c r="N48" s="2">
        <f t="shared" si="7"/>
        <v>3.5833333333333335</v>
      </c>
      <c r="V48">
        <f t="shared" si="8"/>
        <v>54.497860159284699</v>
      </c>
      <c r="W48">
        <f t="shared" si="9"/>
        <v>462.46684579456871</v>
      </c>
      <c r="X48" s="1">
        <f t="shared" si="10"/>
        <v>0.19587200812107156</v>
      </c>
      <c r="Y48">
        <f t="shared" si="14"/>
        <v>1.2988140901223972</v>
      </c>
      <c r="Z48" s="2">
        <f t="shared" si="11"/>
        <v>3.5833333333333335</v>
      </c>
    </row>
    <row r="49" spans="5:26" x14ac:dyDescent="0.3">
      <c r="E49">
        <f t="shared" si="12"/>
        <v>220</v>
      </c>
      <c r="F49" s="1">
        <f t="shared" si="0"/>
        <v>3.6666666666666665</v>
      </c>
      <c r="G49" s="2">
        <f t="shared" si="1"/>
        <v>531.2624474724937</v>
      </c>
      <c r="H49" s="1">
        <f t="shared" si="13"/>
        <v>148.47017942215606</v>
      </c>
      <c r="I49" s="1">
        <f t="shared" si="2"/>
        <v>9569.8067012584397</v>
      </c>
      <c r="J49" s="1">
        <f t="shared" si="3"/>
        <v>15353.860738759935</v>
      </c>
      <c r="K49" s="1">
        <f t="shared" si="4"/>
        <v>24923.667440018377</v>
      </c>
      <c r="L49" s="8">
        <f t="shared" si="5"/>
        <v>509.7796989818583</v>
      </c>
      <c r="M49">
        <f t="shared" si="6"/>
        <v>4.0919010591613345</v>
      </c>
      <c r="N49" s="2">
        <f t="shared" si="7"/>
        <v>3.6666666666666665</v>
      </c>
      <c r="V49">
        <f t="shared" si="8"/>
        <v>55.796674249407097</v>
      </c>
      <c r="W49">
        <f t="shared" si="9"/>
        <v>463.25504113314855</v>
      </c>
      <c r="X49" s="1">
        <f t="shared" si="10"/>
        <v>0.19521358689966289</v>
      </c>
      <c r="Y49">
        <f t="shared" si="14"/>
        <v>1.3043430333181913</v>
      </c>
      <c r="Z49" s="2">
        <f t="shared" si="11"/>
        <v>3.6666666666666665</v>
      </c>
    </row>
    <row r="50" spans="5:26" x14ac:dyDescent="0.3">
      <c r="E50">
        <f t="shared" si="12"/>
        <v>225</v>
      </c>
      <c r="F50" s="1">
        <f t="shared" si="0"/>
        <v>3.75</v>
      </c>
      <c r="G50" s="2">
        <f t="shared" si="1"/>
        <v>534.51978437282401</v>
      </c>
      <c r="H50" s="1">
        <f t="shared" si="13"/>
        <v>152.56208048131739</v>
      </c>
      <c r="I50" s="1">
        <f t="shared" si="2"/>
        <v>9548.9425972876652</v>
      </c>
      <c r="J50" s="1">
        <f t="shared" si="3"/>
        <v>15575.177433331603</v>
      </c>
      <c r="K50" s="1">
        <f t="shared" si="4"/>
        <v>25124.12003061927</v>
      </c>
      <c r="L50" s="8">
        <f t="shared" si="5"/>
        <v>511.4784426032885</v>
      </c>
      <c r="M50">
        <f t="shared" si="6"/>
        <v>4.1111113349028239</v>
      </c>
      <c r="N50" s="2">
        <f t="shared" si="7"/>
        <v>3.75</v>
      </c>
      <c r="V50">
        <f t="shared" si="8"/>
        <v>57.101017282725287</v>
      </c>
      <c r="W50">
        <f t="shared" si="9"/>
        <v>464.04211530669329</v>
      </c>
      <c r="X50" s="1">
        <f t="shared" si="10"/>
        <v>0.19456523536039866</v>
      </c>
      <c r="Y50">
        <f t="shared" si="14"/>
        <v>1.309558196852235</v>
      </c>
      <c r="Z50" s="2">
        <f t="shared" si="11"/>
        <v>3.75</v>
      </c>
    </row>
    <row r="51" spans="5:26" x14ac:dyDescent="0.3">
      <c r="E51">
        <f t="shared" si="12"/>
        <v>230</v>
      </c>
      <c r="F51" s="1">
        <f t="shared" si="0"/>
        <v>3.8333333333333335</v>
      </c>
      <c r="G51" s="2">
        <f t="shared" si="1"/>
        <v>537.70781094636902</v>
      </c>
      <c r="H51" s="1">
        <f t="shared" si="13"/>
        <v>156.67319181622022</v>
      </c>
      <c r="I51" s="1">
        <f t="shared" si="2"/>
        <v>9525.8654782537214</v>
      </c>
      <c r="J51" s="1">
        <f t="shared" si="3"/>
        <v>15792.239340287431</v>
      </c>
      <c r="K51" s="1">
        <f t="shared" si="4"/>
        <v>25318.104818541153</v>
      </c>
      <c r="L51" s="8">
        <f t="shared" si="5"/>
        <v>513.16243526897824</v>
      </c>
      <c r="M51">
        <f t="shared" si="6"/>
        <v>4.1292582855728641</v>
      </c>
      <c r="N51" s="2">
        <f t="shared" si="7"/>
        <v>3.8333333333333335</v>
      </c>
      <c r="V51">
        <f t="shared" si="8"/>
        <v>58.410575479577524</v>
      </c>
      <c r="W51">
        <f t="shared" si="9"/>
        <v>464.82785328294904</v>
      </c>
      <c r="X51" s="1">
        <f t="shared" si="10"/>
        <v>0.19392675053215244</v>
      </c>
      <c r="Y51">
        <f t="shared" si="14"/>
        <v>1.3144761439377273</v>
      </c>
      <c r="Z51" s="2">
        <f t="shared" si="11"/>
        <v>3.8333333333333335</v>
      </c>
    </row>
    <row r="52" spans="5:26" x14ac:dyDescent="0.3">
      <c r="E52">
        <f t="shared" si="12"/>
        <v>235</v>
      </c>
      <c r="F52" s="1">
        <f t="shared" si="0"/>
        <v>3.9166666666666665</v>
      </c>
      <c r="G52" s="2">
        <f t="shared" si="1"/>
        <v>540.82941544357095</v>
      </c>
      <c r="H52" s="1">
        <f t="shared" si="13"/>
        <v>160.80245010179308</v>
      </c>
      <c r="I52" s="1">
        <f t="shared" si="2"/>
        <v>9500.6741335444476</v>
      </c>
      <c r="J52" s="1">
        <f t="shared" si="3"/>
        <v>16005.076755721528</v>
      </c>
      <c r="K52" s="1">
        <f t="shared" si="4"/>
        <v>25505.750889265975</v>
      </c>
      <c r="L52" s="8">
        <f t="shared" si="5"/>
        <v>514.83186252580902</v>
      </c>
      <c r="M52">
        <f t="shared" si="6"/>
        <v>4.1463733958651758</v>
      </c>
      <c r="N52" s="2">
        <f t="shared" si="7"/>
        <v>3.9166666666666665</v>
      </c>
      <c r="V52">
        <f t="shared" si="8"/>
        <v>59.725051623515249</v>
      </c>
      <c r="W52">
        <f t="shared" si="9"/>
        <v>465.61205467744549</v>
      </c>
      <c r="X52" s="1">
        <f t="shared" si="10"/>
        <v>0.19329791104739588</v>
      </c>
      <c r="Y52">
        <f t="shared" si="14"/>
        <v>1.3191123247506193</v>
      </c>
      <c r="Z52" s="2">
        <f t="shared" si="11"/>
        <v>3.9166666666666665</v>
      </c>
    </row>
    <row r="53" spans="5:26" x14ac:dyDescent="0.3">
      <c r="E53">
        <f t="shared" si="12"/>
        <v>240</v>
      </c>
      <c r="F53" s="1">
        <f t="shared" si="0"/>
        <v>4</v>
      </c>
      <c r="G53" s="2">
        <f t="shared" si="1"/>
        <v>543.88730925787115</v>
      </c>
      <c r="H53" s="1">
        <f t="shared" si="13"/>
        <v>164.94882349765825</v>
      </c>
      <c r="I53" s="1">
        <f t="shared" si="2"/>
        <v>9473.4621440053215</v>
      </c>
      <c r="J53" s="1">
        <f t="shared" si="3"/>
        <v>16213.717256203747</v>
      </c>
      <c r="K53" s="1">
        <f t="shared" si="4"/>
        <v>25687.179400209068</v>
      </c>
      <c r="L53" s="8">
        <f t="shared" si="5"/>
        <v>516.48696840399714</v>
      </c>
      <c r="M53">
        <f t="shared" si="6"/>
        <v>4.1624857856413264</v>
      </c>
      <c r="N53" s="2">
        <f t="shared" si="7"/>
        <v>4</v>
      </c>
      <c r="V53">
        <f t="shared" si="8"/>
        <v>61.044163948265869</v>
      </c>
      <c r="W53">
        <f t="shared" si="9"/>
        <v>466.39453279025406</v>
      </c>
      <c r="X53" s="1">
        <f t="shared" si="10"/>
        <v>0.19267847913838831</v>
      </c>
      <c r="Y53">
        <f t="shared" si="14"/>
        <v>1.3234811723491628</v>
      </c>
      <c r="Z53" s="2">
        <f t="shared" si="11"/>
        <v>4</v>
      </c>
    </row>
    <row r="54" spans="5:26" x14ac:dyDescent="0.3">
      <c r="E54">
        <f t="shared" si="12"/>
        <v>245</v>
      </c>
      <c r="F54" s="1">
        <f t="shared" si="0"/>
        <v>4.083333333333333</v>
      </c>
      <c r="G54" s="2">
        <f t="shared" si="1"/>
        <v>546.88404107672807</v>
      </c>
      <c r="H54" s="1">
        <f t="shared" si="13"/>
        <v>169.11130928329959</v>
      </c>
      <c r="I54" s="1">
        <f t="shared" si="2"/>
        <v>9444.3182948357116</v>
      </c>
      <c r="J54" s="1">
        <f t="shared" si="3"/>
        <v>16418.185897565934</v>
      </c>
      <c r="K54" s="1">
        <f t="shared" si="4"/>
        <v>25862.504192401648</v>
      </c>
      <c r="L54" s="8">
        <f t="shared" si="5"/>
        <v>518.12805181229635</v>
      </c>
      <c r="M54">
        <f t="shared" si="6"/>
        <v>4.1776223791386489</v>
      </c>
      <c r="N54" s="2">
        <f t="shared" si="7"/>
        <v>4.083333333333333</v>
      </c>
      <c r="V54">
        <f t="shared" si="8"/>
        <v>62.36764512061503</v>
      </c>
      <c r="W54">
        <f t="shared" si="9"/>
        <v>467.17511372063365</v>
      </c>
      <c r="X54" s="1">
        <f t="shared" si="10"/>
        <v>0.19206820248159595</v>
      </c>
      <c r="Y54">
        <f t="shared" si="14"/>
        <v>1.3275961883845471</v>
      </c>
      <c r="Z54" s="2">
        <f t="shared" si="11"/>
        <v>4.083333333333333</v>
      </c>
    </row>
    <row r="55" spans="5:26" x14ac:dyDescent="0.3">
      <c r="E55">
        <f t="shared" si="12"/>
        <v>250</v>
      </c>
      <c r="F55" s="1">
        <f t="shared" si="0"/>
        <v>4.166666666666667</v>
      </c>
      <c r="G55" s="2">
        <f t="shared" si="1"/>
        <v>549.82200964500089</v>
      </c>
      <c r="H55" s="1">
        <f t="shared" si="13"/>
        <v>173.28893166243824</v>
      </c>
      <c r="I55" s="1">
        <f t="shared" si="2"/>
        <v>9413.326949564067</v>
      </c>
      <c r="J55" s="1">
        <f t="shared" si="3"/>
        <v>16618.505403691521</v>
      </c>
      <c r="K55" s="1">
        <f t="shared" si="4"/>
        <v>26031.832353255588</v>
      </c>
      <c r="L55" s="8">
        <f t="shared" si="5"/>
        <v>519.75546309222398</v>
      </c>
      <c r="M55">
        <f t="shared" si="6"/>
        <v>4.1918080628552472</v>
      </c>
      <c r="N55" s="2">
        <f t="shared" si="7"/>
        <v>4.166666666666667</v>
      </c>
      <c r="V55">
        <f t="shared" si="8"/>
        <v>63.695241308999577</v>
      </c>
      <c r="W55">
        <f t="shared" si="9"/>
        <v>467.95363555168711</v>
      </c>
      <c r="X55" s="1">
        <f t="shared" si="10"/>
        <v>0.1914668159038112</v>
      </c>
      <c r="Y55">
        <f t="shared" si="14"/>
        <v>1.3314700198857046</v>
      </c>
      <c r="Z55" s="2">
        <f t="shared" si="11"/>
        <v>4.166666666666667</v>
      </c>
    </row>
    <row r="56" spans="5:26" x14ac:dyDescent="0.3">
      <c r="E56">
        <f t="shared" si="12"/>
        <v>255</v>
      </c>
      <c r="F56" s="1">
        <f t="shared" si="0"/>
        <v>4.25</v>
      </c>
      <c r="G56" s="2">
        <f t="shared" si="1"/>
        <v>552.70347530084507</v>
      </c>
      <c r="H56" s="1">
        <f t="shared" si="13"/>
        <v>177.48073972529349</v>
      </c>
      <c r="I56" s="1">
        <f t="shared" si="2"/>
        <v>9380.5683893887908</v>
      </c>
      <c r="J56" s="1">
        <f t="shared" si="3"/>
        <v>16814.696346249475</v>
      </c>
      <c r="K56" s="1">
        <f t="shared" si="4"/>
        <v>26195.264735638266</v>
      </c>
      <c r="L56" s="8">
        <f t="shared" si="5"/>
        <v>521.36960071881549</v>
      </c>
      <c r="M56">
        <f t="shared" si="6"/>
        <v>4.2050658331676445</v>
      </c>
      <c r="N56" s="2">
        <f t="shared" si="7"/>
        <v>4.25</v>
      </c>
      <c r="V56">
        <f t="shared" si="8"/>
        <v>65.026711328885284</v>
      </c>
      <c r="W56">
        <f t="shared" si="9"/>
        <v>468.72994759810769</v>
      </c>
      <c r="X56" s="1">
        <f t="shared" si="10"/>
        <v>0.19087404296237401</v>
      </c>
      <c r="Y56">
        <f t="shared" si="14"/>
        <v>1.3351145282167844</v>
      </c>
      <c r="Z56" s="2">
        <f t="shared" si="11"/>
        <v>4.25</v>
      </c>
    </row>
    <row r="57" spans="5:26" x14ac:dyDescent="0.3">
      <c r="E57">
        <f t="shared" si="12"/>
        <v>260</v>
      </c>
      <c r="F57" s="1">
        <f t="shared" si="0"/>
        <v>4.333333333333333</v>
      </c>
      <c r="G57" s="2">
        <f t="shared" si="1"/>
        <v>555.53057042311377</v>
      </c>
      <c r="H57" s="1">
        <f t="shared" si="13"/>
        <v>181.68580555846114</v>
      </c>
      <c r="I57" s="1">
        <f t="shared" si="2"/>
        <v>9346.1191216163152</v>
      </c>
      <c r="J57" s="1">
        <f t="shared" si="3"/>
        <v>17006.777316213273</v>
      </c>
      <c r="K57" s="1">
        <f t="shared" si="4"/>
        <v>26352.896437829586</v>
      </c>
      <c r="L57" s="8">
        <f t="shared" si="5"/>
        <v>522.97090813636328</v>
      </c>
      <c r="M57">
        <f t="shared" si="6"/>
        <v>4.2174169346185462</v>
      </c>
      <c r="N57" s="2">
        <f t="shared" si="7"/>
        <v>4.333333333333333</v>
      </c>
      <c r="V57">
        <f t="shared" si="8"/>
        <v>66.361825857102062</v>
      </c>
      <c r="W57">
        <f t="shared" si="9"/>
        <v>469.50390971092276</v>
      </c>
      <c r="X57" s="1">
        <f t="shared" si="10"/>
        <v>0.19028959741089549</v>
      </c>
      <c r="Y57">
        <f t="shared" si="14"/>
        <v>1.3385408511506007</v>
      </c>
      <c r="Z57" s="2">
        <f t="shared" si="11"/>
        <v>4.333333333333333</v>
      </c>
    </row>
    <row r="58" spans="5:26" x14ac:dyDescent="0.3">
      <c r="E58">
        <f t="shared" si="12"/>
        <v>265</v>
      </c>
      <c r="F58" s="1">
        <f t="shared" si="0"/>
        <v>4.416666666666667</v>
      </c>
      <c r="G58" s="2">
        <f t="shared" si="1"/>
        <v>558.30530891123158</v>
      </c>
      <c r="H58" s="1">
        <f t="shared" si="13"/>
        <v>185.90322249307968</v>
      </c>
      <c r="I58" s="1">
        <f t="shared" si="2"/>
        <v>9310.0521604537971</v>
      </c>
      <c r="J58" s="1">
        <f t="shared" si="3"/>
        <v>17194.765087913649</v>
      </c>
      <c r="K58" s="1">
        <f t="shared" si="4"/>
        <v>26504.817248367446</v>
      </c>
      <c r="L58" s="8">
        <f t="shared" si="5"/>
        <v>524.55987071849484</v>
      </c>
      <c r="M58">
        <f t="shared" si="6"/>
        <v>4.2288809897087649</v>
      </c>
      <c r="N58" s="2">
        <f t="shared" si="7"/>
        <v>4.416666666666667</v>
      </c>
      <c r="V58">
        <f t="shared" si="8"/>
        <v>67.700366708252659</v>
      </c>
      <c r="W58">
        <f t="shared" si="9"/>
        <v>470.27539163385364</v>
      </c>
      <c r="X58" s="1">
        <f t="shared" si="10"/>
        <v>0.18971318456093683</v>
      </c>
      <c r="Y58">
        <f t="shared" si="14"/>
        <v>1.3417594588710431</v>
      </c>
      <c r="Z58" s="2">
        <f t="shared" si="11"/>
        <v>4.416666666666667</v>
      </c>
    </row>
    <row r="59" spans="5:26" x14ac:dyDescent="0.3">
      <c r="E59">
        <f t="shared" si="12"/>
        <v>270</v>
      </c>
      <c r="F59" s="1">
        <f t="shared" si="0"/>
        <v>4.5</v>
      </c>
      <c r="G59" s="2">
        <f t="shared" si="1"/>
        <v>561.02959480311324</v>
      </c>
      <c r="H59" s="1">
        <f t="shared" si="13"/>
        <v>190.13210348278844</v>
      </c>
      <c r="I59" s="1">
        <f t="shared" si="2"/>
        <v>9272.4372830081193</v>
      </c>
      <c r="J59" s="1">
        <f t="shared" si="3"/>
        <v>17378.674776291693</v>
      </c>
      <c r="K59" s="1">
        <f t="shared" si="4"/>
        <v>26651.112059299812</v>
      </c>
      <c r="L59" s="8">
        <f t="shared" si="5"/>
        <v>526.13701284278488</v>
      </c>
      <c r="M59">
        <f t="shared" si="6"/>
        <v>4.2394761209365912</v>
      </c>
      <c r="N59" s="2">
        <f t="shared" si="7"/>
        <v>4.5</v>
      </c>
      <c r="V59">
        <f t="shared" si="8"/>
        <v>69.042126167123698</v>
      </c>
      <c r="W59">
        <f t="shared" si="9"/>
        <v>471.0442724065245</v>
      </c>
      <c r="X59" s="1">
        <f t="shared" si="10"/>
        <v>0.18914450254921594</v>
      </c>
      <c r="Y59">
        <f t="shared" si="14"/>
        <v>1.3447802046069954</v>
      </c>
      <c r="Z59" s="2">
        <f t="shared" si="11"/>
        <v>4.5</v>
      </c>
    </row>
    <row r="60" spans="5:26" x14ac:dyDescent="0.3">
      <c r="E60">
        <f t="shared" si="12"/>
        <v>275</v>
      </c>
      <c r="F60" s="1">
        <f t="shared" si="0"/>
        <v>4.583333333333333</v>
      </c>
      <c r="G60" s="2">
        <f t="shared" si="1"/>
        <v>563.70523012349634</v>
      </c>
      <c r="H60" s="1">
        <f t="shared" si="13"/>
        <v>194.37157960372502</v>
      </c>
      <c r="I60" s="1">
        <f t="shared" si="2"/>
        <v>9233.3412629942832</v>
      </c>
      <c r="J60" s="1">
        <f t="shared" si="3"/>
        <v>17558.519987943531</v>
      </c>
      <c r="K60" s="1">
        <f t="shared" si="4"/>
        <v>26791.861250937814</v>
      </c>
      <c r="L60" s="8">
        <f t="shared" si="5"/>
        <v>527.70289507089808</v>
      </c>
      <c r="M60">
        <f t="shared" si="6"/>
        <v>4.249219065747659</v>
      </c>
      <c r="N60" s="2">
        <f t="shared" si="7"/>
        <v>4.583333333333333</v>
      </c>
      <c r="V60">
        <f t="shared" si="8"/>
        <v>70.386906371730689</v>
      </c>
      <c r="W60">
        <f t="shared" si="9"/>
        <v>471.81043981028432</v>
      </c>
      <c r="X60" s="1">
        <f t="shared" si="10"/>
        <v>0.18858324351908051</v>
      </c>
      <c r="Y60">
        <f t="shared" si="14"/>
        <v>1.3476123705069951</v>
      </c>
      <c r="Z60" s="2">
        <f t="shared" si="11"/>
        <v>4.583333333333333</v>
      </c>
    </row>
    <row r="61" spans="5:26" x14ac:dyDescent="0.3">
      <c r="E61">
        <f t="shared" si="12"/>
        <v>280</v>
      </c>
      <c r="F61" s="1">
        <f t="shared" si="0"/>
        <v>4.666666666666667</v>
      </c>
      <c r="G61" s="2">
        <f t="shared" si="1"/>
        <v>566.33392204371251</v>
      </c>
      <c r="H61" s="1">
        <f t="shared" si="13"/>
        <v>198.62079866947269</v>
      </c>
      <c r="I61" s="1">
        <f t="shared" si="2"/>
        <v>9192.8280843559951</v>
      </c>
      <c r="J61" s="1">
        <f t="shared" si="3"/>
        <v>17734.31296647956</v>
      </c>
      <c r="K61" s="1">
        <f t="shared" si="4"/>
        <v>26927.141050835555</v>
      </c>
      <c r="L61" s="8">
        <f t="shared" si="5"/>
        <v>529.2581114260114</v>
      </c>
      <c r="M61">
        <f t="shared" si="6"/>
        <v>4.2581252849871367</v>
      </c>
      <c r="N61" s="2">
        <f t="shared" si="7"/>
        <v>4.666666666666667</v>
      </c>
      <c r="V61">
        <f t="shared" si="8"/>
        <v>71.734518742237682</v>
      </c>
      <c r="W61">
        <f t="shared" si="9"/>
        <v>472.57378985287255</v>
      </c>
      <c r="X61" s="1">
        <f t="shared" si="10"/>
        <v>0.18802909472421189</v>
      </c>
      <c r="Y61">
        <f t="shared" si="14"/>
        <v>1.3502647092842668</v>
      </c>
      <c r="Z61" s="2">
        <f t="shared" si="11"/>
        <v>4.666666666666667</v>
      </c>
    </row>
    <row r="62" spans="5:26" x14ac:dyDescent="0.3">
      <c r="E62">
        <f t="shared" si="12"/>
        <v>285</v>
      </c>
      <c r="F62" s="1">
        <f t="shared" si="0"/>
        <v>4.75</v>
      </c>
      <c r="G62" s="2">
        <f t="shared" si="1"/>
        <v>568.91728942414215</v>
      </c>
      <c r="H62" s="1">
        <f t="shared" si="13"/>
        <v>202.87892395445982</v>
      </c>
      <c r="I62" s="1">
        <f t="shared" si="2"/>
        <v>9150.959136742058</v>
      </c>
      <c r="J62" s="1">
        <f t="shared" si="3"/>
        <v>17906.064732659346</v>
      </c>
      <c r="K62" s="1">
        <f t="shared" si="4"/>
        <v>27057.023869401404</v>
      </c>
      <c r="L62" s="8">
        <f t="shared" si="5"/>
        <v>530.80328675998464</v>
      </c>
      <c r="M62">
        <f t="shared" si="6"/>
        <v>4.2662090653827587</v>
      </c>
      <c r="N62" s="2">
        <f t="shared" si="7"/>
        <v>4.75</v>
      </c>
      <c r="V62">
        <f t="shared" si="8"/>
        <v>73.084783451521943</v>
      </c>
      <c r="W62">
        <f t="shared" si="9"/>
        <v>473.33422628855908</v>
      </c>
      <c r="X62" s="1">
        <f t="shared" si="10"/>
        <v>0.18748173956179268</v>
      </c>
      <c r="Y62">
        <f t="shared" si="14"/>
        <v>1.3527454820939537</v>
      </c>
      <c r="Z62" s="2">
        <f t="shared" si="11"/>
        <v>4.75</v>
      </c>
    </row>
    <row r="63" spans="5:26" x14ac:dyDescent="0.3">
      <c r="E63">
        <f t="shared" si="12"/>
        <v>290</v>
      </c>
      <c r="F63" s="1">
        <f t="shared" si="0"/>
        <v>4.833333333333333</v>
      </c>
      <c r="G63" s="2">
        <f t="shared" si="1"/>
        <v>571.45686880213952</v>
      </c>
      <c r="H63" s="1">
        <f t="shared" si="13"/>
        <v>207.14513301984258</v>
      </c>
      <c r="I63" s="1">
        <f t="shared" si="2"/>
        <v>9107.7933945574241</v>
      </c>
      <c r="J63" s="1">
        <f t="shared" si="3"/>
        <v>18073.785219705911</v>
      </c>
      <c r="K63" s="1">
        <f t="shared" si="4"/>
        <v>27181.578614263337</v>
      </c>
      <c r="L63" s="8">
        <f t="shared" si="5"/>
        <v>532.33907420342996</v>
      </c>
      <c r="M63">
        <f t="shared" si="6"/>
        <v>4.273483616530295</v>
      </c>
      <c r="N63" s="2">
        <f t="shared" si="7"/>
        <v>4.833333333333333</v>
      </c>
      <c r="V63">
        <f t="shared" si="8"/>
        <v>74.437528933615894</v>
      </c>
      <c r="W63">
        <f t="shared" si="9"/>
        <v>474.09166017074722</v>
      </c>
      <c r="X63" s="1">
        <f t="shared" si="10"/>
        <v>0.18694085854169257</v>
      </c>
      <c r="Y63">
        <f t="shared" si="14"/>
        <v>1.355062493046356</v>
      </c>
      <c r="Z63" s="2">
        <f t="shared" si="11"/>
        <v>4.833333333333333</v>
      </c>
    </row>
    <row r="64" spans="5:26" x14ac:dyDescent="0.3">
      <c r="E64">
        <f t="shared" si="12"/>
        <v>295</v>
      </c>
      <c r="F64" s="1">
        <f t="shared" si="0"/>
        <v>4.916666666666667</v>
      </c>
      <c r="G64" s="2">
        <f t="shared" si="1"/>
        <v>573.95411988089177</v>
      </c>
      <c r="H64" s="1">
        <f t="shared" si="13"/>
        <v>211.41861663637286</v>
      </c>
      <c r="I64" s="1">
        <f t="shared" si="2"/>
        <v>9063.3875811129728</v>
      </c>
      <c r="J64" s="1">
        <f t="shared" si="3"/>
        <v>18237.483404151677</v>
      </c>
      <c r="K64" s="1">
        <f t="shared" si="4"/>
        <v>27300.87098526465</v>
      </c>
      <c r="L64" s="8">
        <f t="shared" si="5"/>
        <v>533.86615269248205</v>
      </c>
      <c r="M64">
        <f t="shared" si="6"/>
        <v>4.2799611628022065</v>
      </c>
      <c r="N64" s="2">
        <f t="shared" si="7"/>
        <v>4.916666666666667</v>
      </c>
      <c r="V64">
        <f t="shared" si="8"/>
        <v>75.792591426662256</v>
      </c>
      <c r="W64">
        <f t="shared" si="9"/>
        <v>474.84600943433321</v>
      </c>
      <c r="X64" s="1">
        <f t="shared" si="10"/>
        <v>0.18640613019758573</v>
      </c>
      <c r="Y64">
        <f t="shared" si="14"/>
        <v>1.3572231207100687</v>
      </c>
      <c r="Z64" s="2">
        <f t="shared" si="11"/>
        <v>4.916666666666667</v>
      </c>
    </row>
    <row r="65" spans="5:26" x14ac:dyDescent="0.3">
      <c r="E65">
        <f t="shared" si="12"/>
        <v>300</v>
      </c>
      <c r="F65" s="1">
        <f t="shared" si="0"/>
        <v>5</v>
      </c>
      <c r="G65" s="2">
        <f t="shared" si="1"/>
        <v>576.4104305683087</v>
      </c>
      <c r="H65" s="1">
        <f t="shared" si="13"/>
        <v>215.69857779917507</v>
      </c>
      <c r="I65" s="1">
        <f t="shared" si="2"/>
        <v>9017.7963192283423</v>
      </c>
      <c r="J65" s="1">
        <f t="shared" si="3"/>
        <v>18397.167432520615</v>
      </c>
      <c r="K65" s="1">
        <f t="shared" si="4"/>
        <v>27414.963751748957</v>
      </c>
      <c r="L65" s="8">
        <f t="shared" si="5"/>
        <v>535.38522456669341</v>
      </c>
      <c r="M65">
        <f t="shared" si="6"/>
        <v>4.2856530305542639</v>
      </c>
      <c r="N65" s="2">
        <f t="shared" si="7"/>
        <v>5</v>
      </c>
      <c r="V65">
        <f t="shared" si="8"/>
        <v>77.14981454737233</v>
      </c>
      <c r="W65">
        <f t="shared" si="9"/>
        <v>475.59719850539341</v>
      </c>
      <c r="X65" s="1">
        <f t="shared" si="10"/>
        <v>0.18587723194531716</v>
      </c>
      <c r="Y65">
        <f t="shared" si="14"/>
        <v>1.3592343469160839</v>
      </c>
      <c r="Z65" s="2">
        <f t="shared" si="11"/>
        <v>5</v>
      </c>
    </row>
    <row r="66" spans="5:26" x14ac:dyDescent="0.3">
      <c r="E66">
        <f t="shared" si="12"/>
        <v>305</v>
      </c>
      <c r="F66" s="1">
        <f t="shared" si="0"/>
        <v>5.083333333333333</v>
      </c>
      <c r="G66" s="2">
        <f t="shared" si="1"/>
        <v>578.82712160949586</v>
      </c>
      <c r="H66" s="1">
        <f t="shared" si="13"/>
        <v>219.98423082972934</v>
      </c>
      <c r="I66" s="1">
        <f t="shared" si="2"/>
        <v>8971.0722694941633</v>
      </c>
      <c r="J66" s="1">
        <f t="shared" si="3"/>
        <v>18552.844744107479</v>
      </c>
      <c r="K66" s="1">
        <f t="shared" si="4"/>
        <v>27523.91701360164</v>
      </c>
      <c r="L66" s="8">
        <f t="shared" si="5"/>
        <v>536.89701323306349</v>
      </c>
      <c r="M66">
        <f t="shared" si="6"/>
        <v>4.2905697309634325</v>
      </c>
      <c r="N66" s="2">
        <f t="shared" si="7"/>
        <v>5.083333333333333</v>
      </c>
      <c r="V66">
        <f t="shared" si="8"/>
        <v>78.509048894288412</v>
      </c>
      <c r="W66">
        <f t="shared" si="9"/>
        <v>476.34515793600787</v>
      </c>
      <c r="X66" s="1">
        <f t="shared" si="10"/>
        <v>0.18535384089328089</v>
      </c>
      <c r="Y66">
        <f t="shared" si="14"/>
        <v>1.3611027831368498</v>
      </c>
      <c r="Z66" s="2">
        <f t="shared" si="11"/>
        <v>5.083333333333333</v>
      </c>
    </row>
    <row r="67" spans="5:26" x14ac:dyDescent="0.3">
      <c r="E67">
        <f t="shared" si="12"/>
        <v>310</v>
      </c>
      <c r="F67" s="1">
        <f t="shared" si="0"/>
        <v>5.166666666666667</v>
      </c>
      <c r="G67" s="2">
        <f t="shared" si="1"/>
        <v>581.20545085152162</v>
      </c>
      <c r="H67" s="1">
        <f t="shared" si="13"/>
        <v>224.27480056069277</v>
      </c>
      <c r="I67" s="1">
        <f t="shared" si="2"/>
        <v>8923.2662572707213</v>
      </c>
      <c r="J67" s="1">
        <f t="shared" si="3"/>
        <v>18704.52219007468</v>
      </c>
      <c r="K67" s="1">
        <f t="shared" si="4"/>
        <v>27627.788447345403</v>
      </c>
      <c r="L67" s="8">
        <f t="shared" si="5"/>
        <v>538.40226089178702</v>
      </c>
      <c r="M67">
        <f t="shared" si="6"/>
        <v>4.2947210387926162</v>
      </c>
      <c r="N67" s="2">
        <f t="shared" si="7"/>
        <v>5.166666666666667</v>
      </c>
      <c r="V67">
        <f t="shared" si="8"/>
        <v>79.870151677425255</v>
      </c>
      <c r="W67">
        <f t="shared" si="9"/>
        <v>477.08982406224106</v>
      </c>
      <c r="X67" s="1">
        <f t="shared" si="10"/>
        <v>0.18483563460904673</v>
      </c>
      <c r="Y67">
        <f t="shared" si="14"/>
        <v>1.3628346946823164</v>
      </c>
      <c r="Z67" s="2">
        <f t="shared" si="11"/>
        <v>5.166666666666667</v>
      </c>
    </row>
    <row r="68" spans="5:26" x14ac:dyDescent="0.3">
      <c r="E68">
        <f t="shared" si="12"/>
        <v>315</v>
      </c>
      <c r="F68" s="1">
        <f t="shared" si="0"/>
        <v>5.25</v>
      </c>
      <c r="G68" s="2">
        <f t="shared" si="1"/>
        <v>583.5466171749573</v>
      </c>
      <c r="H68" s="1">
        <f t="shared" si="13"/>
        <v>228.56952159948537</v>
      </c>
      <c r="I68" s="1">
        <f t="shared" si="2"/>
        <v>8874.4273893867976</v>
      </c>
      <c r="J68" s="1">
        <f t="shared" si="3"/>
        <v>18852.206149051075</v>
      </c>
      <c r="K68" s="1">
        <f t="shared" si="4"/>
        <v>27726.633538437873</v>
      </c>
      <c r="L68" s="8">
        <f t="shared" si="5"/>
        <v>539.90172631983683</v>
      </c>
      <c r="M68">
        <f t="shared" si="6"/>
        <v>4.298116067343897</v>
      </c>
      <c r="N68" s="2">
        <f t="shared" si="7"/>
        <v>5.25</v>
      </c>
      <c r="V68">
        <f t="shared" si="8"/>
        <v>81.232986372107575</v>
      </c>
      <c r="W68">
        <f t="shared" si="9"/>
        <v>477.83113868349255</v>
      </c>
      <c r="X68" s="1">
        <f t="shared" si="10"/>
        <v>0.18432229184599036</v>
      </c>
      <c r="Y68">
        <f t="shared" si="14"/>
        <v>1.36443602292705</v>
      </c>
      <c r="Z68" s="2">
        <f t="shared" si="11"/>
        <v>5.25</v>
      </c>
    </row>
    <row r="69" spans="5:26" x14ac:dyDescent="0.3">
      <c r="E69">
        <f t="shared" si="12"/>
        <v>320</v>
      </c>
      <c r="F69" s="1">
        <f t="shared" si="0"/>
        <v>5.333333333333333</v>
      </c>
      <c r="G69" s="2">
        <f t="shared" si="1"/>
        <v>585.85176412295516</v>
      </c>
      <c r="H69" s="1">
        <f t="shared" si="13"/>
        <v>232.86763766682927</v>
      </c>
      <c r="I69" s="1">
        <f t="shared" si="2"/>
        <v>8824.6031614031472</v>
      </c>
      <c r="J69" s="1">
        <f t="shared" si="3"/>
        <v>18995.902639382719</v>
      </c>
      <c r="K69" s="1">
        <f t="shared" si="4"/>
        <v>27820.505800785868</v>
      </c>
      <c r="L69" s="8">
        <f t="shared" si="5"/>
        <v>541.39618270901258</v>
      </c>
      <c r="M69">
        <f t="shared" si="6"/>
        <v>4.3007633398308309</v>
      </c>
      <c r="N69" s="2">
        <f t="shared" si="7"/>
        <v>5.333333333333333</v>
      </c>
      <c r="V69">
        <f t="shared" si="8"/>
        <v>82.597422395034627</v>
      </c>
      <c r="W69">
        <f t="shared" si="9"/>
        <v>478.56904876159223</v>
      </c>
      <c r="X69" s="1">
        <f t="shared" si="10"/>
        <v>0.18381349323322876</v>
      </c>
      <c r="Y69">
        <f t="shared" si="14"/>
        <v>1.3659124057584435</v>
      </c>
      <c r="Z69" s="2">
        <f t="shared" si="11"/>
        <v>5.333333333333333</v>
      </c>
    </row>
    <row r="70" spans="5:26" x14ac:dyDescent="0.3">
      <c r="E70">
        <f t="shared" si="12"/>
        <v>325</v>
      </c>
      <c r="F70" s="1">
        <f t="shared" ref="F70:F133" si="15">E70/60</f>
        <v>5.416666666666667</v>
      </c>
      <c r="G70" s="2">
        <f t="shared" ref="G70:G133" si="16">20+345*LOG10(8*F70+1)</f>
        <v>588.1219832553611</v>
      </c>
      <c r="H70" s="1">
        <f t="shared" si="13"/>
        <v>237.1684010066601</v>
      </c>
      <c r="I70" s="1">
        <f t="shared" ref="I70:I133" si="17">$B$5*(G70-H70)</f>
        <v>8773.8395562175247</v>
      </c>
      <c r="J70" s="1">
        <f t="shared" ref="J70:J133" si="18">$B$7*$B$6*((G70+273)^4-(H70+273)^4)</f>
        <v>19135.617428154612</v>
      </c>
      <c r="K70" s="1">
        <f t="shared" ref="K70:K133" si="19">I70+J70</f>
        <v>27909.456984372137</v>
      </c>
      <c r="L70" s="8">
        <f t="shared" ref="L70:L133" si="20">IF(H70&lt;600,425+7.73*0.1*H70-1.69/1000*H70^2+2.22*10^-6*H70^3,IF(H70&lt;735,666+(13002/(738-H70)),IF(H70&lt;900,545+(17820/(H70-731)),650)))</f>
        <v>542.88641555558218</v>
      </c>
      <c r="M70">
        <f t="shared" ref="M70:M133" si="21">$B$12*$B$10/($B$8*L70)*K70*$B$13</f>
        <v>4.3026708573721004</v>
      </c>
      <c r="N70" s="2">
        <f t="shared" ref="N70:N133" si="22">IF(H70&gt;$B$15,0,F70)</f>
        <v>5.416666666666667</v>
      </c>
      <c r="V70">
        <f t="shared" ref="V70:V133" si="23">V69+Y69</f>
        <v>83.963334800793064</v>
      </c>
      <c r="W70">
        <f t="shared" ref="W70:W133" si="24">IF(V70&lt;600,425+7.73*0.1*V70-1.69/1000*V70^2+2.22*10^-6*V70^3,IF(V70&lt;735,666+(13002/(738-V70)),IF(V70&lt;900,545+(17820/(V70-731)),650)))</f>
        <v>479.30350613816933</v>
      </c>
      <c r="X70" s="1">
        <f t="shared" ref="X70:X133" si="25">$T$5*$T$4/(L70*$B$8)*$T$8*$T$7/1000</f>
        <v>0.18330892193173748</v>
      </c>
      <c r="Y70">
        <f t="shared" si="14"/>
        <v>1.367269196414961</v>
      </c>
      <c r="Z70" s="2">
        <f t="shared" ref="Z70:Z133" si="26">IF(V70&gt;$B$15,0,F70)</f>
        <v>5.416666666666667</v>
      </c>
    </row>
    <row r="71" spans="5:26" x14ac:dyDescent="0.3">
      <c r="E71">
        <f t="shared" ref="E71:E134" si="27">E70+$B$13</f>
        <v>330</v>
      </c>
      <c r="F71" s="1">
        <f t="shared" si="15"/>
        <v>5.5</v>
      </c>
      <c r="G71" s="2">
        <f t="shared" si="16"/>
        <v>590.35831725249363</v>
      </c>
      <c r="H71" s="1">
        <f t="shared" ref="H71:H134" si="28">H70+M70</f>
        <v>241.47107186403221</v>
      </c>
      <c r="I71" s="1">
        <f t="shared" si="17"/>
        <v>8722.1811347115363</v>
      </c>
      <c r="J71" s="1">
        <f t="shared" si="18"/>
        <v>19271.356137074272</v>
      </c>
      <c r="K71" s="1">
        <f t="shared" si="19"/>
        <v>27993.537271785808</v>
      </c>
      <c r="L71" s="8">
        <f t="shared" si="20"/>
        <v>544.37322059910218</v>
      </c>
      <c r="M71">
        <f t="shared" si="21"/>
        <v>4.303846163783323</v>
      </c>
      <c r="N71" s="2">
        <f t="shared" si="22"/>
        <v>5.5</v>
      </c>
      <c r="V71">
        <f t="shared" si="23"/>
        <v>85.33060399720803</v>
      </c>
      <c r="W71">
        <f t="shared" si="24"/>
        <v>480.03446726895316</v>
      </c>
      <c r="X71" s="1">
        <f t="shared" si="25"/>
        <v>0.18280826425913851</v>
      </c>
      <c r="Y71">
        <f t="shared" ref="Y71:Y134" si="29">($T$6/$T$7*1000)/(W71*$B$8)*$T$8*(1/(1+X71/3))*(G71-V71)*$B$13-(EXP(X71/10)-1)*(G71-G70)</f>
        <v>1.3685114808647754</v>
      </c>
      <c r="Z71" s="2">
        <f t="shared" si="26"/>
        <v>5.5</v>
      </c>
    </row>
    <row r="72" spans="5:26" x14ac:dyDescent="0.3">
      <c r="E72">
        <f t="shared" si="27"/>
        <v>335</v>
      </c>
      <c r="F72" s="1">
        <f t="shared" si="15"/>
        <v>5.583333333333333</v>
      </c>
      <c r="G72" s="2">
        <f t="shared" si="16"/>
        <v>592.56176279067677</v>
      </c>
      <c r="H72" s="1">
        <f t="shared" si="28"/>
        <v>245.77491802781554</v>
      </c>
      <c r="I72" s="1">
        <f t="shared" si="17"/>
        <v>8669.6711190715305</v>
      </c>
      <c r="J72" s="1">
        <f t="shared" si="18"/>
        <v>19403.124345281711</v>
      </c>
      <c r="K72" s="1">
        <f t="shared" si="19"/>
        <v>28072.795464353243</v>
      </c>
      <c r="L72" s="8">
        <f t="shared" si="20"/>
        <v>545.85740180845107</v>
      </c>
      <c r="M72">
        <f t="shared" si="21"/>
        <v>4.3042964073204404</v>
      </c>
      <c r="N72" s="2">
        <f t="shared" si="22"/>
        <v>5.583333333333333</v>
      </c>
      <c r="V72">
        <f t="shared" si="23"/>
        <v>86.699115478072798</v>
      </c>
      <c r="W72">
        <f t="shared" si="24"/>
        <v>480.76189297378465</v>
      </c>
      <c r="X72" s="1">
        <f t="shared" si="25"/>
        <v>0.18231121028528344</v>
      </c>
      <c r="Y72">
        <f t="shared" si="29"/>
        <v>1.3696440938592462</v>
      </c>
      <c r="Z72" s="2">
        <f t="shared" si="26"/>
        <v>5.583333333333333</v>
      </c>
    </row>
    <row r="73" spans="5:26" x14ac:dyDescent="0.3">
      <c r="E73">
        <f t="shared" si="27"/>
        <v>340</v>
      </c>
      <c r="F73" s="1">
        <f t="shared" si="15"/>
        <v>5.666666666666667</v>
      </c>
      <c r="G73" s="2">
        <f t="shared" si="16"/>
        <v>594.73327320937926</v>
      </c>
      <c r="H73" s="1">
        <f t="shared" si="28"/>
        <v>250.07921443513598</v>
      </c>
      <c r="I73" s="1">
        <f t="shared" si="17"/>
        <v>8616.351469356081</v>
      </c>
      <c r="J73" s="1">
        <f t="shared" si="18"/>
        <v>19530.927689126729</v>
      </c>
      <c r="K73" s="1">
        <f t="shared" si="19"/>
        <v>28147.279158482808</v>
      </c>
      <c r="L73" s="8">
        <f t="shared" si="20"/>
        <v>547.3397694135258</v>
      </c>
      <c r="M73">
        <f t="shared" si="21"/>
        <v>4.3040283995070228</v>
      </c>
      <c r="N73" s="2">
        <f t="shared" si="22"/>
        <v>5.666666666666667</v>
      </c>
      <c r="V73">
        <f t="shared" si="23"/>
        <v>88.068759571932048</v>
      </c>
      <c r="W73">
        <f t="shared" si="24"/>
        <v>481.48574820122263</v>
      </c>
      <c r="X73" s="1">
        <f t="shared" si="25"/>
        <v>0.18181745440041791</v>
      </c>
      <c r="Y73">
        <f t="shared" si="29"/>
        <v>1.3706716337812903</v>
      </c>
      <c r="Z73" s="2">
        <f t="shared" si="26"/>
        <v>5.666666666666667</v>
      </c>
    </row>
    <row r="74" spans="5:26" x14ac:dyDescent="0.3">
      <c r="E74">
        <f t="shared" si="27"/>
        <v>345</v>
      </c>
      <c r="F74" s="1">
        <f t="shared" si="15"/>
        <v>5.75</v>
      </c>
      <c r="G74" s="2">
        <f t="shared" si="16"/>
        <v>596.87376098782249</v>
      </c>
      <c r="H74" s="1">
        <f t="shared" si="28"/>
        <v>254.383242834643</v>
      </c>
      <c r="I74" s="1">
        <f t="shared" si="17"/>
        <v>8562.2629538294877</v>
      </c>
      <c r="J74" s="1">
        <f t="shared" si="18"/>
        <v>19654.771958932844</v>
      </c>
      <c r="K74" s="1">
        <f t="shared" si="19"/>
        <v>28217.034912762334</v>
      </c>
      <c r="L74" s="8">
        <f t="shared" si="20"/>
        <v>548.82113798145178</v>
      </c>
      <c r="M74">
        <f t="shared" si="21"/>
        <v>4.3030486711586899</v>
      </c>
      <c r="N74" s="2">
        <f t="shared" si="22"/>
        <v>5.75</v>
      </c>
      <c r="V74">
        <f t="shared" si="23"/>
        <v>89.439431205713333</v>
      </c>
      <c r="W74">
        <f t="shared" si="24"/>
        <v>482.20600180672602</v>
      </c>
      <c r="X74" s="1">
        <f t="shared" si="25"/>
        <v>0.18132669585740752</v>
      </c>
      <c r="Y74">
        <f t="shared" si="29"/>
        <v>1.3715984763964149</v>
      </c>
      <c r="Z74" s="2">
        <f t="shared" si="26"/>
        <v>5.75</v>
      </c>
    </row>
    <row r="75" spans="5:26" x14ac:dyDescent="0.3">
      <c r="E75">
        <f t="shared" si="27"/>
        <v>350</v>
      </c>
      <c r="F75" s="1">
        <f t="shared" si="15"/>
        <v>5.833333333333333</v>
      </c>
      <c r="G75" s="2">
        <f t="shared" si="16"/>
        <v>598.98410004716277</v>
      </c>
      <c r="H75" s="1">
        <f t="shared" si="28"/>
        <v>258.68629150580171</v>
      </c>
      <c r="I75" s="1">
        <f t="shared" si="17"/>
        <v>8507.4452135340271</v>
      </c>
      <c r="J75" s="1">
        <f t="shared" si="18"/>
        <v>19774.66319274783</v>
      </c>
      <c r="K75" s="1">
        <f t="shared" si="19"/>
        <v>28282.108406281855</v>
      </c>
      <c r="L75" s="8">
        <f t="shared" si="20"/>
        <v>550.30232453652332</v>
      </c>
      <c r="M75">
        <f t="shared" si="21"/>
        <v>4.3013635257006886</v>
      </c>
      <c r="N75" s="2">
        <f t="shared" si="22"/>
        <v>5.833333333333333</v>
      </c>
      <c r="V75">
        <f t="shared" si="23"/>
        <v>90.811029682109748</v>
      </c>
      <c r="W75">
        <f t="shared" si="24"/>
        <v>482.92262634347844</v>
      </c>
      <c r="X75" s="1">
        <f t="shared" si="25"/>
        <v>0.18083863928921884</v>
      </c>
      <c r="Y75">
        <f t="shared" si="29"/>
        <v>1.3724287876030061</v>
      </c>
      <c r="Z75" s="2">
        <f t="shared" si="26"/>
        <v>5.833333333333333</v>
      </c>
    </row>
    <row r="76" spans="5:26" x14ac:dyDescent="0.3">
      <c r="E76">
        <f t="shared" si="27"/>
        <v>355</v>
      </c>
      <c r="F76" s="1">
        <f t="shared" si="15"/>
        <v>5.916666666666667</v>
      </c>
      <c r="G76" s="2">
        <f t="shared" si="16"/>
        <v>601.06512789278281</v>
      </c>
      <c r="H76" s="1">
        <f t="shared" si="28"/>
        <v>262.98765503150241</v>
      </c>
      <c r="I76" s="1">
        <f t="shared" si="17"/>
        <v>8451.9368215320101</v>
      </c>
      <c r="J76" s="1">
        <f t="shared" si="18"/>
        <v>19890.60776706324</v>
      </c>
      <c r="K76" s="1">
        <f t="shared" si="19"/>
        <v>28342.54458859525</v>
      </c>
      <c r="L76" s="8">
        <f t="shared" si="20"/>
        <v>551.784146723449</v>
      </c>
      <c r="M76">
        <f t="shared" si="21"/>
        <v>4.2989790898591549</v>
      </c>
      <c r="N76" s="2">
        <f t="shared" si="22"/>
        <v>5.916666666666667</v>
      </c>
      <c r="V76">
        <f t="shared" si="23"/>
        <v>92.183458469712747</v>
      </c>
      <c r="W76">
        <f t="shared" si="24"/>
        <v>483.63559786499775</v>
      </c>
      <c r="X76" s="1">
        <f t="shared" si="25"/>
        <v>0.18035299520258924</v>
      </c>
      <c r="Y76">
        <f t="shared" si="29"/>
        <v>1.3731665352689557</v>
      </c>
      <c r="Z76" s="2">
        <f t="shared" si="26"/>
        <v>5.916666666666667</v>
      </c>
    </row>
    <row r="77" spans="5:26" x14ac:dyDescent="0.3">
      <c r="E77">
        <f t="shared" si="27"/>
        <v>360</v>
      </c>
      <c r="F77" s="1">
        <f t="shared" si="15"/>
        <v>6</v>
      </c>
      <c r="G77" s="2">
        <f t="shared" si="16"/>
        <v>603.11764760983715</v>
      </c>
      <c r="H77" s="1">
        <f t="shared" si="28"/>
        <v>267.28663412136154</v>
      </c>
      <c r="I77" s="1">
        <f t="shared" si="17"/>
        <v>8395.7753372118896</v>
      </c>
      <c r="J77" s="1">
        <f t="shared" si="18"/>
        <v>20002.612484469817</v>
      </c>
      <c r="K77" s="1">
        <f t="shared" si="19"/>
        <v>28398.387821681707</v>
      </c>
      <c r="L77" s="8">
        <f t="shared" si="20"/>
        <v>553.26742101379205</v>
      </c>
      <c r="M77">
        <f t="shared" si="21"/>
        <v>4.2959013617928639</v>
      </c>
      <c r="N77" s="2">
        <f t="shared" si="22"/>
        <v>6</v>
      </c>
      <c r="V77">
        <f t="shared" si="23"/>
        <v>93.556625004981697</v>
      </c>
      <c r="W77">
        <f t="shared" si="24"/>
        <v>484.344895738746</v>
      </c>
      <c r="X77" s="1">
        <f t="shared" si="25"/>
        <v>0.17986948044858439</v>
      </c>
      <c r="Y77">
        <f t="shared" si="29"/>
        <v>1.3738155002329047</v>
      </c>
      <c r="Z77" s="2">
        <f t="shared" si="26"/>
        <v>6</v>
      </c>
    </row>
    <row r="78" spans="5:26" x14ac:dyDescent="0.3">
      <c r="E78">
        <f t="shared" si="27"/>
        <v>365</v>
      </c>
      <c r="F78" s="1">
        <f t="shared" si="15"/>
        <v>6.083333333333333</v>
      </c>
      <c r="G78" s="2">
        <f t="shared" si="16"/>
        <v>605.14242972395107</v>
      </c>
      <c r="H78" s="1">
        <f t="shared" si="28"/>
        <v>271.5825354831544</v>
      </c>
      <c r="I78" s="1">
        <f t="shared" si="17"/>
        <v>8338.997356019916</v>
      </c>
      <c r="J78" s="1">
        <f t="shared" si="18"/>
        <v>20110.684658202259</v>
      </c>
      <c r="K78" s="1">
        <f t="shared" si="19"/>
        <v>28449.682014222177</v>
      </c>
      <c r="L78" s="8">
        <f t="shared" si="20"/>
        <v>554.75296095580291</v>
      </c>
      <c r="M78">
        <f t="shared" si="21"/>
        <v>4.2921362567201697</v>
      </c>
      <c r="N78" s="2">
        <f t="shared" si="22"/>
        <v>6.083333333333333</v>
      </c>
      <c r="V78">
        <f t="shared" si="23"/>
        <v>94.930440505214605</v>
      </c>
      <c r="W78">
        <f t="shared" si="24"/>
        <v>485.05050247001526</v>
      </c>
      <c r="X78" s="1">
        <f t="shared" si="25"/>
        <v>0.17938781867052964</v>
      </c>
      <c r="Y78">
        <f t="shared" si="29"/>
        <v>1.3743792865408984</v>
      </c>
      <c r="Z78" s="2">
        <f t="shared" si="26"/>
        <v>6.083333333333333</v>
      </c>
    </row>
    <row r="79" spans="5:26" x14ac:dyDescent="0.3">
      <c r="E79">
        <f t="shared" si="27"/>
        <v>370</v>
      </c>
      <c r="F79" s="1">
        <f t="shared" si="15"/>
        <v>6.166666666666667</v>
      </c>
      <c r="G79" s="2">
        <f t="shared" si="16"/>
        <v>607.14021393785993</v>
      </c>
      <c r="H79" s="1">
        <f t="shared" si="28"/>
        <v>275.87467173987454</v>
      </c>
      <c r="I79" s="1">
        <f t="shared" si="17"/>
        <v>8281.6385549496354</v>
      </c>
      <c r="J79" s="1">
        <f t="shared" si="18"/>
        <v>20214.832193514616</v>
      </c>
      <c r="K79" s="1">
        <f t="shared" si="19"/>
        <v>28496.470748464249</v>
      </c>
      <c r="L79" s="8">
        <f t="shared" si="20"/>
        <v>556.24157546811489</v>
      </c>
      <c r="M79">
        <f t="shared" si="21"/>
        <v>4.2876896500850838</v>
      </c>
      <c r="N79" s="2">
        <f t="shared" si="22"/>
        <v>6.166666666666667</v>
      </c>
      <c r="V79">
        <f t="shared" si="23"/>
        <v>96.304819791755506</v>
      </c>
      <c r="W79">
        <f t="shared" si="24"/>
        <v>485.75240353542495</v>
      </c>
      <c r="X79" s="1">
        <f t="shared" si="25"/>
        <v>0.17890774072960941</v>
      </c>
      <c r="Y79">
        <f t="shared" si="29"/>
        <v>1.3748613309824316</v>
      </c>
      <c r="Z79" s="2">
        <f t="shared" si="26"/>
        <v>6.166666666666667</v>
      </c>
    </row>
    <row r="80" spans="5:26" x14ac:dyDescent="0.3">
      <c r="E80">
        <f t="shared" si="27"/>
        <v>375</v>
      </c>
      <c r="F80" s="1">
        <f t="shared" si="15"/>
        <v>6.25</v>
      </c>
      <c r="G80" s="2">
        <f t="shared" si="16"/>
        <v>609.11171075378797</v>
      </c>
      <c r="H80" s="1">
        <f t="shared" si="28"/>
        <v>280.16236138995964</v>
      </c>
      <c r="I80" s="1">
        <f t="shared" si="17"/>
        <v>8223.7337340957092</v>
      </c>
      <c r="J80" s="1">
        <f t="shared" si="18"/>
        <v>20315.063665818412</v>
      </c>
      <c r="K80" s="1">
        <f t="shared" si="19"/>
        <v>28538.797399914121</v>
      </c>
      <c r="L80" s="8">
        <f t="shared" si="20"/>
        <v>557.73406717802322</v>
      </c>
      <c r="M80">
        <f t="shared" si="21"/>
        <v>4.2825674182975089</v>
      </c>
      <c r="N80" s="2">
        <f t="shared" si="22"/>
        <v>6.25</v>
      </c>
      <c r="V80">
        <f t="shared" si="23"/>
        <v>97.679681122737932</v>
      </c>
      <c r="W80">
        <f t="shared" si="24"/>
        <v>486.45058722541535</v>
      </c>
      <c r="X80" s="1">
        <f t="shared" si="25"/>
        <v>0.17842898510826394</v>
      </c>
      <c r="Y80">
        <f t="shared" si="29"/>
        <v>1.3752649119837026</v>
      </c>
      <c r="Z80" s="2">
        <f t="shared" si="26"/>
        <v>6.25</v>
      </c>
    </row>
    <row r="81" spans="5:26" x14ac:dyDescent="0.3">
      <c r="E81">
        <f t="shared" si="27"/>
        <v>380</v>
      </c>
      <c r="F81" s="1">
        <f t="shared" si="15"/>
        <v>6.333333333333333</v>
      </c>
      <c r="G81" s="2">
        <f t="shared" si="16"/>
        <v>611.05760299046699</v>
      </c>
      <c r="H81" s="1">
        <f t="shared" si="28"/>
        <v>284.44492880825715</v>
      </c>
      <c r="I81" s="1">
        <f t="shared" si="17"/>
        <v>8165.3168545552462</v>
      </c>
      <c r="J81" s="1">
        <f t="shared" si="18"/>
        <v>20411.388395506579</v>
      </c>
      <c r="K81" s="1">
        <f t="shared" si="19"/>
        <v>28576.705250061827</v>
      </c>
      <c r="L81" s="8">
        <f t="shared" si="20"/>
        <v>559.23123080529479</v>
      </c>
      <c r="M81">
        <f t="shared" si="21"/>
        <v>4.2767754770746755</v>
      </c>
      <c r="N81" s="2">
        <f t="shared" si="22"/>
        <v>6.333333333333333</v>
      </c>
      <c r="V81">
        <f t="shared" si="23"/>
        <v>99.054946034721638</v>
      </c>
      <c r="W81">
        <f t="shared" si="24"/>
        <v>487.14504449517301</v>
      </c>
      <c r="X81" s="1">
        <f t="shared" si="25"/>
        <v>0.17795129829136283</v>
      </c>
      <c r="Y81">
        <f t="shared" si="29"/>
        <v>1.3755931579107443</v>
      </c>
      <c r="Z81" s="2">
        <f t="shared" si="26"/>
        <v>6.333333333333333</v>
      </c>
    </row>
    <row r="82" spans="5:26" x14ac:dyDescent="0.3">
      <c r="E82">
        <f t="shared" si="27"/>
        <v>385</v>
      </c>
      <c r="F82" s="1">
        <f t="shared" si="15"/>
        <v>6.416666666666667</v>
      </c>
      <c r="G82" s="2">
        <f t="shared" si="16"/>
        <v>612.97854720290218</v>
      </c>
      <c r="H82" s="1">
        <f t="shared" si="28"/>
        <v>288.72170428533184</v>
      </c>
      <c r="I82" s="1">
        <f t="shared" si="17"/>
        <v>8106.421072939258</v>
      </c>
      <c r="J82" s="1">
        <f t="shared" si="18"/>
        <v>20503.816519380434</v>
      </c>
      <c r="K82" s="1">
        <f t="shared" si="19"/>
        <v>28610.237592319692</v>
      </c>
      <c r="L82" s="8">
        <f t="shared" si="20"/>
        <v>560.73385159265399</v>
      </c>
      <c r="M82">
        <f t="shared" si="21"/>
        <v>4.27031981740463</v>
      </c>
      <c r="N82" s="2">
        <f t="shared" si="22"/>
        <v>6.416666666666667</v>
      </c>
      <c r="V82">
        <f t="shared" si="23"/>
        <v>100.43053919263238</v>
      </c>
      <c r="W82">
        <f t="shared" si="24"/>
        <v>487.8357688234625</v>
      </c>
      <c r="X82" s="1">
        <f t="shared" si="25"/>
        <v>0.17747443512501268</v>
      </c>
      <c r="Y82">
        <f t="shared" si="29"/>
        <v>1.3758490548300115</v>
      </c>
      <c r="Z82" s="2">
        <f t="shared" si="26"/>
        <v>6.416666666666667</v>
      </c>
    </row>
    <row r="83" spans="5:26" x14ac:dyDescent="0.3">
      <c r="E83">
        <f t="shared" si="27"/>
        <v>390</v>
      </c>
      <c r="F83" s="1">
        <f t="shared" si="15"/>
        <v>6.5</v>
      </c>
      <c r="G83" s="2">
        <f t="shared" si="16"/>
        <v>614.87517501227217</v>
      </c>
      <c r="H83" s="1">
        <f t="shared" si="28"/>
        <v>292.99202410273648</v>
      </c>
      <c r="I83" s="1">
        <f t="shared" si="17"/>
        <v>8047.0787727383922</v>
      </c>
      <c r="J83" s="1">
        <f t="shared" si="18"/>
        <v>20592.359058592232</v>
      </c>
      <c r="K83" s="1">
        <f t="shared" si="19"/>
        <v>28639.437831330622</v>
      </c>
      <c r="L83" s="8">
        <f t="shared" si="20"/>
        <v>562.24270378426206</v>
      </c>
      <c r="M83">
        <f t="shared" si="21"/>
        <v>4.2632065391475189</v>
      </c>
      <c r="N83" s="2">
        <f t="shared" si="22"/>
        <v>6.5</v>
      </c>
      <c r="V83">
        <f t="shared" si="23"/>
        <v>101.80638824746239</v>
      </c>
      <c r="W83">
        <f t="shared" si="24"/>
        <v>488.52275607888055</v>
      </c>
      <c r="X83" s="1">
        <f t="shared" si="25"/>
        <v>0.17699815915274944</v>
      </c>
      <c r="Y83">
        <f t="shared" si="29"/>
        <v>1.3760354537698536</v>
      </c>
      <c r="Z83" s="2">
        <f t="shared" si="26"/>
        <v>6.5</v>
      </c>
    </row>
    <row r="84" spans="5:26" x14ac:dyDescent="0.3">
      <c r="E84">
        <f t="shared" si="27"/>
        <v>395</v>
      </c>
      <c r="F84" s="1">
        <f t="shared" si="15"/>
        <v>6.583333333333333</v>
      </c>
      <c r="G84" s="2">
        <f t="shared" si="16"/>
        <v>616.74809435270458</v>
      </c>
      <c r="H84" s="1">
        <f t="shared" si="28"/>
        <v>297.255230641884</v>
      </c>
      <c r="I84" s="1">
        <f t="shared" si="17"/>
        <v>7987.3215927705151</v>
      </c>
      <c r="J84" s="1">
        <f t="shared" si="18"/>
        <v>20677.027983012689</v>
      </c>
      <c r="K84" s="1">
        <f t="shared" si="19"/>
        <v>28664.349575783206</v>
      </c>
      <c r="L84" s="8">
        <f t="shared" si="20"/>
        <v>563.75854915365517</v>
      </c>
      <c r="M84">
        <f t="shared" si="21"/>
        <v>4.2554418822865241</v>
      </c>
      <c r="N84" s="2">
        <f t="shared" si="22"/>
        <v>6.583333333333333</v>
      </c>
      <c r="V84">
        <f t="shared" si="23"/>
        <v>103.18242370123225</v>
      </c>
      <c r="W84">
        <f t="shared" si="24"/>
        <v>489.20600439308555</v>
      </c>
      <c r="X84" s="1">
        <f t="shared" si="25"/>
        <v>0.1765222429287816</v>
      </c>
      <c r="Y84">
        <f t="shared" si="29"/>
        <v>1.3761550775223543</v>
      </c>
      <c r="Z84" s="2">
        <f t="shared" si="26"/>
        <v>6.583333333333333</v>
      </c>
    </row>
    <row r="85" spans="5:26" x14ac:dyDescent="0.3">
      <c r="E85">
        <f t="shared" si="27"/>
        <v>400</v>
      </c>
      <c r="F85" s="1">
        <f t="shared" si="15"/>
        <v>6.666666666666667</v>
      </c>
      <c r="G85" s="2">
        <f t="shared" si="16"/>
        <v>618.5978906410819</v>
      </c>
      <c r="H85" s="1">
        <f t="shared" si="28"/>
        <v>301.5106725241705</v>
      </c>
      <c r="I85" s="1">
        <f t="shared" si="17"/>
        <v>7927.1804529227848</v>
      </c>
      <c r="J85" s="1">
        <f t="shared" si="18"/>
        <v>20757.836271931137</v>
      </c>
      <c r="K85" s="1">
        <f t="shared" si="19"/>
        <v>28685.016724853922</v>
      </c>
      <c r="L85" s="8">
        <f t="shared" si="20"/>
        <v>565.28213558272557</v>
      </c>
      <c r="M85">
        <f t="shared" si="21"/>
        <v>4.247032255837718</v>
      </c>
      <c r="N85" s="2">
        <f t="shared" si="22"/>
        <v>6.666666666666667</v>
      </c>
      <c r="V85">
        <f t="shared" si="23"/>
        <v>104.55857877875461</v>
      </c>
      <c r="W85">
        <f t="shared" si="24"/>
        <v>489.88551404058416</v>
      </c>
      <c r="X85" s="1">
        <f t="shared" si="25"/>
        <v>0.17604646830788698</v>
      </c>
      <c r="Y85">
        <f t="shared" si="29"/>
        <v>1.376210527021613</v>
      </c>
      <c r="Z85" s="2">
        <f t="shared" si="26"/>
        <v>6.666666666666667</v>
      </c>
    </row>
    <row r="86" spans="5:26" x14ac:dyDescent="0.3">
      <c r="E86">
        <f t="shared" si="27"/>
        <v>405</v>
      </c>
      <c r="F86" s="1">
        <f t="shared" si="15"/>
        <v>6.75</v>
      </c>
      <c r="G86" s="2">
        <f t="shared" si="16"/>
        <v>620.42512787551414</v>
      </c>
      <c r="H86" s="1">
        <f t="shared" si="28"/>
        <v>305.75770478000823</v>
      </c>
      <c r="I86" s="1">
        <f t="shared" si="17"/>
        <v>7866.6855773876478</v>
      </c>
      <c r="J86" s="1">
        <f t="shared" si="18"/>
        <v>20834.797970997242</v>
      </c>
      <c r="K86" s="1">
        <f t="shared" si="19"/>
        <v>28701.483548384891</v>
      </c>
      <c r="L86" s="8">
        <f t="shared" si="20"/>
        <v>566.81419569342029</v>
      </c>
      <c r="M86">
        <f t="shared" si="21"/>
        <v>4.2379842644267232</v>
      </c>
      <c r="N86" s="2">
        <f t="shared" si="22"/>
        <v>6.75</v>
      </c>
      <c r="V86">
        <f t="shared" si="23"/>
        <v>105.93478930577622</v>
      </c>
      <c r="W86">
        <f t="shared" si="24"/>
        <v>490.56128732469051</v>
      </c>
      <c r="X86" s="1">
        <f t="shared" si="25"/>
        <v>0.17557062671151835</v>
      </c>
      <c r="Y86">
        <f t="shared" si="29"/>
        <v>1.3762042873312008</v>
      </c>
      <c r="Z86" s="2">
        <f t="shared" si="26"/>
        <v>6.75</v>
      </c>
    </row>
    <row r="87" spans="5:26" x14ac:dyDescent="0.3">
      <c r="E87">
        <f t="shared" si="27"/>
        <v>410</v>
      </c>
      <c r="F87" s="1">
        <f t="shared" si="15"/>
        <v>6.833333333333333</v>
      </c>
      <c r="G87" s="2">
        <f t="shared" si="16"/>
        <v>622.23034966763271</v>
      </c>
      <c r="H87" s="1">
        <f t="shared" si="28"/>
        <v>309.99568904443493</v>
      </c>
      <c r="I87" s="1">
        <f t="shared" si="17"/>
        <v>7805.8665155799445</v>
      </c>
      <c r="J87" s="1">
        <f t="shared" si="18"/>
        <v>20907.928245313826</v>
      </c>
      <c r="K87" s="1">
        <f t="shared" si="19"/>
        <v>28713.794760893768</v>
      </c>
      <c r="L87" s="8">
        <f t="shared" si="20"/>
        <v>568.35544553390434</v>
      </c>
      <c r="M87">
        <f t="shared" si="21"/>
        <v>4.2283047325394367</v>
      </c>
      <c r="N87" s="2">
        <f t="shared" si="22"/>
        <v>6.833333333333333</v>
      </c>
      <c r="V87">
        <f t="shared" si="23"/>
        <v>107.31099359310743</v>
      </c>
      <c r="W87">
        <f t="shared" si="24"/>
        <v>491.23332846929895</v>
      </c>
      <c r="X87" s="1">
        <f t="shared" si="25"/>
        <v>0.17509451936964421</v>
      </c>
      <c r="Y87">
        <f t="shared" si="29"/>
        <v>1.3761387332709414</v>
      </c>
      <c r="Z87" s="2">
        <f t="shared" si="26"/>
        <v>6.833333333333333</v>
      </c>
    </row>
    <row r="88" spans="5:26" x14ac:dyDescent="0.3">
      <c r="E88">
        <f t="shared" si="27"/>
        <v>415</v>
      </c>
      <c r="F88" s="1">
        <f t="shared" si="15"/>
        <v>6.916666666666667</v>
      </c>
      <c r="G88" s="2">
        <f t="shared" si="16"/>
        <v>624.01408021343377</v>
      </c>
      <c r="H88" s="1">
        <f t="shared" si="28"/>
        <v>314.22399377697434</v>
      </c>
      <c r="I88" s="1">
        <f t="shared" si="17"/>
        <v>7744.7521609114856</v>
      </c>
      <c r="J88" s="1">
        <f t="shared" si="18"/>
        <v>20977.243428594407</v>
      </c>
      <c r="K88" s="1">
        <f t="shared" si="19"/>
        <v>28721.995589505892</v>
      </c>
      <c r="L88" s="8">
        <f t="shared" si="20"/>
        <v>569.90658332096609</v>
      </c>
      <c r="M88">
        <f t="shared" si="21"/>
        <v>4.2180007264549317</v>
      </c>
      <c r="N88" s="2">
        <f t="shared" si="22"/>
        <v>6.916666666666667</v>
      </c>
      <c r="V88">
        <f t="shared" si="23"/>
        <v>108.68713232637836</v>
      </c>
      <c r="W88">
        <f t="shared" si="24"/>
        <v>491.90164351613612</v>
      </c>
      <c r="X88" s="1">
        <f t="shared" si="25"/>
        <v>0.17461795753784531</v>
      </c>
      <c r="Y88">
        <f t="shared" si="29"/>
        <v>1.3760161347104061</v>
      </c>
      <c r="Z88" s="2">
        <f t="shared" si="26"/>
        <v>6.916666666666667</v>
      </c>
    </row>
    <row r="89" spans="5:26" x14ac:dyDescent="0.3">
      <c r="E89">
        <f t="shared" si="27"/>
        <v>420</v>
      </c>
      <c r="F89" s="1">
        <f t="shared" si="15"/>
        <v>7</v>
      </c>
      <c r="G89" s="2">
        <f t="shared" si="16"/>
        <v>625.77682520700955</v>
      </c>
      <c r="H89" s="1">
        <f t="shared" si="28"/>
        <v>318.44199450342927</v>
      </c>
      <c r="I89" s="1">
        <f t="shared" si="17"/>
        <v>7683.3707675895066</v>
      </c>
      <c r="J89" s="1">
        <f t="shared" si="18"/>
        <v>21042.76106830356</v>
      </c>
      <c r="K89" s="1">
        <f t="shared" si="19"/>
        <v>28726.131835893066</v>
      </c>
      <c r="L89" s="8">
        <f t="shared" si="20"/>
        <v>571.46828824046349</v>
      </c>
      <c r="M89">
        <f t="shared" si="21"/>
        <v>4.2070795738700273</v>
      </c>
      <c r="N89" s="2">
        <f t="shared" si="22"/>
        <v>7</v>
      </c>
      <c r="V89">
        <f t="shared" si="23"/>
        <v>110.06314846108877</v>
      </c>
      <c r="W89">
        <f t="shared" si="24"/>
        <v>492.56624022718228</v>
      </c>
      <c r="X89" s="1">
        <f t="shared" si="25"/>
        <v>0.17414076268918791</v>
      </c>
      <c r="Y89">
        <f t="shared" si="29"/>
        <v>1.3758386615542486</v>
      </c>
      <c r="Z89" s="2">
        <f t="shared" si="26"/>
        <v>7</v>
      </c>
    </row>
    <row r="90" spans="5:26" x14ac:dyDescent="0.3">
      <c r="E90">
        <f t="shared" si="27"/>
        <v>425</v>
      </c>
      <c r="F90" s="1">
        <f t="shared" si="15"/>
        <v>7.083333333333333</v>
      </c>
      <c r="G90" s="2">
        <f t="shared" si="16"/>
        <v>627.51907270115089</v>
      </c>
      <c r="H90" s="1">
        <f t="shared" si="28"/>
        <v>322.6490740772993</v>
      </c>
      <c r="I90" s="1">
        <f t="shared" si="17"/>
        <v>7621.7499655962893</v>
      </c>
      <c r="J90" s="1">
        <f t="shared" si="18"/>
        <v>21104.499966704057</v>
      </c>
      <c r="K90" s="1">
        <f t="shared" si="19"/>
        <v>28726.249932300347</v>
      </c>
      <c r="L90" s="8">
        <f t="shared" si="20"/>
        <v>573.04121930759345</v>
      </c>
      <c r="M90">
        <f t="shared" si="21"/>
        <v>4.1955488812275181</v>
      </c>
      <c r="N90" s="2">
        <f t="shared" si="22"/>
        <v>7.083333333333333</v>
      </c>
      <c r="V90">
        <f t="shared" si="23"/>
        <v>111.43898712264303</v>
      </c>
      <c r="W90">
        <f t="shared" si="24"/>
        <v>493.22712799197268</v>
      </c>
      <c r="X90" s="1">
        <f t="shared" si="25"/>
        <v>0.17366276668042172</v>
      </c>
      <c r="Y90">
        <f t="shared" si="29"/>
        <v>1.3756083884424382</v>
      </c>
      <c r="Z90" s="2">
        <f t="shared" si="26"/>
        <v>7.083333333333333</v>
      </c>
    </row>
    <row r="91" spans="5:26" x14ac:dyDescent="0.3">
      <c r="E91">
        <f t="shared" si="27"/>
        <v>430</v>
      </c>
      <c r="F91" s="1">
        <f t="shared" si="15"/>
        <v>7.166666666666667</v>
      </c>
      <c r="G91" s="2">
        <f t="shared" si="16"/>
        <v>629.24129391848805</v>
      </c>
      <c r="H91" s="1">
        <f t="shared" si="28"/>
        <v>326.84462295852683</v>
      </c>
      <c r="I91" s="1">
        <f t="shared" si="17"/>
        <v>7559.9167739990307</v>
      </c>
      <c r="J91" s="1">
        <f t="shared" si="18"/>
        <v>21162.48021774277</v>
      </c>
      <c r="K91" s="1">
        <f t="shared" si="19"/>
        <v>28722.3969917418</v>
      </c>
      <c r="L91" s="8">
        <f t="shared" si="20"/>
        <v>574.62601428872824</v>
      </c>
      <c r="M91">
        <f t="shared" si="21"/>
        <v>4.1834165487633594</v>
      </c>
      <c r="N91" s="2">
        <f t="shared" si="22"/>
        <v>7.166666666666667</v>
      </c>
      <c r="V91">
        <f t="shared" si="23"/>
        <v>112.81459551108547</v>
      </c>
      <c r="W91">
        <f t="shared" si="24"/>
        <v>493.88431773950828</v>
      </c>
      <c r="X91" s="1">
        <f t="shared" si="25"/>
        <v>0.17318381189208731</v>
      </c>
      <c r="Y91">
        <f t="shared" si="29"/>
        <v>1.3753272991863872</v>
      </c>
      <c r="Z91" s="2">
        <f t="shared" si="26"/>
        <v>7.166666666666667</v>
      </c>
    </row>
    <row r="92" spans="5:26" x14ac:dyDescent="0.3">
      <c r="E92">
        <f t="shared" si="27"/>
        <v>435</v>
      </c>
      <c r="F92" s="1">
        <f t="shared" si="15"/>
        <v>7.25</v>
      </c>
      <c r="G92" s="2">
        <f t="shared" si="16"/>
        <v>630.94394401653972</v>
      </c>
      <c r="H92" s="1">
        <f t="shared" si="28"/>
        <v>331.0280395072902</v>
      </c>
      <c r="I92" s="1">
        <f t="shared" si="17"/>
        <v>7497.897612731238</v>
      </c>
      <c r="J92" s="1">
        <f t="shared" si="18"/>
        <v>21216.723239715026</v>
      </c>
      <c r="K92" s="1">
        <f t="shared" si="19"/>
        <v>28714.620852446264</v>
      </c>
      <c r="L92" s="8">
        <f t="shared" si="20"/>
        <v>576.22328868650561</v>
      </c>
      <c r="M92">
        <f t="shared" si="21"/>
        <v>4.1706907832918967</v>
      </c>
      <c r="N92" s="2">
        <f t="shared" si="22"/>
        <v>7.25</v>
      </c>
      <c r="V92">
        <f t="shared" si="23"/>
        <v>114.18992281027185</v>
      </c>
      <c r="W92">
        <f t="shared" si="24"/>
        <v>494.53782185452394</v>
      </c>
      <c r="X92" s="1">
        <f t="shared" si="25"/>
        <v>0.17270375134216526</v>
      </c>
      <c r="Y92">
        <f t="shared" si="29"/>
        <v>1.37499729096042</v>
      </c>
      <c r="Z92" s="2">
        <f t="shared" si="26"/>
        <v>7.25</v>
      </c>
    </row>
    <row r="93" spans="5:26" x14ac:dyDescent="0.3">
      <c r="E93">
        <f t="shared" si="27"/>
        <v>440</v>
      </c>
      <c r="F93" s="1">
        <f t="shared" si="15"/>
        <v>7.333333333333333</v>
      </c>
      <c r="G93" s="2">
        <f t="shared" si="16"/>
        <v>632.62746280977956</v>
      </c>
      <c r="H93" s="1">
        <f t="shared" si="28"/>
        <v>335.19873029058209</v>
      </c>
      <c r="I93" s="1">
        <f t="shared" si="17"/>
        <v>7435.7183129799369</v>
      </c>
      <c r="J93" s="1">
        <f t="shared" si="18"/>
        <v>21267.251803657713</v>
      </c>
      <c r="K93" s="1">
        <f t="shared" si="19"/>
        <v>28702.970116637651</v>
      </c>
      <c r="L93" s="8">
        <f t="shared" si="20"/>
        <v>577.83363478976571</v>
      </c>
      <c r="M93">
        <f t="shared" si="21"/>
        <v>4.1573801087530251</v>
      </c>
      <c r="N93" s="2">
        <f t="shared" si="22"/>
        <v>7.333333333333333</v>
      </c>
      <c r="V93">
        <f t="shared" si="23"/>
        <v>115.56492010123227</v>
      </c>
      <c r="W93">
        <f t="shared" si="24"/>
        <v>495.18765409787858</v>
      </c>
      <c r="X93" s="1">
        <f t="shared" si="25"/>
        <v>0.17222244877296916</v>
      </c>
      <c r="Y93">
        <f t="shared" si="29"/>
        <v>1.3746201782662255</v>
      </c>
      <c r="Z93" s="2">
        <f t="shared" si="26"/>
        <v>7.333333333333333</v>
      </c>
    </row>
    <row r="94" spans="5:26" x14ac:dyDescent="0.3">
      <c r="E94">
        <f t="shared" si="27"/>
        <v>445</v>
      </c>
      <c r="F94" s="1">
        <f t="shared" si="15"/>
        <v>7.416666666666667</v>
      </c>
      <c r="G94" s="2">
        <f t="shared" si="16"/>
        <v>634.29227545158517</v>
      </c>
      <c r="H94" s="1">
        <f t="shared" si="28"/>
        <v>339.35611039933514</v>
      </c>
      <c r="I94" s="1">
        <f t="shared" si="17"/>
        <v>7373.4041263062509</v>
      </c>
      <c r="J94" s="1">
        <f t="shared" si="18"/>
        <v>21314.090057431375</v>
      </c>
      <c r="K94" s="1">
        <f t="shared" si="19"/>
        <v>28687.494183737625</v>
      </c>
      <c r="L94" s="8">
        <f t="shared" si="20"/>
        <v>579.45762078983068</v>
      </c>
      <c r="M94">
        <f t="shared" si="21"/>
        <v>4.1434933745501183</v>
      </c>
      <c r="N94" s="2">
        <f t="shared" si="22"/>
        <v>7.416666666666667</v>
      </c>
      <c r="V94">
        <f t="shared" si="23"/>
        <v>116.9395402794985</v>
      </c>
      <c r="W94">
        <f t="shared" si="24"/>
        <v>495.83382953084748</v>
      </c>
      <c r="X94" s="1">
        <f t="shared" si="25"/>
        <v>0.17173977871105334</v>
      </c>
      <c r="Y94">
        <f t="shared" si="29"/>
        <v>1.3741976966866214</v>
      </c>
      <c r="Z94" s="2">
        <f t="shared" si="26"/>
        <v>7.416666666666667</v>
      </c>
    </row>
    <row r="95" spans="5:26" x14ac:dyDescent="0.3">
      <c r="E95">
        <f t="shared" si="27"/>
        <v>450</v>
      </c>
      <c r="F95" s="1">
        <f t="shared" si="15"/>
        <v>7.5</v>
      </c>
      <c r="G95" s="2">
        <f t="shared" si="16"/>
        <v>635.93879307871464</v>
      </c>
      <c r="H95" s="1">
        <f t="shared" si="28"/>
        <v>343.49960377388527</v>
      </c>
      <c r="I95" s="1">
        <f t="shared" si="17"/>
        <v>7310.9797326207345</v>
      </c>
      <c r="J95" s="1">
        <f t="shared" si="18"/>
        <v>21357.2635454638</v>
      </c>
      <c r="K95" s="1">
        <f t="shared" si="19"/>
        <v>28668.243278084534</v>
      </c>
      <c r="L95" s="8">
        <f t="shared" si="20"/>
        <v>581.09578996448533</v>
      </c>
      <c r="M95">
        <f t="shared" si="21"/>
        <v>4.1290397617133419</v>
      </c>
      <c r="N95" s="2">
        <f t="shared" si="22"/>
        <v>7.5</v>
      </c>
      <c r="V95">
        <f t="shared" si="23"/>
        <v>118.31373797618512</v>
      </c>
      <c r="W95">
        <f t="shared" si="24"/>
        <v>496.47636444310848</v>
      </c>
      <c r="X95" s="1">
        <f t="shared" si="25"/>
        <v>0.17125562649999765</v>
      </c>
      <c r="Y95">
        <f t="shared" si="29"/>
        <v>1.3737315064435498</v>
      </c>
      <c r="Z95" s="2">
        <f t="shared" si="26"/>
        <v>7.5</v>
      </c>
    </row>
    <row r="96" spans="5:26" x14ac:dyDescent="0.3">
      <c r="E96">
        <f t="shared" si="27"/>
        <v>455</v>
      </c>
      <c r="F96" s="1">
        <f t="shared" si="15"/>
        <v>7.583333333333333</v>
      </c>
      <c r="G96" s="2">
        <f t="shared" si="16"/>
        <v>637.56741342075622</v>
      </c>
      <c r="H96" s="1">
        <f t="shared" si="28"/>
        <v>347.6286435355986</v>
      </c>
      <c r="I96" s="1">
        <f t="shared" si="17"/>
        <v>7248.4692471289409</v>
      </c>
      <c r="J96" s="1">
        <f t="shared" si="18"/>
        <v>21396.799224139679</v>
      </c>
      <c r="K96" s="1">
        <f t="shared" si="19"/>
        <v>28645.26847126862</v>
      </c>
      <c r="L96" s="8">
        <f t="shared" si="20"/>
        <v>582.74865993087212</v>
      </c>
      <c r="M96">
        <f t="shared" si="21"/>
        <v>4.1140287869288299</v>
      </c>
      <c r="N96" s="2">
        <f t="shared" si="22"/>
        <v>7.583333333333333</v>
      </c>
      <c r="V96">
        <f t="shared" si="23"/>
        <v>119.68746948262867</v>
      </c>
      <c r="W96">
        <f t="shared" si="24"/>
        <v>497.1152762842321</v>
      </c>
      <c r="X96" s="1">
        <f t="shared" si="25"/>
        <v>0.17076988830602191</v>
      </c>
      <c r="Y96">
        <f t="shared" si="29"/>
        <v>1.3732231957739831</v>
      </c>
      <c r="Z96" s="2">
        <f t="shared" si="26"/>
        <v>7.583333333333333</v>
      </c>
    </row>
    <row r="97" spans="5:26" x14ac:dyDescent="0.3">
      <c r="E97">
        <f t="shared" si="27"/>
        <v>460</v>
      </c>
      <c r="F97" s="1">
        <f t="shared" si="15"/>
        <v>7.666666666666667</v>
      </c>
      <c r="G97" s="2">
        <f t="shared" si="16"/>
        <v>639.17852137680859</v>
      </c>
      <c r="H97" s="1">
        <f t="shared" si="28"/>
        <v>351.74267232252743</v>
      </c>
      <c r="I97" s="1">
        <f t="shared" si="17"/>
        <v>7185.8962263570293</v>
      </c>
      <c r="J97" s="1">
        <f t="shared" si="18"/>
        <v>21432.725472833925</v>
      </c>
      <c r="K97" s="1">
        <f t="shared" si="19"/>
        <v>28618.621699190953</v>
      </c>
      <c r="L97" s="8">
        <f t="shared" si="20"/>
        <v>584.41672196835214</v>
      </c>
      <c r="M97">
        <f t="shared" si="21"/>
        <v>4.0984703044804576</v>
      </c>
      <c r="N97" s="2">
        <f t="shared" si="22"/>
        <v>7.666666666666667</v>
      </c>
      <c r="V97">
        <f t="shared" si="23"/>
        <v>121.06069267840266</v>
      </c>
      <c r="W97">
        <f t="shared" si="24"/>
        <v>497.7505835984893</v>
      </c>
      <c r="X97" s="1">
        <f t="shared" si="25"/>
        <v>0.17028247109648595</v>
      </c>
      <c r="Y97">
        <f t="shared" si="29"/>
        <v>1.3726742841364106</v>
      </c>
      <c r="Z97" s="2">
        <f t="shared" si="26"/>
        <v>7.666666666666667</v>
      </c>
    </row>
    <row r="98" spans="5:26" x14ac:dyDescent="0.3">
      <c r="E98">
        <f t="shared" si="27"/>
        <v>465</v>
      </c>
      <c r="F98" s="1">
        <f t="shared" si="15"/>
        <v>7.75</v>
      </c>
      <c r="G98" s="2">
        <f t="shared" si="16"/>
        <v>640.77248956148571</v>
      </c>
      <c r="H98" s="1">
        <f t="shared" si="28"/>
        <v>355.84114262700791</v>
      </c>
      <c r="I98" s="1">
        <f t="shared" si="17"/>
        <v>7123.2836733619451</v>
      </c>
      <c r="J98" s="1">
        <f t="shared" si="18"/>
        <v>21465.072100600355</v>
      </c>
      <c r="K98" s="1">
        <f t="shared" si="19"/>
        <v>28588.355773962299</v>
      </c>
      <c r="L98" s="8">
        <f t="shared" si="20"/>
        <v>586.10044041219305</v>
      </c>
      <c r="M98">
        <f t="shared" si="21"/>
        <v>4.0823745061574641</v>
      </c>
      <c r="N98" s="2">
        <f t="shared" si="22"/>
        <v>7.75</v>
      </c>
      <c r="V98">
        <f t="shared" si="23"/>
        <v>122.43336696253907</v>
      </c>
      <c r="W98">
        <f t="shared" si="24"/>
        <v>498.38230596281153</v>
      </c>
      <c r="X98" s="1">
        <f t="shared" si="25"/>
        <v>0.16979329259143941</v>
      </c>
      <c r="Y98">
        <f t="shared" si="29"/>
        <v>1.3720862252593498</v>
      </c>
      <c r="Z98" s="2">
        <f t="shared" si="26"/>
        <v>7.75</v>
      </c>
    </row>
    <row r="99" spans="5:26" x14ac:dyDescent="0.3">
      <c r="E99">
        <f t="shared" si="27"/>
        <v>470</v>
      </c>
      <c r="F99" s="1">
        <f t="shared" si="15"/>
        <v>7.833333333333333</v>
      </c>
      <c r="G99" s="2">
        <f t="shared" si="16"/>
        <v>642.34967882218245</v>
      </c>
      <c r="H99" s="1">
        <f t="shared" si="28"/>
        <v>359.92351713316538</v>
      </c>
      <c r="I99" s="1">
        <f t="shared" si="17"/>
        <v>7060.6540422254266</v>
      </c>
      <c r="J99" s="1">
        <f t="shared" si="18"/>
        <v>21493.870348540975</v>
      </c>
      <c r="K99" s="1">
        <f t="shared" si="19"/>
        <v>28554.524390766401</v>
      </c>
      <c r="L99" s="8">
        <f t="shared" si="20"/>
        <v>587.80025211875738</v>
      </c>
      <c r="M99">
        <f t="shared" si="21"/>
        <v>4.0657519191875569</v>
      </c>
      <c r="N99" s="2">
        <f t="shared" si="22"/>
        <v>7.833333333333333</v>
      </c>
      <c r="V99">
        <f t="shared" si="23"/>
        <v>123.80545318779842</v>
      </c>
      <c r="W99">
        <f t="shared" si="24"/>
        <v>499.01046392774032</v>
      </c>
      <c r="X99" s="1">
        <f t="shared" si="25"/>
        <v>0.16930228118849647</v>
      </c>
      <c r="Y99">
        <f t="shared" si="29"/>
        <v>1.3714604100425611</v>
      </c>
      <c r="Z99" s="2">
        <f t="shared" si="26"/>
        <v>7.833333333333333</v>
      </c>
    </row>
    <row r="100" spans="5:26" x14ac:dyDescent="0.3">
      <c r="E100">
        <f t="shared" si="27"/>
        <v>475</v>
      </c>
      <c r="F100" s="1">
        <f t="shared" si="15"/>
        <v>7.916666666666667</v>
      </c>
      <c r="G100" s="2">
        <f t="shared" si="16"/>
        <v>643.91043872939849</v>
      </c>
      <c r="H100" s="1">
        <f t="shared" si="28"/>
        <v>363.98926905235294</v>
      </c>
      <c r="I100" s="1">
        <f t="shared" si="17"/>
        <v>6998.0292419261386</v>
      </c>
      <c r="J100" s="1">
        <f t="shared" si="18"/>
        <v>21519.152887895987</v>
      </c>
      <c r="K100" s="1">
        <f t="shared" si="19"/>
        <v>28517.182129822126</v>
      </c>
      <c r="L100" s="8">
        <f t="shared" si="20"/>
        <v>589.51656600264664</v>
      </c>
      <c r="M100">
        <f t="shared" si="21"/>
        <v>4.0486134022617657</v>
      </c>
      <c r="N100" s="2">
        <f t="shared" si="22"/>
        <v>7.916666666666667</v>
      </c>
      <c r="V100">
        <f t="shared" si="23"/>
        <v>125.17691359784098</v>
      </c>
      <c r="W100">
        <f t="shared" si="24"/>
        <v>499.63507896121496</v>
      </c>
      <c r="X100" s="1">
        <f t="shared" si="25"/>
        <v>0.16880937586142777</v>
      </c>
      <c r="Y100">
        <f t="shared" si="29"/>
        <v>1.3707981693206561</v>
      </c>
      <c r="Z100" s="2">
        <f t="shared" si="26"/>
        <v>7.916666666666667</v>
      </c>
    </row>
    <row r="101" spans="5:26" x14ac:dyDescent="0.3">
      <c r="E101">
        <f t="shared" si="27"/>
        <v>480</v>
      </c>
      <c r="F101" s="1">
        <f t="shared" si="15"/>
        <v>8</v>
      </c>
      <c r="G101" s="2">
        <f t="shared" si="16"/>
        <v>645.45510804178514</v>
      </c>
      <c r="H101" s="1">
        <f t="shared" si="28"/>
        <v>368.0378824546147</v>
      </c>
      <c r="I101" s="1">
        <f t="shared" si="17"/>
        <v>6935.4306396792608</v>
      </c>
      <c r="J101" s="1">
        <f t="shared" si="18"/>
        <v>21540.953813908611</v>
      </c>
      <c r="K101" s="1">
        <f t="shared" si="19"/>
        <v>28476.384453587871</v>
      </c>
      <c r="L101" s="8">
        <f t="shared" si="20"/>
        <v>591.24976264604857</v>
      </c>
      <c r="M101">
        <f t="shared" si="21"/>
        <v>4.0309701397235704</v>
      </c>
      <c r="N101" s="2">
        <f t="shared" si="22"/>
        <v>8</v>
      </c>
      <c r="V101">
        <f t="shared" si="23"/>
        <v>126.54771176716163</v>
      </c>
      <c r="W101">
        <f t="shared" si="24"/>
        <v>500.25617339505879</v>
      </c>
      <c r="X101" s="1">
        <f t="shared" si="25"/>
        <v>0.16831452603297556</v>
      </c>
      <c r="Y101">
        <f t="shared" si="29"/>
        <v>1.3701007764980613</v>
      </c>
      <c r="Z101" s="2">
        <f t="shared" si="26"/>
        <v>8</v>
      </c>
    </row>
    <row r="102" spans="5:26" x14ac:dyDescent="0.3">
      <c r="E102">
        <f t="shared" si="27"/>
        <v>485</v>
      </c>
      <c r="F102" s="1">
        <f t="shared" si="15"/>
        <v>8.0833333333333339</v>
      </c>
      <c r="G102" s="2">
        <f t="shared" si="16"/>
        <v>646.98401514746604</v>
      </c>
      <c r="H102" s="1">
        <f t="shared" si="28"/>
        <v>372.0688525943383</v>
      </c>
      <c r="I102" s="1">
        <f t="shared" si="17"/>
        <v>6872.8790638281935</v>
      </c>
      <c r="J102" s="1">
        <f t="shared" si="18"/>
        <v>21559.308635534082</v>
      </c>
      <c r="K102" s="1">
        <f t="shared" si="19"/>
        <v>28432.187699362275</v>
      </c>
      <c r="L102" s="8">
        <f t="shared" si="20"/>
        <v>593.00019398029451</v>
      </c>
      <c r="M102">
        <f t="shared" si="21"/>
        <v>4.0128336340012263</v>
      </c>
      <c r="N102" s="2">
        <f t="shared" si="22"/>
        <v>8.0833333333333339</v>
      </c>
      <c r="V102">
        <f t="shared" si="23"/>
        <v>127.91781254365969</v>
      </c>
      <c r="W102">
        <f t="shared" si="24"/>
        <v>500.8737703740299</v>
      </c>
      <c r="X102" s="1">
        <f t="shared" si="25"/>
        <v>0.16781769142251901</v>
      </c>
      <c r="Y102">
        <f t="shared" si="29"/>
        <v>1.3693694500634384</v>
      </c>
      <c r="Z102" s="2">
        <f t="shared" si="26"/>
        <v>8.0833333333333339</v>
      </c>
    </row>
    <row r="103" spans="5:26" x14ac:dyDescent="0.3">
      <c r="E103">
        <f t="shared" si="27"/>
        <v>490</v>
      </c>
      <c r="F103" s="1">
        <f t="shared" si="15"/>
        <v>8.1666666666666661</v>
      </c>
      <c r="G103" s="2">
        <f t="shared" si="16"/>
        <v>648.49747848306527</v>
      </c>
      <c r="H103" s="1">
        <f t="shared" si="28"/>
        <v>376.08168622833955</v>
      </c>
      <c r="I103" s="1">
        <f t="shared" si="17"/>
        <v>6810.3948063681428</v>
      </c>
      <c r="J103" s="1">
        <f t="shared" si="18"/>
        <v>21574.254261075861</v>
      </c>
      <c r="K103" s="1">
        <f t="shared" si="19"/>
        <v>28384.649067444003</v>
      </c>
      <c r="L103" s="8">
        <f t="shared" si="20"/>
        <v>594.76818303941104</v>
      </c>
      <c r="M103">
        <f t="shared" si="21"/>
        <v>3.9942156963679625</v>
      </c>
      <c r="N103" s="2">
        <f t="shared" si="22"/>
        <v>8.1666666666666661</v>
      </c>
      <c r="V103">
        <f t="shared" si="23"/>
        <v>129.28718199372312</v>
      </c>
      <c r="W103">
        <f t="shared" si="24"/>
        <v>501.48789380730841</v>
      </c>
      <c r="X103" s="1">
        <f t="shared" si="25"/>
        <v>0.16731884186932841</v>
      </c>
      <c r="Y103">
        <f t="shared" si="29"/>
        <v>1.3686053559912013</v>
      </c>
      <c r="Z103" s="2">
        <f t="shared" si="26"/>
        <v>8.1666666666666661</v>
      </c>
    </row>
    <row r="104" spans="5:26" x14ac:dyDescent="0.3">
      <c r="E104">
        <f t="shared" si="27"/>
        <v>495</v>
      </c>
      <c r="F104" s="1">
        <f t="shared" si="15"/>
        <v>8.25</v>
      </c>
      <c r="G104" s="2">
        <f t="shared" si="16"/>
        <v>649.99580693178507</v>
      </c>
      <c r="H104" s="1">
        <f t="shared" si="28"/>
        <v>380.07590192470752</v>
      </c>
      <c r="I104" s="1">
        <f t="shared" si="17"/>
        <v>6747.9976251769385</v>
      </c>
      <c r="J104" s="1">
        <f t="shared" si="18"/>
        <v>21585.828979847167</v>
      </c>
      <c r="K104" s="1">
        <f t="shared" si="19"/>
        <v>28333.826605024107</v>
      </c>
      <c r="L104" s="8">
        <f t="shared" si="20"/>
        <v>596.55402378520898</v>
      </c>
      <c r="M104">
        <f t="shared" si="21"/>
        <v>3.9751284361204848</v>
      </c>
      <c r="N104" s="2">
        <f t="shared" si="22"/>
        <v>8.25</v>
      </c>
      <c r="V104">
        <f t="shared" si="23"/>
        <v>130.65578734971433</v>
      </c>
      <c r="W104">
        <f t="shared" si="24"/>
        <v>502.09856832230309</v>
      </c>
      <c r="X104" s="1">
        <f t="shared" si="25"/>
        <v>0.1668179571322613</v>
      </c>
      <c r="Y104">
        <f t="shared" si="29"/>
        <v>1.3678096100368433</v>
      </c>
      <c r="Z104" s="2">
        <f t="shared" si="26"/>
        <v>8.25</v>
      </c>
    </row>
    <row r="105" spans="5:26" x14ac:dyDescent="0.3">
      <c r="E105">
        <f t="shared" si="27"/>
        <v>500</v>
      </c>
      <c r="F105" s="1">
        <f t="shared" si="15"/>
        <v>8.3333333333333339</v>
      </c>
      <c r="G105" s="2">
        <f t="shared" si="16"/>
        <v>651.47930020177489</v>
      </c>
      <c r="H105" s="1">
        <f t="shared" si="28"/>
        <v>384.05103036082801</v>
      </c>
      <c r="I105" s="1">
        <f t="shared" si="17"/>
        <v>6685.7067460236722</v>
      </c>
      <c r="J105" s="1">
        <f t="shared" si="18"/>
        <v>21594.072439969041</v>
      </c>
      <c r="K105" s="1">
        <f t="shared" si="19"/>
        <v>28279.779185992713</v>
      </c>
      <c r="L105" s="8">
        <f t="shared" si="20"/>
        <v>598.35798100321028</v>
      </c>
      <c r="M105">
        <f t="shared" si="21"/>
        <v>3.9555842482713088</v>
      </c>
      <c r="N105" s="2">
        <f t="shared" si="22"/>
        <v>8.3333333333333339</v>
      </c>
      <c r="V105">
        <f t="shared" si="23"/>
        <v>132.02359695975116</v>
      </c>
      <c r="W105">
        <f t="shared" si="24"/>
        <v>502.70581922066469</v>
      </c>
      <c r="X105" s="1">
        <f t="shared" si="25"/>
        <v>0.1663150266668626</v>
      </c>
      <c r="Y105">
        <f t="shared" si="29"/>
        <v>1.3669832799325077</v>
      </c>
      <c r="Z105" s="2">
        <f t="shared" si="26"/>
        <v>8.3333333333333339</v>
      </c>
    </row>
    <row r="106" spans="5:26" x14ac:dyDescent="0.3">
      <c r="E106">
        <f t="shared" si="27"/>
        <v>505</v>
      </c>
      <c r="F106" s="1">
        <f t="shared" si="15"/>
        <v>8.4166666666666661</v>
      </c>
      <c r="G106" s="2">
        <f t="shared" si="16"/>
        <v>652.94824918595168</v>
      </c>
      <c r="H106" s="1">
        <f t="shared" si="28"/>
        <v>388.0066146090993</v>
      </c>
      <c r="I106" s="1">
        <f t="shared" si="17"/>
        <v>6623.5408644213094</v>
      </c>
      <c r="J106" s="1">
        <f t="shared" si="18"/>
        <v>21599.025622430127</v>
      </c>
      <c r="K106" s="1">
        <f t="shared" si="19"/>
        <v>28222.566486851436</v>
      </c>
      <c r="L106" s="8">
        <f t="shared" si="20"/>
        <v>600.18029026847967</v>
      </c>
      <c r="M106">
        <f t="shared" si="21"/>
        <v>3.9355957998551667</v>
      </c>
      <c r="N106" s="2">
        <f t="shared" si="22"/>
        <v>8.4166666666666661</v>
      </c>
      <c r="V106">
        <f t="shared" si="23"/>
        <v>133.39058023968366</v>
      </c>
      <c r="W106">
        <f t="shared" si="24"/>
        <v>503.30967243639867</v>
      </c>
      <c r="X106" s="1">
        <f t="shared" si="25"/>
        <v>0.16581004938093244</v>
      </c>
      <c r="Y106">
        <f t="shared" si="29"/>
        <v>1.3661273874885052</v>
      </c>
      <c r="Z106" s="2">
        <f t="shared" si="26"/>
        <v>8.4166666666666661</v>
      </c>
    </row>
    <row r="107" spans="5:26" x14ac:dyDescent="0.3">
      <c r="E107">
        <f t="shared" si="27"/>
        <v>510</v>
      </c>
      <c r="F107" s="1">
        <f t="shared" si="15"/>
        <v>8.5</v>
      </c>
      <c r="G107" s="2">
        <f t="shared" si="16"/>
        <v>654.40293630435303</v>
      </c>
      <c r="H107" s="1">
        <f t="shared" si="28"/>
        <v>391.94221040895445</v>
      </c>
      <c r="I107" s="1">
        <f t="shared" si="17"/>
        <v>6561.5181473849643</v>
      </c>
      <c r="J107" s="1">
        <f t="shared" si="18"/>
        <v>21600.730811545989</v>
      </c>
      <c r="K107" s="1">
        <f t="shared" si="19"/>
        <v>28162.248958930955</v>
      </c>
      <c r="L107" s="8">
        <f t="shared" si="20"/>
        <v>602.02115798019088</v>
      </c>
      <c r="M107">
        <f t="shared" si="21"/>
        <v>3.9151760149538855</v>
      </c>
      <c r="N107" s="2">
        <f t="shared" si="22"/>
        <v>8.5</v>
      </c>
      <c r="V107">
        <f t="shared" si="23"/>
        <v>134.75670762717218</v>
      </c>
      <c r="W107">
        <f t="shared" si="24"/>
        <v>503.91015449597728</v>
      </c>
      <c r="X107" s="1">
        <f t="shared" si="25"/>
        <v>0.16530303336972335</v>
      </c>
      <c r="Y107">
        <f t="shared" si="29"/>
        <v>1.3652429106060588</v>
      </c>
      <c r="Z107" s="2">
        <f t="shared" si="26"/>
        <v>8.5</v>
      </c>
    </row>
    <row r="108" spans="5:26" x14ac:dyDescent="0.3">
      <c r="E108">
        <f t="shared" si="27"/>
        <v>515</v>
      </c>
      <c r="F108" s="1">
        <f t="shared" si="15"/>
        <v>8.5833333333333339</v>
      </c>
      <c r="G108" s="2">
        <f t="shared" si="16"/>
        <v>655.84363583003005</v>
      </c>
      <c r="H108" s="1">
        <f t="shared" si="28"/>
        <v>395.85738642390834</v>
      </c>
      <c r="I108" s="1">
        <f t="shared" si="17"/>
        <v>6499.6562351530429</v>
      </c>
      <c r="J108" s="1">
        <f t="shared" si="18"/>
        <v>21599.231561967918</v>
      </c>
      <c r="K108" s="1">
        <f t="shared" si="19"/>
        <v>28098.887797120959</v>
      </c>
      <c r="L108" s="8">
        <f t="shared" si="20"/>
        <v>603.88076146352319</v>
      </c>
      <c r="M108">
        <f t="shared" si="21"/>
        <v>3.8943380585476968</v>
      </c>
      <c r="N108" s="2">
        <f t="shared" si="22"/>
        <v>8.5833333333333339</v>
      </c>
      <c r="V108">
        <f t="shared" si="23"/>
        <v>136.12195053777825</v>
      </c>
      <c r="W108">
        <f t="shared" si="24"/>
        <v>504.50729248035498</v>
      </c>
      <c r="X108" s="1">
        <f t="shared" si="25"/>
        <v>0.16479399563201708</v>
      </c>
      <c r="Y108">
        <f t="shared" si="29"/>
        <v>1.3643307852061473</v>
      </c>
      <c r="Z108" s="2">
        <f t="shared" si="26"/>
        <v>8.5833333333333339</v>
      </c>
    </row>
    <row r="109" spans="5:26" x14ac:dyDescent="0.3">
      <c r="E109">
        <f t="shared" si="27"/>
        <v>520</v>
      </c>
      <c r="F109" s="1">
        <f t="shared" si="15"/>
        <v>8.6666666666666661</v>
      </c>
      <c r="G109" s="2">
        <f t="shared" si="16"/>
        <v>657.27061419942038</v>
      </c>
      <c r="H109" s="1">
        <f t="shared" si="28"/>
        <v>399.75172448245604</v>
      </c>
      <c r="I109" s="1">
        <f t="shared" si="17"/>
        <v>6437.9722429241083</v>
      </c>
      <c r="J109" s="1">
        <f t="shared" si="18"/>
        <v>21594.572662402396</v>
      </c>
      <c r="K109" s="1">
        <f t="shared" si="19"/>
        <v>28032.544905326504</v>
      </c>
      <c r="L109" s="8">
        <f t="shared" si="20"/>
        <v>605.75924913726203</v>
      </c>
      <c r="M109">
        <f t="shared" si="21"/>
        <v>3.8730953193038378</v>
      </c>
      <c r="N109" s="2">
        <f t="shared" si="22"/>
        <v>8.6666666666666661</v>
      </c>
      <c r="V109">
        <f t="shared" si="23"/>
        <v>137.48628132298438</v>
      </c>
      <c r="W109">
        <f t="shared" si="24"/>
        <v>505.1011139887982</v>
      </c>
      <c r="X109" s="1">
        <f t="shared" si="25"/>
        <v>0.16428296176841231</v>
      </c>
      <c r="Y109">
        <f t="shared" si="29"/>
        <v>1.3633919070788483</v>
      </c>
      <c r="Z109" s="2">
        <f t="shared" si="26"/>
        <v>8.6666666666666661</v>
      </c>
    </row>
    <row r="110" spans="5:26" x14ac:dyDescent="0.3">
      <c r="E110">
        <f t="shared" si="27"/>
        <v>525</v>
      </c>
      <c r="F110" s="1">
        <f t="shared" si="15"/>
        <v>8.75</v>
      </c>
      <c r="G110" s="2">
        <f t="shared" si="16"/>
        <v>658.68413030808097</v>
      </c>
      <c r="H110" s="1">
        <f t="shared" si="28"/>
        <v>403.62481980175988</v>
      </c>
      <c r="I110" s="1">
        <f t="shared" si="17"/>
        <v>6376.4827626580272</v>
      </c>
      <c r="J110" s="1">
        <f t="shared" si="18"/>
        <v>21586.800096213236</v>
      </c>
      <c r="K110" s="1">
        <f t="shared" si="19"/>
        <v>27963.282858871262</v>
      </c>
      <c r="L110" s="8">
        <f t="shared" si="20"/>
        <v>607.65674074525839</v>
      </c>
      <c r="M110">
        <f t="shared" si="21"/>
        <v>3.8514613914156164</v>
      </c>
      <c r="N110" s="2">
        <f t="shared" si="22"/>
        <v>8.75</v>
      </c>
      <c r="V110">
        <f t="shared" si="23"/>
        <v>138.84967323006322</v>
      </c>
      <c r="W110">
        <f t="shared" si="24"/>
        <v>505.69164710444005</v>
      </c>
      <c r="X110" s="1">
        <f t="shared" si="25"/>
        <v>0.1637699656632263</v>
      </c>
      <c r="Y110">
        <f t="shared" si="29"/>
        <v>1.3624271336572367</v>
      </c>
      <c r="Z110" s="2">
        <f t="shared" si="26"/>
        <v>8.75</v>
      </c>
    </row>
    <row r="111" spans="5:26" x14ac:dyDescent="0.3">
      <c r="E111">
        <f t="shared" si="27"/>
        <v>530</v>
      </c>
      <c r="F111" s="1">
        <f t="shared" si="15"/>
        <v>8.8333333333333339</v>
      </c>
      <c r="G111" s="2">
        <f t="shared" si="16"/>
        <v>660.08443579260029</v>
      </c>
      <c r="H111" s="1">
        <f t="shared" si="28"/>
        <v>407.47628119317551</v>
      </c>
      <c r="I111" s="1">
        <f t="shared" si="17"/>
        <v>6315.2038649856195</v>
      </c>
      <c r="J111" s="1">
        <f t="shared" si="18"/>
        <v>21575.960999087616</v>
      </c>
      <c r="K111" s="1">
        <f t="shared" si="19"/>
        <v>27891.164864073235</v>
      </c>
      <c r="L111" s="8">
        <f t="shared" si="20"/>
        <v>609.57332764969954</v>
      </c>
      <c r="M111">
        <f t="shared" si="21"/>
        <v>3.8294500556066513</v>
      </c>
      <c r="N111" s="2">
        <f t="shared" si="22"/>
        <v>8.8333333333333339</v>
      </c>
      <c r="V111">
        <f t="shared" si="23"/>
        <v>140.21210036372045</v>
      </c>
      <c r="W111">
        <f t="shared" si="24"/>
        <v>506.27892036148336</v>
      </c>
      <c r="X111" s="1">
        <f t="shared" si="25"/>
        <v>0.16325504915147354</v>
      </c>
      <c r="Y111">
        <f t="shared" si="29"/>
        <v>1.3614372857195693</v>
      </c>
      <c r="Z111" s="2">
        <f t="shared" si="26"/>
        <v>8.8333333333333339</v>
      </c>
    </row>
    <row r="112" spans="5:26" x14ac:dyDescent="0.3">
      <c r="E112">
        <f t="shared" si="27"/>
        <v>535</v>
      </c>
      <c r="F112" s="1">
        <f t="shared" si="15"/>
        <v>8.9166666666666661</v>
      </c>
      <c r="G112" s="2">
        <f t="shared" si="16"/>
        <v>661.47177529945907</v>
      </c>
      <c r="H112" s="1">
        <f t="shared" si="28"/>
        <v>411.30573124878214</v>
      </c>
      <c r="I112" s="1">
        <f t="shared" si="17"/>
        <v>6254.1511012669234</v>
      </c>
      <c r="J112" s="1">
        <f t="shared" si="18"/>
        <v>21562.103613955675</v>
      </c>
      <c r="K112" s="1">
        <f t="shared" si="19"/>
        <v>27816.254715222596</v>
      </c>
      <c r="L112" s="8">
        <f t="shared" si="20"/>
        <v>611.50907318394593</v>
      </c>
      <c r="M112">
        <f t="shared" si="21"/>
        <v>3.8070752594158392</v>
      </c>
      <c r="N112" s="2">
        <f t="shared" si="22"/>
        <v>8.9166666666666661</v>
      </c>
      <c r="V112">
        <f t="shared" si="23"/>
        <v>141.57353764944003</v>
      </c>
      <c r="W112">
        <f t="shared" si="24"/>
        <v>506.86296271396947</v>
      </c>
      <c r="X112" s="1">
        <f t="shared" si="25"/>
        <v>0.16273826167243788</v>
      </c>
      <c r="Y112">
        <f t="shared" si="29"/>
        <v>1.360423149023132</v>
      </c>
      <c r="Z112" s="2">
        <f t="shared" si="26"/>
        <v>8.9166666666666661</v>
      </c>
    </row>
    <row r="113" spans="5:26" x14ac:dyDescent="0.3">
      <c r="E113">
        <f t="shared" si="27"/>
        <v>540</v>
      </c>
      <c r="F113" s="1">
        <f t="shared" si="15"/>
        <v>9</v>
      </c>
      <c r="G113" s="2">
        <f t="shared" si="16"/>
        <v>662.84638674155724</v>
      </c>
      <c r="H113" s="1">
        <f t="shared" si="28"/>
        <v>415.11280650819799</v>
      </c>
      <c r="I113" s="1">
        <f t="shared" si="17"/>
        <v>6193.3395058339811</v>
      </c>
      <c r="J113" s="1">
        <f t="shared" si="18"/>
        <v>21545.277243361219</v>
      </c>
      <c r="K113" s="1">
        <f t="shared" si="19"/>
        <v>27738.6167491952</v>
      </c>
      <c r="L113" s="8">
        <f t="shared" si="20"/>
        <v>613.46401306250664</v>
      </c>
      <c r="M113">
        <f t="shared" si="21"/>
        <v>3.784351096878888</v>
      </c>
      <c r="N113" s="2">
        <f t="shared" si="22"/>
        <v>9</v>
      </c>
      <c r="V113">
        <f t="shared" si="23"/>
        <v>142.93396079846315</v>
      </c>
      <c r="W113">
        <f t="shared" si="24"/>
        <v>507.44380350604206</v>
      </c>
      <c r="X113" s="1">
        <f t="shared" si="25"/>
        <v>0.16221965991139431</v>
      </c>
      <c r="Y113">
        <f t="shared" si="29"/>
        <v>1.359385475872896</v>
      </c>
      <c r="Z113" s="2">
        <f t="shared" si="26"/>
        <v>9</v>
      </c>
    </row>
    <row r="114" spans="5:26" x14ac:dyDescent="0.3">
      <c r="E114">
        <f t="shared" si="27"/>
        <v>545</v>
      </c>
      <c r="F114" s="1">
        <f t="shared" si="15"/>
        <v>9.0833333333333339</v>
      </c>
      <c r="G114" s="2">
        <f t="shared" si="16"/>
        <v>664.20850154307959</v>
      </c>
      <c r="H114" s="1">
        <f t="shared" si="28"/>
        <v>418.89715760507687</v>
      </c>
      <c r="I114" s="1">
        <f t="shared" si="17"/>
        <v>6132.783598450068</v>
      </c>
      <c r="J114" s="1">
        <f t="shared" si="18"/>
        <v>21525.532199486755</v>
      </c>
      <c r="K114" s="1">
        <f t="shared" si="19"/>
        <v>27658.315797936822</v>
      </c>
      <c r="L114" s="8">
        <f t="shared" si="20"/>
        <v>615.43815584556376</v>
      </c>
      <c r="M114">
        <f t="shared" si="21"/>
        <v>3.7612917877215586</v>
      </c>
      <c r="N114" s="2">
        <f t="shared" si="22"/>
        <v>9.0833333333333339</v>
      </c>
      <c r="V114">
        <f t="shared" si="23"/>
        <v>144.29334627433605</v>
      </c>
      <c r="W114">
        <f t="shared" si="24"/>
        <v>508.02147244363493</v>
      </c>
      <c r="X114" s="1">
        <f t="shared" si="25"/>
        <v>0.16169930743106417</v>
      </c>
      <c r="Y114">
        <f t="shared" si="29"/>
        <v>1.3583249866278437</v>
      </c>
      <c r="Z114" s="2">
        <f t="shared" si="26"/>
        <v>9.0833333333333339</v>
      </c>
    </row>
    <row r="115" spans="5:26" x14ac:dyDescent="0.3">
      <c r="E115">
        <f t="shared" si="27"/>
        <v>550</v>
      </c>
      <c r="F115" s="1">
        <f t="shared" si="15"/>
        <v>9.1666666666666661</v>
      </c>
      <c r="G115" s="2">
        <f t="shared" si="16"/>
        <v>665.55834487333186</v>
      </c>
      <c r="H115" s="1">
        <f t="shared" si="28"/>
        <v>422.65844939279845</v>
      </c>
      <c r="I115" s="1">
        <f t="shared" si="17"/>
        <v>6072.4973870133354</v>
      </c>
      <c r="J115" s="1">
        <f t="shared" si="18"/>
        <v>21502.919752041747</v>
      </c>
      <c r="K115" s="1">
        <f t="shared" si="19"/>
        <v>27575.417139055084</v>
      </c>
      <c r="L115" s="8">
        <f t="shared" si="20"/>
        <v>617.43148345530176</v>
      </c>
      <c r="M115">
        <f t="shared" si="21"/>
        <v>3.7379116561786701</v>
      </c>
      <c r="N115" s="2">
        <f t="shared" si="22"/>
        <v>9.1666666666666661</v>
      </c>
      <c r="V115">
        <f t="shared" si="23"/>
        <v>145.65167126096389</v>
      </c>
      <c r="W115">
        <f t="shared" si="24"/>
        <v>508.59599956751663</v>
      </c>
      <c r="X115" s="1">
        <f t="shared" si="25"/>
        <v>0.16117727429440892</v>
      </c>
      <c r="Y115">
        <f t="shared" si="29"/>
        <v>1.3572423711475698</v>
      </c>
      <c r="Z115" s="2">
        <f t="shared" si="26"/>
        <v>9.1666666666666661</v>
      </c>
    </row>
    <row r="116" spans="5:26" x14ac:dyDescent="0.3">
      <c r="E116">
        <f t="shared" si="27"/>
        <v>555</v>
      </c>
      <c r="F116" s="1">
        <f t="shared" si="15"/>
        <v>9.25</v>
      </c>
      <c r="G116" s="2">
        <f t="shared" si="16"/>
        <v>666.8961358701365</v>
      </c>
      <c r="H116" s="1">
        <f t="shared" si="28"/>
        <v>426.3963610489771</v>
      </c>
      <c r="I116" s="1">
        <f t="shared" si="17"/>
        <v>6012.4943705289852</v>
      </c>
      <c r="J116" s="1">
        <f t="shared" si="18"/>
        <v>21477.492074226724</v>
      </c>
      <c r="K116" s="1">
        <f t="shared" si="19"/>
        <v>27489.986444755708</v>
      </c>
      <c r="L116" s="8">
        <f t="shared" si="20"/>
        <v>619.44395174116198</v>
      </c>
      <c r="M116">
        <f t="shared" si="21"/>
        <v>3.7142251095509602</v>
      </c>
      <c r="N116" s="2">
        <f t="shared" si="22"/>
        <v>9.25</v>
      </c>
      <c r="V116">
        <f t="shared" si="23"/>
        <v>147.00891363211147</v>
      </c>
      <c r="W116">
        <f t="shared" si="24"/>
        <v>509.1674152276276</v>
      </c>
      <c r="X116" s="1">
        <f t="shared" si="25"/>
        <v>0.16065363668037275</v>
      </c>
      <c r="Y116">
        <f t="shared" si="29"/>
        <v>1.3561382901816432</v>
      </c>
      <c r="Z116" s="2">
        <f t="shared" si="26"/>
        <v>9.25</v>
      </c>
    </row>
    <row r="117" spans="5:26" x14ac:dyDescent="0.3">
      <c r="E117">
        <f t="shared" si="27"/>
        <v>560</v>
      </c>
      <c r="F117" s="1">
        <f t="shared" si="15"/>
        <v>9.3333333333333339</v>
      </c>
      <c r="G117" s="2">
        <f t="shared" si="16"/>
        <v>668.22208785334385</v>
      </c>
      <c r="H117" s="1">
        <f t="shared" si="28"/>
        <v>430.11058615852806</v>
      </c>
      <c r="I117" s="1">
        <f t="shared" si="17"/>
        <v>5952.7875423703945</v>
      </c>
      <c r="J117" s="1">
        <f t="shared" si="18"/>
        <v>21449.30218698868</v>
      </c>
      <c r="K117" s="1">
        <f t="shared" si="19"/>
        <v>27402.089729359075</v>
      </c>
      <c r="L117" s="8">
        <f t="shared" si="20"/>
        <v>621.47549109103136</v>
      </c>
      <c r="M117">
        <f t="shared" si="21"/>
        <v>3.6902466166093624</v>
      </c>
      <c r="N117" s="2">
        <f t="shared" si="22"/>
        <v>9.3333333333333339</v>
      </c>
      <c r="V117">
        <f t="shared" si="23"/>
        <v>148.36505192229311</v>
      </c>
      <c r="W117">
        <f t="shared" si="24"/>
        <v>509.73575005865047</v>
      </c>
      <c r="X117" s="1">
        <f t="shared" si="25"/>
        <v>0.16012847649417966</v>
      </c>
      <c r="Y117">
        <f t="shared" si="29"/>
        <v>1.3550133767039092</v>
      </c>
      <c r="Z117" s="2">
        <f t="shared" si="26"/>
        <v>9.3333333333333339</v>
      </c>
    </row>
    <row r="118" spans="5:26" x14ac:dyDescent="0.3">
      <c r="E118">
        <f t="shared" si="27"/>
        <v>565</v>
      </c>
      <c r="F118" s="1">
        <f t="shared" si="15"/>
        <v>9.4166666666666661</v>
      </c>
      <c r="G118" s="2">
        <f t="shared" si="16"/>
        <v>669.53640852897786</v>
      </c>
      <c r="H118" s="1">
        <f t="shared" si="28"/>
        <v>433.80083277513745</v>
      </c>
      <c r="I118" s="1">
        <f t="shared" si="17"/>
        <v>5893.3893938460105</v>
      </c>
      <c r="J118" s="1">
        <f t="shared" si="18"/>
        <v>21418.403901784881</v>
      </c>
      <c r="K118" s="1">
        <f t="shared" si="19"/>
        <v>27311.79329563089</v>
      </c>
      <c r="L118" s="8">
        <f t="shared" si="20"/>
        <v>623.52600708526222</v>
      </c>
      <c r="M118">
        <f t="shared" si="21"/>
        <v>3.665990685953167</v>
      </c>
      <c r="N118" s="2">
        <f t="shared" si="22"/>
        <v>9.4166666666666661</v>
      </c>
      <c r="V118">
        <f t="shared" si="23"/>
        <v>149.72006529899701</v>
      </c>
      <c r="W118">
        <f t="shared" si="24"/>
        <v>510.30103495675371</v>
      </c>
      <c r="X118" s="1">
        <f t="shared" si="25"/>
        <v>0.15960188097378106</v>
      </c>
      <c r="Y118">
        <f t="shared" si="29"/>
        <v>1.3538682371938666</v>
      </c>
      <c r="Z118" s="2">
        <f t="shared" si="26"/>
        <v>9.4166666666666661</v>
      </c>
    </row>
    <row r="119" spans="5:26" x14ac:dyDescent="0.3">
      <c r="E119">
        <f t="shared" si="27"/>
        <v>570</v>
      </c>
      <c r="F119" s="1">
        <f t="shared" si="15"/>
        <v>9.5</v>
      </c>
      <c r="G119" s="2">
        <f t="shared" si="16"/>
        <v>670.83930018450621</v>
      </c>
      <c r="H119" s="1">
        <f t="shared" si="28"/>
        <v>437.4668234610906</v>
      </c>
      <c r="I119" s="1">
        <f t="shared" si="17"/>
        <v>5834.3119180853901</v>
      </c>
      <c r="J119" s="1">
        <f t="shared" si="18"/>
        <v>21384.851762072656</v>
      </c>
      <c r="K119" s="1">
        <f t="shared" si="19"/>
        <v>27219.163680158046</v>
      </c>
      <c r="L119" s="8">
        <f t="shared" si="20"/>
        <v>625.59538119035665</v>
      </c>
      <c r="M119">
        <f t="shared" si="21"/>
        <v>3.6414718444247591</v>
      </c>
      <c r="N119" s="2">
        <f t="shared" si="22"/>
        <v>9.5</v>
      </c>
      <c r="V119">
        <f t="shared" si="23"/>
        <v>151.07393353619088</v>
      </c>
      <c r="W119">
        <f t="shared" si="24"/>
        <v>510.86330105745532</v>
      </c>
      <c r="X119" s="1">
        <f t="shared" si="25"/>
        <v>0.159073942294018</v>
      </c>
      <c r="Y119">
        <f t="shared" si="29"/>
        <v>1.352703452866989</v>
      </c>
      <c r="Z119" s="2">
        <f t="shared" si="26"/>
        <v>9.5</v>
      </c>
    </row>
    <row r="120" spans="5:26" x14ac:dyDescent="0.3">
      <c r="E120">
        <f t="shared" si="27"/>
        <v>575</v>
      </c>
      <c r="F120" s="1">
        <f t="shared" si="15"/>
        <v>9.5833333333333339</v>
      </c>
      <c r="G120" s="2">
        <f t="shared" si="16"/>
        <v>672.13095987569295</v>
      </c>
      <c r="H120" s="1">
        <f t="shared" si="28"/>
        <v>441.10829530551536</v>
      </c>
      <c r="I120" s="1">
        <f t="shared" si="17"/>
        <v>5775.5666142544396</v>
      </c>
      <c r="J120" s="1">
        <f t="shared" si="18"/>
        <v>21348.700983742008</v>
      </c>
      <c r="K120" s="1">
        <f t="shared" si="19"/>
        <v>27124.267597996448</v>
      </c>
      <c r="L120" s="8">
        <f t="shared" si="20"/>
        <v>627.68347148906696</v>
      </c>
      <c r="M120">
        <f t="shared" si="21"/>
        <v>3.6167046156794553</v>
      </c>
      <c r="N120" s="2">
        <f t="shared" si="22"/>
        <v>9.5833333333333339</v>
      </c>
      <c r="V120">
        <f t="shared" si="23"/>
        <v>152.42663698905787</v>
      </c>
      <c r="W120">
        <f t="shared" si="24"/>
        <v>511.42257971455035</v>
      </c>
      <c r="X120" s="1">
        <f t="shared" si="25"/>
        <v>0.15854475717003541</v>
      </c>
      <c r="Y120">
        <f t="shared" si="29"/>
        <v>1.3515195808558491</v>
      </c>
      <c r="Z120" s="2">
        <f t="shared" si="26"/>
        <v>9.5833333333333339</v>
      </c>
    </row>
    <row r="121" spans="5:26" x14ac:dyDescent="0.3">
      <c r="E121">
        <f t="shared" si="27"/>
        <v>580</v>
      </c>
      <c r="F121" s="1">
        <f t="shared" si="15"/>
        <v>9.6666666666666661</v>
      </c>
      <c r="G121" s="2">
        <f t="shared" si="16"/>
        <v>673.41157960546548</v>
      </c>
      <c r="H121" s="1">
        <f t="shared" si="28"/>
        <v>444.72499992119481</v>
      </c>
      <c r="I121" s="1">
        <f t="shared" si="17"/>
        <v>5717.1644921067664</v>
      </c>
      <c r="J121" s="1">
        <f t="shared" si="18"/>
        <v>21310.007394706085</v>
      </c>
      <c r="K121" s="1">
        <f t="shared" si="19"/>
        <v>27027.171886812852</v>
      </c>
      <c r="L121" s="8">
        <f t="shared" si="20"/>
        <v>629.79011344363118</v>
      </c>
      <c r="M121">
        <f t="shared" si="21"/>
        <v>3.5917034990042342</v>
      </c>
      <c r="N121" s="2">
        <f t="shared" si="22"/>
        <v>9.6666666666666661</v>
      </c>
      <c r="V121">
        <f t="shared" si="23"/>
        <v>153.7781565699137</v>
      </c>
      <c r="W121">
        <f t="shared" si="24"/>
        <v>511.97890248005626</v>
      </c>
      <c r="X121" s="1">
        <f t="shared" si="25"/>
        <v>0.1580144264614374</v>
      </c>
      <c r="Y121">
        <f t="shared" si="29"/>
        <v>1.3503171553436777</v>
      </c>
      <c r="Z121" s="2">
        <f t="shared" si="26"/>
        <v>9.6666666666666661</v>
      </c>
    </row>
    <row r="122" spans="5:26" x14ac:dyDescent="0.3">
      <c r="E122">
        <f t="shared" si="27"/>
        <v>585</v>
      </c>
      <c r="F122" s="1">
        <f t="shared" si="15"/>
        <v>9.75</v>
      </c>
      <c r="G122" s="2">
        <f t="shared" si="16"/>
        <v>674.68134649520232</v>
      </c>
      <c r="H122" s="1">
        <f t="shared" si="28"/>
        <v>448.31670342019902</v>
      </c>
      <c r="I122" s="1">
        <f t="shared" si="17"/>
        <v>5659.1160768750824</v>
      </c>
      <c r="J122" s="1">
        <f t="shared" si="18"/>
        <v>21268.827373861732</v>
      </c>
      <c r="K122" s="1">
        <f t="shared" si="19"/>
        <v>26927.943450736813</v>
      </c>
      <c r="L122" s="8">
        <f t="shared" si="20"/>
        <v>631.91512068883139</v>
      </c>
      <c r="M122">
        <f t="shared" si="21"/>
        <v>3.5664829484740346</v>
      </c>
      <c r="N122" s="2">
        <f t="shared" si="22"/>
        <v>9.75</v>
      </c>
      <c r="V122">
        <f t="shared" si="23"/>
        <v>155.12847372525738</v>
      </c>
      <c r="W122">
        <f t="shared" si="24"/>
        <v>512.53230108512344</v>
      </c>
      <c r="X122" s="1">
        <f t="shared" si="25"/>
        <v>0.15748305477862234</v>
      </c>
      <c r="Y122">
        <f t="shared" si="29"/>
        <v>1.3490966886519693</v>
      </c>
      <c r="Z122" s="2">
        <f t="shared" si="26"/>
        <v>9.75</v>
      </c>
    </row>
    <row r="123" spans="5:26" x14ac:dyDescent="0.3">
      <c r="E123">
        <f t="shared" si="27"/>
        <v>590</v>
      </c>
      <c r="F123" s="1">
        <f t="shared" si="15"/>
        <v>9.8333333333333339</v>
      </c>
      <c r="G123" s="2">
        <f t="shared" si="16"/>
        <v>675.94044294882406</v>
      </c>
      <c r="H123" s="1">
        <f t="shared" si="28"/>
        <v>451.88318636867308</v>
      </c>
      <c r="I123" s="1">
        <f t="shared" si="17"/>
        <v>5601.4314145037742</v>
      </c>
      <c r="J123" s="1">
        <f t="shared" si="18"/>
        <v>21225.217789628685</v>
      </c>
      <c r="K123" s="1">
        <f t="shared" si="19"/>
        <v>26826.64920413246</v>
      </c>
      <c r="L123" s="8">
        <f t="shared" si="20"/>
        <v>634.058285851552</v>
      </c>
      <c r="M123">
        <f t="shared" si="21"/>
        <v>3.5410573525288855</v>
      </c>
      <c r="N123" s="2">
        <f t="shared" si="22"/>
        <v>9.8333333333333339</v>
      </c>
      <c r="V123">
        <f t="shared" si="23"/>
        <v>156.47757041390935</v>
      </c>
      <c r="W123">
        <f t="shared" si="24"/>
        <v>513.08280742186798</v>
      </c>
      <c r="X123" s="1">
        <f t="shared" si="25"/>
        <v>0.15695075009267839</v>
      </c>
      <c r="Y123">
        <f t="shared" si="29"/>
        <v>1.3478586722835999</v>
      </c>
      <c r="Z123" s="2">
        <f t="shared" si="26"/>
        <v>9.8333333333333339</v>
      </c>
    </row>
    <row r="124" spans="5:26" x14ac:dyDescent="0.3">
      <c r="E124">
        <f t="shared" si="27"/>
        <v>595</v>
      </c>
      <c r="F124" s="1">
        <f t="shared" si="15"/>
        <v>9.9166666666666661</v>
      </c>
      <c r="G124" s="2">
        <f t="shared" si="16"/>
        <v>677.18904681004608</v>
      </c>
      <c r="H124" s="1">
        <f t="shared" si="28"/>
        <v>455.42424372120195</v>
      </c>
      <c r="I124" s="1">
        <f t="shared" si="17"/>
        <v>5544.1200772211032</v>
      </c>
      <c r="J124" s="1">
        <f t="shared" si="18"/>
        <v>21179.235938270587</v>
      </c>
      <c r="K124" s="1">
        <f t="shared" si="19"/>
        <v>26723.356015491692</v>
      </c>
      <c r="L124" s="8">
        <f t="shared" si="20"/>
        <v>636.21938139352687</v>
      </c>
      <c r="M124">
        <f t="shared" si="21"/>
        <v>3.5154410140492192</v>
      </c>
      <c r="N124" s="2">
        <f t="shared" si="22"/>
        <v>9.9166666666666661</v>
      </c>
      <c r="V124">
        <f t="shared" si="23"/>
        <v>157.82542908619294</v>
      </c>
      <c r="W124">
        <f t="shared" si="24"/>
        <v>513.63045352608003</v>
      </c>
      <c r="X124" s="1">
        <f t="shared" si="25"/>
        <v>0.15641762335015133</v>
      </c>
      <c r="Y124">
        <f t="shared" si="29"/>
        <v>1.3466035779229144</v>
      </c>
      <c r="Z124" s="2">
        <f t="shared" si="26"/>
        <v>9.9166666666666661</v>
      </c>
    </row>
    <row r="125" spans="5:26" x14ac:dyDescent="0.3">
      <c r="E125">
        <f t="shared" si="27"/>
        <v>600</v>
      </c>
      <c r="F125" s="1">
        <f t="shared" si="15"/>
        <v>10</v>
      </c>
      <c r="G125" s="2">
        <f t="shared" si="16"/>
        <v>678.42733151313416</v>
      </c>
      <c r="H125" s="1">
        <f t="shared" si="28"/>
        <v>458.93968473525115</v>
      </c>
      <c r="I125" s="1">
        <f t="shared" si="17"/>
        <v>5487.1911694470755</v>
      </c>
      <c r="J125" s="1">
        <f t="shared" si="18"/>
        <v>21130.939482196067</v>
      </c>
      <c r="K125" s="1">
        <f t="shared" si="19"/>
        <v>26618.130651643143</v>
      </c>
      <c r="L125" s="8">
        <f t="shared" si="20"/>
        <v>638.39816047398403</v>
      </c>
      <c r="M125">
        <f t="shared" si="21"/>
        <v>3.4896481310008607</v>
      </c>
      <c r="N125" s="2">
        <f t="shared" si="22"/>
        <v>10</v>
      </c>
      <c r="V125">
        <f t="shared" si="23"/>
        <v>159.17203266411585</v>
      </c>
      <c r="W125">
        <f t="shared" si="24"/>
        <v>514.17527156076949</v>
      </c>
      <c r="X125" s="1">
        <f t="shared" si="25"/>
        <v>0.15588378809392645</v>
      </c>
      <c r="Y125">
        <f t="shared" si="29"/>
        <v>1.3453318583940657</v>
      </c>
      <c r="Z125" s="2">
        <f t="shared" si="26"/>
        <v>10</v>
      </c>
    </row>
    <row r="126" spans="5:26" x14ac:dyDescent="0.3">
      <c r="E126">
        <f t="shared" si="27"/>
        <v>605</v>
      </c>
      <c r="F126" s="1">
        <f t="shared" si="15"/>
        <v>10.083333333333334</v>
      </c>
      <c r="G126" s="2">
        <f t="shared" si="16"/>
        <v>679.65546622748013</v>
      </c>
      <c r="H126" s="1">
        <f t="shared" si="28"/>
        <v>462.42933286625203</v>
      </c>
      <c r="I126" s="1">
        <f t="shared" si="17"/>
        <v>5430.6533340307024</v>
      </c>
      <c r="J126" s="1">
        <f t="shared" si="18"/>
        <v>21080.386388430707</v>
      </c>
      <c r="K126" s="1">
        <f t="shared" si="19"/>
        <v>26511.03972246141</v>
      </c>
      <c r="L126" s="8">
        <f t="shared" si="20"/>
        <v>640.59435782894104</v>
      </c>
      <c r="M126">
        <f t="shared" si="21"/>
        <v>3.4636927777148125</v>
      </c>
      <c r="N126" s="2">
        <f t="shared" si="22"/>
        <v>10.083333333333334</v>
      </c>
      <c r="V126">
        <f t="shared" si="23"/>
        <v>160.51736452250992</v>
      </c>
      <c r="W126">
        <f t="shared" si="24"/>
        <v>514.71729380050317</v>
      </c>
      <c r="X126" s="1">
        <f t="shared" si="25"/>
        <v>0.155349360091387</v>
      </c>
      <c r="Y126">
        <f t="shared" si="29"/>
        <v>1.344043948578981</v>
      </c>
      <c r="Z126" s="2">
        <f t="shared" si="26"/>
        <v>10.083333333333334</v>
      </c>
    </row>
    <row r="127" spans="5:26" x14ac:dyDescent="0.3">
      <c r="E127">
        <f t="shared" si="27"/>
        <v>610</v>
      </c>
      <c r="F127" s="1">
        <f t="shared" si="15"/>
        <v>10.166666666666666</v>
      </c>
      <c r="G127" s="2">
        <f t="shared" si="16"/>
        <v>680.87361599630106</v>
      </c>
      <c r="H127" s="1">
        <f t="shared" si="28"/>
        <v>465.89302564396684</v>
      </c>
      <c r="I127" s="1">
        <f t="shared" si="17"/>
        <v>5374.5147588083555</v>
      </c>
      <c r="J127" s="1">
        <f t="shared" si="18"/>
        <v>21027.634867444449</v>
      </c>
      <c r="K127" s="1">
        <f t="shared" si="19"/>
        <v>26402.149626252805</v>
      </c>
      <c r="L127" s="8">
        <f t="shared" si="20"/>
        <v>642.8076906639584</v>
      </c>
      <c r="M127">
        <f t="shared" si="21"/>
        <v>3.4375888868607465</v>
      </c>
      <c r="N127" s="2">
        <f t="shared" si="22"/>
        <v>10.166666666666666</v>
      </c>
      <c r="V127">
        <f t="shared" si="23"/>
        <v>161.86140847108891</v>
      </c>
      <c r="W127">
        <f t="shared" si="24"/>
        <v>515.2565526165007</v>
      </c>
      <c r="X127" s="1">
        <f t="shared" si="25"/>
        <v>0.1548144569709311</v>
      </c>
      <c r="Y127">
        <f t="shared" si="29"/>
        <v>1.3427402662961143</v>
      </c>
      <c r="Z127" s="2">
        <f t="shared" si="26"/>
        <v>10.166666666666666</v>
      </c>
    </row>
    <row r="128" spans="5:26" x14ac:dyDescent="0.3">
      <c r="E128">
        <f t="shared" si="27"/>
        <v>615</v>
      </c>
      <c r="F128" s="1">
        <f t="shared" si="15"/>
        <v>10.25</v>
      </c>
      <c r="G128" s="2">
        <f t="shared" si="16"/>
        <v>682.08194186974549</v>
      </c>
      <c r="H128" s="1">
        <f t="shared" si="28"/>
        <v>469.33061453082757</v>
      </c>
      <c r="I128" s="1">
        <f t="shared" si="17"/>
        <v>5318.7831834729477</v>
      </c>
      <c r="J128" s="1">
        <f t="shared" si="18"/>
        <v>20972.743312510243</v>
      </c>
      <c r="K128" s="1">
        <f t="shared" si="19"/>
        <v>26291.526495983191</v>
      </c>
      <c r="L128" s="8">
        <f t="shared" si="20"/>
        <v>645.03785955722572</v>
      </c>
      <c r="M128">
        <f t="shared" si="21"/>
        <v>3.4113502321666327</v>
      </c>
      <c r="N128" s="2">
        <f t="shared" si="22"/>
        <v>10.25</v>
      </c>
      <c r="V128">
        <f t="shared" si="23"/>
        <v>163.20414873738503</v>
      </c>
      <c r="W128">
        <f t="shared" si="24"/>
        <v>515.79308046244864</v>
      </c>
      <c r="X128" s="1">
        <f t="shared" si="25"/>
        <v>0.15427919786784275</v>
      </c>
      <c r="Y128">
        <f t="shared" si="29"/>
        <v>1.341421213141238</v>
      </c>
      <c r="Z128" s="2">
        <f t="shared" si="26"/>
        <v>10.25</v>
      </c>
    </row>
    <row r="129" spans="5:26" x14ac:dyDescent="0.3">
      <c r="E129">
        <f t="shared" si="27"/>
        <v>620</v>
      </c>
      <c r="F129" s="1">
        <f t="shared" si="15"/>
        <v>10.333333333333334</v>
      </c>
      <c r="G129" s="2">
        <f t="shared" si="16"/>
        <v>683.28060103267467</v>
      </c>
      <c r="H129" s="1">
        <f t="shared" si="28"/>
        <v>472.7419647629942</v>
      </c>
      <c r="I129" s="1">
        <f t="shared" si="17"/>
        <v>5263.4659067420116</v>
      </c>
      <c r="J129" s="1">
        <f t="shared" si="18"/>
        <v>20915.770239761434</v>
      </c>
      <c r="K129" s="1">
        <f t="shared" si="19"/>
        <v>26179.236146503445</v>
      </c>
      <c r="L129" s="8">
        <f t="shared" si="20"/>
        <v>647.28454936994035</v>
      </c>
      <c r="M129">
        <f t="shared" si="21"/>
        <v>3.3849904119304886</v>
      </c>
      <c r="N129" s="2">
        <f t="shared" si="22"/>
        <v>10.333333333333334</v>
      </c>
      <c r="V129">
        <f t="shared" si="23"/>
        <v>164.54556995052627</v>
      </c>
      <c r="W129">
        <f t="shared" si="24"/>
        <v>516.32690986099919</v>
      </c>
      <c r="X129" s="1">
        <f t="shared" si="25"/>
        <v>0.15374370308042526</v>
      </c>
      <c r="Y129">
        <f t="shared" si="29"/>
        <v>1.3400871752914267</v>
      </c>
      <c r="Z129" s="2">
        <f t="shared" si="26"/>
        <v>10.333333333333334</v>
      </c>
    </row>
    <row r="130" spans="5:26" x14ac:dyDescent="0.3">
      <c r="E130">
        <f t="shared" si="27"/>
        <v>625</v>
      </c>
      <c r="F130" s="1">
        <f t="shared" si="15"/>
        <v>10.416666666666666</v>
      </c>
      <c r="G130" s="2">
        <f t="shared" si="16"/>
        <v>684.46974692737365</v>
      </c>
      <c r="H130" s="1">
        <f t="shared" si="28"/>
        <v>476.12695517492472</v>
      </c>
      <c r="I130" s="1">
        <f t="shared" si="17"/>
        <v>5208.5697938112235</v>
      </c>
      <c r="J130" s="1">
        <f t="shared" si="18"/>
        <v>20856.774229106817</v>
      </c>
      <c r="K130" s="1">
        <f t="shared" si="19"/>
        <v>26065.344022918041</v>
      </c>
      <c r="L130" s="8">
        <f t="shared" si="20"/>
        <v>649.54743016103123</v>
      </c>
      <c r="M130">
        <f t="shared" si="21"/>
        <v>3.3585228333639239</v>
      </c>
      <c r="N130" s="2">
        <f t="shared" si="22"/>
        <v>10.416666666666666</v>
      </c>
      <c r="V130">
        <f t="shared" si="23"/>
        <v>165.88565712581769</v>
      </c>
      <c r="W130">
        <f t="shared" si="24"/>
        <v>516.85807339091991</v>
      </c>
      <c r="X130" s="1">
        <f t="shared" si="25"/>
        <v>0.15320809373721592</v>
      </c>
      <c r="Y130">
        <f t="shared" si="29"/>
        <v>1.3387385242733458</v>
      </c>
      <c r="Z130" s="2">
        <f t="shared" si="26"/>
        <v>10.416666666666666</v>
      </c>
    </row>
    <row r="131" spans="5:26" x14ac:dyDescent="0.3">
      <c r="E131">
        <f t="shared" si="27"/>
        <v>630</v>
      </c>
      <c r="F131" s="1">
        <f t="shared" si="15"/>
        <v>10.5</v>
      </c>
      <c r="G131" s="2">
        <f t="shared" si="16"/>
        <v>685.64952937143096</v>
      </c>
      <c r="H131" s="1">
        <f t="shared" si="28"/>
        <v>479.48547800828862</v>
      </c>
      <c r="I131" s="1">
        <f t="shared" si="17"/>
        <v>5154.1012840785588</v>
      </c>
      <c r="J131" s="1">
        <f t="shared" si="18"/>
        <v>20795.813866152086</v>
      </c>
      <c r="K131" s="1">
        <f t="shared" si="19"/>
        <v>25949.915150230645</v>
      </c>
      <c r="L131" s="8">
        <f t="shared" si="20"/>
        <v>651.82615810338575</v>
      </c>
      <c r="M131">
        <f t="shared" si="21"/>
        <v>3.3319606978007235</v>
      </c>
      <c r="N131" s="2">
        <f t="shared" si="22"/>
        <v>10.5</v>
      </c>
      <c r="V131">
        <f t="shared" si="23"/>
        <v>167.22439565009103</v>
      </c>
      <c r="W131">
        <f t="shared" si="24"/>
        <v>517.38660367486273</v>
      </c>
      <c r="X131" s="1">
        <f t="shared" si="25"/>
        <v>0.1526724914760092</v>
      </c>
      <c r="Y131">
        <f t="shared" si="29"/>
        <v>1.3373756176969775</v>
      </c>
      <c r="Z131" s="2">
        <f t="shared" si="26"/>
        <v>10.5</v>
      </c>
    </row>
    <row r="132" spans="5:26" x14ac:dyDescent="0.3">
      <c r="E132">
        <f t="shared" si="27"/>
        <v>635</v>
      </c>
      <c r="F132" s="1">
        <f t="shared" si="15"/>
        <v>10.583333333333334</v>
      </c>
      <c r="G132" s="2">
        <f t="shared" si="16"/>
        <v>686.82009467101307</v>
      </c>
      <c r="H132" s="1">
        <f t="shared" si="28"/>
        <v>482.81743870608932</v>
      </c>
      <c r="I132" s="1">
        <f t="shared" si="17"/>
        <v>5100.066399123094</v>
      </c>
      <c r="J132" s="1">
        <f t="shared" si="18"/>
        <v>20732.947685267176</v>
      </c>
      <c r="K132" s="1">
        <f t="shared" si="19"/>
        <v>25833.01408439027</v>
      </c>
      <c r="L132" s="8">
        <f t="shared" si="20"/>
        <v>654.12037639885045</v>
      </c>
      <c r="M132">
        <f t="shared" si="21"/>
        <v>3.3053169867976306</v>
      </c>
      <c r="N132" s="2">
        <f t="shared" si="22"/>
        <v>10.583333333333334</v>
      </c>
      <c r="V132">
        <f t="shared" si="23"/>
        <v>168.561771267788</v>
      </c>
      <c r="W132">
        <f t="shared" si="24"/>
        <v>517.91253336772024</v>
      </c>
      <c r="X132" s="1">
        <f t="shared" si="25"/>
        <v>0.15213701813532723</v>
      </c>
      <c r="Y132">
        <f t="shared" si="29"/>
        <v>1.3359987999558651</v>
      </c>
      <c r="Z132" s="2">
        <f t="shared" si="26"/>
        <v>10.583333333333334</v>
      </c>
    </row>
    <row r="133" spans="5:26" x14ac:dyDescent="0.3">
      <c r="E133">
        <f t="shared" si="27"/>
        <v>640</v>
      </c>
      <c r="F133" s="1">
        <f t="shared" si="15"/>
        <v>10.666666666666666</v>
      </c>
      <c r="G133" s="2">
        <f t="shared" si="16"/>
        <v>687.9815857297483</v>
      </c>
      <c r="H133" s="1">
        <f t="shared" si="28"/>
        <v>486.12275569288693</v>
      </c>
      <c r="I133" s="1">
        <f t="shared" si="17"/>
        <v>5046.4707509215341</v>
      </c>
      <c r="J133" s="1">
        <f t="shared" si="18"/>
        <v>20668.234113928618</v>
      </c>
      <c r="K133" s="1">
        <f t="shared" si="19"/>
        <v>25714.704864850151</v>
      </c>
      <c r="L133" s="8">
        <f t="shared" si="20"/>
        <v>656.42971618940464</v>
      </c>
      <c r="M133">
        <f t="shared" si="21"/>
        <v>3.2786044491483795</v>
      </c>
      <c r="N133" s="2">
        <f t="shared" si="22"/>
        <v>10.666666666666666</v>
      </c>
      <c r="V133">
        <f t="shared" si="23"/>
        <v>169.89777006774386</v>
      </c>
      <c r="W133">
        <f t="shared" si="24"/>
        <v>518.43589514554253</v>
      </c>
      <c r="X133" s="1">
        <f t="shared" si="25"/>
        <v>0.15160179545888336</v>
      </c>
      <c r="Y133">
        <f t="shared" si="29"/>
        <v>1.3346084028949285</v>
      </c>
      <c r="Z133" s="2">
        <f t="shared" si="26"/>
        <v>10.666666666666666</v>
      </c>
    </row>
    <row r="134" spans="5:26" x14ac:dyDescent="0.3">
      <c r="E134">
        <f t="shared" si="27"/>
        <v>645</v>
      </c>
      <c r="F134" s="1">
        <f t="shared" ref="F134:F197" si="30">E134/60</f>
        <v>10.75</v>
      </c>
      <c r="G134" s="2">
        <f t="shared" ref="G134:G197" si="31">20+345*LOG10(8*F134+1)</f>
        <v>689.13414215342334</v>
      </c>
      <c r="H134" s="1">
        <f t="shared" si="28"/>
        <v>489.40136014203529</v>
      </c>
      <c r="I134" s="1">
        <f t="shared" ref="I134:I197" si="32">$B$5*(G134-H134)</f>
        <v>4993.3195502847011</v>
      </c>
      <c r="J134" s="1">
        <f t="shared" ref="J134:J197" si="33">$B$7*$B$6*((G134+273)^4-(H134+273)^4)</f>
        <v>20601.731418456078</v>
      </c>
      <c r="K134" s="1">
        <f t="shared" ref="K134:K197" si="34">I134+J134</f>
        <v>25595.050968740779</v>
      </c>
      <c r="L134" s="8">
        <f t="shared" ref="L134:L197" si="35">IF(H134&lt;600,425+7.73*0.1*H134-1.69/1000*H134^2+2.22*10^-6*H134^3,IF(H134&lt;735,666+(13002/(738-H134)),IF(H134&lt;900,545+(17820/(H134-731)),650)))</f>
        <v>658.75379746202589</v>
      </c>
      <c r="M134">
        <f t="shared" ref="M134:M197" si="36">$B$12*$B$10/($B$8*L134)*K134*$B$13</f>
        <v>3.2518355888263017</v>
      </c>
      <c r="N134" s="2">
        <f t="shared" ref="N134:N197" si="37">IF(H134&gt;$B$15,0,F134)</f>
        <v>10.75</v>
      </c>
      <c r="V134">
        <f t="shared" ref="V134:V197" si="38">V133+Y133</f>
        <v>171.23237847063879</v>
      </c>
      <c r="W134">
        <f t="shared" ref="W134:W197" si="39">IF(V134&lt;600,425+7.73*0.1*V134-1.69/1000*V134^2+2.22*10^-6*V134^3,IF(V134&lt;735,666+(13002/(738-V134)),IF(V134&lt;900,545+(17820/(V134-731)),650)))</f>
        <v>518.95672169498448</v>
      </c>
      <c r="X134" s="1">
        <f t="shared" ref="X134:X197" si="40">$T$5*$T$4/(L134*$B$8)*$T$8*$T$7/1000</f>
        <v>0.1510669448134993</v>
      </c>
      <c r="Y134">
        <f t="shared" si="29"/>
        <v>1.3332047464469046</v>
      </c>
      <c r="Z134" s="2">
        <f t="shared" ref="Z134:Z197" si="41">IF(V134&gt;$B$15,0,F134)</f>
        <v>10.75</v>
      </c>
    </row>
    <row r="135" spans="5:26" x14ac:dyDescent="0.3">
      <c r="E135">
        <f t="shared" ref="E135:E198" si="42">E134+$B$13</f>
        <v>650</v>
      </c>
      <c r="F135" s="1">
        <f t="shared" si="30"/>
        <v>10.833333333333334</v>
      </c>
      <c r="G135" s="2">
        <f t="shared" si="31"/>
        <v>690.2779003506829</v>
      </c>
      <c r="H135" s="1">
        <f t="shared" ref="H135:H198" si="43">H134+M134</f>
        <v>492.65319573086157</v>
      </c>
      <c r="I135" s="1">
        <f t="shared" si="32"/>
        <v>4940.6176154955328</v>
      </c>
      <c r="J135" s="1">
        <f t="shared" si="33"/>
        <v>20533.497651251564</v>
      </c>
      <c r="K135" s="1">
        <f t="shared" si="34"/>
        <v>25474.115266747096</v>
      </c>
      <c r="L135" s="8">
        <f t="shared" si="35"/>
        <v>661.0922299449129</v>
      </c>
      <c r="M135">
        <f t="shared" si="36"/>
        <v>3.2250226538651972</v>
      </c>
      <c r="N135" s="2">
        <f t="shared" si="37"/>
        <v>10.833333333333334</v>
      </c>
      <c r="V135">
        <f t="shared" si="38"/>
        <v>172.5655832170857</v>
      </c>
      <c r="W135">
        <f t="shared" si="39"/>
        <v>519.4750457032585</v>
      </c>
      <c r="X135" s="1">
        <f t="shared" si="40"/>
        <v>0.1505325869208467</v>
      </c>
      <c r="Y135">
        <f t="shared" ref="Y135:Y198" si="44">($T$6/$T$7*1000)/(W135*$B$8)*$T$8*(1/(1+X135/3))*(G135-V135)*$B$13-(EXP(X135/10)-1)*(G135-G134)</f>
        <v>1.3317881392384661</v>
      </c>
      <c r="Z135" s="2">
        <f t="shared" si="41"/>
        <v>10.833333333333334</v>
      </c>
    </row>
    <row r="136" spans="5:26" x14ac:dyDescent="0.3">
      <c r="E136">
        <f t="shared" si="42"/>
        <v>655</v>
      </c>
      <c r="F136" s="1">
        <f t="shared" si="30"/>
        <v>10.916666666666666</v>
      </c>
      <c r="G136" s="2">
        <f t="shared" si="31"/>
        <v>691.41299362991515</v>
      </c>
      <c r="H136" s="1">
        <f t="shared" si="43"/>
        <v>495.87821838472678</v>
      </c>
      <c r="I136" s="1">
        <f t="shared" si="32"/>
        <v>4888.3693811297089</v>
      </c>
      <c r="J136" s="1">
        <f t="shared" si="33"/>
        <v>20463.590599639603</v>
      </c>
      <c r="K136" s="1">
        <f t="shared" si="34"/>
        <v>25351.959980769312</v>
      </c>
      <c r="L136" s="8">
        <f t="shared" si="35"/>
        <v>663.44461399286752</v>
      </c>
      <c r="M136">
        <f t="shared" si="36"/>
        <v>3.1981776261828339</v>
      </c>
      <c r="N136" s="2">
        <f t="shared" si="37"/>
        <v>10.916666666666666</v>
      </c>
      <c r="V136">
        <f t="shared" si="38"/>
        <v>173.89737135632416</v>
      </c>
      <c r="W136">
        <f t="shared" si="39"/>
        <v>519.99089984856721</v>
      </c>
      <c r="X136" s="1">
        <f t="shared" si="40"/>
        <v>0.14999884160330049</v>
      </c>
      <c r="Y136">
        <f t="shared" si="44"/>
        <v>1.3303588791670131</v>
      </c>
      <c r="Z136" s="2">
        <f t="shared" si="41"/>
        <v>10.916666666666666</v>
      </c>
    </row>
    <row r="137" spans="5:26" x14ac:dyDescent="0.3">
      <c r="E137">
        <f t="shared" si="42"/>
        <v>660</v>
      </c>
      <c r="F137" s="1">
        <f t="shared" si="30"/>
        <v>11</v>
      </c>
      <c r="G137" s="2">
        <f t="shared" si="31"/>
        <v>692.53955229249493</v>
      </c>
      <c r="H137" s="1">
        <f t="shared" si="43"/>
        <v>499.0763960109096</v>
      </c>
      <c r="I137" s="1">
        <f t="shared" si="32"/>
        <v>4836.5789070396331</v>
      </c>
      <c r="J137" s="1">
        <f t="shared" si="33"/>
        <v>20392.067736396239</v>
      </c>
      <c r="K137" s="1">
        <f t="shared" si="34"/>
        <v>25228.646643435874</v>
      </c>
      <c r="L137" s="8">
        <f t="shared" si="35"/>
        <v>665.81054145977669</v>
      </c>
      <c r="M137">
        <f t="shared" si="36"/>
        <v>3.1713122123465052</v>
      </c>
      <c r="N137" s="2">
        <f t="shared" si="37"/>
        <v>11</v>
      </c>
      <c r="V137">
        <f t="shared" si="38"/>
        <v>175.22773023549118</v>
      </c>
      <c r="W137">
        <f t="shared" si="39"/>
        <v>520.50431679099097</v>
      </c>
      <c r="X137" s="1">
        <f t="shared" si="40"/>
        <v>0.14946582754411225</v>
      </c>
      <c r="Y137">
        <f t="shared" si="44"/>
        <v>1.3289172539491643</v>
      </c>
      <c r="Z137" s="2">
        <f t="shared" si="41"/>
        <v>11</v>
      </c>
    </row>
    <row r="138" spans="5:26" x14ac:dyDescent="0.3">
      <c r="E138">
        <f t="shared" si="42"/>
        <v>665</v>
      </c>
      <c r="F138" s="1">
        <f t="shared" si="30"/>
        <v>11.083333333333334</v>
      </c>
      <c r="G138" s="2">
        <f t="shared" si="31"/>
        <v>693.65770372254724</v>
      </c>
      <c r="H138" s="1">
        <f t="shared" si="43"/>
        <v>502.2477082232561</v>
      </c>
      <c r="I138" s="1">
        <f t="shared" si="32"/>
        <v>4785.2498874822786</v>
      </c>
      <c r="J138" s="1">
        <f t="shared" si="33"/>
        <v>20318.98617204441</v>
      </c>
      <c r="K138" s="1">
        <f t="shared" si="34"/>
        <v>25104.236059526687</v>
      </c>
      <c r="L138" s="8">
        <f t="shared" si="35"/>
        <v>668.18959655629305</v>
      </c>
      <c r="M138">
        <f t="shared" si="36"/>
        <v>3.1444378352752627</v>
      </c>
      <c r="N138" s="2">
        <f t="shared" si="37"/>
        <v>11.083333333333334</v>
      </c>
      <c r="V138">
        <f t="shared" si="38"/>
        <v>176.55664748944034</v>
      </c>
      <c r="W138">
        <f t="shared" si="39"/>
        <v>521.01532916380927</v>
      </c>
      <c r="X138" s="1">
        <f t="shared" si="40"/>
        <v>0.14893366206202979</v>
      </c>
      <c r="Y138">
        <f t="shared" si="44"/>
        <v>1.3274635416419434</v>
      </c>
      <c r="Z138" s="2">
        <f t="shared" si="41"/>
        <v>11.083333333333334</v>
      </c>
    </row>
    <row r="139" spans="5:26" x14ac:dyDescent="0.3">
      <c r="E139">
        <f t="shared" si="42"/>
        <v>670</v>
      </c>
      <c r="F139" s="1">
        <f t="shared" si="30"/>
        <v>11.166666666666666</v>
      </c>
      <c r="G139" s="2">
        <f t="shared" si="31"/>
        <v>694.76757247338639</v>
      </c>
      <c r="H139" s="1">
        <f t="shared" si="43"/>
        <v>505.39214605853135</v>
      </c>
      <c r="I139" s="1">
        <f t="shared" si="32"/>
        <v>4734.3856603713757</v>
      </c>
      <c r="J139" s="1">
        <f t="shared" si="33"/>
        <v>20244.402608983328</v>
      </c>
      <c r="K139" s="1">
        <f t="shared" si="34"/>
        <v>24978.788269354704</v>
      </c>
      <c r="L139" s="8">
        <f t="shared" si="35"/>
        <v>670.58135669095054</v>
      </c>
      <c r="M139">
        <f t="shared" si="36"/>
        <v>3.1175656268691472</v>
      </c>
      <c r="N139" s="2">
        <f t="shared" si="37"/>
        <v>11.166666666666666</v>
      </c>
      <c r="V139">
        <f t="shared" si="38"/>
        <v>177.88411103108228</v>
      </c>
      <c r="W139">
        <f t="shared" si="39"/>
        <v>521.52396956523239</v>
      </c>
      <c r="X139" s="1">
        <f t="shared" si="40"/>
        <v>0.14840246090041942</v>
      </c>
      <c r="Y139">
        <f t="shared" si="44"/>
        <v>1.3259980111376315</v>
      </c>
      <c r="Z139" s="2">
        <f t="shared" si="41"/>
        <v>11.166666666666666</v>
      </c>
    </row>
    <row r="140" spans="5:26" x14ac:dyDescent="0.3">
      <c r="E140">
        <f t="shared" si="42"/>
        <v>675</v>
      </c>
      <c r="F140" s="1">
        <f t="shared" si="30"/>
        <v>11.25</v>
      </c>
      <c r="G140" s="2">
        <f t="shared" si="31"/>
        <v>695.86928035077733</v>
      </c>
      <c r="H140" s="1">
        <f t="shared" si="43"/>
        <v>508.50971168540048</v>
      </c>
      <c r="I140" s="1">
        <f t="shared" si="32"/>
        <v>4683.9892166344216</v>
      </c>
      <c r="J140" s="1">
        <f t="shared" si="33"/>
        <v>20168.373297509133</v>
      </c>
      <c r="K140" s="1">
        <f t="shared" si="34"/>
        <v>24852.362514143555</v>
      </c>
      <c r="L140" s="8">
        <f t="shared" si="35"/>
        <v>672.98539329310688</v>
      </c>
      <c r="M140">
        <f t="shared" si="36"/>
        <v>3.0907064215516105</v>
      </c>
      <c r="N140" s="2">
        <f t="shared" si="37"/>
        <v>11.25</v>
      </c>
      <c r="V140">
        <f t="shared" si="38"/>
        <v>179.21010904221993</v>
      </c>
      <c r="W140">
        <f t="shared" si="39"/>
        <v>522.03027055052382</v>
      </c>
      <c r="X140" s="1">
        <f t="shared" si="40"/>
        <v>0.14787233803087402</v>
      </c>
      <c r="Y140">
        <f t="shared" si="44"/>
        <v>1.324520922633277</v>
      </c>
      <c r="Z140" s="2">
        <f t="shared" si="41"/>
        <v>11.25</v>
      </c>
    </row>
    <row r="141" spans="5:26" x14ac:dyDescent="0.3">
      <c r="E141">
        <f t="shared" si="42"/>
        <v>680</v>
      </c>
      <c r="F141" s="1">
        <f t="shared" si="30"/>
        <v>11.333333333333334</v>
      </c>
      <c r="G141" s="2">
        <f t="shared" si="31"/>
        <v>696.96294649315712</v>
      </c>
      <c r="H141" s="1">
        <f t="shared" si="43"/>
        <v>511.60041810695208</v>
      </c>
      <c r="I141" s="1">
        <f t="shared" si="32"/>
        <v>4634.0632096551262</v>
      </c>
      <c r="J141" s="1">
        <f t="shared" si="33"/>
        <v>20090.953993774801</v>
      </c>
      <c r="K141" s="1">
        <f t="shared" si="34"/>
        <v>24725.017203429928</v>
      </c>
      <c r="L141" s="8">
        <f t="shared" si="35"/>
        <v>675.40127261624855</v>
      </c>
      <c r="M141">
        <f t="shared" si="36"/>
        <v>3.0638707507076934</v>
      </c>
      <c r="N141" s="2">
        <f t="shared" si="37"/>
        <v>11.333333333333334</v>
      </c>
      <c r="V141">
        <f t="shared" si="38"/>
        <v>180.5346299648532</v>
      </c>
      <c r="W141">
        <f t="shared" si="39"/>
        <v>522.53426462449261</v>
      </c>
      <c r="X141" s="1">
        <f t="shared" si="40"/>
        <v>0.14734340547122751</v>
      </c>
      <c r="Y141">
        <f t="shared" si="44"/>
        <v>1.3230325280758337</v>
      </c>
      <c r="Z141" s="2">
        <f t="shared" si="41"/>
        <v>11.333333333333334</v>
      </c>
    </row>
    <row r="142" spans="5:26" x14ac:dyDescent="0.3">
      <c r="E142">
        <f t="shared" si="42"/>
        <v>685</v>
      </c>
      <c r="F142" s="1">
        <f t="shared" si="30"/>
        <v>11.416666666666666</v>
      </c>
      <c r="G142" s="2">
        <f t="shared" si="31"/>
        <v>698.04868744895123</v>
      </c>
      <c r="H142" s="1">
        <f t="shared" si="43"/>
        <v>514.66428885765981</v>
      </c>
      <c r="I142" s="1">
        <f t="shared" si="32"/>
        <v>4584.6099647822857</v>
      </c>
      <c r="J142" s="1">
        <f t="shared" si="33"/>
        <v>20012.199919727889</v>
      </c>
      <c r="K142" s="1">
        <f t="shared" si="34"/>
        <v>24596.809884510174</v>
      </c>
      <c r="L142" s="8">
        <f t="shared" si="35"/>
        <v>677.82855652034482</v>
      </c>
      <c r="M142">
        <f t="shared" si="36"/>
        <v>3.0370688379971185</v>
      </c>
      <c r="N142" s="2">
        <f t="shared" si="37"/>
        <v>11.416666666666666</v>
      </c>
      <c r="V142">
        <f t="shared" si="38"/>
        <v>181.85766249292902</v>
      </c>
      <c r="W142">
        <f t="shared" si="39"/>
        <v>523.03598423433868</v>
      </c>
      <c r="X142" s="1">
        <f t="shared" si="40"/>
        <v>0.1468157731178327</v>
      </c>
      <c r="Y142">
        <f t="shared" si="44"/>
        <v>1.3215330715838207</v>
      </c>
      <c r="Z142" s="2">
        <f t="shared" si="41"/>
        <v>11.416666666666666</v>
      </c>
    </row>
    <row r="143" spans="5:26" x14ac:dyDescent="0.3">
      <c r="E143">
        <f t="shared" si="42"/>
        <v>690</v>
      </c>
      <c r="F143" s="1">
        <f t="shared" si="30"/>
        <v>11.5</v>
      </c>
      <c r="G143" s="2">
        <f t="shared" si="31"/>
        <v>699.12661725110763</v>
      </c>
      <c r="H143" s="1">
        <f t="shared" si="43"/>
        <v>517.70135769565695</v>
      </c>
      <c r="I143" s="1">
        <f t="shared" si="32"/>
        <v>4535.6314888862671</v>
      </c>
      <c r="J143" s="1">
        <f t="shared" si="33"/>
        <v>19932.165725055467</v>
      </c>
      <c r="K143" s="1">
        <f t="shared" si="34"/>
        <v>24467.797213941732</v>
      </c>
      <c r="L143" s="8">
        <f t="shared" si="35"/>
        <v>680.26680323207836</v>
      </c>
      <c r="M143">
        <f t="shared" si="36"/>
        <v>3.0103105955184772</v>
      </c>
      <c r="N143" s="2">
        <f t="shared" si="37"/>
        <v>11.5</v>
      </c>
      <c r="V143">
        <f t="shared" si="38"/>
        <v>183.17919556451284</v>
      </c>
      <c r="W143">
        <f t="shared" si="39"/>
        <v>523.53546176283112</v>
      </c>
      <c r="X143" s="1">
        <f t="shared" si="40"/>
        <v>0.14628954859190493</v>
      </c>
      <c r="Y143">
        <f t="shared" si="44"/>
        <v>1.3200227898465196</v>
      </c>
      <c r="Z143" s="2">
        <f t="shared" si="41"/>
        <v>11.5</v>
      </c>
    </row>
    <row r="144" spans="5:26" x14ac:dyDescent="0.3">
      <c r="E144">
        <f t="shared" si="42"/>
        <v>695</v>
      </c>
      <c r="F144" s="1">
        <f t="shared" si="30"/>
        <v>11.583333333333334</v>
      </c>
      <c r="G144" s="2">
        <f t="shared" si="31"/>
        <v>700.19684748896907</v>
      </c>
      <c r="H144" s="1">
        <f t="shared" si="43"/>
        <v>520.71166829117544</v>
      </c>
      <c r="I144" s="1">
        <f t="shared" si="32"/>
        <v>4487.1294799448406</v>
      </c>
      <c r="J144" s="1">
        <f t="shared" si="33"/>
        <v>19850.905451156814</v>
      </c>
      <c r="K144" s="1">
        <f t="shared" si="34"/>
        <v>24338.034931101654</v>
      </c>
      <c r="L144" s="8">
        <f t="shared" si="35"/>
        <v>682.71556808192349</v>
      </c>
      <c r="M144">
        <f t="shared" si="36"/>
        <v>2.9836056207979818</v>
      </c>
      <c r="N144" s="2">
        <f t="shared" si="37"/>
        <v>11.583333333333334</v>
      </c>
      <c r="V144">
        <f t="shared" si="38"/>
        <v>184.49921835435936</v>
      </c>
      <c r="W144">
        <f t="shared" si="39"/>
        <v>524.03272952180521</v>
      </c>
      <c r="X144" s="1">
        <f t="shared" si="40"/>
        <v>0.14576483709968277</v>
      </c>
      <c r="Y144">
        <f t="shared" si="44"/>
        <v>1.3185019125015625</v>
      </c>
      <c r="Z144" s="2">
        <f t="shared" si="41"/>
        <v>11.583333333333334</v>
      </c>
    </row>
    <row r="145" spans="5:26" x14ac:dyDescent="0.3">
      <c r="E145">
        <f t="shared" si="42"/>
        <v>700</v>
      </c>
      <c r="F145" s="1">
        <f t="shared" si="30"/>
        <v>11.666666666666666</v>
      </c>
      <c r="G145" s="2">
        <f t="shared" si="31"/>
        <v>701.25948737759666</v>
      </c>
      <c r="H145" s="1">
        <f t="shared" si="43"/>
        <v>523.69527391197346</v>
      </c>
      <c r="I145" s="1">
        <f t="shared" si="32"/>
        <v>4439.1053366405795</v>
      </c>
      <c r="J145" s="1">
        <f t="shared" si="33"/>
        <v>19768.472497156687</v>
      </c>
      <c r="K145" s="1">
        <f t="shared" si="34"/>
        <v>24207.577833797266</v>
      </c>
      <c r="L145" s="8">
        <f t="shared" si="35"/>
        <v>685.17440421718175</v>
      </c>
      <c r="M145">
        <f t="shared" si="36"/>
        <v>2.9569631945739925</v>
      </c>
      <c r="N145" s="2">
        <f t="shared" si="37"/>
        <v>11.666666666666666</v>
      </c>
      <c r="V145">
        <f t="shared" si="38"/>
        <v>185.81772026686093</v>
      </c>
      <c r="W145">
        <f t="shared" si="39"/>
        <v>524.52781974595905</v>
      </c>
      <c r="X145" s="1">
        <f t="shared" si="40"/>
        <v>0.14524174130610856</v>
      </c>
      <c r="Y145">
        <f t="shared" si="44"/>
        <v>1.3169706624918553</v>
      </c>
      <c r="Z145" s="2">
        <f t="shared" si="41"/>
        <v>11.666666666666666</v>
      </c>
    </row>
    <row r="146" spans="5:26" x14ac:dyDescent="0.3">
      <c r="E146">
        <f t="shared" si="42"/>
        <v>705</v>
      </c>
      <c r="F146" s="1">
        <f t="shared" si="30"/>
        <v>11.75</v>
      </c>
      <c r="G146" s="2">
        <f t="shared" si="31"/>
        <v>702.31464382465253</v>
      </c>
      <c r="H146" s="1">
        <f t="shared" si="43"/>
        <v>526.65223710654743</v>
      </c>
      <c r="I146" s="1">
        <f t="shared" si="32"/>
        <v>4391.560167952628</v>
      </c>
      <c r="J146" s="1">
        <f t="shared" si="33"/>
        <v>19684.919587963632</v>
      </c>
      <c r="K146" s="1">
        <f t="shared" si="34"/>
        <v>24076.479755916262</v>
      </c>
      <c r="L146" s="8">
        <f t="shared" si="35"/>
        <v>687.64286329021547</v>
      </c>
      <c r="M146">
        <f t="shared" si="36"/>
        <v>2.930392279346508</v>
      </c>
      <c r="N146" s="2">
        <f t="shared" si="37"/>
        <v>11.75</v>
      </c>
      <c r="V146">
        <f t="shared" si="38"/>
        <v>187.13469092935279</v>
      </c>
      <c r="W146">
        <f t="shared" si="39"/>
        <v>525.02076458693728</v>
      </c>
      <c r="X146" s="1">
        <f t="shared" si="40"/>
        <v>0.14472036122169266</v>
      </c>
      <c r="Y146">
        <f t="shared" si="44"/>
        <v>1.3154292564027132</v>
      </c>
      <c r="Z146" s="2">
        <f t="shared" si="41"/>
        <v>11.75</v>
      </c>
    </row>
    <row r="147" spans="5:26" x14ac:dyDescent="0.3">
      <c r="E147">
        <f t="shared" si="42"/>
        <v>710</v>
      </c>
      <c r="F147" s="1">
        <f t="shared" si="30"/>
        <v>11.833333333333334</v>
      </c>
      <c r="G147" s="2">
        <f t="shared" si="31"/>
        <v>703.36242149494387</v>
      </c>
      <c r="H147" s="1">
        <f t="shared" si="43"/>
        <v>529.58262938589394</v>
      </c>
      <c r="I147" s="1">
        <f t="shared" si="32"/>
        <v>4344.4948027262481</v>
      </c>
      <c r="J147" s="1">
        <f t="shared" si="33"/>
        <v>19600.298744370502</v>
      </c>
      <c r="K147" s="1">
        <f t="shared" si="34"/>
        <v>23944.79354709675</v>
      </c>
      <c r="L147" s="8">
        <f t="shared" si="35"/>
        <v>690.12049612125691</v>
      </c>
      <c r="M147">
        <f t="shared" si="36"/>
        <v>2.90390151865908</v>
      </c>
      <c r="N147" s="2">
        <f t="shared" si="37"/>
        <v>11.833333333333334</v>
      </c>
      <c r="V147">
        <f t="shared" si="38"/>
        <v>188.45012018575551</v>
      </c>
      <c r="W147">
        <f t="shared" si="39"/>
        <v>525.5115961076873</v>
      </c>
      <c r="X147" s="1">
        <f t="shared" si="40"/>
        <v>0.14420079410218481</v>
      </c>
      <c r="Y147">
        <f t="shared" si="44"/>
        <v>1.313877904780073</v>
      </c>
      <c r="Z147" s="2">
        <f t="shared" si="41"/>
        <v>11.833333333333334</v>
      </c>
    </row>
    <row r="148" spans="5:26" x14ac:dyDescent="0.3">
      <c r="E148">
        <f t="shared" si="42"/>
        <v>715</v>
      </c>
      <c r="F148" s="1">
        <f t="shared" si="30"/>
        <v>11.916666666666666</v>
      </c>
      <c r="G148" s="2">
        <f t="shared" si="31"/>
        <v>704.40292287272541</v>
      </c>
      <c r="H148" s="1">
        <f t="shared" si="43"/>
        <v>532.48653090455298</v>
      </c>
      <c r="I148" s="1">
        <f t="shared" si="32"/>
        <v>4297.9097992043107</v>
      </c>
      <c r="J148" s="1">
        <f t="shared" si="33"/>
        <v>19514.661255187508</v>
      </c>
      <c r="K148" s="1">
        <f t="shared" si="34"/>
        <v>23812.571054391818</v>
      </c>
      <c r="L148" s="8">
        <f t="shared" si="35"/>
        <v>692.60685333528079</v>
      </c>
      <c r="M148">
        <f t="shared" si="36"/>
        <v>2.8774992370793608</v>
      </c>
      <c r="N148" s="2">
        <f t="shared" si="37"/>
        <v>11.916666666666666</v>
      </c>
      <c r="V148">
        <f t="shared" si="38"/>
        <v>189.76399809053558</v>
      </c>
      <c r="W148">
        <f t="shared" si="39"/>
        <v>526.00034627707203</v>
      </c>
      <c r="X148" s="1">
        <f t="shared" si="40"/>
        <v>0.14368313436064831</v>
      </c>
      <c r="Y148">
        <f t="shared" si="44"/>
        <v>1.3123168124306659</v>
      </c>
      <c r="Z148" s="2">
        <f t="shared" si="41"/>
        <v>11.916666666666666</v>
      </c>
    </row>
    <row r="149" spans="5:26" x14ac:dyDescent="0.3">
      <c r="E149">
        <f t="shared" si="42"/>
        <v>720</v>
      </c>
      <c r="F149" s="1">
        <f t="shared" si="30"/>
        <v>12</v>
      </c>
      <c r="G149" s="2">
        <f t="shared" si="31"/>
        <v>705.43624832185446</v>
      </c>
      <c r="H149" s="1">
        <f t="shared" si="43"/>
        <v>535.36403014163238</v>
      </c>
      <c r="I149" s="1">
        <f t="shared" si="32"/>
        <v>4251.805454505552</v>
      </c>
      <c r="J149" s="1">
        <f t="shared" si="33"/>
        <v>19428.057651391562</v>
      </c>
      <c r="K149" s="1">
        <f t="shared" si="34"/>
        <v>23679.863105897115</v>
      </c>
      <c r="L149" s="8">
        <f t="shared" si="35"/>
        <v>695.1014859725658</v>
      </c>
      <c r="M149">
        <f t="shared" si="36"/>
        <v>2.8511934408432875</v>
      </c>
      <c r="N149" s="2">
        <f t="shared" si="37"/>
        <v>12</v>
      </c>
      <c r="V149">
        <f t="shared" si="38"/>
        <v>191.07631490296626</v>
      </c>
      <c r="W149">
        <f t="shared" si="39"/>
        <v>526.4870469647293</v>
      </c>
      <c r="X149" s="1">
        <f t="shared" si="40"/>
        <v>0.14316747349149916</v>
      </c>
      <c r="Y149">
        <f t="shared" si="44"/>
        <v>1.310746178704941</v>
      </c>
      <c r="Z149" s="2">
        <f t="shared" si="41"/>
        <v>12</v>
      </c>
    </row>
    <row r="150" spans="5:26" x14ac:dyDescent="0.3">
      <c r="E150">
        <f t="shared" si="42"/>
        <v>725</v>
      </c>
      <c r="F150" s="1">
        <f t="shared" si="30"/>
        <v>12.083333333333334</v>
      </c>
      <c r="G150" s="2">
        <f t="shared" si="31"/>
        <v>706.46249614388421</v>
      </c>
      <c r="H150" s="1">
        <f t="shared" si="43"/>
        <v>538.21522358247569</v>
      </c>
      <c r="I150" s="1">
        <f t="shared" si="32"/>
        <v>4206.1818140352134</v>
      </c>
      <c r="J150" s="1">
        <f t="shared" si="33"/>
        <v>19340.537682269474</v>
      </c>
      <c r="K150" s="1">
        <f t="shared" si="34"/>
        <v>23546.719496304686</v>
      </c>
      <c r="L150" s="8">
        <f t="shared" si="35"/>
        <v>697.60394607266471</v>
      </c>
      <c r="M150">
        <f t="shared" si="36"/>
        <v>2.8249918191272103</v>
      </c>
      <c r="N150" s="2">
        <f t="shared" si="37"/>
        <v>12.083333333333334</v>
      </c>
      <c r="V150">
        <f t="shared" si="38"/>
        <v>192.38706108167119</v>
      </c>
      <c r="W150">
        <f t="shared" si="39"/>
        <v>526.97172993616402</v>
      </c>
      <c r="X150" s="1">
        <f t="shared" si="40"/>
        <v>0.14265390000605452</v>
      </c>
      <c r="Y150">
        <f t="shared" si="44"/>
        <v>1.3091661977636213</v>
      </c>
      <c r="Z150" s="2">
        <f t="shared" si="41"/>
        <v>12.083333333333334</v>
      </c>
    </row>
    <row r="151" spans="5:26" x14ac:dyDescent="0.3">
      <c r="E151">
        <f t="shared" si="42"/>
        <v>730</v>
      </c>
      <c r="F151" s="1">
        <f t="shared" si="30"/>
        <v>12.166666666666666</v>
      </c>
      <c r="G151" s="2">
        <f t="shared" si="31"/>
        <v>707.4817626341827</v>
      </c>
      <c r="H151" s="1">
        <f t="shared" si="43"/>
        <v>541.04021540160295</v>
      </c>
      <c r="I151" s="1">
        <f t="shared" si="32"/>
        <v>4161.038680814494</v>
      </c>
      <c r="J151" s="1">
        <f t="shared" si="33"/>
        <v>19252.150293527473</v>
      </c>
      <c r="K151" s="1">
        <f t="shared" si="34"/>
        <v>23413.188974341967</v>
      </c>
      <c r="L151" s="8">
        <f t="shared" si="35"/>
        <v>700.11378723162193</v>
      </c>
      <c r="M151">
        <f t="shared" si="36"/>
        <v>2.7989017459117136</v>
      </c>
      <c r="N151" s="2">
        <f t="shared" si="37"/>
        <v>12.166666666666666</v>
      </c>
      <c r="V151">
        <f t="shared" si="38"/>
        <v>193.69622727943482</v>
      </c>
      <c r="W151">
        <f t="shared" si="39"/>
        <v>527.45442684806221</v>
      </c>
      <c r="X151" s="1">
        <f t="shared" si="40"/>
        <v>0.14214249937911255</v>
      </c>
      <c r="Y151">
        <f t="shared" si="44"/>
        <v>1.3075770588286006</v>
      </c>
      <c r="Z151" s="2">
        <f t="shared" si="41"/>
        <v>12.166666666666666</v>
      </c>
    </row>
    <row r="152" spans="5:26" x14ac:dyDescent="0.3">
      <c r="E152">
        <f t="shared" si="42"/>
        <v>735</v>
      </c>
      <c r="F152" s="1">
        <f t="shared" si="30"/>
        <v>12.25</v>
      </c>
      <c r="G152" s="2">
        <f t="shared" si="31"/>
        <v>708.49414213615466</v>
      </c>
      <c r="H152" s="1">
        <f t="shared" si="43"/>
        <v>543.83911714751468</v>
      </c>
      <c r="I152" s="1">
        <f t="shared" si="32"/>
        <v>4116.3756247159999</v>
      </c>
      <c r="J152" s="1">
        <f t="shared" si="33"/>
        <v>19162.943607333716</v>
      </c>
      <c r="K152" s="1">
        <f t="shared" si="34"/>
        <v>23279.319232049718</v>
      </c>
      <c r="L152" s="8">
        <f t="shared" si="35"/>
        <v>702.63056513237711</v>
      </c>
      <c r="M152">
        <f t="shared" si="36"/>
        <v>2.7729302824005115</v>
      </c>
      <c r="N152" s="2">
        <f t="shared" si="37"/>
        <v>12.25</v>
      </c>
      <c r="V152">
        <f t="shared" si="38"/>
        <v>195.00380433826342</v>
      </c>
      <c r="W152">
        <f t="shared" si="39"/>
        <v>527.93516924381515</v>
      </c>
      <c r="X152" s="1">
        <f t="shared" si="40"/>
        <v>0.14163335400606997</v>
      </c>
      <c r="Y152">
        <f t="shared" si="44"/>
        <v>1.3059789464190519</v>
      </c>
      <c r="Z152" s="2">
        <f t="shared" si="41"/>
        <v>12.25</v>
      </c>
    </row>
    <row r="153" spans="5:26" x14ac:dyDescent="0.3">
      <c r="E153">
        <f t="shared" si="42"/>
        <v>740</v>
      </c>
      <c r="F153" s="1">
        <f t="shared" si="30"/>
        <v>12.333333333333334</v>
      </c>
      <c r="G153" s="2">
        <f t="shared" si="31"/>
        <v>709.49972709364465</v>
      </c>
      <c r="H153" s="1">
        <f t="shared" si="43"/>
        <v>546.61204742991515</v>
      </c>
      <c r="I153" s="1">
        <f t="shared" si="32"/>
        <v>4072.1919915932376</v>
      </c>
      <c r="J153" s="1">
        <f t="shared" si="33"/>
        <v>19072.964904256616</v>
      </c>
      <c r="K153" s="1">
        <f t="shared" si="34"/>
        <v>23145.156895849854</v>
      </c>
      <c r="L153" s="8">
        <f t="shared" si="35"/>
        <v>705.15383804837859</v>
      </c>
      <c r="M153">
        <f t="shared" si="36"/>
        <v>2.7470841799578789</v>
      </c>
      <c r="N153" s="2">
        <f t="shared" si="37"/>
        <v>12.333333333333334</v>
      </c>
      <c r="V153">
        <f t="shared" si="38"/>
        <v>196.30978328468248</v>
      </c>
      <c r="W153">
        <f t="shared" si="39"/>
        <v>528.41398854924466</v>
      </c>
      <c r="X153" s="1">
        <f t="shared" si="40"/>
        <v>0.14112654317007556</v>
      </c>
      <c r="Y153">
        <f t="shared" si="44"/>
        <v>1.3043720405734178</v>
      </c>
      <c r="Z153" s="2">
        <f t="shared" si="41"/>
        <v>12.333333333333334</v>
      </c>
    </row>
    <row r="154" spans="5:26" x14ac:dyDescent="0.3">
      <c r="E154">
        <f t="shared" si="42"/>
        <v>745</v>
      </c>
      <c r="F154" s="1">
        <f t="shared" si="30"/>
        <v>12.416666666666666</v>
      </c>
      <c r="G154" s="2">
        <f t="shared" si="31"/>
        <v>710.49860810159248</v>
      </c>
      <c r="H154" s="1">
        <f t="shared" si="43"/>
        <v>549.35913160987297</v>
      </c>
      <c r="I154" s="1">
        <f t="shared" si="32"/>
        <v>4028.4869122929877</v>
      </c>
      <c r="J154" s="1">
        <f t="shared" si="33"/>
        <v>18982.260607056909</v>
      </c>
      <c r="K154" s="1">
        <f t="shared" si="34"/>
        <v>23010.747519349898</v>
      </c>
      <c r="L154" s="8">
        <f t="shared" si="35"/>
        <v>707.68316732053177</v>
      </c>
      <c r="M154">
        <f t="shared" si="36"/>
        <v>2.7213698835280615</v>
      </c>
      <c r="N154" s="2">
        <f t="shared" si="37"/>
        <v>12.416666666666666</v>
      </c>
      <c r="V154">
        <f t="shared" si="38"/>
        <v>197.61415532525589</v>
      </c>
      <c r="W154">
        <f t="shared" si="39"/>
        <v>528.8909160685198</v>
      </c>
      <c r="X154" s="1">
        <f t="shared" si="40"/>
        <v>0.14062214301870646</v>
      </c>
      <c r="Y154">
        <f t="shared" si="44"/>
        <v>1.3027565170580744</v>
      </c>
      <c r="Z154" s="2">
        <f t="shared" si="41"/>
        <v>12.416666666666666</v>
      </c>
    </row>
    <row r="155" spans="5:26" x14ac:dyDescent="0.3">
      <c r="E155">
        <f t="shared" si="42"/>
        <v>750</v>
      </c>
      <c r="F155" s="1">
        <f t="shared" si="30"/>
        <v>12.5</v>
      </c>
      <c r="G155" s="2">
        <f t="shared" si="31"/>
        <v>711.49087395501169</v>
      </c>
      <c r="H155" s="1">
        <f t="shared" si="43"/>
        <v>552.08050149340102</v>
      </c>
      <c r="I155" s="1">
        <f t="shared" si="32"/>
        <v>3985.2593115402669</v>
      </c>
      <c r="J155" s="1">
        <f t="shared" si="33"/>
        <v>18890.87626628816</v>
      </c>
      <c r="K155" s="1">
        <f t="shared" si="34"/>
        <v>22876.135577828427</v>
      </c>
      <c r="L155" s="8">
        <f t="shared" si="35"/>
        <v>710.21811780767848</v>
      </c>
      <c r="M155">
        <f t="shared" si="36"/>
        <v>2.695793535500552</v>
      </c>
      <c r="N155" s="2">
        <f t="shared" si="37"/>
        <v>12.5</v>
      </c>
      <c r="V155">
        <f t="shared" si="38"/>
        <v>198.91691184231397</v>
      </c>
      <c r="W155">
        <f t="shared" si="39"/>
        <v>529.36598298025342</v>
      </c>
      <c r="X155" s="1">
        <f t="shared" si="40"/>
        <v>0.14012022654965151</v>
      </c>
      <c r="Y155">
        <f t="shared" si="44"/>
        <v>1.3011325475633289</v>
      </c>
      <c r="Z155" s="2">
        <f t="shared" si="41"/>
        <v>12.5</v>
      </c>
    </row>
    <row r="156" spans="5:26" x14ac:dyDescent="0.3">
      <c r="E156">
        <f t="shared" si="42"/>
        <v>755</v>
      </c>
      <c r="F156" s="1">
        <f t="shared" si="30"/>
        <v>12.583333333333334</v>
      </c>
      <c r="G156" s="2">
        <f t="shared" si="31"/>
        <v>712.47661169635751</v>
      </c>
      <c r="H156" s="1">
        <f t="shared" si="43"/>
        <v>554.77629502890159</v>
      </c>
      <c r="I156" s="1">
        <f t="shared" si="32"/>
        <v>3942.5079166863979</v>
      </c>
      <c r="J156" s="1">
        <f t="shared" si="33"/>
        <v>18798.856547657266</v>
      </c>
      <c r="K156" s="1">
        <f t="shared" si="34"/>
        <v>22741.364464343664</v>
      </c>
      <c r="L156" s="8">
        <f t="shared" si="35"/>
        <v>712.75825831088389</v>
      </c>
      <c r="M156">
        <f t="shared" si="36"/>
        <v>2.6703609799856216</v>
      </c>
      <c r="N156" s="2">
        <f t="shared" si="37"/>
        <v>12.583333333333334</v>
      </c>
      <c r="V156">
        <f t="shared" si="38"/>
        <v>200.21804438987729</v>
      </c>
      <c r="W156">
        <f t="shared" si="39"/>
        <v>529.83922033377371</v>
      </c>
      <c r="X156" s="1">
        <f t="shared" si="40"/>
        <v>0.13962086360488454</v>
      </c>
      <c r="Y156">
        <f t="shared" si="44"/>
        <v>1.2995002998874559</v>
      </c>
      <c r="Z156" s="2">
        <f t="shared" si="41"/>
        <v>12.583333333333334</v>
      </c>
    </row>
    <row r="157" spans="5:26" x14ac:dyDescent="0.3">
      <c r="E157">
        <f t="shared" si="42"/>
        <v>760</v>
      </c>
      <c r="F157" s="1">
        <f t="shared" si="30"/>
        <v>12.666666666666666</v>
      </c>
      <c r="G157" s="2">
        <f t="shared" si="31"/>
        <v>713.45590666134581</v>
      </c>
      <c r="H157" s="1">
        <f t="shared" si="43"/>
        <v>557.4466560088872</v>
      </c>
      <c r="I157" s="1">
        <f t="shared" si="32"/>
        <v>3900.2312663114653</v>
      </c>
      <c r="J157" s="1">
        <f t="shared" si="33"/>
        <v>18706.245221092606</v>
      </c>
      <c r="K157" s="1">
        <f t="shared" si="34"/>
        <v>22606.47648740407</v>
      </c>
      <c r="L157" s="8">
        <f t="shared" si="35"/>
        <v>715.3031619718754</v>
      </c>
      <c r="M157">
        <f t="shared" si="36"/>
        <v>2.645077767465013</v>
      </c>
      <c r="N157" s="2">
        <f t="shared" si="37"/>
        <v>12.666666666666666</v>
      </c>
      <c r="V157">
        <f t="shared" si="38"/>
        <v>201.51754468976475</v>
      </c>
      <c r="W157">
        <f t="shared" si="39"/>
        <v>530.31065904555987</v>
      </c>
      <c r="X157" s="1">
        <f t="shared" si="40"/>
        <v>0.13912412087281084</v>
      </c>
      <c r="Y157">
        <f t="shared" si="44"/>
        <v>1.2978599381094433</v>
      </c>
      <c r="Z157" s="2">
        <f t="shared" si="41"/>
        <v>12.666666666666666</v>
      </c>
    </row>
    <row r="158" spans="5:26" x14ac:dyDescent="0.3">
      <c r="E158">
        <f t="shared" si="42"/>
        <v>765</v>
      </c>
      <c r="F158" s="1">
        <f t="shared" si="30"/>
        <v>12.75</v>
      </c>
      <c r="G158" s="2">
        <f t="shared" si="31"/>
        <v>714.42884252328429</v>
      </c>
      <c r="H158" s="1">
        <f t="shared" si="43"/>
        <v>560.09173377635227</v>
      </c>
      <c r="I158" s="1">
        <f t="shared" si="32"/>
        <v>3858.4277186733007</v>
      </c>
      <c r="J158" s="1">
        <f t="shared" si="33"/>
        <v>18613.085151466457</v>
      </c>
      <c r="K158" s="1">
        <f t="shared" si="34"/>
        <v>22471.512870139759</v>
      </c>
      <c r="L158" s="8">
        <f t="shared" si="35"/>
        <v>717.85240664604203</v>
      </c>
      <c r="M158">
        <f t="shared" si="36"/>
        <v>2.6199491597836886</v>
      </c>
      <c r="N158" s="2">
        <f t="shared" si="37"/>
        <v>12.75</v>
      </c>
      <c r="V158">
        <f t="shared" si="38"/>
        <v>202.81540462787419</v>
      </c>
      <c r="W158">
        <f t="shared" si="39"/>
        <v>530.78032989583392</v>
      </c>
      <c r="X158" s="1">
        <f t="shared" si="40"/>
        <v>0.13863006189787452</v>
      </c>
      <c r="Y158">
        <f t="shared" si="44"/>
        <v>1.2962116227510658</v>
      </c>
      <c r="Z158" s="2">
        <f t="shared" si="41"/>
        <v>12.75</v>
      </c>
    </row>
    <row r="159" spans="5:26" x14ac:dyDescent="0.3">
      <c r="E159">
        <f t="shared" si="42"/>
        <v>770</v>
      </c>
      <c r="F159" s="1">
        <f t="shared" si="30"/>
        <v>12.833333333333334</v>
      </c>
      <c r="G159" s="2">
        <f t="shared" si="31"/>
        <v>715.39550133597538</v>
      </c>
      <c r="H159" s="1">
        <f t="shared" si="43"/>
        <v>562.71168293613596</v>
      </c>
      <c r="I159" s="1">
        <f t="shared" si="32"/>
        <v>3817.0954599959855</v>
      </c>
      <c r="J159" s="1">
        <f t="shared" si="33"/>
        <v>18519.418290915441</v>
      </c>
      <c r="K159" s="1">
        <f t="shared" si="34"/>
        <v>22336.513750911425</v>
      </c>
      <c r="L159" s="8">
        <f t="shared" si="35"/>
        <v>720.40557525045529</v>
      </c>
      <c r="M159">
        <f t="shared" si="36"/>
        <v>2.5949801354493403</v>
      </c>
      <c r="N159" s="2">
        <f t="shared" si="37"/>
        <v>12.833333333333334</v>
      </c>
      <c r="V159">
        <f t="shared" si="38"/>
        <v>204.11161625062525</v>
      </c>
      <c r="W159">
        <f t="shared" si="39"/>
        <v>531.24826352530511</v>
      </c>
      <c r="X159" s="1">
        <f t="shared" si="40"/>
        <v>0.13813874709712151</v>
      </c>
      <c r="Y159">
        <f t="shared" si="44"/>
        <v>1.2945555109288669</v>
      </c>
      <c r="Z159" s="2">
        <f t="shared" si="41"/>
        <v>12.833333333333334</v>
      </c>
    </row>
    <row r="160" spans="5:26" x14ac:dyDescent="0.3">
      <c r="E160">
        <f t="shared" si="42"/>
        <v>775</v>
      </c>
      <c r="F160" s="1">
        <f t="shared" si="30"/>
        <v>12.916666666666666</v>
      </c>
      <c r="G160" s="2">
        <f t="shared" si="31"/>
        <v>716.35596357524128</v>
      </c>
      <c r="H160" s="1">
        <f t="shared" si="43"/>
        <v>565.30666307158526</v>
      </c>
      <c r="I160" s="1">
        <f t="shared" si="32"/>
        <v>3776.2325125914003</v>
      </c>
      <c r="J160" s="1">
        <f t="shared" si="33"/>
        <v>18425.285672700506</v>
      </c>
      <c r="K160" s="1">
        <f t="shared" si="34"/>
        <v>22201.518185291905</v>
      </c>
      <c r="L160" s="8">
        <f t="shared" si="35"/>
        <v>722.96225608742907</v>
      </c>
      <c r="M160">
        <f t="shared" si="36"/>
        <v>2.5701753952072908</v>
      </c>
      <c r="N160" s="2">
        <f t="shared" si="37"/>
        <v>12.916666666666666</v>
      </c>
      <c r="V160">
        <f t="shared" si="38"/>
        <v>205.40617176155411</v>
      </c>
      <c r="W160">
        <f t="shared" si="39"/>
        <v>531.7144904320545</v>
      </c>
      <c r="X160" s="1">
        <f t="shared" si="40"/>
        <v>0.13765023378322028</v>
      </c>
      <c r="Y160">
        <f t="shared" si="44"/>
        <v>1.2928917564967366</v>
      </c>
      <c r="Z160" s="2">
        <f t="shared" si="41"/>
        <v>12.916666666666666</v>
      </c>
    </row>
    <row r="161" spans="5:26" x14ac:dyDescent="0.3">
      <c r="E161">
        <f t="shared" si="42"/>
        <v>780</v>
      </c>
      <c r="F161" s="1">
        <f t="shared" si="30"/>
        <v>13</v>
      </c>
      <c r="G161" s="2">
        <f t="shared" si="31"/>
        <v>717.3103081791287</v>
      </c>
      <c r="H161" s="1">
        <f t="shared" si="43"/>
        <v>567.87683846679261</v>
      </c>
      <c r="I161" s="1">
        <f t="shared" si="32"/>
        <v>3735.8367428084021</v>
      </c>
      <c r="J161" s="1">
        <f t="shared" si="33"/>
        <v>18330.72740654814</v>
      </c>
      <c r="K161" s="1">
        <f t="shared" si="34"/>
        <v>22066.564149356542</v>
      </c>
      <c r="L161" s="8">
        <f t="shared" si="35"/>
        <v>725.52204314417736</v>
      </c>
      <c r="M161">
        <f t="shared" si="36"/>
        <v>2.545539367859738</v>
      </c>
      <c r="N161" s="2">
        <f t="shared" si="37"/>
        <v>13</v>
      </c>
      <c r="V161">
        <f t="shared" si="38"/>
        <v>206.69906351805085</v>
      </c>
      <c r="W161">
        <f t="shared" si="39"/>
        <v>532.17904096855852</v>
      </c>
      <c r="X161" s="1">
        <f t="shared" si="40"/>
        <v>0.13716457619345271</v>
      </c>
      <c r="Y161">
        <f t="shared" si="44"/>
        <v>1.2912205101795091</v>
      </c>
      <c r="Z161" s="2">
        <f t="shared" si="41"/>
        <v>13</v>
      </c>
    </row>
    <row r="162" spans="5:26" x14ac:dyDescent="0.3">
      <c r="E162">
        <f t="shared" si="42"/>
        <v>785</v>
      </c>
      <c r="F162" s="1">
        <f t="shared" si="30"/>
        <v>13.083333333333334</v>
      </c>
      <c r="G162" s="2">
        <f t="shared" si="31"/>
        <v>718.25861258684074</v>
      </c>
      <c r="H162" s="1">
        <f t="shared" si="43"/>
        <v>570.42237783465237</v>
      </c>
      <c r="I162" s="1">
        <f t="shared" si="32"/>
        <v>3695.9058688047094</v>
      </c>
      <c r="J162" s="1">
        <f t="shared" si="33"/>
        <v>18235.78267541208</v>
      </c>
      <c r="K162" s="1">
        <f t="shared" si="34"/>
        <v>21931.688544216788</v>
      </c>
      <c r="L162" s="8">
        <f t="shared" si="35"/>
        <v>728.08453636916977</v>
      </c>
      <c r="M162">
        <f t="shared" si="36"/>
        <v>2.5210762162992721</v>
      </c>
      <c r="N162" s="2">
        <f t="shared" si="37"/>
        <v>13.083333333333334</v>
      </c>
      <c r="V162">
        <f t="shared" si="38"/>
        <v>207.99028402823035</v>
      </c>
      <c r="W162">
        <f t="shared" si="39"/>
        <v>532.64194533884177</v>
      </c>
      <c r="X162" s="1">
        <f t="shared" si="40"/>
        <v>0.13668182552420011</v>
      </c>
      <c r="Y162">
        <f t="shared" si="44"/>
        <v>1.2895419196982274</v>
      </c>
      <c r="Z162" s="2">
        <f t="shared" si="41"/>
        <v>13.083333333333334</v>
      </c>
    </row>
    <row r="163" spans="5:26" x14ac:dyDescent="0.3">
      <c r="E163">
        <f t="shared" si="42"/>
        <v>790</v>
      </c>
      <c r="F163" s="1">
        <f t="shared" si="30"/>
        <v>13.166666666666666</v>
      </c>
      <c r="G163" s="2">
        <f t="shared" si="31"/>
        <v>719.20095277644396</v>
      </c>
      <c r="H163" s="1">
        <f t="shared" si="43"/>
        <v>572.94345405095169</v>
      </c>
      <c r="I163" s="1">
        <f t="shared" si="32"/>
        <v>3656.4374681373065</v>
      </c>
      <c r="J163" s="1">
        <f t="shared" si="33"/>
        <v>18140.489733594441</v>
      </c>
      <c r="K163" s="1">
        <f t="shared" si="34"/>
        <v>21796.927201731749</v>
      </c>
      <c r="L163" s="8">
        <f t="shared" si="35"/>
        <v>730.64934192581859</v>
      </c>
      <c r="M163">
        <f t="shared" si="36"/>
        <v>2.4967898437278873</v>
      </c>
      <c r="N163" s="2">
        <f t="shared" si="37"/>
        <v>13.166666666666666</v>
      </c>
      <c r="V163">
        <f t="shared" si="38"/>
        <v>209.27982594792857</v>
      </c>
      <c r="W163">
        <f t="shared" si="39"/>
        <v>533.10323359575591</v>
      </c>
      <c r="X163" s="1">
        <f t="shared" si="40"/>
        <v>0.13620202997046241</v>
      </c>
      <c r="Y163">
        <f t="shared" si="44"/>
        <v>1.2878561298875542</v>
      </c>
      <c r="Z163" s="2">
        <f t="shared" si="41"/>
        <v>13.166666666666666</v>
      </c>
    </row>
    <row r="164" spans="5:26" x14ac:dyDescent="0.3">
      <c r="E164">
        <f t="shared" si="42"/>
        <v>795</v>
      </c>
      <c r="F164" s="1">
        <f t="shared" si="30"/>
        <v>13.25</v>
      </c>
      <c r="G164" s="2">
        <f t="shared" si="31"/>
        <v>720.1374033013974</v>
      </c>
      <c r="H164" s="1">
        <f t="shared" si="43"/>
        <v>575.44024389467961</v>
      </c>
      <c r="I164" s="1">
        <f t="shared" si="32"/>
        <v>3617.4289851679446</v>
      </c>
      <c r="J164" s="1">
        <f t="shared" si="33"/>
        <v>18044.885906165229</v>
      </c>
      <c r="K164" s="1">
        <f t="shared" si="34"/>
        <v>21662.314891333175</v>
      </c>
      <c r="L164" s="8">
        <f t="shared" si="35"/>
        <v>733.21607242416155</v>
      </c>
      <c r="M164">
        <f t="shared" si="36"/>
        <v>2.4726839000340357</v>
      </c>
      <c r="N164" s="2">
        <f t="shared" si="37"/>
        <v>13.25</v>
      </c>
      <c r="V164">
        <f t="shared" si="38"/>
        <v>210.56768207781613</v>
      </c>
      <c r="W164">
        <f t="shared" si="39"/>
        <v>533.56293563837721</v>
      </c>
      <c r="X164" s="1">
        <f t="shared" si="40"/>
        <v>0.13572523476996226</v>
      </c>
      <c r="Y164">
        <f t="shared" si="44"/>
        <v>1.2861632828057992</v>
      </c>
      <c r="Z164" s="2">
        <f t="shared" si="41"/>
        <v>13.25</v>
      </c>
    </row>
    <row r="165" spans="5:26" x14ac:dyDescent="0.3">
      <c r="E165">
        <f t="shared" si="42"/>
        <v>800</v>
      </c>
      <c r="F165" s="1">
        <f t="shared" si="30"/>
        <v>13.333333333333334</v>
      </c>
      <c r="G165" s="2">
        <f t="shared" si="31"/>
        <v>721.06803732594688</v>
      </c>
      <c r="H165" s="1">
        <f t="shared" si="43"/>
        <v>577.9129277947136</v>
      </c>
      <c r="I165" s="1">
        <f t="shared" si="32"/>
        <v>3578.8777382808321</v>
      </c>
      <c r="J165" s="1">
        <f t="shared" si="33"/>
        <v>17949.007589618417</v>
      </c>
      <c r="K165" s="1">
        <f t="shared" si="34"/>
        <v>21527.88532789925</v>
      </c>
      <c r="L165" s="8">
        <f t="shared" si="35"/>
        <v>735.78434713122851</v>
      </c>
      <c r="M165">
        <f t="shared" si="36"/>
        <v>2.4487617883015096</v>
      </c>
      <c r="N165" s="2">
        <f t="shared" si="37"/>
        <v>13.333333333333334</v>
      </c>
      <c r="V165">
        <f t="shared" si="38"/>
        <v>211.85384536062193</v>
      </c>
      <c r="W165">
        <f t="shared" si="39"/>
        <v>534.0210812095188</v>
      </c>
      <c r="X165" s="1">
        <f t="shared" si="40"/>
        <v>0.13525148225140227</v>
      </c>
      <c r="Y165">
        <f t="shared" si="44"/>
        <v>1.2844635178380635</v>
      </c>
      <c r="Z165" s="2">
        <f t="shared" si="41"/>
        <v>13.333333333333334</v>
      </c>
    </row>
    <row r="166" spans="5:26" x14ac:dyDescent="0.3">
      <c r="E166">
        <f t="shared" si="42"/>
        <v>805</v>
      </c>
      <c r="F166" s="1">
        <f t="shared" si="30"/>
        <v>13.416666666666666</v>
      </c>
      <c r="G166" s="2">
        <f t="shared" si="31"/>
        <v>721.99292665942812</v>
      </c>
      <c r="H166" s="1">
        <f t="shared" si="43"/>
        <v>580.36168958301505</v>
      </c>
      <c r="I166" s="1">
        <f t="shared" si="32"/>
        <v>3540.7809269103268</v>
      </c>
      <c r="J166" s="1">
        <f t="shared" si="33"/>
        <v>17852.890253703434</v>
      </c>
      <c r="K166" s="1">
        <f t="shared" si="34"/>
        <v>21393.671180613761</v>
      </c>
      <c r="L166" s="8">
        <f t="shared" si="35"/>
        <v>738.35379216079991</v>
      </c>
      <c r="M166">
        <f t="shared" si="36"/>
        <v>2.4250266714253548</v>
      </c>
      <c r="N166" s="2">
        <f t="shared" si="37"/>
        <v>13.416666666666666</v>
      </c>
      <c r="V166">
        <f t="shared" si="38"/>
        <v>213.13830887846001</v>
      </c>
      <c r="W166">
        <f t="shared" si="39"/>
        <v>534.47769989335336</v>
      </c>
      <c r="X166" s="1">
        <f t="shared" si="40"/>
        <v>0.13478081188645977</v>
      </c>
      <c r="Y166">
        <f t="shared" si="44"/>
        <v>1.2827569717929079</v>
      </c>
      <c r="Z166" s="2">
        <f t="shared" si="41"/>
        <v>13.416666666666666</v>
      </c>
    </row>
    <row r="167" spans="5:26" x14ac:dyDescent="0.3">
      <c r="E167">
        <f t="shared" si="42"/>
        <v>810</v>
      </c>
      <c r="F167" s="1">
        <f t="shared" si="30"/>
        <v>13.5</v>
      </c>
      <c r="G167" s="2">
        <f t="shared" si="31"/>
        <v>722.9121417895152</v>
      </c>
      <c r="H167" s="1">
        <f t="shared" si="43"/>
        <v>582.78671625444042</v>
      </c>
      <c r="I167" s="1">
        <f t="shared" si="32"/>
        <v>3503.1356383768698</v>
      </c>
      <c r="J167" s="1">
        <f t="shared" si="33"/>
        <v>17756.568444370423</v>
      </c>
      <c r="K167" s="1">
        <f t="shared" si="34"/>
        <v>21259.704082747292</v>
      </c>
      <c r="L167" s="8">
        <f t="shared" si="35"/>
        <v>740.92404064328116</v>
      </c>
      <c r="M167">
        <f t="shared" si="36"/>
        <v>2.4014814788112377</v>
      </c>
      <c r="N167" s="2">
        <f t="shared" si="37"/>
        <v>13.5</v>
      </c>
      <c r="V167">
        <f t="shared" si="38"/>
        <v>214.42106585025292</v>
      </c>
      <c r="W167">
        <f t="shared" si="39"/>
        <v>534.93282111313988</v>
      </c>
      <c r="X167" s="1">
        <f t="shared" si="40"/>
        <v>0.13431326034511956</v>
      </c>
      <c r="Y167">
        <f t="shared" si="44"/>
        <v>1.2810437789930367</v>
      </c>
      <c r="Z167" s="2">
        <f t="shared" si="41"/>
        <v>13.5</v>
      </c>
    </row>
    <row r="168" spans="5:26" x14ac:dyDescent="0.3">
      <c r="E168">
        <f t="shared" si="42"/>
        <v>815</v>
      </c>
      <c r="F168" s="1">
        <f t="shared" si="30"/>
        <v>13.583333333333334</v>
      </c>
      <c r="G168" s="2">
        <f t="shared" si="31"/>
        <v>723.82575191445756</v>
      </c>
      <c r="H168" s="1">
        <f t="shared" si="43"/>
        <v>585.18819773325163</v>
      </c>
      <c r="I168" s="1">
        <f t="shared" si="32"/>
        <v>3465.9388545301481</v>
      </c>
      <c r="J168" s="1">
        <f t="shared" si="33"/>
        <v>17660.075787769321</v>
      </c>
      <c r="K168" s="1">
        <f t="shared" si="34"/>
        <v>21126.014642299469</v>
      </c>
      <c r="L168" s="8">
        <f t="shared" si="35"/>
        <v>743.49473287643116</v>
      </c>
      <c r="M168">
        <f t="shared" si="36"/>
        <v>2.3781289131362184</v>
      </c>
      <c r="N168" s="2">
        <f t="shared" si="37"/>
        <v>13.583333333333334</v>
      </c>
      <c r="V168">
        <f t="shared" si="38"/>
        <v>215.70210962924594</v>
      </c>
      <c r="W168">
        <f t="shared" si="39"/>
        <v>535.38647412905254</v>
      </c>
      <c r="X168" s="1">
        <f t="shared" si="40"/>
        <v>0.13384886155396414</v>
      </c>
      <c r="Y168">
        <f t="shared" si="44"/>
        <v>1.2793240713602938</v>
      </c>
      <c r="Z168" s="2">
        <f t="shared" si="41"/>
        <v>13.583333333333334</v>
      </c>
    </row>
    <row r="169" spans="5:26" x14ac:dyDescent="0.3">
      <c r="E169">
        <f t="shared" si="42"/>
        <v>820</v>
      </c>
      <c r="F169" s="1">
        <f t="shared" si="30"/>
        <v>13.666666666666666</v>
      </c>
      <c r="G169" s="2">
        <f t="shared" si="31"/>
        <v>724.73382497433943</v>
      </c>
      <c r="H169" s="1">
        <f t="shared" si="43"/>
        <v>587.56632664638789</v>
      </c>
      <c r="I169" s="1">
        <f t="shared" si="32"/>
        <v>3429.1874581987886</v>
      </c>
      <c r="J169" s="1">
        <f t="shared" si="33"/>
        <v>17563.444995242269</v>
      </c>
      <c r="K169" s="1">
        <f t="shared" si="34"/>
        <v>20992.63245344106</v>
      </c>
      <c r="L169" s="8">
        <f t="shared" si="35"/>
        <v>746.06551645768809</v>
      </c>
      <c r="M169">
        <f t="shared" si="36"/>
        <v>2.3549714571500351</v>
      </c>
      <c r="N169" s="2">
        <f t="shared" si="37"/>
        <v>13.666666666666666</v>
      </c>
      <c r="V169">
        <f t="shared" si="38"/>
        <v>216.98143370060623</v>
      </c>
      <c r="W169">
        <f t="shared" si="39"/>
        <v>535.83868803610562</v>
      </c>
      <c r="X169" s="1">
        <f t="shared" si="40"/>
        <v>0.13338764675705644</v>
      </c>
      <c r="Y169">
        <f t="shared" si="44"/>
        <v>1.2775979784954432</v>
      </c>
      <c r="Z169" s="2">
        <f t="shared" si="41"/>
        <v>13.666666666666666</v>
      </c>
    </row>
    <row r="170" spans="5:26" x14ac:dyDescent="0.3">
      <c r="E170">
        <f t="shared" si="42"/>
        <v>825</v>
      </c>
      <c r="F170" s="1">
        <f t="shared" si="30"/>
        <v>13.75</v>
      </c>
      <c r="G170" s="2">
        <f t="shared" si="31"/>
        <v>725.63642768139687</v>
      </c>
      <c r="H170" s="1">
        <f t="shared" si="43"/>
        <v>589.92129810353788</v>
      </c>
      <c r="I170" s="1">
        <f t="shared" si="32"/>
        <v>3392.8782394464747</v>
      </c>
      <c r="J170" s="1">
        <f t="shared" si="33"/>
        <v>17466.707869250622</v>
      </c>
      <c r="K170" s="1">
        <f t="shared" si="34"/>
        <v>20859.586108697098</v>
      </c>
      <c r="L170" s="8">
        <f t="shared" si="35"/>
        <v>748.63604639883988</v>
      </c>
      <c r="M170">
        <f t="shared" si="36"/>
        <v>2.3320113804974856</v>
      </c>
      <c r="N170" s="2">
        <f t="shared" si="37"/>
        <v>13.75</v>
      </c>
      <c r="V170">
        <f t="shared" si="38"/>
        <v>218.25903167910167</v>
      </c>
      <c r="W170">
        <f t="shared" si="39"/>
        <v>536.2894917621727</v>
      </c>
      <c r="X170" s="1">
        <f t="shared" si="40"/>
        <v>0.13292964457907142</v>
      </c>
      <c r="Y170">
        <f t="shared" si="44"/>
        <v>1.2758656277530669</v>
      </c>
      <c r="Z170" s="2">
        <f t="shared" si="41"/>
        <v>13.75</v>
      </c>
    </row>
    <row r="171" spans="5:26" x14ac:dyDescent="0.3">
      <c r="E171">
        <f t="shared" si="42"/>
        <v>830</v>
      </c>
      <c r="F171" s="1">
        <f t="shared" si="30"/>
        <v>13.833333333333334</v>
      </c>
      <c r="G171" s="2">
        <f t="shared" si="31"/>
        <v>726.53362554942817</v>
      </c>
      <c r="H171" s="1">
        <f t="shared" si="43"/>
        <v>592.25330948403541</v>
      </c>
      <c r="I171" s="1">
        <f t="shared" si="32"/>
        <v>3357.0079016348191</v>
      </c>
      <c r="J171" s="1">
        <f t="shared" si="33"/>
        <v>17369.895310178556</v>
      </c>
      <c r="K171" s="1">
        <f t="shared" si="34"/>
        <v>20726.903211813376</v>
      </c>
      <c r="L171" s="8">
        <f t="shared" si="35"/>
        <v>751.2059852237976</v>
      </c>
      <c r="M171">
        <f t="shared" si="36"/>
        <v>2.3092507465437189</v>
      </c>
      <c r="N171" s="2">
        <f t="shared" si="37"/>
        <v>13.833333333333334</v>
      </c>
      <c r="V171">
        <f t="shared" si="38"/>
        <v>219.53489730685473</v>
      </c>
      <c r="W171">
        <f t="shared" si="39"/>
        <v>536.73891406609357</v>
      </c>
      <c r="X171" s="1">
        <f t="shared" si="40"/>
        <v>0.13247488109034622</v>
      </c>
      <c r="Y171">
        <f t="shared" si="44"/>
        <v>1.2741271443118771</v>
      </c>
      <c r="Z171" s="2">
        <f t="shared" si="41"/>
        <v>13.833333333333334</v>
      </c>
    </row>
    <row r="172" spans="5:26" x14ac:dyDescent="0.3">
      <c r="E172">
        <f t="shared" si="42"/>
        <v>835</v>
      </c>
      <c r="F172" s="1">
        <f t="shared" si="30"/>
        <v>13.916666666666666</v>
      </c>
      <c r="G172" s="2">
        <f t="shared" si="31"/>
        <v>727.42548292232834</v>
      </c>
      <c r="H172" s="1">
        <f t="shared" si="43"/>
        <v>594.56256023057915</v>
      </c>
      <c r="I172" s="1">
        <f t="shared" si="32"/>
        <v>3321.5730672937298</v>
      </c>
      <c r="J172" s="1">
        <f t="shared" si="33"/>
        <v>17273.037323956491</v>
      </c>
      <c r="K172" s="1">
        <f t="shared" si="34"/>
        <v>20594.610391250222</v>
      </c>
      <c r="L172" s="8">
        <f t="shared" si="35"/>
        <v>753.77500305021192</v>
      </c>
      <c r="M172">
        <f t="shared" si="36"/>
        <v>2.2866914191855954</v>
      </c>
      <c r="N172" s="2">
        <f t="shared" si="37"/>
        <v>13.916666666666666</v>
      </c>
      <c r="V172">
        <f t="shared" si="38"/>
        <v>220.80902445116661</v>
      </c>
      <c r="W172">
        <f t="shared" si="39"/>
        <v>537.18698353587001</v>
      </c>
      <c r="X172" s="1">
        <f t="shared" si="40"/>
        <v>0.13202337987354276</v>
      </c>
      <c r="Y172">
        <f t="shared" si="44"/>
        <v>1.2723826512408201</v>
      </c>
      <c r="Z172" s="2">
        <f t="shared" si="41"/>
        <v>13.916666666666666</v>
      </c>
    </row>
    <row r="173" spans="5:26" x14ac:dyDescent="0.3">
      <c r="E173">
        <f t="shared" si="42"/>
        <v>840</v>
      </c>
      <c r="F173" s="1">
        <f t="shared" si="30"/>
        <v>14</v>
      </c>
      <c r="G173" s="2">
        <f t="shared" si="31"/>
        <v>728.31206300177973</v>
      </c>
      <c r="H173" s="1">
        <f t="shared" si="43"/>
        <v>596.84925164976471</v>
      </c>
      <c r="I173" s="1">
        <f t="shared" si="32"/>
        <v>3286.5702838003754</v>
      </c>
      <c r="J173" s="1">
        <f t="shared" si="33"/>
        <v>17176.163030448712</v>
      </c>
      <c r="K173" s="1">
        <f t="shared" si="34"/>
        <v>20462.733314249086</v>
      </c>
      <c r="L173" s="8">
        <f t="shared" si="35"/>
        <v>756.34277765568709</v>
      </c>
      <c r="M173">
        <f t="shared" si="36"/>
        <v>2.2643350696334723</v>
      </c>
      <c r="N173" s="2">
        <f t="shared" si="37"/>
        <v>14</v>
      </c>
      <c r="V173">
        <f t="shared" si="38"/>
        <v>222.08140710240744</v>
      </c>
      <c r="W173">
        <f t="shared" si="39"/>
        <v>537.63372858694311</v>
      </c>
      <c r="X173" s="1">
        <f t="shared" si="40"/>
        <v>0.13157516209162773</v>
      </c>
      <c r="Y173">
        <f t="shared" si="44"/>
        <v>1.2706322695612342</v>
      </c>
      <c r="Z173" s="2">
        <f t="shared" si="41"/>
        <v>14</v>
      </c>
    </row>
    <row r="174" spans="5:26" x14ac:dyDescent="0.3">
      <c r="E174">
        <f t="shared" si="42"/>
        <v>845</v>
      </c>
      <c r="F174" s="1">
        <f t="shared" si="30"/>
        <v>14.083333333333334</v>
      </c>
      <c r="G174" s="2">
        <f t="shared" si="31"/>
        <v>729.19342787412825</v>
      </c>
      <c r="H174" s="1">
        <f t="shared" si="43"/>
        <v>599.1135867193982</v>
      </c>
      <c r="I174" s="1">
        <f t="shared" si="32"/>
        <v>3251.9960288682514</v>
      </c>
      <c r="J174" s="1">
        <f t="shared" si="33"/>
        <v>17079.30067255121</v>
      </c>
      <c r="K174" s="1">
        <f t="shared" si="34"/>
        <v>20331.296701419462</v>
      </c>
      <c r="L174" s="8">
        <f t="shared" si="35"/>
        <v>758.90899452932877</v>
      </c>
      <c r="M174">
        <f t="shared" si="36"/>
        <v>2.2421831831490495</v>
      </c>
      <c r="N174" s="2">
        <f t="shared" si="37"/>
        <v>14.083333333333334</v>
      </c>
      <c r="V174">
        <f t="shared" si="38"/>
        <v>223.35203937196869</v>
      </c>
      <c r="W174">
        <f t="shared" si="39"/>
        <v>538.07917746055</v>
      </c>
      <c r="X174" s="1">
        <f t="shared" si="40"/>
        <v>0.1311302465568987</v>
      </c>
      <c r="Y174">
        <f t="shared" si="44"/>
        <v>1.2688761183053661</v>
      </c>
      <c r="Z174" s="2">
        <f t="shared" si="41"/>
        <v>14.083333333333334</v>
      </c>
    </row>
    <row r="175" spans="5:26" x14ac:dyDescent="0.3">
      <c r="E175">
        <f t="shared" si="42"/>
        <v>850</v>
      </c>
      <c r="F175" s="1">
        <f t="shared" si="30"/>
        <v>14.166666666666666</v>
      </c>
      <c r="G175" s="2">
        <f t="shared" si="31"/>
        <v>730.06963853647233</v>
      </c>
      <c r="H175" s="1">
        <f t="shared" si="43"/>
        <v>601.35576990254719</v>
      </c>
      <c r="I175" s="1">
        <f t="shared" si="32"/>
        <v>3217.846715848128</v>
      </c>
      <c r="J175" s="1">
        <f t="shared" si="33"/>
        <v>16982.47762594686</v>
      </c>
      <c r="K175" s="1">
        <f t="shared" si="34"/>
        <v>20200.324341794989</v>
      </c>
      <c r="L175" s="8">
        <f t="shared" si="35"/>
        <v>761.15220650536912</v>
      </c>
      <c r="M175">
        <f t="shared" si="36"/>
        <v>2.22117381375375</v>
      </c>
      <c r="N175" s="2">
        <f t="shared" si="37"/>
        <v>14.166666666666666</v>
      </c>
      <c r="V175">
        <f t="shared" si="38"/>
        <v>224.62091549027406</v>
      </c>
      <c r="W175">
        <f t="shared" si="39"/>
        <v>538.52335822216048</v>
      </c>
      <c r="X175" s="1">
        <f t="shared" si="40"/>
        <v>0.13074378910859399</v>
      </c>
      <c r="Y175">
        <f t="shared" si="44"/>
        <v>1.2670868999561944</v>
      </c>
      <c r="Z175" s="2">
        <f t="shared" si="41"/>
        <v>14.166666666666666</v>
      </c>
    </row>
    <row r="176" spans="5:26" x14ac:dyDescent="0.3">
      <c r="E176">
        <f t="shared" si="42"/>
        <v>855</v>
      </c>
      <c r="F176" s="1">
        <f t="shared" si="30"/>
        <v>14.25</v>
      </c>
      <c r="G176" s="2">
        <f t="shared" si="31"/>
        <v>730.94075492199613</v>
      </c>
      <c r="H176" s="1">
        <f t="shared" si="43"/>
        <v>603.57694371630089</v>
      </c>
      <c r="I176" s="1">
        <f t="shared" si="32"/>
        <v>3184.0952801423809</v>
      </c>
      <c r="J176" s="1">
        <f t="shared" si="33"/>
        <v>16885.620240473516</v>
      </c>
      <c r="K176" s="1">
        <f t="shared" si="34"/>
        <v>20069.715520615897</v>
      </c>
      <c r="L176" s="8">
        <f t="shared" si="35"/>
        <v>762.72447837043183</v>
      </c>
      <c r="M176">
        <f t="shared" si="36"/>
        <v>2.2022633170757131</v>
      </c>
      <c r="N176" s="2">
        <f t="shared" si="37"/>
        <v>14.25</v>
      </c>
      <c r="V176">
        <f t="shared" si="38"/>
        <v>225.88800239023024</v>
      </c>
      <c r="W176">
        <f t="shared" si="39"/>
        <v>538.96628918330157</v>
      </c>
      <c r="X176" s="1">
        <f t="shared" si="40"/>
        <v>0.13047427529728128</v>
      </c>
      <c r="Y176">
        <f t="shared" si="44"/>
        <v>1.2652359928468822</v>
      </c>
      <c r="Z176" s="2">
        <f t="shared" si="41"/>
        <v>14.25</v>
      </c>
    </row>
    <row r="177" spans="5:26" x14ac:dyDescent="0.3">
      <c r="E177">
        <f t="shared" si="42"/>
        <v>860</v>
      </c>
      <c r="F177" s="1">
        <f t="shared" si="30"/>
        <v>14.333333333333334</v>
      </c>
      <c r="G177" s="2">
        <f t="shared" si="31"/>
        <v>731.80683592456796</v>
      </c>
      <c r="H177" s="1">
        <f t="shared" si="43"/>
        <v>605.77920703337657</v>
      </c>
      <c r="I177" s="1">
        <f t="shared" si="32"/>
        <v>3150.6907222797849</v>
      </c>
      <c r="J177" s="1">
        <f t="shared" si="33"/>
        <v>16788.548079489952</v>
      </c>
      <c r="K177" s="1">
        <f t="shared" si="34"/>
        <v>19939.238801769738</v>
      </c>
      <c r="L177" s="8">
        <f t="shared" si="35"/>
        <v>764.33551673889974</v>
      </c>
      <c r="M177">
        <f t="shared" si="36"/>
        <v>2.1833343470146089</v>
      </c>
      <c r="N177" s="2">
        <f t="shared" si="37"/>
        <v>14.333333333333334</v>
      </c>
      <c r="V177">
        <f t="shared" si="38"/>
        <v>227.15323838307711</v>
      </c>
      <c r="W177">
        <f t="shared" si="39"/>
        <v>539.40797850175704</v>
      </c>
      <c r="X177" s="1">
        <f t="shared" si="40"/>
        <v>0.13019926640524548</v>
      </c>
      <c r="Y177">
        <f t="shared" si="44"/>
        <v>1.2633846810150511</v>
      </c>
      <c r="Z177" s="2">
        <f t="shared" si="41"/>
        <v>14.333333333333334</v>
      </c>
    </row>
    <row r="178" spans="5:26" x14ac:dyDescent="0.3">
      <c r="E178">
        <f t="shared" si="42"/>
        <v>865</v>
      </c>
      <c r="F178" s="1">
        <f t="shared" si="30"/>
        <v>14.416666666666666</v>
      </c>
      <c r="G178" s="2">
        <f t="shared" si="31"/>
        <v>732.66793942263359</v>
      </c>
      <c r="H178" s="1">
        <f t="shared" si="43"/>
        <v>607.96254138039114</v>
      </c>
      <c r="I178" s="1">
        <f t="shared" si="32"/>
        <v>3117.6349510560613</v>
      </c>
      <c r="J178" s="1">
        <f t="shared" si="33"/>
        <v>16691.303737435097</v>
      </c>
      <c r="K178" s="1">
        <f t="shared" si="34"/>
        <v>19808.938688491158</v>
      </c>
      <c r="L178" s="8">
        <f t="shared" si="35"/>
        <v>765.98657416117317</v>
      </c>
      <c r="M178">
        <f t="shared" si="36"/>
        <v>2.1643912174526774</v>
      </c>
      <c r="N178" s="2">
        <f t="shared" si="37"/>
        <v>14.416666666666666</v>
      </c>
      <c r="V178">
        <f t="shared" si="38"/>
        <v>228.41662306409216</v>
      </c>
      <c r="W178">
        <f t="shared" si="39"/>
        <v>539.84845556362802</v>
      </c>
      <c r="X178" s="1">
        <f t="shared" si="40"/>
        <v>0.12991862641438356</v>
      </c>
      <c r="Y178">
        <f t="shared" si="44"/>
        <v>1.2615330991476363</v>
      </c>
      <c r="Z178" s="2">
        <f t="shared" si="41"/>
        <v>14.416666666666666</v>
      </c>
    </row>
    <row r="179" spans="5:26" x14ac:dyDescent="0.3">
      <c r="E179">
        <f t="shared" si="42"/>
        <v>870</v>
      </c>
      <c r="F179" s="1">
        <f t="shared" si="30"/>
        <v>14.5</v>
      </c>
      <c r="G179" s="2">
        <f t="shared" si="31"/>
        <v>733.52412230242578</v>
      </c>
      <c r="H179" s="1">
        <f t="shared" si="43"/>
        <v>610.12693259784385</v>
      </c>
      <c r="I179" s="1">
        <f t="shared" si="32"/>
        <v>3084.9297426145486</v>
      </c>
      <c r="J179" s="1">
        <f t="shared" si="33"/>
        <v>16593.929386846936</v>
      </c>
      <c r="K179" s="1">
        <f t="shared" si="34"/>
        <v>19678.859129461485</v>
      </c>
      <c r="L179" s="8">
        <f t="shared" si="35"/>
        <v>767.678956047165</v>
      </c>
      <c r="M179">
        <f t="shared" si="36"/>
        <v>2.1454381254240542</v>
      </c>
      <c r="N179" s="2">
        <f t="shared" si="37"/>
        <v>14.5</v>
      </c>
      <c r="V179">
        <f t="shared" si="38"/>
        <v>229.67815616323981</v>
      </c>
      <c r="W179">
        <f t="shared" si="39"/>
        <v>540.28774956246525</v>
      </c>
      <c r="X179" s="1">
        <f t="shared" si="40"/>
        <v>0.1296322151115015</v>
      </c>
      <c r="Y179">
        <f t="shared" si="44"/>
        <v>1.2596813810213108</v>
      </c>
      <c r="Z179" s="2">
        <f t="shared" si="41"/>
        <v>14.5</v>
      </c>
    </row>
    <row r="180" spans="5:26" x14ac:dyDescent="0.3">
      <c r="E180">
        <f t="shared" si="42"/>
        <v>875</v>
      </c>
      <c r="F180" s="1">
        <f t="shared" si="30"/>
        <v>14.583333333333334</v>
      </c>
      <c r="G180" s="2">
        <f t="shared" si="31"/>
        <v>734.37544048051529</v>
      </c>
      <c r="H180" s="1">
        <f t="shared" si="43"/>
        <v>612.27237072326795</v>
      </c>
      <c r="I180" s="1">
        <f t="shared" si="32"/>
        <v>3052.5767439311835</v>
      </c>
      <c r="J180" s="1">
        <f t="shared" si="33"/>
        <v>16496.466766408717</v>
      </c>
      <c r="K180" s="1">
        <f t="shared" si="34"/>
        <v>19549.0435103399</v>
      </c>
      <c r="L180" s="8">
        <f t="shared" si="35"/>
        <v>769.41402343141317</v>
      </c>
      <c r="M180">
        <f t="shared" si="36"/>
        <v>2.1264791482978032</v>
      </c>
      <c r="N180" s="2">
        <f t="shared" si="37"/>
        <v>14.583333333333334</v>
      </c>
      <c r="V180">
        <f t="shared" si="38"/>
        <v>230.93783754426113</v>
      </c>
      <c r="W180">
        <f t="shared" si="39"/>
        <v>540.72588949946339</v>
      </c>
      <c r="X180" s="1">
        <f t="shared" si="40"/>
        <v>0.12933988793583509</v>
      </c>
      <c r="Y180">
        <f t="shared" si="44"/>
        <v>1.2578296596362051</v>
      </c>
      <c r="Z180" s="2">
        <f t="shared" si="41"/>
        <v>14.583333333333334</v>
      </c>
    </row>
    <row r="181" spans="5:26" x14ac:dyDescent="0.3">
      <c r="E181">
        <f t="shared" si="42"/>
        <v>880</v>
      </c>
      <c r="F181" s="1">
        <f t="shared" si="30"/>
        <v>14.666666666666666</v>
      </c>
      <c r="G181" s="2">
        <f t="shared" si="31"/>
        <v>735.22194892572395</v>
      </c>
      <c r="H181" s="1">
        <f t="shared" si="43"/>
        <v>614.39884987156574</v>
      </c>
      <c r="I181" s="1">
        <f t="shared" si="32"/>
        <v>3020.5774763539553</v>
      </c>
      <c r="J181" s="1">
        <f t="shared" si="33"/>
        <v>16398.957170029509</v>
      </c>
      <c r="K181" s="1">
        <f t="shared" si="34"/>
        <v>19419.534646383465</v>
      </c>
      <c r="L181" s="8">
        <f t="shared" si="35"/>
        <v>771.19319590869168</v>
      </c>
      <c r="M181">
        <f t="shared" si="36"/>
        <v>2.1075182410214084</v>
      </c>
      <c r="N181" s="2">
        <f t="shared" si="37"/>
        <v>14.666666666666666</v>
      </c>
      <c r="V181">
        <f t="shared" si="38"/>
        <v>232.19566720389733</v>
      </c>
      <c r="W181">
        <f t="shared" si="39"/>
        <v>541.16290418374945</v>
      </c>
      <c r="X181" s="1">
        <f t="shared" si="40"/>
        <v>0.1290414958207976</v>
      </c>
      <c r="Y181">
        <f t="shared" si="44"/>
        <v>1.2559780673488643</v>
      </c>
      <c r="Z181" s="2">
        <f t="shared" si="41"/>
        <v>14.666666666666666</v>
      </c>
    </row>
    <row r="182" spans="5:26" x14ac:dyDescent="0.3">
      <c r="E182">
        <f t="shared" si="42"/>
        <v>885</v>
      </c>
      <c r="F182" s="1">
        <f t="shared" si="30"/>
        <v>14.75</v>
      </c>
      <c r="G182" s="2">
        <f t="shared" si="31"/>
        <v>736.06370168042304</v>
      </c>
      <c r="H182" s="1">
        <f t="shared" si="43"/>
        <v>616.5063681125871</v>
      </c>
      <c r="I182" s="1">
        <f t="shared" si="32"/>
        <v>2988.9333391958985</v>
      </c>
      <c r="J182" s="1">
        <f t="shared" si="33"/>
        <v>16301.441436976931</v>
      </c>
      <c r="K182" s="1">
        <f t="shared" si="34"/>
        <v>19290.37477617283</v>
      </c>
      <c r="L182" s="8">
        <f t="shared" si="35"/>
        <v>773.01795475213748</v>
      </c>
      <c r="M182">
        <f t="shared" si="36"/>
        <v>2.0885592334231213</v>
      </c>
      <c r="N182" s="2">
        <f t="shared" si="37"/>
        <v>0</v>
      </c>
      <c r="V182">
        <f t="shared" si="38"/>
        <v>233.45164527124621</v>
      </c>
      <c r="W182">
        <f t="shared" si="39"/>
        <v>541.59882223275838</v>
      </c>
      <c r="X182" s="1">
        <f t="shared" si="40"/>
        <v>0.12873688502977659</v>
      </c>
      <c r="Y182">
        <f t="shared" si="44"/>
        <v>1.25412673600456</v>
      </c>
      <c r="Z182" s="2">
        <f t="shared" si="41"/>
        <v>14.75</v>
      </c>
    </row>
    <row r="183" spans="5:26" x14ac:dyDescent="0.3">
      <c r="E183">
        <f t="shared" si="42"/>
        <v>890</v>
      </c>
      <c r="F183" s="1">
        <f t="shared" si="30"/>
        <v>14.833333333333334</v>
      </c>
      <c r="G183" s="2">
        <f t="shared" si="31"/>
        <v>736.9007518812366</v>
      </c>
      <c r="H183" s="1">
        <f t="shared" si="43"/>
        <v>618.59492734601019</v>
      </c>
      <c r="I183" s="1">
        <f t="shared" si="32"/>
        <v>2957.6456133806601</v>
      </c>
      <c r="J183" s="1">
        <f t="shared" si="33"/>
        <v>16203.959943078155</v>
      </c>
      <c r="K183" s="1">
        <f t="shared" si="34"/>
        <v>19161.605556458813</v>
      </c>
      <c r="L183" s="8">
        <f t="shared" si="35"/>
        <v>774.88984622686007</v>
      </c>
      <c r="M183">
        <f t="shared" si="36"/>
        <v>2.0696058275712135</v>
      </c>
      <c r="N183" s="2">
        <f t="shared" si="37"/>
        <v>0</v>
      </c>
      <c r="V183">
        <f t="shared" si="38"/>
        <v>234.70577200725077</v>
      </c>
      <c r="W183">
        <f t="shared" si="39"/>
        <v>542.03367207270105</v>
      </c>
      <c r="X183" s="1">
        <f t="shared" si="40"/>
        <v>0.12842589698580753</v>
      </c>
      <c r="Y183">
        <f t="shared" si="44"/>
        <v>1.2522757970691558</v>
      </c>
      <c r="Z183" s="2">
        <f t="shared" si="41"/>
        <v>14.833333333333334</v>
      </c>
    </row>
    <row r="184" spans="5:26" x14ac:dyDescent="0.3">
      <c r="E184">
        <f t="shared" si="42"/>
        <v>895</v>
      </c>
      <c r="F184" s="1">
        <f t="shared" si="30"/>
        <v>14.916666666666666</v>
      </c>
      <c r="G184" s="2">
        <f t="shared" si="31"/>
        <v>737.73315177916845</v>
      </c>
      <c r="H184" s="1">
        <f t="shared" si="43"/>
        <v>620.66453317358139</v>
      </c>
      <c r="I184" s="1">
        <f t="shared" si="32"/>
        <v>2926.7154651396768</v>
      </c>
      <c r="J184" s="1">
        <f t="shared" si="33"/>
        <v>16106.552593003891</v>
      </c>
      <c r="K184" s="1">
        <f t="shared" si="34"/>
        <v>19033.268058143567</v>
      </c>
      <c r="L184" s="8">
        <f t="shared" si="35"/>
        <v>776.81048511303607</v>
      </c>
      <c r="M184">
        <f t="shared" si="36"/>
        <v>2.0506615951878562</v>
      </c>
      <c r="N184" s="2">
        <f t="shared" si="37"/>
        <v>0</v>
      </c>
      <c r="V184">
        <f t="shared" si="38"/>
        <v>235.95804780431993</v>
      </c>
      <c r="W184">
        <f t="shared" si="39"/>
        <v>542.46748193911742</v>
      </c>
      <c r="X184" s="1">
        <f t="shared" si="40"/>
        <v>0.12810836809495191</v>
      </c>
      <c r="Y184">
        <f t="shared" si="44"/>
        <v>1.250425381760647</v>
      </c>
      <c r="Z184" s="2">
        <f t="shared" si="41"/>
        <v>14.916666666666666</v>
      </c>
    </row>
    <row r="185" spans="5:26" x14ac:dyDescent="0.3">
      <c r="E185">
        <f t="shared" si="42"/>
        <v>900</v>
      </c>
      <c r="F185" s="1">
        <f t="shared" si="30"/>
        <v>15</v>
      </c>
      <c r="G185" s="2">
        <f t="shared" si="31"/>
        <v>738.56095275917539</v>
      </c>
      <c r="H185" s="1">
        <f t="shared" si="43"/>
        <v>622.71519476876927</v>
      </c>
      <c r="I185" s="1">
        <f t="shared" si="32"/>
        <v>2896.1439497601532</v>
      </c>
      <c r="J185" s="1">
        <f t="shared" si="33"/>
        <v>16009.25881364917</v>
      </c>
      <c r="K185" s="1">
        <f t="shared" si="34"/>
        <v>18905.402763409322</v>
      </c>
      <c r="L185" s="8">
        <f t="shared" si="35"/>
        <v>778.78155845361789</v>
      </c>
      <c r="M185">
        <f t="shared" si="36"/>
        <v>2.0317299751150903</v>
      </c>
      <c r="N185" s="2">
        <f t="shared" si="37"/>
        <v>0</v>
      </c>
      <c r="V185">
        <f t="shared" si="38"/>
        <v>237.20847318608057</v>
      </c>
      <c r="W185">
        <f t="shared" si="39"/>
        <v>542.90027987751716</v>
      </c>
      <c r="X185" s="1">
        <f t="shared" si="40"/>
        <v>0.12778412956321419</v>
      </c>
      <c r="Y185">
        <f t="shared" si="44"/>
        <v>1.2485756211804862</v>
      </c>
      <c r="Z185" s="2">
        <f t="shared" si="41"/>
        <v>15</v>
      </c>
    </row>
    <row r="186" spans="5:26" x14ac:dyDescent="0.3">
      <c r="E186">
        <f t="shared" si="42"/>
        <v>905</v>
      </c>
      <c r="F186" s="1">
        <f t="shared" si="30"/>
        <v>15.083333333333334</v>
      </c>
      <c r="G186" s="2">
        <f t="shared" si="31"/>
        <v>739.38420535920034</v>
      </c>
      <c r="H186" s="1">
        <f t="shared" si="43"/>
        <v>624.74692474388439</v>
      </c>
      <c r="I186" s="1">
        <f t="shared" si="32"/>
        <v>2865.9320153828985</v>
      </c>
      <c r="J186" s="1">
        <f t="shared" si="33"/>
        <v>15912.117548622524</v>
      </c>
      <c r="K186" s="1">
        <f t="shared" si="34"/>
        <v>18778.049564005421</v>
      </c>
      <c r="L186" s="8">
        <f t="shared" si="35"/>
        <v>780.80482954300965</v>
      </c>
      <c r="M186">
        <f t="shared" si="36"/>
        <v>2.0128142708299821</v>
      </c>
      <c r="N186" s="2">
        <f t="shared" si="37"/>
        <v>0</v>
      </c>
      <c r="V186">
        <f t="shared" si="38"/>
        <v>238.45704880726106</v>
      </c>
      <c r="W186">
        <f t="shared" si="39"/>
        <v>543.33209374410785</v>
      </c>
      <c r="X186" s="1">
        <f t="shared" si="40"/>
        <v>0.12745300720683783</v>
      </c>
      <c r="Y186">
        <f t="shared" si="44"/>
        <v>1.2467266464449027</v>
      </c>
      <c r="Z186" s="2">
        <f t="shared" si="41"/>
        <v>15.083333333333334</v>
      </c>
    </row>
    <row r="187" spans="5:26" x14ac:dyDescent="0.3">
      <c r="E187">
        <f t="shared" si="42"/>
        <v>910</v>
      </c>
      <c r="F187" s="1">
        <f t="shared" si="30"/>
        <v>15.166666666666666</v>
      </c>
      <c r="G187" s="2">
        <f t="shared" si="31"/>
        <v>740.20295928868723</v>
      </c>
      <c r="H187" s="1">
        <f t="shared" si="43"/>
        <v>626.75973901471434</v>
      </c>
      <c r="I187" s="1">
        <f t="shared" si="32"/>
        <v>2836.0805068493219</v>
      </c>
      <c r="J187" s="1">
        <f t="shared" si="33"/>
        <v>15815.167253855254</v>
      </c>
      <c r="K187" s="1">
        <f t="shared" si="34"/>
        <v>18651.247760704577</v>
      </c>
      <c r="L187" s="8">
        <f t="shared" si="35"/>
        <v>782.88214217440429</v>
      </c>
      <c r="M187">
        <f t="shared" si="36"/>
        <v>1.9939176480058625</v>
      </c>
      <c r="N187" s="2">
        <f t="shared" si="37"/>
        <v>0</v>
      </c>
      <c r="V187">
        <f t="shared" si="38"/>
        <v>239.70377545370596</v>
      </c>
      <c r="W187">
        <f t="shared" si="39"/>
        <v>543.76295120660518</v>
      </c>
      <c r="X187" s="1">
        <f t="shared" si="40"/>
        <v>0.12711482125582782</v>
      </c>
      <c r="Y187">
        <f t="shared" si="44"/>
        <v>1.2448785888162457</v>
      </c>
      <c r="Z187" s="2">
        <f t="shared" si="41"/>
        <v>15.166666666666666</v>
      </c>
    </row>
    <row r="188" spans="5:26" x14ac:dyDescent="0.3">
      <c r="E188">
        <f t="shared" si="42"/>
        <v>915</v>
      </c>
      <c r="F188" s="1">
        <f t="shared" si="30"/>
        <v>15.25</v>
      </c>
      <c r="G188" s="2">
        <f t="shared" si="31"/>
        <v>741.01726344659232</v>
      </c>
      <c r="H188" s="1">
        <f t="shared" si="43"/>
        <v>628.75365666272023</v>
      </c>
      <c r="I188" s="1">
        <f t="shared" si="32"/>
        <v>2806.5901695968023</v>
      </c>
      <c r="J188" s="1">
        <f t="shared" si="33"/>
        <v>15718.445894339833</v>
      </c>
      <c r="K188" s="1">
        <f t="shared" si="34"/>
        <v>18525.036063936634</v>
      </c>
      <c r="L188" s="8">
        <f t="shared" si="35"/>
        <v>785.01542516492759</v>
      </c>
      <c r="M188">
        <f t="shared" si="36"/>
        <v>1.9750431321161688</v>
      </c>
      <c r="N188" s="2">
        <f t="shared" si="37"/>
        <v>0</v>
      </c>
      <c r="V188">
        <f t="shared" si="38"/>
        <v>240.94865404252221</v>
      </c>
      <c r="W188">
        <f t="shared" si="39"/>
        <v>544.1928797451302</v>
      </c>
      <c r="X188" s="1">
        <f t="shared" si="40"/>
        <v>0.1267693861505603</v>
      </c>
      <c r="Y188">
        <f t="shared" si="44"/>
        <v>1.2430315798345442</v>
      </c>
      <c r="Z188" s="2">
        <f t="shared" si="41"/>
        <v>15.25</v>
      </c>
    </row>
    <row r="189" spans="5:26" x14ac:dyDescent="0.3">
      <c r="E189">
        <f t="shared" si="42"/>
        <v>920</v>
      </c>
      <c r="F189" s="1">
        <f t="shared" si="30"/>
        <v>15.333333333333334</v>
      </c>
      <c r="G189" s="2">
        <f t="shared" si="31"/>
        <v>741.82716593890734</v>
      </c>
      <c r="H189" s="1">
        <f t="shared" si="43"/>
        <v>630.72869979483642</v>
      </c>
      <c r="I189" s="1">
        <f t="shared" si="32"/>
        <v>2777.4616536017729</v>
      </c>
      <c r="J189" s="1">
        <f t="shared" si="33"/>
        <v>15621.990942006425</v>
      </c>
      <c r="K189" s="1">
        <f t="shared" si="34"/>
        <v>18399.4525956082</v>
      </c>
      <c r="L189" s="8">
        <f t="shared" si="35"/>
        <v>787.20669717932753</v>
      </c>
      <c r="M189">
        <f t="shared" si="36"/>
        <v>1.9561936060772458</v>
      </c>
      <c r="N189" s="2">
        <f t="shared" si="37"/>
        <v>0</v>
      </c>
      <c r="V189">
        <f t="shared" si="38"/>
        <v>242.19168562235674</v>
      </c>
      <c r="W189">
        <f t="shared" si="39"/>
        <v>544.62190665318928</v>
      </c>
      <c r="X189" s="1">
        <f t="shared" si="40"/>
        <v>0.12641651033135079</v>
      </c>
      <c r="Y189">
        <f t="shared" si="44"/>
        <v>1.2411857514493616</v>
      </c>
      <c r="Z189" s="2">
        <f t="shared" si="41"/>
        <v>15.333333333333334</v>
      </c>
    </row>
    <row r="190" spans="5:26" x14ac:dyDescent="0.3">
      <c r="E190">
        <f t="shared" si="42"/>
        <v>925</v>
      </c>
      <c r="F190" s="1">
        <f t="shared" si="30"/>
        <v>15.416666666666666</v>
      </c>
      <c r="G190" s="2">
        <f t="shared" si="31"/>
        <v>742.63271409571371</v>
      </c>
      <c r="H190" s="1">
        <f t="shared" si="43"/>
        <v>632.68489340091367</v>
      </c>
      <c r="I190" s="1">
        <f t="shared" si="32"/>
        <v>2748.6955173700012</v>
      </c>
      <c r="J190" s="1">
        <f t="shared" si="33"/>
        <v>15525.839374745441</v>
      </c>
      <c r="K190" s="1">
        <f t="shared" si="34"/>
        <v>18274.534892115444</v>
      </c>
      <c r="L190" s="8">
        <f t="shared" si="35"/>
        <v>789.45807187468392</v>
      </c>
      <c r="M190">
        <f t="shared" si="36"/>
        <v>1.9373718079262012</v>
      </c>
      <c r="N190" s="2">
        <f t="shared" si="37"/>
        <v>0</v>
      </c>
      <c r="V190">
        <f t="shared" si="38"/>
        <v>243.43287137380611</v>
      </c>
      <c r="W190">
        <f t="shared" si="39"/>
        <v>545.05005903873734</v>
      </c>
      <c r="X190" s="1">
        <f t="shared" si="40"/>
        <v>0.12605599602087017</v>
      </c>
      <c r="Y190">
        <f t="shared" si="44"/>
        <v>1.239341236152002</v>
      </c>
      <c r="Z190" s="2">
        <f t="shared" si="41"/>
        <v>15.416666666666666</v>
      </c>
    </row>
    <row r="191" spans="5:26" x14ac:dyDescent="0.3">
      <c r="E191">
        <f t="shared" si="42"/>
        <v>930</v>
      </c>
      <c r="F191" s="1">
        <f t="shared" si="30"/>
        <v>15.5</v>
      </c>
      <c r="G191" s="2">
        <f t="shared" si="31"/>
        <v>743.43395448777937</v>
      </c>
      <c r="H191" s="1">
        <f t="shared" si="43"/>
        <v>634.62226520883985</v>
      </c>
      <c r="I191" s="1">
        <f t="shared" si="32"/>
        <v>2720.292231973488</v>
      </c>
      <c r="J191" s="1">
        <f t="shared" si="33"/>
        <v>15430.027676582276</v>
      </c>
      <c r="K191" s="1">
        <f t="shared" si="34"/>
        <v>18150.319908555764</v>
      </c>
      <c r="L191" s="8">
        <f t="shared" si="35"/>
        <v>791.77176339050334</v>
      </c>
      <c r="M191">
        <f t="shared" si="36"/>
        <v>1.9185803285296594</v>
      </c>
      <c r="N191" s="2">
        <f t="shared" si="37"/>
        <v>0</v>
      </c>
      <c r="V191">
        <f t="shared" si="38"/>
        <v>244.67221260995811</v>
      </c>
      <c r="W191">
        <f t="shared" si="39"/>
        <v>545.47736382532548</v>
      </c>
      <c r="X191" s="1">
        <f t="shared" si="40"/>
        <v>0.12568763899931795</v>
      </c>
      <c r="Y191">
        <f t="shared" si="44"/>
        <v>1.2374981671082226</v>
      </c>
      <c r="Z191" s="2">
        <f t="shared" si="41"/>
        <v>15.5</v>
      </c>
    </row>
    <row r="192" spans="5:26" x14ac:dyDescent="0.3">
      <c r="E192">
        <f t="shared" si="42"/>
        <v>935</v>
      </c>
      <c r="F192" s="1">
        <f t="shared" si="30"/>
        <v>15.583333333333334</v>
      </c>
      <c r="G192" s="2">
        <f t="shared" si="31"/>
        <v>744.23093294271496</v>
      </c>
      <c r="H192" s="1">
        <f t="shared" si="43"/>
        <v>636.54084553736948</v>
      </c>
      <c r="I192" s="1">
        <f t="shared" si="32"/>
        <v>2692.2521851336369</v>
      </c>
      <c r="J192" s="1">
        <f t="shared" si="33"/>
        <v>15334.591839010262</v>
      </c>
      <c r="K192" s="1">
        <f t="shared" si="34"/>
        <v>18026.844024143898</v>
      </c>
      <c r="L192" s="8">
        <f t="shared" si="35"/>
        <v>794.15009221064327</v>
      </c>
      <c r="M192">
        <f t="shared" si="36"/>
        <v>1.8998216093190896</v>
      </c>
      <c r="N192" s="2">
        <f t="shared" si="37"/>
        <v>0</v>
      </c>
      <c r="V192">
        <f t="shared" si="38"/>
        <v>245.90971077706632</v>
      </c>
      <c r="W192">
        <f t="shared" si="39"/>
        <v>545.90384775333018</v>
      </c>
      <c r="X192" s="1">
        <f t="shared" si="40"/>
        <v>0.12531122837228484</v>
      </c>
      <c r="Y192">
        <f t="shared" si="44"/>
        <v>1.235656678291468</v>
      </c>
      <c r="Z192" s="2">
        <f t="shared" si="41"/>
        <v>15.583333333333334</v>
      </c>
    </row>
    <row r="193" spans="5:26" x14ac:dyDescent="0.3">
      <c r="E193">
        <f t="shared" si="42"/>
        <v>940</v>
      </c>
      <c r="F193" s="1">
        <f t="shared" si="30"/>
        <v>15.666666666666666</v>
      </c>
      <c r="G193" s="2">
        <f t="shared" si="31"/>
        <v>745.02369456070141</v>
      </c>
      <c r="H193" s="1">
        <f t="shared" si="43"/>
        <v>638.44066714668861</v>
      </c>
      <c r="I193" s="1">
        <f t="shared" si="32"/>
        <v>2664.5756853503199</v>
      </c>
      <c r="J193" s="1">
        <f t="shared" si="33"/>
        <v>15239.567363486696</v>
      </c>
      <c r="K193" s="1">
        <f t="shared" si="34"/>
        <v>17904.143048837017</v>
      </c>
      <c r="L193" s="8">
        <f t="shared" si="35"/>
        <v>796.59549142576998</v>
      </c>
      <c r="M193">
        <f t="shared" si="36"/>
        <v>1.8810979400482366</v>
      </c>
      <c r="N193" s="2">
        <f t="shared" si="37"/>
        <v>0</v>
      </c>
      <c r="V193">
        <f t="shared" si="38"/>
        <v>247.14536745535779</v>
      </c>
      <c r="W193">
        <f t="shared" si="39"/>
        <v>546.32953738126639</v>
      </c>
      <c r="X193" s="1">
        <f t="shared" si="40"/>
        <v>0.1249265463312659</v>
      </c>
      <c r="Y193">
        <f t="shared" si="44"/>
        <v>1.2338169046167129</v>
      </c>
      <c r="Z193" s="2">
        <f t="shared" si="41"/>
        <v>15.666666666666666</v>
      </c>
    </row>
    <row r="194" spans="5:26" x14ac:dyDescent="0.3">
      <c r="E194">
        <f t="shared" si="42"/>
        <v>945</v>
      </c>
      <c r="F194" s="1">
        <f t="shared" si="30"/>
        <v>15.75</v>
      </c>
      <c r="G194" s="2">
        <f t="shared" si="31"/>
        <v>745.81228372980513</v>
      </c>
      <c r="H194" s="1">
        <f t="shared" si="43"/>
        <v>640.32176508673683</v>
      </c>
      <c r="I194" s="1">
        <f t="shared" si="32"/>
        <v>2637.2629660767075</v>
      </c>
      <c r="J194" s="1">
        <f t="shared" si="33"/>
        <v>15144.989265096199</v>
      </c>
      <c r="K194" s="1">
        <f t="shared" si="34"/>
        <v>17782.252231172908</v>
      </c>
      <c r="L194" s="8">
        <f t="shared" si="35"/>
        <v>799.11051342753672</v>
      </c>
      <c r="M194">
        <f t="shared" si="36"/>
        <v>1.8624114565680416</v>
      </c>
      <c r="N194" s="2">
        <f t="shared" si="37"/>
        <v>0</v>
      </c>
      <c r="V194">
        <f t="shared" si="38"/>
        <v>248.37918435997449</v>
      </c>
      <c r="W194">
        <f t="shared" si="39"/>
        <v>546.75445908718223</v>
      </c>
      <c r="X194" s="1">
        <f t="shared" si="40"/>
        <v>0.12453336790681967</v>
      </c>
      <c r="Y194">
        <f t="shared" si="44"/>
        <v>1.2319789820749083</v>
      </c>
      <c r="Z194" s="2">
        <f t="shared" si="41"/>
        <v>15.75</v>
      </c>
    </row>
    <row r="195" spans="5:26" x14ac:dyDescent="0.3">
      <c r="E195">
        <f t="shared" si="42"/>
        <v>950</v>
      </c>
      <c r="F195" s="1">
        <f t="shared" si="30"/>
        <v>15.833333333333334</v>
      </c>
      <c r="G195" s="2">
        <f t="shared" si="31"/>
        <v>746.59674414089125</v>
      </c>
      <c r="H195" s="1">
        <f t="shared" si="43"/>
        <v>642.18417654330483</v>
      </c>
      <c r="I195" s="1">
        <f t="shared" si="32"/>
        <v>2610.3141899396605</v>
      </c>
      <c r="J195" s="1">
        <f t="shared" si="33"/>
        <v>15050.892077384622</v>
      </c>
      <c r="K195" s="1">
        <f t="shared" si="34"/>
        <v>17661.206267324284</v>
      </c>
      <c r="L195" s="8">
        <f t="shared" si="35"/>
        <v>801.69783706838746</v>
      </c>
      <c r="M195">
        <f t="shared" si="36"/>
        <v>1.8437641386143022</v>
      </c>
      <c r="N195" s="2">
        <f t="shared" si="37"/>
        <v>0</v>
      </c>
      <c r="V195">
        <f t="shared" si="38"/>
        <v>249.61116334204939</v>
      </c>
      <c r="W195">
        <f t="shared" si="39"/>
        <v>547.17863907013862</v>
      </c>
      <c r="X195" s="1">
        <f t="shared" si="40"/>
        <v>0.12413146071440621</v>
      </c>
      <c r="Y195">
        <f t="shared" si="44"/>
        <v>1.230143047868103</v>
      </c>
      <c r="Z195" s="2">
        <f t="shared" si="41"/>
        <v>15.833333333333334</v>
      </c>
    </row>
    <row r="196" spans="5:26" x14ac:dyDescent="0.3">
      <c r="E196">
        <f t="shared" si="42"/>
        <v>955</v>
      </c>
      <c r="F196" s="1">
        <f t="shared" si="30"/>
        <v>15.916666666666666</v>
      </c>
      <c r="G196" s="2">
        <f t="shared" si="31"/>
        <v>747.37711880214908</v>
      </c>
      <c r="H196" s="1">
        <f t="shared" si="43"/>
        <v>644.02794068191918</v>
      </c>
      <c r="I196" s="1">
        <f t="shared" si="32"/>
        <v>2583.7294530057479</v>
      </c>
      <c r="J196" s="1">
        <f t="shared" si="33"/>
        <v>14957.309858366543</v>
      </c>
      <c r="K196" s="1">
        <f t="shared" si="34"/>
        <v>17541.039311372289</v>
      </c>
      <c r="L196" s="8">
        <f t="shared" si="35"/>
        <v>804.36027532386242</v>
      </c>
      <c r="M196">
        <f t="shared" si="36"/>
        <v>1.8251578076033457</v>
      </c>
      <c r="N196" s="2">
        <f t="shared" si="37"/>
        <v>0</v>
      </c>
      <c r="V196">
        <f t="shared" si="38"/>
        <v>250.84130638991749</v>
      </c>
      <c r="W196">
        <f t="shared" si="39"/>
        <v>547.60210335176964</v>
      </c>
      <c r="X196" s="1">
        <f t="shared" si="40"/>
        <v>0.1237205846929854</v>
      </c>
      <c r="Y196">
        <f t="shared" si="44"/>
        <v>1.2283092405451939</v>
      </c>
      <c r="Z196" s="2">
        <f t="shared" si="41"/>
        <v>15.916666666666666</v>
      </c>
    </row>
    <row r="197" spans="5:26" x14ac:dyDescent="0.3">
      <c r="E197">
        <f t="shared" si="42"/>
        <v>960</v>
      </c>
      <c r="F197" s="1">
        <f t="shared" si="30"/>
        <v>16</v>
      </c>
      <c r="G197" s="2">
        <f t="shared" si="31"/>
        <v>748.15345005324082</v>
      </c>
      <c r="H197" s="1">
        <f t="shared" si="43"/>
        <v>645.85309848952249</v>
      </c>
      <c r="I197" s="1">
        <f t="shared" si="32"/>
        <v>2557.5087890929581</v>
      </c>
      <c r="J197" s="1">
        <f t="shared" si="33"/>
        <v>14864.276197708272</v>
      </c>
      <c r="K197" s="1">
        <f t="shared" si="34"/>
        <v>17421.784986801231</v>
      </c>
      <c r="L197" s="8">
        <f t="shared" si="35"/>
        <v>807.10078349755054</v>
      </c>
      <c r="M197">
        <f t="shared" si="36"/>
        <v>1.806594124430891</v>
      </c>
      <c r="N197" s="2">
        <f t="shared" si="37"/>
        <v>0</v>
      </c>
      <c r="V197">
        <f t="shared" si="38"/>
        <v>252.06961563046269</v>
      </c>
      <c r="W197">
        <f t="shared" si="39"/>
        <v>548.02487777792794</v>
      </c>
      <c r="X197" s="1">
        <f t="shared" si="40"/>
        <v>0.12330049183650803</v>
      </c>
      <c r="Y197">
        <f t="shared" si="44"/>
        <v>1.2264777001382992</v>
      </c>
      <c r="Z197" s="2">
        <f t="shared" si="41"/>
        <v>16</v>
      </c>
    </row>
    <row r="198" spans="5:26" x14ac:dyDescent="0.3">
      <c r="E198">
        <f t="shared" si="42"/>
        <v>965</v>
      </c>
      <c r="F198" s="1">
        <f t="shared" ref="F198:F261" si="45">E198/60</f>
        <v>16.083333333333332</v>
      </c>
      <c r="G198" s="2">
        <f t="shared" ref="G198:G261" si="46">20+345*LOG10(8*F198+1)</f>
        <v>748.92577957908554</v>
      </c>
      <c r="H198" s="1">
        <f t="shared" si="43"/>
        <v>647.65969261395344</v>
      </c>
      <c r="I198" s="1">
        <f t="shared" ref="I198:I261" si="47">$B$5*(G198-H198)</f>
        <v>2531.6521741283027</v>
      </c>
      <c r="J198" s="1">
        <f t="shared" ref="J198:J261" si="48">$B$7*$B$6*((G198+273)^4-(H198+273)^4)</f>
        <v>14771.824225088254</v>
      </c>
      <c r="K198" s="1">
        <f t="shared" ref="K198:K261" si="49">I198+J198</f>
        <v>17303.476399216557</v>
      </c>
      <c r="L198" s="8">
        <f t="shared" ref="L198:L261" si="50">IF(H198&lt;600,425+7.73*0.1*H198-1.69/1000*H198^2+2.22*10^-6*H198^3,IF(H198&lt;735,666+(13002/(738-H198)),IF(H198&lt;900,545+(17820/(H198-731)),650)))</f>
        <v>809.9224680124147</v>
      </c>
      <c r="M198">
        <f t="shared" ref="M198:M261" si="51">$B$12*$B$10/($B$8*L198)*K198*$B$13</f>
        <v>1.7880745872693855</v>
      </c>
      <c r="N198" s="2">
        <f t="shared" ref="N198:N261" si="52">IF(H198&gt;$B$15,0,F198)</f>
        <v>0</v>
      </c>
      <c r="V198">
        <f t="shared" ref="V198:V261" si="53">V197+Y197</f>
        <v>253.296093330601</v>
      </c>
      <c r="W198">
        <f t="shared" ref="W198:W261" si="54">IF(V198&lt;600,425+7.73*0.1*V198-1.69/1000*V198^2+2.22*10^-6*V198^3,IF(V198&lt;735,666+(13002/(738-V198)),IF(V198&lt;900,545+(17820/(V198-731)),650)))</f>
        <v>548.44698802041296</v>
      </c>
      <c r="X198" s="1">
        <f t="shared" ref="X198:X261" si="55">$T$5*$T$4/(L198*$B$8)*$T$8*$T$7/1000</f>
        <v>0.12287092591849616</v>
      </c>
      <c r="Y198">
        <f t="shared" si="44"/>
        <v>1.2246485682996815</v>
      </c>
      <c r="Z198" s="2">
        <f t="shared" ref="Z198:Z261" si="56">IF(V198&gt;$B$15,0,F198)</f>
        <v>16.083333333333332</v>
      </c>
    </row>
    <row r="199" spans="5:26" x14ac:dyDescent="0.3">
      <c r="E199">
        <f t="shared" ref="E199:E262" si="57">E198+$B$13</f>
        <v>970</v>
      </c>
      <c r="F199" s="1">
        <f t="shared" si="45"/>
        <v>16.166666666666668</v>
      </c>
      <c r="G199" s="2">
        <f t="shared" si="46"/>
        <v>749.69414842329059</v>
      </c>
      <c r="H199" s="1">
        <f t="shared" ref="H199:H262" si="58">H198+M198</f>
        <v>649.44776720122286</v>
      </c>
      <c r="I199" s="1">
        <f t="shared" si="47"/>
        <v>2506.159530551693</v>
      </c>
      <c r="J199" s="1">
        <f t="shared" si="48"/>
        <v>14679.986619735966</v>
      </c>
      <c r="K199" s="1">
        <f t="shared" si="49"/>
        <v>17186.146150287659</v>
      </c>
      <c r="L199" s="8">
        <f t="shared" si="50"/>
        <v>812.82859583614641</v>
      </c>
      <c r="M199">
        <f t="shared" si="51"/>
        <v>1.7696005293591943</v>
      </c>
      <c r="N199" s="2">
        <f t="shared" si="52"/>
        <v>0</v>
      </c>
      <c r="V199">
        <f t="shared" si="53"/>
        <v>254.52074189890067</v>
      </c>
      <c r="W199">
        <f t="shared" si="54"/>
        <v>548.86845957878359</v>
      </c>
      <c r="X199" s="1">
        <f t="shared" si="55"/>
        <v>0.12243162220997923</v>
      </c>
      <c r="Y199">
        <f t="shared" ref="Y199:Y262" si="59">($T$6/$T$7*1000)/(W199*$B$8)*$T$8*(1/(1+X199/3))*(G199-V199)*$B$13-(EXP(X199/10)-1)*(G199-G198)</f>
        <v>1.2228219884391316</v>
      </c>
      <c r="Z199" s="2">
        <f t="shared" si="56"/>
        <v>16.166666666666668</v>
      </c>
    </row>
    <row r="200" spans="5:26" x14ac:dyDescent="0.3">
      <c r="E200">
        <f t="shared" si="57"/>
        <v>975</v>
      </c>
      <c r="F200" s="1">
        <f t="shared" si="45"/>
        <v>16.25</v>
      </c>
      <c r="G200" s="2">
        <f t="shared" si="46"/>
        <v>750.45859700123879</v>
      </c>
      <c r="H200" s="1">
        <f t="shared" si="58"/>
        <v>651.21736773058205</v>
      </c>
      <c r="I200" s="1">
        <f t="shared" si="47"/>
        <v>2481.0307317664183</v>
      </c>
      <c r="J200" s="1">
        <f t="shared" si="48"/>
        <v>14588.79562114982</v>
      </c>
      <c r="K200" s="1">
        <f t="shared" si="49"/>
        <v>17069.82635291624</v>
      </c>
      <c r="L200" s="8">
        <f t="shared" si="50"/>
        <v>815.82260459253075</v>
      </c>
      <c r="M200">
        <f t="shared" si="51"/>
        <v>1.7511731167891371</v>
      </c>
      <c r="N200" s="2">
        <f t="shared" si="52"/>
        <v>0</v>
      </c>
      <c r="V200">
        <f t="shared" si="53"/>
        <v>255.7435638873398</v>
      </c>
      <c r="W200">
        <f t="shared" si="54"/>
        <v>549.28931778225399</v>
      </c>
      <c r="X200" s="1">
        <f t="shared" si="55"/>
        <v>0.12198230719113626</v>
      </c>
      <c r="Y200">
        <f t="shared" si="59"/>
        <v>1.220998105861713</v>
      </c>
      <c r="Z200" s="2">
        <f t="shared" si="56"/>
        <v>16.25</v>
      </c>
    </row>
    <row r="201" spans="5:26" x14ac:dyDescent="0.3">
      <c r="E201">
        <f t="shared" si="57"/>
        <v>980</v>
      </c>
      <c r="F201" s="1">
        <f t="shared" si="45"/>
        <v>16.333333333333332</v>
      </c>
      <c r="G201" s="2">
        <f t="shared" si="46"/>
        <v>751.2191651128453</v>
      </c>
      <c r="H201" s="1">
        <f t="shared" si="58"/>
        <v>652.96854084737117</v>
      </c>
      <c r="I201" s="1">
        <f t="shared" si="47"/>
        <v>2456.2656066368531</v>
      </c>
      <c r="J201" s="1">
        <f t="shared" si="48"/>
        <v>14498.283040994627</v>
      </c>
      <c r="K201" s="1">
        <f t="shared" si="49"/>
        <v>16954.54864763148</v>
      </c>
      <c r="L201" s="8">
        <f t="shared" si="50"/>
        <v>818.9081134155515</v>
      </c>
      <c r="M201">
        <f t="shared" si="51"/>
        <v>1.7327933462622132</v>
      </c>
      <c r="N201" s="2">
        <f t="shared" si="52"/>
        <v>0</v>
      </c>
      <c r="V201">
        <f t="shared" si="53"/>
        <v>256.96456199320153</v>
      </c>
      <c r="W201">
        <f t="shared" si="54"/>
        <v>549.70958779167574</v>
      </c>
      <c r="X201" s="1">
        <f t="shared" si="55"/>
        <v>0.12152269825708764</v>
      </c>
      <c r="Y201">
        <f t="shared" si="59"/>
        <v>1.219177067905644</v>
      </c>
      <c r="Z201" s="2">
        <f t="shared" si="56"/>
        <v>16.333333333333332</v>
      </c>
    </row>
    <row r="202" spans="5:26" x14ac:dyDescent="0.3">
      <c r="E202">
        <f t="shared" si="57"/>
        <v>985</v>
      </c>
      <c r="F202" s="1">
        <f t="shared" si="45"/>
        <v>16.416666666666668</v>
      </c>
      <c r="G202" s="2">
        <f t="shared" si="46"/>
        <v>751.97589195499108</v>
      </c>
      <c r="H202" s="1">
        <f t="shared" si="58"/>
        <v>654.70133419363344</v>
      </c>
      <c r="I202" s="1">
        <f t="shared" si="47"/>
        <v>2431.8639440339412</v>
      </c>
      <c r="J202" s="1">
        <f t="shared" si="48"/>
        <v>14408.480276178185</v>
      </c>
      <c r="K202" s="1">
        <f t="shared" si="49"/>
        <v>16840.344220212126</v>
      </c>
      <c r="L202" s="8">
        <f t="shared" si="50"/>
        <v>822.08893460819695</v>
      </c>
      <c r="M202">
        <f t="shared" si="51"/>
        <v>1.7144620428426061</v>
      </c>
      <c r="N202" s="2">
        <f t="shared" si="52"/>
        <v>0</v>
      </c>
      <c r="V202">
        <f t="shared" si="53"/>
        <v>258.18373906110719</v>
      </c>
      <c r="W202">
        <f t="shared" si="54"/>
        <v>550.12929460160399</v>
      </c>
      <c r="X202" s="1">
        <f t="shared" si="55"/>
        <v>0.12105250341838954</v>
      </c>
      <c r="Y202">
        <f t="shared" si="59"/>
        <v>1.2173590240801671</v>
      </c>
      <c r="Z202" s="2">
        <f t="shared" si="56"/>
        <v>16.416666666666668</v>
      </c>
    </row>
    <row r="203" spans="5:26" x14ac:dyDescent="0.3">
      <c r="E203">
        <f t="shared" si="57"/>
        <v>990</v>
      </c>
      <c r="F203" s="1">
        <f t="shared" si="45"/>
        <v>16.5</v>
      </c>
      <c r="G203" s="2">
        <f t="shared" si="46"/>
        <v>752.72881613364461</v>
      </c>
      <c r="H203" s="1">
        <f t="shared" si="58"/>
        <v>656.41579623647601</v>
      </c>
      <c r="I203" s="1">
        <f t="shared" si="47"/>
        <v>2407.8254974292149</v>
      </c>
      <c r="J203" s="1">
        <f t="shared" si="48"/>
        <v>14319.418323106553</v>
      </c>
      <c r="K203" s="1">
        <f t="shared" si="49"/>
        <v>16727.243820535768</v>
      </c>
      <c r="L203" s="8">
        <f t="shared" si="50"/>
        <v>825.36908617367851</v>
      </c>
      <c r="M203">
        <f t="shared" si="51"/>
        <v>1.6961798576805556</v>
      </c>
      <c r="N203" s="2">
        <f t="shared" si="52"/>
        <v>0</v>
      </c>
      <c r="V203">
        <f t="shared" si="53"/>
        <v>259.40109808518736</v>
      </c>
      <c r="W203">
        <f t="shared" si="54"/>
        <v>550.54846304244961</v>
      </c>
      <c r="X203" s="1">
        <f t="shared" si="55"/>
        <v>0.120571420996907</v>
      </c>
      <c r="Y203">
        <f t="shared" si="59"/>
        <v>1.2155441262030902</v>
      </c>
      <c r="Z203" s="2">
        <f t="shared" si="56"/>
        <v>16.5</v>
      </c>
    </row>
    <row r="204" spans="5:26" x14ac:dyDescent="0.3">
      <c r="E204">
        <f t="shared" si="57"/>
        <v>995</v>
      </c>
      <c r="F204" s="1">
        <f t="shared" si="45"/>
        <v>16.583333333333332</v>
      </c>
      <c r="G204" s="2">
        <f t="shared" si="46"/>
        <v>753.47797567567943</v>
      </c>
      <c r="H204" s="1">
        <f t="shared" si="58"/>
        <v>658.1119760941566</v>
      </c>
      <c r="I204" s="1">
        <f t="shared" si="47"/>
        <v>2384.1499895380707</v>
      </c>
      <c r="J204" s="1">
        <f t="shared" si="48"/>
        <v>14231.12779311659</v>
      </c>
      <c r="K204" s="1">
        <f t="shared" si="49"/>
        <v>16615.277782654659</v>
      </c>
      <c r="L204" s="8">
        <f t="shared" si="50"/>
        <v>828.75280529312192</v>
      </c>
      <c r="M204">
        <f t="shared" si="51"/>
        <v>1.6779472657121652</v>
      </c>
      <c r="N204" s="2">
        <f t="shared" si="52"/>
        <v>0</v>
      </c>
      <c r="V204">
        <f t="shared" si="53"/>
        <v>260.61664221139046</v>
      </c>
      <c r="W204">
        <f t="shared" si="54"/>
        <v>550.96711778271754</v>
      </c>
      <c r="X204" s="1">
        <f t="shared" si="55"/>
        <v>0.12007913931788278</v>
      </c>
      <c r="Y204">
        <f t="shared" si="59"/>
        <v>1.2137325285377061</v>
      </c>
      <c r="Z204" s="2">
        <f t="shared" si="56"/>
        <v>16.583333333333332</v>
      </c>
    </row>
    <row r="205" spans="5:26" x14ac:dyDescent="0.3">
      <c r="E205">
        <f t="shared" si="57"/>
        <v>1000</v>
      </c>
      <c r="F205" s="1">
        <f t="shared" si="45"/>
        <v>16.666666666666668</v>
      </c>
      <c r="G205" s="2">
        <f t="shared" si="46"/>
        <v>754.22340804039925</v>
      </c>
      <c r="H205" s="1">
        <f t="shared" si="58"/>
        <v>659.78992335986879</v>
      </c>
      <c r="I205" s="1">
        <f t="shared" si="47"/>
        <v>2360.8371170132614</v>
      </c>
      <c r="J205" s="1">
        <f t="shared" si="48"/>
        <v>14143.638929084911</v>
      </c>
      <c r="K205" s="1">
        <f t="shared" si="49"/>
        <v>16504.476046098171</v>
      </c>
      <c r="L205" s="8">
        <f t="shared" si="50"/>
        <v>832.24456283077473</v>
      </c>
      <c r="M205">
        <f t="shared" si="51"/>
        <v>1.659764563332049</v>
      </c>
      <c r="N205" s="2">
        <f t="shared" si="52"/>
        <v>0</v>
      </c>
      <c r="V205">
        <f t="shared" si="53"/>
        <v>261.83037473992817</v>
      </c>
      <c r="W205">
        <f t="shared" si="54"/>
        <v>551.38528333133036</v>
      </c>
      <c r="X205" s="1">
        <f t="shared" si="55"/>
        <v>0.11957533639918071</v>
      </c>
      <c r="Y205">
        <f t="shared" si="59"/>
        <v>1.2119243879286516</v>
      </c>
      <c r="Z205" s="2">
        <f t="shared" si="56"/>
        <v>16.666666666666668</v>
      </c>
    </row>
    <row r="206" spans="5:26" x14ac:dyDescent="0.3">
      <c r="E206">
        <f t="shared" si="57"/>
        <v>1005</v>
      </c>
      <c r="F206" s="1">
        <f t="shared" si="45"/>
        <v>16.75</v>
      </c>
      <c r="G206" s="2">
        <f t="shared" si="46"/>
        <v>754.96515013077715</v>
      </c>
      <c r="H206" s="1">
        <f t="shared" si="58"/>
        <v>661.44968792320083</v>
      </c>
      <c r="I206" s="1">
        <f t="shared" si="47"/>
        <v>2337.8865551894078</v>
      </c>
      <c r="J206" s="1">
        <f t="shared" si="48"/>
        <v>14056.981623210453</v>
      </c>
      <c r="K206" s="1">
        <f t="shared" si="49"/>
        <v>16394.868178399862</v>
      </c>
      <c r="L206" s="8">
        <f t="shared" si="50"/>
        <v>835.84907895549441</v>
      </c>
      <c r="M206">
        <f t="shared" si="51"/>
        <v>1.6416318660373403</v>
      </c>
      <c r="N206" s="2">
        <f t="shared" si="52"/>
        <v>0</v>
      </c>
      <c r="V206">
        <f t="shared" si="53"/>
        <v>263.04229912785684</v>
      </c>
      <c r="W206">
        <f t="shared" si="54"/>
        <v>551.80298404003997</v>
      </c>
      <c r="X206" s="1">
        <f t="shared" si="55"/>
        <v>0.11905967963886192</v>
      </c>
      <c r="Y206">
        <f t="shared" si="59"/>
        <v>1.2101198639362873</v>
      </c>
      <c r="Z206" s="2">
        <f t="shared" si="56"/>
        <v>16.75</v>
      </c>
    </row>
    <row r="207" spans="5:26" x14ac:dyDescent="0.3">
      <c r="E207">
        <f t="shared" si="57"/>
        <v>1010</v>
      </c>
      <c r="F207" s="1">
        <f t="shared" si="45"/>
        <v>16.833333333333332</v>
      </c>
      <c r="G207" s="2">
        <f t="shared" si="46"/>
        <v>755.70323830441737</v>
      </c>
      <c r="H207" s="1">
        <f t="shared" si="58"/>
        <v>663.09131978923813</v>
      </c>
      <c r="I207" s="1">
        <f t="shared" si="47"/>
        <v>2315.297962879481</v>
      </c>
      <c r="J207" s="1">
        <f t="shared" si="48"/>
        <v>13971.185435968155</v>
      </c>
      <c r="K207" s="1">
        <f t="shared" si="49"/>
        <v>16286.483398847635</v>
      </c>
      <c r="L207" s="8">
        <f t="shared" si="50"/>
        <v>839.5713399757916</v>
      </c>
      <c r="M207">
        <f t="shared" si="51"/>
        <v>1.6235491060427405</v>
      </c>
      <c r="N207" s="2">
        <f t="shared" si="52"/>
        <v>0</v>
      </c>
      <c r="V207">
        <f t="shared" si="53"/>
        <v>264.25241899179315</v>
      </c>
      <c r="W207">
        <f t="shared" si="54"/>
        <v>552.22024410592508</v>
      </c>
      <c r="X207" s="1">
        <f t="shared" si="55"/>
        <v>0.1185318255024623</v>
      </c>
      <c r="Y207">
        <f t="shared" si="59"/>
        <v>1.2083191189690159</v>
      </c>
      <c r="Z207" s="2">
        <f t="shared" si="56"/>
        <v>16.833333333333332</v>
      </c>
    </row>
    <row r="208" spans="5:26" x14ac:dyDescent="0.3">
      <c r="E208">
        <f t="shared" si="57"/>
        <v>1015</v>
      </c>
      <c r="F208" s="1">
        <f t="shared" si="45"/>
        <v>16.916666666666668</v>
      </c>
      <c r="G208" s="2">
        <f t="shared" si="46"/>
        <v>756.43770838424939</v>
      </c>
      <c r="H208" s="1">
        <f t="shared" si="58"/>
        <v>664.71486889528092</v>
      </c>
      <c r="I208" s="1">
        <f t="shared" si="47"/>
        <v>2293.0709872242119</v>
      </c>
      <c r="J208" s="1">
        <f t="shared" si="48"/>
        <v>13886.279616230613</v>
      </c>
      <c r="K208" s="1">
        <f t="shared" si="49"/>
        <v>16179.350603454825</v>
      </c>
      <c r="L208" s="8">
        <f t="shared" si="50"/>
        <v>843.41661649511275</v>
      </c>
      <c r="M208">
        <f t="shared" si="51"/>
        <v>1.605516029867446</v>
      </c>
      <c r="N208" s="2">
        <f t="shared" si="52"/>
        <v>0</v>
      </c>
      <c r="V208">
        <f t="shared" si="53"/>
        <v>265.46073811076218</v>
      </c>
      <c r="W208">
        <f t="shared" si="54"/>
        <v>552.63708757397626</v>
      </c>
      <c r="X208" s="1">
        <f t="shared" si="55"/>
        <v>0.11799141921157022</v>
      </c>
      <c r="Y208">
        <f t="shared" si="59"/>
        <v>1.2065223184128746</v>
      </c>
      <c r="Z208" s="2">
        <f t="shared" si="56"/>
        <v>16.916666666666668</v>
      </c>
    </row>
    <row r="209" spans="5:26" x14ac:dyDescent="0.3">
      <c r="E209">
        <f t="shared" si="57"/>
        <v>1020</v>
      </c>
      <c r="F209" s="1">
        <f t="shared" si="45"/>
        <v>17</v>
      </c>
      <c r="G209" s="2">
        <f t="shared" si="46"/>
        <v>757.16859566896028</v>
      </c>
      <c r="H209" s="1">
        <f t="shared" si="58"/>
        <v>666.32038492514835</v>
      </c>
      <c r="I209" s="1">
        <f t="shared" si="47"/>
        <v>2271.2052685952985</v>
      </c>
      <c r="J209" s="1">
        <f t="shared" si="48"/>
        <v>13802.293122552923</v>
      </c>
      <c r="K209" s="1">
        <f t="shared" si="49"/>
        <v>16073.498391148221</v>
      </c>
      <c r="L209" s="8">
        <f t="shared" si="50"/>
        <v>847.39048300444449</v>
      </c>
      <c r="M209">
        <f t="shared" si="51"/>
        <v>1.5875321958961282</v>
      </c>
      <c r="N209" s="2">
        <f t="shared" si="52"/>
        <v>0</v>
      </c>
      <c r="V209">
        <f t="shared" si="53"/>
        <v>266.66726042917503</v>
      </c>
      <c r="W209">
        <f t="shared" si="54"/>
        <v>553.05353833976574</v>
      </c>
      <c r="X209" s="1">
        <f t="shared" si="55"/>
        <v>0.11743809443556971</v>
      </c>
      <c r="Y209">
        <f t="shared" si="59"/>
        <v>1.2047296307576736</v>
      </c>
      <c r="Z209" s="2">
        <f t="shared" si="56"/>
        <v>17</v>
      </c>
    </row>
    <row r="210" spans="5:26" x14ac:dyDescent="0.3">
      <c r="E210">
        <f t="shared" si="57"/>
        <v>1025</v>
      </c>
      <c r="F210" s="1">
        <f t="shared" si="45"/>
        <v>17.083333333333332</v>
      </c>
      <c r="G210" s="2">
        <f t="shared" si="46"/>
        <v>757.89593494317478</v>
      </c>
      <c r="H210" s="1">
        <f t="shared" si="58"/>
        <v>667.90791712104442</v>
      </c>
      <c r="I210" s="1">
        <f t="shared" si="47"/>
        <v>2249.7004455532588</v>
      </c>
      <c r="J210" s="1">
        <f t="shared" si="48"/>
        <v>13719.254645615387</v>
      </c>
      <c r="K210" s="1">
        <f t="shared" si="49"/>
        <v>15968.955091168646</v>
      </c>
      <c r="L210" s="8">
        <f t="shared" si="50"/>
        <v>851.4988390408314</v>
      </c>
      <c r="M210">
        <f t="shared" si="51"/>
        <v>1.5695969719178318</v>
      </c>
      <c r="N210" s="2">
        <f t="shared" si="52"/>
        <v>0</v>
      </c>
      <c r="V210">
        <f t="shared" si="53"/>
        <v>267.87199005993273</v>
      </c>
      <c r="W210">
        <f t="shared" si="54"/>
        <v>553.46962015220754</v>
      </c>
      <c r="X210" s="1">
        <f t="shared" si="55"/>
        <v>0.11687147298871062</v>
      </c>
      <c r="Y210">
        <f t="shared" si="59"/>
        <v>1.2029412277187548</v>
      </c>
      <c r="Z210" s="2">
        <f t="shared" si="56"/>
        <v>17.083333333333332</v>
      </c>
    </row>
    <row r="211" spans="5:26" x14ac:dyDescent="0.3">
      <c r="E211">
        <f t="shared" si="57"/>
        <v>1030</v>
      </c>
      <c r="F211" s="1">
        <f t="shared" si="45"/>
        <v>17.166666666666668</v>
      </c>
      <c r="G211" s="2">
        <f t="shared" si="46"/>
        <v>758.61976048738848</v>
      </c>
      <c r="H211" s="1">
        <f t="shared" si="58"/>
        <v>669.47751409296222</v>
      </c>
      <c r="I211" s="1">
        <f t="shared" si="47"/>
        <v>2228.5561598606564</v>
      </c>
      <c r="J211" s="1">
        <f t="shared" si="48"/>
        <v>13637.192631817277</v>
      </c>
      <c r="K211" s="1">
        <f t="shared" si="49"/>
        <v>15865.748791677934</v>
      </c>
      <c r="L211" s="8">
        <f t="shared" si="50"/>
        <v>855.74793205312767</v>
      </c>
      <c r="M211">
        <f t="shared" si="51"/>
        <v>1.5517095326485644</v>
      </c>
      <c r="N211" s="2">
        <f t="shared" si="52"/>
        <v>0</v>
      </c>
      <c r="V211">
        <f t="shared" si="53"/>
        <v>269.07493128765151</v>
      </c>
      <c r="W211">
        <f t="shared" si="54"/>
        <v>553.88535661639889</v>
      </c>
      <c r="X211" s="1">
        <f t="shared" si="55"/>
        <v>0.11629116453500318</v>
      </c>
      <c r="Y211">
        <f t="shared" si="59"/>
        <v>1.2011572843534057</v>
      </c>
      <c r="Z211" s="2">
        <f t="shared" si="56"/>
        <v>17.166666666666668</v>
      </c>
    </row>
    <row r="212" spans="5:26" x14ac:dyDescent="0.3">
      <c r="E212">
        <f t="shared" si="57"/>
        <v>1035</v>
      </c>
      <c r="F212" s="1">
        <f t="shared" si="45"/>
        <v>17.25</v>
      </c>
      <c r="G212" s="2">
        <f t="shared" si="46"/>
        <v>759.34010608766278</v>
      </c>
      <c r="H212" s="1">
        <f t="shared" si="58"/>
        <v>671.02922362561083</v>
      </c>
      <c r="I212" s="1">
        <f t="shared" si="47"/>
        <v>2207.772061551299</v>
      </c>
      <c r="J212" s="1">
        <f t="shared" si="48"/>
        <v>13556.135308013649</v>
      </c>
      <c r="K212" s="1">
        <f t="shared" si="49"/>
        <v>15763.907369564948</v>
      </c>
      <c r="L212" s="8">
        <f t="shared" si="50"/>
        <v>860.14438213041535</v>
      </c>
      <c r="M212">
        <f t="shared" si="51"/>
        <v>1.5338688572456058</v>
      </c>
      <c r="N212" s="2">
        <f t="shared" si="52"/>
        <v>0</v>
      </c>
      <c r="V212">
        <f t="shared" si="53"/>
        <v>270.27608857200494</v>
      </c>
      <c r="W212">
        <f t="shared" si="54"/>
        <v>554.30077119655027</v>
      </c>
      <c r="X212" s="1">
        <f t="shared" si="55"/>
        <v>0.11569676630381147</v>
      </c>
      <c r="Y212">
        <f t="shared" si="59"/>
        <v>1.1993779791706956</v>
      </c>
      <c r="Z212" s="2">
        <f t="shared" si="56"/>
        <v>17.25</v>
      </c>
    </row>
    <row r="213" spans="5:26" x14ac:dyDescent="0.3">
      <c r="E213">
        <f t="shared" si="57"/>
        <v>1040</v>
      </c>
      <c r="F213" s="1">
        <f t="shared" si="45"/>
        <v>17.333333333333332</v>
      </c>
      <c r="G213" s="2">
        <f t="shared" si="46"/>
        <v>760.05700504508843</v>
      </c>
      <c r="H213" s="1">
        <f t="shared" si="58"/>
        <v>672.5630924828564</v>
      </c>
      <c r="I213" s="1">
        <f t="shared" si="47"/>
        <v>2187.3478140558009</v>
      </c>
      <c r="J213" s="1">
        <f t="shared" si="48"/>
        <v>13476.110707384749</v>
      </c>
      <c r="K213" s="1">
        <f t="shared" si="49"/>
        <v>15663.458521440549</v>
      </c>
      <c r="L213" s="8">
        <f t="shared" si="50"/>
        <v>864.69520876416186</v>
      </c>
      <c r="M213">
        <f t="shared" si="51"/>
        <v>1.5160737268240907</v>
      </c>
      <c r="N213" s="2">
        <f t="shared" si="52"/>
        <v>0</v>
      </c>
      <c r="V213">
        <f t="shared" si="53"/>
        <v>271.47546655117566</v>
      </c>
      <c r="W213">
        <f t="shared" si="54"/>
        <v>554.71588721899684</v>
      </c>
      <c r="X213" s="1">
        <f t="shared" si="55"/>
        <v>0.1150878628194424</v>
      </c>
      <c r="Y213">
        <f t="shared" si="59"/>
        <v>1.1976034942334397</v>
      </c>
      <c r="Z213" s="2">
        <f t="shared" si="56"/>
        <v>17.333333333333332</v>
      </c>
    </row>
    <row r="214" spans="5:26" x14ac:dyDescent="0.3">
      <c r="E214">
        <f t="shared" si="57"/>
        <v>1045</v>
      </c>
      <c r="F214" s="1">
        <f t="shared" si="45"/>
        <v>17.416666666666668</v>
      </c>
      <c r="G214" s="2">
        <f t="shared" si="46"/>
        <v>760.77049018502191</v>
      </c>
      <c r="H214" s="1">
        <f t="shared" si="58"/>
        <v>674.07916620968047</v>
      </c>
      <c r="I214" s="1">
        <f t="shared" si="47"/>
        <v>2167.283099383536</v>
      </c>
      <c r="J214" s="1">
        <f t="shared" si="48"/>
        <v>13397.146696424958</v>
      </c>
      <c r="K214" s="1">
        <f t="shared" si="49"/>
        <v>15564.429795808494</v>
      </c>
      <c r="L214" s="8">
        <f t="shared" si="50"/>
        <v>869.40785983253375</v>
      </c>
      <c r="M214">
        <f t="shared" si="51"/>
        <v>1.4983227219893389</v>
      </c>
      <c r="N214" s="2">
        <f t="shared" si="52"/>
        <v>0</v>
      </c>
      <c r="V214">
        <f t="shared" si="53"/>
        <v>272.67307004540908</v>
      </c>
      <c r="W214">
        <f t="shared" si="54"/>
        <v>555.13072787529347</v>
      </c>
      <c r="X214" s="1">
        <f t="shared" si="55"/>
        <v>0.11446402564850039</v>
      </c>
      <c r="Y214">
        <f t="shared" si="59"/>
        <v>1.1958340152507447</v>
      </c>
      <c r="Z214" s="2">
        <f t="shared" si="56"/>
        <v>17.416666666666668</v>
      </c>
    </row>
    <row r="215" spans="5:26" x14ac:dyDescent="0.3">
      <c r="E215">
        <f t="shared" si="57"/>
        <v>1050</v>
      </c>
      <c r="F215" s="1">
        <f t="shared" si="45"/>
        <v>17.5</v>
      </c>
      <c r="G215" s="2">
        <f t="shared" si="46"/>
        <v>761.48059386610601</v>
      </c>
      <c r="H215" s="1">
        <f t="shared" si="58"/>
        <v>675.57748893166979</v>
      </c>
      <c r="I215" s="1">
        <f t="shared" si="47"/>
        <v>2147.5776233609054</v>
      </c>
      <c r="J215" s="1">
        <f t="shared" si="48"/>
        <v>13319.271003037131</v>
      </c>
      <c r="K215" s="1">
        <f t="shared" si="49"/>
        <v>15466.848626398036</v>
      </c>
      <c r="L215" s="8">
        <f t="shared" si="50"/>
        <v>874.29024301453501</v>
      </c>
      <c r="M215">
        <f t="shared" si="51"/>
        <v>1.4806142204020132</v>
      </c>
      <c r="N215" s="2">
        <f t="shared" si="52"/>
        <v>0</v>
      </c>
      <c r="V215">
        <f t="shared" si="53"/>
        <v>273.86890406065982</v>
      </c>
      <c r="W215">
        <f t="shared" si="54"/>
        <v>555.54531622538889</v>
      </c>
      <c r="X215" s="1">
        <f t="shared" si="55"/>
        <v>0.11382481316930873</v>
      </c>
      <c r="Y215">
        <f t="shared" si="59"/>
        <v>1.1940697316593398</v>
      </c>
      <c r="Z215" s="2">
        <f t="shared" si="56"/>
        <v>17.5</v>
      </c>
    </row>
    <row r="216" spans="5:26" x14ac:dyDescent="0.3">
      <c r="E216">
        <f t="shared" si="57"/>
        <v>1055</v>
      </c>
      <c r="F216" s="1">
        <f t="shared" si="45"/>
        <v>17.583333333333332</v>
      </c>
      <c r="G216" s="2">
        <f t="shared" si="46"/>
        <v>762.18734798907394</v>
      </c>
      <c r="H216" s="1">
        <f t="shared" si="58"/>
        <v>677.05810315207179</v>
      </c>
      <c r="I216" s="1">
        <f t="shared" si="47"/>
        <v>2128.2311209250538</v>
      </c>
      <c r="J216" s="1">
        <f t="shared" si="48"/>
        <v>13242.511245712441</v>
      </c>
      <c r="K216" s="1">
        <f t="shared" si="49"/>
        <v>15370.742366637496</v>
      </c>
      <c r="L216" s="8">
        <f t="shared" si="50"/>
        <v>879.35075986303207</v>
      </c>
      <c r="M216">
        <f t="shared" si="51"/>
        <v>1.462946394396788</v>
      </c>
      <c r="N216" s="2">
        <f t="shared" si="52"/>
        <v>0</v>
      </c>
      <c r="V216">
        <f t="shared" si="53"/>
        <v>275.06297379231916</v>
      </c>
      <c r="W216">
        <f t="shared" si="54"/>
        <v>555.95967520087675</v>
      </c>
      <c r="X216" s="1">
        <f t="shared" si="55"/>
        <v>0.11316977036828808</v>
      </c>
      <c r="Y216">
        <f t="shared" si="59"/>
        <v>1.1923108366918227</v>
      </c>
      <c r="Z216" s="2">
        <f t="shared" si="56"/>
        <v>17.583333333333332</v>
      </c>
    </row>
    <row r="217" spans="5:26" x14ac:dyDescent="0.3">
      <c r="E217">
        <f t="shared" si="57"/>
        <v>1060</v>
      </c>
      <c r="F217" s="1">
        <f t="shared" si="45"/>
        <v>17.666666666666668</v>
      </c>
      <c r="G217" s="2">
        <f t="shared" si="46"/>
        <v>762.8907840053497</v>
      </c>
      <c r="H217" s="1">
        <f t="shared" si="58"/>
        <v>678.52104954646859</v>
      </c>
      <c r="I217" s="1">
        <f t="shared" si="47"/>
        <v>2109.2433614720276</v>
      </c>
      <c r="J217" s="1">
        <f t="shared" si="48"/>
        <v>13166.894963774146</v>
      </c>
      <c r="K217" s="1">
        <f t="shared" si="49"/>
        <v>15276.138325246175</v>
      </c>
      <c r="L217" s="8">
        <f t="shared" si="50"/>
        <v>884.59834278948745</v>
      </c>
      <c r="M217">
        <f t="shared" si="51"/>
        <v>1.4453172086799437</v>
      </c>
      <c r="N217" s="2">
        <f t="shared" si="52"/>
        <v>0</v>
      </c>
      <c r="V217">
        <f t="shared" si="53"/>
        <v>276.25528462901099</v>
      </c>
      <c r="W217">
        <f t="shared" si="54"/>
        <v>556.37382760832179</v>
      </c>
      <c r="X217" s="1">
        <f t="shared" si="55"/>
        <v>0.11249842866884197</v>
      </c>
      <c r="Y217">
        <f t="shared" si="59"/>
        <v>1.1905575274294216</v>
      </c>
      <c r="Z217" s="2">
        <f t="shared" si="56"/>
        <v>17.666666666666668</v>
      </c>
    </row>
    <row r="218" spans="5:26" x14ac:dyDescent="0.3">
      <c r="E218">
        <f t="shared" si="57"/>
        <v>1065</v>
      </c>
      <c r="F218" s="1">
        <f t="shared" si="45"/>
        <v>17.75</v>
      </c>
      <c r="G218" s="2">
        <f t="shared" si="46"/>
        <v>763.5909329254464</v>
      </c>
      <c r="H218" s="1">
        <f t="shared" si="58"/>
        <v>679.96636675514856</v>
      </c>
      <c r="I218" s="1">
        <f t="shared" si="47"/>
        <v>2090.614154257446</v>
      </c>
      <c r="J218" s="1">
        <f t="shared" si="48"/>
        <v>13092.449648657175</v>
      </c>
      <c r="K218" s="1">
        <f t="shared" si="49"/>
        <v>15183.063802914621</v>
      </c>
      <c r="L218" s="8">
        <f t="shared" si="50"/>
        <v>890.04249523966337</v>
      </c>
      <c r="M218">
        <f t="shared" si="51"/>
        <v>1.4277244181361237</v>
      </c>
      <c r="N218" s="2">
        <f t="shared" si="52"/>
        <v>0</v>
      </c>
      <c r="V218">
        <f t="shared" si="53"/>
        <v>277.44584215644039</v>
      </c>
      <c r="W218">
        <f t="shared" si="54"/>
        <v>556.7877961326534</v>
      </c>
      <c r="X218" s="1">
        <f t="shared" si="55"/>
        <v>0.11181030579903058</v>
      </c>
      <c r="Y218">
        <f t="shared" si="59"/>
        <v>1.1888100048368588</v>
      </c>
      <c r="Z218" s="2">
        <f t="shared" si="56"/>
        <v>17.75</v>
      </c>
    </row>
    <row r="219" spans="5:26" x14ac:dyDescent="0.3">
      <c r="E219">
        <f t="shared" si="57"/>
        <v>1070</v>
      </c>
      <c r="F219" s="1">
        <f t="shared" si="45"/>
        <v>17.833333333333332</v>
      </c>
      <c r="G219" s="2">
        <f t="shared" si="46"/>
        <v>764.28782532716878</v>
      </c>
      <c r="H219" s="1">
        <f t="shared" si="58"/>
        <v>681.39409117328466</v>
      </c>
      <c r="I219" s="1">
        <f t="shared" si="47"/>
        <v>2072.3433538471027</v>
      </c>
      <c r="J219" s="1">
        <f t="shared" si="48"/>
        <v>13019.202776191851</v>
      </c>
      <c r="K219" s="1">
        <f t="shared" si="49"/>
        <v>15091.546130038954</v>
      </c>
      <c r="L219" s="8">
        <f t="shared" si="50"/>
        <v>895.69333536896886</v>
      </c>
      <c r="M219">
        <f t="shared" si="51"/>
        <v>1.4101655657804733</v>
      </c>
      <c r="N219" s="2">
        <f t="shared" si="52"/>
        <v>0</v>
      </c>
      <c r="V219">
        <f t="shared" si="53"/>
        <v>278.63465216127724</v>
      </c>
      <c r="W219">
        <f t="shared" si="54"/>
        <v>557.20160334062552</v>
      </c>
      <c r="X219" s="1">
        <f t="shared" si="55"/>
        <v>0.11110490570512589</v>
      </c>
      <c r="Y219">
        <f t="shared" si="59"/>
        <v>1.1870684737763917</v>
      </c>
      <c r="Z219" s="2">
        <f t="shared" si="56"/>
        <v>17.833333333333332</v>
      </c>
    </row>
    <row r="220" spans="5:26" x14ac:dyDescent="0.3">
      <c r="E220">
        <f t="shared" si="57"/>
        <v>1075</v>
      </c>
      <c r="F220" s="1">
        <f t="shared" si="45"/>
        <v>17.916666666666668</v>
      </c>
      <c r="G220" s="2">
        <f t="shared" si="46"/>
        <v>764.98149136362747</v>
      </c>
      <c r="H220" s="1">
        <f t="shared" si="58"/>
        <v>682.80425673906518</v>
      </c>
      <c r="I220" s="1">
        <f t="shared" si="47"/>
        <v>2054.4308656140574</v>
      </c>
      <c r="J220" s="1">
        <f t="shared" si="48"/>
        <v>12947.18183985137</v>
      </c>
      <c r="K220" s="1">
        <f t="shared" si="49"/>
        <v>15001.612705465428</v>
      </c>
      <c r="L220" s="8">
        <f t="shared" si="50"/>
        <v>901.56164355888404</v>
      </c>
      <c r="M220">
        <f t="shared" si="51"/>
        <v>1.3926379808986376</v>
      </c>
      <c r="N220" s="2">
        <f t="shared" si="52"/>
        <v>0</v>
      </c>
      <c r="V220">
        <f t="shared" si="53"/>
        <v>279.82172063505362</v>
      </c>
      <c r="W220">
        <f t="shared" si="54"/>
        <v>557.61527168433327</v>
      </c>
      <c r="X220" s="1">
        <f t="shared" si="55"/>
        <v>0.11038171851903908</v>
      </c>
      <c r="Y220">
        <f t="shared" si="59"/>
        <v>1.1853331429977965</v>
      </c>
      <c r="Z220" s="2">
        <f t="shared" si="56"/>
        <v>17.916666666666668</v>
      </c>
    </row>
    <row r="221" spans="5:26" x14ac:dyDescent="0.3">
      <c r="E221">
        <f t="shared" si="57"/>
        <v>1080</v>
      </c>
      <c r="F221" s="1">
        <f t="shared" si="45"/>
        <v>18</v>
      </c>
      <c r="G221" s="2">
        <f t="shared" si="46"/>
        <v>765.67196077106632</v>
      </c>
      <c r="H221" s="1">
        <f t="shared" si="58"/>
        <v>684.19689471996378</v>
      </c>
      <c r="I221" s="1">
        <f t="shared" si="47"/>
        <v>2036.8766512775637</v>
      </c>
      <c r="J221" s="1">
        <f t="shared" si="48"/>
        <v>12876.414384917245</v>
      </c>
      <c r="K221" s="1">
        <f t="shared" si="49"/>
        <v>14913.291036194809</v>
      </c>
      <c r="L221" s="8">
        <f t="shared" si="50"/>
        <v>907.65891415238491</v>
      </c>
      <c r="M221">
        <f t="shared" si="51"/>
        <v>1.3751387774246693</v>
      </c>
      <c r="N221" s="2">
        <f t="shared" si="52"/>
        <v>0</v>
      </c>
      <c r="V221">
        <f t="shared" si="53"/>
        <v>281.00705377805144</v>
      </c>
      <c r="W221">
        <f t="shared" si="54"/>
        <v>558.02882350478126</v>
      </c>
      <c r="X221" s="1">
        <f t="shared" si="55"/>
        <v>0.10964022058860261</v>
      </c>
      <c r="Y221">
        <f t="shared" si="59"/>
        <v>1.1836042251007401</v>
      </c>
      <c r="Z221" s="2">
        <f t="shared" si="56"/>
        <v>18</v>
      </c>
    </row>
    <row r="222" spans="5:26" x14ac:dyDescent="0.3">
      <c r="E222">
        <f t="shared" si="57"/>
        <v>1085</v>
      </c>
      <c r="F222" s="1">
        <f t="shared" si="45"/>
        <v>18.083333333333332</v>
      </c>
      <c r="G222" s="2">
        <f t="shared" si="46"/>
        <v>766.35926287651193</v>
      </c>
      <c r="H222" s="1">
        <f t="shared" si="58"/>
        <v>685.57203349738847</v>
      </c>
      <c r="I222" s="1">
        <f t="shared" si="47"/>
        <v>2019.6807344780864</v>
      </c>
      <c r="J222" s="1">
        <f t="shared" si="48"/>
        <v>12806.928043506496</v>
      </c>
      <c r="K222" s="1">
        <f t="shared" si="49"/>
        <v>14826.608777984582</v>
      </c>
      <c r="L222" s="8">
        <f t="shared" si="50"/>
        <v>913.99741182699404</v>
      </c>
      <c r="M222">
        <f t="shared" si="51"/>
        <v>1.3576648526149946</v>
      </c>
      <c r="N222" s="2">
        <f t="shared" si="52"/>
        <v>0</v>
      </c>
      <c r="V222">
        <f t="shared" si="53"/>
        <v>282.19065800315218</v>
      </c>
      <c r="W222">
        <f t="shared" si="54"/>
        <v>558.44228103549324</v>
      </c>
      <c r="X222" s="1">
        <f t="shared" si="55"/>
        <v>0.10887987458077818</v>
      </c>
      <c r="Y222">
        <f t="shared" si="59"/>
        <v>1.1818819364654154</v>
      </c>
      <c r="Z222" s="2">
        <f t="shared" si="56"/>
        <v>18.083333333333332</v>
      </c>
    </row>
    <row r="223" spans="5:26" x14ac:dyDescent="0.3">
      <c r="E223">
        <f t="shared" si="57"/>
        <v>1090</v>
      </c>
      <c r="F223" s="1">
        <f t="shared" si="45"/>
        <v>18.166666666666668</v>
      </c>
      <c r="G223" s="2">
        <f t="shared" si="46"/>
        <v>767.04342660524844</v>
      </c>
      <c r="H223" s="1">
        <f t="shared" si="58"/>
        <v>686.92969835000349</v>
      </c>
      <c r="I223" s="1">
        <f t="shared" si="47"/>
        <v>2002.8432063811238</v>
      </c>
      <c r="J223" s="1">
        <f t="shared" si="48"/>
        <v>12738.75057039565</v>
      </c>
      <c r="K223" s="1">
        <f t="shared" si="49"/>
        <v>14741.593776776774</v>
      </c>
      <c r="L223" s="8">
        <f t="shared" si="50"/>
        <v>920.59023306945528</v>
      </c>
      <c r="M223">
        <f t="shared" si="51"/>
        <v>1.3402128860860341</v>
      </c>
      <c r="N223" s="2">
        <f t="shared" si="52"/>
        <v>0</v>
      </c>
      <c r="V223">
        <f t="shared" si="53"/>
        <v>283.37253993961758</v>
      </c>
      <c r="W223">
        <f t="shared" si="54"/>
        <v>558.85566640615446</v>
      </c>
      <c r="X223" s="1">
        <f t="shared" si="55"/>
        <v>0.10810012966906075</v>
      </c>
      <c r="Y223">
        <f t="shared" si="59"/>
        <v>1.1801664971469619</v>
      </c>
      <c r="Z223" s="2">
        <f t="shared" si="56"/>
        <v>18.166666666666668</v>
      </c>
    </row>
    <row r="224" spans="5:26" x14ac:dyDescent="0.3">
      <c r="E224">
        <f t="shared" si="57"/>
        <v>1095</v>
      </c>
      <c r="F224" s="1">
        <f t="shared" si="45"/>
        <v>18.25</v>
      </c>
      <c r="G224" s="2">
        <f t="shared" si="46"/>
        <v>767.72448048812078</v>
      </c>
      <c r="H224" s="1">
        <f t="shared" si="58"/>
        <v>688.26991123608957</v>
      </c>
      <c r="I224" s="1">
        <f t="shared" si="47"/>
        <v>1986.3642313007801</v>
      </c>
      <c r="J224" s="1">
        <f t="shared" si="48"/>
        <v>12671.909879562643</v>
      </c>
      <c r="K224" s="1">
        <f t="shared" si="49"/>
        <v>14658.274110863424</v>
      </c>
      <c r="L224" s="8">
        <f t="shared" si="50"/>
        <v>927.45137326671465</v>
      </c>
      <c r="M224">
        <f t="shared" si="51"/>
        <v>1.3227793392932263</v>
      </c>
      <c r="N224" s="2">
        <f t="shared" si="52"/>
        <v>0</v>
      </c>
      <c r="V224">
        <f t="shared" si="53"/>
        <v>284.55270643676454</v>
      </c>
      <c r="W224">
        <f t="shared" si="54"/>
        <v>559.26900164627261</v>
      </c>
      <c r="X224" s="1">
        <f t="shared" si="55"/>
        <v>0.10730042181765187</v>
      </c>
      <c r="Y224">
        <f t="shared" si="59"/>
        <v>1.1784581307286579</v>
      </c>
      <c r="Z224" s="2">
        <f t="shared" si="56"/>
        <v>18.25</v>
      </c>
    </row>
    <row r="225" spans="5:26" x14ac:dyDescent="0.3">
      <c r="E225">
        <f t="shared" si="57"/>
        <v>1100</v>
      </c>
      <c r="F225" s="1">
        <f t="shared" si="45"/>
        <v>18.333333333333332</v>
      </c>
      <c r="G225" s="2">
        <f t="shared" si="46"/>
        <v>768.40245266867544</v>
      </c>
      <c r="H225" s="1">
        <f t="shared" si="58"/>
        <v>689.59269057538279</v>
      </c>
      <c r="I225" s="1">
        <f t="shared" si="47"/>
        <v>1970.2440523323162</v>
      </c>
      <c r="J225" s="1">
        <f t="shared" si="48"/>
        <v>12606.434081357418</v>
      </c>
      <c r="K225" s="1">
        <f t="shared" si="49"/>
        <v>14576.678133689735</v>
      </c>
      <c r="L225" s="8">
        <f t="shared" si="50"/>
        <v>934.5957999844527</v>
      </c>
      <c r="M225">
        <f t="shared" si="51"/>
        <v>1.3053604555411411</v>
      </c>
      <c r="N225" s="2">
        <f t="shared" si="52"/>
        <v>0</v>
      </c>
      <c r="V225">
        <f t="shared" si="53"/>
        <v>285.73116456749318</v>
      </c>
      <c r="W225">
        <f t="shared" si="54"/>
        <v>559.68230868884598</v>
      </c>
      <c r="X225" s="1">
        <f t="shared" si="55"/>
        <v>0.10648017417640275</v>
      </c>
      <c r="Y225">
        <f t="shared" si="59"/>
        <v>1.1767570641281924</v>
      </c>
      <c r="Z225" s="2">
        <f t="shared" si="56"/>
        <v>18.333333333333332</v>
      </c>
    </row>
    <row r="226" spans="5:26" x14ac:dyDescent="0.3">
      <c r="E226">
        <f t="shared" si="57"/>
        <v>1105</v>
      </c>
      <c r="F226" s="1">
        <f t="shared" si="45"/>
        <v>18.416666666666668</v>
      </c>
      <c r="G226" s="2">
        <f t="shared" si="46"/>
        <v>769.07737091013792</v>
      </c>
      <c r="H226" s="1">
        <f t="shared" si="58"/>
        <v>690.89805103092397</v>
      </c>
      <c r="I226" s="1">
        <f t="shared" si="47"/>
        <v>1954.4829969803486</v>
      </c>
      <c r="J226" s="1">
        <f t="shared" si="48"/>
        <v>12542.35152019248</v>
      </c>
      <c r="K226" s="1">
        <f t="shared" si="49"/>
        <v>14496.834517172829</v>
      </c>
      <c r="L226" s="8">
        <f t="shared" si="50"/>
        <v>942.03953306764947</v>
      </c>
      <c r="M226">
        <f t="shared" si="51"/>
        <v>1.2879522606268459</v>
      </c>
      <c r="N226" s="2">
        <f t="shared" si="52"/>
        <v>0</v>
      </c>
      <c r="V226">
        <f t="shared" si="53"/>
        <v>286.90792163162138</v>
      </c>
      <c r="W226">
        <f t="shared" si="54"/>
        <v>560.09560937402034</v>
      </c>
      <c r="X226" s="1">
        <f t="shared" si="55"/>
        <v>0.10563879760206686</v>
      </c>
      <c r="Y226">
        <f t="shared" si="59"/>
        <v>1.1750635273509371</v>
      </c>
      <c r="Z226" s="2">
        <f t="shared" si="56"/>
        <v>18.416666666666668</v>
      </c>
    </row>
    <row r="227" spans="5:26" x14ac:dyDescent="0.3">
      <c r="E227">
        <f t="shared" si="57"/>
        <v>1110</v>
      </c>
      <c r="F227" s="1">
        <f t="shared" si="45"/>
        <v>18.5</v>
      </c>
      <c r="G227" s="2">
        <f t="shared" si="46"/>
        <v>769.74926260223458</v>
      </c>
      <c r="H227" s="1">
        <f t="shared" si="58"/>
        <v>692.18600329155083</v>
      </c>
      <c r="I227" s="1">
        <f t="shared" si="47"/>
        <v>1939.0814827670938</v>
      </c>
      <c r="J227" s="1">
        <f t="shared" si="48"/>
        <v>12479.690812630381</v>
      </c>
      <c r="K227" s="1">
        <f t="shared" si="49"/>
        <v>14418.772295397473</v>
      </c>
      <c r="L227" s="8">
        <f t="shared" si="50"/>
        <v>949.79973226832942</v>
      </c>
      <c r="M227">
        <f t="shared" si="51"/>
        <v>1.2705505642333215</v>
      </c>
      <c r="N227" s="2">
        <f t="shared" si="52"/>
        <v>0</v>
      </c>
      <c r="V227">
        <f t="shared" si="53"/>
        <v>288.08298515897229</v>
      </c>
      <c r="W227">
        <f t="shared" si="54"/>
        <v>560.50892545271734</v>
      </c>
      <c r="X227" s="1">
        <f t="shared" si="55"/>
        <v>0.10477569132306785</v>
      </c>
      <c r="Y227">
        <f t="shared" si="59"/>
        <v>1.1733777531832572</v>
      </c>
      <c r="Z227" s="2">
        <f t="shared" si="56"/>
        <v>18.5</v>
      </c>
    </row>
    <row r="228" spans="5:26" x14ac:dyDescent="0.3">
      <c r="E228">
        <f t="shared" si="57"/>
        <v>1115</v>
      </c>
      <c r="F228" s="1">
        <f t="shared" si="45"/>
        <v>18.583333333333332</v>
      </c>
      <c r="G228" s="2">
        <f t="shared" si="46"/>
        <v>770.41815476786292</v>
      </c>
      <c r="H228" s="1">
        <f t="shared" si="58"/>
        <v>693.45655385578414</v>
      </c>
      <c r="I228" s="1">
        <f t="shared" si="47"/>
        <v>1924.0400228019694</v>
      </c>
      <c r="J228" s="1">
        <f t="shared" si="48"/>
        <v>12418.480885723144</v>
      </c>
      <c r="K228" s="1">
        <f t="shared" si="49"/>
        <v>14342.520908525114</v>
      </c>
      <c r="L228" s="8">
        <f t="shared" si="50"/>
        <v>957.89479318470649</v>
      </c>
      <c r="M228">
        <f t="shared" si="51"/>
        <v>1.2531509622052648</v>
      </c>
      <c r="N228" s="2">
        <f t="shared" si="52"/>
        <v>0</v>
      </c>
      <c r="V228">
        <f t="shared" si="53"/>
        <v>289.25636291215557</v>
      </c>
      <c r="W228">
        <f t="shared" si="54"/>
        <v>560.92227859021307</v>
      </c>
      <c r="X228" s="1">
        <f t="shared" si="55"/>
        <v>0.10389024376677009</v>
      </c>
      <c r="Y228">
        <f t="shared" si="59"/>
        <v>1.1716999768183443</v>
      </c>
      <c r="Z228" s="2">
        <f t="shared" si="56"/>
        <v>18.583333333333332</v>
      </c>
    </row>
    <row r="229" spans="5:26" x14ac:dyDescent="0.3">
      <c r="E229">
        <f t="shared" si="57"/>
        <v>1120</v>
      </c>
      <c r="F229" s="1">
        <f t="shared" si="45"/>
        <v>18.666666666666668</v>
      </c>
      <c r="G229" s="2">
        <f t="shared" si="46"/>
        <v>771.08407406961294</v>
      </c>
      <c r="H229" s="1">
        <f t="shared" si="58"/>
        <v>694.7097048179894</v>
      </c>
      <c r="I229" s="1">
        <f t="shared" si="47"/>
        <v>1909.3592312905885</v>
      </c>
      <c r="J229" s="1">
        <f t="shared" si="48"/>
        <v>12358.751015434758</v>
      </c>
      <c r="K229" s="1">
        <f t="shared" si="49"/>
        <v>14268.110246725348</v>
      </c>
      <c r="L229" s="8">
        <f t="shared" si="50"/>
        <v>966.34445238440003</v>
      </c>
      <c r="M229">
        <f t="shared" si="51"/>
        <v>1.2357488398568459</v>
      </c>
      <c r="N229" s="2">
        <f t="shared" si="52"/>
        <v>0</v>
      </c>
      <c r="V229">
        <f t="shared" si="53"/>
        <v>290.4280628889739</v>
      </c>
      <c r="W229">
        <f t="shared" si="54"/>
        <v>561.33569036964093</v>
      </c>
      <c r="X229" s="1">
        <f t="shared" si="55"/>
        <v>0.10298183357014065</v>
      </c>
      <c r="Y229">
        <f t="shared" si="59"/>
        <v>1.1700304354062876</v>
      </c>
      <c r="Z229" s="2">
        <f t="shared" si="56"/>
        <v>18.666666666666668</v>
      </c>
    </row>
    <row r="230" spans="5:26" x14ac:dyDescent="0.3">
      <c r="E230">
        <f t="shared" si="57"/>
        <v>1125</v>
      </c>
      <c r="F230" s="1">
        <f t="shared" si="45"/>
        <v>18.75</v>
      </c>
      <c r="G230" s="2">
        <f t="shared" si="46"/>
        <v>771.74704681614344</v>
      </c>
      <c r="H230" s="1">
        <f t="shared" si="58"/>
        <v>695.9454536578462</v>
      </c>
      <c r="I230" s="1">
        <f t="shared" si="47"/>
        <v>1895.0398289574309</v>
      </c>
      <c r="J230" s="1">
        <f t="shared" si="48"/>
        <v>12300.530864954382</v>
      </c>
      <c r="K230" s="1">
        <f t="shared" si="49"/>
        <v>14195.570693911814</v>
      </c>
      <c r="L230" s="8">
        <f t="shared" si="50"/>
        <v>975.16990268344216</v>
      </c>
      <c r="M230">
        <f t="shared" si="51"/>
        <v>1.2183393764800543</v>
      </c>
      <c r="N230" s="2">
        <f t="shared" si="52"/>
        <v>0</v>
      </c>
      <c r="V230">
        <f t="shared" si="53"/>
        <v>291.59809332438016</v>
      </c>
      <c r="W230">
        <f t="shared" si="54"/>
        <v>561.74918229539333</v>
      </c>
      <c r="X230" s="1">
        <f t="shared" si="55"/>
        <v>0.10204983079669928</v>
      </c>
      <c r="Y230">
        <f t="shared" si="59"/>
        <v>1.1683693675192994</v>
      </c>
      <c r="Z230" s="2">
        <f t="shared" si="56"/>
        <v>18.75</v>
      </c>
    </row>
    <row r="231" spans="5:26" x14ac:dyDescent="0.3">
      <c r="E231">
        <f t="shared" si="57"/>
        <v>1130</v>
      </c>
      <c r="F231" s="1">
        <f t="shared" si="45"/>
        <v>18.833333333333332</v>
      </c>
      <c r="G231" s="2">
        <f t="shared" si="46"/>
        <v>772.4070989684202</v>
      </c>
      <c r="H231" s="1">
        <f t="shared" si="58"/>
        <v>697.1637930343262</v>
      </c>
      <c r="I231" s="1">
        <f t="shared" si="47"/>
        <v>1881.0826483523499</v>
      </c>
      <c r="J231" s="1">
        <f t="shared" si="48"/>
        <v>12243.850522676479</v>
      </c>
      <c r="K231" s="1">
        <f t="shared" si="49"/>
        <v>14124.93317102883</v>
      </c>
      <c r="L231" s="8">
        <f t="shared" si="50"/>
        <v>984.39391966372523</v>
      </c>
      <c r="M231">
        <f t="shared" si="51"/>
        <v>1.2009175512425634</v>
      </c>
      <c r="N231" s="2">
        <f t="shared" si="52"/>
        <v>0</v>
      </c>
      <c r="V231">
        <f t="shared" si="53"/>
        <v>292.76646269189945</v>
      </c>
      <c r="W231">
        <f t="shared" si="54"/>
        <v>562.16277579638802</v>
      </c>
      <c r="X231" s="1">
        <f t="shared" si="55"/>
        <v>0.10109359838475455</v>
      </c>
      <c r="Y231">
        <f t="shared" si="59"/>
        <v>1.1667170125221551</v>
      </c>
      <c r="Z231" s="2">
        <f t="shared" si="56"/>
        <v>18.833333333333332</v>
      </c>
    </row>
    <row r="232" spans="5:26" x14ac:dyDescent="0.3">
      <c r="E232">
        <f t="shared" si="57"/>
        <v>1135</v>
      </c>
      <c r="F232" s="1">
        <f t="shared" si="45"/>
        <v>18.916666666666668</v>
      </c>
      <c r="G232" s="2">
        <f t="shared" si="46"/>
        <v>773.06425614581474</v>
      </c>
      <c r="H232" s="1">
        <f t="shared" si="58"/>
        <v>698.36471058556879</v>
      </c>
      <c r="I232" s="1">
        <f t="shared" si="47"/>
        <v>1867.4886390061488</v>
      </c>
      <c r="J232" s="1">
        <f t="shared" si="48"/>
        <v>12188.740539591379</v>
      </c>
      <c r="K232" s="1">
        <f t="shared" si="49"/>
        <v>14056.229178597529</v>
      </c>
      <c r="L232" s="8">
        <f t="shared" si="50"/>
        <v>994.04100063581143</v>
      </c>
      <c r="M232">
        <f t="shared" si="51"/>
        <v>1.183478150686142</v>
      </c>
      <c r="N232" s="2">
        <f t="shared" si="52"/>
        <v>0</v>
      </c>
      <c r="V232">
        <f t="shared" si="53"/>
        <v>293.9331797044216</v>
      </c>
      <c r="W232">
        <f t="shared" si="54"/>
        <v>562.57649222916655</v>
      </c>
      <c r="X232" s="1">
        <f t="shared" si="55"/>
        <v>0.10011249385410292</v>
      </c>
      <c r="Y232">
        <f t="shared" si="59"/>
        <v>1.1650736098372201</v>
      </c>
      <c r="Z232" s="2">
        <f t="shared" si="56"/>
        <v>18.916666666666668</v>
      </c>
    </row>
    <row r="233" spans="5:26" x14ac:dyDescent="0.3">
      <c r="E233">
        <f t="shared" si="57"/>
        <v>1140</v>
      </c>
      <c r="F233" s="1">
        <f t="shared" si="45"/>
        <v>19</v>
      </c>
      <c r="G233" s="2">
        <f t="shared" si="46"/>
        <v>773.7185436320716</v>
      </c>
      <c r="H233" s="1">
        <f t="shared" si="58"/>
        <v>699.54818873625493</v>
      </c>
      <c r="I233" s="1">
        <f t="shared" si="47"/>
        <v>1854.2588723954168</v>
      </c>
      <c r="J233" s="1">
        <f t="shared" si="48"/>
        <v>12135.231965793959</v>
      </c>
      <c r="K233" s="1">
        <f t="shared" si="49"/>
        <v>13989.490838189377</v>
      </c>
      <c r="L233" s="8">
        <f t="shared" si="50"/>
        <v>1004.1375173933393</v>
      </c>
      <c r="M233">
        <f t="shared" si="51"/>
        <v>1.1660157780603508</v>
      </c>
      <c r="N233" s="2">
        <f t="shared" si="52"/>
        <v>0</v>
      </c>
      <c r="V233">
        <f t="shared" si="53"/>
        <v>295.09825331425884</v>
      </c>
      <c r="W233">
        <f t="shared" si="54"/>
        <v>562.99035288078028</v>
      </c>
      <c r="X233" s="1">
        <f t="shared" si="55"/>
        <v>9.9105871300590731E-2</v>
      </c>
      <c r="Y233">
        <f t="shared" si="59"/>
        <v>1.1634393980923683</v>
      </c>
      <c r="Z233" s="2">
        <f t="shared" si="56"/>
        <v>19</v>
      </c>
    </row>
    <row r="234" spans="5:26" x14ac:dyDescent="0.3">
      <c r="E234">
        <f t="shared" si="57"/>
        <v>1145</v>
      </c>
      <c r="F234" s="1">
        <f t="shared" si="45"/>
        <v>19.083333333333332</v>
      </c>
      <c r="G234" s="2">
        <f t="shared" si="46"/>
        <v>774.36998638114505</v>
      </c>
      <c r="H234" s="1">
        <f t="shared" si="58"/>
        <v>700.71420451431527</v>
      </c>
      <c r="I234" s="1">
        <f t="shared" si="47"/>
        <v>1841.3945466707446</v>
      </c>
      <c r="J234" s="1">
        <f t="shared" si="48"/>
        <v>12083.356385777188</v>
      </c>
      <c r="K234" s="1">
        <f t="shared" si="49"/>
        <v>13924.750932447932</v>
      </c>
      <c r="L234" s="8">
        <f t="shared" si="50"/>
        <v>1014.711884261445</v>
      </c>
      <c r="M234">
        <f t="shared" si="51"/>
        <v>1.1485248647512907</v>
      </c>
      <c r="N234" s="2">
        <f t="shared" si="52"/>
        <v>0</v>
      </c>
      <c r="V234">
        <f t="shared" si="53"/>
        <v>296.26169271235119</v>
      </c>
      <c r="W234">
        <f t="shared" si="54"/>
        <v>563.40437897142294</v>
      </c>
      <c r="X234" s="1">
        <f t="shared" si="55"/>
        <v>9.8073083710171927E-2</v>
      </c>
      <c r="Y234">
        <f t="shared" si="59"/>
        <v>1.1618146141394479</v>
      </c>
      <c r="Z234" s="2">
        <f t="shared" si="56"/>
        <v>19.083333333333332</v>
      </c>
    </row>
    <row r="235" spans="5:26" x14ac:dyDescent="0.3">
      <c r="E235">
        <f t="shared" si="57"/>
        <v>1150</v>
      </c>
      <c r="F235" s="1">
        <f t="shared" si="45"/>
        <v>19.166666666666668</v>
      </c>
      <c r="G235" s="2">
        <f t="shared" si="46"/>
        <v>775.01860902291025</v>
      </c>
      <c r="H235" s="1">
        <f t="shared" si="58"/>
        <v>701.86272937906654</v>
      </c>
      <c r="I235" s="1">
        <f t="shared" si="47"/>
        <v>1828.896991096093</v>
      </c>
      <c r="J235" s="1">
        <f t="shared" si="48"/>
        <v>12033.145952129895</v>
      </c>
      <c r="K235" s="1">
        <f t="shared" si="49"/>
        <v>13862.042943225988</v>
      </c>
      <c r="L235" s="8">
        <f t="shared" si="50"/>
        <v>1025.7947431167713</v>
      </c>
      <c r="M235">
        <f t="shared" si="51"/>
        <v>1.1309996840912919</v>
      </c>
      <c r="N235" s="2">
        <f t="shared" si="52"/>
        <v>0</v>
      </c>
      <c r="V235">
        <f t="shared" si="53"/>
        <v>297.42350732649066</v>
      </c>
      <c r="W235">
        <f t="shared" si="54"/>
        <v>563.81859165675678</v>
      </c>
      <c r="X235" s="1">
        <f t="shared" si="55"/>
        <v>9.7013485626286353E-2</v>
      </c>
      <c r="Y235">
        <f t="shared" si="59"/>
        <v>1.1601994919299914</v>
      </c>
      <c r="Z235" s="2">
        <f t="shared" si="56"/>
        <v>19.166666666666668</v>
      </c>
    </row>
    <row r="236" spans="5:26" x14ac:dyDescent="0.3">
      <c r="E236">
        <f t="shared" si="57"/>
        <v>1155</v>
      </c>
      <c r="F236" s="1">
        <f t="shared" si="45"/>
        <v>19.25</v>
      </c>
      <c r="G236" s="2">
        <f t="shared" si="46"/>
        <v>775.6644358687505</v>
      </c>
      <c r="H236" s="1">
        <f t="shared" si="58"/>
        <v>702.99372906315784</v>
      </c>
      <c r="I236" s="1">
        <f t="shared" si="47"/>
        <v>1816.7676701398163</v>
      </c>
      <c r="J236" s="1">
        <f t="shared" si="48"/>
        <v>11984.633417211066</v>
      </c>
      <c r="K236" s="1">
        <f t="shared" si="49"/>
        <v>13801.401087350881</v>
      </c>
      <c r="L236" s="8">
        <f t="shared" si="50"/>
        <v>1037.4191672531483</v>
      </c>
      <c r="M236">
        <f t="shared" si="51"/>
        <v>1.11343436786284</v>
      </c>
      <c r="N236" s="2">
        <f t="shared" si="52"/>
        <v>0</v>
      </c>
      <c r="V236">
        <f t="shared" si="53"/>
        <v>298.58370681842064</v>
      </c>
      <c r="W236">
        <f t="shared" si="54"/>
        <v>564.23301202987648</v>
      </c>
      <c r="X236" s="1">
        <f t="shared" si="55"/>
        <v>9.5926436206470594E-2</v>
      </c>
      <c r="Y236">
        <f t="shared" si="59"/>
        <v>1.1585942612341673</v>
      </c>
      <c r="Z236" s="2">
        <f t="shared" si="56"/>
        <v>19.25</v>
      </c>
    </row>
    <row r="237" spans="5:26" x14ac:dyDescent="0.3">
      <c r="E237">
        <f t="shared" si="57"/>
        <v>1160</v>
      </c>
      <c r="F237" s="1">
        <f t="shared" si="45"/>
        <v>19.333333333333332</v>
      </c>
      <c r="G237" s="2">
        <f t="shared" si="46"/>
        <v>776.30749091702512</v>
      </c>
      <c r="H237" s="1">
        <f t="shared" si="58"/>
        <v>704.10716343102069</v>
      </c>
      <c r="I237" s="1">
        <f t="shared" si="47"/>
        <v>1805.0081871501106</v>
      </c>
      <c r="J237" s="1">
        <f t="shared" si="48"/>
        <v>11937.852162316591</v>
      </c>
      <c r="K237" s="1">
        <f t="shared" si="49"/>
        <v>13742.8603494667</v>
      </c>
      <c r="L237" s="8">
        <f t="shared" si="50"/>
        <v>1049.6208861875016</v>
      </c>
      <c r="M237">
        <f t="shared" si="51"/>
        <v>1.0958229258376022</v>
      </c>
      <c r="N237" s="2">
        <f t="shared" si="52"/>
        <v>0</v>
      </c>
      <c r="V237">
        <f t="shared" si="53"/>
        <v>299.74230107965479</v>
      </c>
      <c r="W237">
        <f t="shared" si="54"/>
        <v>564.64766112284644</v>
      </c>
      <c r="X237" s="1">
        <f t="shared" si="55"/>
        <v>9.4811302706015052E-2</v>
      </c>
      <c r="Y237">
        <f t="shared" si="59"/>
        <v>1.1569991461882514</v>
      </c>
      <c r="Z237" s="2">
        <f t="shared" si="56"/>
        <v>19.333333333333332</v>
      </c>
    </row>
    <row r="238" spans="5:26" x14ac:dyDescent="0.3">
      <c r="E238">
        <f t="shared" si="57"/>
        <v>1165</v>
      </c>
      <c r="F238" s="1">
        <f t="shared" si="45"/>
        <v>19.416666666666668</v>
      </c>
      <c r="G238" s="2">
        <f t="shared" si="46"/>
        <v>776.94779785842013</v>
      </c>
      <c r="H238" s="1">
        <f t="shared" si="58"/>
        <v>705.20298635685833</v>
      </c>
      <c r="I238" s="1">
        <f t="shared" si="47"/>
        <v>1793.620287539045</v>
      </c>
      <c r="J238" s="1">
        <f t="shared" si="48"/>
        <v>11892.836223793733</v>
      </c>
      <c r="K238" s="1">
        <f t="shared" si="49"/>
        <v>13686.456511332777</v>
      </c>
      <c r="L238" s="8">
        <f t="shared" si="50"/>
        <v>1062.4385337479928</v>
      </c>
      <c r="M238">
        <f t="shared" si="51"/>
        <v>1.0781592687189219</v>
      </c>
      <c r="N238" s="2">
        <f t="shared" si="52"/>
        <v>0</v>
      </c>
      <c r="V238">
        <f t="shared" si="53"/>
        <v>300.89930022584304</v>
      </c>
      <c r="W238">
        <f t="shared" si="54"/>
        <v>565.06255990774616</v>
      </c>
      <c r="X238" s="1">
        <f t="shared" si="55"/>
        <v>9.366746442809637E-2</v>
      </c>
      <c r="Y238">
        <f t="shared" si="59"/>
        <v>1.1554143636553305</v>
      </c>
      <c r="Z238" s="2">
        <f t="shared" si="56"/>
        <v>19.416666666666668</v>
      </c>
    </row>
    <row r="239" spans="5:26" x14ac:dyDescent="0.3">
      <c r="E239">
        <f t="shared" si="57"/>
        <v>1170</v>
      </c>
      <c r="F239" s="1">
        <f t="shared" si="45"/>
        <v>19.5</v>
      </c>
      <c r="G239" s="2">
        <f t="shared" si="46"/>
        <v>777.58538008118558</v>
      </c>
      <c r="H239" s="1">
        <f t="shared" si="58"/>
        <v>706.28114562557721</v>
      </c>
      <c r="I239" s="1">
        <f t="shared" si="47"/>
        <v>1782.6058613902092</v>
      </c>
      <c r="J239" s="1">
        <f t="shared" si="48"/>
        <v>11849.620315496737</v>
      </c>
      <c r="K239" s="1">
        <f t="shared" si="49"/>
        <v>13632.226176886947</v>
      </c>
      <c r="L239" s="8">
        <f t="shared" si="50"/>
        <v>1075.91392206411</v>
      </c>
      <c r="M239">
        <f t="shared" si="51"/>
        <v>1.0604372348831521</v>
      </c>
      <c r="N239" s="2">
        <f t="shared" si="52"/>
        <v>0</v>
      </c>
      <c r="V239">
        <f t="shared" si="53"/>
        <v>302.05471458949836</v>
      </c>
      <c r="W239">
        <f t="shared" si="54"/>
        <v>565.4777292971421</v>
      </c>
      <c r="X239" s="1">
        <f t="shared" si="55"/>
        <v>9.2494317181025534E-2</v>
      </c>
      <c r="Y239">
        <f t="shared" si="59"/>
        <v>1.1538401213835834</v>
      </c>
      <c r="Z239" s="2">
        <f t="shared" si="56"/>
        <v>19.5</v>
      </c>
    </row>
    <row r="240" spans="5:26" x14ac:dyDescent="0.3">
      <c r="E240">
        <f t="shared" si="57"/>
        <v>1175</v>
      </c>
      <c r="F240" s="1">
        <f t="shared" si="45"/>
        <v>19.583333333333332</v>
      </c>
      <c r="G240" s="2">
        <f t="shared" si="46"/>
        <v>778.22026067626143</v>
      </c>
      <c r="H240" s="1">
        <f t="shared" si="58"/>
        <v>707.34158286046033</v>
      </c>
      <c r="I240" s="1">
        <f t="shared" si="47"/>
        <v>1771.9669453950273</v>
      </c>
      <c r="J240" s="1">
        <f t="shared" si="48"/>
        <v>11808.239846904664</v>
      </c>
      <c r="K240" s="1">
        <f t="shared" si="49"/>
        <v>13580.20679229969</v>
      </c>
      <c r="L240" s="8">
        <f t="shared" si="50"/>
        <v>1090.0923443901979</v>
      </c>
      <c r="M240">
        <f t="shared" si="51"/>
        <v>1.0426506213398856</v>
      </c>
      <c r="N240" s="2">
        <f t="shared" si="52"/>
        <v>0</v>
      </c>
      <c r="V240">
        <f t="shared" si="53"/>
        <v>303.20855471088197</v>
      </c>
      <c r="W240">
        <f t="shared" si="54"/>
        <v>565.89319014390526</v>
      </c>
      <c r="X240" s="1">
        <f t="shared" si="55"/>
        <v>9.1291278283904098E-2</v>
      </c>
      <c r="Y240">
        <f t="shared" si="59"/>
        <v>1.1522766159463267</v>
      </c>
      <c r="Z240" s="2">
        <f t="shared" si="56"/>
        <v>19.583333333333332</v>
      </c>
    </row>
    <row r="241" spans="5:26" x14ac:dyDescent="0.3">
      <c r="E241">
        <f t="shared" si="57"/>
        <v>1180</v>
      </c>
      <c r="F241" s="1">
        <f t="shared" si="45"/>
        <v>19.666666666666668</v>
      </c>
      <c r="G241" s="2">
        <f t="shared" si="46"/>
        <v>778.8524624422954</v>
      </c>
      <c r="H241" s="1">
        <f t="shared" si="58"/>
        <v>708.38423348180027</v>
      </c>
      <c r="I241" s="1">
        <f t="shared" si="47"/>
        <v>1761.7057240123786</v>
      </c>
      <c r="J241" s="1">
        <f t="shared" si="48"/>
        <v>11768.730936150925</v>
      </c>
      <c r="K241" s="1">
        <f t="shared" si="49"/>
        <v>13530.436660163305</v>
      </c>
      <c r="L241" s="8">
        <f t="shared" si="50"/>
        <v>1105.0229100438746</v>
      </c>
      <c r="M241">
        <f t="shared" si="51"/>
        <v>1.0247932193532574</v>
      </c>
      <c r="N241" s="2">
        <f t="shared" si="52"/>
        <v>0</v>
      </c>
      <c r="V241">
        <f t="shared" si="53"/>
        <v>304.3608313268283</v>
      </c>
      <c r="W241">
        <f t="shared" si="54"/>
        <v>566.30896324028208</v>
      </c>
      <c r="X241" s="1">
        <f t="shared" si="55"/>
        <v>9.0057792161908859E-2</v>
      </c>
      <c r="Y241">
        <f t="shared" si="59"/>
        <v>1.1507240304481638</v>
      </c>
      <c r="Z241" s="2">
        <f t="shared" si="56"/>
        <v>19.666666666666668</v>
      </c>
    </row>
    <row r="242" spans="5:26" x14ac:dyDescent="0.3">
      <c r="E242">
        <f t="shared" si="57"/>
        <v>1185</v>
      </c>
      <c r="F242" s="1">
        <f t="shared" si="45"/>
        <v>19.75</v>
      </c>
      <c r="G242" s="2">
        <f t="shared" si="46"/>
        <v>779.48200789055568</v>
      </c>
      <c r="H242" s="1">
        <f t="shared" si="58"/>
        <v>709.40902670115349</v>
      </c>
      <c r="I242" s="1">
        <f t="shared" si="47"/>
        <v>1751.8245297350545</v>
      </c>
      <c r="J242" s="1">
        <f t="shared" si="48"/>
        <v>11731.130417134653</v>
      </c>
      <c r="K242" s="1">
        <f t="shared" si="49"/>
        <v>13482.954946869708</v>
      </c>
      <c r="L242" s="8">
        <f t="shared" si="50"/>
        <v>1120.7589151336992</v>
      </c>
      <c r="M242">
        <f t="shared" si="51"/>
        <v>1.0068588551837145</v>
      </c>
      <c r="N242" s="2">
        <f t="shared" si="52"/>
        <v>0</v>
      </c>
      <c r="V242">
        <f t="shared" si="53"/>
        <v>305.51155535727645</v>
      </c>
      <c r="W242">
        <f t="shared" si="54"/>
        <v>566.72506931611906</v>
      </c>
      <c r="X242" s="1">
        <f t="shared" si="55"/>
        <v>8.8793336571413653E-2</v>
      </c>
      <c r="Y242">
        <f t="shared" si="59"/>
        <v>1.1491825319821349</v>
      </c>
      <c r="Z242" s="2">
        <f t="shared" si="56"/>
        <v>19.75</v>
      </c>
    </row>
    <row r="243" spans="5:26" x14ac:dyDescent="0.3">
      <c r="E243">
        <f t="shared" si="57"/>
        <v>1190</v>
      </c>
      <c r="F243" s="1">
        <f t="shared" si="45"/>
        <v>19.833333333333332</v>
      </c>
      <c r="G243" s="2">
        <f t="shared" si="46"/>
        <v>780.10891924974067</v>
      </c>
      <c r="H243" s="1">
        <f t="shared" si="58"/>
        <v>710.41588555633723</v>
      </c>
      <c r="I243" s="1">
        <f t="shared" si="47"/>
        <v>1742.3258423350858</v>
      </c>
      <c r="J243" s="1">
        <f t="shared" si="48"/>
        <v>11695.475839803499</v>
      </c>
      <c r="K243" s="1">
        <f t="shared" si="49"/>
        <v>13437.801682138585</v>
      </c>
      <c r="L243" s="8">
        <f t="shared" si="50"/>
        <v>1137.3582531915251</v>
      </c>
      <c r="M243">
        <f t="shared" si="51"/>
        <v>0.98884143642068989</v>
      </c>
      <c r="N243" s="2">
        <f t="shared" si="52"/>
        <v>0</v>
      </c>
      <c r="V243">
        <f t="shared" si="53"/>
        <v>306.6607378892586</v>
      </c>
      <c r="W243">
        <f t="shared" si="54"/>
        <v>567.14152903613285</v>
      </c>
      <c r="X243" s="1">
        <f t="shared" si="55"/>
        <v>8.7497429492975259E-2</v>
      </c>
      <c r="Y243">
        <f t="shared" si="59"/>
        <v>1.1476522688238273</v>
      </c>
      <c r="Z243" s="2">
        <f t="shared" si="56"/>
        <v>19.833333333333332</v>
      </c>
    </row>
    <row r="244" spans="5:26" x14ac:dyDescent="0.3">
      <c r="E244">
        <f t="shared" si="57"/>
        <v>1195</v>
      </c>
      <c r="F244" s="1">
        <f t="shared" si="45"/>
        <v>19.916666666666668</v>
      </c>
      <c r="G244" s="2">
        <f t="shared" si="46"/>
        <v>780.73321847068837</v>
      </c>
      <c r="H244" s="1">
        <f t="shared" si="58"/>
        <v>711.4047269927579</v>
      </c>
      <c r="I244" s="1">
        <f t="shared" si="47"/>
        <v>1733.2122869482619</v>
      </c>
      <c r="J244" s="1">
        <f t="shared" si="48"/>
        <v>11661.805462615042</v>
      </c>
      <c r="K244" s="1">
        <f t="shared" si="49"/>
        <v>13395.017749563303</v>
      </c>
      <c r="L244" s="8">
        <f t="shared" si="50"/>
        <v>1154.8838703200925</v>
      </c>
      <c r="M244">
        <f t="shared" si="51"/>
        <v>0.97073500437907301</v>
      </c>
      <c r="N244" s="2">
        <f t="shared" si="52"/>
        <v>0</v>
      </c>
      <c r="V244">
        <f t="shared" si="53"/>
        <v>307.80839015808243</v>
      </c>
      <c r="W244">
        <f t="shared" si="54"/>
        <v>567.55836299611315</v>
      </c>
      <c r="X244" s="1">
        <f t="shared" si="55"/>
        <v>8.6169636726588561E-2</v>
      </c>
      <c r="Y244">
        <f t="shared" si="59"/>
        <v>1.1461333673500242</v>
      </c>
      <c r="Z244" s="2">
        <f t="shared" si="56"/>
        <v>19.916666666666668</v>
      </c>
    </row>
    <row r="245" spans="5:26" x14ac:dyDescent="0.3">
      <c r="E245">
        <f t="shared" si="57"/>
        <v>1200</v>
      </c>
      <c r="F245" s="1">
        <f t="shared" si="45"/>
        <v>20</v>
      </c>
      <c r="G245" s="2">
        <f t="shared" si="46"/>
        <v>781.3549272309881</v>
      </c>
      <c r="H245" s="1">
        <f t="shared" si="58"/>
        <v>712.37546199713699</v>
      </c>
      <c r="I245" s="1">
        <f t="shared" si="47"/>
        <v>1724.4866308462774</v>
      </c>
      <c r="J245" s="1">
        <f t="shared" si="48"/>
        <v>11630.158236098758</v>
      </c>
      <c r="K245" s="1">
        <f t="shared" si="49"/>
        <v>13354.644866945035</v>
      </c>
      <c r="L245" s="8">
        <f t="shared" si="50"/>
        <v>1173.4042700222458</v>
      </c>
      <c r="M245">
        <f t="shared" si="51"/>
        <v>0.9525337930234935</v>
      </c>
      <c r="N245" s="2">
        <f t="shared" si="52"/>
        <v>0</v>
      </c>
      <c r="V245">
        <f t="shared" si="53"/>
        <v>308.95452352543248</v>
      </c>
      <c r="W245">
        <f t="shared" si="54"/>
        <v>567.97559171793262</v>
      </c>
      <c r="X245" s="1">
        <f t="shared" si="55"/>
        <v>8.4809580218241712E-2</v>
      </c>
      <c r="Y245">
        <f t="shared" si="59"/>
        <v>1.1446259286718621</v>
      </c>
      <c r="Z245" s="2">
        <f t="shared" si="56"/>
        <v>20</v>
      </c>
    </row>
    <row r="246" spans="5:26" x14ac:dyDescent="0.3">
      <c r="E246">
        <f t="shared" si="57"/>
        <v>1205</v>
      </c>
      <c r="F246" s="1">
        <f t="shared" si="45"/>
        <v>20.083333333333332</v>
      </c>
      <c r="G246" s="2">
        <f t="shared" si="46"/>
        <v>781.97406693949745</v>
      </c>
      <c r="H246" s="1">
        <f t="shared" si="58"/>
        <v>713.32799579016046</v>
      </c>
      <c r="I246" s="1">
        <f t="shared" si="47"/>
        <v>1716.1517787334246</v>
      </c>
      <c r="J246" s="1">
        <f t="shared" si="48"/>
        <v>11600.573776359362</v>
      </c>
      <c r="K246" s="1">
        <f t="shared" si="49"/>
        <v>13316.725555092788</v>
      </c>
      <c r="L246" s="8">
        <f t="shared" si="50"/>
        <v>1192.9940735019256</v>
      </c>
      <c r="M246">
        <f t="shared" si="51"/>
        <v>0.93423229486166637</v>
      </c>
      <c r="N246" s="2">
        <f t="shared" si="52"/>
        <v>0</v>
      </c>
      <c r="V246">
        <f t="shared" si="53"/>
        <v>310.09914945410435</v>
      </c>
      <c r="W246">
        <f t="shared" si="54"/>
        <v>568.39323564323672</v>
      </c>
      <c r="X246" s="1">
        <f t="shared" si="55"/>
        <v>8.3416947139359238E-2</v>
      </c>
      <c r="Y246">
        <f t="shared" si="59"/>
        <v>1.1431300249756851</v>
      </c>
      <c r="Z246" s="2">
        <f t="shared" si="56"/>
        <v>20.083333333333332</v>
      </c>
    </row>
    <row r="247" spans="5:26" x14ac:dyDescent="0.3">
      <c r="E247">
        <f t="shared" si="57"/>
        <v>1210</v>
      </c>
      <c r="F247" s="1">
        <f t="shared" si="45"/>
        <v>20.166666666666668</v>
      </c>
      <c r="G247" s="2">
        <f t="shared" si="46"/>
        <v>782.59065874076532</v>
      </c>
      <c r="H247" s="1">
        <f t="shared" si="58"/>
        <v>714.26222808502212</v>
      </c>
      <c r="I247" s="1">
        <f t="shared" si="47"/>
        <v>1708.2107663935801</v>
      </c>
      <c r="J247" s="1">
        <f t="shared" si="48"/>
        <v>11573.092327282848</v>
      </c>
      <c r="K247" s="1">
        <f t="shared" si="49"/>
        <v>13281.303093676428</v>
      </c>
      <c r="L247" s="8">
        <f t="shared" si="50"/>
        <v>1213.7346419272019</v>
      </c>
      <c r="M247">
        <f t="shared" si="51"/>
        <v>0.91582533420751511</v>
      </c>
      <c r="N247" s="2">
        <f t="shared" si="52"/>
        <v>0</v>
      </c>
      <c r="V247">
        <f t="shared" si="53"/>
        <v>311.24227947908003</v>
      </c>
      <c r="W247">
        <f t="shared" si="54"/>
        <v>568.81131512567833</v>
      </c>
      <c r="X247" s="1">
        <f t="shared" si="55"/>
        <v>8.1991499730834735E-2</v>
      </c>
      <c r="Y247">
        <f t="shared" si="59"/>
        <v>1.1416456955690495</v>
      </c>
      <c r="Z247" s="2">
        <f t="shared" si="56"/>
        <v>20.166666666666668</v>
      </c>
    </row>
    <row r="248" spans="5:26" x14ac:dyDescent="0.3">
      <c r="E248">
        <f t="shared" si="57"/>
        <v>1215</v>
      </c>
      <c r="F248" s="1">
        <f t="shared" si="45"/>
        <v>20.25</v>
      </c>
      <c r="G248" s="2">
        <f t="shared" si="46"/>
        <v>783.20472351936542</v>
      </c>
      <c r="H248" s="1">
        <f t="shared" si="58"/>
        <v>715.17805341922963</v>
      </c>
      <c r="I248" s="1">
        <f t="shared" si="47"/>
        <v>1700.6667525033947</v>
      </c>
      <c r="J248" s="1">
        <f t="shared" si="48"/>
        <v>11547.754710134521</v>
      </c>
      <c r="K248" s="1">
        <f t="shared" si="49"/>
        <v>13248.421462637916</v>
      </c>
      <c r="L248" s="8">
        <f t="shared" si="50"/>
        <v>1235.7147679311197</v>
      </c>
      <c r="M248">
        <f t="shared" si="51"/>
        <v>0.89730814815310855</v>
      </c>
      <c r="N248" s="2">
        <f t="shared" si="52"/>
        <v>0</v>
      </c>
      <c r="V248">
        <f t="shared" si="53"/>
        <v>312.38392517464905</v>
      </c>
      <c r="W248">
        <f t="shared" si="54"/>
        <v>569.22985042155608</v>
      </c>
      <c r="X248" s="1">
        <f t="shared" si="55"/>
        <v>8.0533085910668795E-2</v>
      </c>
      <c r="Y248">
        <f t="shared" si="59"/>
        <v>1.1401729426346801</v>
      </c>
      <c r="Z248" s="2">
        <f t="shared" si="56"/>
        <v>20.25</v>
      </c>
    </row>
    <row r="249" spans="5:26" x14ac:dyDescent="0.3">
      <c r="E249">
        <f t="shared" si="57"/>
        <v>1220</v>
      </c>
      <c r="F249" s="1">
        <f t="shared" si="45"/>
        <v>20.333333333333332</v>
      </c>
      <c r="G249" s="2">
        <f t="shared" si="46"/>
        <v>783.81628190414062</v>
      </c>
      <c r="H249" s="1">
        <f t="shared" si="58"/>
        <v>716.07536156738274</v>
      </c>
      <c r="I249" s="1">
        <f t="shared" si="47"/>
        <v>1693.523008418947</v>
      </c>
      <c r="J249" s="1">
        <f t="shared" si="48"/>
        <v>11524.602259177875</v>
      </c>
      <c r="K249" s="1">
        <f t="shared" si="49"/>
        <v>13218.125267596821</v>
      </c>
      <c r="L249" s="8">
        <f t="shared" si="50"/>
        <v>1259.0314445075155</v>
      </c>
      <c r="M249">
        <f t="shared" si="51"/>
        <v>0.87867647550134997</v>
      </c>
      <c r="N249" s="2">
        <f t="shared" si="52"/>
        <v>0</v>
      </c>
      <c r="V249">
        <f t="shared" si="53"/>
        <v>313.52409811728376</v>
      </c>
      <c r="W249">
        <f t="shared" si="54"/>
        <v>569.64886167871623</v>
      </c>
      <c r="X249" s="1">
        <f t="shared" si="55"/>
        <v>7.9041650628357246E-2</v>
      </c>
      <c r="Y249">
        <f t="shared" si="59"/>
        <v>1.1387117267019451</v>
      </c>
      <c r="Z249" s="2">
        <f t="shared" si="56"/>
        <v>20.333333333333332</v>
      </c>
    </row>
    <row r="250" spans="5:26" x14ac:dyDescent="0.3">
      <c r="E250">
        <f t="shared" si="57"/>
        <v>1225</v>
      </c>
      <c r="F250" s="1">
        <f t="shared" si="45"/>
        <v>20.416666666666668</v>
      </c>
      <c r="G250" s="2">
        <f t="shared" si="46"/>
        <v>784.42535427236078</v>
      </c>
      <c r="H250" s="1">
        <f t="shared" si="58"/>
        <v>716.95403804288412</v>
      </c>
      <c r="I250" s="1">
        <f t="shared" si="47"/>
        <v>1686.7829057369163</v>
      </c>
      <c r="J250" s="1">
        <f t="shared" si="48"/>
        <v>11503.676741894576</v>
      </c>
      <c r="K250" s="1">
        <f t="shared" si="49"/>
        <v>13190.459647631493</v>
      </c>
      <c r="L250" s="8">
        <f t="shared" si="50"/>
        <v>1283.7907204476285</v>
      </c>
      <c r="M250">
        <f t="shared" si="51"/>
        <v>0.85992665379442657</v>
      </c>
      <c r="N250" s="2">
        <f t="shared" si="52"/>
        <v>0</v>
      </c>
      <c r="V250">
        <f t="shared" si="53"/>
        <v>314.66280984398571</v>
      </c>
      <c r="W250">
        <f t="shared" si="54"/>
        <v>570.06836892357308</v>
      </c>
      <c r="X250" s="1">
        <f t="shared" si="55"/>
        <v>7.751724792977166E-2</v>
      </c>
      <c r="Y250">
        <f t="shared" si="59"/>
        <v>1.1372619618535011</v>
      </c>
      <c r="Z250" s="2">
        <f t="shared" si="56"/>
        <v>20.416666666666668</v>
      </c>
    </row>
    <row r="251" spans="5:26" x14ac:dyDescent="0.3">
      <c r="E251">
        <f t="shared" si="57"/>
        <v>1230</v>
      </c>
      <c r="F251" s="1">
        <f t="shared" si="45"/>
        <v>20.5</v>
      </c>
      <c r="G251" s="2">
        <f t="shared" si="46"/>
        <v>785.03196075379765</v>
      </c>
      <c r="H251" s="1">
        <f t="shared" si="58"/>
        <v>717.81396469667857</v>
      </c>
      <c r="I251" s="1">
        <f t="shared" si="47"/>
        <v>1680.449901427977</v>
      </c>
      <c r="J251" s="1">
        <f t="shared" si="48"/>
        <v>11485.02026236173</v>
      </c>
      <c r="K251" s="1">
        <f t="shared" si="49"/>
        <v>13165.470163789707</v>
      </c>
      <c r="L251" s="8">
        <f t="shared" si="50"/>
        <v>1310.1086525723372</v>
      </c>
      <c r="M251">
        <f t="shared" si="51"/>
        <v>0.84105572442228138</v>
      </c>
      <c r="N251" s="2">
        <f t="shared" si="52"/>
        <v>0</v>
      </c>
      <c r="V251">
        <f t="shared" si="53"/>
        <v>315.8000718058392</v>
      </c>
      <c r="W251">
        <f t="shared" si="54"/>
        <v>570.48839204611136</v>
      </c>
      <c r="X251" s="1">
        <f t="shared" si="55"/>
        <v>7.5960053673017197E-2</v>
      </c>
      <c r="Y251">
        <f t="shared" si="59"/>
        <v>1.1358235106945114</v>
      </c>
      <c r="Z251" s="2">
        <f t="shared" si="56"/>
        <v>20.5</v>
      </c>
    </row>
    <row r="252" spans="5:26" x14ac:dyDescent="0.3">
      <c r="E252">
        <f t="shared" si="57"/>
        <v>1235</v>
      </c>
      <c r="F252" s="1">
        <f t="shared" si="45"/>
        <v>20.583333333333332</v>
      </c>
      <c r="G252" s="2">
        <f t="shared" si="46"/>
        <v>785.63612123471603</v>
      </c>
      <c r="H252" s="1">
        <f t="shared" si="58"/>
        <v>718.65502042110086</v>
      </c>
      <c r="I252" s="1">
        <f t="shared" si="47"/>
        <v>1674.5275203403794</v>
      </c>
      <c r="J252" s="1">
        <f t="shared" si="48"/>
        <v>11468.675146339681</v>
      </c>
      <c r="K252" s="1">
        <f t="shared" si="49"/>
        <v>13143.202666680061</v>
      </c>
      <c r="L252" s="8">
        <f t="shared" si="50"/>
        <v>1338.1123662586931</v>
      </c>
      <c r="M252">
        <f t="shared" si="51"/>
        <v>0.82206154560599853</v>
      </c>
      <c r="N252" s="2">
        <f t="shared" si="52"/>
        <v>0</v>
      </c>
      <c r="V252">
        <f t="shared" si="53"/>
        <v>316.93589531653373</v>
      </c>
      <c r="W252">
        <f t="shared" si="54"/>
        <v>570.90895078273297</v>
      </c>
      <c r="X252" s="1">
        <f t="shared" si="55"/>
        <v>7.4370378808411575E-2</v>
      </c>
      <c r="Y252">
        <f t="shared" si="59"/>
        <v>1.1343961791232589</v>
      </c>
      <c r="Z252" s="2">
        <f t="shared" si="56"/>
        <v>20.583333333333332</v>
      </c>
    </row>
    <row r="253" spans="5:26" x14ac:dyDescent="0.3">
      <c r="E253">
        <f t="shared" si="57"/>
        <v>1240</v>
      </c>
      <c r="F253" s="1">
        <f t="shared" si="45"/>
        <v>20.666666666666668</v>
      </c>
      <c r="G253" s="2">
        <f t="shared" si="46"/>
        <v>786.23785536178605</v>
      </c>
      <c r="H253" s="1">
        <f t="shared" si="58"/>
        <v>719.47708196670681</v>
      </c>
      <c r="I253" s="1">
        <f t="shared" si="47"/>
        <v>1669.019334876981</v>
      </c>
      <c r="J253" s="1">
        <f t="shared" si="48"/>
        <v>11454.68380665752</v>
      </c>
      <c r="K253" s="1">
        <f t="shared" si="49"/>
        <v>13123.703141534501</v>
      </c>
      <c r="L253" s="8">
        <f t="shared" si="50"/>
        <v>1367.941237154434</v>
      </c>
      <c r="M253">
        <f t="shared" si="51"/>
        <v>0.80294291281983887</v>
      </c>
      <c r="N253" s="2">
        <f t="shared" si="52"/>
        <v>0</v>
      </c>
      <c r="V253">
        <f t="shared" si="53"/>
        <v>318.07029149565699</v>
      </c>
      <c r="W253">
        <f t="shared" si="54"/>
        <v>571.33006469682925</v>
      </c>
      <c r="X253" s="1">
        <f t="shared" si="55"/>
        <v>7.2748683104173512E-2</v>
      </c>
      <c r="Y253">
        <f t="shared" si="59"/>
        <v>1.1329797109549737</v>
      </c>
      <c r="Z253" s="2">
        <f t="shared" si="56"/>
        <v>20.666666666666668</v>
      </c>
    </row>
    <row r="254" spans="5:26" x14ac:dyDescent="0.3">
      <c r="E254">
        <f t="shared" si="57"/>
        <v>1245</v>
      </c>
      <c r="F254" s="1">
        <f t="shared" si="45"/>
        <v>20.75</v>
      </c>
      <c r="G254" s="2">
        <f t="shared" si="46"/>
        <v>786.83718254591622</v>
      </c>
      <c r="H254" s="1">
        <f t="shared" si="58"/>
        <v>720.28002487952665</v>
      </c>
      <c r="I254" s="1">
        <f t="shared" si="47"/>
        <v>1663.9289416597394</v>
      </c>
      <c r="J254" s="1">
        <f t="shared" si="48"/>
        <v>11443.088587554368</v>
      </c>
      <c r="K254" s="1">
        <f t="shared" si="49"/>
        <v>13107.017529214107</v>
      </c>
      <c r="L254" s="8">
        <f t="shared" si="50"/>
        <v>1399.7482085388324</v>
      </c>
      <c r="M254">
        <f t="shared" si="51"/>
        <v>0.7836996859392743</v>
      </c>
      <c r="N254" s="2">
        <f t="shared" si="52"/>
        <v>0</v>
      </c>
      <c r="V254">
        <f t="shared" si="53"/>
        <v>319.20327120661199</v>
      </c>
      <c r="W254">
        <f t="shared" si="54"/>
        <v>571.75175315696697</v>
      </c>
      <c r="X254" s="1">
        <f t="shared" si="55"/>
        <v>7.1095589163683623E-2</v>
      </c>
      <c r="Y254">
        <f t="shared" si="59"/>
        <v>1.1315737824655698</v>
      </c>
      <c r="Z254" s="2">
        <f t="shared" si="56"/>
        <v>20.75</v>
      </c>
    </row>
    <row r="255" spans="5:26" x14ac:dyDescent="0.3">
      <c r="E255">
        <f t="shared" si="57"/>
        <v>1250</v>
      </c>
      <c r="F255" s="1">
        <f t="shared" si="45"/>
        <v>20.833333333333332</v>
      </c>
      <c r="G255" s="2">
        <f t="shared" si="46"/>
        <v>787.43412196601128</v>
      </c>
      <c r="H255" s="1">
        <f t="shared" si="58"/>
        <v>721.06372456546592</v>
      </c>
      <c r="I255" s="1">
        <f t="shared" si="47"/>
        <v>1659.2599350136338</v>
      </c>
      <c r="J255" s="1">
        <f t="shared" si="48"/>
        <v>11433.931586755451</v>
      </c>
      <c r="K255" s="1">
        <f t="shared" si="49"/>
        <v>13093.191521769084</v>
      </c>
      <c r="L255" s="8">
        <f t="shared" si="50"/>
        <v>1433.7012605432799</v>
      </c>
      <c r="M255">
        <f t="shared" si="51"/>
        <v>0.7643329220795394</v>
      </c>
      <c r="N255" s="2">
        <f t="shared" si="52"/>
        <v>0</v>
      </c>
      <c r="V255">
        <f t="shared" si="53"/>
        <v>320.33484498907757</v>
      </c>
      <c r="W255">
        <f t="shared" si="54"/>
        <v>572.17403531260652</v>
      </c>
      <c r="X255" s="1">
        <f t="shared" si="55"/>
        <v>6.9411896540544915E-2</v>
      </c>
      <c r="Y255">
        <f t="shared" si="59"/>
        <v>1.1301779969382033</v>
      </c>
      <c r="Z255" s="2">
        <f t="shared" si="56"/>
        <v>20.833333333333332</v>
      </c>
    </row>
    <row r="256" spans="5:26" x14ac:dyDescent="0.3">
      <c r="E256">
        <f t="shared" si="57"/>
        <v>1255</v>
      </c>
      <c r="F256" s="1">
        <f t="shared" si="45"/>
        <v>20.916666666666668</v>
      </c>
      <c r="G256" s="2">
        <f t="shared" si="46"/>
        <v>788.02869257265456</v>
      </c>
      <c r="H256" s="1">
        <f t="shared" si="58"/>
        <v>721.82805748754549</v>
      </c>
      <c r="I256" s="1">
        <f t="shared" si="47"/>
        <v>1655.0158771277268</v>
      </c>
      <c r="J256" s="1">
        <f t="shared" si="48"/>
        <v>11427.254454237176</v>
      </c>
      <c r="K256" s="1">
        <f t="shared" si="49"/>
        <v>13082.270331364904</v>
      </c>
      <c r="L256" s="8">
        <f t="shared" si="50"/>
        <v>1469.9850494142411</v>
      </c>
      <c r="M256">
        <f t="shared" si="51"/>
        <v>0.7448450127198124</v>
      </c>
      <c r="N256" s="2">
        <f t="shared" si="52"/>
        <v>0</v>
      </c>
      <c r="V256">
        <f t="shared" si="53"/>
        <v>321.46502298601575</v>
      </c>
      <c r="W256">
        <f t="shared" si="54"/>
        <v>572.59693006729128</v>
      </c>
      <c r="X256" s="1">
        <f t="shared" si="55"/>
        <v>6.7698595714653031E-2</v>
      </c>
      <c r="Y256">
        <f t="shared" si="59"/>
        <v>1.1287918793132989</v>
      </c>
      <c r="Z256" s="2">
        <f t="shared" si="56"/>
        <v>20.916666666666668</v>
      </c>
    </row>
    <row r="257" spans="5:26" x14ac:dyDescent="0.3">
      <c r="E257">
        <f t="shared" si="57"/>
        <v>1260</v>
      </c>
      <c r="F257" s="1">
        <f t="shared" si="45"/>
        <v>21</v>
      </c>
      <c r="G257" s="2">
        <f t="shared" si="46"/>
        <v>788.62091309171728</v>
      </c>
      <c r="H257" s="1">
        <f t="shared" si="58"/>
        <v>722.57290250026529</v>
      </c>
      <c r="I257" s="1">
        <f t="shared" si="47"/>
        <v>1651.2002647863001</v>
      </c>
      <c r="J257" s="1">
        <f t="shared" si="48"/>
        <v>11423.09816687674</v>
      </c>
      <c r="K257" s="1">
        <f t="shared" si="49"/>
        <v>13074.298431663039</v>
      </c>
      <c r="L257" s="8">
        <f t="shared" si="50"/>
        <v>1508.8027372111692</v>
      </c>
      <c r="M257">
        <f t="shared" si="51"/>
        <v>0.72523982329538828</v>
      </c>
      <c r="N257" s="2">
        <f t="shared" si="52"/>
        <v>0</v>
      </c>
      <c r="V257">
        <f t="shared" si="53"/>
        <v>322.59381486532908</v>
      </c>
      <c r="W257">
        <f t="shared" si="54"/>
        <v>573.02045604928844</v>
      </c>
      <c r="X257" s="1">
        <f t="shared" si="55"/>
        <v>6.5956881646981616E-2</v>
      </c>
      <c r="Y257">
        <f t="shared" si="59"/>
        <v>1.1274148710611787</v>
      </c>
      <c r="Z257" s="2">
        <f t="shared" si="56"/>
        <v>21</v>
      </c>
    </row>
    <row r="258" spans="5:26" x14ac:dyDescent="0.3">
      <c r="E258">
        <f t="shared" si="57"/>
        <v>1265</v>
      </c>
      <c r="F258" s="1">
        <f t="shared" si="45"/>
        <v>21.083333333333332</v>
      </c>
      <c r="G258" s="2">
        <f t="shared" si="46"/>
        <v>789.21080202789813</v>
      </c>
      <c r="H258" s="1">
        <f t="shared" si="58"/>
        <v>723.29814232356068</v>
      </c>
      <c r="I258" s="1">
        <f t="shared" si="47"/>
        <v>1647.816492608436</v>
      </c>
      <c r="J258" s="1">
        <f t="shared" si="48"/>
        <v>11421.502778492793</v>
      </c>
      <c r="K258" s="1">
        <f t="shared" si="49"/>
        <v>13069.319271101229</v>
      </c>
      <c r="L258" s="8">
        <f t="shared" si="50"/>
        <v>1550.3780348136925</v>
      </c>
      <c r="M258">
        <f t="shared" si="51"/>
        <v>0.70552283298957197</v>
      </c>
      <c r="N258" s="2">
        <f t="shared" si="52"/>
        <v>0</v>
      </c>
      <c r="V258">
        <f t="shared" si="53"/>
        <v>323.72122973639028</v>
      </c>
      <c r="W258">
        <f t="shared" si="54"/>
        <v>573.44463157970085</v>
      </c>
      <c r="X258" s="1">
        <f t="shared" si="55"/>
        <v>6.4188166584053616E-2</v>
      </c>
      <c r="Y258">
        <f t="shared" si="59"/>
        <v>1.1260463254154587</v>
      </c>
      <c r="Z258" s="2">
        <f t="shared" si="56"/>
        <v>21.083333333333332</v>
      </c>
    </row>
    <row r="259" spans="5:26" x14ac:dyDescent="0.3">
      <c r="E259">
        <f t="shared" si="57"/>
        <v>1270</v>
      </c>
      <c r="F259" s="1">
        <f t="shared" si="45"/>
        <v>21.166666666666668</v>
      </c>
      <c r="G259" s="2">
        <f t="shared" si="46"/>
        <v>789.7983776681923</v>
      </c>
      <c r="H259" s="1">
        <f t="shared" si="58"/>
        <v>724.00366515655026</v>
      </c>
      <c r="I259" s="1">
        <f t="shared" si="47"/>
        <v>1644.8678127910512</v>
      </c>
      <c r="J259" s="1">
        <f t="shared" si="48"/>
        <v>11422.507145175921</v>
      </c>
      <c r="K259" s="1">
        <f t="shared" si="49"/>
        <v>13067.374957966973</v>
      </c>
      <c r="L259" s="8">
        <f t="shared" si="50"/>
        <v>1594.9574839005018</v>
      </c>
      <c r="M259">
        <f t="shared" si="51"/>
        <v>0.68570127197898056</v>
      </c>
      <c r="N259" s="2">
        <f t="shared" si="52"/>
        <v>0</v>
      </c>
      <c r="V259">
        <f t="shared" si="53"/>
        <v>324.84727606180576</v>
      </c>
      <c r="W259">
        <f t="shared" si="54"/>
        <v>573.86947463812544</v>
      </c>
      <c r="X259" s="1">
        <f t="shared" si="55"/>
        <v>6.2394091736859794E-2</v>
      </c>
      <c r="Y259">
        <f t="shared" si="59"/>
        <v>1.1246855031239698</v>
      </c>
      <c r="Z259" s="2">
        <f t="shared" si="56"/>
        <v>21.166666666666668</v>
      </c>
    </row>
    <row r="260" spans="5:26" x14ac:dyDescent="0.3">
      <c r="E260">
        <f t="shared" si="57"/>
        <v>1275</v>
      </c>
      <c r="F260" s="1">
        <f t="shared" si="45"/>
        <v>21.25</v>
      </c>
      <c r="G260" s="2">
        <f t="shared" si="46"/>
        <v>790.38365808529295</v>
      </c>
      <c r="H260" s="1">
        <f t="shared" si="58"/>
        <v>724.68936642852918</v>
      </c>
      <c r="I260" s="1">
        <f t="shared" si="47"/>
        <v>1642.3572914190941</v>
      </c>
      <c r="J260" s="1">
        <f t="shared" si="48"/>
        <v>11426.148626280496</v>
      </c>
      <c r="K260" s="1">
        <f t="shared" si="49"/>
        <v>13068.505917699589</v>
      </c>
      <c r="L260" s="8">
        <f t="shared" si="50"/>
        <v>1642.8130066977185</v>
      </c>
      <c r="M260">
        <f t="shared" si="51"/>
        <v>0.66578425289436127</v>
      </c>
      <c r="N260" s="2">
        <f t="shared" si="52"/>
        <v>0</v>
      </c>
      <c r="V260">
        <f t="shared" si="53"/>
        <v>325.9719615649297</v>
      </c>
      <c r="W260">
        <f t="shared" si="54"/>
        <v>574.29500282599065</v>
      </c>
      <c r="X260" s="1">
        <f t="shared" si="55"/>
        <v>6.0576537415490614E-2</v>
      </c>
      <c r="Y260">
        <f t="shared" si="59"/>
        <v>1.1233315688912624</v>
      </c>
      <c r="Z260" s="2">
        <f t="shared" si="56"/>
        <v>21.25</v>
      </c>
    </row>
    <row r="261" spans="5:26" x14ac:dyDescent="0.3">
      <c r="E261">
        <f t="shared" si="57"/>
        <v>1280</v>
      </c>
      <c r="F261" s="1">
        <f t="shared" si="45"/>
        <v>21.333333333333332</v>
      </c>
      <c r="G261" s="2">
        <f t="shared" si="46"/>
        <v>790.96666114092739</v>
      </c>
      <c r="H261" s="1">
        <f t="shared" si="58"/>
        <v>725.35515068142354</v>
      </c>
      <c r="I261" s="1">
        <f t="shared" si="47"/>
        <v>1640.2877614875961</v>
      </c>
      <c r="J261" s="1">
        <f t="shared" si="48"/>
        <v>11432.462762010926</v>
      </c>
      <c r="K261" s="1">
        <f t="shared" si="49"/>
        <v>13072.750523498522</v>
      </c>
      <c r="L261" s="8">
        <f t="shared" si="50"/>
        <v>1694.2447558231358</v>
      </c>
      <c r="M261">
        <f t="shared" si="51"/>
        <v>0.64578289277398304</v>
      </c>
      <c r="N261" s="2">
        <f t="shared" si="52"/>
        <v>0</v>
      </c>
      <c r="V261">
        <f t="shared" si="53"/>
        <v>327.09529313382097</v>
      </c>
      <c r="W261">
        <f t="shared" si="54"/>
        <v>574.72123332777676</v>
      </c>
      <c r="X261" s="1">
        <f t="shared" si="55"/>
        <v>5.8737631162700539E-2</v>
      </c>
      <c r="Y261">
        <f t="shared" si="59"/>
        <v>1.1219835887016627</v>
      </c>
      <c r="Z261" s="2">
        <f t="shared" si="56"/>
        <v>21.333333333333332</v>
      </c>
    </row>
    <row r="262" spans="5:26" x14ac:dyDescent="0.3">
      <c r="E262">
        <f t="shared" si="57"/>
        <v>1285</v>
      </c>
      <c r="F262" s="1">
        <f t="shared" ref="F262:F325" si="60">E262/60</f>
        <v>21.416666666666668</v>
      </c>
      <c r="G262" s="2">
        <f t="shared" ref="G262:G325" si="61">20+345*LOG10(8*F262+1)</f>
        <v>791.54740448912673</v>
      </c>
      <c r="H262" s="1">
        <f t="shared" si="58"/>
        <v>726.00093357419757</v>
      </c>
      <c r="I262" s="1">
        <f t="shared" ref="I262:I325" si="62">$B$5*(G262-H262)</f>
        <v>1638.661772873229</v>
      </c>
      <c r="J262" s="1">
        <f t="shared" ref="J262:J325" si="63">$B$7*$B$6*((G262+273)^4-(H262+273)^4)</f>
        <v>11441.482929180329</v>
      </c>
      <c r="K262" s="1">
        <f t="shared" ref="K262:K325" si="64">I262+J262</f>
        <v>13080.144702053558</v>
      </c>
      <c r="L262" s="8">
        <f t="shared" ref="L262:L325" si="65">IF(H262&lt;600,425+7.73*0.1*H262-1.69/1000*H262^2+2.22*10^-6*H262^3,IF(H262&lt;735,666+(13002/(738-H262)),IF(H262&lt;900,545+(17820/(H262-731)),650)))</f>
        <v>1749.5843005286558</v>
      </c>
      <c r="M262">
        <f t="shared" ref="M262:M325" si="66">$B$12*$B$10/($B$8*L262)*K262*$B$13</f>
        <v>0.62571042133258481</v>
      </c>
      <c r="N262" s="2">
        <f t="shared" ref="N262:N325" si="67">IF(H262&gt;$B$15,0,F262)</f>
        <v>0</v>
      </c>
      <c r="V262">
        <f t="shared" ref="V262:V325" si="68">V261+Y261</f>
        <v>328.21727672252263</v>
      </c>
      <c r="W262">
        <f t="shared" ref="W262:W325" si="69">IF(V262&lt;600,425+7.73*0.1*V262-1.69/1000*V262^2+2.22*10^-6*V262^3,IF(V262&lt;735,666+(13002/(738-V262)),IF(V262&lt;900,545+(17820/(V262-731)),650)))</f>
        <v>575.14818287039634</v>
      </c>
      <c r="X262" s="1">
        <f t="shared" ref="X262:X325" si="70">$T$5*$T$4/(L262*$B$8)*$T$8*$T$7/1000</f>
        <v>5.6879753400170062E-2</v>
      </c>
      <c r="Y262">
        <f t="shared" si="59"/>
        <v>1.1206405282229666</v>
      </c>
      <c r="Z262" s="2">
        <f t="shared" ref="Z262:Z325" si="71">IF(V262&gt;$B$15,0,F262)</f>
        <v>21.416666666666668</v>
      </c>
    </row>
    <row r="263" spans="5:26" x14ac:dyDescent="0.3">
      <c r="E263">
        <f t="shared" ref="E263:E326" si="72">E262+$B$13</f>
        <v>1290</v>
      </c>
      <c r="F263" s="1">
        <f t="shared" si="60"/>
        <v>21.5</v>
      </c>
      <c r="G263" s="2">
        <f t="shared" si="61"/>
        <v>792.1259055794344</v>
      </c>
      <c r="H263" s="1">
        <f t="shared" ref="H263:H326" si="73">H262+M262</f>
        <v>726.62664399553012</v>
      </c>
      <c r="I263" s="1">
        <f t="shared" si="62"/>
        <v>1637.481539597607</v>
      </c>
      <c r="J263" s="1">
        <f t="shared" si="63"/>
        <v>11453.239977445095</v>
      </c>
      <c r="K263" s="1">
        <f t="shared" si="64"/>
        <v>13090.721517042703</v>
      </c>
      <c r="L263" s="8">
        <f t="shared" si="65"/>
        <v>1809.1981901287568</v>
      </c>
      <c r="M263">
        <f t="shared" si="66"/>
        <v>0.60558227097599293</v>
      </c>
      <c r="N263" s="2">
        <f t="shared" si="67"/>
        <v>0</v>
      </c>
      <c r="V263">
        <f t="shared" si="68"/>
        <v>329.33791725074559</v>
      </c>
      <c r="W263">
        <f t="shared" si="69"/>
        <v>575.57586768110082</v>
      </c>
      <c r="X263" s="1">
        <f t="shared" si="70"/>
        <v>5.5005540083917864E-2</v>
      </c>
      <c r="Y263">
        <f t="shared" ref="Y263:Y326" si="74">($T$6/$T$7*1000)/(W263*$B$8)*$T$8*(1/(1+X263/3))*(G263-V263)*$B$13-(EXP(X263/10)-1)*(G263-G262)</f>
        <v>1.1193012524966564</v>
      </c>
      <c r="Z263" s="2">
        <f t="shared" si="71"/>
        <v>21.5</v>
      </c>
    </row>
    <row r="264" spans="5:26" x14ac:dyDescent="0.3">
      <c r="E264">
        <f t="shared" si="72"/>
        <v>1295</v>
      </c>
      <c r="F264" s="1">
        <f t="shared" si="60"/>
        <v>21.583333333333332</v>
      </c>
      <c r="G264" s="2">
        <f t="shared" si="61"/>
        <v>792.70218166005236</v>
      </c>
      <c r="H264" s="1">
        <f t="shared" si="73"/>
        <v>727.23222626650613</v>
      </c>
      <c r="I264" s="1">
        <f t="shared" si="62"/>
        <v>1636.7488848386556</v>
      </c>
      <c r="J264" s="1">
        <f t="shared" si="63"/>
        <v>11467.761849113254</v>
      </c>
      <c r="K264" s="1">
        <f t="shared" si="64"/>
        <v>13104.510733951909</v>
      </c>
      <c r="L264" s="8">
        <f t="shared" si="65"/>
        <v>1873.4919404701479</v>
      </c>
      <c r="M264">
        <f t="shared" si="66"/>
        <v>0.58541614369444828</v>
      </c>
      <c r="N264" s="2">
        <f t="shared" si="67"/>
        <v>0</v>
      </c>
      <c r="V264">
        <f t="shared" si="68"/>
        <v>330.45721850324225</v>
      </c>
      <c r="W264">
        <f t="shared" si="69"/>
        <v>576.0043034443604</v>
      </c>
      <c r="X264" s="1">
        <f t="shared" si="70"/>
        <v>5.3117881863909019E-2</v>
      </c>
      <c r="Y264">
        <f t="shared" si="74"/>
        <v>1.1179645271196148</v>
      </c>
      <c r="Z264" s="2">
        <f t="shared" si="71"/>
        <v>21.583333333333332</v>
      </c>
    </row>
    <row r="265" spans="5:26" x14ac:dyDescent="0.3">
      <c r="E265">
        <f t="shared" si="72"/>
        <v>1300</v>
      </c>
      <c r="F265" s="1">
        <f t="shared" si="60"/>
        <v>21.666666666666668</v>
      </c>
      <c r="G265" s="2">
        <f t="shared" si="61"/>
        <v>793.27624978092615</v>
      </c>
      <c r="H265" s="1">
        <f t="shared" si="73"/>
        <v>727.81764241020062</v>
      </c>
      <c r="I265" s="1">
        <f t="shared" si="62"/>
        <v>1636.4651842681383</v>
      </c>
      <c r="J265" s="1">
        <f t="shared" si="63"/>
        <v>11485.073186473848</v>
      </c>
      <c r="K265" s="1">
        <f t="shared" si="64"/>
        <v>13121.538370741986</v>
      </c>
      <c r="L265" s="8">
        <f t="shared" si="65"/>
        <v>1942.914495030632</v>
      </c>
      <c r="M265">
        <f t="shared" si="66"/>
        <v>0.56523204980465258</v>
      </c>
      <c r="N265" s="2">
        <f t="shared" si="67"/>
        <v>0</v>
      </c>
      <c r="V265">
        <f t="shared" si="68"/>
        <v>331.57518303036187</v>
      </c>
      <c r="W265">
        <f t="shared" si="69"/>
        <v>576.43350525825815</v>
      </c>
      <c r="X265" s="1">
        <f t="shared" si="70"/>
        <v>5.1219919261197337E-2</v>
      </c>
      <c r="Y265">
        <f t="shared" si="74"/>
        <v>1.1166290211128784</v>
      </c>
      <c r="Z265" s="2">
        <f t="shared" si="71"/>
        <v>21.666666666666668</v>
      </c>
    </row>
    <row r="266" spans="5:26" x14ac:dyDescent="0.3">
      <c r="E266">
        <f t="shared" si="72"/>
        <v>1305</v>
      </c>
      <c r="F266" s="1">
        <f t="shared" si="60"/>
        <v>21.75</v>
      </c>
      <c r="G266" s="2">
        <f t="shared" si="61"/>
        <v>793.84812679677157</v>
      </c>
      <c r="H266" s="1">
        <f t="shared" si="73"/>
        <v>728.38287446000527</v>
      </c>
      <c r="I266" s="1">
        <f t="shared" si="62"/>
        <v>1636.6313084191574</v>
      </c>
      <c r="J266" s="1">
        <f t="shared" si="63"/>
        <v>11505.194931470629</v>
      </c>
      <c r="K266" s="1">
        <f t="shared" si="64"/>
        <v>13141.826239889786</v>
      </c>
      <c r="L266" s="8">
        <f t="shared" si="65"/>
        <v>2017.9632187318959</v>
      </c>
      <c r="M266">
        <f t="shared" si="66"/>
        <v>0.54505231352051242</v>
      </c>
      <c r="N266" s="2">
        <f t="shared" si="67"/>
        <v>0</v>
      </c>
      <c r="V266">
        <f t="shared" si="68"/>
        <v>332.69181205147476</v>
      </c>
      <c r="W266">
        <f t="shared" si="69"/>
        <v>576.86348759103112</v>
      </c>
      <c r="X266" s="1">
        <f t="shared" si="70"/>
        <v>4.9315033417415596E-2</v>
      </c>
      <c r="Y266">
        <f t="shared" si="74"/>
        <v>1.1152933116536967</v>
      </c>
      <c r="Z266" s="2">
        <f t="shared" si="71"/>
        <v>21.75</v>
      </c>
    </row>
    <row r="267" spans="5:26" x14ac:dyDescent="0.3">
      <c r="E267">
        <f t="shared" si="72"/>
        <v>1310</v>
      </c>
      <c r="F267" s="1">
        <f t="shared" si="60"/>
        <v>21.833333333333332</v>
      </c>
      <c r="G267" s="2">
        <f t="shared" si="61"/>
        <v>794.41782937004507</v>
      </c>
      <c r="H267" s="1">
        <f t="shared" si="73"/>
        <v>728.92792677352577</v>
      </c>
      <c r="I267" s="1">
        <f t="shared" si="62"/>
        <v>1637.2475649129824</v>
      </c>
      <c r="J267" s="1">
        <f t="shared" si="63"/>
        <v>11528.143923424908</v>
      </c>
      <c r="K267" s="1">
        <f t="shared" si="64"/>
        <v>13165.391488337891</v>
      </c>
      <c r="L267" s="8">
        <f t="shared" si="65"/>
        <v>2099.1894899235831</v>
      </c>
      <c r="M267">
        <f t="shared" si="66"/>
        <v>0.52490154055455274</v>
      </c>
      <c r="N267" s="2">
        <f t="shared" si="67"/>
        <v>0</v>
      </c>
      <c r="V267">
        <f t="shared" si="68"/>
        <v>333.80710536312847</v>
      </c>
      <c r="W267">
        <f t="shared" si="69"/>
        <v>577.29426423846928</v>
      </c>
      <c r="X267" s="1">
        <f t="shared" si="70"/>
        <v>4.7406832039017917E-2</v>
      </c>
      <c r="Y267">
        <f t="shared" si="74"/>
        <v>1.1139558908169533</v>
      </c>
      <c r="Z267" s="2">
        <f t="shared" si="71"/>
        <v>21.833333333333332</v>
      </c>
    </row>
    <row r="268" spans="5:26" x14ac:dyDescent="0.3">
      <c r="E268">
        <f t="shared" si="72"/>
        <v>1315</v>
      </c>
      <c r="F268" s="1">
        <f t="shared" si="60"/>
        <v>21.916666666666668</v>
      </c>
      <c r="G268" s="2">
        <f t="shared" si="61"/>
        <v>794.98537397385564</v>
      </c>
      <c r="H268" s="1">
        <f t="shared" si="73"/>
        <v>729.45282831408031</v>
      </c>
      <c r="I268" s="1">
        <f t="shared" si="62"/>
        <v>1638.3136414943833</v>
      </c>
      <c r="J268" s="1">
        <f t="shared" si="63"/>
        <v>11553.932501349624</v>
      </c>
      <c r="K268" s="1">
        <f t="shared" si="64"/>
        <v>13192.246142844007</v>
      </c>
      <c r="L268" s="8">
        <f t="shared" si="65"/>
        <v>2187.2049643765822</v>
      </c>
      <c r="M268">
        <f t="shared" si="66"/>
        <v>0.50480654341866982</v>
      </c>
      <c r="N268" s="2">
        <f t="shared" si="67"/>
        <v>0</v>
      </c>
      <c r="V268">
        <f t="shared" si="68"/>
        <v>334.92106125394542</v>
      </c>
      <c r="W268">
        <f t="shared" si="69"/>
        <v>577.72584828296783</v>
      </c>
      <c r="X268" s="1">
        <f t="shared" si="70"/>
        <v>4.5499130254234743E-2</v>
      </c>
      <c r="Y268">
        <f t="shared" si="74"/>
        <v>1.1126151744299064</v>
      </c>
      <c r="Z268" s="2">
        <f t="shared" si="71"/>
        <v>21.916666666666668</v>
      </c>
    </row>
    <row r="269" spans="5:26" x14ac:dyDescent="0.3">
      <c r="E269">
        <f t="shared" si="72"/>
        <v>1320</v>
      </c>
      <c r="F269" s="1">
        <f t="shared" si="60"/>
        <v>22</v>
      </c>
      <c r="G269" s="2">
        <f t="shared" si="61"/>
        <v>795.55077689482334</v>
      </c>
      <c r="H269" s="1">
        <f t="shared" si="73"/>
        <v>729.95763485749899</v>
      </c>
      <c r="I269" s="1">
        <f t="shared" si="62"/>
        <v>1639.828550933109</v>
      </c>
      <c r="J269" s="1">
        <f t="shared" si="63"/>
        <v>11582.568118165556</v>
      </c>
      <c r="K269" s="1">
        <f t="shared" si="64"/>
        <v>13222.396669098665</v>
      </c>
      <c r="L269" s="8">
        <f t="shared" si="65"/>
        <v>2282.6885946634156</v>
      </c>
      <c r="M269">
        <f t="shared" si="66"/>
        <v>0.48479622083027724</v>
      </c>
      <c r="N269" s="2">
        <f t="shared" si="67"/>
        <v>0</v>
      </c>
      <c r="V269">
        <f t="shared" si="68"/>
        <v>336.03367642837532</v>
      </c>
      <c r="W269">
        <f t="shared" si="69"/>
        <v>578.15825205508258</v>
      </c>
      <c r="X269" s="1">
        <f t="shared" si="70"/>
        <v>4.3595926224686242E-2</v>
      </c>
      <c r="Y269">
        <f t="shared" si="74"/>
        <v>1.1112695130903023</v>
      </c>
      <c r="Z269" s="2">
        <f t="shared" si="71"/>
        <v>22</v>
      </c>
    </row>
    <row r="270" spans="5:26" x14ac:dyDescent="0.3">
      <c r="E270">
        <f t="shared" si="72"/>
        <v>1325</v>
      </c>
      <c r="F270" s="1">
        <f t="shared" si="60"/>
        <v>22.083333333333332</v>
      </c>
      <c r="G270" s="2">
        <f t="shared" si="61"/>
        <v>796.11405423588383</v>
      </c>
      <c r="H270" s="1">
        <f t="shared" si="73"/>
        <v>730.44243107832926</v>
      </c>
      <c r="I270" s="1">
        <f t="shared" si="62"/>
        <v>1641.7905789388642</v>
      </c>
      <c r="J270" s="1">
        <f t="shared" si="63"/>
        <v>11614.052974763003</v>
      </c>
      <c r="K270" s="1">
        <f t="shared" si="64"/>
        <v>13255.843553701867</v>
      </c>
      <c r="L270" s="8">
        <f t="shared" si="65"/>
        <v>2386.3944991778753</v>
      </c>
      <c r="M270">
        <f t="shared" si="66"/>
        <v>0.46490138864926228</v>
      </c>
      <c r="N270" s="2">
        <f t="shared" si="67"/>
        <v>0</v>
      </c>
      <c r="V270">
        <f t="shared" si="68"/>
        <v>337.14494594146561</v>
      </c>
      <c r="W270">
        <f t="shared" si="69"/>
        <v>578.59148709848921</v>
      </c>
      <c r="X270" s="1">
        <f t="shared" si="70"/>
        <v>4.1701371504653861E-2</v>
      </c>
      <c r="Y270">
        <f t="shared" si="74"/>
        <v>1.1099172053328084</v>
      </c>
      <c r="Z270" s="2">
        <f t="shared" si="71"/>
        <v>22.083333333333332</v>
      </c>
    </row>
    <row r="271" spans="5:26" x14ac:dyDescent="0.3">
      <c r="E271">
        <f t="shared" si="72"/>
        <v>1330</v>
      </c>
      <c r="F271" s="1">
        <f t="shared" si="60"/>
        <v>22.166666666666668</v>
      </c>
      <c r="G271" s="2">
        <f t="shared" si="61"/>
        <v>796.67522191904027</v>
      </c>
      <c r="H271" s="1">
        <f t="shared" si="73"/>
        <v>730.90733246697857</v>
      </c>
      <c r="I271" s="1">
        <f t="shared" si="62"/>
        <v>1644.1972363015425</v>
      </c>
      <c r="J271" s="1">
        <f t="shared" si="63"/>
        <v>11648.383682318217</v>
      </c>
      <c r="K271" s="1">
        <f t="shared" si="64"/>
        <v>13292.58091861976</v>
      </c>
      <c r="L271" s="8">
        <f t="shared" si="65"/>
        <v>2499.1607874563997</v>
      </c>
      <c r="M271">
        <f t="shared" si="66"/>
        <v>0.44515456106860524</v>
      </c>
      <c r="N271" s="2">
        <f t="shared" si="67"/>
        <v>0</v>
      </c>
      <c r="V271">
        <f t="shared" si="68"/>
        <v>338.25486314679841</v>
      </c>
      <c r="W271">
        <f t="shared" si="69"/>
        <v>579.02556413925845</v>
      </c>
      <c r="X271" s="1">
        <f t="shared" si="70"/>
        <v>3.9819736315631162E-2</v>
      </c>
      <c r="Y271">
        <f t="shared" si="74"/>
        <v>1.1085565128539769</v>
      </c>
      <c r="Z271" s="2">
        <f t="shared" si="71"/>
        <v>22.166666666666668</v>
      </c>
    </row>
    <row r="272" spans="5:26" x14ac:dyDescent="0.3">
      <c r="E272">
        <f t="shared" si="72"/>
        <v>1335</v>
      </c>
      <c r="F272" s="1">
        <f t="shared" si="60"/>
        <v>22.25</v>
      </c>
      <c r="G272" s="2">
        <f t="shared" si="61"/>
        <v>797.23429568806318</v>
      </c>
      <c r="H272" s="1">
        <f t="shared" si="73"/>
        <v>731.35248702804722</v>
      </c>
      <c r="I272" s="1">
        <f t="shared" si="62"/>
        <v>1647.045216500399</v>
      </c>
      <c r="J272" s="1">
        <f t="shared" si="63"/>
        <v>11685.550961512889</v>
      </c>
      <c r="K272" s="1">
        <f t="shared" si="64"/>
        <v>13332.596178013287</v>
      </c>
      <c r="L272" s="8">
        <f t="shared" si="65"/>
        <v>2621.9194626408562</v>
      </c>
      <c r="M272">
        <f t="shared" si="66"/>
        <v>0.42558968233162398</v>
      </c>
      <c r="N272" s="2">
        <f t="shared" si="67"/>
        <v>0</v>
      </c>
      <c r="V272">
        <f t="shared" si="68"/>
        <v>339.36341965965238</v>
      </c>
      <c r="W272">
        <f t="shared" si="69"/>
        <v>579.46049306035957</v>
      </c>
      <c r="X272" s="1">
        <f t="shared" si="70"/>
        <v>3.7955370096167756E-2</v>
      </c>
      <c r="Y272">
        <f t="shared" si="74"/>
        <v>1.1071856776241471</v>
      </c>
      <c r="Z272" s="2">
        <f t="shared" si="71"/>
        <v>22.25</v>
      </c>
    </row>
    <row r="273" spans="5:26" x14ac:dyDescent="0.3">
      <c r="E273">
        <f t="shared" si="72"/>
        <v>1340</v>
      </c>
      <c r="F273" s="1">
        <f t="shared" si="60"/>
        <v>22.333333333333332</v>
      </c>
      <c r="G273" s="2">
        <f t="shared" si="61"/>
        <v>797.79129111114128</v>
      </c>
      <c r="H273" s="1">
        <f t="shared" si="73"/>
        <v>731.77807671037885</v>
      </c>
      <c r="I273" s="1">
        <f t="shared" si="62"/>
        <v>1650.3303600190607</v>
      </c>
      <c r="J273" s="1">
        <f t="shared" si="63"/>
        <v>11725.539387276251</v>
      </c>
      <c r="K273" s="1">
        <f t="shared" si="64"/>
        <v>13375.869747295312</v>
      </c>
      <c r="L273" s="8">
        <f t="shared" si="65"/>
        <v>2755.7075381319423</v>
      </c>
      <c r="M273">
        <f t="shared" si="66"/>
        <v>0.40624181100406825</v>
      </c>
      <c r="N273" s="2">
        <f t="shared" si="67"/>
        <v>0</v>
      </c>
      <c r="V273">
        <f t="shared" si="68"/>
        <v>340.47060533727654</v>
      </c>
      <c r="W273">
        <f t="shared" si="69"/>
        <v>579.8962828822572</v>
      </c>
      <c r="X273" s="1">
        <f t="shared" si="70"/>
        <v>3.6112657889065945E-2</v>
      </c>
      <c r="Y273">
        <f t="shared" si="74"/>
        <v>1.1058029406294396</v>
      </c>
      <c r="Z273" s="2">
        <f t="shared" si="71"/>
        <v>22.333333333333332</v>
      </c>
    </row>
    <row r="274" spans="5:26" x14ac:dyDescent="0.3">
      <c r="E274">
        <f t="shared" si="72"/>
        <v>1345</v>
      </c>
      <c r="F274" s="1">
        <f t="shared" si="60"/>
        <v>22.416666666666668</v>
      </c>
      <c r="G274" s="2">
        <f t="shared" si="61"/>
        <v>798.34622358348292</v>
      </c>
      <c r="H274" s="1">
        <f t="shared" si="73"/>
        <v>732.18431852138292</v>
      </c>
      <c r="I274" s="1">
        <f t="shared" si="62"/>
        <v>1654.0476265525001</v>
      </c>
      <c r="J274" s="1">
        <f t="shared" si="63"/>
        <v>11768.327187340868</v>
      </c>
      <c r="K274" s="1">
        <f t="shared" si="64"/>
        <v>13422.374813893368</v>
      </c>
      <c r="L274" s="8">
        <f t="shared" si="65"/>
        <v>2901.6795240257493</v>
      </c>
      <c r="M274">
        <f t="shared" si="66"/>
        <v>0.3871467607196093</v>
      </c>
      <c r="N274" s="2">
        <f t="shared" si="67"/>
        <v>0</v>
      </c>
      <c r="V274">
        <f t="shared" si="68"/>
        <v>341.57640827790595</v>
      </c>
      <c r="W274">
        <f t="shared" si="69"/>
        <v>580.33294175039168</v>
      </c>
      <c r="X274" s="1">
        <f t="shared" si="70"/>
        <v>3.4295973329546744E-2</v>
      </c>
      <c r="Y274">
        <f t="shared" si="74"/>
        <v>1.1044065619026473</v>
      </c>
      <c r="Z274" s="2">
        <f t="shared" si="71"/>
        <v>22.416666666666668</v>
      </c>
    </row>
    <row r="275" spans="5:26" x14ac:dyDescent="0.3">
      <c r="E275">
        <f t="shared" si="72"/>
        <v>1350</v>
      </c>
      <c r="F275" s="1">
        <f t="shared" si="60"/>
        <v>22.5</v>
      </c>
      <c r="G275" s="2">
        <f t="shared" si="61"/>
        <v>798.89910832986868</v>
      </c>
      <c r="H275" s="1">
        <f t="shared" si="73"/>
        <v>732.57146528210251</v>
      </c>
      <c r="I275" s="1">
        <f t="shared" si="62"/>
        <v>1658.1910761941544</v>
      </c>
      <c r="J275" s="1">
        <f t="shared" si="63"/>
        <v>11813.886102243328</v>
      </c>
      <c r="K275" s="1">
        <f t="shared" si="64"/>
        <v>13472.077178437483</v>
      </c>
      <c r="L275" s="8">
        <f t="shared" si="65"/>
        <v>3061.1214601489669</v>
      </c>
      <c r="M275">
        <f t="shared" si="66"/>
        <v>0.36834070325077689</v>
      </c>
      <c r="N275" s="2">
        <f t="shared" si="67"/>
        <v>0</v>
      </c>
      <c r="V275">
        <f t="shared" si="68"/>
        <v>342.68081483980859</v>
      </c>
      <c r="W275">
        <f t="shared" si="69"/>
        <v>580.77047693022701</v>
      </c>
      <c r="X275" s="1">
        <f t="shared" si="70"/>
        <v>3.2509629187348912E-2</v>
      </c>
      <c r="Y275">
        <f t="shared" si="74"/>
        <v>1.1029948414234116</v>
      </c>
      <c r="Z275" s="2">
        <f t="shared" si="71"/>
        <v>22.5</v>
      </c>
    </row>
    <row r="276" spans="5:26" x14ac:dyDescent="0.3">
      <c r="E276">
        <f t="shared" si="72"/>
        <v>1355</v>
      </c>
      <c r="F276" s="1">
        <f t="shared" si="60"/>
        <v>22.583333333333332</v>
      </c>
      <c r="G276" s="2">
        <f t="shared" si="61"/>
        <v>799.44996040715807</v>
      </c>
      <c r="H276" s="1">
        <f t="shared" si="73"/>
        <v>732.93980598535325</v>
      </c>
      <c r="I276" s="1">
        <f t="shared" si="62"/>
        <v>1662.7538605451207</v>
      </c>
      <c r="J276" s="1">
        <f t="shared" si="63"/>
        <v>11862.181313410043</v>
      </c>
      <c r="K276" s="1">
        <f t="shared" si="64"/>
        <v>13524.935173955164</v>
      </c>
      <c r="L276" s="8">
        <f t="shared" si="65"/>
        <v>3235.4666968036508</v>
      </c>
      <c r="M276">
        <f t="shared" si="66"/>
        <v>0.34985974162639399</v>
      </c>
      <c r="N276" s="2">
        <f t="shared" si="67"/>
        <v>0</v>
      </c>
      <c r="V276">
        <f t="shared" si="68"/>
        <v>343.78380968123201</v>
      </c>
      <c r="W276">
        <f t="shared" si="69"/>
        <v>581.20889481039774</v>
      </c>
      <c r="X276" s="1">
        <f t="shared" si="70"/>
        <v>3.0757826580379191E-2</v>
      </c>
      <c r="Y276">
        <f t="shared" si="74"/>
        <v>1.1015661404010335</v>
      </c>
      <c r="Z276" s="2">
        <f t="shared" si="71"/>
        <v>22.583333333333332</v>
      </c>
    </row>
    <row r="277" spans="5:26" x14ac:dyDescent="0.3">
      <c r="E277">
        <f t="shared" si="72"/>
        <v>1360</v>
      </c>
      <c r="F277" s="1">
        <f t="shared" si="60"/>
        <v>22.666666666666668</v>
      </c>
      <c r="G277" s="2">
        <f t="shared" si="61"/>
        <v>799.99879470675</v>
      </c>
      <c r="H277" s="1">
        <f t="shared" si="73"/>
        <v>733.28966572697959</v>
      </c>
      <c r="I277" s="1">
        <f t="shared" si="62"/>
        <v>1667.7282244942603</v>
      </c>
      <c r="J277" s="1">
        <f t="shared" si="63"/>
        <v>11913.17144464959</v>
      </c>
      <c r="K277" s="1">
        <f t="shared" si="64"/>
        <v>13580.89966914385</v>
      </c>
      <c r="L277" s="8">
        <f t="shared" si="65"/>
        <v>3426.3136521482429</v>
      </c>
      <c r="M277">
        <f t="shared" si="66"/>
        <v>0.33173946270318433</v>
      </c>
      <c r="N277" s="2">
        <f t="shared" si="67"/>
        <v>0</v>
      </c>
      <c r="V277">
        <f t="shared" si="68"/>
        <v>344.88537582163303</v>
      </c>
      <c r="W277">
        <f t="shared" si="69"/>
        <v>581.64820091431352</v>
      </c>
      <c r="X277" s="1">
        <f t="shared" si="70"/>
        <v>2.9044604105197463E-2</v>
      </c>
      <c r="Y277">
        <f t="shared" si="74"/>
        <v>1.100118902402748</v>
      </c>
      <c r="Z277" s="2">
        <f t="shared" si="71"/>
        <v>22.666666666666668</v>
      </c>
    </row>
    <row r="278" spans="5:26" x14ac:dyDescent="0.3">
      <c r="E278">
        <f t="shared" si="72"/>
        <v>1365</v>
      </c>
      <c r="F278" s="1">
        <f t="shared" si="60"/>
        <v>22.75</v>
      </c>
      <c r="G278" s="2">
        <f t="shared" si="61"/>
        <v>800.54562595699815</v>
      </c>
      <c r="H278" s="1">
        <f t="shared" si="73"/>
        <v>733.62140518968283</v>
      </c>
      <c r="I278" s="1">
        <f t="shared" si="62"/>
        <v>1673.105519182883</v>
      </c>
      <c r="J278" s="1">
        <f t="shared" si="63"/>
        <v>11966.808640761172</v>
      </c>
      <c r="K278" s="1">
        <f t="shared" si="64"/>
        <v>13639.914159944055</v>
      </c>
      <c r="L278" s="8">
        <f t="shared" si="65"/>
        <v>3635.4458069889752</v>
      </c>
      <c r="M278">
        <f t="shared" si="66"/>
        <v>0.31401447998535759</v>
      </c>
      <c r="N278" s="2">
        <f t="shared" si="67"/>
        <v>0</v>
      </c>
      <c r="V278">
        <f t="shared" si="68"/>
        <v>345.98549472403579</v>
      </c>
      <c r="W278">
        <f t="shared" si="69"/>
        <v>582.08839992037929</v>
      </c>
      <c r="X278" s="1">
        <f t="shared" si="70"/>
        <v>2.7373788209293134E-2</v>
      </c>
      <c r="Y278">
        <f t="shared" si="74"/>
        <v>1.0986516737609155</v>
      </c>
      <c r="Z278" s="2">
        <f t="shared" si="71"/>
        <v>22.75</v>
      </c>
    </row>
    <row r="279" spans="5:26" x14ac:dyDescent="0.3">
      <c r="E279">
        <f t="shared" si="72"/>
        <v>1370</v>
      </c>
      <c r="F279" s="1">
        <f t="shared" si="60"/>
        <v>22.833333333333332</v>
      </c>
      <c r="G279" s="2">
        <f t="shared" si="61"/>
        <v>801.09046872558235</v>
      </c>
      <c r="H279" s="1">
        <f t="shared" si="73"/>
        <v>733.93541966966814</v>
      </c>
      <c r="I279" s="1">
        <f t="shared" si="62"/>
        <v>1678.8762263978556</v>
      </c>
      <c r="J279" s="1">
        <f t="shared" si="63"/>
        <v>12023.03872511696</v>
      </c>
      <c r="K279" s="1">
        <f t="shared" si="64"/>
        <v>13701.914951514815</v>
      </c>
      <c r="L279" s="8">
        <f t="shared" si="65"/>
        <v>3864.8542342176847</v>
      </c>
      <c r="M279">
        <f t="shared" si="66"/>
        <v>0.29671797846333026</v>
      </c>
      <c r="N279" s="2">
        <f t="shared" si="67"/>
        <v>0</v>
      </c>
      <c r="V279">
        <f t="shared" si="68"/>
        <v>347.0841463977967</v>
      </c>
      <c r="W279">
        <f t="shared" si="69"/>
        <v>582.52949569076202</v>
      </c>
      <c r="X279" s="1">
        <f t="shared" si="70"/>
        <v>2.5748946153210554E-2</v>
      </c>
      <c r="Y279">
        <f t="shared" si="74"/>
        <v>1.0971631226879679</v>
      </c>
      <c r="Z279" s="2">
        <f t="shared" si="71"/>
        <v>22.833333333333332</v>
      </c>
    </row>
    <row r="280" spans="5:26" x14ac:dyDescent="0.3">
      <c r="E280">
        <f t="shared" si="72"/>
        <v>1375</v>
      </c>
      <c r="F280" s="1">
        <f t="shared" si="60"/>
        <v>22.916666666666668</v>
      </c>
      <c r="G280" s="2">
        <f t="shared" si="61"/>
        <v>801.63333742183727</v>
      </c>
      <c r="H280" s="1">
        <f t="shared" si="73"/>
        <v>734.23213764813147</v>
      </c>
      <c r="I280" s="1">
        <f t="shared" si="62"/>
        <v>1685.0299943426448</v>
      </c>
      <c r="J280" s="1">
        <f t="shared" si="63"/>
        <v>12081.801436047048</v>
      </c>
      <c r="K280" s="1">
        <f t="shared" si="64"/>
        <v>13766.831430389693</v>
      </c>
      <c r="L280" s="8">
        <f t="shared" si="65"/>
        <v>4116.7630018788095</v>
      </c>
      <c r="M280">
        <f t="shared" si="66"/>
        <v>0.27988127372302368</v>
      </c>
      <c r="N280" s="2">
        <f t="shared" si="67"/>
        <v>0</v>
      </c>
      <c r="V280">
        <f t="shared" si="68"/>
        <v>348.18130952048466</v>
      </c>
      <c r="W280">
        <f t="shared" si="69"/>
        <v>582.97149130840944</v>
      </c>
      <c r="X280" s="1">
        <f t="shared" si="70"/>
        <v>2.4173342871926771E-2</v>
      </c>
      <c r="Y280">
        <f t="shared" si="74"/>
        <v>1.0956520565499785</v>
      </c>
      <c r="Z280" s="2">
        <f t="shared" si="71"/>
        <v>22.916666666666668</v>
      </c>
    </row>
    <row r="281" spans="5:26" x14ac:dyDescent="0.3">
      <c r="E281">
        <f t="shared" si="72"/>
        <v>1380</v>
      </c>
      <c r="F281" s="1">
        <f t="shared" si="60"/>
        <v>23</v>
      </c>
      <c r="G281" s="2">
        <f t="shared" si="61"/>
        <v>802.17424629903974</v>
      </c>
      <c r="H281" s="1">
        <f t="shared" si="73"/>
        <v>734.51201892185452</v>
      </c>
      <c r="I281" s="1">
        <f t="shared" si="62"/>
        <v>1691.5556844296304</v>
      </c>
      <c r="J281" s="1">
        <f t="shared" si="63"/>
        <v>12143.030739744519</v>
      </c>
      <c r="K281" s="1">
        <f t="shared" si="64"/>
        <v>13834.586424174149</v>
      </c>
      <c r="L281" s="8">
        <f t="shared" si="65"/>
        <v>4393.6578366397025</v>
      </c>
      <c r="M281">
        <f t="shared" si="66"/>
        <v>0.26353339750337645</v>
      </c>
      <c r="N281" s="2">
        <f t="shared" si="67"/>
        <v>0</v>
      </c>
      <c r="V281">
        <f t="shared" si="68"/>
        <v>349.27696157703463</v>
      </c>
      <c r="W281">
        <f t="shared" si="69"/>
        <v>583.41438912179808</v>
      </c>
      <c r="X281" s="1">
        <f t="shared" si="70"/>
        <v>2.2649902943509454E-2</v>
      </c>
      <c r="Y281">
        <f t="shared" si="74"/>
        <v>1.0941174367986946</v>
      </c>
      <c r="Z281" s="2">
        <f t="shared" si="71"/>
        <v>23</v>
      </c>
    </row>
    <row r="282" spans="5:26" x14ac:dyDescent="0.3">
      <c r="E282">
        <f t="shared" si="72"/>
        <v>1385</v>
      </c>
      <c r="F282" s="1">
        <f t="shared" si="60"/>
        <v>23.083333333333332</v>
      </c>
      <c r="G282" s="2">
        <f t="shared" si="61"/>
        <v>802.71320945665286</v>
      </c>
      <c r="H282" s="1">
        <f t="shared" si="73"/>
        <v>734.77555231935787</v>
      </c>
      <c r="I282" s="1">
        <f t="shared" si="62"/>
        <v>1698.4414284323748</v>
      </c>
      <c r="J282" s="1">
        <f t="shared" si="63"/>
        <v>12206.655215301425</v>
      </c>
      <c r="K282" s="1">
        <f t="shared" si="64"/>
        <v>13905.096643733799</v>
      </c>
      <c r="L282" s="8">
        <f t="shared" si="65"/>
        <v>4698.3184891654782</v>
      </c>
      <c r="M282">
        <f t="shared" si="66"/>
        <v>0.24770072123019046</v>
      </c>
      <c r="N282" s="2">
        <f t="shared" si="67"/>
        <v>0</v>
      </c>
      <c r="V282">
        <f t="shared" si="68"/>
        <v>350.37107901383331</v>
      </c>
      <c r="W282">
        <f t="shared" si="69"/>
        <v>583.85819079666635</v>
      </c>
      <c r="X282" s="1">
        <f t="shared" si="70"/>
        <v>2.1181178712419545E-2</v>
      </c>
      <c r="Y282">
        <f t="shared" si="74"/>
        <v>1.0925583911359491</v>
      </c>
      <c r="Z282" s="2">
        <f t="shared" si="71"/>
        <v>23.083333333333332</v>
      </c>
    </row>
    <row r="283" spans="5:26" x14ac:dyDescent="0.3">
      <c r="E283">
        <f t="shared" si="72"/>
        <v>1390</v>
      </c>
      <c r="F283" s="1">
        <f t="shared" si="60"/>
        <v>23.166666666666668</v>
      </c>
      <c r="G283" s="2">
        <f t="shared" si="61"/>
        <v>803.25024084253255</v>
      </c>
      <c r="H283" s="1">
        <f t="shared" si="73"/>
        <v>735.02325304058809</v>
      </c>
      <c r="I283" s="1">
        <f t="shared" si="62"/>
        <v>1705.6746950486115</v>
      </c>
      <c r="J283" s="1">
        <f t="shared" si="63"/>
        <v>12272.598505491615</v>
      </c>
      <c r="K283" s="1">
        <f t="shared" si="64"/>
        <v>13978.273200540227</v>
      </c>
      <c r="L283" s="8">
        <f t="shared" si="65"/>
        <v>4974.2516081452359</v>
      </c>
      <c r="M283">
        <f t="shared" si="66"/>
        <v>0.23519142753876568</v>
      </c>
      <c r="N283" s="2">
        <f t="shared" si="67"/>
        <v>0</v>
      </c>
      <c r="V283">
        <f t="shared" si="68"/>
        <v>351.46363740496923</v>
      </c>
      <c r="W283">
        <f t="shared" si="69"/>
        <v>584.30289737380019</v>
      </c>
      <c r="X283" s="1">
        <f t="shared" si="70"/>
        <v>2.0006210261644924E-2</v>
      </c>
      <c r="Y283">
        <f t="shared" si="74"/>
        <v>1.0908758180172855</v>
      </c>
      <c r="Z283" s="2">
        <f t="shared" si="71"/>
        <v>23.166666666666668</v>
      </c>
    </row>
    <row r="284" spans="5:26" x14ac:dyDescent="0.3">
      <c r="E284">
        <f t="shared" si="72"/>
        <v>1395</v>
      </c>
      <c r="F284" s="1">
        <f t="shared" si="60"/>
        <v>23.25</v>
      </c>
      <c r="G284" s="2">
        <f t="shared" si="61"/>
        <v>803.78535425509222</v>
      </c>
      <c r="H284" s="1">
        <f t="shared" si="73"/>
        <v>735.25844446812687</v>
      </c>
      <c r="I284" s="1">
        <f t="shared" si="62"/>
        <v>1713.1727446741338</v>
      </c>
      <c r="J284" s="1">
        <f t="shared" si="63"/>
        <v>12340.326667949968</v>
      </c>
      <c r="K284" s="1">
        <f t="shared" si="64"/>
        <v>14053.499412624102</v>
      </c>
      <c r="L284" s="8">
        <f t="shared" si="65"/>
        <v>4729.6266009518631</v>
      </c>
      <c r="M284">
        <f t="shared" si="66"/>
        <v>0.24868714564873268</v>
      </c>
      <c r="N284" s="2">
        <f t="shared" si="67"/>
        <v>0</v>
      </c>
      <c r="V284">
        <f t="shared" si="68"/>
        <v>352.55451322298654</v>
      </c>
      <c r="W284">
        <f t="shared" si="69"/>
        <v>584.74846906773428</v>
      </c>
      <c r="X284" s="1">
        <f t="shared" si="70"/>
        <v>2.104096833920269E-2</v>
      </c>
      <c r="Y284">
        <f t="shared" si="74"/>
        <v>1.0882766188830872</v>
      </c>
      <c r="Z284" s="2">
        <f t="shared" si="71"/>
        <v>23.25</v>
      </c>
    </row>
    <row r="285" spans="5:26" x14ac:dyDescent="0.3">
      <c r="E285">
        <f t="shared" si="72"/>
        <v>1400</v>
      </c>
      <c r="F285" s="1">
        <f t="shared" si="60"/>
        <v>23.333333333333332</v>
      </c>
      <c r="G285" s="2">
        <f t="shared" si="61"/>
        <v>804.3185633454309</v>
      </c>
      <c r="H285" s="1">
        <f t="shared" si="73"/>
        <v>735.50713161377564</v>
      </c>
      <c r="I285" s="1">
        <f t="shared" si="62"/>
        <v>1720.2857932913817</v>
      </c>
      <c r="J285" s="1">
        <f t="shared" si="63"/>
        <v>12405.610472805445</v>
      </c>
      <c r="K285" s="1">
        <f t="shared" si="64"/>
        <v>14125.896266096826</v>
      </c>
      <c r="L285" s="8">
        <f t="shared" si="65"/>
        <v>4498.7341100789636</v>
      </c>
      <c r="M285">
        <f t="shared" si="66"/>
        <v>0.26279760307419953</v>
      </c>
      <c r="N285" s="2">
        <f t="shared" si="67"/>
        <v>0</v>
      </c>
      <c r="V285">
        <f t="shared" si="68"/>
        <v>353.64278984186961</v>
      </c>
      <c r="W285">
        <f t="shared" si="69"/>
        <v>585.19453958839176</v>
      </c>
      <c r="X285" s="1">
        <f t="shared" si="70"/>
        <v>2.2120872479198875E-2</v>
      </c>
      <c r="Y285">
        <f t="shared" si="74"/>
        <v>1.0856649355904524</v>
      </c>
      <c r="Z285" s="2">
        <f t="shared" si="71"/>
        <v>23.333333333333332</v>
      </c>
    </row>
    <row r="286" spans="5:26" x14ac:dyDescent="0.3">
      <c r="E286">
        <f t="shared" si="72"/>
        <v>1405</v>
      </c>
      <c r="F286" s="1">
        <f t="shared" si="60"/>
        <v>23.416666666666668</v>
      </c>
      <c r="G286" s="2">
        <f t="shared" si="61"/>
        <v>804.84988161942272</v>
      </c>
      <c r="H286" s="1">
        <f t="shared" si="73"/>
        <v>735.76992921684985</v>
      </c>
      <c r="I286" s="1">
        <f t="shared" si="62"/>
        <v>1726.9988100643218</v>
      </c>
      <c r="J286" s="1">
        <f t="shared" si="63"/>
        <v>12468.346000215033</v>
      </c>
      <c r="K286" s="1">
        <f t="shared" si="64"/>
        <v>14195.344810279355</v>
      </c>
      <c r="L286" s="8">
        <f t="shared" si="65"/>
        <v>4280.9044945678825</v>
      </c>
      <c r="M286">
        <f t="shared" si="66"/>
        <v>0.27752756164961401</v>
      </c>
      <c r="N286" s="2">
        <f t="shared" si="67"/>
        <v>0</v>
      </c>
      <c r="V286">
        <f t="shared" si="68"/>
        <v>354.72845477746006</v>
      </c>
      <c r="W286">
        <f t="shared" si="69"/>
        <v>585.64110973055494</v>
      </c>
      <c r="X286" s="1">
        <f t="shared" si="70"/>
        <v>2.324647132239379E-2</v>
      </c>
      <c r="Y286">
        <f t="shared" si="74"/>
        <v>1.0830407463702596</v>
      </c>
      <c r="Z286" s="2">
        <f t="shared" si="71"/>
        <v>23.416666666666668</v>
      </c>
    </row>
    <row r="287" spans="5:26" x14ac:dyDescent="0.3">
      <c r="E287">
        <f t="shared" si="72"/>
        <v>1410</v>
      </c>
      <c r="F287" s="1">
        <f t="shared" si="60"/>
        <v>23.5</v>
      </c>
      <c r="G287" s="2">
        <f t="shared" si="61"/>
        <v>805.37932243976923</v>
      </c>
      <c r="H287" s="1">
        <f t="shared" si="73"/>
        <v>736.04745677849951</v>
      </c>
      <c r="I287" s="1">
        <f t="shared" si="62"/>
        <v>1733.2966415317428</v>
      </c>
      <c r="J287" s="1">
        <f t="shared" si="63"/>
        <v>12528.427944226973</v>
      </c>
      <c r="K287" s="1">
        <f t="shared" si="64"/>
        <v>14261.724585758715</v>
      </c>
      <c r="L287" s="8">
        <f t="shared" si="65"/>
        <v>4075.490855495244</v>
      </c>
      <c r="M287">
        <f t="shared" si="66"/>
        <v>0.29287873167706269</v>
      </c>
      <c r="N287" s="2">
        <f t="shared" si="67"/>
        <v>0</v>
      </c>
      <c r="V287">
        <f t="shared" si="68"/>
        <v>355.81149552383033</v>
      </c>
      <c r="W287">
        <f t="shared" si="69"/>
        <v>586.08817998840254</v>
      </c>
      <c r="X287" s="1">
        <f t="shared" si="70"/>
        <v>2.4418144242108981E-2</v>
      </c>
      <c r="Y287">
        <f t="shared" si="74"/>
        <v>1.0804041019511199</v>
      </c>
      <c r="Z287" s="2">
        <f t="shared" si="71"/>
        <v>23.5</v>
      </c>
    </row>
    <row r="288" spans="5:26" x14ac:dyDescent="0.3">
      <c r="E288">
        <f t="shared" si="72"/>
        <v>1415</v>
      </c>
      <c r="F288" s="1">
        <f t="shared" si="60"/>
        <v>23.583333333333332</v>
      </c>
      <c r="G288" s="2">
        <f t="shared" si="61"/>
        <v>805.90689902801603</v>
      </c>
      <c r="H288" s="1">
        <f t="shared" si="73"/>
        <v>736.3403355101766</v>
      </c>
      <c r="I288" s="1">
        <f t="shared" si="62"/>
        <v>1739.1640879459856</v>
      </c>
      <c r="J288" s="1">
        <f t="shared" si="63"/>
        <v>12585.750063532139</v>
      </c>
      <c r="K288" s="1">
        <f t="shared" si="64"/>
        <v>14324.914151478126</v>
      </c>
      <c r="L288" s="8">
        <f t="shared" si="65"/>
        <v>3881.8689974706676</v>
      </c>
      <c r="M288">
        <f t="shared" si="66"/>
        <v>0.30884947377606831</v>
      </c>
      <c r="N288" s="2">
        <f t="shared" si="67"/>
        <v>0</v>
      </c>
      <c r="V288">
        <f t="shared" si="68"/>
        <v>356.89189962578143</v>
      </c>
      <c r="W288">
        <f t="shared" si="69"/>
        <v>586.53575058539957</v>
      </c>
      <c r="X288" s="1">
        <f t="shared" si="70"/>
        <v>2.5636084997129258E-2</v>
      </c>
      <c r="Y288">
        <f t="shared" si="74"/>
        <v>1.0777551310372995</v>
      </c>
      <c r="Z288" s="2">
        <f t="shared" si="71"/>
        <v>23.583333333333332</v>
      </c>
    </row>
    <row r="289" spans="5:26" x14ac:dyDescent="0.3">
      <c r="E289">
        <f t="shared" si="72"/>
        <v>1420</v>
      </c>
      <c r="F289" s="1">
        <f t="shared" si="60"/>
        <v>23.666666666666668</v>
      </c>
      <c r="G289" s="2">
        <f t="shared" si="61"/>
        <v>806.43262446653398</v>
      </c>
      <c r="H289" s="1">
        <f t="shared" si="73"/>
        <v>736.64918498395264</v>
      </c>
      <c r="I289" s="1">
        <f t="shared" si="62"/>
        <v>1744.5859870645336</v>
      </c>
      <c r="J289" s="1">
        <f t="shared" si="63"/>
        <v>12640.205681095575</v>
      </c>
      <c r="K289" s="1">
        <f t="shared" si="64"/>
        <v>14384.791668160109</v>
      </c>
      <c r="L289" s="8">
        <f t="shared" si="65"/>
        <v>3699.4373304503929</v>
      </c>
      <c r="M289">
        <f t="shared" si="66"/>
        <v>0.32543451733219314</v>
      </c>
      <c r="N289" s="2">
        <f t="shared" si="67"/>
        <v>0</v>
      </c>
      <c r="V289">
        <f t="shared" si="68"/>
        <v>357.96965475681873</v>
      </c>
      <c r="W289">
        <f t="shared" si="69"/>
        <v>586.98382150713883</v>
      </c>
      <c r="X289" s="1">
        <f t="shared" si="70"/>
        <v>2.6900286361862303E-2</v>
      </c>
      <c r="Y289">
        <f t="shared" si="74"/>
        <v>1.0750940452375017</v>
      </c>
      <c r="Z289" s="2">
        <f t="shared" si="71"/>
        <v>23.666666666666668</v>
      </c>
    </row>
    <row r="290" spans="5:26" x14ac:dyDescent="0.3">
      <c r="E290">
        <f t="shared" si="72"/>
        <v>1425</v>
      </c>
      <c r="F290" s="1">
        <f t="shared" si="60"/>
        <v>23.75</v>
      </c>
      <c r="G290" s="2">
        <f t="shared" si="61"/>
        <v>806.95651170046608</v>
      </c>
      <c r="H290" s="1">
        <f t="shared" si="73"/>
        <v>736.97461950128479</v>
      </c>
      <c r="I290" s="1">
        <f t="shared" si="62"/>
        <v>1749.5473049795323</v>
      </c>
      <c r="J290" s="1">
        <f t="shared" si="63"/>
        <v>12691.688230734069</v>
      </c>
      <c r="K290" s="1">
        <f t="shared" si="64"/>
        <v>14441.235535713602</v>
      </c>
      <c r="L290" s="8">
        <f t="shared" si="65"/>
        <v>3527.6167166240389</v>
      </c>
      <c r="M290">
        <f t="shared" si="66"/>
        <v>0.3426247031007279</v>
      </c>
      <c r="N290" s="2">
        <f t="shared" si="67"/>
        <v>0</v>
      </c>
      <c r="V290">
        <f t="shared" si="68"/>
        <v>359.04474880205623</v>
      </c>
      <c r="W290">
        <f t="shared" si="69"/>
        <v>587.43239253698141</v>
      </c>
      <c r="X290" s="1">
        <f t="shared" si="70"/>
        <v>2.8210526131681509E-2</v>
      </c>
      <c r="Y290">
        <f t="shared" si="74"/>
        <v>1.0724211432906838</v>
      </c>
      <c r="Z290" s="2">
        <f t="shared" si="71"/>
        <v>23.75</v>
      </c>
    </row>
    <row r="291" spans="5:26" x14ac:dyDescent="0.3">
      <c r="E291">
        <f t="shared" si="72"/>
        <v>1430</v>
      </c>
      <c r="F291" s="1">
        <f t="shared" si="60"/>
        <v>23.833333333333332</v>
      </c>
      <c r="G291" s="2">
        <f t="shared" si="61"/>
        <v>807.478573539639</v>
      </c>
      <c r="H291" s="1">
        <f t="shared" si="73"/>
        <v>737.31724420438547</v>
      </c>
      <c r="I291" s="1">
        <f t="shared" si="62"/>
        <v>1754.0332333813381</v>
      </c>
      <c r="J291" s="1">
        <f t="shared" si="63"/>
        <v>12740.091847564103</v>
      </c>
      <c r="K291" s="1">
        <f t="shared" si="64"/>
        <v>14494.125080945441</v>
      </c>
      <c r="L291" s="8">
        <f t="shared" si="65"/>
        <v>3365.8502668979036</v>
      </c>
      <c r="M291">
        <f t="shared" si="66"/>
        <v>0.3604067578002873</v>
      </c>
      <c r="N291" s="2">
        <f t="shared" si="67"/>
        <v>0</v>
      </c>
      <c r="V291">
        <f t="shared" si="68"/>
        <v>360.11716994534692</v>
      </c>
      <c r="W291">
        <f t="shared" si="69"/>
        <v>587.88146329426922</v>
      </c>
      <c r="X291" s="1">
        <f t="shared" si="70"/>
        <v>2.9566354910551814E-2</v>
      </c>
      <c r="Y291">
        <f t="shared" si="74"/>
        <v>1.069736814436236</v>
      </c>
      <c r="Z291" s="2">
        <f t="shared" si="71"/>
        <v>23.833333333333332</v>
      </c>
    </row>
    <row r="292" spans="5:26" x14ac:dyDescent="0.3">
      <c r="E292">
        <f t="shared" si="72"/>
        <v>1435</v>
      </c>
      <c r="F292" s="1">
        <f t="shared" si="60"/>
        <v>23.916666666666668</v>
      </c>
      <c r="G292" s="2">
        <f t="shared" si="61"/>
        <v>807.99882266044392</v>
      </c>
      <c r="H292" s="1">
        <f t="shared" si="73"/>
        <v>737.67765096218579</v>
      </c>
      <c r="I292" s="1">
        <f t="shared" si="62"/>
        <v>1758.0292924564533</v>
      </c>
      <c r="J292" s="1">
        <f t="shared" si="63"/>
        <v>12785.311998057143</v>
      </c>
      <c r="K292" s="1">
        <f t="shared" si="64"/>
        <v>14543.341290513596</v>
      </c>
      <c r="L292" s="8">
        <f t="shared" si="65"/>
        <v>3213.6030912533624</v>
      </c>
      <c r="M292">
        <f t="shared" si="66"/>
        <v>0.37876310856699313</v>
      </c>
      <c r="N292" s="2">
        <f t="shared" si="67"/>
        <v>0</v>
      </c>
      <c r="V292">
        <f t="shared" si="68"/>
        <v>361.18690675978314</v>
      </c>
      <c r="W292">
        <f t="shared" si="69"/>
        <v>588.33103327481786</v>
      </c>
      <c r="X292" s="1">
        <f t="shared" si="70"/>
        <v>3.0967086084070825E-2</v>
      </c>
      <c r="Y292">
        <f t="shared" si="74"/>
        <v>1.0670415407825664</v>
      </c>
      <c r="Z292" s="2">
        <f t="shared" si="71"/>
        <v>23.916666666666668</v>
      </c>
    </row>
    <row r="293" spans="5:26" x14ac:dyDescent="0.3">
      <c r="E293">
        <f t="shared" si="72"/>
        <v>1440</v>
      </c>
      <c r="F293" s="1">
        <f t="shared" si="60"/>
        <v>24</v>
      </c>
      <c r="G293" s="2">
        <f t="shared" si="61"/>
        <v>808.51727160768201</v>
      </c>
      <c r="H293" s="1">
        <f t="shared" si="73"/>
        <v>738.05641407075279</v>
      </c>
      <c r="I293" s="1">
        <f t="shared" si="62"/>
        <v>1761.5214384232304</v>
      </c>
      <c r="J293" s="1">
        <f t="shared" si="63"/>
        <v>12827.246144223449</v>
      </c>
      <c r="K293" s="1">
        <f t="shared" si="64"/>
        <v>14588.76758264668</v>
      </c>
      <c r="L293" s="8">
        <f t="shared" si="65"/>
        <v>3070.3620070085999</v>
      </c>
      <c r="M293">
        <f t="shared" si="66"/>
        <v>0.3976717448960555</v>
      </c>
      <c r="N293" s="2">
        <f t="shared" si="67"/>
        <v>0</v>
      </c>
      <c r="V293">
        <f t="shared" si="68"/>
        <v>362.2539483005657</v>
      </c>
      <c r="W293">
        <f t="shared" si="69"/>
        <v>588.78110189331869</v>
      </c>
      <c r="X293" s="1">
        <f t="shared" si="70"/>
        <v>3.2411788362322662E-2</v>
      </c>
      <c r="Y293">
        <f t="shared" si="74"/>
        <v>1.0643358985408902</v>
      </c>
      <c r="Z293" s="2">
        <f t="shared" si="71"/>
        <v>24</v>
      </c>
    </row>
    <row r="294" spans="5:26" x14ac:dyDescent="0.3">
      <c r="E294">
        <f t="shared" si="72"/>
        <v>1445</v>
      </c>
      <c r="F294" s="1">
        <f t="shared" si="60"/>
        <v>24.083333333333332</v>
      </c>
      <c r="G294" s="2">
        <f t="shared" si="61"/>
        <v>809.03393279638044</v>
      </c>
      <c r="H294" s="1">
        <f t="shared" si="73"/>
        <v>738.4540858156488</v>
      </c>
      <c r="I294" s="1">
        <f t="shared" si="62"/>
        <v>1764.4961745182911</v>
      </c>
      <c r="J294" s="1">
        <f t="shared" si="63"/>
        <v>12865.794435256159</v>
      </c>
      <c r="K294" s="1">
        <f t="shared" si="64"/>
        <v>14630.290609774451</v>
      </c>
      <c r="L294" s="8">
        <f t="shared" si="65"/>
        <v>2935.635208758858</v>
      </c>
      <c r="M294">
        <f t="shared" si="66"/>
        <v>0.41710613514812533</v>
      </c>
      <c r="N294" s="2">
        <f t="shared" si="67"/>
        <v>0</v>
      </c>
      <c r="V294">
        <f t="shared" si="68"/>
        <v>363.31828419910659</v>
      </c>
      <c r="W294">
        <f t="shared" si="69"/>
        <v>589.23166852721749</v>
      </c>
      <c r="X294" s="1">
        <f t="shared" si="70"/>
        <v>3.3899281242424126E-2</v>
      </c>
      <c r="Y294">
        <f t="shared" si="74"/>
        <v>1.0616205580099314</v>
      </c>
      <c r="Z294" s="2">
        <f t="shared" si="71"/>
        <v>24.083333333333332</v>
      </c>
    </row>
    <row r="295" spans="5:26" x14ac:dyDescent="0.3">
      <c r="E295">
        <f t="shared" si="72"/>
        <v>1450</v>
      </c>
      <c r="F295" s="1">
        <f t="shared" si="60"/>
        <v>24.166666666666668</v>
      </c>
      <c r="G295" s="2">
        <f t="shared" si="61"/>
        <v>809.54881851357629</v>
      </c>
      <c r="H295" s="1">
        <f t="shared" si="73"/>
        <v>738.87119195079697</v>
      </c>
      <c r="I295" s="1">
        <f t="shared" si="62"/>
        <v>1766.9406640694831</v>
      </c>
      <c r="J295" s="1">
        <f t="shared" si="63"/>
        <v>12900.860418838727</v>
      </c>
      <c r="K295" s="1">
        <f t="shared" si="64"/>
        <v>14667.80108290821</v>
      </c>
      <c r="L295" s="8">
        <f t="shared" si="65"/>
        <v>2808.9519035227822</v>
      </c>
      <c r="M295">
        <f t="shared" si="66"/>
        <v>0.4370352038294758</v>
      </c>
      <c r="N295" s="2">
        <f t="shared" si="67"/>
        <v>0</v>
      </c>
      <c r="V295">
        <f t="shared" si="68"/>
        <v>364.37990475711649</v>
      </c>
      <c r="W295">
        <f t="shared" si="69"/>
        <v>589.68273256156954</v>
      </c>
      <c r="X295" s="1">
        <f t="shared" si="70"/>
        <v>3.542813369003342E-2</v>
      </c>
      <c r="Y295">
        <f t="shared" si="74"/>
        <v>1.0588962822222761</v>
      </c>
      <c r="Z295" s="2">
        <f t="shared" si="71"/>
        <v>24.166666666666668</v>
      </c>
    </row>
    <row r="296" spans="5:26" x14ac:dyDescent="0.3">
      <c r="E296">
        <f t="shared" si="72"/>
        <v>1455</v>
      </c>
      <c r="F296" s="1">
        <f t="shared" si="60"/>
        <v>24.25</v>
      </c>
      <c r="G296" s="2">
        <f t="shared" si="61"/>
        <v>810.06194092006865</v>
      </c>
      <c r="H296" s="1">
        <f t="shared" si="73"/>
        <v>739.30822715462648</v>
      </c>
      <c r="I296" s="1">
        <f t="shared" si="62"/>
        <v>1768.8428441360543</v>
      </c>
      <c r="J296" s="1">
        <f t="shared" si="63"/>
        <v>12932.351763305755</v>
      </c>
      <c r="K296" s="1">
        <f t="shared" si="64"/>
        <v>14701.194607441808</v>
      </c>
      <c r="L296" s="8">
        <f t="shared" si="65"/>
        <v>2689.8619143828828</v>
      </c>
      <c r="M296">
        <f t="shared" si="66"/>
        <v>0.45742337467206806</v>
      </c>
      <c r="N296" s="2">
        <f t="shared" si="67"/>
        <v>0</v>
      </c>
      <c r="V296">
        <f t="shared" si="68"/>
        <v>365.43880103933878</v>
      </c>
      <c r="W296">
        <f t="shared" si="69"/>
        <v>590.13429343431881</v>
      </c>
      <c r="X296" s="1">
        <f t="shared" si="70"/>
        <v>3.699666627300096E-2</v>
      </c>
      <c r="Y296">
        <f t="shared" si="74"/>
        <v>1.0561639241936316</v>
      </c>
      <c r="Z296" s="2">
        <f t="shared" si="71"/>
        <v>24.25</v>
      </c>
    </row>
    <row r="297" spans="5:26" x14ac:dyDescent="0.3">
      <c r="E297">
        <f t="shared" si="72"/>
        <v>1460</v>
      </c>
      <c r="F297" s="1">
        <f t="shared" si="60"/>
        <v>24.333333333333332</v>
      </c>
      <c r="G297" s="2">
        <f t="shared" si="61"/>
        <v>810.57331205214336</v>
      </c>
      <c r="H297" s="1">
        <f t="shared" si="73"/>
        <v>739.76565052929857</v>
      </c>
      <c r="I297" s="1">
        <f t="shared" si="62"/>
        <v>1770.1915380711198</v>
      </c>
      <c r="J297" s="1">
        <f t="shared" si="63"/>
        <v>12960.180980994328</v>
      </c>
      <c r="K297" s="1">
        <f t="shared" si="64"/>
        <v>14730.372519065448</v>
      </c>
      <c r="L297" s="8">
        <f t="shared" si="65"/>
        <v>2577.935255682155</v>
      </c>
      <c r="M297">
        <f t="shared" si="66"/>
        <v>0.47823068306408845</v>
      </c>
      <c r="N297" s="2">
        <f t="shared" si="67"/>
        <v>0</v>
      </c>
      <c r="V297">
        <f t="shared" si="68"/>
        <v>366.49496496353242</v>
      </c>
      <c r="W297">
        <f t="shared" si="69"/>
        <v>590.58635068140666</v>
      </c>
      <c r="X297" s="1">
        <f t="shared" si="70"/>
        <v>3.8602956900306545E-2</v>
      </c>
      <c r="Y297">
        <f t="shared" si="74"/>
        <v>1.0534244227514784</v>
      </c>
      <c r="Z297" s="2">
        <f t="shared" si="71"/>
        <v>24.333333333333332</v>
      </c>
    </row>
    <row r="298" spans="5:26" x14ac:dyDescent="0.3">
      <c r="E298">
        <f t="shared" si="72"/>
        <v>1465</v>
      </c>
      <c r="F298" s="1">
        <f t="shared" si="60"/>
        <v>24.416666666666668</v>
      </c>
      <c r="G298" s="2">
        <f t="shared" si="61"/>
        <v>811.08294382326653</v>
      </c>
      <c r="H298" s="1">
        <f t="shared" si="73"/>
        <v>740.24388121236268</v>
      </c>
      <c r="I298" s="1">
        <f t="shared" si="62"/>
        <v>1770.9765652725964</v>
      </c>
      <c r="J298" s="1">
        <f t="shared" si="63"/>
        <v>12984.26614247233</v>
      </c>
      <c r="K298" s="1">
        <f t="shared" si="64"/>
        <v>14755.242707744927</v>
      </c>
      <c r="L298" s="8">
        <f t="shared" si="65"/>
        <v>2472.761682632583</v>
      </c>
      <c r="M298">
        <f t="shared" si="66"/>
        <v>0.49941295965474453</v>
      </c>
      <c r="N298" s="2">
        <f t="shared" si="67"/>
        <v>0</v>
      </c>
      <c r="V298">
        <f t="shared" si="68"/>
        <v>367.54838938628393</v>
      </c>
      <c r="W298">
        <f t="shared" si="69"/>
        <v>591.03890398108626</v>
      </c>
      <c r="X298" s="1">
        <f t="shared" si="70"/>
        <v>4.0244850227916448E-2</v>
      </c>
      <c r="Y298">
        <f t="shared" si="74"/>
        <v>1.0506787969582634</v>
      </c>
      <c r="Z298" s="2">
        <f t="shared" si="71"/>
        <v>24.416666666666668</v>
      </c>
    </row>
    <row r="299" spans="5:26" x14ac:dyDescent="0.3">
      <c r="E299">
        <f t="shared" si="72"/>
        <v>1470</v>
      </c>
      <c r="F299" s="1">
        <f t="shared" si="60"/>
        <v>24.5</v>
      </c>
      <c r="G299" s="2">
        <f t="shared" si="61"/>
        <v>811.59084802574955</v>
      </c>
      <c r="H299" s="1">
        <f t="shared" si="73"/>
        <v>740.74329417201739</v>
      </c>
      <c r="I299" s="1">
        <f t="shared" si="62"/>
        <v>1771.1888463433042</v>
      </c>
      <c r="J299" s="1">
        <f t="shared" si="63"/>
        <v>13004.531570931036</v>
      </c>
      <c r="K299" s="1">
        <f t="shared" si="64"/>
        <v>14775.72041727434</v>
      </c>
      <c r="L299" s="8">
        <f t="shared" si="65"/>
        <v>2373.9502180052009</v>
      </c>
      <c r="M299">
        <f t="shared" si="66"/>
        <v>0.52092208503975601</v>
      </c>
      <c r="N299" s="2">
        <f t="shared" si="67"/>
        <v>0</v>
      </c>
      <c r="V299">
        <f t="shared" si="68"/>
        <v>368.5990681832422</v>
      </c>
      <c r="W299">
        <f t="shared" si="69"/>
        <v>591.49195319680302</v>
      </c>
      <c r="X299" s="1">
        <f t="shared" si="70"/>
        <v>4.1919970693615013E-2</v>
      </c>
      <c r="Y299">
        <f t="shared" si="74"/>
        <v>1.0479281391848094</v>
      </c>
      <c r="Z299" s="2">
        <f t="shared" si="71"/>
        <v>24.5</v>
      </c>
    </row>
    <row r="300" spans="5:26" x14ac:dyDescent="0.3">
      <c r="E300">
        <f t="shared" si="72"/>
        <v>1475</v>
      </c>
      <c r="F300" s="1">
        <f t="shared" si="60"/>
        <v>24.583333333333332</v>
      </c>
      <c r="G300" s="2">
        <f t="shared" si="61"/>
        <v>812.09703633238701</v>
      </c>
      <c r="H300" s="1">
        <f t="shared" si="73"/>
        <v>741.26421625705711</v>
      </c>
      <c r="I300" s="1">
        <f t="shared" si="62"/>
        <v>1770.8205018832473</v>
      </c>
      <c r="J300" s="1">
        <f t="shared" si="63"/>
        <v>13020.908505899506</v>
      </c>
      <c r="K300" s="1">
        <f t="shared" si="64"/>
        <v>14791.729007782753</v>
      </c>
      <c r="L300" s="8">
        <f t="shared" si="65"/>
        <v>2281.1286584105183</v>
      </c>
      <c r="M300">
        <f t="shared" si="66"/>
        <v>0.54270631340147135</v>
      </c>
      <c r="N300" s="2">
        <f t="shared" si="67"/>
        <v>0</v>
      </c>
      <c r="V300">
        <f t="shared" si="68"/>
        <v>369.64699632242701</v>
      </c>
      <c r="W300">
        <f t="shared" si="69"/>
        <v>591.94549841801086</v>
      </c>
      <c r="X300" s="1">
        <f t="shared" si="70"/>
        <v>4.3625739039297014E-2</v>
      </c>
      <c r="Y300">
        <f t="shared" si="74"/>
        <v>1.0451736069302657</v>
      </c>
      <c r="Z300" s="2">
        <f t="shared" si="71"/>
        <v>24.583333333333332</v>
      </c>
    </row>
    <row r="301" spans="5:26" x14ac:dyDescent="0.3">
      <c r="E301">
        <f t="shared" si="72"/>
        <v>1480</v>
      </c>
      <c r="F301" s="1">
        <f t="shared" si="60"/>
        <v>24.666666666666668</v>
      </c>
      <c r="G301" s="2">
        <f t="shared" si="61"/>
        <v>812.60152029806602</v>
      </c>
      <c r="H301" s="1">
        <f t="shared" si="73"/>
        <v>741.8069225704586</v>
      </c>
      <c r="I301" s="1">
        <f t="shared" si="62"/>
        <v>1769.8649431901856</v>
      </c>
      <c r="J301" s="1">
        <f t="shared" si="63"/>
        <v>13033.335725611629</v>
      </c>
      <c r="K301" s="1">
        <f t="shared" si="64"/>
        <v>14803.200668801814</v>
      </c>
      <c r="L301" s="8">
        <f t="shared" si="65"/>
        <v>2193.9430625432715</v>
      </c>
      <c r="M301">
        <f t="shared" si="66"/>
        <v>0.56471066091860433</v>
      </c>
      <c r="N301" s="2">
        <f t="shared" si="67"/>
        <v>0</v>
      </c>
      <c r="V301">
        <f t="shared" si="68"/>
        <v>370.69216992935731</v>
      </c>
      <c r="W301">
        <f t="shared" si="69"/>
        <v>592.39953999831164</v>
      </c>
      <c r="X301" s="1">
        <f t="shared" si="70"/>
        <v>4.5359392076254577E-2</v>
      </c>
      <c r="Y301">
        <f t="shared" si="74"/>
        <v>1.0424164135238165</v>
      </c>
      <c r="Z301" s="2">
        <f t="shared" si="71"/>
        <v>24.666666666666668</v>
      </c>
    </row>
    <row r="302" spans="5:26" x14ac:dyDescent="0.3">
      <c r="E302">
        <f t="shared" si="72"/>
        <v>1485</v>
      </c>
      <c r="F302" s="1">
        <f t="shared" si="60"/>
        <v>24.75</v>
      </c>
      <c r="G302" s="2">
        <f t="shared" si="61"/>
        <v>813.10431136134889</v>
      </c>
      <c r="H302" s="1">
        <f t="shared" si="73"/>
        <v>742.37163323137725</v>
      </c>
      <c r="I302" s="1">
        <f t="shared" si="62"/>
        <v>1768.3169532492911</v>
      </c>
      <c r="J302" s="1">
        <f t="shared" si="63"/>
        <v>13041.760117832178</v>
      </c>
      <c r="K302" s="1">
        <f t="shared" si="64"/>
        <v>14810.077071081469</v>
      </c>
      <c r="L302" s="8">
        <f t="shared" si="65"/>
        <v>2112.0572236563221</v>
      </c>
      <c r="M302">
        <f t="shared" si="66"/>
        <v>0.58687735277017061</v>
      </c>
      <c r="N302" s="2">
        <f t="shared" si="67"/>
        <v>0</v>
      </c>
      <c r="V302">
        <f t="shared" si="68"/>
        <v>371.73458634288113</v>
      </c>
      <c r="W302">
        <f t="shared" si="69"/>
        <v>592.85407859034831</v>
      </c>
      <c r="X302" s="1">
        <f t="shared" si="70"/>
        <v>4.7118005351483985E-2</v>
      </c>
      <c r="Y302">
        <f t="shared" si="74"/>
        <v>1.0396578178785201</v>
      </c>
      <c r="Z302" s="2">
        <f t="shared" si="71"/>
        <v>24.75</v>
      </c>
    </row>
    <row r="303" spans="5:26" x14ac:dyDescent="0.3">
      <c r="E303">
        <f t="shared" si="72"/>
        <v>1490</v>
      </c>
      <c r="F303" s="1">
        <f t="shared" si="60"/>
        <v>24.833333333333332</v>
      </c>
      <c r="G303" s="2">
        <f t="shared" si="61"/>
        <v>813.60542084602889</v>
      </c>
      <c r="H303" s="1">
        <f t="shared" si="73"/>
        <v>742.95851058414746</v>
      </c>
      <c r="I303" s="1">
        <f t="shared" si="62"/>
        <v>1766.1727565470358</v>
      </c>
      <c r="J303" s="1">
        <f t="shared" si="63"/>
        <v>13046.13718972581</v>
      </c>
      <c r="K303" s="1">
        <f t="shared" si="64"/>
        <v>14812.309946272846</v>
      </c>
      <c r="L303" s="8">
        <f t="shared" si="65"/>
        <v>2035.1521284450503</v>
      </c>
      <c r="M303">
        <f t="shared" si="66"/>
        <v>0.60914632073196762</v>
      </c>
      <c r="N303" s="2">
        <f t="shared" si="67"/>
        <v>0</v>
      </c>
      <c r="V303">
        <f t="shared" si="68"/>
        <v>372.77424416075962</v>
      </c>
      <c r="W303">
        <f t="shared" si="69"/>
        <v>593.30911517693698</v>
      </c>
      <c r="X303" s="1">
        <f t="shared" si="70"/>
        <v>4.8898518285664334E-2</v>
      </c>
      <c r="Y303">
        <f t="shared" si="74"/>
        <v>1.0368991134974115</v>
      </c>
      <c r="Z303" s="2">
        <f t="shared" si="71"/>
        <v>24.833333333333332</v>
      </c>
    </row>
    <row r="304" spans="5:26" x14ac:dyDescent="0.3">
      <c r="E304">
        <f t="shared" si="72"/>
        <v>1495</v>
      </c>
      <c r="F304" s="1">
        <f t="shared" si="60"/>
        <v>24.916666666666668</v>
      </c>
      <c r="G304" s="2">
        <f t="shared" si="61"/>
        <v>814.10485996266152</v>
      </c>
      <c r="H304" s="1">
        <f t="shared" si="73"/>
        <v>743.56765690487941</v>
      </c>
      <c r="I304" s="1">
        <f t="shared" si="62"/>
        <v>1763.4300764445527</v>
      </c>
      <c r="J304" s="1">
        <f t="shared" si="63"/>
        <v>13046.431508408674</v>
      </c>
      <c r="K304" s="1">
        <f t="shared" si="64"/>
        <v>14809.861584853226</v>
      </c>
      <c r="L304" s="8">
        <f t="shared" si="65"/>
        <v>1962.9254044627328</v>
      </c>
      <c r="M304">
        <f t="shared" si="66"/>
        <v>0.6314557417915565</v>
      </c>
      <c r="N304" s="2">
        <f t="shared" si="67"/>
        <v>0</v>
      </c>
      <c r="V304">
        <f t="shared" si="68"/>
        <v>373.81114327425701</v>
      </c>
      <c r="W304">
        <f t="shared" si="69"/>
        <v>593.76465109799915</v>
      </c>
      <c r="X304" s="1">
        <f t="shared" si="70"/>
        <v>5.0697761280499208E-2</v>
      </c>
      <c r="Y304">
        <f t="shared" si="74"/>
        <v>1.0341416169548043</v>
      </c>
      <c r="Z304" s="2">
        <f t="shared" si="71"/>
        <v>24.916666666666668</v>
      </c>
    </row>
    <row r="305" spans="5:26" x14ac:dyDescent="0.3">
      <c r="E305">
        <f t="shared" si="72"/>
        <v>1500</v>
      </c>
      <c r="F305" s="1">
        <f t="shared" si="60"/>
        <v>25</v>
      </c>
      <c r="G305" s="2">
        <f t="shared" si="61"/>
        <v>814.60263981006869</v>
      </c>
      <c r="H305" s="1">
        <f t="shared" si="73"/>
        <v>744.19911264667098</v>
      </c>
      <c r="I305" s="1">
        <f t="shared" si="62"/>
        <v>1760.0881790849428</v>
      </c>
      <c r="J305" s="1">
        <f t="shared" si="63"/>
        <v>13042.617065127519</v>
      </c>
      <c r="K305" s="1">
        <f t="shared" si="64"/>
        <v>14802.705244212462</v>
      </c>
      <c r="L305" s="8">
        <f t="shared" si="65"/>
        <v>1895.0907581461149</v>
      </c>
      <c r="M305">
        <f t="shared" si="66"/>
        <v>0.65374260696645803</v>
      </c>
      <c r="N305" s="2">
        <f t="shared" si="67"/>
        <v>0</v>
      </c>
      <c r="V305">
        <f t="shared" si="68"/>
        <v>374.8452848912118</v>
      </c>
      <c r="W305">
        <f t="shared" si="69"/>
        <v>594.22068807293749</v>
      </c>
      <c r="X305" s="1">
        <f t="shared" si="70"/>
        <v>5.2512484238080019E-2</v>
      </c>
      <c r="Y305">
        <f t="shared" si="74"/>
        <v>1.0313866560904823</v>
      </c>
      <c r="Z305" s="2">
        <f t="shared" si="71"/>
        <v>25</v>
      </c>
    </row>
    <row r="306" spans="5:26" x14ac:dyDescent="0.3">
      <c r="E306">
        <f t="shared" si="72"/>
        <v>1505</v>
      </c>
      <c r="F306" s="1">
        <f t="shared" si="60"/>
        <v>25.083333333333332</v>
      </c>
      <c r="G306" s="2">
        <f t="shared" si="61"/>
        <v>815.09877137681826</v>
      </c>
      <c r="H306" s="1">
        <f t="shared" si="73"/>
        <v>744.85285525363747</v>
      </c>
      <c r="I306" s="1">
        <f t="shared" si="62"/>
        <v>1756.1479030795199</v>
      </c>
      <c r="J306" s="1">
        <f t="shared" si="63"/>
        <v>13034.67755751685</v>
      </c>
      <c r="K306" s="1">
        <f t="shared" si="64"/>
        <v>14790.82546059637</v>
      </c>
      <c r="L306" s="8">
        <f t="shared" si="65"/>
        <v>1831.3774055042436</v>
      </c>
      <c r="M306">
        <f t="shared" si="66"/>
        <v>0.6759433086593345</v>
      </c>
      <c r="N306" s="2">
        <f t="shared" si="67"/>
        <v>0</v>
      </c>
      <c r="V306">
        <f t="shared" si="68"/>
        <v>375.87667154730229</v>
      </c>
      <c r="W306">
        <f t="shared" si="69"/>
        <v>594.67722821819461</v>
      </c>
      <c r="X306" s="1">
        <f t="shared" si="70"/>
        <v>5.4339385900351159E-2</v>
      </c>
      <c r="Y306">
        <f t="shared" si="74"/>
        <v>1.0286355581604407</v>
      </c>
      <c r="Z306" s="2">
        <f t="shared" si="71"/>
        <v>25.083333333333332</v>
      </c>
    </row>
    <row r="307" spans="5:26" x14ac:dyDescent="0.3">
      <c r="E307">
        <f t="shared" si="72"/>
        <v>1510</v>
      </c>
      <c r="F307" s="1">
        <f t="shared" si="60"/>
        <v>25.166666666666668</v>
      </c>
      <c r="G307" s="2">
        <f t="shared" si="61"/>
        <v>815.59326554268034</v>
      </c>
      <c r="H307" s="1">
        <f t="shared" si="73"/>
        <v>745.52879856229686</v>
      </c>
      <c r="I307" s="1">
        <f t="shared" si="62"/>
        <v>1751.6116745095871</v>
      </c>
      <c r="J307" s="1">
        <f t="shared" si="63"/>
        <v>13022.606586039739</v>
      </c>
      <c r="K307" s="1">
        <f t="shared" si="64"/>
        <v>14774.218260549327</v>
      </c>
      <c r="L307" s="8">
        <f t="shared" si="65"/>
        <v>1771.5294975073864</v>
      </c>
      <c r="M307">
        <f t="shared" si="66"/>
        <v>0.6979942344606106</v>
      </c>
      <c r="N307" s="2">
        <f t="shared" si="67"/>
        <v>0</v>
      </c>
      <c r="V307">
        <f t="shared" si="68"/>
        <v>376.90530710546273</v>
      </c>
      <c r="W307">
        <f t="shared" si="69"/>
        <v>595.13427405983862</v>
      </c>
      <c r="X307" s="1">
        <f t="shared" si="70"/>
        <v>5.6175143403991809E-2</v>
      </c>
      <c r="Y307">
        <f t="shared" si="74"/>
        <v>1.0258896381849503</v>
      </c>
      <c r="Z307" s="2">
        <f t="shared" si="71"/>
        <v>25.166666666666668</v>
      </c>
    </row>
    <row r="308" spans="5:26" x14ac:dyDescent="0.3">
      <c r="E308">
        <f t="shared" si="72"/>
        <v>1515</v>
      </c>
      <c r="F308" s="1">
        <f t="shared" si="60"/>
        <v>25.25</v>
      </c>
      <c r="G308" s="2">
        <f t="shared" si="61"/>
        <v>816.08613308005852</v>
      </c>
      <c r="H308" s="1">
        <f t="shared" si="73"/>
        <v>746.22679279675742</v>
      </c>
      <c r="I308" s="1">
        <f t="shared" si="62"/>
        <v>1746.4835070825275</v>
      </c>
      <c r="J308" s="1">
        <f t="shared" si="63"/>
        <v>13006.407762457573</v>
      </c>
      <c r="K308" s="1">
        <f t="shared" si="64"/>
        <v>14752.891269540101</v>
      </c>
      <c r="L308" s="8">
        <f t="shared" si="65"/>
        <v>1715.3055422015598</v>
      </c>
      <c r="M308">
        <f t="shared" si="66"/>
        <v>0.71983235532572742</v>
      </c>
      <c r="N308" s="2">
        <f t="shared" si="67"/>
        <v>0</v>
      </c>
      <c r="V308">
        <f t="shared" si="68"/>
        <v>377.93119674364766</v>
      </c>
      <c r="W308">
        <f t="shared" si="69"/>
        <v>595.59182854111918</v>
      </c>
      <c r="X308" s="1">
        <f t="shared" si="70"/>
        <v>5.8016441455177904E-2</v>
      </c>
      <c r="Y308">
        <f t="shared" si="74"/>
        <v>1.0231501877232518</v>
      </c>
      <c r="Z308" s="2">
        <f t="shared" si="71"/>
        <v>25.25</v>
      </c>
    </row>
    <row r="309" spans="5:26" x14ac:dyDescent="0.3">
      <c r="E309">
        <f t="shared" si="72"/>
        <v>1520</v>
      </c>
      <c r="F309" s="1">
        <f t="shared" si="60"/>
        <v>25.333333333333332</v>
      </c>
      <c r="G309" s="2">
        <f t="shared" si="61"/>
        <v>816.57738465539774</v>
      </c>
      <c r="H309" s="1">
        <f t="shared" si="73"/>
        <v>746.94662515208313</v>
      </c>
      <c r="I309" s="1">
        <f t="shared" si="62"/>
        <v>1740.7689875828651</v>
      </c>
      <c r="J309" s="1">
        <f t="shared" si="63"/>
        <v>12986.094729942819</v>
      </c>
      <c r="K309" s="1">
        <f t="shared" si="64"/>
        <v>14726.863717525684</v>
      </c>
      <c r="L309" s="8">
        <f t="shared" si="65"/>
        <v>1662.4778255618651</v>
      </c>
      <c r="M309">
        <f t="shared" si="66"/>
        <v>0.74139579649946841</v>
      </c>
      <c r="N309" s="2">
        <f t="shared" si="67"/>
        <v>0</v>
      </c>
      <c r="V309">
        <f t="shared" si="68"/>
        <v>378.95434693137094</v>
      </c>
      <c r="W309">
        <f t="shared" si="69"/>
        <v>596.04989502504043</v>
      </c>
      <c r="X309" s="1">
        <f t="shared" si="70"/>
        <v>5.9860000558651504E-2</v>
      </c>
      <c r="Y309">
        <f t="shared" si="74"/>
        <v>1.0204184642848926</v>
      </c>
      <c r="Z309" s="2">
        <f t="shared" si="71"/>
        <v>25.333333333333332</v>
      </c>
    </row>
    <row r="310" spans="5:26" x14ac:dyDescent="0.3">
      <c r="E310">
        <f t="shared" si="72"/>
        <v>1525</v>
      </c>
      <c r="F310" s="1">
        <f t="shared" si="60"/>
        <v>25.416666666666668</v>
      </c>
      <c r="G310" s="2">
        <f t="shared" si="61"/>
        <v>817.06703083056959</v>
      </c>
      <c r="H310" s="1">
        <f t="shared" si="73"/>
        <v>747.68802094858256</v>
      </c>
      <c r="I310" s="1">
        <f t="shared" si="62"/>
        <v>1734.4752470496758</v>
      </c>
      <c r="J310" s="1">
        <f t="shared" si="63"/>
        <v>12961.691096171997</v>
      </c>
      <c r="K310" s="1">
        <f t="shared" si="64"/>
        <v>14696.166343221672</v>
      </c>
      <c r="L310" s="8">
        <f t="shared" si="65"/>
        <v>1612.8318330798588</v>
      </c>
      <c r="M310">
        <f t="shared" si="66"/>
        <v>0.76262438039763358</v>
      </c>
      <c r="N310" s="2">
        <f t="shared" si="67"/>
        <v>0</v>
      </c>
      <c r="V310">
        <f t="shared" si="68"/>
        <v>379.97476539565582</v>
      </c>
      <c r="W310">
        <f t="shared" si="69"/>
        <v>596.50847729209886</v>
      </c>
      <c r="X310" s="1">
        <f t="shared" si="70"/>
        <v>6.1702603784080629E-2</v>
      </c>
      <c r="Y310">
        <f t="shared" si="74"/>
        <v>1.0176956815618978</v>
      </c>
      <c r="Z310" s="2">
        <f t="shared" si="71"/>
        <v>25.416666666666668</v>
      </c>
    </row>
    <row r="311" spans="5:26" x14ac:dyDescent="0.3">
      <c r="E311">
        <f t="shared" si="72"/>
        <v>1530</v>
      </c>
      <c r="F311" s="1">
        <f t="shared" si="60"/>
        <v>25.5</v>
      </c>
      <c r="G311" s="2">
        <f t="shared" si="61"/>
        <v>817.55508206423519</v>
      </c>
      <c r="H311" s="1">
        <f t="shared" si="73"/>
        <v>748.45064532898016</v>
      </c>
      <c r="I311" s="1">
        <f t="shared" si="62"/>
        <v>1727.610918381376</v>
      </c>
      <c r="J311" s="1">
        <f t="shared" si="63"/>
        <v>12933.230282368344</v>
      </c>
      <c r="K311" s="1">
        <f t="shared" si="64"/>
        <v>14660.841200749721</v>
      </c>
      <c r="L311" s="8">
        <f t="shared" si="65"/>
        <v>1566.1656740514036</v>
      </c>
      <c r="M311">
        <f t="shared" si="66"/>
        <v>0.7834601318326101</v>
      </c>
      <c r="N311" s="2">
        <f t="shared" si="67"/>
        <v>0</v>
      </c>
      <c r="V311">
        <f t="shared" si="68"/>
        <v>380.99246107721774</v>
      </c>
      <c r="W311">
        <f t="shared" si="69"/>
        <v>596.96757953341864</v>
      </c>
      <c r="X311" s="1">
        <f t="shared" si="70"/>
        <v>6.3541121616749685E-2</v>
      </c>
      <c r="Y311">
        <f t="shared" si="74"/>
        <v>1.0149830006350358</v>
      </c>
      <c r="Z311" s="2">
        <f t="shared" si="71"/>
        <v>25.5</v>
      </c>
    </row>
    <row r="312" spans="5:26" x14ac:dyDescent="0.3">
      <c r="E312">
        <f t="shared" si="72"/>
        <v>1535</v>
      </c>
      <c r="F312" s="1">
        <f t="shared" si="60"/>
        <v>25.583333333333332</v>
      </c>
      <c r="G312" s="2">
        <f t="shared" si="61"/>
        <v>818.04154871318485</v>
      </c>
      <c r="H312" s="1">
        <f t="shared" si="73"/>
        <v>749.23410546081277</v>
      </c>
      <c r="I312" s="1">
        <f t="shared" si="62"/>
        <v>1720.1860813093022</v>
      </c>
      <c r="J312" s="1">
        <f t="shared" si="63"/>
        <v>12900.755292743137</v>
      </c>
      <c r="K312" s="1">
        <f t="shared" si="64"/>
        <v>14620.94137405244</v>
      </c>
      <c r="L312" s="8">
        <f t="shared" si="65"/>
        <v>1522.2895104888621</v>
      </c>
      <c r="M312">
        <f t="shared" si="66"/>
        <v>0.80384773741337112</v>
      </c>
      <c r="N312" s="2">
        <f t="shared" si="67"/>
        <v>0</v>
      </c>
      <c r="V312">
        <f t="shared" si="68"/>
        <v>382.00744407785277</v>
      </c>
      <c r="W312">
        <f t="shared" si="69"/>
        <v>597.42720633959766</v>
      </c>
      <c r="X312" s="1">
        <f t="shared" si="70"/>
        <v>6.5372534515409517E-2</v>
      </c>
      <c r="Y312">
        <f t="shared" si="74"/>
        <v>1.0122815222730948</v>
      </c>
      <c r="Z312" s="2">
        <f t="shared" si="71"/>
        <v>25.583333333333332</v>
      </c>
    </row>
    <row r="313" spans="5:26" x14ac:dyDescent="0.3">
      <c r="E313">
        <f t="shared" si="72"/>
        <v>1540</v>
      </c>
      <c r="F313" s="1">
        <f t="shared" si="60"/>
        <v>25.666666666666668</v>
      </c>
      <c r="G313" s="2">
        <f t="shared" si="61"/>
        <v>818.52644103365719</v>
      </c>
      <c r="H313" s="1">
        <f t="shared" si="73"/>
        <v>750.03795319822609</v>
      </c>
      <c r="I313" s="1">
        <f t="shared" si="62"/>
        <v>1712.2121958857774</v>
      </c>
      <c r="J313" s="1">
        <f t="shared" si="63"/>
        <v>12864.318410075644</v>
      </c>
      <c r="K313" s="1">
        <f t="shared" si="64"/>
        <v>14576.530605961421</v>
      </c>
      <c r="L313" s="8">
        <f t="shared" si="65"/>
        <v>1481.0249925218022</v>
      </c>
      <c r="M313">
        <f t="shared" si="66"/>
        <v>0.82373495258313378</v>
      </c>
      <c r="N313" s="2">
        <f t="shared" si="67"/>
        <v>0</v>
      </c>
      <c r="V313">
        <f t="shared" si="68"/>
        <v>383.01972560012587</v>
      </c>
      <c r="W313">
        <f t="shared" si="69"/>
        <v>597.88736268564514</v>
      </c>
      <c r="X313" s="1">
        <f t="shared" si="70"/>
        <v>6.7193952883556077E-2</v>
      </c>
      <c r="Y313">
        <f t="shared" si="74"/>
        <v>1.0095922804080293</v>
      </c>
      <c r="Z313" s="2">
        <f t="shared" si="71"/>
        <v>25.666666666666668</v>
      </c>
    </row>
    <row r="314" spans="5:26" x14ac:dyDescent="0.3">
      <c r="E314">
        <f t="shared" si="72"/>
        <v>1545</v>
      </c>
      <c r="F314" s="1">
        <f t="shared" si="60"/>
        <v>25.75</v>
      </c>
      <c r="G314" s="2">
        <f t="shared" si="61"/>
        <v>819.00976918263666</v>
      </c>
      <c r="H314" s="1">
        <f t="shared" si="73"/>
        <v>750.86168815080919</v>
      </c>
      <c r="I314" s="1">
        <f t="shared" si="62"/>
        <v>1703.702025795687</v>
      </c>
      <c r="J314" s="1">
        <f t="shared" si="63"/>
        <v>12823.98082424084</v>
      </c>
      <c r="K314" s="1">
        <f t="shared" si="64"/>
        <v>14527.682850036526</v>
      </c>
      <c r="L314" s="8">
        <f t="shared" si="65"/>
        <v>1442.2047020723157</v>
      </c>
      <c r="M314">
        <f t="shared" si="66"/>
        <v>0.84307295149595518</v>
      </c>
      <c r="N314" s="2">
        <f t="shared" si="67"/>
        <v>0</v>
      </c>
      <c r="V314">
        <f t="shared" si="68"/>
        <v>384.02931788053388</v>
      </c>
      <c r="W314">
        <f t="shared" si="69"/>
        <v>598.34805391243469</v>
      </c>
      <c r="X314" s="1">
        <f t="shared" si="70"/>
        <v>6.9002634247332384E-2</v>
      </c>
      <c r="Y314">
        <f t="shared" si="74"/>
        <v>1.0069162368328262</v>
      </c>
      <c r="Z314" s="2">
        <f t="shared" si="71"/>
        <v>25.75</v>
      </c>
    </row>
    <row r="315" spans="5:26" x14ac:dyDescent="0.3">
      <c r="E315">
        <f t="shared" si="72"/>
        <v>1550</v>
      </c>
      <c r="F315" s="1">
        <f t="shared" si="60"/>
        <v>25.833333333333332</v>
      </c>
      <c r="G315" s="2">
        <f t="shared" si="61"/>
        <v>819.49154321912999</v>
      </c>
      <c r="H315" s="1">
        <f t="shared" si="73"/>
        <v>751.70476110230516</v>
      </c>
      <c r="I315" s="1">
        <f t="shared" si="62"/>
        <v>1694.6695529206208</v>
      </c>
      <c r="J315" s="1">
        <f t="shared" si="63"/>
        <v>12779.812201321469</v>
      </c>
      <c r="K315" s="1">
        <f t="shared" si="64"/>
        <v>14474.48175424209</v>
      </c>
      <c r="L315" s="8">
        <f t="shared" si="65"/>
        <v>1405.6716064942193</v>
      </c>
      <c r="M315">
        <f t="shared" si="66"/>
        <v>0.86181661669558229</v>
      </c>
      <c r="N315" s="2">
        <f t="shared" si="67"/>
        <v>0</v>
      </c>
      <c r="V315">
        <f t="shared" si="68"/>
        <v>385.03623411736669</v>
      </c>
      <c r="W315">
        <f t="shared" si="69"/>
        <v>598.80928570514743</v>
      </c>
      <c r="X315" s="1">
        <f t="shared" si="70"/>
        <v>7.0795997519701073E-2</v>
      </c>
      <c r="Y315">
        <f t="shared" si="74"/>
        <v>1.004254277134347</v>
      </c>
      <c r="Z315" s="2">
        <f t="shared" si="71"/>
        <v>25.833333333333332</v>
      </c>
    </row>
    <row r="316" spans="5:26" x14ac:dyDescent="0.3">
      <c r="E316">
        <f t="shared" si="72"/>
        <v>1555</v>
      </c>
      <c r="F316" s="1">
        <f t="shared" si="60"/>
        <v>25.916666666666668</v>
      </c>
      <c r="G316" s="2">
        <f t="shared" si="61"/>
        <v>819.97177310542247</v>
      </c>
      <c r="H316" s="1">
        <f t="shared" si="73"/>
        <v>752.56657771900075</v>
      </c>
      <c r="I316" s="1">
        <f t="shared" si="62"/>
        <v>1685.1298846605432</v>
      </c>
      <c r="J316" s="1">
        <f t="shared" si="63"/>
        <v>12731.890201522998</v>
      </c>
      <c r="K316" s="1">
        <f t="shared" si="64"/>
        <v>14417.02008618354</v>
      </c>
      <c r="L316" s="8">
        <f t="shared" si="65"/>
        <v>1371.2785237502048</v>
      </c>
      <c r="M316">
        <f t="shared" si="66"/>
        <v>0.87992476727163382</v>
      </c>
      <c r="N316" s="2">
        <f t="shared" si="67"/>
        <v>0</v>
      </c>
      <c r="V316">
        <f t="shared" si="68"/>
        <v>386.04048839450104</v>
      </c>
      <c r="W316">
        <f t="shared" si="69"/>
        <v>599.2710640691862</v>
      </c>
      <c r="X316" s="1">
        <f t="shared" si="70"/>
        <v>7.2571634313006284E-2</v>
      </c>
      <c r="Y316">
        <f t="shared" si="74"/>
        <v>1.0016072078416689</v>
      </c>
      <c r="Z316" s="2">
        <f t="shared" si="71"/>
        <v>25.916666666666668</v>
      </c>
    </row>
    <row r="317" spans="5:26" x14ac:dyDescent="0.3">
      <c r="E317">
        <f t="shared" si="72"/>
        <v>1560</v>
      </c>
      <c r="F317" s="1">
        <f t="shared" si="60"/>
        <v>26</v>
      </c>
      <c r="G317" s="2">
        <f t="shared" si="61"/>
        <v>820.45046870831368</v>
      </c>
      <c r="H317" s="1">
        <f t="shared" si="73"/>
        <v>753.44650248627238</v>
      </c>
      <c r="I317" s="1">
        <f t="shared" si="62"/>
        <v>1675.0991555510325</v>
      </c>
      <c r="J317" s="1">
        <f t="shared" si="63"/>
        <v>12680.299954443579</v>
      </c>
      <c r="K317" s="1">
        <f t="shared" si="64"/>
        <v>14355.399109994611</v>
      </c>
      <c r="L317" s="8">
        <f t="shared" si="65"/>
        <v>1338.8876005693176</v>
      </c>
      <c r="M317">
        <f t="shared" si="66"/>
        <v>0.89736032576510305</v>
      </c>
      <c r="N317" s="2">
        <f t="shared" si="67"/>
        <v>0</v>
      </c>
      <c r="V317">
        <f t="shared" si="68"/>
        <v>387.04209560234273</v>
      </c>
      <c r="W317">
        <f t="shared" si="69"/>
        <v>599.73339530405974</v>
      </c>
      <c r="X317" s="1">
        <f t="shared" si="70"/>
        <v>7.4327317337589155E-2</v>
      </c>
      <c r="Y317">
        <f t="shared" si="74"/>
        <v>0.9989757547424396</v>
      </c>
      <c r="Z317" s="2">
        <f t="shared" si="71"/>
        <v>26</v>
      </c>
    </row>
    <row r="318" spans="5:26" x14ac:dyDescent="0.3">
      <c r="E318">
        <f t="shared" si="72"/>
        <v>1565</v>
      </c>
      <c r="F318" s="1">
        <f t="shared" si="60"/>
        <v>26.083333333333332</v>
      </c>
      <c r="G318" s="2">
        <f t="shared" si="61"/>
        <v>820.92763980033419</v>
      </c>
      <c r="H318" s="1">
        <f t="shared" si="73"/>
        <v>754.34386281203751</v>
      </c>
      <c r="I318" s="1">
        <f t="shared" si="62"/>
        <v>1664.5944247074169</v>
      </c>
      <c r="J318" s="1">
        <f t="shared" si="63"/>
        <v>12625.133500356083</v>
      </c>
      <c r="K318" s="1">
        <f t="shared" si="64"/>
        <v>14289.7279250635</v>
      </c>
      <c r="L318" s="8">
        <f t="shared" si="65"/>
        <v>1308.369804881261</v>
      </c>
      <c r="M318">
        <f t="shared" si="66"/>
        <v>0.91409042552657072</v>
      </c>
      <c r="N318" s="2">
        <f t="shared" si="67"/>
        <v>0</v>
      </c>
      <c r="V318">
        <f t="shared" si="68"/>
        <v>388.04107135708517</v>
      </c>
      <c r="W318">
        <f t="shared" si="69"/>
        <v>600.19628597572705</v>
      </c>
      <c r="X318" s="1">
        <f t="shared" si="70"/>
        <v>7.6061005990512284E-2</v>
      </c>
      <c r="Y318">
        <f t="shared" si="74"/>
        <v>0.99636056229624825</v>
      </c>
      <c r="Z318" s="2">
        <f t="shared" si="71"/>
        <v>26.083333333333332</v>
      </c>
    </row>
    <row r="319" spans="5:26" x14ac:dyDescent="0.3">
      <c r="E319">
        <f t="shared" si="72"/>
        <v>1570</v>
      </c>
      <c r="F319" s="1">
        <f t="shared" si="60"/>
        <v>26.166666666666668</v>
      </c>
      <c r="G319" s="2">
        <f t="shared" si="61"/>
        <v>821.40329606094269</v>
      </c>
      <c r="H319" s="1">
        <f t="shared" si="73"/>
        <v>755.25795323756404</v>
      </c>
      <c r="I319" s="1">
        <f t="shared" si="62"/>
        <v>1653.6335705844663</v>
      </c>
      <c r="J319" s="1">
        <f t="shared" si="63"/>
        <v>12566.489206049228</v>
      </c>
      <c r="K319" s="1">
        <f t="shared" si="64"/>
        <v>14220.122776633694</v>
      </c>
      <c r="L319" s="8">
        <f t="shared" si="65"/>
        <v>1279.6044336669465</v>
      </c>
      <c r="M319">
        <f t="shared" si="66"/>
        <v>0.93008646145925034</v>
      </c>
      <c r="N319" s="2">
        <f t="shared" si="67"/>
        <v>0</v>
      </c>
      <c r="V319">
        <f t="shared" si="68"/>
        <v>389.03743191938145</v>
      </c>
      <c r="W319">
        <f t="shared" si="69"/>
        <v>600.65974288787618</v>
      </c>
      <c r="X319" s="1">
        <f t="shared" si="70"/>
        <v>7.7770849294181835E-2</v>
      </c>
      <c r="Y319">
        <f t="shared" si="74"/>
        <v>0.99376219405534649</v>
      </c>
      <c r="Z319" s="2">
        <f t="shared" si="71"/>
        <v>26.166666666666668</v>
      </c>
    </row>
    <row r="320" spans="5:26" x14ac:dyDescent="0.3">
      <c r="E320">
        <f t="shared" si="72"/>
        <v>1575</v>
      </c>
      <c r="F320" s="1">
        <f t="shared" si="60"/>
        <v>26.25</v>
      </c>
      <c r="G320" s="2">
        <f t="shared" si="61"/>
        <v>821.87744707770401</v>
      </c>
      <c r="H320" s="1">
        <f t="shared" si="73"/>
        <v>756.18803969902331</v>
      </c>
      <c r="I320" s="1">
        <f t="shared" si="62"/>
        <v>1642.2351844670175</v>
      </c>
      <c r="J320" s="1">
        <f t="shared" si="63"/>
        <v>12504.4711634837</v>
      </c>
      <c r="K320" s="1">
        <f t="shared" si="64"/>
        <v>14146.706347950718</v>
      </c>
      <c r="L320" s="8">
        <f t="shared" si="65"/>
        <v>1252.4786371998212</v>
      </c>
      <c r="M320">
        <f t="shared" si="66"/>
        <v>0.94532408808319324</v>
      </c>
      <c r="N320" s="2">
        <f t="shared" si="67"/>
        <v>0</v>
      </c>
      <c r="V320">
        <f t="shared" si="68"/>
        <v>390.03119411343681</v>
      </c>
      <c r="W320">
        <f t="shared" si="69"/>
        <v>601.12377305258178</v>
      </c>
      <c r="X320" s="1">
        <f t="shared" si="70"/>
        <v>7.9455186388941321E-2</v>
      </c>
      <c r="Y320">
        <f t="shared" si="74"/>
        <v>0.99118113398933549</v>
      </c>
      <c r="Z320" s="2">
        <f t="shared" si="71"/>
        <v>26.25</v>
      </c>
    </row>
    <row r="321" spans="5:26" x14ac:dyDescent="0.3">
      <c r="E321">
        <f t="shared" si="72"/>
        <v>1580</v>
      </c>
      <c r="F321" s="1">
        <f t="shared" si="60"/>
        <v>26.333333333333332</v>
      </c>
      <c r="G321" s="2">
        <f t="shared" si="61"/>
        <v>822.35010234744811</v>
      </c>
      <c r="H321" s="1">
        <f t="shared" si="73"/>
        <v>757.13336378710653</v>
      </c>
      <c r="I321" s="1">
        <f t="shared" si="62"/>
        <v>1630.4184640085396</v>
      </c>
      <c r="J321" s="1">
        <f t="shared" si="63"/>
        <v>12439.188579068708</v>
      </c>
      <c r="K321" s="1">
        <f t="shared" si="64"/>
        <v>14069.607043077249</v>
      </c>
      <c r="L321" s="8">
        <f t="shared" si="65"/>
        <v>1226.8869604835136</v>
      </c>
      <c r="M321">
        <f t="shared" si="66"/>
        <v>0.95978316962726673</v>
      </c>
      <c r="N321" s="2">
        <f t="shared" si="67"/>
        <v>0</v>
      </c>
      <c r="V321">
        <f t="shared" si="68"/>
        <v>391.02237524742617</v>
      </c>
      <c r="W321">
        <f t="shared" si="69"/>
        <v>601.58838366076134</v>
      </c>
      <c r="X321" s="1">
        <f t="shared" si="70"/>
        <v>8.1112544816402621E-2</v>
      </c>
      <c r="Y321">
        <f t="shared" si="74"/>
        <v>0.98861778860151017</v>
      </c>
      <c r="Z321" s="2">
        <f t="shared" si="71"/>
        <v>26.333333333333332</v>
      </c>
    </row>
    <row r="322" spans="5:26" x14ac:dyDescent="0.3">
      <c r="E322">
        <f t="shared" si="72"/>
        <v>1585</v>
      </c>
      <c r="F322" s="1">
        <f t="shared" si="60"/>
        <v>26.416666666666668</v>
      </c>
      <c r="G322" s="2">
        <f t="shared" si="61"/>
        <v>822.82127127741239</v>
      </c>
      <c r="H322" s="1">
        <f t="shared" si="73"/>
        <v>758.09314695673379</v>
      </c>
      <c r="I322" s="1">
        <f t="shared" si="62"/>
        <v>1618.203108016965</v>
      </c>
      <c r="J322" s="1">
        <f t="shared" si="63"/>
        <v>12370.755160793147</v>
      </c>
      <c r="K322" s="1">
        <f t="shared" si="64"/>
        <v>13988.958268810113</v>
      </c>
      <c r="L322" s="8">
        <f t="shared" si="65"/>
        <v>1202.7309025214945</v>
      </c>
      <c r="M322">
        <f t="shared" si="66"/>
        <v>0.97344768739569387</v>
      </c>
      <c r="N322" s="2">
        <f t="shared" si="67"/>
        <v>0</v>
      </c>
      <c r="V322">
        <f t="shared" si="68"/>
        <v>392.01099303602768</v>
      </c>
      <c r="W322">
        <f t="shared" si="69"/>
        <v>602.05358205279845</v>
      </c>
      <c r="X322" s="1">
        <f t="shared" si="70"/>
        <v>8.2741636851806508E-2</v>
      </c>
      <c r="Y322">
        <f t="shared" si="74"/>
        <v>0.98607248972007433</v>
      </c>
      <c r="Z322" s="2">
        <f t="shared" si="71"/>
        <v>26.416666666666668</v>
      </c>
    </row>
    <row r="323" spans="5:26" x14ac:dyDescent="0.3">
      <c r="E323">
        <f t="shared" si="72"/>
        <v>1590</v>
      </c>
      <c r="F323" s="1">
        <f t="shared" si="60"/>
        <v>26.5</v>
      </c>
      <c r="G323" s="2">
        <f t="shared" si="61"/>
        <v>823.29096318636448</v>
      </c>
      <c r="H323" s="1">
        <f t="shared" si="73"/>
        <v>759.06659464412951</v>
      </c>
      <c r="I323" s="1">
        <f t="shared" si="62"/>
        <v>1605.6092135558742</v>
      </c>
      <c r="J323" s="1">
        <f t="shared" si="63"/>
        <v>12299.288509783228</v>
      </c>
      <c r="K323" s="1">
        <f t="shared" si="64"/>
        <v>13904.897723339102</v>
      </c>
      <c r="L323" s="8">
        <f t="shared" si="65"/>
        <v>1179.91849388744</v>
      </c>
      <c r="M323">
        <f t="shared" si="66"/>
        <v>0.98630560997861438</v>
      </c>
      <c r="N323" s="2">
        <f t="shared" si="67"/>
        <v>0</v>
      </c>
      <c r="V323">
        <f t="shared" si="68"/>
        <v>392.99706552574776</v>
      </c>
      <c r="W323">
        <f t="shared" si="69"/>
        <v>602.51937568966912</v>
      </c>
      <c r="X323" s="1">
        <f t="shared" si="70"/>
        <v>8.4341354154901862E-2</v>
      </c>
      <c r="Y323">
        <f t="shared" si="74"/>
        <v>0.98354549784697753</v>
      </c>
      <c r="Z323" s="2">
        <f t="shared" si="71"/>
        <v>26.5</v>
      </c>
    </row>
    <row r="324" spans="5:26" x14ac:dyDescent="0.3">
      <c r="E324">
        <f t="shared" si="72"/>
        <v>1595</v>
      </c>
      <c r="F324" s="1">
        <f t="shared" si="60"/>
        <v>26.583333333333332</v>
      </c>
      <c r="G324" s="2">
        <f t="shared" si="61"/>
        <v>823.75918730570845</v>
      </c>
      <c r="H324" s="1">
        <f t="shared" si="73"/>
        <v>760.05290025410807</v>
      </c>
      <c r="I324" s="1">
        <f t="shared" si="62"/>
        <v>1592.6571762900096</v>
      </c>
      <c r="J324" s="1">
        <f t="shared" si="63"/>
        <v>12224.909522134116</v>
      </c>
      <c r="K324" s="1">
        <f t="shared" si="64"/>
        <v>13817.566698424125</v>
      </c>
      <c r="L324" s="8">
        <f t="shared" si="65"/>
        <v>1158.3638929036099</v>
      </c>
      <c r="M324">
        <f t="shared" si="66"/>
        <v>0.99834873200183261</v>
      </c>
      <c r="N324" s="2">
        <f t="shared" si="67"/>
        <v>0</v>
      </c>
      <c r="V324">
        <f t="shared" si="68"/>
        <v>393.98061102359475</v>
      </c>
      <c r="W324">
        <f t="shared" si="69"/>
        <v>602.98577212485623</v>
      </c>
      <c r="X324" s="1">
        <f t="shared" si="70"/>
        <v>8.5910761010883754E-2</v>
      </c>
      <c r="Y324">
        <f t="shared" si="74"/>
        <v>0.98103700594992482</v>
      </c>
      <c r="Z324" s="2">
        <f t="shared" si="71"/>
        <v>26.583333333333332</v>
      </c>
    </row>
    <row r="325" spans="5:26" x14ac:dyDescent="0.3">
      <c r="E325">
        <f t="shared" si="72"/>
        <v>1600</v>
      </c>
      <c r="F325" s="1">
        <f t="shared" si="60"/>
        <v>26.666666666666668</v>
      </c>
      <c r="G325" s="2">
        <f t="shared" si="61"/>
        <v>824.22595278057315</v>
      </c>
      <c r="H325" s="1">
        <f t="shared" si="73"/>
        <v>761.05124898610995</v>
      </c>
      <c r="I325" s="1">
        <f t="shared" si="62"/>
        <v>1579.3675948615801</v>
      </c>
      <c r="J325" s="1">
        <f t="shared" si="63"/>
        <v>12147.74180610664</v>
      </c>
      <c r="K325" s="1">
        <f t="shared" si="64"/>
        <v>13727.10940096822</v>
      </c>
      <c r="L325" s="8">
        <f t="shared" si="65"/>
        <v>1137.9870005814605</v>
      </c>
      <c r="M325">
        <f t="shared" si="66"/>
        <v>1.0095724870652802</v>
      </c>
      <c r="N325" s="2">
        <f t="shared" si="67"/>
        <v>0</v>
      </c>
      <c r="V325">
        <f t="shared" si="68"/>
        <v>394.96164802954468</v>
      </c>
      <c r="W325">
        <f t="shared" si="69"/>
        <v>603.45277897729125</v>
      </c>
      <c r="X325" s="1">
        <f t="shared" si="70"/>
        <v>8.7449086427200645E-2</v>
      </c>
      <c r="Y325">
        <f t="shared" si="74"/>
        <v>0.97854714358877637</v>
      </c>
      <c r="Z325" s="2">
        <f t="shared" si="71"/>
        <v>26.666666666666668</v>
      </c>
    </row>
    <row r="326" spans="5:26" x14ac:dyDescent="0.3">
      <c r="E326">
        <f t="shared" si="72"/>
        <v>1605</v>
      </c>
      <c r="F326" s="1">
        <f t="shared" ref="F326:F389" si="75">E326/60</f>
        <v>26.75</v>
      </c>
      <c r="G326" s="2">
        <f t="shared" ref="G326:G389" si="76">20+345*LOG10(8*F326+1)</f>
        <v>824.69126867088391</v>
      </c>
      <c r="H326" s="1">
        <f t="shared" si="73"/>
        <v>762.06082147317522</v>
      </c>
      <c r="I326" s="1">
        <f t="shared" ref="I326:I389" si="77">$B$5*(G326-H326)</f>
        <v>1565.7611799427173</v>
      </c>
      <c r="J326" s="1">
        <f t="shared" ref="J326:J389" si="78">$B$7*$B$6*((G326+273)^4-(H326+273)^4)</f>
        <v>12067.911119018507</v>
      </c>
      <c r="K326" s="1">
        <f t="shared" ref="K326:K389" si="79">I326+J326</f>
        <v>13633.672298961224</v>
      </c>
      <c r="L326" s="8">
        <f t="shared" ref="L326:L389" si="80">IF(H326&lt;600,425+7.73*0.1*H326-1.69/1000*H326^2+2.22*10^-6*H326^3,IF(H326&lt;735,666+(13002/(738-H326)),IF(H326&lt;900,545+(17820/(H326-731)),650)))</f>
        <v>1118.7130943362115</v>
      </c>
      <c r="M326">
        <f t="shared" ref="M326:M389" si="81">$B$12*$B$10/($B$8*L326)*K326*$B$13</f>
        <v>1.0199757403311218</v>
      </c>
      <c r="N326" s="2">
        <f t="shared" ref="N326:N389" si="82">IF(H326&gt;$B$15,0,F326)</f>
        <v>0</v>
      </c>
      <c r="V326">
        <f t="shared" ref="V326:V389" si="83">V325+Y325</f>
        <v>395.94019517313347</v>
      </c>
      <c r="W326">
        <f t="shared" ref="W326:W389" si="84">IF(V326&lt;600,425+7.73*0.1*V326-1.69/1000*V326^2+2.22*10^-6*V326^3,IF(V326&lt;735,666+(13002/(738-V326)),IF(V326&lt;900,545+(17820/(V326-731)),650)))</f>
        <v>603.92040390552472</v>
      </c>
      <c r="X326" s="1">
        <f t="shared" ref="X326:X389" si="85">$T$5*$T$4/(L326*$B$8)*$T$8*$T$7/1000</f>
        <v>8.8955715339978883E-2</v>
      </c>
      <c r="Y326">
        <f t="shared" si="74"/>
        <v>0.97607598127521578</v>
      </c>
      <c r="Z326" s="2">
        <f t="shared" ref="Z326:Z389" si="86">IF(V326&gt;$B$15,0,F326)</f>
        <v>26.75</v>
      </c>
    </row>
    <row r="327" spans="5:26" x14ac:dyDescent="0.3">
      <c r="E327">
        <f t="shared" ref="E327:E390" si="87">E326+$B$13</f>
        <v>1610</v>
      </c>
      <c r="F327" s="1">
        <f t="shared" si="75"/>
        <v>26.833333333333332</v>
      </c>
      <c r="G327" s="2">
        <f t="shared" si="76"/>
        <v>825.15514395241814</v>
      </c>
      <c r="H327" s="1">
        <f t="shared" ref="H327:H390" si="88">H326+M326</f>
        <v>763.08079721350634</v>
      </c>
      <c r="I327" s="1">
        <f t="shared" si="77"/>
        <v>1551.858668472795</v>
      </c>
      <c r="J327" s="1">
        <f t="shared" si="78"/>
        <v>11985.544827406527</v>
      </c>
      <c r="K327" s="1">
        <f t="shared" si="79"/>
        <v>13537.403495879322</v>
      </c>
      <c r="L327" s="8">
        <f t="shared" si="80"/>
        <v>1100.4724803564918</v>
      </c>
      <c r="M327">
        <f t="shared" si="81"/>
        <v>1.0295605659199156</v>
      </c>
      <c r="N327" s="2">
        <f t="shared" si="82"/>
        <v>0</v>
      </c>
      <c r="V327">
        <f t="shared" si="83"/>
        <v>396.91627115440872</v>
      </c>
      <c r="W327">
        <f t="shared" si="84"/>
        <v>604.38865458327484</v>
      </c>
      <c r="X327" s="1">
        <f t="shared" si="85"/>
        <v>9.0430179166898716E-2</v>
      </c>
      <c r="Y327">
        <f t="shared" ref="Y327:Y390" si="89">($T$6/$T$7*1000)/(W327*$B$8)*$T$8*(1/(1+X327/3))*(G327-V327)*$B$13-(EXP(X327/10)-1)*(G327-G326)</f>
        <v>0.9736235349737925</v>
      </c>
      <c r="Z327" s="2">
        <f t="shared" si="86"/>
        <v>26.833333333333332</v>
      </c>
    </row>
    <row r="328" spans="5:26" x14ac:dyDescent="0.3">
      <c r="E328">
        <f t="shared" si="87"/>
        <v>1615</v>
      </c>
      <c r="F328" s="1">
        <f t="shared" si="75"/>
        <v>26.916666666666668</v>
      </c>
      <c r="G328" s="2">
        <f t="shared" si="76"/>
        <v>825.61758751784396</v>
      </c>
      <c r="H328" s="1">
        <f t="shared" si="88"/>
        <v>764.11035777942629</v>
      </c>
      <c r="I328" s="1">
        <f t="shared" si="77"/>
        <v>1537.6807434604416</v>
      </c>
      <c r="J328" s="1">
        <f t="shared" si="78"/>
        <v>11900.771393319677</v>
      </c>
      <c r="K328" s="1">
        <f t="shared" si="79"/>
        <v>13438.452136780119</v>
      </c>
      <c r="L328" s="8">
        <f t="shared" si="80"/>
        <v>1083.2001643930521</v>
      </c>
      <c r="M328">
        <f t="shared" si="81"/>
        <v>1.038332013885747</v>
      </c>
      <c r="N328" s="2">
        <f t="shared" si="82"/>
        <v>0</v>
      </c>
      <c r="V328">
        <f t="shared" si="83"/>
        <v>397.88989468938252</v>
      </c>
      <c r="W328">
        <f t="shared" si="84"/>
        <v>604.85753867647099</v>
      </c>
      <c r="X328" s="1">
        <f t="shared" si="85"/>
        <v>9.187214592294729E-2</v>
      </c>
      <c r="Y328">
        <f t="shared" si="89"/>
        <v>0.97118977066256906</v>
      </c>
      <c r="Z328" s="2">
        <f t="shared" si="86"/>
        <v>26.916666666666668</v>
      </c>
    </row>
    <row r="329" spans="5:26" x14ac:dyDescent="0.3">
      <c r="E329">
        <f t="shared" si="87"/>
        <v>1620</v>
      </c>
      <c r="F329" s="1">
        <f t="shared" si="75"/>
        <v>27</v>
      </c>
      <c r="G329" s="2">
        <f t="shared" si="76"/>
        <v>826.07860817774269</v>
      </c>
      <c r="H329" s="1">
        <f t="shared" si="88"/>
        <v>765.14868979331209</v>
      </c>
      <c r="I329" s="1">
        <f t="shared" si="77"/>
        <v>1523.2479596107651</v>
      </c>
      <c r="J329" s="1">
        <f t="shared" si="78"/>
        <v>11813.719888927812</v>
      </c>
      <c r="K329" s="1">
        <f t="shared" si="79"/>
        <v>13336.967848538578</v>
      </c>
      <c r="L329" s="8">
        <f t="shared" si="80"/>
        <v>1066.8355406270957</v>
      </c>
      <c r="M329">
        <f t="shared" si="81"/>
        <v>1.0462978710952304</v>
      </c>
      <c r="N329" s="2">
        <f t="shared" si="82"/>
        <v>0</v>
      </c>
      <c r="V329">
        <f t="shared" si="83"/>
        <v>398.86108446004511</v>
      </c>
      <c r="W329">
        <f t="shared" si="84"/>
        <v>605.32706382187121</v>
      </c>
      <c r="X329" s="1">
        <f t="shared" si="85"/>
        <v>9.3281410092864558E-2</v>
      </c>
      <c r="Y329">
        <f t="shared" si="89"/>
        <v>0.96877460888216949</v>
      </c>
      <c r="Z329" s="2">
        <f t="shared" si="86"/>
        <v>27</v>
      </c>
    </row>
    <row r="330" spans="5:26" x14ac:dyDescent="0.3">
      <c r="E330">
        <f t="shared" si="87"/>
        <v>1625</v>
      </c>
      <c r="F330" s="1">
        <f t="shared" si="75"/>
        <v>27.083333333333332</v>
      </c>
      <c r="G330" s="2">
        <f t="shared" si="76"/>
        <v>826.53821466161708</v>
      </c>
      <c r="H330" s="1">
        <f t="shared" si="88"/>
        <v>766.19498766440734</v>
      </c>
      <c r="I330" s="1">
        <f t="shared" si="77"/>
        <v>1508.5806749302435</v>
      </c>
      <c r="J330" s="1">
        <f t="shared" si="78"/>
        <v>11724.519541006977</v>
      </c>
      <c r="K330" s="1">
        <f t="shared" si="79"/>
        <v>13233.10021593722</v>
      </c>
      <c r="L330" s="8">
        <f t="shared" si="80"/>
        <v>1051.3220981896054</v>
      </c>
      <c r="M330">
        <f t="shared" si="81"/>
        <v>1.0534684198542663</v>
      </c>
      <c r="N330" s="2">
        <f t="shared" si="82"/>
        <v>0</v>
      </c>
      <c r="V330">
        <f t="shared" si="83"/>
        <v>399.82985906892725</v>
      </c>
      <c r="W330">
        <f t="shared" si="84"/>
        <v>605.79723760729621</v>
      </c>
      <c r="X330" s="1">
        <f t="shared" si="85"/>
        <v>9.4657882430367532E-2</v>
      </c>
      <c r="Y330">
        <f t="shared" si="89"/>
        <v>0.96637792921263443</v>
      </c>
      <c r="Z330" s="2">
        <f t="shared" si="86"/>
        <v>27.083333333333332</v>
      </c>
    </row>
    <row r="331" spans="5:26" x14ac:dyDescent="0.3">
      <c r="E331">
        <f t="shared" si="87"/>
        <v>1630</v>
      </c>
      <c r="F331" s="1">
        <f t="shared" si="75"/>
        <v>27.166666666666668</v>
      </c>
      <c r="G331" s="2">
        <f t="shared" si="76"/>
        <v>826.99641561888166</v>
      </c>
      <c r="H331" s="1">
        <f t="shared" si="88"/>
        <v>767.24845608426165</v>
      </c>
      <c r="I331" s="1">
        <f t="shared" si="77"/>
        <v>1493.6989883655001</v>
      </c>
      <c r="J331" s="1">
        <f t="shared" si="78"/>
        <v>11633.299306304714</v>
      </c>
      <c r="K331" s="1">
        <f t="shared" si="79"/>
        <v>13126.998294670215</v>
      </c>
      <c r="L331" s="8">
        <f t="shared" si="80"/>
        <v>1036.6071448278065</v>
      </c>
      <c r="M331">
        <f t="shared" si="81"/>
        <v>1.0598561976318441</v>
      </c>
      <c r="N331" s="2">
        <f t="shared" si="82"/>
        <v>0</v>
      </c>
      <c r="V331">
        <f t="shared" si="83"/>
        <v>400.79623699813988</v>
      </c>
      <c r="W331">
        <f t="shared" si="84"/>
        <v>606.26806755350071</v>
      </c>
      <c r="X331" s="1">
        <f t="shared" si="85"/>
        <v>9.6001579830331821E-2</v>
      </c>
      <c r="Y331">
        <f t="shared" si="89"/>
        <v>0.96399957462784658</v>
      </c>
      <c r="Z331" s="2">
        <f t="shared" si="86"/>
        <v>27.166666666666668</v>
      </c>
    </row>
    <row r="332" spans="5:26" x14ac:dyDescent="0.3">
      <c r="E332">
        <f t="shared" si="87"/>
        <v>1635</v>
      </c>
      <c r="F332" s="1">
        <f t="shared" si="75"/>
        <v>27.25</v>
      </c>
      <c r="G332" s="2">
        <f t="shared" si="76"/>
        <v>827.45321961984087</v>
      </c>
      <c r="H332" s="1">
        <f t="shared" si="88"/>
        <v>768.30831228189345</v>
      </c>
      <c r="I332" s="1">
        <f t="shared" si="77"/>
        <v>1478.6226834486854</v>
      </c>
      <c r="J332" s="1">
        <f t="shared" si="78"/>
        <v>11540.187478288442</v>
      </c>
      <c r="K332" s="1">
        <f t="shared" si="79"/>
        <v>13018.810161737129</v>
      </c>
      <c r="L332" s="8">
        <f t="shared" si="80"/>
        <v>1022.641547153245</v>
      </c>
      <c r="M332">
        <f t="shared" si="81"/>
        <v>1.0654757607380612</v>
      </c>
      <c r="N332" s="2">
        <f t="shared" si="82"/>
        <v>0</v>
      </c>
      <c r="V332">
        <f t="shared" si="83"/>
        <v>401.76023657276772</v>
      </c>
      <c r="W332">
        <f t="shared" si="84"/>
        <v>606.73956109767232</v>
      </c>
      <c r="X332" s="1">
        <f t="shared" si="85"/>
        <v>9.7312615396767485E-2</v>
      </c>
      <c r="Y332">
        <f t="shared" si="89"/>
        <v>0.96163935568695058</v>
      </c>
      <c r="Z332" s="2">
        <f t="shared" si="86"/>
        <v>27.25</v>
      </c>
    </row>
    <row r="333" spans="5:26" x14ac:dyDescent="0.3">
      <c r="E333">
        <f t="shared" si="87"/>
        <v>1640</v>
      </c>
      <c r="F333" s="1">
        <f t="shared" si="75"/>
        <v>27.333333333333332</v>
      </c>
      <c r="G333" s="2">
        <f t="shared" si="76"/>
        <v>827.90863515664989</v>
      </c>
      <c r="H333" s="1">
        <f t="shared" si="88"/>
        <v>769.37378804263153</v>
      </c>
      <c r="I333" s="1">
        <f t="shared" si="77"/>
        <v>1463.3711778504589</v>
      </c>
      <c r="J333" s="1">
        <f t="shared" si="78"/>
        <v>11445.311325346251</v>
      </c>
      <c r="K333" s="1">
        <f t="shared" si="79"/>
        <v>12908.682503196709</v>
      </c>
      <c r="L333" s="8">
        <f t="shared" si="80"/>
        <v>1009.3794868570908</v>
      </c>
      <c r="M333">
        <f t="shared" si="81"/>
        <v>1.0703434543381298</v>
      </c>
      <c r="N333" s="2">
        <f t="shared" si="82"/>
        <v>0</v>
      </c>
      <c r="V333">
        <f t="shared" si="83"/>
        <v>402.72187592845466</v>
      </c>
      <c r="W333">
        <f t="shared" si="84"/>
        <v>607.21172557852879</v>
      </c>
      <c r="X333" s="1">
        <f t="shared" si="85"/>
        <v>9.8591188807236552E-2</v>
      </c>
      <c r="Y333">
        <f t="shared" si="89"/>
        <v>0.95929705453136527</v>
      </c>
      <c r="Z333" s="2">
        <f t="shared" si="86"/>
        <v>27.333333333333332</v>
      </c>
    </row>
    <row r="334" spans="5:26" x14ac:dyDescent="0.3">
      <c r="E334">
        <f t="shared" si="87"/>
        <v>1645</v>
      </c>
      <c r="F334" s="1">
        <f t="shared" si="75"/>
        <v>27.416666666666668</v>
      </c>
      <c r="G334" s="2">
        <f t="shared" si="76"/>
        <v>828.36267064426238</v>
      </c>
      <c r="H334" s="1">
        <f t="shared" si="88"/>
        <v>770.4441314969697</v>
      </c>
      <c r="I334" s="1">
        <f t="shared" si="77"/>
        <v>1447.9634786823169</v>
      </c>
      <c r="J334" s="1">
        <f t="shared" si="78"/>
        <v>11348.796760140611</v>
      </c>
      <c r="K334" s="1">
        <f t="shared" si="79"/>
        <v>12796.760238822928</v>
      </c>
      <c r="L334" s="8">
        <f t="shared" si="80"/>
        <v>996.77823224144311</v>
      </c>
      <c r="M334">
        <f t="shared" si="81"/>
        <v>1.0744771907355968</v>
      </c>
      <c r="N334" s="2">
        <f t="shared" si="82"/>
        <v>0</v>
      </c>
      <c r="V334">
        <f t="shared" si="83"/>
        <v>403.68117298298603</v>
      </c>
      <c r="W334">
        <f t="shared" si="84"/>
        <v>607.68456822297298</v>
      </c>
      <c r="X334" s="1">
        <f t="shared" si="85"/>
        <v>9.9837577053723106E-2</v>
      </c>
      <c r="Y334">
        <f t="shared" si="89"/>
        <v>0.95697242866400778</v>
      </c>
      <c r="Z334" s="2">
        <f t="shared" si="86"/>
        <v>27.416666666666668</v>
      </c>
    </row>
    <row r="335" spans="5:26" x14ac:dyDescent="0.3">
      <c r="E335">
        <f t="shared" si="87"/>
        <v>1650</v>
      </c>
      <c r="F335" s="1">
        <f t="shared" si="75"/>
        <v>27.5</v>
      </c>
      <c r="G335" s="2">
        <f t="shared" si="76"/>
        <v>828.8153344213631</v>
      </c>
      <c r="H335" s="1">
        <f t="shared" si="88"/>
        <v>771.5186086877053</v>
      </c>
      <c r="I335" s="1">
        <f t="shared" si="77"/>
        <v>1432.4181433414451</v>
      </c>
      <c r="J335" s="1">
        <f t="shared" si="78"/>
        <v>11250.768039502129</v>
      </c>
      <c r="K335" s="1">
        <f t="shared" si="79"/>
        <v>12683.186182843574</v>
      </c>
      <c r="L335" s="8">
        <f t="shared" si="80"/>
        <v>984.79792438942218</v>
      </c>
      <c r="M335">
        <f t="shared" si="81"/>
        <v>1.0778962374431436</v>
      </c>
      <c r="N335" s="2">
        <f t="shared" si="82"/>
        <v>0</v>
      </c>
      <c r="V335">
        <f t="shared" si="83"/>
        <v>404.63814541165004</v>
      </c>
      <c r="W335">
        <f t="shared" si="84"/>
        <v>608.15809613424005</v>
      </c>
      <c r="X335" s="1">
        <f t="shared" si="85"/>
        <v>0.10105212562118182</v>
      </c>
      <c r="Y335">
        <f t="shared" si="89"/>
        <v>0.95466521449473418</v>
      </c>
      <c r="Z335" s="2">
        <f t="shared" si="86"/>
        <v>27.5</v>
      </c>
    </row>
    <row r="336" spans="5:26" x14ac:dyDescent="0.3">
      <c r="E336">
        <f t="shared" si="87"/>
        <v>1655</v>
      </c>
      <c r="F336" s="1">
        <f t="shared" si="75"/>
        <v>27.583333333333332</v>
      </c>
      <c r="G336" s="2">
        <f t="shared" si="76"/>
        <v>829.26663475128748</v>
      </c>
      <c r="H336" s="1">
        <f t="shared" si="88"/>
        <v>772.59650492514845</v>
      </c>
      <c r="I336" s="1">
        <f t="shared" si="77"/>
        <v>1416.7532456534759</v>
      </c>
      <c r="J336" s="1">
        <f t="shared" si="78"/>
        <v>11151.347493998983</v>
      </c>
      <c r="K336" s="1">
        <f t="shared" si="79"/>
        <v>12568.100739652458</v>
      </c>
      <c r="L336" s="8">
        <f t="shared" si="80"/>
        <v>973.40137728077173</v>
      </c>
      <c r="M336">
        <f t="shared" si="81"/>
        <v>1.0806210161834833</v>
      </c>
      <c r="N336" s="2">
        <f t="shared" si="82"/>
        <v>0</v>
      </c>
      <c r="V336">
        <f t="shared" si="83"/>
        <v>405.5928106261448</v>
      </c>
      <c r="W336">
        <f t="shared" si="84"/>
        <v>608.63231628147537</v>
      </c>
      <c r="X336" s="1">
        <f t="shared" si="85"/>
        <v>0.1022352401481904</v>
      </c>
      <c r="Y336">
        <f t="shared" si="89"/>
        <v>0.95237513064224522</v>
      </c>
      <c r="Z336" s="2">
        <f t="shared" si="86"/>
        <v>27.583333333333332</v>
      </c>
    </row>
    <row r="337" spans="5:26" x14ac:dyDescent="0.3">
      <c r="E337">
        <f t="shared" si="87"/>
        <v>1660</v>
      </c>
      <c r="F337" s="1">
        <f t="shared" si="75"/>
        <v>27.666666666666668</v>
      </c>
      <c r="G337" s="2">
        <f t="shared" si="76"/>
        <v>829.71657982292584</v>
      </c>
      <c r="H337" s="1">
        <f t="shared" si="88"/>
        <v>773.67712594133195</v>
      </c>
      <c r="I337" s="1">
        <f t="shared" si="77"/>
        <v>1400.9863470398473</v>
      </c>
      <c r="J337" s="1">
        <f t="shared" si="78"/>
        <v>11050.655286113968</v>
      </c>
      <c r="K337" s="1">
        <f t="shared" si="79"/>
        <v>12451.641633153815</v>
      </c>
      <c r="L337" s="8">
        <f t="shared" si="80"/>
        <v>962.55389115230184</v>
      </c>
      <c r="M337">
        <f t="shared" si="81"/>
        <v>1.082672913627746</v>
      </c>
      <c r="N337" s="2">
        <f t="shared" si="82"/>
        <v>0</v>
      </c>
      <c r="V337">
        <f t="shared" si="83"/>
        <v>406.54518575678702</v>
      </c>
      <c r="W337">
        <f t="shared" si="84"/>
        <v>609.10723549065858</v>
      </c>
      <c r="X337" s="1">
        <f t="shared" si="85"/>
        <v>0.1033873785993899</v>
      </c>
      <c r="Y337">
        <f t="shared" si="89"/>
        <v>0.9501018809881786</v>
      </c>
      <c r="Z337" s="2">
        <f t="shared" si="86"/>
        <v>27.666666666666668</v>
      </c>
    </row>
    <row r="338" spans="5:26" x14ac:dyDescent="0.3">
      <c r="E338">
        <f t="shared" si="87"/>
        <v>1665</v>
      </c>
      <c r="F338" s="1">
        <f t="shared" si="75"/>
        <v>27.75</v>
      </c>
      <c r="G338" s="2">
        <f t="shared" si="76"/>
        <v>830.16517775161537</v>
      </c>
      <c r="H338" s="1">
        <f t="shared" si="88"/>
        <v>774.75979885495974</v>
      </c>
      <c r="I338" s="1">
        <f t="shared" si="77"/>
        <v>1385.134472416391</v>
      </c>
      <c r="J338" s="1">
        <f t="shared" si="78"/>
        <v>10948.809195805272</v>
      </c>
      <c r="K338" s="1">
        <f t="shared" si="79"/>
        <v>12333.943668221662</v>
      </c>
      <c r="L338" s="8">
        <f t="shared" si="80"/>
        <v>952.22307840270787</v>
      </c>
      <c r="M338">
        <f t="shared" si="81"/>
        <v>1.0840741043853488</v>
      </c>
      <c r="N338" s="2">
        <f t="shared" si="82"/>
        <v>0</v>
      </c>
      <c r="V338">
        <f t="shared" si="83"/>
        <v>407.49528763777522</v>
      </c>
      <c r="W338">
        <f t="shared" si="84"/>
        <v>609.58286043679868</v>
      </c>
      <c r="X338" s="1">
        <f t="shared" si="85"/>
        <v>0.10450904396668315</v>
      </c>
      <c r="Y338">
        <f t="shared" si="89"/>
        <v>0.94784515748354348</v>
      </c>
      <c r="Z338" s="2">
        <f t="shared" si="86"/>
        <v>27.75</v>
      </c>
    </row>
    <row r="339" spans="5:26" x14ac:dyDescent="0.3">
      <c r="E339">
        <f t="shared" si="87"/>
        <v>1670</v>
      </c>
      <c r="F339" s="1">
        <f t="shared" si="75"/>
        <v>27.833333333333332</v>
      </c>
      <c r="G339" s="2">
        <f t="shared" si="76"/>
        <v>830.61243658001865</v>
      </c>
      <c r="H339" s="1">
        <f t="shared" si="88"/>
        <v>775.84387295934505</v>
      </c>
      <c r="I339" s="1">
        <f t="shared" si="77"/>
        <v>1369.2140905168401</v>
      </c>
      <c r="J339" s="1">
        <f t="shared" si="78"/>
        <v>10845.924432115071</v>
      </c>
      <c r="K339" s="1">
        <f t="shared" si="79"/>
        <v>12215.138522631911</v>
      </c>
      <c r="L339" s="8">
        <f t="shared" si="80"/>
        <v>942.37870134801722</v>
      </c>
      <c r="M339">
        <f t="shared" si="81"/>
        <v>1.0848473865069592</v>
      </c>
      <c r="N339" s="2">
        <f t="shared" si="82"/>
        <v>0</v>
      </c>
      <c r="V339">
        <f t="shared" si="83"/>
        <v>408.44313279525875</v>
      </c>
      <c r="W339">
        <f t="shared" si="84"/>
        <v>610.05919763731072</v>
      </c>
      <c r="X339" s="1">
        <f t="shared" si="85"/>
        <v>0.10560077750539917</v>
      </c>
      <c r="Y339">
        <f t="shared" si="89"/>
        <v>0.94560464271146671</v>
      </c>
      <c r="Z339" s="2">
        <f t="shared" si="86"/>
        <v>27.833333333333332</v>
      </c>
    </row>
    <row r="340" spans="5:26" x14ac:dyDescent="0.3">
      <c r="E340">
        <f t="shared" si="87"/>
        <v>1675</v>
      </c>
      <c r="F340" s="1">
        <f t="shared" si="75"/>
        <v>27.916666666666668</v>
      </c>
      <c r="G340" s="2">
        <f t="shared" si="76"/>
        <v>831.05836427898851</v>
      </c>
      <c r="H340" s="1">
        <f t="shared" si="88"/>
        <v>776.92872034585196</v>
      </c>
      <c r="I340" s="1">
        <f t="shared" si="77"/>
        <v>1353.2410983284137</v>
      </c>
      <c r="J340" s="1">
        <f t="shared" si="78"/>
        <v>10742.113469409545</v>
      </c>
      <c r="K340" s="1">
        <f t="shared" si="79"/>
        <v>12095.354567737959</v>
      </c>
      <c r="L340" s="8">
        <f t="shared" si="80"/>
        <v>932.99252114607214</v>
      </c>
      <c r="M340">
        <f t="shared" si="81"/>
        <v>1.0850160295483422</v>
      </c>
      <c r="N340" s="2">
        <f t="shared" si="82"/>
        <v>0</v>
      </c>
      <c r="V340">
        <f t="shared" si="83"/>
        <v>409.38873743797024</v>
      </c>
      <c r="W340">
        <f t="shared" si="84"/>
        <v>610.53625344649015</v>
      </c>
      <c r="X340" s="1">
        <f t="shared" si="85"/>
        <v>0.10666315250269673</v>
      </c>
      <c r="Y340">
        <f t="shared" si="89"/>
        <v>0.94338001221310308</v>
      </c>
      <c r="Z340" s="2">
        <f t="shared" si="86"/>
        <v>27.916666666666668</v>
      </c>
    </row>
    <row r="341" spans="5:26" x14ac:dyDescent="0.3">
      <c r="E341">
        <f t="shared" si="87"/>
        <v>1680</v>
      </c>
      <c r="F341" s="1">
        <f t="shared" si="75"/>
        <v>28</v>
      </c>
      <c r="G341" s="2">
        <f t="shared" si="76"/>
        <v>831.50296874842013</v>
      </c>
      <c r="H341" s="1">
        <f t="shared" si="88"/>
        <v>778.0137363754003</v>
      </c>
      <c r="I341" s="1">
        <f t="shared" si="77"/>
        <v>1337.2308093254958</v>
      </c>
      <c r="J341" s="1">
        <f t="shared" si="78"/>
        <v>10637.48590679038</v>
      </c>
      <c r="K341" s="1">
        <f t="shared" si="79"/>
        <v>11974.716716115876</v>
      </c>
      <c r="L341" s="8">
        <f t="shared" si="80"/>
        <v>924.03815722513446</v>
      </c>
      <c r="M341">
        <f t="shared" si="81"/>
        <v>1.0846036350659296</v>
      </c>
      <c r="N341" s="2">
        <f t="shared" si="82"/>
        <v>0</v>
      </c>
      <c r="V341">
        <f t="shared" si="83"/>
        <v>410.33211745018332</v>
      </c>
      <c r="W341">
        <f t="shared" si="84"/>
        <v>611.01403405099836</v>
      </c>
      <c r="X341" s="1">
        <f t="shared" si="85"/>
        <v>0.10769676856821911</v>
      </c>
      <c r="Y341">
        <f t="shared" si="89"/>
        <v>0.94117093658587958</v>
      </c>
      <c r="Z341" s="2">
        <f t="shared" si="86"/>
        <v>28</v>
      </c>
    </row>
    <row r="342" spans="5:26" x14ac:dyDescent="0.3">
      <c r="E342">
        <f t="shared" si="87"/>
        <v>1685</v>
      </c>
      <c r="F342" s="1">
        <f t="shared" si="75"/>
        <v>28.083333333333332</v>
      </c>
      <c r="G342" s="2">
        <f t="shared" si="76"/>
        <v>831.94625781809111</v>
      </c>
      <c r="H342" s="1">
        <f t="shared" si="88"/>
        <v>779.09834001046625</v>
      </c>
      <c r="I342" s="1">
        <f t="shared" si="77"/>
        <v>1321.1979451906218</v>
      </c>
      <c r="J342" s="1">
        <f t="shared" si="78"/>
        <v>10532.148349193829</v>
      </c>
      <c r="K342" s="1">
        <f t="shared" si="79"/>
        <v>11853.34629438445</v>
      </c>
      <c r="L342" s="8">
        <f t="shared" si="80"/>
        <v>915.49095657193891</v>
      </c>
      <c r="M342">
        <f t="shared" si="81"/>
        <v>1.0836340092706727</v>
      </c>
      <c r="N342" s="2">
        <f t="shared" si="82"/>
        <v>0</v>
      </c>
      <c r="V342">
        <f t="shared" si="83"/>
        <v>411.2732883867692</v>
      </c>
      <c r="W342">
        <f t="shared" si="84"/>
        <v>611.49254546627367</v>
      </c>
      <c r="X342" s="1">
        <f t="shared" si="85"/>
        <v>0.10870224643126669</v>
      </c>
      <c r="Y342">
        <f t="shared" si="89"/>
        <v>0.93897708336494612</v>
      </c>
      <c r="Z342" s="2">
        <f t="shared" si="86"/>
        <v>28.083333333333332</v>
      </c>
    </row>
    <row r="343" spans="5:26" x14ac:dyDescent="0.3">
      <c r="E343">
        <f t="shared" si="87"/>
        <v>1690</v>
      </c>
      <c r="F343" s="1">
        <f t="shared" si="75"/>
        <v>28.166666666666668</v>
      </c>
      <c r="G343" s="2">
        <f t="shared" si="76"/>
        <v>832.38823924848953</v>
      </c>
      <c r="H343" s="1">
        <f t="shared" si="88"/>
        <v>780.18197401973691</v>
      </c>
      <c r="I343" s="1">
        <f t="shared" si="77"/>
        <v>1305.1566307188154</v>
      </c>
      <c r="J343" s="1">
        <f t="shared" si="78"/>
        <v>10426.204308701408</v>
      </c>
      <c r="K343" s="1">
        <f t="shared" si="79"/>
        <v>11731.360939420223</v>
      </c>
      <c r="L343" s="8">
        <f t="shared" si="80"/>
        <v>907.3278722576033</v>
      </c>
      <c r="M343">
        <f t="shared" si="81"/>
        <v>1.0821310474532981</v>
      </c>
      <c r="N343" s="2">
        <f t="shared" si="82"/>
        <v>0</v>
      </c>
      <c r="V343">
        <f t="shared" si="83"/>
        <v>412.21226547013413</v>
      </c>
      <c r="W343">
        <f t="shared" si="84"/>
        <v>611.97179353378897</v>
      </c>
      <c r="X343" s="1">
        <f t="shared" si="85"/>
        <v>0.10968022322433955</v>
      </c>
      <c r="Y343">
        <f t="shared" si="89"/>
        <v>0.93679811869990792</v>
      </c>
      <c r="Z343" s="2">
        <f t="shared" si="86"/>
        <v>28.166666666666668</v>
      </c>
    </row>
    <row r="344" spans="5:26" x14ac:dyDescent="0.3">
      <c r="E344">
        <f t="shared" si="87"/>
        <v>1695</v>
      </c>
      <c r="F344" s="1">
        <f t="shared" si="75"/>
        <v>28.25</v>
      </c>
      <c r="G344" s="2">
        <f t="shared" si="76"/>
        <v>832.82892073162725</v>
      </c>
      <c r="H344" s="1">
        <f t="shared" si="88"/>
        <v>781.26410506719026</v>
      </c>
      <c r="I344" s="1">
        <f t="shared" si="77"/>
        <v>1289.1203916109248</v>
      </c>
      <c r="J344" s="1">
        <f t="shared" si="78"/>
        <v>10319.754124597537</v>
      </c>
      <c r="K344" s="1">
        <f t="shared" si="79"/>
        <v>11608.874516208462</v>
      </c>
      <c r="L344" s="8">
        <f t="shared" si="80"/>
        <v>899.52735060495388</v>
      </c>
      <c r="M344">
        <f t="shared" si="81"/>
        <v>1.0801186297058305</v>
      </c>
      <c r="N344" s="2">
        <f t="shared" si="82"/>
        <v>0</v>
      </c>
      <c r="V344">
        <f t="shared" si="83"/>
        <v>413.14906358883405</v>
      </c>
      <c r="W344">
        <f t="shared" si="84"/>
        <v>612.45178391907348</v>
      </c>
      <c r="X344" s="1">
        <f t="shared" si="85"/>
        <v>0.11063134822965873</v>
      </c>
      <c r="Y344">
        <f t="shared" si="89"/>
        <v>0.93463370883970143</v>
      </c>
      <c r="Z344" s="2">
        <f t="shared" si="86"/>
        <v>28.25</v>
      </c>
    </row>
    <row r="345" spans="5:26" x14ac:dyDescent="0.3">
      <c r="E345">
        <f t="shared" si="87"/>
        <v>1700</v>
      </c>
      <c r="F345" s="1">
        <f t="shared" si="75"/>
        <v>28.333333333333332</v>
      </c>
      <c r="G345" s="2">
        <f t="shared" si="76"/>
        <v>833.26830989184521</v>
      </c>
      <c r="H345" s="1">
        <f t="shared" si="88"/>
        <v>782.34422369689605</v>
      </c>
      <c r="I345" s="1">
        <f t="shared" si="77"/>
        <v>1273.102154873729</v>
      </c>
      <c r="J345" s="1">
        <f t="shared" si="78"/>
        <v>10212.894900752923</v>
      </c>
      <c r="K345" s="1">
        <f t="shared" si="79"/>
        <v>11485.997055626653</v>
      </c>
      <c r="L345" s="8">
        <f t="shared" si="80"/>
        <v>892.06922642745667</v>
      </c>
      <c r="M345">
        <f t="shared" si="81"/>
        <v>1.0776205274007418</v>
      </c>
      <c r="N345" s="2">
        <f t="shared" si="82"/>
        <v>0</v>
      </c>
      <c r="V345">
        <f t="shared" si="83"/>
        <v>414.08369729767378</v>
      </c>
      <c r="W345">
        <f t="shared" si="84"/>
        <v>612.93252211042613</v>
      </c>
      <c r="X345" s="1">
        <f t="shared" si="85"/>
        <v>0.11155627906302587</v>
      </c>
      <c r="Y345">
        <f t="shared" si="89"/>
        <v>0.93248352143877133</v>
      </c>
      <c r="Z345" s="2">
        <f t="shared" si="86"/>
        <v>28.333333333333332</v>
      </c>
    </row>
    <row r="346" spans="5:26" x14ac:dyDescent="0.3">
      <c r="E346">
        <f t="shared" si="87"/>
        <v>1705</v>
      </c>
      <c r="F346" s="1">
        <f t="shared" si="75"/>
        <v>28.416666666666668</v>
      </c>
      <c r="G346" s="2">
        <f t="shared" si="76"/>
        <v>833.70641428660338</v>
      </c>
      <c r="H346" s="1">
        <f t="shared" si="88"/>
        <v>783.42184422429682</v>
      </c>
      <c r="I346" s="1">
        <f t="shared" si="77"/>
        <v>1257.1142515576639</v>
      </c>
      <c r="J346" s="1">
        <f t="shared" si="78"/>
        <v>10105.72045895012</v>
      </c>
      <c r="K346" s="1">
        <f t="shared" si="79"/>
        <v>11362.834710507785</v>
      </c>
      <c r="L346" s="8">
        <f t="shared" si="80"/>
        <v>884.93462579747757</v>
      </c>
      <c r="M346">
        <f t="shared" si="81"/>
        <v>1.0746603198439013</v>
      </c>
      <c r="N346" s="2">
        <f t="shared" si="82"/>
        <v>0</v>
      </c>
      <c r="V346">
        <f t="shared" si="83"/>
        <v>415.01618081911255</v>
      </c>
      <c r="W346">
        <f t="shared" si="84"/>
        <v>613.41401341824894</v>
      </c>
      <c r="X346" s="1">
        <f t="shared" si="85"/>
        <v>0.11245567826798292</v>
      </c>
      <c r="Y346">
        <f t="shared" si="89"/>
        <v>0.93034722669801972</v>
      </c>
      <c r="Z346" s="2">
        <f t="shared" si="86"/>
        <v>28.416666666666668</v>
      </c>
    </row>
    <row r="347" spans="5:26" x14ac:dyDescent="0.3">
      <c r="E347">
        <f t="shared" si="87"/>
        <v>1710</v>
      </c>
      <c r="F347" s="1">
        <f t="shared" si="75"/>
        <v>28.5</v>
      </c>
      <c r="G347" s="2">
        <f t="shared" si="76"/>
        <v>834.14324140726137</v>
      </c>
      <c r="H347" s="1">
        <f t="shared" si="88"/>
        <v>784.49650454414075</v>
      </c>
      <c r="I347" s="1">
        <f t="shared" si="77"/>
        <v>1241.1684215780156</v>
      </c>
      <c r="J347" s="1">
        <f t="shared" si="78"/>
        <v>9998.321306826203</v>
      </c>
      <c r="K347" s="1">
        <f t="shared" si="79"/>
        <v>11239.489728404218</v>
      </c>
      <c r="L347" s="8">
        <f t="shared" si="80"/>
        <v>878.10587582963399</v>
      </c>
      <c r="M347">
        <f t="shared" si="81"/>
        <v>1.0712613204902919</v>
      </c>
      <c r="N347" s="2">
        <f t="shared" si="82"/>
        <v>0</v>
      </c>
      <c r="V347">
        <f t="shared" si="83"/>
        <v>415.94652804581057</v>
      </c>
      <c r="W347">
        <f t="shared" si="84"/>
        <v>613.89626297493203</v>
      </c>
      <c r="X347" s="1">
        <f t="shared" si="85"/>
        <v>0.11333021029253038</v>
      </c>
      <c r="Y347">
        <f t="shared" si="89"/>
        <v>0.9282244983536333</v>
      </c>
      <c r="Z347" s="2">
        <f t="shared" si="86"/>
        <v>28.5</v>
      </c>
    </row>
    <row r="348" spans="5:26" x14ac:dyDescent="0.3">
      <c r="E348">
        <f t="shared" si="87"/>
        <v>1715</v>
      </c>
      <c r="F348" s="1">
        <f t="shared" si="75"/>
        <v>28.583333333333332</v>
      </c>
      <c r="G348" s="2">
        <f t="shared" si="76"/>
        <v>834.57879867984741</v>
      </c>
      <c r="H348" s="1">
        <f t="shared" si="88"/>
        <v>785.56776586463104</v>
      </c>
      <c r="I348" s="1">
        <f t="shared" si="77"/>
        <v>1225.2758203804092</v>
      </c>
      <c r="J348" s="1">
        <f t="shared" si="78"/>
        <v>9890.7846191654062</v>
      </c>
      <c r="K348" s="1">
        <f t="shared" si="79"/>
        <v>11116.060439545816</v>
      </c>
      <c r="L348" s="8">
        <f t="shared" si="80"/>
        <v>871.56642099306305</v>
      </c>
      <c r="M348">
        <f t="shared" si="81"/>
        <v>1.0674465120977019</v>
      </c>
      <c r="N348" s="2">
        <f t="shared" si="82"/>
        <v>0</v>
      </c>
      <c r="V348">
        <f t="shared" si="83"/>
        <v>416.87475254416421</v>
      </c>
      <c r="W348">
        <f t="shared" si="84"/>
        <v>614.37927573523189</v>
      </c>
      <c r="X348" s="1">
        <f t="shared" si="85"/>
        <v>0.11418053882054165</v>
      </c>
      <c r="Y348">
        <f t="shared" si="89"/>
        <v>0.92611501452675726</v>
      </c>
      <c r="Z348" s="2">
        <f t="shared" si="86"/>
        <v>28.583333333333332</v>
      </c>
    </row>
    <row r="349" spans="5:26" x14ac:dyDescent="0.3">
      <c r="E349">
        <f t="shared" si="87"/>
        <v>1720</v>
      </c>
      <c r="F349" s="1">
        <f t="shared" si="75"/>
        <v>28.666666666666668</v>
      </c>
      <c r="G349" s="2">
        <f t="shared" si="76"/>
        <v>835.0130934658149</v>
      </c>
      <c r="H349" s="1">
        <f t="shared" si="88"/>
        <v>786.63521237672876</v>
      </c>
      <c r="I349" s="1">
        <f t="shared" si="77"/>
        <v>1209.4470272271537</v>
      </c>
      <c r="J349" s="1">
        <f t="shared" si="78"/>
        <v>9783.1942313383115</v>
      </c>
      <c r="K349" s="1">
        <f t="shared" si="79"/>
        <v>10992.641258565465</v>
      </c>
      <c r="L349" s="8">
        <f t="shared" si="80"/>
        <v>865.30074549430128</v>
      </c>
      <c r="M349">
        <f t="shared" si="81"/>
        <v>1.0632384901915191</v>
      </c>
      <c r="N349" s="2">
        <f t="shared" si="82"/>
        <v>0</v>
      </c>
      <c r="V349">
        <f t="shared" si="83"/>
        <v>417.80086755869098</v>
      </c>
      <c r="W349">
        <f t="shared" si="84"/>
        <v>614.86305647708127</v>
      </c>
      <c r="X349" s="1">
        <f t="shared" si="85"/>
        <v>0.11500732443034094</v>
      </c>
      <c r="Y349">
        <f t="shared" si="89"/>
        <v>0.92401845844645658</v>
      </c>
      <c r="Z349" s="2">
        <f t="shared" si="86"/>
        <v>28.666666666666668</v>
      </c>
    </row>
    <row r="350" spans="5:26" x14ac:dyDescent="0.3">
      <c r="E350">
        <f t="shared" si="87"/>
        <v>1725</v>
      </c>
      <c r="F350" s="1">
        <f t="shared" si="75"/>
        <v>28.75</v>
      </c>
      <c r="G350" s="2">
        <f t="shared" si="76"/>
        <v>835.44613306278984</v>
      </c>
      <c r="H350" s="1">
        <f t="shared" si="88"/>
        <v>787.69845086692033</v>
      </c>
      <c r="I350" s="1">
        <f t="shared" si="77"/>
        <v>1193.6920548967378</v>
      </c>
      <c r="J350" s="1">
        <f t="shared" si="78"/>
        <v>9675.6306437511375</v>
      </c>
      <c r="K350" s="1">
        <f t="shared" si="79"/>
        <v>10869.322698647875</v>
      </c>
      <c r="L350" s="8">
        <f t="shared" si="80"/>
        <v>859.29430129980415</v>
      </c>
      <c r="M350">
        <f t="shared" si="81"/>
        <v>1.0586594142210481</v>
      </c>
      <c r="N350" s="2">
        <f t="shared" si="82"/>
        <v>0</v>
      </c>
      <c r="V350">
        <f t="shared" si="83"/>
        <v>418.72488601713746</v>
      </c>
      <c r="W350">
        <f t="shared" si="84"/>
        <v>615.34760980277986</v>
      </c>
      <c r="X350" s="1">
        <f t="shared" si="85"/>
        <v>0.11581122255360832</v>
      </c>
      <c r="Y350">
        <f t="shared" si="89"/>
        <v>0.92193451905779844</v>
      </c>
      <c r="Z350" s="2">
        <f t="shared" si="86"/>
        <v>28.75</v>
      </c>
    </row>
    <row r="351" spans="5:26" x14ac:dyDescent="0.3">
      <c r="E351">
        <f t="shared" si="87"/>
        <v>1730</v>
      </c>
      <c r="F351" s="1">
        <f t="shared" si="75"/>
        <v>28.833333333333332</v>
      </c>
      <c r="G351" s="2">
        <f t="shared" si="76"/>
        <v>835.87792470530576</v>
      </c>
      <c r="H351" s="1">
        <f t="shared" si="88"/>
        <v>788.75711028114142</v>
      </c>
      <c r="I351" s="1">
        <f t="shared" si="77"/>
        <v>1178.0203606041084</v>
      </c>
      <c r="J351" s="1">
        <f t="shared" si="78"/>
        <v>9568.1710362358772</v>
      </c>
      <c r="K351" s="1">
        <f t="shared" si="79"/>
        <v>10746.191396839986</v>
      </c>
      <c r="L351" s="8">
        <f t="shared" si="80"/>
        <v>853.53344139376895</v>
      </c>
      <c r="M351">
        <f t="shared" si="81"/>
        <v>1.0537309658023295</v>
      </c>
      <c r="N351" s="2">
        <f t="shared" si="82"/>
        <v>0</v>
      </c>
      <c r="V351">
        <f t="shared" si="83"/>
        <v>419.64682053619526</v>
      </c>
      <c r="W351">
        <f t="shared" si="84"/>
        <v>615.83294014051546</v>
      </c>
      <c r="X351" s="1">
        <f t="shared" si="85"/>
        <v>0.11659288170874177</v>
      </c>
      <c r="Y351">
        <f t="shared" si="89"/>
        <v>0.91986289152636191</v>
      </c>
      <c r="Z351" s="2">
        <f t="shared" si="86"/>
        <v>28.833333333333332</v>
      </c>
    </row>
    <row r="352" spans="5:26" x14ac:dyDescent="0.3">
      <c r="E352">
        <f t="shared" si="87"/>
        <v>1735</v>
      </c>
      <c r="F352" s="1">
        <f t="shared" si="75"/>
        <v>28.916666666666668</v>
      </c>
      <c r="G352" s="2">
        <f t="shared" si="76"/>
        <v>836.30847556552965</v>
      </c>
      <c r="H352" s="1">
        <f t="shared" si="88"/>
        <v>789.81084124694371</v>
      </c>
      <c r="I352" s="1">
        <f t="shared" si="77"/>
        <v>1162.4408579646483</v>
      </c>
      <c r="J352" s="1">
        <f t="shared" si="78"/>
        <v>9460.8892913784312</v>
      </c>
      <c r="K352" s="1">
        <f t="shared" si="79"/>
        <v>10623.330149343079</v>
      </c>
      <c r="L352" s="8">
        <f t="shared" si="80"/>
        <v>848.00535789268406</v>
      </c>
      <c r="M352">
        <f t="shared" si="81"/>
        <v>1.04847431346255</v>
      </c>
      <c r="N352" s="2">
        <f t="shared" si="82"/>
        <v>0</v>
      </c>
      <c r="V352">
        <f t="shared" si="83"/>
        <v>420.56668342772161</v>
      </c>
      <c r="W352">
        <f t="shared" si="84"/>
        <v>616.31905174617327</v>
      </c>
      <c r="X352" s="1">
        <f t="shared" si="85"/>
        <v>0.11735294198397367</v>
      </c>
      <c r="Y352">
        <f t="shared" si="89"/>
        <v>0.91780327764966996</v>
      </c>
      <c r="Z352" s="2">
        <f t="shared" si="86"/>
        <v>28.916666666666668</v>
      </c>
    </row>
    <row r="353" spans="5:26" x14ac:dyDescent="0.3">
      <c r="E353">
        <f t="shared" si="87"/>
        <v>1740</v>
      </c>
      <c r="F353" s="1">
        <f t="shared" si="75"/>
        <v>29</v>
      </c>
      <c r="G353" s="2">
        <f t="shared" si="76"/>
        <v>836.73779275397646</v>
      </c>
      <c r="H353" s="1">
        <f t="shared" si="88"/>
        <v>790.85931556040623</v>
      </c>
      <c r="I353" s="1">
        <f t="shared" si="77"/>
        <v>1146.9619298392558</v>
      </c>
      <c r="J353" s="1">
        <f t="shared" si="78"/>
        <v>9353.856025848494</v>
      </c>
      <c r="K353" s="1">
        <f t="shared" si="79"/>
        <v>10500.817955687749</v>
      </c>
      <c r="L353" s="8">
        <f t="shared" si="80"/>
        <v>842.69802466279771</v>
      </c>
      <c r="M353">
        <f t="shared" si="81"/>
        <v>1.0429100833255374</v>
      </c>
      <c r="N353" s="2">
        <f t="shared" si="82"/>
        <v>0</v>
      </c>
      <c r="V353">
        <f t="shared" si="83"/>
        <v>421.4844867053713</v>
      </c>
      <c r="W353">
        <f t="shared" si="84"/>
        <v>616.80594870538914</v>
      </c>
      <c r="X353" s="1">
        <f t="shared" si="85"/>
        <v>0.11809203374684531</v>
      </c>
      <c r="Y353">
        <f t="shared" si="89"/>
        <v>0.91575538618544949</v>
      </c>
      <c r="Z353" s="2">
        <f t="shared" si="86"/>
        <v>29</v>
      </c>
    </row>
    <row r="354" spans="5:26" x14ac:dyDescent="0.3">
      <c r="E354">
        <f t="shared" si="87"/>
        <v>1745</v>
      </c>
      <c r="F354" s="1">
        <f t="shared" si="75"/>
        <v>29.083333333333332</v>
      </c>
      <c r="G354" s="2">
        <f t="shared" si="76"/>
        <v>837.16588332021377</v>
      </c>
      <c r="H354" s="1">
        <f t="shared" si="88"/>
        <v>791.90222564373175</v>
      </c>
      <c r="I354" s="1">
        <f t="shared" si="77"/>
        <v>1131.5914419120504</v>
      </c>
      <c r="J354" s="1">
        <f t="shared" si="78"/>
        <v>9247.1386288600224</v>
      </c>
      <c r="K354" s="1">
        <f t="shared" si="79"/>
        <v>10378.730070772073</v>
      </c>
      <c r="L354" s="8">
        <f t="shared" si="80"/>
        <v>837.60014411039992</v>
      </c>
      <c r="M354">
        <f t="shared" si="81"/>
        <v>1.0370583352051896</v>
      </c>
      <c r="N354" s="2">
        <f t="shared" si="82"/>
        <v>0</v>
      </c>
      <c r="V354">
        <f t="shared" si="83"/>
        <v>422.40024209155672</v>
      </c>
      <c r="W354">
        <f t="shared" si="84"/>
        <v>617.29363493581343</v>
      </c>
      <c r="X354" s="1">
        <f t="shared" si="85"/>
        <v>0.1188107765580354</v>
      </c>
      <c r="Y354">
        <f t="shared" si="89"/>
        <v>0.91371893310581376</v>
      </c>
      <c r="Z354" s="2">
        <f t="shared" si="86"/>
        <v>29.083333333333332</v>
      </c>
    </row>
    <row r="355" spans="5:26" x14ac:dyDescent="0.3">
      <c r="E355">
        <f t="shared" si="87"/>
        <v>1750</v>
      </c>
      <c r="F355" s="1">
        <f t="shared" si="75"/>
        <v>29.166666666666668</v>
      </c>
      <c r="G355" s="2">
        <f t="shared" si="76"/>
        <v>837.59275425355577</v>
      </c>
      <c r="H355" s="1">
        <f t="shared" si="88"/>
        <v>792.93928397893694</v>
      </c>
      <c r="I355" s="1">
        <f t="shared" si="77"/>
        <v>1116.3367568654708</v>
      </c>
      <c r="J355" s="1">
        <f t="shared" si="78"/>
        <v>9140.8013069523531</v>
      </c>
      <c r="K355" s="1">
        <f t="shared" si="79"/>
        <v>10257.138063817823</v>
      </c>
      <c r="L355" s="8">
        <f t="shared" si="80"/>
        <v>832.70109783735734</v>
      </c>
      <c r="M355">
        <f t="shared" si="81"/>
        <v>1.03093854360284</v>
      </c>
      <c r="N355" s="2">
        <f t="shared" si="82"/>
        <v>0</v>
      </c>
      <c r="V355">
        <f t="shared" si="83"/>
        <v>423.31396102466255</v>
      </c>
      <c r="W355">
        <f t="shared" si="84"/>
        <v>617.78211418954947</v>
      </c>
      <c r="X355" s="1">
        <f t="shared" si="85"/>
        <v>0.11950977826898024</v>
      </c>
      <c r="Y355">
        <f t="shared" si="89"/>
        <v>0.91169364178581491</v>
      </c>
      <c r="Z355" s="2">
        <f t="shared" si="86"/>
        <v>29.166666666666668</v>
      </c>
    </row>
    <row r="356" spans="5:26" x14ac:dyDescent="0.3">
      <c r="E356">
        <f t="shared" si="87"/>
        <v>1755</v>
      </c>
      <c r="F356" s="1">
        <f t="shared" si="75"/>
        <v>29.25</v>
      </c>
      <c r="G356" s="2">
        <f t="shared" si="76"/>
        <v>838.01841248374899</v>
      </c>
      <c r="H356" s="1">
        <f t="shared" si="88"/>
        <v>793.97022252253976</v>
      </c>
      <c r="I356" s="1">
        <f t="shared" si="77"/>
        <v>1101.2047490302307</v>
      </c>
      <c r="J356" s="1">
        <f t="shared" si="78"/>
        <v>9034.905134343122</v>
      </c>
      <c r="K356" s="1">
        <f t="shared" si="79"/>
        <v>10136.109883373352</v>
      </c>
      <c r="L356" s="8">
        <f t="shared" si="80"/>
        <v>827.99090087575053</v>
      </c>
      <c r="M356">
        <f t="shared" si="81"/>
        <v>1.0245695831350066</v>
      </c>
      <c r="N356" s="2">
        <f t="shared" si="82"/>
        <v>0</v>
      </c>
      <c r="V356">
        <f t="shared" si="83"/>
        <v>424.22565466644835</v>
      </c>
      <c r="W356">
        <f t="shared" si="84"/>
        <v>618.27139005573849</v>
      </c>
      <c r="X356" s="1">
        <f t="shared" si="85"/>
        <v>0.12018963428417251</v>
      </c>
      <c r="Y356">
        <f t="shared" si="89"/>
        <v>0.90967924313407189</v>
      </c>
      <c r="Z356" s="2">
        <f t="shared" si="86"/>
        <v>29.25</v>
      </c>
    </row>
    <row r="357" spans="5:26" x14ac:dyDescent="0.3">
      <c r="E357">
        <f t="shared" si="87"/>
        <v>1760</v>
      </c>
      <c r="F357" s="1">
        <f t="shared" si="75"/>
        <v>29.333333333333332</v>
      </c>
      <c r="G357" s="2">
        <f t="shared" si="76"/>
        <v>838.44286488164676</v>
      </c>
      <c r="H357" s="1">
        <f t="shared" si="88"/>
        <v>794.99479210567472</v>
      </c>
      <c r="I357" s="1">
        <f t="shared" si="77"/>
        <v>1086.2018193993008</v>
      </c>
      <c r="J357" s="1">
        <f t="shared" si="78"/>
        <v>8929.508108159318</v>
      </c>
      <c r="K357" s="1">
        <f t="shared" si="79"/>
        <v>10015.709927558619</v>
      </c>
      <c r="L357" s="8">
        <f t="shared" si="80"/>
        <v>823.46015923567347</v>
      </c>
      <c r="M357">
        <f t="shared" si="81"/>
        <v>1.017969717948521</v>
      </c>
      <c r="N357" s="2">
        <f t="shared" si="82"/>
        <v>0</v>
      </c>
      <c r="V357">
        <f t="shared" si="83"/>
        <v>425.13533390958241</v>
      </c>
      <c r="W357">
        <f t="shared" si="84"/>
        <v>618.76146596326305</v>
      </c>
      <c r="X357" s="1">
        <f t="shared" si="85"/>
        <v>0.12085092697046639</v>
      </c>
      <c r="Y357">
        <f t="shared" si="89"/>
        <v>0.90767547567258544</v>
      </c>
      <c r="Z357" s="2">
        <f t="shared" si="86"/>
        <v>29.333333333333332</v>
      </c>
    </row>
    <row r="358" spans="5:26" x14ac:dyDescent="0.3">
      <c r="E358">
        <f t="shared" si="87"/>
        <v>1765</v>
      </c>
      <c r="F358" s="1">
        <f t="shared" si="75"/>
        <v>29.416666666666668</v>
      </c>
      <c r="G358" s="2">
        <f t="shared" si="76"/>
        <v>838.86611825987438</v>
      </c>
      <c r="H358" s="1">
        <f t="shared" si="88"/>
        <v>796.01276182362324</v>
      </c>
      <c r="I358" s="1">
        <f t="shared" si="77"/>
        <v>1071.3339109062786</v>
      </c>
      <c r="J358" s="1">
        <f t="shared" si="78"/>
        <v>8824.6652079094656</v>
      </c>
      <c r="K358" s="1">
        <f t="shared" si="79"/>
        <v>9895.9991188157437</v>
      </c>
      <c r="L358" s="8">
        <f t="shared" si="80"/>
        <v>819.10003051931369</v>
      </c>
      <c r="M358">
        <f t="shared" si="81"/>
        <v>1.0111565947109065</v>
      </c>
      <c r="N358" s="2">
        <f t="shared" si="82"/>
        <v>0</v>
      </c>
      <c r="V358">
        <f t="shared" si="83"/>
        <v>426.043009385255</v>
      </c>
      <c r="W358">
        <f t="shared" si="84"/>
        <v>619.252345183545</v>
      </c>
      <c r="X358" s="1">
        <f t="shared" si="85"/>
        <v>0.12149422519711707</v>
      </c>
      <c r="Y358">
        <f t="shared" si="89"/>
        <v>0.9056820855721277</v>
      </c>
      <c r="Z358" s="2">
        <f t="shared" si="86"/>
        <v>29.416666666666668</v>
      </c>
    </row>
    <row r="359" spans="5:26" x14ac:dyDescent="0.3">
      <c r="E359">
        <f t="shared" si="87"/>
        <v>1770</v>
      </c>
      <c r="F359" s="1">
        <f t="shared" si="75"/>
        <v>29.5</v>
      </c>
      <c r="G359" s="2">
        <f t="shared" si="76"/>
        <v>839.28817937348583</v>
      </c>
      <c r="H359" s="1">
        <f t="shared" si="88"/>
        <v>797.02391841833412</v>
      </c>
      <c r="I359" s="1">
        <f t="shared" si="77"/>
        <v>1056.6065238787928</v>
      </c>
      <c r="J359" s="1">
        <f t="shared" si="78"/>
        <v>8720.4284586085087</v>
      </c>
      <c r="K359" s="1">
        <f t="shared" si="79"/>
        <v>9777.034982487301</v>
      </c>
      <c r="L359" s="8">
        <f t="shared" si="80"/>
        <v>814.90218737232021</v>
      </c>
      <c r="M359">
        <f t="shared" si="81"/>
        <v>1.0041472387936676</v>
      </c>
      <c r="N359" s="2">
        <f t="shared" si="82"/>
        <v>0</v>
      </c>
      <c r="V359">
        <f t="shared" si="83"/>
        <v>426.94869147082716</v>
      </c>
      <c r="W359">
        <f t="shared" si="84"/>
        <v>619.74403083341826</v>
      </c>
      <c r="X359" s="1">
        <f t="shared" si="85"/>
        <v>0.12212008399164008</v>
      </c>
      <c r="Y359">
        <f t="shared" si="89"/>
        <v>0.90369882664903078</v>
      </c>
      <c r="Z359" s="2">
        <f t="shared" si="86"/>
        <v>29.5</v>
      </c>
    </row>
    <row r="360" spans="5:26" x14ac:dyDescent="0.3">
      <c r="E360">
        <f t="shared" si="87"/>
        <v>1775</v>
      </c>
      <c r="F360" s="1">
        <f t="shared" si="75"/>
        <v>29.583333333333332</v>
      </c>
      <c r="G360" s="2">
        <f t="shared" si="76"/>
        <v>839.70905492061001</v>
      </c>
      <c r="H360" s="1">
        <f t="shared" si="88"/>
        <v>798.02806565712774</v>
      </c>
      <c r="I360" s="1">
        <f t="shared" si="77"/>
        <v>1042.024731587057</v>
      </c>
      <c r="J360" s="1">
        <f t="shared" si="78"/>
        <v>8616.8469970156821</v>
      </c>
      <c r="K360" s="1">
        <f t="shared" si="79"/>
        <v>9658.8717286027386</v>
      </c>
      <c r="L360" s="8">
        <f t="shared" si="80"/>
        <v>810.85878356024182</v>
      </c>
      <c r="M360">
        <f t="shared" si="81"/>
        <v>0.99695805329536791</v>
      </c>
      <c r="N360" s="2">
        <f t="shared" si="82"/>
        <v>0</v>
      </c>
      <c r="V360">
        <f t="shared" si="83"/>
        <v>427.85239029747618</v>
      </c>
      <c r="W360">
        <f t="shared" si="84"/>
        <v>620.23652587805498</v>
      </c>
      <c r="X360" s="1">
        <f t="shared" si="85"/>
        <v>0.12272904429786638</v>
      </c>
      <c r="Y360">
        <f t="shared" si="89"/>
        <v>0.90172546032868217</v>
      </c>
      <c r="Z360" s="2">
        <f t="shared" si="86"/>
        <v>29.583333333333332</v>
      </c>
    </row>
    <row r="361" spans="5:26" x14ac:dyDescent="0.3">
      <c r="E361">
        <f t="shared" si="87"/>
        <v>1780</v>
      </c>
      <c r="F361" s="1">
        <f t="shared" si="75"/>
        <v>29.666666666666668</v>
      </c>
      <c r="G361" s="2">
        <f t="shared" si="76"/>
        <v>840.12875154308927</v>
      </c>
      <c r="H361" s="1">
        <f t="shared" si="88"/>
        <v>799.02502371042306</v>
      </c>
      <c r="I361" s="1">
        <f t="shared" si="77"/>
        <v>1027.5931958166552</v>
      </c>
      <c r="J361" s="1">
        <f t="shared" si="78"/>
        <v>8513.9671404921701</v>
      </c>
      <c r="K361" s="1">
        <f t="shared" si="79"/>
        <v>9541.5603363088248</v>
      </c>
      <c r="L361" s="8">
        <f t="shared" si="80"/>
        <v>806.96242247350438</v>
      </c>
      <c r="M361">
        <f t="shared" si="81"/>
        <v>0.9896048205795811</v>
      </c>
      <c r="N361" s="2">
        <f t="shared" si="82"/>
        <v>0</v>
      </c>
      <c r="V361">
        <f t="shared" si="83"/>
        <v>428.75411575780487</v>
      </c>
      <c r="W361">
        <f t="shared" si="84"/>
        <v>620.72983313392979</v>
      </c>
      <c r="X361" s="1">
        <f t="shared" si="85"/>
        <v>0.12332163282379666</v>
      </c>
      <c r="Y361">
        <f t="shared" si="89"/>
        <v>0.8997617555803975</v>
      </c>
      <c r="Z361" s="2">
        <f t="shared" si="86"/>
        <v>29.666666666666668</v>
      </c>
    </row>
    <row r="362" spans="5:26" x14ac:dyDescent="0.3">
      <c r="E362">
        <f t="shared" si="87"/>
        <v>1785</v>
      </c>
      <c r="F362" s="1">
        <f t="shared" si="75"/>
        <v>29.75</v>
      </c>
      <c r="G362" s="2">
        <f t="shared" si="76"/>
        <v>840.54727582710746</v>
      </c>
      <c r="H362" s="1">
        <f t="shared" si="88"/>
        <v>800.01462853100259</v>
      </c>
      <c r="I362" s="1">
        <f t="shared" si="77"/>
        <v>1013.3161824026217</v>
      </c>
      <c r="J362" s="1">
        <f t="shared" si="78"/>
        <v>8411.8324580247681</v>
      </c>
      <c r="K362" s="1">
        <f t="shared" si="79"/>
        <v>9425.1486404273892</v>
      </c>
      <c r="L362" s="8">
        <f t="shared" si="80"/>
        <v>803.20612787903281</v>
      </c>
      <c r="M362">
        <f t="shared" si="81"/>
        <v>0.98210270602924921</v>
      </c>
      <c r="N362" s="2">
        <f t="shared" si="82"/>
        <v>0</v>
      </c>
      <c r="V362">
        <f t="shared" si="83"/>
        <v>429.65387751338528</v>
      </c>
      <c r="W362">
        <f t="shared" si="84"/>
        <v>621.22395527180743</v>
      </c>
      <c r="X362" s="1">
        <f t="shared" si="85"/>
        <v>0.12389836196800856</v>
      </c>
      <c r="Y362">
        <f t="shared" si="89"/>
        <v>0.897807488827983</v>
      </c>
      <c r="Z362" s="2">
        <f t="shared" si="86"/>
        <v>29.75</v>
      </c>
    </row>
    <row r="363" spans="5:26" x14ac:dyDescent="0.3">
      <c r="E363">
        <f t="shared" si="87"/>
        <v>1790</v>
      </c>
      <c r="F363" s="1">
        <f t="shared" si="75"/>
        <v>29.833333333333332</v>
      </c>
      <c r="G363" s="2">
        <f t="shared" si="76"/>
        <v>840.96463430381095</v>
      </c>
      <c r="H363" s="1">
        <f t="shared" si="88"/>
        <v>800.99673123703178</v>
      </c>
      <c r="I363" s="1">
        <f t="shared" si="77"/>
        <v>999.1975766694793</v>
      </c>
      <c r="J363" s="1">
        <f t="shared" si="78"/>
        <v>8310.4838430026539</v>
      </c>
      <c r="K363" s="1">
        <f t="shared" si="79"/>
        <v>9309.6814196721334</v>
      </c>
      <c r="L363" s="8">
        <f t="shared" si="80"/>
        <v>799.58331675025886</v>
      </c>
      <c r="M363">
        <f t="shared" si="81"/>
        <v>0.97446626374450351</v>
      </c>
      <c r="N363" s="2">
        <f t="shared" si="82"/>
        <v>0</v>
      </c>
      <c r="V363">
        <f t="shared" si="83"/>
        <v>430.55168500221328</v>
      </c>
      <c r="W363">
        <f t="shared" si="84"/>
        <v>621.71889481974108</v>
      </c>
      <c r="X363" s="1">
        <f t="shared" si="85"/>
        <v>0.12445972981444996</v>
      </c>
      <c r="Y363">
        <f t="shared" si="89"/>
        <v>0.89586244383971159</v>
      </c>
      <c r="Z363" s="2">
        <f t="shared" si="86"/>
        <v>29.833333333333332</v>
      </c>
    </row>
    <row r="364" spans="5:26" x14ac:dyDescent="0.3">
      <c r="E364">
        <f t="shared" si="87"/>
        <v>1795</v>
      </c>
      <c r="F364" s="1">
        <f t="shared" si="75"/>
        <v>29.916666666666668</v>
      </c>
      <c r="G364" s="2">
        <f t="shared" si="76"/>
        <v>841.38083344991958</v>
      </c>
      <c r="H364" s="1">
        <f t="shared" si="88"/>
        <v>801.97119750077627</v>
      </c>
      <c r="I364" s="1">
        <f t="shared" si="77"/>
        <v>985.24089872858269</v>
      </c>
      <c r="J364" s="1">
        <f t="shared" si="78"/>
        <v>8209.9595873706894</v>
      </c>
      <c r="K364" s="1">
        <f t="shared" si="79"/>
        <v>9195.2004860992729</v>
      </c>
      <c r="L364" s="8">
        <f t="shared" si="80"/>
        <v>796.0877740199478</v>
      </c>
      <c r="M364">
        <f t="shared" si="81"/>
        <v>0.96670944393483327</v>
      </c>
      <c r="N364" s="2">
        <f t="shared" si="82"/>
        <v>0</v>
      </c>
      <c r="V364">
        <f t="shared" si="83"/>
        <v>431.44754744605297</v>
      </c>
      <c r="W364">
        <f t="shared" si="84"/>
        <v>622.21465416606952</v>
      </c>
      <c r="X364" s="1">
        <f t="shared" si="85"/>
        <v>0.12500622018645066</v>
      </c>
      <c r="Y364">
        <f t="shared" si="89"/>
        <v>0.89392641160116793</v>
      </c>
      <c r="Z364" s="2">
        <f t="shared" si="86"/>
        <v>29.916666666666668</v>
      </c>
    </row>
    <row r="365" spans="5:26" x14ac:dyDescent="0.3">
      <c r="E365">
        <f t="shared" si="87"/>
        <v>1800</v>
      </c>
      <c r="F365" s="1">
        <f t="shared" si="75"/>
        <v>30</v>
      </c>
      <c r="G365" s="2">
        <f t="shared" si="76"/>
        <v>841.79587968832959</v>
      </c>
      <c r="H365" s="1">
        <f t="shared" si="88"/>
        <v>802.93790694471113</v>
      </c>
      <c r="I365" s="1">
        <f t="shared" si="77"/>
        <v>971.44931859046153</v>
      </c>
      <c r="J365" s="1">
        <f t="shared" si="78"/>
        <v>8110.2954568153591</v>
      </c>
      <c r="K365" s="1">
        <f t="shared" si="79"/>
        <v>9081.7447754058212</v>
      </c>
      <c r="L365" s="8">
        <f t="shared" si="80"/>
        <v>792.71362911205915</v>
      </c>
      <c r="M365">
        <f t="shared" si="81"/>
        <v>0.95884560177873335</v>
      </c>
      <c r="N365" s="2">
        <f t="shared" si="82"/>
        <v>0</v>
      </c>
      <c r="V365">
        <f t="shared" si="83"/>
        <v>432.34147385765414</v>
      </c>
      <c r="W365">
        <f t="shared" si="84"/>
        <v>622.7112355624032</v>
      </c>
      <c r="X365" s="1">
        <f t="shared" si="85"/>
        <v>0.12553830275171321</v>
      </c>
      <c r="Y365">
        <f t="shared" si="89"/>
        <v>0.89199919017390628</v>
      </c>
      <c r="Z365" s="2">
        <f t="shared" si="86"/>
        <v>30</v>
      </c>
    </row>
    <row r="366" spans="5:26" x14ac:dyDescent="0.3">
      <c r="E366">
        <f t="shared" si="87"/>
        <v>1805</v>
      </c>
      <c r="F366" s="1">
        <f t="shared" si="75"/>
        <v>30.083333333333332</v>
      </c>
      <c r="G366" s="2">
        <f t="shared" si="76"/>
        <v>842.20977938870931</v>
      </c>
      <c r="H366" s="1">
        <f t="shared" si="88"/>
        <v>803.89675254648989</v>
      </c>
      <c r="I366" s="1">
        <f t="shared" si="77"/>
        <v>957.82567105548537</v>
      </c>
      <c r="J366" s="1">
        <f t="shared" si="78"/>
        <v>8011.5247666723126</v>
      </c>
      <c r="K366" s="1">
        <f t="shared" si="79"/>
        <v>8969.3504377277986</v>
      </c>
      <c r="L366" s="8">
        <f t="shared" si="80"/>
        <v>789.45533411979227</v>
      </c>
      <c r="M366">
        <f t="shared" si="81"/>
        <v>0.95088750754497731</v>
      </c>
      <c r="N366" s="2">
        <f t="shared" si="82"/>
        <v>0</v>
      </c>
      <c r="V366">
        <f t="shared" si="83"/>
        <v>433.23347304782806</v>
      </c>
      <c r="W366">
        <f t="shared" si="84"/>
        <v>623.2086411265924</v>
      </c>
      <c r="X366" s="1">
        <f t="shared" si="85"/>
        <v>0.12605643317089602</v>
      </c>
      <c r="Y366">
        <f t="shared" si="89"/>
        <v>0.89008058454259786</v>
      </c>
      <c r="Z366" s="2">
        <f t="shared" si="86"/>
        <v>30.083333333333332</v>
      </c>
    </row>
    <row r="367" spans="5:26" x14ac:dyDescent="0.3">
      <c r="E367">
        <f t="shared" si="87"/>
        <v>1810</v>
      </c>
      <c r="F367" s="1">
        <f t="shared" si="75"/>
        <v>30.166666666666668</v>
      </c>
      <c r="G367" s="2">
        <f t="shared" si="76"/>
        <v>842.62253886808458</v>
      </c>
      <c r="H367" s="1">
        <f t="shared" si="88"/>
        <v>804.84764005403485</v>
      </c>
      <c r="I367" s="1">
        <f t="shared" si="77"/>
        <v>944.37247035124301</v>
      </c>
      <c r="J367" s="1">
        <f t="shared" si="78"/>
        <v>7913.6784582721193</v>
      </c>
      <c r="K367" s="1">
        <f t="shared" si="79"/>
        <v>8858.0509286233628</v>
      </c>
      <c r="L367" s="8">
        <f t="shared" si="80"/>
        <v>786.30764350710433</v>
      </c>
      <c r="M367">
        <f t="shared" si="81"/>
        <v>0.9428473577888864</v>
      </c>
      <c r="N367" s="2">
        <f t="shared" si="82"/>
        <v>0</v>
      </c>
      <c r="V367">
        <f t="shared" si="83"/>
        <v>434.12355363237066</v>
      </c>
      <c r="W367">
        <f t="shared" si="84"/>
        <v>623.70687284566839</v>
      </c>
      <c r="X367" s="1">
        <f t="shared" si="85"/>
        <v>0.1265610532831859</v>
      </c>
      <c r="Y367">
        <f t="shared" si="89"/>
        <v>0.88817040645305045</v>
      </c>
      <c r="Z367" s="2">
        <f t="shared" si="86"/>
        <v>30.166666666666668</v>
      </c>
    </row>
    <row r="368" spans="5:26" x14ac:dyDescent="0.3">
      <c r="E368">
        <f t="shared" si="87"/>
        <v>1815</v>
      </c>
      <c r="F368" s="1">
        <f t="shared" si="75"/>
        <v>30.25</v>
      </c>
      <c r="G368" s="2">
        <f t="shared" si="76"/>
        <v>843.03416439141768</v>
      </c>
      <c r="H368" s="1">
        <f t="shared" si="88"/>
        <v>805.79048741182373</v>
      </c>
      <c r="I368" s="1">
        <f t="shared" si="77"/>
        <v>931.09192448984857</v>
      </c>
      <c r="J368" s="1">
        <f t="shared" si="78"/>
        <v>7816.7851754682806</v>
      </c>
      <c r="K368" s="1">
        <f t="shared" si="79"/>
        <v>8747.8770999581284</v>
      </c>
      <c r="L368" s="8">
        <f t="shared" si="80"/>
        <v>783.26559522037303</v>
      </c>
      <c r="M368">
        <f t="shared" si="81"/>
        <v>0.93473678745499666</v>
      </c>
      <c r="N368" s="2">
        <f t="shared" si="82"/>
        <v>0</v>
      </c>
      <c r="V368">
        <f t="shared" si="83"/>
        <v>435.01172403882373</v>
      </c>
      <c r="W368">
        <f t="shared" si="84"/>
        <v>624.20593257875248</v>
      </c>
      <c r="X368" s="1">
        <f t="shared" si="85"/>
        <v>0.12705259132297264</v>
      </c>
      <c r="Y368">
        <f t="shared" si="89"/>
        <v>0.88626847424309108</v>
      </c>
      <c r="Z368" s="2">
        <f t="shared" si="86"/>
        <v>30.25</v>
      </c>
    </row>
    <row r="369" spans="5:26" x14ac:dyDescent="0.3">
      <c r="E369">
        <f t="shared" si="87"/>
        <v>1820</v>
      </c>
      <c r="F369" s="1">
        <f t="shared" si="75"/>
        <v>30.333333333333332</v>
      </c>
      <c r="G369" s="2">
        <f t="shared" si="76"/>
        <v>843.44466217217837</v>
      </c>
      <c r="H369" s="1">
        <f t="shared" si="88"/>
        <v>806.72522419927873</v>
      </c>
      <c r="I369" s="1">
        <f t="shared" si="77"/>
        <v>917.98594932249102</v>
      </c>
      <c r="J369" s="1">
        <f t="shared" si="78"/>
        <v>7720.8713411172776</v>
      </c>
      <c r="K369" s="1">
        <f t="shared" si="79"/>
        <v>8638.8572904397679</v>
      </c>
      <c r="L369" s="8">
        <f t="shared" si="80"/>
        <v>780.32449310555796</v>
      </c>
      <c r="M369">
        <f t="shared" si="81"/>
        <v>0.92656688273418863</v>
      </c>
      <c r="N369" s="2">
        <f t="shared" si="82"/>
        <v>0</v>
      </c>
      <c r="V369">
        <f t="shared" si="83"/>
        <v>435.89799251306681</v>
      </c>
      <c r="W369">
        <f t="shared" si="84"/>
        <v>624.70582205992878</v>
      </c>
      <c r="X369" s="1">
        <f t="shared" si="85"/>
        <v>0.12753146216239175</v>
      </c>
      <c r="Y369">
        <f t="shared" si="89"/>
        <v>0.88437461266816964</v>
      </c>
      <c r="Z369" s="2">
        <f t="shared" si="86"/>
        <v>30.333333333333332</v>
      </c>
    </row>
    <row r="370" spans="5:26" x14ac:dyDescent="0.3">
      <c r="E370">
        <f t="shared" si="87"/>
        <v>1825</v>
      </c>
      <c r="F370" s="1">
        <f t="shared" si="75"/>
        <v>30.416666666666668</v>
      </c>
      <c r="G370" s="2">
        <f t="shared" si="76"/>
        <v>843.85403837290562</v>
      </c>
      <c r="H370" s="1">
        <f t="shared" si="88"/>
        <v>807.65179108201289</v>
      </c>
      <c r="I370" s="1">
        <f t="shared" si="77"/>
        <v>905.05618227231821</v>
      </c>
      <c r="J370" s="1">
        <f t="shared" si="78"/>
        <v>7625.9612332998622</v>
      </c>
      <c r="K370" s="1">
        <f t="shared" si="79"/>
        <v>8531.0174155721797</v>
      </c>
      <c r="L370" s="8">
        <f t="shared" si="80"/>
        <v>777.47989053424271</v>
      </c>
      <c r="M370">
        <f t="shared" si="81"/>
        <v>0.91834819453822791</v>
      </c>
      <c r="N370" s="2">
        <f t="shared" si="82"/>
        <v>0</v>
      </c>
      <c r="V370">
        <f t="shared" si="83"/>
        <v>436.78236712573499</v>
      </c>
      <c r="W370">
        <f t="shared" si="84"/>
        <v>625.20654290107291</v>
      </c>
      <c r="X370" s="1">
        <f t="shared" si="85"/>
        <v>0.12799806757509438</v>
      </c>
      <c r="Y370">
        <f t="shared" si="89"/>
        <v>0.88248865272327426</v>
      </c>
      <c r="Z370" s="2">
        <f t="shared" si="86"/>
        <v>30.416666666666668</v>
      </c>
    </row>
    <row r="371" spans="5:26" x14ac:dyDescent="0.3">
      <c r="E371">
        <f t="shared" si="87"/>
        <v>1830</v>
      </c>
      <c r="F371" s="1">
        <f t="shared" si="75"/>
        <v>30.5</v>
      </c>
      <c r="G371" s="2">
        <f t="shared" si="76"/>
        <v>844.26229910576376</v>
      </c>
      <c r="H371" s="1">
        <f t="shared" si="88"/>
        <v>808.57013927655112</v>
      </c>
      <c r="I371" s="1">
        <f t="shared" si="77"/>
        <v>892.30399573031605</v>
      </c>
      <c r="J371" s="1">
        <f t="shared" si="78"/>
        <v>7532.0770610997024</v>
      </c>
      <c r="K371" s="1">
        <f t="shared" si="79"/>
        <v>8424.3810568300178</v>
      </c>
      <c r="L371" s="8">
        <f t="shared" si="80"/>
        <v>774.72757514935722</v>
      </c>
      <c r="M371">
        <f t="shared" si="81"/>
        <v>0.91009075246932036</v>
      </c>
      <c r="N371" s="2">
        <f t="shared" si="82"/>
        <v>0</v>
      </c>
      <c r="V371">
        <f t="shared" si="83"/>
        <v>437.66485577845827</v>
      </c>
      <c r="W371">
        <f t="shared" si="84"/>
        <v>625.70809659463794</v>
      </c>
      <c r="X371" s="1">
        <f t="shared" si="85"/>
        <v>0.1284527965171417</v>
      </c>
      <c r="Y371">
        <f t="shared" si="89"/>
        <v>0.88061043146245022</v>
      </c>
      <c r="Z371" s="2">
        <f t="shared" si="86"/>
        <v>30.5</v>
      </c>
    </row>
    <row r="372" spans="5:26" x14ac:dyDescent="0.3">
      <c r="E372">
        <f t="shared" si="87"/>
        <v>1835</v>
      </c>
      <c r="F372" s="1">
        <f t="shared" si="75"/>
        <v>30.583333333333332</v>
      </c>
      <c r="G372" s="2">
        <f t="shared" si="76"/>
        <v>844.66945043308931</v>
      </c>
      <c r="H372" s="1">
        <f t="shared" si="88"/>
        <v>809.48023002902039</v>
      </c>
      <c r="I372" s="1">
        <f t="shared" si="77"/>
        <v>879.73051010172298</v>
      </c>
      <c r="J372" s="1">
        <f t="shared" si="78"/>
        <v>7439.2390397676281</v>
      </c>
      <c r="K372" s="1">
        <f t="shared" si="79"/>
        <v>8318.9695498693509</v>
      </c>
      <c r="L372" s="8">
        <f t="shared" si="80"/>
        <v>772.06355464822832</v>
      </c>
      <c r="M372">
        <f t="shared" si="81"/>
        <v>0.90180407917430694</v>
      </c>
      <c r="N372" s="2">
        <f t="shared" si="82"/>
        <v>0</v>
      </c>
      <c r="V372">
        <f t="shared" si="83"/>
        <v>438.54546620992073</v>
      </c>
      <c r="W372">
        <f t="shared" si="84"/>
        <v>626.21048451639126</v>
      </c>
      <c r="X372" s="1">
        <f t="shared" si="85"/>
        <v>0.12889602542140582</v>
      </c>
      <c r="Y372">
        <f t="shared" si="89"/>
        <v>0.8787397918172144</v>
      </c>
      <c r="Z372" s="2">
        <f t="shared" si="86"/>
        <v>30.583333333333332</v>
      </c>
    </row>
    <row r="373" spans="5:26" x14ac:dyDescent="0.3">
      <c r="E373">
        <f t="shared" si="87"/>
        <v>1840</v>
      </c>
      <c r="F373" s="1">
        <f t="shared" si="75"/>
        <v>30.666666666666668</v>
      </c>
      <c r="G373" s="2">
        <f t="shared" si="76"/>
        <v>845.07549836793135</v>
      </c>
      <c r="H373" s="1">
        <f t="shared" si="88"/>
        <v>810.38203410819472</v>
      </c>
      <c r="I373" s="1">
        <f t="shared" si="77"/>
        <v>867.33660649341573</v>
      </c>
      <c r="J373" s="1">
        <f t="shared" si="78"/>
        <v>7347.4654651245846</v>
      </c>
      <c r="K373" s="1">
        <f t="shared" si="79"/>
        <v>8214.8020716179999</v>
      </c>
      <c r="L373" s="8">
        <f t="shared" si="80"/>
        <v>769.48404352692717</v>
      </c>
      <c r="M373">
        <f t="shared" si="81"/>
        <v>0.89349720498564267</v>
      </c>
      <c r="N373" s="2">
        <f t="shared" si="82"/>
        <v>0</v>
      </c>
      <c r="V373">
        <f t="shared" si="83"/>
        <v>439.42420600173796</v>
      </c>
      <c r="W373">
        <f t="shared" si="84"/>
        <v>626.71370792810092</v>
      </c>
      <c r="X373" s="1">
        <f t="shared" si="85"/>
        <v>0.12932811850229944</v>
      </c>
      <c r="Y373">
        <f t="shared" si="89"/>
        <v>0.87687658241479582</v>
      </c>
      <c r="Z373" s="2">
        <f t="shared" si="86"/>
        <v>30.666666666666668</v>
      </c>
    </row>
    <row r="374" spans="5:26" x14ac:dyDescent="0.3">
      <c r="E374">
        <f t="shared" si="87"/>
        <v>1845</v>
      </c>
      <c r="F374" s="1">
        <f t="shared" si="75"/>
        <v>30.75</v>
      </c>
      <c r="G374" s="2">
        <f t="shared" si="76"/>
        <v>845.48044887458468</v>
      </c>
      <c r="H374" s="1">
        <f t="shared" si="88"/>
        <v>811.27553131318041</v>
      </c>
      <c r="I374" s="1">
        <f t="shared" si="77"/>
        <v>855.12293903510681</v>
      </c>
      <c r="J374" s="1">
        <f t="shared" si="78"/>
        <v>7256.7727870688077</v>
      </c>
      <c r="K374" s="1">
        <f t="shared" si="79"/>
        <v>8111.8957261039141</v>
      </c>
      <c r="L374" s="8">
        <f t="shared" si="80"/>
        <v>766.98545071571698</v>
      </c>
      <c r="M374">
        <f t="shared" si="81"/>
        <v>0.88517868276155776</v>
      </c>
      <c r="N374" s="2">
        <f t="shared" si="82"/>
        <v>0</v>
      </c>
      <c r="V374">
        <f t="shared" si="83"/>
        <v>440.30108258415277</v>
      </c>
      <c r="W374">
        <f t="shared" si="84"/>
        <v>627.21776798017004</v>
      </c>
      <c r="X374" s="1">
        <f t="shared" si="85"/>
        <v>0.1297494280680489</v>
      </c>
      <c r="Y374">
        <f t="shared" si="89"/>
        <v>0.87502065739712664</v>
      </c>
      <c r="Z374" s="2">
        <f t="shared" si="86"/>
        <v>30.75</v>
      </c>
    </row>
    <row r="375" spans="5:26" x14ac:dyDescent="0.3">
      <c r="E375">
        <f t="shared" si="87"/>
        <v>1850</v>
      </c>
      <c r="F375" s="1">
        <f t="shared" si="75"/>
        <v>30.833333333333332</v>
      </c>
      <c r="G375" s="2">
        <f t="shared" si="76"/>
        <v>845.88430786911499</v>
      </c>
      <c r="H375" s="1">
        <f t="shared" si="88"/>
        <v>812.16070999594194</v>
      </c>
      <c r="I375" s="1">
        <f t="shared" si="77"/>
        <v>843.08994682932621</v>
      </c>
      <c r="J375" s="1">
        <f t="shared" si="78"/>
        <v>7167.1756820671289</v>
      </c>
      <c r="K375" s="1">
        <f t="shared" si="79"/>
        <v>8010.2656288964554</v>
      </c>
      <c r="L375" s="8">
        <f t="shared" si="80"/>
        <v>764.56436804077987</v>
      </c>
      <c r="M375">
        <f t="shared" si="81"/>
        <v>0.87685660284747879</v>
      </c>
      <c r="N375" s="2">
        <f t="shared" si="82"/>
        <v>0</v>
      </c>
      <c r="V375">
        <f t="shared" si="83"/>
        <v>441.17610324154987</v>
      </c>
      <c r="W375">
        <f t="shared" si="84"/>
        <v>627.72266571421858</v>
      </c>
      <c r="X375" s="1">
        <f t="shared" si="85"/>
        <v>0.130160294838081</v>
      </c>
      <c r="Y375">
        <f t="shared" si="89"/>
        <v>0.87317187624132586</v>
      </c>
      <c r="Z375" s="2">
        <f t="shared" si="86"/>
        <v>30.833333333333332</v>
      </c>
    </row>
    <row r="376" spans="5:26" x14ac:dyDescent="0.3">
      <c r="E376">
        <f t="shared" si="87"/>
        <v>1855</v>
      </c>
      <c r="F376" s="1">
        <f t="shared" si="75"/>
        <v>30.916666666666668</v>
      </c>
      <c r="G376" s="2">
        <f t="shared" si="76"/>
        <v>846.28708121987756</v>
      </c>
      <c r="H376" s="1">
        <f t="shared" si="88"/>
        <v>813.03756659878945</v>
      </c>
      <c r="I376" s="1">
        <f t="shared" si="77"/>
        <v>831.23786552720276</v>
      </c>
      <c r="J376" s="1">
        <f t="shared" si="78"/>
        <v>7078.6871245286111</v>
      </c>
      <c r="K376" s="1">
        <f t="shared" si="79"/>
        <v>7909.9249900558134</v>
      </c>
      <c r="L376" s="8">
        <f t="shared" si="80"/>
        <v>762.21755945236623</v>
      </c>
      <c r="M376">
        <f t="shared" si="81"/>
        <v>0.86853860809013816</v>
      </c>
      <c r="N376" s="2">
        <f t="shared" si="82"/>
        <v>0</v>
      </c>
      <c r="V376">
        <f t="shared" si="83"/>
        <v>442.04927511779118</v>
      </c>
      <c r="W376">
        <f t="shared" si="84"/>
        <v>628.22840206560863</v>
      </c>
      <c r="X376" s="1">
        <f t="shared" si="85"/>
        <v>0.13056104826341003</v>
      </c>
      <c r="Y376">
        <f t="shared" si="89"/>
        <v>0.87133010358227359</v>
      </c>
      <c r="Z376" s="2">
        <f t="shared" si="86"/>
        <v>30.916666666666668</v>
      </c>
    </row>
    <row r="377" spans="5:26" x14ac:dyDescent="0.3">
      <c r="E377">
        <f t="shared" si="87"/>
        <v>1860</v>
      </c>
      <c r="F377" s="1">
        <f t="shared" si="75"/>
        <v>31</v>
      </c>
      <c r="G377" s="2">
        <f t="shared" si="76"/>
        <v>846.688774748029</v>
      </c>
      <c r="H377" s="1">
        <f t="shared" si="88"/>
        <v>813.9061052068796</v>
      </c>
      <c r="I377" s="1">
        <f t="shared" si="77"/>
        <v>819.56673852873507</v>
      </c>
      <c r="J377" s="1">
        <f t="shared" si="78"/>
        <v>6991.318456967113</v>
      </c>
      <c r="K377" s="1">
        <f t="shared" si="79"/>
        <v>7810.8851954958482</v>
      </c>
      <c r="L377" s="8">
        <f t="shared" si="80"/>
        <v>759.94195096408032</v>
      </c>
      <c r="M377">
        <f t="shared" si="81"/>
        <v>0.8602319088433843</v>
      </c>
      <c r="N377" s="2">
        <f t="shared" si="82"/>
        <v>0</v>
      </c>
      <c r="V377">
        <f t="shared" si="83"/>
        <v>442.92060522137348</v>
      </c>
      <c r="W377">
        <f t="shared" si="84"/>
        <v>628.73497786591849</v>
      </c>
      <c r="X377" s="1">
        <f t="shared" si="85"/>
        <v>0.13095200684819508</v>
      </c>
      <c r="Y377">
        <f t="shared" si="89"/>
        <v>0.8694952090378355</v>
      </c>
      <c r="Z377" s="2">
        <f t="shared" si="86"/>
        <v>31</v>
      </c>
    </row>
    <row r="378" spans="5:26" x14ac:dyDescent="0.3">
      <c r="E378">
        <f t="shared" si="87"/>
        <v>1865</v>
      </c>
      <c r="F378" s="1">
        <f t="shared" si="75"/>
        <v>31.083333333333332</v>
      </c>
      <c r="G378" s="2">
        <f t="shared" si="76"/>
        <v>847.08939422803235</v>
      </c>
      <c r="H378" s="1">
        <f t="shared" si="88"/>
        <v>814.76633711572299</v>
      </c>
      <c r="I378" s="1">
        <f t="shared" si="77"/>
        <v>808.07642780773392</v>
      </c>
      <c r="J378" s="1">
        <f t="shared" si="78"/>
        <v>6905.0794588735171</v>
      </c>
      <c r="K378" s="1">
        <f t="shared" si="79"/>
        <v>7713.1558866812511</v>
      </c>
      <c r="L378" s="8">
        <f t="shared" si="80"/>
        <v>757.73462125223068</v>
      </c>
      <c r="M378">
        <f t="shared" si="81"/>
        <v>0.8519432979122582</v>
      </c>
      <c r="N378" s="2">
        <f t="shared" si="82"/>
        <v>0</v>
      </c>
      <c r="V378">
        <f t="shared" si="83"/>
        <v>443.79010043041131</v>
      </c>
      <c r="W378">
        <f t="shared" si="84"/>
        <v>629.24239384535736</v>
      </c>
      <c r="X378" s="1">
        <f t="shared" si="85"/>
        <v>0.13133347847089152</v>
      </c>
      <c r="Y378">
        <f t="shared" si="89"/>
        <v>0.8676670670371549</v>
      </c>
      <c r="Z378" s="2">
        <f t="shared" si="86"/>
        <v>31.083333333333332</v>
      </c>
    </row>
    <row r="379" spans="5:26" x14ac:dyDescent="0.3">
      <c r="E379">
        <f t="shared" si="87"/>
        <v>1870</v>
      </c>
      <c r="F379" s="1">
        <f t="shared" si="75"/>
        <v>31.166666666666668</v>
      </c>
      <c r="G379" s="2">
        <f t="shared" si="76"/>
        <v>847.48894538815455</v>
      </c>
      <c r="H379" s="1">
        <f t="shared" si="88"/>
        <v>815.61828041363526</v>
      </c>
      <c r="I379" s="1">
        <f t="shared" si="77"/>
        <v>796.76662436298216</v>
      </c>
      <c r="J379" s="1">
        <f t="shared" si="78"/>
        <v>6819.9784142284798</v>
      </c>
      <c r="K379" s="1">
        <f t="shared" si="79"/>
        <v>7616.7450385914617</v>
      </c>
      <c r="L379" s="8">
        <f t="shared" si="80"/>
        <v>755.59279286805872</v>
      </c>
      <c r="M379">
        <f t="shared" si="81"/>
        <v>0.84367916538845744</v>
      </c>
      <c r="N379" s="2">
        <f t="shared" si="82"/>
        <v>0</v>
      </c>
      <c r="V379">
        <f t="shared" si="83"/>
        <v>444.65776749744845</v>
      </c>
      <c r="W379">
        <f t="shared" si="84"/>
        <v>629.75065063512852</v>
      </c>
      <c r="X379" s="1">
        <f t="shared" si="85"/>
        <v>0.13170576070364454</v>
      </c>
      <c r="Y379">
        <f t="shared" si="89"/>
        <v>0.86584555665238805</v>
      </c>
      <c r="Z379" s="2">
        <f t="shared" si="86"/>
        <v>31.166666666666668</v>
      </c>
    </row>
    <row r="380" spans="5:26" x14ac:dyDescent="0.3">
      <c r="E380">
        <f t="shared" si="87"/>
        <v>1875</v>
      </c>
      <c r="F380" s="1">
        <f t="shared" si="75"/>
        <v>31.25</v>
      </c>
      <c r="G380" s="2">
        <f t="shared" si="76"/>
        <v>847.88743391095807</v>
      </c>
      <c r="H380" s="1">
        <f t="shared" si="88"/>
        <v>816.46195957902376</v>
      </c>
      <c r="I380" s="1">
        <f t="shared" si="77"/>
        <v>785.63685829835777</v>
      </c>
      <c r="J380" s="1">
        <f t="shared" si="78"/>
        <v>6736.0221775960781</v>
      </c>
      <c r="K380" s="1">
        <f t="shared" si="79"/>
        <v>7521.6590358944359</v>
      </c>
      <c r="L380" s="8">
        <f t="shared" si="80"/>
        <v>753.51382401924047</v>
      </c>
      <c r="M380">
        <f t="shared" si="81"/>
        <v>0.83544551333624684</v>
      </c>
      <c r="N380" s="2">
        <f t="shared" si="82"/>
        <v>0</v>
      </c>
      <c r="V380">
        <f t="shared" si="83"/>
        <v>445.52361305410085</v>
      </c>
      <c r="W380">
        <f t="shared" si="84"/>
        <v>630.25974876973589</v>
      </c>
      <c r="X380" s="1">
        <f t="shared" si="85"/>
        <v>0.13206914112877366</v>
      </c>
      <c r="Y380">
        <f t="shared" si="89"/>
        <v>0.86403056143413948</v>
      </c>
      <c r="Z380" s="2">
        <f t="shared" si="86"/>
        <v>31.25</v>
      </c>
    </row>
    <row r="381" spans="5:26" x14ac:dyDescent="0.3">
      <c r="E381">
        <f t="shared" si="87"/>
        <v>1880</v>
      </c>
      <c r="F381" s="1">
        <f t="shared" si="75"/>
        <v>31.333333333333332</v>
      </c>
      <c r="G381" s="2">
        <f t="shared" si="76"/>
        <v>848.28486543378642</v>
      </c>
      <c r="H381" s="1">
        <f t="shared" si="88"/>
        <v>817.29740509236001</v>
      </c>
      <c r="I381" s="1">
        <f t="shared" si="77"/>
        <v>774.68650853566032</v>
      </c>
      <c r="J381" s="1">
        <f t="shared" si="78"/>
        <v>6653.2162387500948</v>
      </c>
      <c r="K381" s="1">
        <f t="shared" si="79"/>
        <v>7427.9027472857551</v>
      </c>
      <c r="L381" s="8">
        <f t="shared" si="80"/>
        <v>751.49520088035206</v>
      </c>
      <c r="M381">
        <f t="shared" si="81"/>
        <v>0.82724797029352704</v>
      </c>
      <c r="N381" s="2">
        <f t="shared" si="82"/>
        <v>0</v>
      </c>
      <c r="V381">
        <f t="shared" si="83"/>
        <v>446.38764361553501</v>
      </c>
      <c r="W381">
        <f t="shared" si="84"/>
        <v>630.76968868923575</v>
      </c>
      <c r="X381" s="1">
        <f t="shared" si="85"/>
        <v>0.13242389765137466</v>
      </c>
      <c r="Y381">
        <f t="shared" si="89"/>
        <v>0.86222196925084826</v>
      </c>
      <c r="Z381" s="2">
        <f t="shared" si="86"/>
        <v>31.333333333333332</v>
      </c>
    </row>
    <row r="382" spans="5:26" x14ac:dyDescent="0.3">
      <c r="E382">
        <f t="shared" si="87"/>
        <v>1885</v>
      </c>
      <c r="F382" s="1">
        <f t="shared" si="75"/>
        <v>31.416666666666668</v>
      </c>
      <c r="G382" s="2">
        <f t="shared" si="76"/>
        <v>848.68124554924145</v>
      </c>
      <c r="H382" s="1">
        <f t="shared" si="88"/>
        <v>818.12465306265358</v>
      </c>
      <c r="I382" s="1">
        <f t="shared" si="77"/>
        <v>763.91481216469685</v>
      </c>
      <c r="J382" s="1">
        <f t="shared" si="78"/>
        <v>6571.5647857885942</v>
      </c>
      <c r="K382" s="1">
        <f t="shared" si="79"/>
        <v>7335.479597953291</v>
      </c>
      <c r="L382" s="8">
        <f t="shared" si="80"/>
        <v>749.53453039503279</v>
      </c>
      <c r="M382">
        <f t="shared" si="81"/>
        <v>0.81909180555715566</v>
      </c>
      <c r="N382" s="2">
        <f t="shared" si="82"/>
        <v>0</v>
      </c>
      <c r="V382">
        <f t="shared" si="83"/>
        <v>447.24986558478588</v>
      </c>
      <c r="W382">
        <f t="shared" si="84"/>
        <v>631.28047074143615</v>
      </c>
      <c r="X382" s="1">
        <f t="shared" si="85"/>
        <v>0.13277029880722155</v>
      </c>
      <c r="Y382">
        <f t="shared" si="89"/>
        <v>0.86041967213231763</v>
      </c>
      <c r="Z382" s="2">
        <f t="shared" si="86"/>
        <v>31.416666666666668</v>
      </c>
    </row>
    <row r="383" spans="5:26" x14ac:dyDescent="0.3">
      <c r="E383">
        <f t="shared" si="87"/>
        <v>1890</v>
      </c>
      <c r="F383" s="1">
        <f t="shared" si="75"/>
        <v>31.5</v>
      </c>
      <c r="G383" s="2">
        <f t="shared" si="76"/>
        <v>849.07657980565716</v>
      </c>
      <c r="H383" s="1">
        <f t="shared" si="88"/>
        <v>818.94374486821073</v>
      </c>
      <c r="I383" s="1">
        <f t="shared" si="77"/>
        <v>753.32087343616081</v>
      </c>
      <c r="J383" s="1">
        <f t="shared" si="78"/>
        <v>6491.070766705765</v>
      </c>
      <c r="K383" s="1">
        <f t="shared" si="79"/>
        <v>7244.3916401419256</v>
      </c>
      <c r="L383" s="8">
        <f t="shared" si="80"/>
        <v>747.62953353537989</v>
      </c>
      <c r="M383">
        <f t="shared" si="81"/>
        <v>0.81098194322665307</v>
      </c>
      <c r="N383" s="2">
        <f t="shared" si="82"/>
        <v>0</v>
      </c>
      <c r="V383">
        <f t="shared" si="83"/>
        <v>448.11028525691819</v>
      </c>
      <c r="W383">
        <f t="shared" si="84"/>
        <v>631.79209518404207</v>
      </c>
      <c r="X383" s="1">
        <f t="shared" si="85"/>
        <v>0.13310860406529085</v>
      </c>
      <c r="Y383">
        <f t="shared" si="89"/>
        <v>0.85862356611743673</v>
      </c>
      <c r="Z383" s="2">
        <f t="shared" si="86"/>
        <v>31.5</v>
      </c>
    </row>
    <row r="384" spans="5:26" x14ac:dyDescent="0.3">
      <c r="E384">
        <f t="shared" si="87"/>
        <v>1895</v>
      </c>
      <c r="F384" s="1">
        <f t="shared" si="75"/>
        <v>31.583333333333332</v>
      </c>
      <c r="G384" s="2">
        <f t="shared" si="76"/>
        <v>849.47087370756401</v>
      </c>
      <c r="H384" s="1">
        <f t="shared" si="88"/>
        <v>819.75472681143742</v>
      </c>
      <c r="I384" s="1">
        <f t="shared" si="77"/>
        <v>742.90367240316471</v>
      </c>
      <c r="J384" s="1">
        <f t="shared" si="78"/>
        <v>6411.7359493912309</v>
      </c>
      <c r="K384" s="1">
        <f t="shared" si="79"/>
        <v>7154.6396217943957</v>
      </c>
      <c r="L384" s="8">
        <f t="shared" si="80"/>
        <v>745.7780389866922</v>
      </c>
      <c r="M384">
        <f t="shared" si="81"/>
        <v>0.80292297598370477</v>
      </c>
      <c r="N384" s="2">
        <f t="shared" si="82"/>
        <v>0</v>
      </c>
      <c r="V384">
        <f t="shared" si="83"/>
        <v>448.96890882303563</v>
      </c>
      <c r="W384">
        <f t="shared" si="84"/>
        <v>632.30456218674749</v>
      </c>
      <c r="X384" s="1">
        <f t="shared" si="85"/>
        <v>0.13343906412435236</v>
      </c>
      <c r="Y384">
        <f t="shared" si="89"/>
        <v>0.8568335511063111</v>
      </c>
      <c r="Z384" s="2">
        <f t="shared" si="86"/>
        <v>31.583333333333332</v>
      </c>
    </row>
    <row r="385" spans="5:26" x14ac:dyDescent="0.3">
      <c r="E385">
        <f t="shared" si="87"/>
        <v>1900</v>
      </c>
      <c r="F385" s="1">
        <f t="shared" si="75"/>
        <v>31.666666666666668</v>
      </c>
      <c r="G385" s="2">
        <f t="shared" si="76"/>
        <v>849.86413271615027</v>
      </c>
      <c r="H385" s="1">
        <f t="shared" si="88"/>
        <v>820.55764978742116</v>
      </c>
      <c r="I385" s="1">
        <f t="shared" si="77"/>
        <v>732.66207321822776</v>
      </c>
      <c r="J385" s="1">
        <f t="shared" si="78"/>
        <v>6333.5609800396369</v>
      </c>
      <c r="K385" s="1">
        <f t="shared" si="79"/>
        <v>7066.2230532578651</v>
      </c>
      <c r="L385" s="8">
        <f t="shared" si="80"/>
        <v>743.97797722805933</v>
      </c>
      <c r="M385">
        <f t="shared" si="81"/>
        <v>0.79491917858915506</v>
      </c>
      <c r="N385" s="2">
        <f t="shared" si="82"/>
        <v>0</v>
      </c>
      <c r="V385">
        <f t="shared" si="83"/>
        <v>449.82574237414195</v>
      </c>
      <c r="W385">
        <f t="shared" si="84"/>
        <v>632.81787183327776</v>
      </c>
      <c r="X385" s="1">
        <f t="shared" si="85"/>
        <v>0.1337619212031774</v>
      </c>
      <c r="Y385">
        <f t="shared" si="89"/>
        <v>0.85504953071670353</v>
      </c>
      <c r="Z385" s="2">
        <f t="shared" si="86"/>
        <v>31.666666666666668</v>
      </c>
    </row>
    <row r="386" spans="5:26" x14ac:dyDescent="0.3">
      <c r="E386">
        <f t="shared" si="87"/>
        <v>1905</v>
      </c>
      <c r="F386" s="1">
        <f t="shared" si="75"/>
        <v>31.75</v>
      </c>
      <c r="G386" s="2">
        <f t="shared" si="76"/>
        <v>850.25636224971447</v>
      </c>
      <c r="H386" s="1">
        <f t="shared" si="88"/>
        <v>821.35256896601027</v>
      </c>
      <c r="I386" s="1">
        <f t="shared" si="77"/>
        <v>722.59483209260509</v>
      </c>
      <c r="J386" s="1">
        <f t="shared" si="78"/>
        <v>6256.5454399522487</v>
      </c>
      <c r="K386" s="1">
        <f t="shared" si="79"/>
        <v>6979.1402720448541</v>
      </c>
      <c r="L386" s="8">
        <f t="shared" si="80"/>
        <v>742.22737498148729</v>
      </c>
      <c r="M386">
        <f t="shared" si="81"/>
        <v>0.78697452108155763</v>
      </c>
      <c r="N386" s="2">
        <f t="shared" si="82"/>
        <v>0</v>
      </c>
      <c r="V386">
        <f t="shared" si="83"/>
        <v>450.68079190485867</v>
      </c>
      <c r="W386">
        <f t="shared" si="84"/>
        <v>633.33202412338039</v>
      </c>
      <c r="X386" s="1">
        <f t="shared" si="85"/>
        <v>0.13407740932401085</v>
      </c>
      <c r="Y386">
        <f t="shared" si="89"/>
        <v>0.85327141214495617</v>
      </c>
      <c r="Z386" s="2">
        <f t="shared" si="86"/>
        <v>31.75</v>
      </c>
    </row>
    <row r="387" spans="5:26" x14ac:dyDescent="0.3">
      <c r="E387">
        <f t="shared" si="87"/>
        <v>1910</v>
      </c>
      <c r="F387" s="1">
        <f t="shared" si="75"/>
        <v>31.833333333333332</v>
      </c>
      <c r="G387" s="2">
        <f t="shared" si="76"/>
        <v>850.64756768411496</v>
      </c>
      <c r="H387" s="1">
        <f t="shared" si="88"/>
        <v>822.13954348709183</v>
      </c>
      <c r="I387" s="1">
        <f t="shared" si="77"/>
        <v>712.70060492557832</v>
      </c>
      <c r="J387" s="1">
        <f t="shared" si="78"/>
        <v>6180.6879007244061</v>
      </c>
      <c r="K387" s="1">
        <f t="shared" si="79"/>
        <v>6893.3885056499839</v>
      </c>
      <c r="L387" s="8">
        <f t="shared" si="80"/>
        <v>740.52435000427522</v>
      </c>
      <c r="M387">
        <f t="shared" si="81"/>
        <v>0.77909268166500079</v>
      </c>
      <c r="N387" s="2">
        <f t="shared" si="82"/>
        <v>0</v>
      </c>
      <c r="V387">
        <f t="shared" si="83"/>
        <v>451.53406331700364</v>
      </c>
      <c r="W387">
        <f t="shared" si="84"/>
        <v>633.84701897476702</v>
      </c>
      <c r="X387" s="1">
        <f t="shared" si="85"/>
        <v>0.13438575458903473</v>
      </c>
      <c r="Y387">
        <f t="shared" si="89"/>
        <v>0.85149910603125289</v>
      </c>
      <c r="Z387" s="2">
        <f t="shared" si="86"/>
        <v>31.833333333333332</v>
      </c>
    </row>
    <row r="388" spans="5:26" x14ac:dyDescent="0.3">
      <c r="E388">
        <f t="shared" si="87"/>
        <v>1915</v>
      </c>
      <c r="F388" s="1">
        <f t="shared" si="75"/>
        <v>31.916666666666668</v>
      </c>
      <c r="G388" s="2">
        <f t="shared" si="76"/>
        <v>851.03775435321029</v>
      </c>
      <c r="H388" s="1">
        <f t="shared" si="88"/>
        <v>822.91863616875685</v>
      </c>
      <c r="I388" s="1">
        <f t="shared" si="77"/>
        <v>702.97795461133603</v>
      </c>
      <c r="J388" s="1">
        <f t="shared" si="78"/>
        <v>6105.9859778127402</v>
      </c>
      <c r="K388" s="1">
        <f t="shared" si="79"/>
        <v>6808.9639324240761</v>
      </c>
      <c r="L388" s="8">
        <f t="shared" si="80"/>
        <v>738.86710620122335</v>
      </c>
      <c r="M388">
        <f t="shared" si="81"/>
        <v>0.77127705927590262</v>
      </c>
      <c r="N388" s="2">
        <f t="shared" si="82"/>
        <v>0</v>
      </c>
      <c r="V388">
        <f t="shared" si="83"/>
        <v>452.38556242303491</v>
      </c>
      <c r="W388">
        <f t="shared" si="84"/>
        <v>634.36285622500554</v>
      </c>
      <c r="X388" s="1">
        <f t="shared" si="85"/>
        <v>0.13468717544962244</v>
      </c>
      <c r="Y388">
        <f t="shared" si="89"/>
        <v>0.84973252632934781</v>
      </c>
      <c r="Z388" s="2">
        <f t="shared" si="86"/>
        <v>31.916666666666668</v>
      </c>
    </row>
    <row r="389" spans="5:26" x14ac:dyDescent="0.3">
      <c r="E389">
        <f t="shared" si="87"/>
        <v>1920</v>
      </c>
      <c r="F389" s="1">
        <f t="shared" si="75"/>
        <v>32</v>
      </c>
      <c r="G389" s="2">
        <f t="shared" si="76"/>
        <v>851.42692754929669</v>
      </c>
      <c r="H389" s="1">
        <f t="shared" si="88"/>
        <v>823.68991322803276</v>
      </c>
      <c r="I389" s="1">
        <f t="shared" si="77"/>
        <v>693.42535803159819</v>
      </c>
      <c r="J389" s="1">
        <f t="shared" si="78"/>
        <v>6032.4363824826396</v>
      </c>
      <c r="K389" s="1">
        <f t="shared" si="79"/>
        <v>6725.8617405142377</v>
      </c>
      <c r="L389" s="8">
        <f t="shared" si="80"/>
        <v>737.25392903497277</v>
      </c>
      <c r="M389">
        <f t="shared" si="81"/>
        <v>0.76353078582102896</v>
      </c>
      <c r="N389" s="2">
        <f t="shared" si="82"/>
        <v>0</v>
      </c>
      <c r="V389">
        <f t="shared" si="83"/>
        <v>453.23529494936429</v>
      </c>
      <c r="W389">
        <f t="shared" si="84"/>
        <v>634.8795356333676</v>
      </c>
      <c r="X389" s="1">
        <f t="shared" si="85"/>
        <v>0.13498188296824701</v>
      </c>
      <c r="Y389">
        <f t="shared" si="89"/>
        <v>0.84797159018055435</v>
      </c>
      <c r="Z389" s="2">
        <f t="shared" si="86"/>
        <v>32</v>
      </c>
    </row>
    <row r="390" spans="5:26" x14ac:dyDescent="0.3">
      <c r="E390">
        <f t="shared" si="87"/>
        <v>1925</v>
      </c>
      <c r="F390" s="1">
        <f t="shared" ref="F390:F453" si="90">E390/60</f>
        <v>32.083333333333336</v>
      </c>
      <c r="G390" s="2">
        <f t="shared" ref="G390:G453" si="91">20+345*LOG10(8*F390+1)</f>
        <v>851.81509252353851</v>
      </c>
      <c r="H390" s="1">
        <f t="shared" si="88"/>
        <v>824.45344401385375</v>
      </c>
      <c r="I390" s="1">
        <f t="shared" ref="I390:I453" si="92">$B$5*(G390-H390)</f>
        <v>684.04121274211889</v>
      </c>
      <c r="J390" s="1">
        <f t="shared" ref="J390:J453" si="93">$B$7*$B$6*((G390+273)^4-(H390+273)^4)</f>
        <v>5960.0349721409075</v>
      </c>
      <c r="K390" s="1">
        <f t="shared" ref="K390:K453" si="94">I390+J390</f>
        <v>6644.0761848830261</v>
      </c>
      <c r="L390" s="8">
        <f t="shared" ref="L390:L453" si="95">IF(H390&lt;600,425+7.73*0.1*H390-1.69/1000*H390^2+2.22*10^-6*H390^3,IF(H390&lt;735,666+(13002/(738-H390)),IF(H390&lt;900,545+(17820/(H390-731)),650)))</f>
        <v>735.683181214363</v>
      </c>
      <c r="M390">
        <f t="shared" ref="M390:M453" si="96">$B$12*$B$10/($B$8*L390)*K390*$B$13</f>
        <v>0.75585673808104792</v>
      </c>
      <c r="N390" s="2">
        <f t="shared" ref="N390:N453" si="97">IF(H390&gt;$B$15,0,F390)</f>
        <v>0</v>
      </c>
      <c r="V390">
        <f t="shared" ref="V390:V453" si="98">V389+Y389</f>
        <v>454.08326653954487</v>
      </c>
      <c r="W390">
        <f t="shared" ref="W390:W453" si="99">IF(V390&lt;600,425+7.73*0.1*V390-1.69/1000*V390^2+2.22*10^-6*V390^3,IF(V390&lt;735,666+(13002/(738-V390)),IF(V390&lt;900,545+(17820/(V390-731)),650)))</f>
        <v>635.39705688262768</v>
      </c>
      <c r="X390" s="1">
        <f t="shared" ref="X390:X453" si="100">$T$5*$T$4/(L390*$B$8)*$T$8*$T$7/1000</f>
        <v>0.13527008107295863</v>
      </c>
      <c r="Y390">
        <f t="shared" si="89"/>
        <v>0.84621621779208478</v>
      </c>
      <c r="Z390" s="2">
        <f t="shared" ref="Z390:Z453" si="101">IF(V390&gt;$B$15,0,F390)</f>
        <v>32.083333333333336</v>
      </c>
    </row>
    <row r="391" spans="5:26" x14ac:dyDescent="0.3">
      <c r="E391">
        <f t="shared" ref="E391:E454" si="102">E390+$B$13</f>
        <v>1930</v>
      </c>
      <c r="F391" s="1">
        <f t="shared" si="90"/>
        <v>32.166666666666664</v>
      </c>
      <c r="G391" s="2">
        <f t="shared" si="91"/>
        <v>852.2022544863936</v>
      </c>
      <c r="H391" s="1">
        <f t="shared" ref="H391:H454" si="103">H390+M390</f>
        <v>825.20930075193485</v>
      </c>
      <c r="I391" s="1">
        <f t="shared" si="92"/>
        <v>674.82384336146879</v>
      </c>
      <c r="J391" s="1">
        <f t="shared" si="93"/>
        <v>5888.7767990594202</v>
      </c>
      <c r="K391" s="1">
        <f t="shared" si="94"/>
        <v>6563.600642420889</v>
      </c>
      <c r="L391" s="8">
        <f t="shared" si="95"/>
        <v>734.1532986421621</v>
      </c>
      <c r="M391">
        <f t="shared" si="96"/>
        <v>0.7482575492754362</v>
      </c>
      <c r="N391" s="2">
        <f t="shared" si="97"/>
        <v>0</v>
      </c>
      <c r="V391">
        <f t="shared" si="98"/>
        <v>454.92948275733693</v>
      </c>
      <c r="W391">
        <f t="shared" si="99"/>
        <v>635.91541958081859</v>
      </c>
      <c r="X391" s="1">
        <f t="shared" si="100"/>
        <v>0.13555196680439435</v>
      </c>
      <c r="Y391">
        <f t="shared" ref="Y391:Y454" si="104">($T$6/$T$7*1000)/(W391*$B$8)*$T$8*(1/(1+X391/3))*(G391-V391)*$B$13-(EXP(X391/10)-1)*(G391-G390)</f>
        <v>0.84446633231957624</v>
      </c>
      <c r="Z391" s="2">
        <f t="shared" si="101"/>
        <v>32.166666666666664</v>
      </c>
    </row>
    <row r="392" spans="5:26" x14ac:dyDescent="0.3">
      <c r="E392">
        <f t="shared" si="102"/>
        <v>1935</v>
      </c>
      <c r="F392" s="1">
        <f t="shared" si="90"/>
        <v>32.25</v>
      </c>
      <c r="G392" s="2">
        <f t="shared" si="91"/>
        <v>852.58841860803193</v>
      </c>
      <c r="H392" s="1">
        <f t="shared" si="103"/>
        <v>825.95755830121027</v>
      </c>
      <c r="I392" s="1">
        <f t="shared" si="92"/>
        <v>665.7715076705415</v>
      </c>
      <c r="J392" s="1">
        <f t="shared" si="93"/>
        <v>5818.656157503905</v>
      </c>
      <c r="K392" s="1">
        <f t="shared" si="94"/>
        <v>6484.4276651744467</v>
      </c>
      <c r="L392" s="8">
        <f t="shared" si="95"/>
        <v>732.66278660487501</v>
      </c>
      <c r="M392">
        <f t="shared" si="96"/>
        <v>0.74073562028672946</v>
      </c>
      <c r="N392" s="2">
        <f t="shared" si="97"/>
        <v>0</v>
      </c>
      <c r="V392">
        <f t="shared" si="98"/>
        <v>455.77394908965653</v>
      </c>
      <c r="W392">
        <f t="shared" si="99"/>
        <v>636.43462326294298</v>
      </c>
      <c r="X392" s="1">
        <f t="shared" si="100"/>
        <v>0.13582773055532288</v>
      </c>
      <c r="Y392">
        <f t="shared" si="104"/>
        <v>0.84272185975378011</v>
      </c>
      <c r="Z392" s="2">
        <f t="shared" si="101"/>
        <v>32.25</v>
      </c>
    </row>
    <row r="393" spans="5:26" x14ac:dyDescent="0.3">
      <c r="E393">
        <f t="shared" si="102"/>
        <v>1940</v>
      </c>
      <c r="F393" s="1">
        <f t="shared" si="90"/>
        <v>32.333333333333336</v>
      </c>
      <c r="G393" s="2">
        <f t="shared" si="91"/>
        <v>852.97359001875122</v>
      </c>
      <c r="H393" s="1">
        <f t="shared" si="103"/>
        <v>826.698293921497</v>
      </c>
      <c r="I393" s="1">
        <f t="shared" si="92"/>
        <v>656.88240243135567</v>
      </c>
      <c r="J393" s="1">
        <f t="shared" si="93"/>
        <v>5749.6666292787731</v>
      </c>
      <c r="K393" s="1">
        <f t="shared" si="94"/>
        <v>6406.5490317101285</v>
      </c>
      <c r="L393" s="8">
        <f t="shared" si="95"/>
        <v>731.21021618857765</v>
      </c>
      <c r="M393">
        <f t="shared" si="96"/>
        <v>0.73329313054283962</v>
      </c>
      <c r="N393" s="2">
        <f t="shared" si="97"/>
        <v>0</v>
      </c>
      <c r="V393">
        <f t="shared" si="98"/>
        <v>456.61667094941032</v>
      </c>
      <c r="W393">
        <f t="shared" si="99"/>
        <v>636.95466739264225</v>
      </c>
      <c r="X393" s="1">
        <f t="shared" si="100"/>
        <v>0.13609755630276099</v>
      </c>
      <c r="Y393">
        <f t="shared" si="104"/>
        <v>0.84098272881125591</v>
      </c>
      <c r="Z393" s="2">
        <f t="shared" si="101"/>
        <v>32.333333333333336</v>
      </c>
    </row>
    <row r="394" spans="5:26" x14ac:dyDescent="0.3">
      <c r="E394">
        <f t="shared" si="102"/>
        <v>1945</v>
      </c>
      <c r="F394" s="1">
        <f t="shared" si="90"/>
        <v>32.416666666666664</v>
      </c>
      <c r="G394" s="2">
        <f t="shared" si="91"/>
        <v>853.35777380938498</v>
      </c>
      <c r="H394" s="1">
        <f t="shared" si="103"/>
        <v>827.43158705203984</v>
      </c>
      <c r="I394" s="1">
        <f t="shared" si="92"/>
        <v>648.15466893362839</v>
      </c>
      <c r="J394" s="1">
        <f t="shared" si="93"/>
        <v>5681.8011277078285</v>
      </c>
      <c r="K394" s="1">
        <f t="shared" si="94"/>
        <v>6329.9557966414568</v>
      </c>
      <c r="L394" s="8">
        <f t="shared" si="95"/>
        <v>729.79422090588776</v>
      </c>
      <c r="M394">
        <f t="shared" si="96"/>
        <v>0.72593204855811022</v>
      </c>
      <c r="N394" s="2">
        <f t="shared" si="97"/>
        <v>0</v>
      </c>
      <c r="V394">
        <f t="shared" si="98"/>
        <v>457.45765367822156</v>
      </c>
      <c r="W394">
        <f t="shared" si="99"/>
        <v>637.47555136382357</v>
      </c>
      <c r="X394" s="1">
        <f t="shared" si="100"/>
        <v>0.13636162183272793</v>
      </c>
      <c r="Y394">
        <f t="shared" si="104"/>
        <v>0.83924887082907951</v>
      </c>
      <c r="Z394" s="2">
        <f t="shared" si="101"/>
        <v>32.416666666666664</v>
      </c>
    </row>
    <row r="395" spans="5:26" x14ac:dyDescent="0.3">
      <c r="E395">
        <f t="shared" si="102"/>
        <v>1950</v>
      </c>
      <c r="F395" s="1">
        <f t="shared" si="90"/>
        <v>32.5</v>
      </c>
      <c r="G395" s="2">
        <f t="shared" si="91"/>
        <v>853.74097503170685</v>
      </c>
      <c r="H395" s="1">
        <f t="shared" si="103"/>
        <v>828.15751910059794</v>
      </c>
      <c r="I395" s="1">
        <f t="shared" si="92"/>
        <v>639.58639827772288</v>
      </c>
      <c r="J395" s="1">
        <f t="shared" si="93"/>
        <v>5615.051940067442</v>
      </c>
      <c r="K395" s="1">
        <f t="shared" si="94"/>
        <v>6254.6383383451648</v>
      </c>
      <c r="L395" s="8">
        <f t="shared" si="95"/>
        <v>728.41349352023883</v>
      </c>
      <c r="M395">
        <f t="shared" si="96"/>
        <v>0.71865414213426737</v>
      </c>
      <c r="N395" s="2">
        <f t="shared" si="97"/>
        <v>0</v>
      </c>
      <c r="V395">
        <f t="shared" si="98"/>
        <v>458.29690254905063</v>
      </c>
      <c r="W395">
        <f t="shared" si="99"/>
        <v>637.9972745022485</v>
      </c>
      <c r="X395" s="1">
        <f t="shared" si="100"/>
        <v>0.13662009895772745</v>
      </c>
      <c r="Y395">
        <f t="shared" si="104"/>
        <v>0.83752021966335399</v>
      </c>
      <c r="Z395" s="2">
        <f t="shared" si="101"/>
        <v>32.5</v>
      </c>
    </row>
    <row r="396" spans="5:26" x14ac:dyDescent="0.3">
      <c r="E396">
        <f t="shared" si="102"/>
        <v>1955</v>
      </c>
      <c r="F396" s="1">
        <f t="shared" si="90"/>
        <v>32.583333333333336</v>
      </c>
      <c r="G396" s="2">
        <f t="shared" si="91"/>
        <v>854.12319869882856</v>
      </c>
      <c r="H396" s="1">
        <f t="shared" si="103"/>
        <v>828.87617324273219</v>
      </c>
      <c r="I396" s="1">
        <f t="shared" si="92"/>
        <v>631.17563640240917</v>
      </c>
      <c r="J396" s="1">
        <f t="shared" si="93"/>
        <v>5549.4107684953897</v>
      </c>
      <c r="K396" s="1">
        <f t="shared" si="94"/>
        <v>6180.5864048977992</v>
      </c>
      <c r="L396" s="8">
        <f t="shared" si="95"/>
        <v>727.0667830546106</v>
      </c>
      <c r="M396">
        <f t="shared" si="96"/>
        <v>0.71146098822388826</v>
      </c>
      <c r="N396" s="2">
        <f t="shared" si="97"/>
        <v>0</v>
      </c>
      <c r="V396">
        <f t="shared" si="98"/>
        <v>459.13442276871399</v>
      </c>
      <c r="W396">
        <f t="shared" si="99"/>
        <v>638.51983606708006</v>
      </c>
      <c r="X396" s="1">
        <f t="shared" si="100"/>
        <v>0.13687315372706865</v>
      </c>
      <c r="Y396">
        <f t="shared" si="104"/>
        <v>0.83579671159151259</v>
      </c>
      <c r="Z396" s="2">
        <f t="shared" si="101"/>
        <v>32.583333333333336</v>
      </c>
    </row>
    <row r="397" spans="5:26" x14ac:dyDescent="0.3">
      <c r="E397">
        <f t="shared" si="102"/>
        <v>1960</v>
      </c>
      <c r="F397" s="1">
        <f t="shared" si="90"/>
        <v>32.666666666666664</v>
      </c>
      <c r="G397" s="2">
        <f t="shared" si="91"/>
        <v>854.50444978559381</v>
      </c>
      <c r="H397" s="1">
        <f t="shared" si="103"/>
        <v>829.58763423095604</v>
      </c>
      <c r="I397" s="1">
        <f t="shared" si="92"/>
        <v>622.92038886594412</v>
      </c>
      <c r="J397" s="1">
        <f t="shared" si="93"/>
        <v>5484.8687693983811</v>
      </c>
      <c r="K397" s="1">
        <f t="shared" si="94"/>
        <v>6107.7891582643251</v>
      </c>
      <c r="L397" s="8">
        <f t="shared" si="95"/>
        <v>725.75289197278062</v>
      </c>
      <c r="M397">
        <f t="shared" si="96"/>
        <v>0.70435398245964431</v>
      </c>
      <c r="N397" s="2">
        <f t="shared" si="97"/>
        <v>0</v>
      </c>
      <c r="V397">
        <f t="shared" si="98"/>
        <v>459.9702194803055</v>
      </c>
      <c r="W397">
        <f t="shared" si="99"/>
        <v>639.0432352523934</v>
      </c>
      <c r="X397" s="1">
        <f t="shared" si="100"/>
        <v>0.13712094663015317</v>
      </c>
      <c r="Y397">
        <f t="shared" si="104"/>
        <v>0.83407828521823024</v>
      </c>
      <c r="Z397" s="2">
        <f t="shared" si="101"/>
        <v>32.666666666666664</v>
      </c>
    </row>
    <row r="398" spans="5:26" x14ac:dyDescent="0.3">
      <c r="E398">
        <f t="shared" si="102"/>
        <v>1965</v>
      </c>
      <c r="F398" s="1">
        <f t="shared" si="90"/>
        <v>32.75</v>
      </c>
      <c r="G398" s="2">
        <f t="shared" si="91"/>
        <v>854.88473322896652</v>
      </c>
      <c r="H398" s="1">
        <f t="shared" si="103"/>
        <v>830.29198821341572</v>
      </c>
      <c r="I398" s="1">
        <f t="shared" si="92"/>
        <v>614.8186253887701</v>
      </c>
      <c r="J398" s="1">
        <f t="shared" si="93"/>
        <v>5421.4165913826191</v>
      </c>
      <c r="K398" s="1">
        <f t="shared" si="94"/>
        <v>6036.2352167713889</v>
      </c>
      <c r="L398" s="8">
        <f t="shared" si="95"/>
        <v>724.47067352199792</v>
      </c>
      <c r="M398">
        <f t="shared" si="96"/>
        <v>0.69733434835325125</v>
      </c>
      <c r="N398" s="2">
        <f t="shared" si="97"/>
        <v>0</v>
      </c>
      <c r="V398">
        <f t="shared" si="98"/>
        <v>460.80429776552376</v>
      </c>
      <c r="W398">
        <f t="shared" si="99"/>
        <v>639.56747118865053</v>
      </c>
      <c r="X398" s="1">
        <f t="shared" si="100"/>
        <v>0.13736363279287009</v>
      </c>
      <c r="Y398">
        <f t="shared" si="104"/>
        <v>0.83236488138489517</v>
      </c>
      <c r="Z398" s="2">
        <f t="shared" si="101"/>
        <v>32.75</v>
      </c>
    </row>
    <row r="399" spans="5:26" x14ac:dyDescent="0.3">
      <c r="E399">
        <f t="shared" si="102"/>
        <v>1970</v>
      </c>
      <c r="F399" s="1">
        <f t="shared" si="90"/>
        <v>32.833333333333336</v>
      </c>
      <c r="G399" s="2">
        <f t="shared" si="91"/>
        <v>855.26405392841491</v>
      </c>
      <c r="H399" s="1">
        <f t="shared" si="103"/>
        <v>830.98932256176897</v>
      </c>
      <c r="I399" s="1">
        <f t="shared" si="92"/>
        <v>606.86828416614844</v>
      </c>
      <c r="J399" s="1">
        <f t="shared" si="93"/>
        <v>5359.0444117341131</v>
      </c>
      <c r="K399" s="1">
        <f t="shared" si="94"/>
        <v>5965.9126959002615</v>
      </c>
      <c r="L399" s="8">
        <f t="shared" si="95"/>
        <v>723.21902922676168</v>
      </c>
      <c r="M399">
        <f t="shared" si="96"/>
        <v>0.69040314616882736</v>
      </c>
      <c r="N399" s="2">
        <f t="shared" si="97"/>
        <v>0</v>
      </c>
      <c r="V399">
        <f t="shared" si="98"/>
        <v>461.63666264690863</v>
      </c>
      <c r="W399">
        <f t="shared" si="99"/>
        <v>640.09254294413677</v>
      </c>
      <c r="X399" s="1">
        <f t="shared" si="100"/>
        <v>0.13760136216725052</v>
      </c>
      <c r="Y399">
        <f t="shared" si="104"/>
        <v>0.83065644308248909</v>
      </c>
      <c r="Z399" s="2">
        <f t="shared" si="101"/>
        <v>32.833333333333336</v>
      </c>
    </row>
    <row r="400" spans="5:26" x14ac:dyDescent="0.3">
      <c r="E400">
        <f t="shared" si="102"/>
        <v>1975</v>
      </c>
      <c r="F400" s="1">
        <f t="shared" si="90"/>
        <v>32.916666666666664</v>
      </c>
      <c r="G400" s="2">
        <f t="shared" si="91"/>
        <v>855.64241674628977</v>
      </c>
      <c r="H400" s="1">
        <f t="shared" si="103"/>
        <v>831.67972570793779</v>
      </c>
      <c r="I400" s="1">
        <f t="shared" si="92"/>
        <v>599.06727595879943</v>
      </c>
      <c r="J400" s="1">
        <f t="shared" si="93"/>
        <v>5297.7419714775433</v>
      </c>
      <c r="K400" s="1">
        <f t="shared" si="94"/>
        <v>5896.809247436343</v>
      </c>
      <c r="L400" s="8">
        <f t="shared" si="95"/>
        <v>721.99690652410106</v>
      </c>
      <c r="M400">
        <f t="shared" si="96"/>
        <v>0.68356128147598194</v>
      </c>
      <c r="N400" s="2">
        <f t="shared" si="97"/>
        <v>0</v>
      </c>
      <c r="V400">
        <f t="shared" si="98"/>
        <v>462.46731908999112</v>
      </c>
      <c r="W400">
        <f t="shared" si="99"/>
        <v>640.61844952636443</v>
      </c>
      <c r="X400" s="1">
        <f t="shared" si="100"/>
        <v>0.13783427971454479</v>
      </c>
      <c r="Y400">
        <f t="shared" si="104"/>
        <v>0.82895291536780114</v>
      </c>
      <c r="Z400" s="2">
        <f t="shared" si="101"/>
        <v>32.916666666666664</v>
      </c>
    </row>
    <row r="401" spans="5:26" x14ac:dyDescent="0.3">
      <c r="E401">
        <f t="shared" si="102"/>
        <v>1980</v>
      </c>
      <c r="F401" s="1">
        <f t="shared" si="90"/>
        <v>33</v>
      </c>
      <c r="G401" s="2">
        <f t="shared" si="91"/>
        <v>856.01982650819878</v>
      </c>
      <c r="H401" s="1">
        <f t="shared" si="103"/>
        <v>832.36328698941372</v>
      </c>
      <c r="I401" s="1">
        <f t="shared" si="92"/>
        <v>591.41348796962632</v>
      </c>
      <c r="J401" s="1">
        <f t="shared" si="93"/>
        <v>5237.4986090411185</v>
      </c>
      <c r="K401" s="1">
        <f t="shared" si="94"/>
        <v>5828.9120970107451</v>
      </c>
      <c r="L401" s="8">
        <f t="shared" si="95"/>
        <v>720.80329653142667</v>
      </c>
      <c r="M401">
        <f t="shared" si="96"/>
        <v>0.67680951338816531</v>
      </c>
      <c r="N401" s="2">
        <f t="shared" si="97"/>
        <v>0</v>
      </c>
      <c r="V401">
        <f t="shared" si="98"/>
        <v>463.2962720053589</v>
      </c>
      <c r="W401">
        <f t="shared" si="99"/>
        <v>641.14518988344355</v>
      </c>
      <c r="X401" s="1">
        <f t="shared" si="100"/>
        <v>0.13806252558188756</v>
      </c>
      <c r="Y401">
        <f t="shared" si="104"/>
        <v>0.82725424528282754</v>
      </c>
      <c r="Z401" s="2">
        <f t="shared" si="101"/>
        <v>33</v>
      </c>
    </row>
    <row r="402" spans="5:26" x14ac:dyDescent="0.3">
      <c r="E402">
        <f t="shared" si="102"/>
        <v>1985</v>
      </c>
      <c r="F402" s="1">
        <f t="shared" si="90"/>
        <v>33.083333333333336</v>
      </c>
      <c r="G402" s="2">
        <f t="shared" si="91"/>
        <v>856.39628800337528</v>
      </c>
      <c r="H402" s="1">
        <f t="shared" si="103"/>
        <v>833.04009650280193</v>
      </c>
      <c r="I402" s="1">
        <f t="shared" si="92"/>
        <v>583.90478751433363</v>
      </c>
      <c r="J402" s="1">
        <f t="shared" si="93"/>
        <v>5178.3032925574398</v>
      </c>
      <c r="K402" s="1">
        <f t="shared" si="94"/>
        <v>5762.2080800717731</v>
      </c>
      <c r="L402" s="8">
        <f t="shared" si="95"/>
        <v>719.63723193862995</v>
      </c>
      <c r="M402">
        <f t="shared" si="96"/>
        <v>0.67014846249237747</v>
      </c>
      <c r="N402" s="2">
        <f t="shared" si="97"/>
        <v>0</v>
      </c>
      <c r="V402">
        <f t="shared" si="98"/>
        <v>464.1235262506417</v>
      </c>
      <c r="W402">
        <f t="shared" si="99"/>
        <v>641.67276290541804</v>
      </c>
      <c r="X402" s="1">
        <f t="shared" si="100"/>
        <v>0.13828623527272646</v>
      </c>
      <c r="Y402">
        <f t="shared" si="104"/>
        <v>0.82556038177728908</v>
      </c>
      <c r="Z402" s="2">
        <f t="shared" si="101"/>
        <v>33.083333333333336</v>
      </c>
    </row>
    <row r="403" spans="5:26" x14ac:dyDescent="0.3">
      <c r="E403">
        <f t="shared" si="102"/>
        <v>1990</v>
      </c>
      <c r="F403" s="1">
        <f t="shared" si="90"/>
        <v>33.166666666666664</v>
      </c>
      <c r="G403" s="2">
        <f t="shared" si="91"/>
        <v>856.77180598504356</v>
      </c>
      <c r="H403" s="1">
        <f t="shared" si="103"/>
        <v>833.71024496529435</v>
      </c>
      <c r="I403" s="1">
        <f t="shared" si="92"/>
        <v>576.53902549373015</v>
      </c>
      <c r="J403" s="1">
        <f t="shared" si="93"/>
        <v>5120.1446508331146</v>
      </c>
      <c r="K403" s="1">
        <f t="shared" si="94"/>
        <v>5696.6836763268448</v>
      </c>
      <c r="L403" s="8">
        <f t="shared" si="95"/>
        <v>718.497785016688</v>
      </c>
      <c r="M403">
        <f t="shared" si="96"/>
        <v>0.66357861847691013</v>
      </c>
      <c r="N403" s="2">
        <f t="shared" si="97"/>
        <v>0</v>
      </c>
      <c r="V403">
        <f t="shared" si="98"/>
        <v>464.94908663241898</v>
      </c>
      <c r="W403">
        <f t="shared" si="99"/>
        <v>642.20116742557082</v>
      </c>
      <c r="X403" s="1">
        <f t="shared" si="100"/>
        <v>0.1385055398111876</v>
      </c>
      <c r="Y403">
        <f t="shared" si="104"/>
        <v>0.823871275634115</v>
      </c>
      <c r="Z403" s="2">
        <f t="shared" si="101"/>
        <v>33.166666666666664</v>
      </c>
    </row>
    <row r="404" spans="5:26" x14ac:dyDescent="0.3">
      <c r="E404">
        <f t="shared" si="102"/>
        <v>1995</v>
      </c>
      <c r="F404" s="1">
        <f t="shared" si="90"/>
        <v>33.25</v>
      </c>
      <c r="G404" s="2">
        <f t="shared" si="91"/>
        <v>857.14638517077856</v>
      </c>
      <c r="H404" s="1">
        <f t="shared" si="103"/>
        <v>834.37382358377124</v>
      </c>
      <c r="I404" s="1">
        <f t="shared" si="92"/>
        <v>569.31403967518293</v>
      </c>
      <c r="J404" s="1">
        <f t="shared" si="93"/>
        <v>5063.0110030150581</v>
      </c>
      <c r="K404" s="1">
        <f t="shared" si="94"/>
        <v>5632.3250426902414</v>
      </c>
      <c r="L404" s="8">
        <f t="shared" si="95"/>
        <v>717.38406573555028</v>
      </c>
      <c r="M404">
        <f t="shared" si="96"/>
        <v>0.65710034746342239</v>
      </c>
      <c r="N404" s="2">
        <f t="shared" si="97"/>
        <v>0</v>
      </c>
      <c r="V404">
        <f t="shared" si="98"/>
        <v>465.77295790805312</v>
      </c>
      <c r="W404">
        <f t="shared" si="99"/>
        <v>642.73040222170005</v>
      </c>
      <c r="X404" s="1">
        <f t="shared" si="100"/>
        <v>0.13872056590055851</v>
      </c>
      <c r="Y404">
        <f t="shared" si="104"/>
        <v>0.82218687939783608</v>
      </c>
      <c r="Z404" s="2">
        <f t="shared" si="101"/>
        <v>33.25</v>
      </c>
    </row>
    <row r="405" spans="5:26" x14ac:dyDescent="0.3">
      <c r="E405">
        <f t="shared" si="102"/>
        <v>2000</v>
      </c>
      <c r="F405" s="1">
        <f t="shared" si="90"/>
        <v>33.333333333333336</v>
      </c>
      <c r="G405" s="2">
        <f t="shared" si="91"/>
        <v>857.52003024286148</v>
      </c>
      <c r="H405" s="1">
        <f t="shared" si="103"/>
        <v>835.03092393123461</v>
      </c>
      <c r="I405" s="1">
        <f t="shared" si="92"/>
        <v>562.22765779067174</v>
      </c>
      <c r="J405" s="1">
        <f t="shared" si="93"/>
        <v>5006.8903869882024</v>
      </c>
      <c r="K405" s="1">
        <f t="shared" si="94"/>
        <v>5569.1180447788738</v>
      </c>
      <c r="L405" s="8">
        <f t="shared" si="95"/>
        <v>716.29521998458063</v>
      </c>
      <c r="M405">
        <f t="shared" si="96"/>
        <v>0.65071389905060917</v>
      </c>
      <c r="N405" s="2">
        <f t="shared" si="97"/>
        <v>0</v>
      </c>
      <c r="V405">
        <f t="shared" si="98"/>
        <v>466.59514478745098</v>
      </c>
      <c r="W405">
        <f t="shared" si="99"/>
        <v>643.26046601736368</v>
      </c>
      <c r="X405" s="1">
        <f t="shared" si="100"/>
        <v>0.13893143607606542</v>
      </c>
      <c r="Y405">
        <f t="shared" si="104"/>
        <v>0.82050714730574326</v>
      </c>
      <c r="Z405" s="2">
        <f t="shared" si="101"/>
        <v>33.333333333333336</v>
      </c>
    </row>
    <row r="406" spans="5:26" x14ac:dyDescent="0.3">
      <c r="E406">
        <f t="shared" si="102"/>
        <v>2005</v>
      </c>
      <c r="F406" s="1">
        <f t="shared" si="90"/>
        <v>33.416666666666664</v>
      </c>
      <c r="G406" s="2">
        <f t="shared" si="91"/>
        <v>857.89274584863108</v>
      </c>
      <c r="H406" s="1">
        <f t="shared" si="103"/>
        <v>835.68163783028524</v>
      </c>
      <c r="I406" s="1">
        <f t="shared" si="92"/>
        <v>555.277700458646</v>
      </c>
      <c r="J406" s="1">
        <f t="shared" si="93"/>
        <v>4951.7705865348389</v>
      </c>
      <c r="K406" s="1">
        <f t="shared" si="94"/>
        <v>5507.0482869934849</v>
      </c>
      <c r="L406" s="8">
        <f t="shared" si="95"/>
        <v>715.2304278892791</v>
      </c>
      <c r="M406">
        <f t="shared" si="96"/>
        <v>0.64441941307632966</v>
      </c>
      <c r="N406" s="2">
        <f t="shared" si="97"/>
        <v>0</v>
      </c>
      <c r="V406">
        <f t="shared" si="98"/>
        <v>467.41565193475674</v>
      </c>
      <c r="W406">
        <f t="shared" si="99"/>
        <v>643.79135748309568</v>
      </c>
      <c r="X406" s="1">
        <f t="shared" si="100"/>
        <v>0.13913826885212507</v>
      </c>
      <c r="Y406">
        <f t="shared" si="104"/>
        <v>0.81883203522172632</v>
      </c>
      <c r="Z406" s="2">
        <f t="shared" si="101"/>
        <v>33.416666666666664</v>
      </c>
    </row>
    <row r="407" spans="5:26" x14ac:dyDescent="0.3">
      <c r="E407">
        <f t="shared" si="102"/>
        <v>2010</v>
      </c>
      <c r="F407" s="1">
        <f t="shared" si="90"/>
        <v>33.5</v>
      </c>
      <c r="G407" s="2">
        <f t="shared" si="91"/>
        <v>858.26453660083075</v>
      </c>
      <c r="H407" s="1">
        <f t="shared" si="103"/>
        <v>836.32605724336156</v>
      </c>
      <c r="I407" s="1">
        <f t="shared" si="92"/>
        <v>548.46198393672978</v>
      </c>
      <c r="J407" s="1">
        <f t="shared" si="93"/>
        <v>4897.6391572902376</v>
      </c>
      <c r="K407" s="1">
        <f t="shared" si="94"/>
        <v>5446.1011412269672</v>
      </c>
      <c r="L407" s="8">
        <f t="shared" si="95"/>
        <v>714.18890221843139</v>
      </c>
      <c r="M407">
        <f t="shared" si="96"/>
        <v>0.63821692610566472</v>
      </c>
      <c r="N407" s="2">
        <f t="shared" si="97"/>
        <v>0</v>
      </c>
      <c r="V407">
        <f t="shared" si="98"/>
        <v>468.23448396997844</v>
      </c>
      <c r="W407">
        <f t="shared" si="99"/>
        <v>644.32307523759528</v>
      </c>
      <c r="X407" s="1">
        <f t="shared" si="100"/>
        <v>0.13934117886424743</v>
      </c>
      <c r="Y407">
        <f t="shared" si="104"/>
        <v>0.81716150057269432</v>
      </c>
      <c r="Z407" s="2">
        <f t="shared" si="101"/>
        <v>33.5</v>
      </c>
    </row>
    <row r="408" spans="5:26" x14ac:dyDescent="0.3">
      <c r="E408">
        <f t="shared" si="102"/>
        <v>2015</v>
      </c>
      <c r="F408" s="1">
        <f t="shared" si="90"/>
        <v>33.583333333333336</v>
      </c>
      <c r="G408" s="2">
        <f t="shared" si="91"/>
        <v>858.6354070779505</v>
      </c>
      <c r="H408" s="1">
        <f t="shared" si="103"/>
        <v>836.96427416946722</v>
      </c>
      <c r="I408" s="1">
        <f t="shared" si="92"/>
        <v>541.77832271208217</v>
      </c>
      <c r="J408" s="1">
        <f t="shared" si="93"/>
        <v>4844.4834515242774</v>
      </c>
      <c r="K408" s="1">
        <f t="shared" si="94"/>
        <v>5386.26177423636</v>
      </c>
      <c r="L408" s="8">
        <f t="shared" si="95"/>
        <v>713.16988687621938</v>
      </c>
      <c r="M408">
        <f t="shared" si="96"/>
        <v>0.63210637765188415</v>
      </c>
      <c r="N408" s="2">
        <f t="shared" si="97"/>
        <v>0</v>
      </c>
      <c r="V408">
        <f t="shared" si="98"/>
        <v>469.05164547055114</v>
      </c>
      <c r="W408">
        <f t="shared" si="99"/>
        <v>644.85561784888796</v>
      </c>
      <c r="X408" s="1">
        <f t="shared" si="100"/>
        <v>0.13954027700576674</v>
      </c>
      <c r="Y408">
        <f t="shared" si="104"/>
        <v>0.81549550228749024</v>
      </c>
      <c r="Z408" s="2">
        <f t="shared" si="101"/>
        <v>33.583333333333336</v>
      </c>
    </row>
    <row r="409" spans="5:26" x14ac:dyDescent="0.3">
      <c r="E409">
        <f t="shared" si="102"/>
        <v>2020</v>
      </c>
      <c r="F409" s="1">
        <f t="shared" si="90"/>
        <v>33.666666666666664</v>
      </c>
      <c r="G409" s="2">
        <f t="shared" si="91"/>
        <v>859.00536182456517</v>
      </c>
      <c r="H409" s="1">
        <f t="shared" si="103"/>
        <v>837.59638054711911</v>
      </c>
      <c r="I409" s="1">
        <f t="shared" si="92"/>
        <v>535.22453193615149</v>
      </c>
      <c r="J409" s="1">
        <f t="shared" si="93"/>
        <v>4792.2906417849208</v>
      </c>
      <c r="K409" s="1">
        <f t="shared" si="94"/>
        <v>5327.5151737210726</v>
      </c>
      <c r="L409" s="8">
        <f t="shared" si="95"/>
        <v>712.17265547419754</v>
      </c>
      <c r="M409">
        <f t="shared" si="96"/>
        <v>0.62608761613806174</v>
      </c>
      <c r="N409" s="2">
        <f t="shared" si="97"/>
        <v>0</v>
      </c>
      <c r="V409">
        <f t="shared" si="98"/>
        <v>469.86714097283863</v>
      </c>
      <c r="W409">
        <f t="shared" si="99"/>
        <v>645.38898383546166</v>
      </c>
      <c r="X409" s="1">
        <f t="shared" si="100"/>
        <v>0.13973567055957331</v>
      </c>
      <c r="Y409">
        <f t="shared" si="104"/>
        <v>0.81383400073817724</v>
      </c>
      <c r="Z409" s="2">
        <f t="shared" si="101"/>
        <v>33.666666666666664</v>
      </c>
    </row>
    <row r="410" spans="5:26" x14ac:dyDescent="0.3">
      <c r="E410">
        <f t="shared" si="102"/>
        <v>2025</v>
      </c>
      <c r="F410" s="1">
        <f t="shared" si="90"/>
        <v>33.75</v>
      </c>
      <c r="G410" s="2">
        <f t="shared" si="91"/>
        <v>859.37440535167002</v>
      </c>
      <c r="H410" s="1">
        <f t="shared" si="103"/>
        <v>838.22246816325719</v>
      </c>
      <c r="I410" s="1">
        <f t="shared" si="92"/>
        <v>528.79842971032076</v>
      </c>
      <c r="J410" s="1">
        <f t="shared" si="93"/>
        <v>4741.0477434348086</v>
      </c>
      <c r="K410" s="1">
        <f t="shared" si="94"/>
        <v>5269.8461731451298</v>
      </c>
      <c r="L410" s="8">
        <f t="shared" si="95"/>
        <v>711.19650997836789</v>
      </c>
      <c r="M410">
        <f t="shared" si="96"/>
        <v>0.62016040460658328</v>
      </c>
      <c r="N410" s="2">
        <f t="shared" si="97"/>
        <v>0</v>
      </c>
      <c r="V410">
        <f t="shared" si="98"/>
        <v>470.68097497357678</v>
      </c>
      <c r="W410">
        <f t="shared" si="99"/>
        <v>645.92317166737553</v>
      </c>
      <c r="X410" s="1">
        <f t="shared" si="100"/>
        <v>0.13992746332501815</v>
      </c>
      <c r="Y410">
        <f t="shared" si="104"/>
        <v>0.81217695768361353</v>
      </c>
      <c r="Z410" s="2">
        <f t="shared" si="101"/>
        <v>33.75</v>
      </c>
    </row>
    <row r="411" spans="5:26" x14ac:dyDescent="0.3">
      <c r="E411">
        <f t="shared" si="102"/>
        <v>2030</v>
      </c>
      <c r="F411" s="1">
        <f t="shared" si="90"/>
        <v>33.833333333333336</v>
      </c>
      <c r="G411" s="2">
        <f t="shared" si="91"/>
        <v>859.7425421370084</v>
      </c>
      <c r="H411" s="1">
        <f t="shared" si="103"/>
        <v>838.84262856786381</v>
      </c>
      <c r="I411" s="1">
        <f t="shared" si="92"/>
        <v>522.49783922861468</v>
      </c>
      <c r="J411" s="1">
        <f t="shared" si="93"/>
        <v>4690.7416361130072</v>
      </c>
      <c r="K411" s="1">
        <f t="shared" si="94"/>
        <v>5213.239475341622</v>
      </c>
      <c r="L411" s="8">
        <f t="shared" si="95"/>
        <v>710.24077942690474</v>
      </c>
      <c r="M411">
        <f t="shared" si="96"/>
        <v>0.61432442618386562</v>
      </c>
      <c r="N411" s="2">
        <f t="shared" si="97"/>
        <v>0</v>
      </c>
      <c r="V411">
        <f t="shared" si="98"/>
        <v>471.4931519312604</v>
      </c>
      <c r="W411">
        <f t="shared" si="99"/>
        <v>646.45817976734611</v>
      </c>
      <c r="X411" s="1">
        <f t="shared" si="100"/>
        <v>0.14011575574015708</v>
      </c>
      <c r="Y411">
        <f t="shared" si="104"/>
        <v>0.81052433621529985</v>
      </c>
      <c r="Z411" s="2">
        <f t="shared" si="101"/>
        <v>33.833333333333336</v>
      </c>
    </row>
    <row r="412" spans="5:26" x14ac:dyDescent="0.3">
      <c r="E412">
        <f t="shared" si="102"/>
        <v>2035</v>
      </c>
      <c r="F412" s="1">
        <f t="shared" si="90"/>
        <v>33.916666666666664</v>
      </c>
      <c r="G412" s="2">
        <f t="shared" si="91"/>
        <v>860.10977662539972</v>
      </c>
      <c r="H412" s="1">
        <f t="shared" si="103"/>
        <v>839.4569529940477</v>
      </c>
      <c r="I412" s="1">
        <f t="shared" si="92"/>
        <v>516.32059078380053</v>
      </c>
      <c r="J412" s="1">
        <f t="shared" si="93"/>
        <v>4641.3590841564646</v>
      </c>
      <c r="K412" s="1">
        <f t="shared" si="94"/>
        <v>5157.6796749402656</v>
      </c>
      <c r="L412" s="8">
        <f t="shared" si="95"/>
        <v>709.30481871437041</v>
      </c>
      <c r="M412">
        <f t="shared" si="96"/>
        <v>0.60857928930794503</v>
      </c>
      <c r="N412" s="2">
        <f t="shared" si="97"/>
        <v>0</v>
      </c>
      <c r="V412">
        <f t="shared" si="98"/>
        <v>472.30367626747568</v>
      </c>
      <c r="W412">
        <f t="shared" si="99"/>
        <v>646.99400651180872</v>
      </c>
      <c r="X412" s="1">
        <f t="shared" si="100"/>
        <v>0.14030064499949912</v>
      </c>
      <c r="Y412">
        <f t="shared" si="104"/>
        <v>0.80887610070524907</v>
      </c>
      <c r="Z412" s="2">
        <f t="shared" si="101"/>
        <v>33.916666666666664</v>
      </c>
    </row>
    <row r="413" spans="5:26" x14ac:dyDescent="0.3">
      <c r="E413">
        <f t="shared" si="102"/>
        <v>2040</v>
      </c>
      <c r="F413" s="1">
        <f t="shared" si="90"/>
        <v>34</v>
      </c>
      <c r="G413" s="2">
        <f t="shared" si="91"/>
        <v>860.47611322906084</v>
      </c>
      <c r="H413" s="1">
        <f t="shared" si="103"/>
        <v>840.06553228335565</v>
      </c>
      <c r="I413" s="1">
        <f t="shared" si="92"/>
        <v>510.2645236426298</v>
      </c>
      <c r="J413" s="1">
        <f t="shared" si="93"/>
        <v>4592.8867560123117</v>
      </c>
      <c r="K413" s="1">
        <f t="shared" si="94"/>
        <v>5103.1512796549414</v>
      </c>
      <c r="L413" s="8">
        <f t="shared" si="95"/>
        <v>708.38800743852869</v>
      </c>
      <c r="M413">
        <f t="shared" si="96"/>
        <v>0.60292453272612889</v>
      </c>
      <c r="N413" s="2">
        <f t="shared" si="97"/>
        <v>0</v>
      </c>
      <c r="V413">
        <f t="shared" si="98"/>
        <v>473.11255236818096</v>
      </c>
      <c r="W413">
        <f t="shared" si="99"/>
        <v>647.53065023195563</v>
      </c>
      <c r="X413" s="1">
        <f t="shared" si="100"/>
        <v>0.14048222516741943</v>
      </c>
      <c r="Y413">
        <f t="shared" si="104"/>
        <v>0.80723221675598356</v>
      </c>
      <c r="Z413" s="2">
        <f t="shared" si="101"/>
        <v>34</v>
      </c>
    </row>
    <row r="414" spans="5:26" x14ac:dyDescent="0.3">
      <c r="E414">
        <f t="shared" si="102"/>
        <v>2045</v>
      </c>
      <c r="F414" s="1">
        <f t="shared" si="90"/>
        <v>34.083333333333336</v>
      </c>
      <c r="G414" s="2">
        <f t="shared" si="91"/>
        <v>860.84155632792363</v>
      </c>
      <c r="H414" s="1">
        <f t="shared" si="103"/>
        <v>840.66845681608174</v>
      </c>
      <c r="I414" s="1">
        <f t="shared" si="92"/>
        <v>504.32748779604708</v>
      </c>
      <c r="J414" s="1">
        <f t="shared" si="93"/>
        <v>4545.3112426724792</v>
      </c>
      <c r="K414" s="1">
        <f t="shared" si="94"/>
        <v>5049.6387304685268</v>
      </c>
      <c r="L414" s="8">
        <f t="shared" si="95"/>
        <v>707.48974880612059</v>
      </c>
      <c r="M414">
        <f t="shared" si="96"/>
        <v>0.59735963026994654</v>
      </c>
      <c r="N414" s="2">
        <f t="shared" si="97"/>
        <v>0</v>
      </c>
      <c r="V414">
        <f t="shared" si="98"/>
        <v>473.91978458493696</v>
      </c>
      <c r="W414">
        <f t="shared" si="99"/>
        <v>648.06810921475142</v>
      </c>
      <c r="X414" s="1">
        <f t="shared" si="100"/>
        <v>0.14066058728739286</v>
      </c>
      <c r="Y414">
        <f t="shared" si="104"/>
        <v>0.80559265115246392</v>
      </c>
      <c r="Z414" s="2">
        <f t="shared" si="101"/>
        <v>34.083333333333336</v>
      </c>
    </row>
    <row r="415" spans="5:26" x14ac:dyDescent="0.3">
      <c r="E415">
        <f t="shared" si="102"/>
        <v>2050</v>
      </c>
      <c r="F415" s="1">
        <f t="shared" si="90"/>
        <v>34.166666666666664</v>
      </c>
      <c r="G415" s="2">
        <f t="shared" si="91"/>
        <v>861.20611026994948</v>
      </c>
      <c r="H415" s="1">
        <f t="shared" si="103"/>
        <v>841.26581644635166</v>
      </c>
      <c r="I415" s="1">
        <f t="shared" si="92"/>
        <v>498.50734558994532</v>
      </c>
      <c r="J415" s="1">
        <f t="shared" si="93"/>
        <v>4498.6190751643826</v>
      </c>
      <c r="K415" s="1">
        <f t="shared" si="94"/>
        <v>4997.1264207543281</v>
      </c>
      <c r="L415" s="8">
        <f t="shared" si="95"/>
        <v>706.6094685941955</v>
      </c>
      <c r="M415">
        <f t="shared" si="96"/>
        <v>0.59188399541485848</v>
      </c>
      <c r="N415" s="2">
        <f t="shared" si="97"/>
        <v>0</v>
      </c>
      <c r="V415">
        <f t="shared" si="98"/>
        <v>474.7253772360894</v>
      </c>
      <c r="W415">
        <f t="shared" si="99"/>
        <v>648.60638170392713</v>
      </c>
      <c r="X415" s="1">
        <f t="shared" si="100"/>
        <v>0.14083581948720078</v>
      </c>
      <c r="Y415">
        <f t="shared" si="104"/>
        <v>0.80395737181588034</v>
      </c>
      <c r="Z415" s="2">
        <f t="shared" si="101"/>
        <v>34.166666666666664</v>
      </c>
    </row>
    <row r="416" spans="5:26" x14ac:dyDescent="0.3">
      <c r="E416">
        <f t="shared" si="102"/>
        <v>2055</v>
      </c>
      <c r="F416" s="1">
        <f t="shared" si="90"/>
        <v>34.25</v>
      </c>
      <c r="G416" s="2">
        <f t="shared" si="91"/>
        <v>861.56977937144063</v>
      </c>
      <c r="H416" s="1">
        <f t="shared" si="103"/>
        <v>841.8577004417665</v>
      </c>
      <c r="I416" s="1">
        <f t="shared" si="92"/>
        <v>492.80197324185337</v>
      </c>
      <c r="J416" s="1">
        <f t="shared" si="93"/>
        <v>4452.7967411273848</v>
      </c>
      <c r="K416" s="1">
        <f t="shared" si="94"/>
        <v>4945.5987143692382</v>
      </c>
      <c r="L416" s="8">
        <f t="shared" si="95"/>
        <v>705.74661416381116</v>
      </c>
      <c r="M416">
        <f t="shared" si="96"/>
        <v>0.58649698563166175</v>
      </c>
      <c r="N416" s="2">
        <f t="shared" si="97"/>
        <v>0</v>
      </c>
      <c r="V416">
        <f t="shared" si="98"/>
        <v>475.5293346079053</v>
      </c>
      <c r="W416">
        <f t="shared" si="99"/>
        <v>649.14546590095392</v>
      </c>
      <c r="X416" s="1">
        <f t="shared" si="100"/>
        <v>0.14100800708025826</v>
      </c>
      <c r="Y416">
        <f t="shared" si="104"/>
        <v>0.80232634775926592</v>
      </c>
      <c r="Z416" s="2">
        <f t="shared" si="101"/>
        <v>34.25</v>
      </c>
    </row>
    <row r="417" spans="5:26" x14ac:dyDescent="0.3">
      <c r="E417">
        <f t="shared" si="102"/>
        <v>2060</v>
      </c>
      <c r="F417" s="1">
        <f t="shared" si="90"/>
        <v>34.333333333333336</v>
      </c>
      <c r="G417" s="2">
        <f t="shared" si="91"/>
        <v>861.93256791734518</v>
      </c>
      <c r="H417" s="1">
        <f t="shared" si="103"/>
        <v>842.44419742739819</v>
      </c>
      <c r="I417" s="1">
        <f t="shared" si="92"/>
        <v>487.20926224867469</v>
      </c>
      <c r="J417" s="1">
        <f t="shared" si="93"/>
        <v>4407.8307005066108</v>
      </c>
      <c r="K417" s="1">
        <f t="shared" si="94"/>
        <v>4895.0399627552852</v>
      </c>
      <c r="L417" s="8">
        <f t="shared" si="95"/>
        <v>704.90065352311478</v>
      </c>
      <c r="M417">
        <f t="shared" si="96"/>
        <v>0.58119790653668779</v>
      </c>
      <c r="N417" s="2">
        <f t="shared" si="97"/>
        <v>0</v>
      </c>
      <c r="V417">
        <f t="shared" si="98"/>
        <v>476.33166095566457</v>
      </c>
      <c r="W417">
        <f t="shared" si="99"/>
        <v>649.68535996599417</v>
      </c>
      <c r="X417" s="1">
        <f t="shared" si="100"/>
        <v>0.14117723266320636</v>
      </c>
      <c r="Y417">
        <f t="shared" si="104"/>
        <v>0.80069954904488416</v>
      </c>
      <c r="Z417" s="2">
        <f t="shared" si="101"/>
        <v>34.333333333333336</v>
      </c>
    </row>
    <row r="418" spans="5:26" x14ac:dyDescent="0.3">
      <c r="E418">
        <f t="shared" si="102"/>
        <v>2065</v>
      </c>
      <c r="F418" s="1">
        <f t="shared" si="90"/>
        <v>34.416666666666664</v>
      </c>
      <c r="G418" s="2">
        <f t="shared" si="91"/>
        <v>862.29448016156084</v>
      </c>
      <c r="H418" s="1">
        <f t="shared" si="103"/>
        <v>843.02539533393485</v>
      </c>
      <c r="I418" s="1">
        <f t="shared" si="92"/>
        <v>481.72712069064971</v>
      </c>
      <c r="J418" s="1">
        <f t="shared" si="93"/>
        <v>4363.7074003947373</v>
      </c>
      <c r="K418" s="1">
        <f t="shared" si="94"/>
        <v>4845.4345210853871</v>
      </c>
      <c r="L418" s="8">
        <f t="shared" si="95"/>
        <v>704.07107443701159</v>
      </c>
      <c r="M418">
        <f t="shared" si="96"/>
        <v>0.57598601584773934</v>
      </c>
      <c r="N418" s="2">
        <f t="shared" si="97"/>
        <v>0</v>
      </c>
      <c r="V418">
        <f t="shared" si="98"/>
        <v>477.13236050470948</v>
      </c>
      <c r="W418">
        <f t="shared" si="99"/>
        <v>650.22606201883434</v>
      </c>
      <c r="X418" s="1">
        <f t="shared" si="100"/>
        <v>0.14134357620990717</v>
      </c>
      <c r="Y418">
        <f t="shared" si="104"/>
        <v>0.79907694674321561</v>
      </c>
      <c r="Z418" s="2">
        <f t="shared" si="101"/>
        <v>34.416666666666664</v>
      </c>
    </row>
    <row r="419" spans="5:26" x14ac:dyDescent="0.3">
      <c r="E419">
        <f t="shared" si="102"/>
        <v>2070</v>
      </c>
      <c r="F419" s="1">
        <f t="shared" si="90"/>
        <v>34.5</v>
      </c>
      <c r="G419" s="2">
        <f t="shared" si="91"/>
        <v>862.65552032723474</v>
      </c>
      <c r="H419" s="1">
        <f t="shared" si="103"/>
        <v>843.60138134978263</v>
      </c>
      <c r="I419" s="1">
        <f t="shared" si="92"/>
        <v>476.3534744363028</v>
      </c>
      <c r="J419" s="1">
        <f t="shared" si="93"/>
        <v>4320.4132890521869</v>
      </c>
      <c r="K419" s="1">
        <f t="shared" si="94"/>
        <v>4796.7667634884892</v>
      </c>
      <c r="L419" s="8">
        <f t="shared" si="95"/>
        <v>703.2573835807957</v>
      </c>
      <c r="M419">
        <f t="shared" si="96"/>
        <v>0.57086052715260749</v>
      </c>
      <c r="N419" s="2">
        <f t="shared" si="97"/>
        <v>0</v>
      </c>
      <c r="V419">
        <f t="shared" si="98"/>
        <v>477.93143745145272</v>
      </c>
      <c r="W419">
        <f t="shared" si="99"/>
        <v>650.76757013979818</v>
      </c>
      <c r="X419" s="1">
        <f t="shared" si="100"/>
        <v>0.141507115161978</v>
      </c>
      <c r="Y419">
        <f t="shared" si="104"/>
        <v>0.79745851289358349</v>
      </c>
      <c r="Z419" s="2">
        <f t="shared" si="101"/>
        <v>34.5</v>
      </c>
    </row>
    <row r="420" spans="5:26" x14ac:dyDescent="0.3">
      <c r="E420">
        <f t="shared" si="102"/>
        <v>2075</v>
      </c>
      <c r="F420" s="1">
        <f t="shared" si="90"/>
        <v>34.583333333333336</v>
      </c>
      <c r="G420" s="2">
        <f t="shared" si="91"/>
        <v>863.01569260705821</v>
      </c>
      <c r="H420" s="1">
        <f t="shared" si="103"/>
        <v>844.17224187693523</v>
      </c>
      <c r="I420" s="1">
        <f t="shared" si="92"/>
        <v>471.08626825307454</v>
      </c>
      <c r="J420" s="1">
        <f t="shared" si="93"/>
        <v>4277.9348291344068</v>
      </c>
      <c r="K420" s="1">
        <f t="shared" si="94"/>
        <v>4749.0210973874809</v>
      </c>
      <c r="L420" s="8">
        <f t="shared" si="95"/>
        <v>702.45910573528863</v>
      </c>
      <c r="M420">
        <f t="shared" si="96"/>
        <v>0.56582061349674051</v>
      </c>
      <c r="N420" s="2">
        <f t="shared" si="97"/>
        <v>0</v>
      </c>
      <c r="V420">
        <f t="shared" si="98"/>
        <v>478.72889596434629</v>
      </c>
      <c r="W420">
        <f t="shared" si="99"/>
        <v>651.30988237064037</v>
      </c>
      <c r="X420" s="1">
        <f t="shared" si="100"/>
        <v>0.14166792451599325</v>
      </c>
      <c r="Y420">
        <f t="shared" si="104"/>
        <v>0.79584422046633296</v>
      </c>
      <c r="Z420" s="2">
        <f t="shared" si="101"/>
        <v>34.583333333333336</v>
      </c>
    </row>
    <row r="421" spans="5:26" x14ac:dyDescent="0.3">
      <c r="E421">
        <f t="shared" si="102"/>
        <v>2080</v>
      </c>
      <c r="F421" s="1">
        <f t="shared" si="90"/>
        <v>34.666666666666664</v>
      </c>
      <c r="G421" s="2">
        <f t="shared" si="91"/>
        <v>863.37500116355909</v>
      </c>
      <c r="H421" s="1">
        <f t="shared" si="103"/>
        <v>844.73806249043196</v>
      </c>
      <c r="I421" s="1">
        <f t="shared" si="92"/>
        <v>465.92346682817833</v>
      </c>
      <c r="J421" s="1">
        <f t="shared" si="93"/>
        <v>4236.2585101557379</v>
      </c>
      <c r="K421" s="1">
        <f t="shared" si="94"/>
        <v>4702.1819769839167</v>
      </c>
      <c r="L421" s="8">
        <f t="shared" si="95"/>
        <v>701.67578302117704</v>
      </c>
      <c r="M421">
        <f t="shared" si="96"/>
        <v>0.56086541079666818</v>
      </c>
      <c r="N421" s="2">
        <f t="shared" si="97"/>
        <v>0</v>
      </c>
      <c r="V421">
        <f t="shared" si="98"/>
        <v>479.52474018481263</v>
      </c>
      <c r="W421">
        <f t="shared" si="99"/>
        <v>651.85299671542316</v>
      </c>
      <c r="X421" s="1">
        <f t="shared" si="100"/>
        <v>0.14182607690748181</v>
      </c>
      <c r="Y421">
        <f t="shared" si="104"/>
        <v>0.79423404332644787</v>
      </c>
      <c r="Z421" s="2">
        <f t="shared" si="101"/>
        <v>34.666666666666664</v>
      </c>
    </row>
    <row r="422" spans="5:26" x14ac:dyDescent="0.3">
      <c r="E422">
        <f t="shared" si="102"/>
        <v>2085</v>
      </c>
      <c r="F422" s="1">
        <f t="shared" si="90"/>
        <v>34.75</v>
      </c>
      <c r="G422" s="2">
        <f t="shared" si="91"/>
        <v>863.73345012939114</v>
      </c>
      <c r="H422" s="1">
        <f t="shared" si="103"/>
        <v>845.29892790122858</v>
      </c>
      <c r="I422" s="1">
        <f t="shared" si="92"/>
        <v>460.8630557040641</v>
      </c>
      <c r="J422" s="1">
        <f t="shared" si="93"/>
        <v>4195.370860218608</v>
      </c>
      <c r="K422" s="1">
        <f t="shared" si="94"/>
        <v>4656.2339159226722</v>
      </c>
      <c r="L422" s="8">
        <f t="shared" si="95"/>
        <v>700.90697417038905</v>
      </c>
      <c r="M422">
        <f t="shared" si="96"/>
        <v>0.55599402108561868</v>
      </c>
      <c r="N422" s="2">
        <f t="shared" si="97"/>
        <v>0</v>
      </c>
      <c r="V422">
        <f t="shared" si="98"/>
        <v>480.3189742281391</v>
      </c>
      <c r="W422">
        <f t="shared" si="99"/>
        <v>652.39691114137395</v>
      </c>
      <c r="X422" s="1">
        <f t="shared" si="100"/>
        <v>0.1419816426918401</v>
      </c>
      <c r="Y422">
        <f t="shared" si="104"/>
        <v>0.79262795619859128</v>
      </c>
      <c r="Z422" s="2">
        <f t="shared" si="101"/>
        <v>34.75</v>
      </c>
    </row>
    <row r="423" spans="5:26" x14ac:dyDescent="0.3">
      <c r="E423">
        <f t="shared" si="102"/>
        <v>2090</v>
      </c>
      <c r="F423" s="1">
        <f t="shared" si="90"/>
        <v>34.833333333333336</v>
      </c>
      <c r="G423" s="2">
        <f t="shared" si="91"/>
        <v>864.09104360761808</v>
      </c>
      <c r="H423" s="1">
        <f t="shared" si="103"/>
        <v>845.85492192231425</v>
      </c>
      <c r="I423" s="1">
        <f t="shared" si="92"/>
        <v>455.90304213259571</v>
      </c>
      <c r="J423" s="1">
        <f t="shared" si="93"/>
        <v>4155.2584570352019</v>
      </c>
      <c r="K423" s="1">
        <f t="shared" si="94"/>
        <v>4611.161499167798</v>
      </c>
      <c r="L423" s="8">
        <f t="shared" si="95"/>
        <v>700.15225383247503</v>
      </c>
      <c r="M423">
        <f t="shared" si="96"/>
        <v>0.55120551559749398</v>
      </c>
      <c r="N423" s="2">
        <f t="shared" si="97"/>
        <v>0</v>
      </c>
      <c r="V423">
        <f t="shared" si="98"/>
        <v>481.1116021843377</v>
      </c>
      <c r="W423">
        <f t="shared" si="99"/>
        <v>652.94162357972664</v>
      </c>
      <c r="X423" s="1">
        <f t="shared" si="100"/>
        <v>0.14213469002227919</v>
      </c>
      <c r="Y423">
        <f t="shared" si="104"/>
        <v>0.79102593463354076</v>
      </c>
      <c r="Z423" s="2">
        <f t="shared" si="101"/>
        <v>34.833333333333336</v>
      </c>
    </row>
    <row r="424" spans="5:26" x14ac:dyDescent="0.3">
      <c r="E424">
        <f t="shared" si="102"/>
        <v>2095</v>
      </c>
      <c r="F424" s="1">
        <f t="shared" si="90"/>
        <v>34.916666666666664</v>
      </c>
      <c r="G424" s="2">
        <f t="shared" si="91"/>
        <v>864.44778567199614</v>
      </c>
      <c r="H424" s="1">
        <f t="shared" si="103"/>
        <v>846.40612743791178</v>
      </c>
      <c r="I424" s="1">
        <f t="shared" si="92"/>
        <v>451.04145585210915</v>
      </c>
      <c r="J424" s="1">
        <f t="shared" si="93"/>
        <v>4115.9079382694708</v>
      </c>
      <c r="K424" s="1">
        <f t="shared" si="94"/>
        <v>4566.9493941215796</v>
      </c>
      <c r="L424" s="8">
        <f t="shared" si="95"/>
        <v>699.41121191409115</v>
      </c>
      <c r="M424">
        <f t="shared" si="96"/>
        <v>0.5464989376953906</v>
      </c>
      <c r="N424" s="2">
        <f t="shared" si="97"/>
        <v>0</v>
      </c>
      <c r="V424">
        <f t="shared" si="98"/>
        <v>481.90262811897122</v>
      </c>
      <c r="W424">
        <f t="shared" si="99"/>
        <v>653.48713192654554</v>
      </c>
      <c r="X424" s="1">
        <f t="shared" si="100"/>
        <v>0.14228528492491843</v>
      </c>
      <c r="Y424">
        <f t="shared" si="104"/>
        <v>0.78942795497586993</v>
      </c>
      <c r="Z424" s="2">
        <f t="shared" si="101"/>
        <v>34.916666666666664</v>
      </c>
    </row>
    <row r="425" spans="5:26" x14ac:dyDescent="0.3">
      <c r="E425">
        <f t="shared" si="102"/>
        <v>2100</v>
      </c>
      <c r="F425" s="1">
        <f t="shared" si="90"/>
        <v>35</v>
      </c>
      <c r="G425" s="2">
        <f t="shared" si="91"/>
        <v>864.80368036725258</v>
      </c>
      <c r="H425" s="1">
        <f t="shared" si="103"/>
        <v>846.95262637560722</v>
      </c>
      <c r="I425" s="1">
        <f t="shared" si="92"/>
        <v>446.27634979113395</v>
      </c>
      <c r="J425" s="1">
        <f t="shared" si="93"/>
        <v>4077.3060112261014</v>
      </c>
      <c r="K425" s="1">
        <f t="shared" si="94"/>
        <v>4523.5823610172356</v>
      </c>
      <c r="L425" s="8">
        <f t="shared" si="95"/>
        <v>698.68345294978815</v>
      </c>
      <c r="M425">
        <f t="shared" si="96"/>
        <v>0.54187330565061798</v>
      </c>
      <c r="N425" s="2">
        <f t="shared" si="97"/>
        <v>0</v>
      </c>
      <c r="V425">
        <f t="shared" si="98"/>
        <v>482.69205607394707</v>
      </c>
      <c r="W425">
        <f t="shared" si="99"/>
        <v>654.03343404353359</v>
      </c>
      <c r="X425" s="1">
        <f t="shared" si="100"/>
        <v>0.14243349137113576</v>
      </c>
      <c r="Y425">
        <f t="shared" si="104"/>
        <v>0.78783399433292611</v>
      </c>
      <c r="Z425" s="2">
        <f t="shared" si="101"/>
        <v>35</v>
      </c>
    </row>
    <row r="426" spans="5:26" x14ac:dyDescent="0.3">
      <c r="E426">
        <f t="shared" si="102"/>
        <v>2105</v>
      </c>
      <c r="F426" s="1">
        <f t="shared" si="90"/>
        <v>35.083333333333336</v>
      </c>
      <c r="G426" s="2">
        <f t="shared" si="91"/>
        <v>865.15873170936038</v>
      </c>
      <c r="H426" s="1">
        <f t="shared" si="103"/>
        <v>847.49449968125782</v>
      </c>
      <c r="I426" s="1">
        <f t="shared" si="92"/>
        <v>441.60580070256401</v>
      </c>
      <c r="J426" s="1">
        <f t="shared" si="93"/>
        <v>4039.43946191132</v>
      </c>
      <c r="K426" s="1">
        <f t="shared" si="94"/>
        <v>4481.045262613884</v>
      </c>
      <c r="L426" s="8">
        <f t="shared" si="95"/>
        <v>697.96859550242755</v>
      </c>
      <c r="M426">
        <f t="shared" si="96"/>
        <v>0.53732761527787676</v>
      </c>
      <c r="N426" s="2">
        <f t="shared" si="97"/>
        <v>0</v>
      </c>
      <c r="V426">
        <f t="shared" si="98"/>
        <v>483.47989006827999</v>
      </c>
      <c r="W426">
        <f t="shared" si="99"/>
        <v>654.58052775882436</v>
      </c>
      <c r="X426" s="1">
        <f t="shared" si="100"/>
        <v>0.14257937134727838</v>
      </c>
      <c r="Y426">
        <f t="shared" si="104"/>
        <v>0.78624403054499714</v>
      </c>
      <c r="Z426" s="2">
        <f t="shared" si="101"/>
        <v>35.083333333333336</v>
      </c>
    </row>
    <row r="427" spans="5:26" x14ac:dyDescent="0.3">
      <c r="E427">
        <f t="shared" si="102"/>
        <v>2110</v>
      </c>
      <c r="F427" s="1">
        <f t="shared" si="90"/>
        <v>35.166666666666664</v>
      </c>
      <c r="G427" s="2">
        <f t="shared" si="91"/>
        <v>865.51294368581034</v>
      </c>
      <c r="H427" s="1">
        <f t="shared" si="103"/>
        <v>848.03182729653565</v>
      </c>
      <c r="I427" s="1">
        <f t="shared" si="92"/>
        <v>437.02790973186723</v>
      </c>
      <c r="J427" s="1">
        <f t="shared" si="93"/>
        <v>4002.2951634927831</v>
      </c>
      <c r="K427" s="1">
        <f t="shared" si="94"/>
        <v>4439.3230732246502</v>
      </c>
      <c r="L427" s="8">
        <f t="shared" si="95"/>
        <v>697.26627159163831</v>
      </c>
      <c r="M427">
        <f t="shared" si="96"/>
        <v>0.53286084243248155</v>
      </c>
      <c r="N427" s="2">
        <f t="shared" si="97"/>
        <v>0</v>
      </c>
      <c r="V427">
        <f t="shared" si="98"/>
        <v>484.26613409882498</v>
      </c>
      <c r="W427">
        <f t="shared" si="99"/>
        <v>655.1284108677587</v>
      </c>
      <c r="X427" s="1">
        <f t="shared" si="100"/>
        <v>0.14272298492183713</v>
      </c>
      <c r="Y427">
        <f t="shared" si="104"/>
        <v>0.78465804215662183</v>
      </c>
      <c r="Z427" s="2">
        <f t="shared" si="101"/>
        <v>35.166666666666664</v>
      </c>
    </row>
    <row r="428" spans="5:26" x14ac:dyDescent="0.3">
      <c r="E428">
        <f t="shared" si="102"/>
        <v>2115</v>
      </c>
      <c r="F428" s="1">
        <f t="shared" si="90"/>
        <v>35.25</v>
      </c>
      <c r="G428" s="2">
        <f t="shared" si="91"/>
        <v>865.86632025588017</v>
      </c>
      <c r="H428" s="1">
        <f t="shared" si="103"/>
        <v>848.56468813896811</v>
      </c>
      <c r="I428" s="1">
        <f t="shared" si="92"/>
        <v>432.5408029228015</v>
      </c>
      <c r="J428" s="1">
        <f t="shared" si="93"/>
        <v>3965.8600841814332</v>
      </c>
      <c r="K428" s="1">
        <f t="shared" si="94"/>
        <v>4398.4008871042352</v>
      </c>
      <c r="L428" s="8">
        <f t="shared" si="95"/>
        <v>696.57612614882919</v>
      </c>
      <c r="M428">
        <f t="shared" si="96"/>
        <v>0.52847194537489117</v>
      </c>
      <c r="N428" s="2">
        <f t="shared" si="97"/>
        <v>0</v>
      </c>
      <c r="V428">
        <f t="shared" si="98"/>
        <v>485.05079214098163</v>
      </c>
      <c r="W428">
        <f t="shared" si="99"/>
        <v>655.6770811336462</v>
      </c>
      <c r="X428" s="1">
        <f t="shared" si="100"/>
        <v>0.14286439031017922</v>
      </c>
      <c r="Y428">
        <f t="shared" si="104"/>
        <v>0.78307600838901192</v>
      </c>
      <c r="Z428" s="2">
        <f t="shared" si="101"/>
        <v>35.25</v>
      </c>
    </row>
    <row r="429" spans="5:26" x14ac:dyDescent="0.3">
      <c r="E429">
        <f t="shared" si="102"/>
        <v>2120</v>
      </c>
      <c r="F429" s="1">
        <f t="shared" si="90"/>
        <v>35.333333333333336</v>
      </c>
      <c r="G429" s="2">
        <f t="shared" si="91"/>
        <v>866.21886535089925</v>
      </c>
      <c r="H429" s="1">
        <f t="shared" si="103"/>
        <v>849.09316008434303</v>
      </c>
      <c r="I429" s="1">
        <f t="shared" si="92"/>
        <v>428.1426316639056</v>
      </c>
      <c r="J429" s="1">
        <f t="shared" si="93"/>
        <v>3930.1212945609805</v>
      </c>
      <c r="K429" s="1">
        <f t="shared" si="94"/>
        <v>4358.2639262248858</v>
      </c>
      <c r="L429" s="8">
        <f t="shared" si="95"/>
        <v>695.89781649735528</v>
      </c>
      <c r="M429">
        <f t="shared" si="96"/>
        <v>0.52415986700807715</v>
      </c>
      <c r="N429" s="2">
        <f t="shared" si="97"/>
        <v>0</v>
      </c>
      <c r="V429">
        <f t="shared" si="98"/>
        <v>485.83386814937063</v>
      </c>
      <c r="W429">
        <f t="shared" si="99"/>
        <v>656.22653628851253</v>
      </c>
      <c r="X429" s="1">
        <f t="shared" si="100"/>
        <v>0.14300364393693596</v>
      </c>
      <c r="Y429">
        <f t="shared" si="104"/>
        <v>0.78149790911355332</v>
      </c>
      <c r="Z429" s="2">
        <f t="shared" si="101"/>
        <v>35.333333333333336</v>
      </c>
    </row>
    <row r="430" spans="5:26" x14ac:dyDescent="0.3">
      <c r="E430">
        <f t="shared" si="102"/>
        <v>2125</v>
      </c>
      <c r="F430" s="1">
        <f t="shared" si="90"/>
        <v>35.416666666666664</v>
      </c>
      <c r="G430" s="2">
        <f t="shared" si="91"/>
        <v>866.57058287451196</v>
      </c>
      <c r="H430" s="1">
        <f t="shared" si="103"/>
        <v>849.61731995135108</v>
      </c>
      <c r="I430" s="1">
        <f t="shared" si="92"/>
        <v>423.83157307902195</v>
      </c>
      <c r="J430" s="1">
        <f t="shared" si="93"/>
        <v>3895.065974387006</v>
      </c>
      <c r="K430" s="1">
        <f t="shared" si="94"/>
        <v>4318.8975474660283</v>
      </c>
      <c r="L430" s="8">
        <f t="shared" si="95"/>
        <v>695.23101185651956</v>
      </c>
      <c r="M430">
        <f t="shared" si="96"/>
        <v>0.51992353699274685</v>
      </c>
      <c r="N430" s="2">
        <f t="shared" si="97"/>
        <v>0</v>
      </c>
      <c r="V430">
        <f t="shared" si="98"/>
        <v>486.6153660584842</v>
      </c>
      <c r="W430">
        <f t="shared" si="99"/>
        <v>656.776774033832</v>
      </c>
      <c r="X430" s="1">
        <f t="shared" si="100"/>
        <v>0.14314080049613334</v>
      </c>
      <c r="Y430">
        <f t="shared" si="104"/>
        <v>0.77992372482629002</v>
      </c>
      <c r="Z430" s="2">
        <f t="shared" si="101"/>
        <v>35.416666666666664</v>
      </c>
    </row>
    <row r="431" spans="5:26" x14ac:dyDescent="0.3">
      <c r="E431">
        <f t="shared" si="102"/>
        <v>2130</v>
      </c>
      <c r="F431" s="1">
        <f t="shared" si="90"/>
        <v>35.5</v>
      </c>
      <c r="G431" s="2">
        <f t="shared" si="91"/>
        <v>866.92147670293605</v>
      </c>
      <c r="H431" s="1">
        <f t="shared" si="103"/>
        <v>850.13724348834387</v>
      </c>
      <c r="I431" s="1">
        <f t="shared" si="92"/>
        <v>419.60583036480443</v>
      </c>
      <c r="J431" s="1">
        <f t="shared" si="93"/>
        <v>3860.6814188791141</v>
      </c>
      <c r="K431" s="1">
        <f t="shared" si="94"/>
        <v>4280.2872492439183</v>
      </c>
      <c r="L431" s="8">
        <f t="shared" si="95"/>
        <v>694.57539286817109</v>
      </c>
      <c r="M431">
        <f t="shared" si="96"/>
        <v>0.51576187374551785</v>
      </c>
      <c r="N431" s="2">
        <f t="shared" si="97"/>
        <v>0</v>
      </c>
      <c r="V431">
        <f t="shared" si="98"/>
        <v>487.39528978331049</v>
      </c>
      <c r="W431">
        <f t="shared" si="99"/>
        <v>657.32779204124677</v>
      </c>
      <c r="X431" s="1">
        <f t="shared" si="100"/>
        <v>0.1432759130091539</v>
      </c>
      <c r="Y431">
        <f t="shared" si="104"/>
        <v>0.77835343662343359</v>
      </c>
      <c r="Z431" s="2">
        <f t="shared" si="101"/>
        <v>35.5</v>
      </c>
    </row>
    <row r="432" spans="5:26" x14ac:dyDescent="0.3">
      <c r="E432">
        <f t="shared" si="102"/>
        <v>2135</v>
      </c>
      <c r="F432" s="1">
        <f t="shared" si="90"/>
        <v>35.583333333333336</v>
      </c>
      <c r="G432" s="2">
        <f t="shared" si="91"/>
        <v>867.27155068521995</v>
      </c>
      <c r="H432" s="1">
        <f t="shared" si="103"/>
        <v>850.6530053620894</v>
      </c>
      <c r="I432" s="1">
        <f t="shared" si="92"/>
        <v>415.46363307826368</v>
      </c>
      <c r="J432" s="1">
        <f t="shared" si="93"/>
        <v>3826.9550445285513</v>
      </c>
      <c r="K432" s="1">
        <f t="shared" si="94"/>
        <v>4242.4186776068145</v>
      </c>
      <c r="L432" s="8">
        <f t="shared" si="95"/>
        <v>693.93065114473131</v>
      </c>
      <c r="M432">
        <f t="shared" si="96"/>
        <v>0.5116737863249684</v>
      </c>
      <c r="N432" s="2">
        <f t="shared" si="97"/>
        <v>0</v>
      </c>
      <c r="V432">
        <f t="shared" si="98"/>
        <v>488.17364321993392</v>
      </c>
      <c r="W432">
        <f t="shared" si="99"/>
        <v>657.8795879532729</v>
      </c>
      <c r="X432" s="1">
        <f t="shared" si="100"/>
        <v>0.1434090328806116</v>
      </c>
      <c r="Y432">
        <f t="shared" si="104"/>
        <v>0.7767870261777623</v>
      </c>
      <c r="Z432" s="2">
        <f t="shared" si="101"/>
        <v>35.583333333333336</v>
      </c>
    </row>
    <row r="433" spans="5:26" x14ac:dyDescent="0.3">
      <c r="E433">
        <f t="shared" si="102"/>
        <v>2140</v>
      </c>
      <c r="F433" s="1">
        <f t="shared" si="90"/>
        <v>35.666666666666664</v>
      </c>
      <c r="G433" s="2">
        <f t="shared" si="91"/>
        <v>867.62080864349502</v>
      </c>
      <c r="H433" s="1">
        <f t="shared" si="103"/>
        <v>851.16467914841439</v>
      </c>
      <c r="I433" s="1">
        <f t="shared" si="92"/>
        <v>411.40323737701578</v>
      </c>
      <c r="J433" s="1">
        <f t="shared" si="93"/>
        <v>3793.8743944422481</v>
      </c>
      <c r="K433" s="1">
        <f t="shared" si="94"/>
        <v>4205.2776318192637</v>
      </c>
      <c r="L433" s="8">
        <f t="shared" si="95"/>
        <v>693.29648883754487</v>
      </c>
      <c r="M433">
        <f t="shared" si="96"/>
        <v>0.50765817621021114</v>
      </c>
      <c r="N433" s="2">
        <f t="shared" si="97"/>
        <v>0</v>
      </c>
      <c r="V433">
        <f t="shared" si="98"/>
        <v>488.95043024611169</v>
      </c>
      <c r="W433">
        <f t="shared" si="99"/>
        <v>658.43215938399135</v>
      </c>
      <c r="X433" s="1">
        <f t="shared" si="100"/>
        <v>0.14354020995222122</v>
      </c>
      <c r="Y433">
        <f t="shared" si="104"/>
        <v>0.77522447571597619</v>
      </c>
      <c r="Z433" s="2">
        <f t="shared" si="101"/>
        <v>35.666666666666664</v>
      </c>
    </row>
    <row r="434" spans="5:26" x14ac:dyDescent="0.3">
      <c r="E434">
        <f t="shared" si="102"/>
        <v>2145</v>
      </c>
      <c r="F434" s="1">
        <f t="shared" si="90"/>
        <v>35.75</v>
      </c>
      <c r="G434" s="2">
        <f t="shared" si="91"/>
        <v>867.96925437322739</v>
      </c>
      <c r="H434" s="1">
        <f t="shared" si="103"/>
        <v>851.67233732462455</v>
      </c>
      <c r="I434" s="1">
        <f t="shared" si="92"/>
        <v>407.4229262150709</v>
      </c>
      <c r="J434" s="1">
        <f t="shared" si="93"/>
        <v>3761.4271432443675</v>
      </c>
      <c r="K434" s="1">
        <f t="shared" si="94"/>
        <v>4168.8500694594386</v>
      </c>
      <c r="L434" s="8">
        <f t="shared" si="95"/>
        <v>692.67261822452178</v>
      </c>
      <c r="M434">
        <f t="shared" si="96"/>
        <v>0.5037139389766091</v>
      </c>
      <c r="N434" s="2">
        <f t="shared" si="97"/>
        <v>0</v>
      </c>
      <c r="V434">
        <f t="shared" si="98"/>
        <v>489.72565472182765</v>
      </c>
      <c r="W434">
        <f t="shared" si="99"/>
        <v>658.98550391972867</v>
      </c>
      <c r="X434" s="1">
        <f t="shared" si="100"/>
        <v>0.14366949255473824</v>
      </c>
      <c r="Y434">
        <f t="shared" si="104"/>
        <v>0.77366576799685638</v>
      </c>
      <c r="Z434" s="2">
        <f t="shared" si="101"/>
        <v>35.75</v>
      </c>
    </row>
    <row r="435" spans="5:26" x14ac:dyDescent="0.3">
      <c r="E435">
        <f t="shared" si="102"/>
        <v>2150</v>
      </c>
      <c r="F435" s="1">
        <f t="shared" si="90"/>
        <v>35.833333333333336</v>
      </c>
      <c r="G435" s="2">
        <f t="shared" si="91"/>
        <v>868.3168916434638</v>
      </c>
      <c r="H435" s="1">
        <f t="shared" si="103"/>
        <v>852.17605126360115</v>
      </c>
      <c r="I435" s="1">
        <f t="shared" si="92"/>
        <v>403.52100949656631</v>
      </c>
      <c r="J435" s="1">
        <f t="shared" si="93"/>
        <v>3729.6011015543868</v>
      </c>
      <c r="K435" s="1">
        <f t="shared" si="94"/>
        <v>4133.1221110509532</v>
      </c>
      <c r="L435" s="8">
        <f t="shared" si="95"/>
        <v>692.05876131608829</v>
      </c>
      <c r="M435">
        <f t="shared" si="96"/>
        <v>0.49983996587290314</v>
      </c>
      <c r="N435" s="2">
        <f t="shared" si="97"/>
        <v>0</v>
      </c>
      <c r="V435">
        <f t="shared" si="98"/>
        <v>490.49932048982453</v>
      </c>
      <c r="W435">
        <f t="shared" si="99"/>
        <v>659.53961911972408</v>
      </c>
      <c r="X435" s="1">
        <f t="shared" si="100"/>
        <v>0.14379692755804369</v>
      </c>
      <c r="Y435">
        <f t="shared" si="104"/>
        <v>0.77211088629033031</v>
      </c>
      <c r="Z435" s="2">
        <f t="shared" si="101"/>
        <v>35.833333333333336</v>
      </c>
    </row>
    <row r="436" spans="5:26" x14ac:dyDescent="0.3">
      <c r="E436">
        <f t="shared" si="102"/>
        <v>2155</v>
      </c>
      <c r="F436" s="1">
        <f t="shared" si="90"/>
        <v>35.916666666666664</v>
      </c>
      <c r="G436" s="2">
        <f t="shared" si="91"/>
        <v>868.66372419707727</v>
      </c>
      <c r="H436" s="1">
        <f t="shared" si="103"/>
        <v>852.67589122947402</v>
      </c>
      <c r="I436" s="1">
        <f t="shared" si="92"/>
        <v>399.69582419008134</v>
      </c>
      <c r="J436" s="1">
        <f t="shared" si="93"/>
        <v>3698.3842200638792</v>
      </c>
      <c r="K436" s="1">
        <f t="shared" si="94"/>
        <v>4098.0800442539603</v>
      </c>
      <c r="L436" s="8">
        <f t="shared" si="95"/>
        <v>691.45464947852702</v>
      </c>
      <c r="M436">
        <f t="shared" si="96"/>
        <v>0.49603514530436349</v>
      </c>
      <c r="N436" s="2">
        <f t="shared" si="97"/>
        <v>0</v>
      </c>
      <c r="V436">
        <f t="shared" si="98"/>
        <v>491.27143137611483</v>
      </c>
      <c r="W436">
        <f t="shared" si="99"/>
        <v>660.0945025167839</v>
      </c>
      <c r="X436" s="1">
        <f t="shared" si="100"/>
        <v>0.14392256041944429</v>
      </c>
      <c r="Y436">
        <f t="shared" si="104"/>
        <v>0.7705598143572624</v>
      </c>
      <c r="Z436" s="2">
        <f t="shared" si="101"/>
        <v>35.916666666666664</v>
      </c>
    </row>
    <row r="437" spans="5:26" x14ac:dyDescent="0.3">
      <c r="E437">
        <f t="shared" si="102"/>
        <v>2160</v>
      </c>
      <c r="F437" s="1">
        <f t="shared" si="90"/>
        <v>36</v>
      </c>
      <c r="G437" s="2">
        <f t="shared" si="91"/>
        <v>869.00975575100892</v>
      </c>
      <c r="H437" s="1">
        <f t="shared" si="103"/>
        <v>853.17192637477842</v>
      </c>
      <c r="I437" s="1">
        <f t="shared" si="92"/>
        <v>395.94573440576255</v>
      </c>
      <c r="J437" s="1">
        <f t="shared" si="93"/>
        <v>3667.7645932284868</v>
      </c>
      <c r="K437" s="1">
        <f t="shared" si="94"/>
        <v>4063.7103276342496</v>
      </c>
      <c r="L437" s="8">
        <f t="shared" si="95"/>
        <v>690.86002307383455</v>
      </c>
      <c r="M437">
        <f t="shared" si="96"/>
        <v>0.49229836422579287</v>
      </c>
      <c r="N437" s="2">
        <f t="shared" si="97"/>
        <v>0</v>
      </c>
      <c r="V437">
        <f t="shared" si="98"/>
        <v>492.04199119047212</v>
      </c>
      <c r="W437">
        <f t="shared" si="99"/>
        <v>660.65015161792462</v>
      </c>
      <c r="X437" s="1">
        <f t="shared" si="100"/>
        <v>0.14404643523025704</v>
      </c>
      <c r="Y437">
        <f t="shared" si="104"/>
        <v>0.76901253643005663</v>
      </c>
      <c r="Z437" s="2">
        <f t="shared" si="101"/>
        <v>36</v>
      </c>
    </row>
    <row r="438" spans="5:26" x14ac:dyDescent="0.3">
      <c r="E438">
        <f t="shared" si="102"/>
        <v>2165</v>
      </c>
      <c r="F438" s="1">
        <f t="shared" si="90"/>
        <v>36.083333333333336</v>
      </c>
      <c r="G438" s="2">
        <f t="shared" si="91"/>
        <v>869.35498999650645</v>
      </c>
      <c r="H438" s="1">
        <f t="shared" si="103"/>
        <v>853.66422473900423</v>
      </c>
      <c r="I438" s="1">
        <f t="shared" si="92"/>
        <v>392.26913143755553</v>
      </c>
      <c r="J438" s="1">
        <f t="shared" si="93"/>
        <v>3637.7304625935099</v>
      </c>
      <c r="K438" s="1">
        <f t="shared" si="94"/>
        <v>4029.9995940310655</v>
      </c>
      <c r="L438" s="8">
        <f t="shared" si="95"/>
        <v>690.27463111527481</v>
      </c>
      <c r="M438">
        <f t="shared" si="96"/>
        <v>0.48862850944839781</v>
      </c>
      <c r="N438" s="2">
        <f t="shared" si="97"/>
        <v>0</v>
      </c>
      <c r="V438">
        <f t="shared" si="98"/>
        <v>492.81100372690219</v>
      </c>
      <c r="W438">
        <f t="shared" si="99"/>
        <v>661.20656390500494</v>
      </c>
      <c r="X438" s="1">
        <f t="shared" si="100"/>
        <v>0.1441685947607424</v>
      </c>
      <c r="Y438">
        <f t="shared" si="104"/>
        <v>0.76746903719399406</v>
      </c>
      <c r="Z438" s="2">
        <f t="shared" si="101"/>
        <v>36.083333333333336</v>
      </c>
    </row>
    <row r="439" spans="5:26" x14ac:dyDescent="0.3">
      <c r="E439">
        <f t="shared" si="102"/>
        <v>2170</v>
      </c>
      <c r="F439" s="1">
        <f t="shared" si="90"/>
        <v>36.166666666666664</v>
      </c>
      <c r="G439" s="2">
        <f t="shared" si="91"/>
        <v>869.69943059936031</v>
      </c>
      <c r="H439" s="1">
        <f t="shared" si="103"/>
        <v>854.15285324845263</v>
      </c>
      <c r="I439" s="1">
        <f t="shared" si="92"/>
        <v>388.66443377269206</v>
      </c>
      <c r="J439" s="1">
        <f t="shared" si="93"/>
        <v>3608.270219772477</v>
      </c>
      <c r="K439" s="1">
        <f t="shared" si="94"/>
        <v>3996.9346535451691</v>
      </c>
      <c r="L439" s="8">
        <f t="shared" si="95"/>
        <v>689.69823093785203</v>
      </c>
      <c r="M439">
        <f t="shared" si="96"/>
        <v>0.48502446886458378</v>
      </c>
      <c r="N439" s="2">
        <f t="shared" si="97"/>
        <v>0</v>
      </c>
      <c r="V439">
        <f t="shared" si="98"/>
        <v>493.5784727640962</v>
      </c>
      <c r="W439">
        <f t="shared" si="99"/>
        <v>661.76373683534484</v>
      </c>
      <c r="X439" s="1">
        <f t="shared" si="100"/>
        <v>0.1442890805034503</v>
      </c>
      <c r="Y439">
        <f t="shared" si="104"/>
        <v>0.76592930176926144</v>
      </c>
      <c r="Z439" s="2">
        <f t="shared" si="101"/>
        <v>36.166666666666664</v>
      </c>
    </row>
    <row r="440" spans="5:26" x14ac:dyDescent="0.3">
      <c r="E440">
        <f t="shared" si="102"/>
        <v>2175</v>
      </c>
      <c r="F440" s="1">
        <f t="shared" si="90"/>
        <v>36.25</v>
      </c>
      <c r="G440" s="2">
        <f t="shared" si="91"/>
        <v>870.04308120013809</v>
      </c>
      <c r="H440" s="1">
        <f t="shared" si="103"/>
        <v>854.63787771731722</v>
      </c>
      <c r="I440" s="1">
        <f t="shared" si="92"/>
        <v>385.13008707052165</v>
      </c>
      <c r="J440" s="1">
        <f t="shared" si="93"/>
        <v>3579.3724090943897</v>
      </c>
      <c r="K440" s="1">
        <f t="shared" si="94"/>
        <v>3964.5024961649115</v>
      </c>
      <c r="L440" s="8">
        <f t="shared" si="95"/>
        <v>689.13058788297258</v>
      </c>
      <c r="M440">
        <f t="shared" si="96"/>
        <v>0.4814851325942302</v>
      </c>
      <c r="N440" s="2">
        <f t="shared" si="97"/>
        <v>0</v>
      </c>
      <c r="V440">
        <f t="shared" si="98"/>
        <v>494.34440206586544</v>
      </c>
      <c r="W440">
        <f t="shared" si="99"/>
        <v>662.32166784233596</v>
      </c>
      <c r="X440" s="1">
        <f t="shared" si="100"/>
        <v>0.14440793271503813</v>
      </c>
      <c r="Y440">
        <f t="shared" si="104"/>
        <v>0.76439331569365609</v>
      </c>
      <c r="Z440" s="2">
        <f t="shared" si="101"/>
        <v>36.25</v>
      </c>
    </row>
    <row r="441" spans="5:26" x14ac:dyDescent="0.3">
      <c r="E441">
        <f t="shared" si="102"/>
        <v>2180</v>
      </c>
      <c r="F441" s="1">
        <f t="shared" si="90"/>
        <v>36.333333333333336</v>
      </c>
      <c r="G441" s="2">
        <f t="shared" si="91"/>
        <v>870.38594541441455</v>
      </c>
      <c r="H441" s="1">
        <f t="shared" si="103"/>
        <v>855.11936284991145</v>
      </c>
      <c r="I441" s="1">
        <f t="shared" si="92"/>
        <v>381.66456411257741</v>
      </c>
      <c r="J441" s="1">
        <f t="shared" si="93"/>
        <v>3551.0257299358786</v>
      </c>
      <c r="K441" s="1">
        <f t="shared" si="94"/>
        <v>3932.6902940484561</v>
      </c>
      <c r="L441" s="8">
        <f t="shared" si="95"/>
        <v>688.57147499660016</v>
      </c>
      <c r="M441">
        <f t="shared" si="96"/>
        <v>0.47800939405599513</v>
      </c>
      <c r="N441" s="2">
        <f t="shared" si="97"/>
        <v>0</v>
      </c>
      <c r="V441">
        <f t="shared" si="98"/>
        <v>495.1087953815591</v>
      </c>
      <c r="W441">
        <f t="shared" si="99"/>
        <v>662.88035433603886</v>
      </c>
      <c r="X441" s="1">
        <f t="shared" si="100"/>
        <v>0.14452519045661938</v>
      </c>
      <c r="Y441">
        <f t="shared" si="104"/>
        <v>0.76286106490597705</v>
      </c>
      <c r="Z441" s="2">
        <f t="shared" si="101"/>
        <v>36.333333333333336</v>
      </c>
    </row>
    <row r="442" spans="5:26" x14ac:dyDescent="0.3">
      <c r="E442">
        <f t="shared" si="102"/>
        <v>2185</v>
      </c>
      <c r="F442" s="1">
        <f t="shared" si="90"/>
        <v>36.416666666666664</v>
      </c>
      <c r="G442" s="2">
        <f t="shared" si="91"/>
        <v>870.7280268330004</v>
      </c>
      <c r="H442" s="1">
        <f t="shared" si="103"/>
        <v>855.59737224396747</v>
      </c>
      <c r="I442" s="1">
        <f t="shared" si="92"/>
        <v>378.26636472582322</v>
      </c>
      <c r="J442" s="1">
        <f t="shared" si="93"/>
        <v>3523.2190387558085</v>
      </c>
      <c r="K442" s="1">
        <f t="shared" si="94"/>
        <v>3901.4854034816317</v>
      </c>
      <c r="L442" s="8">
        <f t="shared" si="95"/>
        <v>688.0206727402533</v>
      </c>
      <c r="M442">
        <f t="shared" si="96"/>
        <v>0.47459615096730889</v>
      </c>
      <c r="N442" s="2">
        <f t="shared" si="97"/>
        <v>0</v>
      </c>
      <c r="V442">
        <f t="shared" si="98"/>
        <v>495.87165644646507</v>
      </c>
      <c r="W442">
        <f t="shared" si="99"/>
        <v>663.43979370377122</v>
      </c>
      <c r="X442" s="1">
        <f t="shared" si="100"/>
        <v>0.14464089163269805</v>
      </c>
      <c r="Y442">
        <f t="shared" si="104"/>
        <v>0.76133253573000503</v>
      </c>
      <c r="Z442" s="2">
        <f t="shared" si="101"/>
        <v>36.416666666666664</v>
      </c>
    </row>
    <row r="443" spans="5:26" x14ac:dyDescent="0.3">
      <c r="E443">
        <f t="shared" si="102"/>
        <v>2190</v>
      </c>
      <c r="F443" s="1">
        <f t="shared" si="90"/>
        <v>36.5</v>
      </c>
      <c r="G443" s="2">
        <f t="shared" si="91"/>
        <v>871.06932902216784</v>
      </c>
      <c r="H443" s="1">
        <f t="shared" si="103"/>
        <v>856.07196839493474</v>
      </c>
      <c r="I443" s="1">
        <f t="shared" si="92"/>
        <v>374.93401568082732</v>
      </c>
      <c r="J443" s="1">
        <f t="shared" si="93"/>
        <v>3495.9413508456996</v>
      </c>
      <c r="K443" s="1">
        <f t="shared" si="94"/>
        <v>3870.8753665265267</v>
      </c>
      <c r="L443" s="8">
        <f t="shared" si="95"/>
        <v>687.47796871422463</v>
      </c>
      <c r="M443">
        <f t="shared" si="96"/>
        <v>0.47124430627614744</v>
      </c>
      <c r="N443" s="2">
        <f t="shared" si="97"/>
        <v>0</v>
      </c>
      <c r="V443">
        <f t="shared" si="98"/>
        <v>496.63298898219506</v>
      </c>
      <c r="W443">
        <f t="shared" si="99"/>
        <v>663.99998331068559</v>
      </c>
      <c r="X443" s="1">
        <f t="shared" si="100"/>
        <v>0.14475507302874227</v>
      </c>
      <c r="Y443">
        <f t="shared" si="104"/>
        <v>0.7598077148591097</v>
      </c>
      <c r="Z443" s="2">
        <f t="shared" si="101"/>
        <v>36.5</v>
      </c>
    </row>
    <row r="444" spans="5:26" x14ac:dyDescent="0.3">
      <c r="E444">
        <f t="shared" si="102"/>
        <v>2195</v>
      </c>
      <c r="F444" s="1">
        <f t="shared" si="90"/>
        <v>36.583333333333336</v>
      </c>
      <c r="G444" s="2">
        <f t="shared" si="91"/>
        <v>871.40985552387303</v>
      </c>
      <c r="H444" s="1">
        <f t="shared" si="103"/>
        <v>856.5432127012109</v>
      </c>
      <c r="I444" s="1">
        <f t="shared" si="92"/>
        <v>371.66607056655323</v>
      </c>
      <c r="J444" s="1">
        <f t="shared" si="93"/>
        <v>3469.1818418117268</v>
      </c>
      <c r="K444" s="1">
        <f t="shared" si="94"/>
        <v>3840.8479123782799</v>
      </c>
      <c r="L444" s="8">
        <f t="shared" si="95"/>
        <v>686.94315739243564</v>
      </c>
      <c r="M444">
        <f t="shared" si="96"/>
        <v>0.46795276902790811</v>
      </c>
      <c r="N444" s="2">
        <f t="shared" si="97"/>
        <v>0</v>
      </c>
      <c r="V444">
        <f t="shared" si="98"/>
        <v>497.39279669705417</v>
      </c>
      <c r="W444">
        <f t="shared" si="99"/>
        <v>664.56092050033612</v>
      </c>
      <c r="X444" s="1">
        <f t="shared" si="100"/>
        <v>0.14486777034744916</v>
      </c>
      <c r="Y444">
        <f t="shared" si="104"/>
        <v>0.75828658934143744</v>
      </c>
      <c r="Z444" s="2">
        <f t="shared" si="101"/>
        <v>36.583333333333336</v>
      </c>
    </row>
    <row r="445" spans="5:26" x14ac:dyDescent="0.3">
      <c r="E445">
        <f t="shared" si="102"/>
        <v>2200</v>
      </c>
      <c r="F445" s="1">
        <f t="shared" si="90"/>
        <v>36.666666666666664</v>
      </c>
      <c r="G445" s="2">
        <f t="shared" si="91"/>
        <v>871.74960985597761</v>
      </c>
      <c r="H445" s="1">
        <f t="shared" si="103"/>
        <v>857.01116547023878</v>
      </c>
      <c r="I445" s="1">
        <f t="shared" si="92"/>
        <v>368.46110964347076</v>
      </c>
      <c r="J445" s="1">
        <f t="shared" si="93"/>
        <v>3442.9298488034224</v>
      </c>
      <c r="K445" s="1">
        <f t="shared" si="94"/>
        <v>3811.3909584468929</v>
      </c>
      <c r="L445" s="8">
        <f t="shared" si="95"/>
        <v>686.41603986837754</v>
      </c>
      <c r="M445">
        <f t="shared" si="96"/>
        <v>0.46472045517059046</v>
      </c>
      <c r="N445" s="2">
        <f t="shared" si="97"/>
        <v>0</v>
      </c>
      <c r="V445">
        <f t="shared" si="98"/>
        <v>498.15108328639559</v>
      </c>
      <c r="W445">
        <f t="shared" si="99"/>
        <v>665.12260259523703</v>
      </c>
      <c r="X445" s="1">
        <f t="shared" si="100"/>
        <v>0.14497901824374831</v>
      </c>
      <c r="Y445">
        <f t="shared" si="104"/>
        <v>0.75676914656562877</v>
      </c>
      <c r="Z445" s="2">
        <f t="shared" si="101"/>
        <v>36.666666666666664</v>
      </c>
    </row>
    <row r="446" spans="5:26" x14ac:dyDescent="0.3">
      <c r="E446">
        <f t="shared" si="102"/>
        <v>2205</v>
      </c>
      <c r="F446" s="1">
        <f t="shared" si="90"/>
        <v>36.75</v>
      </c>
      <c r="G446" s="2">
        <f t="shared" si="91"/>
        <v>872.08859551246621</v>
      </c>
      <c r="H446" s="1">
        <f t="shared" si="103"/>
        <v>857.47588592540933</v>
      </c>
      <c r="I446" s="1">
        <f t="shared" si="92"/>
        <v>365.31773967642209</v>
      </c>
      <c r="J446" s="1">
        <f t="shared" si="93"/>
        <v>3417.1748715001231</v>
      </c>
      <c r="K446" s="1">
        <f t="shared" si="94"/>
        <v>3782.4926111765453</v>
      </c>
      <c r="L446" s="8">
        <f t="shared" si="95"/>
        <v>685.89642361160895</v>
      </c>
      <c r="M446">
        <f t="shared" si="96"/>
        <v>0.4615462883009207</v>
      </c>
      <c r="N446" s="2">
        <f t="shared" si="97"/>
        <v>0</v>
      </c>
      <c r="V446">
        <f t="shared" si="98"/>
        <v>498.90785243296119</v>
      </c>
      <c r="W446">
        <f t="shared" si="99"/>
        <v>665.68502689740944</v>
      </c>
      <c r="X446" s="1">
        <f t="shared" si="100"/>
        <v>0.14508885035859323</v>
      </c>
      <c r="Y446">
        <f t="shared" si="104"/>
        <v>0.75525537424711031</v>
      </c>
      <c r="Z446" s="2">
        <f t="shared" si="101"/>
        <v>36.75</v>
      </c>
    </row>
    <row r="447" spans="5:26" x14ac:dyDescent="0.3">
      <c r="E447">
        <f t="shared" si="102"/>
        <v>2210</v>
      </c>
      <c r="F447" s="1">
        <f t="shared" si="90"/>
        <v>36.833333333333336</v>
      </c>
      <c r="G447" s="2">
        <f t="shared" si="91"/>
        <v>872.42681596366208</v>
      </c>
      <c r="H447" s="1">
        <f t="shared" si="103"/>
        <v>857.93743221371028</v>
      </c>
      <c r="I447" s="1">
        <f t="shared" si="92"/>
        <v>362.23459374879496</v>
      </c>
      <c r="J447" s="1">
        <f t="shared" si="93"/>
        <v>3391.9065728716978</v>
      </c>
      <c r="K447" s="1">
        <f t="shared" si="94"/>
        <v>3754.1411666204926</v>
      </c>
      <c r="L447" s="8">
        <f t="shared" si="95"/>
        <v>685.38412223431828</v>
      </c>
      <c r="M447">
        <f t="shared" si="96"/>
        <v>0.45842920035468593</v>
      </c>
      <c r="N447" s="2">
        <f t="shared" si="97"/>
        <v>0</v>
      </c>
      <c r="V447">
        <f t="shared" si="98"/>
        <v>499.66310780720829</v>
      </c>
      <c r="W447">
        <f t="shared" si="99"/>
        <v>666.24819068892111</v>
      </c>
      <c r="X447" s="1">
        <f t="shared" si="100"/>
        <v>0.14519729935158404</v>
      </c>
      <c r="Y447">
        <f t="shared" si="104"/>
        <v>0.75374526041487611</v>
      </c>
      <c r="Z447" s="2">
        <f t="shared" si="101"/>
        <v>36.833333333333336</v>
      </c>
    </row>
    <row r="448" spans="5:26" x14ac:dyDescent="0.3">
      <c r="E448">
        <f t="shared" si="102"/>
        <v>2215</v>
      </c>
      <c r="F448" s="1">
        <f t="shared" si="90"/>
        <v>36.916666666666664</v>
      </c>
      <c r="G448" s="2">
        <f t="shared" si="91"/>
        <v>872.76427465644019</v>
      </c>
      <c r="H448" s="1">
        <f t="shared" si="103"/>
        <v>858.39586141406494</v>
      </c>
      <c r="I448" s="1">
        <f t="shared" si="92"/>
        <v>359.21033105938136</v>
      </c>
      <c r="J448" s="1">
        <f t="shared" si="93"/>
        <v>3367.1147797232188</v>
      </c>
      <c r="K448" s="1">
        <f t="shared" si="94"/>
        <v>3726.3251107825999</v>
      </c>
      <c r="L448" s="8">
        <f t="shared" si="95"/>
        <v>684.87895526747945</v>
      </c>
      <c r="M448">
        <f t="shared" si="96"/>
        <v>0.45536813224366174</v>
      </c>
      <c r="N448" s="2">
        <f t="shared" si="97"/>
        <v>0</v>
      </c>
      <c r="V448">
        <f t="shared" si="98"/>
        <v>500.41685306762315</v>
      </c>
      <c r="W448">
        <f t="shared" si="99"/>
        <v>666.81209123241536</v>
      </c>
      <c r="X448" s="1">
        <f t="shared" si="100"/>
        <v>0.14530439693246675</v>
      </c>
      <c r="Y448">
        <f t="shared" si="104"/>
        <v>0.7522387933987712</v>
      </c>
      <c r="Z448" s="2">
        <f t="shared" si="101"/>
        <v>36.916666666666664</v>
      </c>
    </row>
    <row r="449" spans="5:26" x14ac:dyDescent="0.3">
      <c r="E449">
        <f t="shared" si="102"/>
        <v>2220</v>
      </c>
      <c r="F449" s="1">
        <f t="shared" si="90"/>
        <v>37</v>
      </c>
      <c r="G449" s="2">
        <f t="shared" si="91"/>
        <v>873.10097501443829</v>
      </c>
      <c r="H449" s="1">
        <f t="shared" si="103"/>
        <v>858.85122954630856</v>
      </c>
      <c r="I449" s="1">
        <f t="shared" si="92"/>
        <v>356.24363670324328</v>
      </c>
      <c r="J449" s="1">
        <f t="shared" si="93"/>
        <v>3342.7894830380633</v>
      </c>
      <c r="K449" s="1">
        <f t="shared" si="94"/>
        <v>3699.0331197413066</v>
      </c>
      <c r="L449" s="8">
        <f t="shared" si="95"/>
        <v>684.38074794615477</v>
      </c>
      <c r="M449">
        <f t="shared" si="96"/>
        <v>0.45236203444204393</v>
      </c>
      <c r="N449" s="2">
        <f t="shared" si="97"/>
        <v>0</v>
      </c>
      <c r="V449">
        <f t="shared" si="98"/>
        <v>501.16909186102191</v>
      </c>
      <c r="W449">
        <f t="shared" si="99"/>
        <v>667.37672577163073</v>
      </c>
      <c r="X449" s="1">
        <f t="shared" si="100"/>
        <v>0.14541017389154934</v>
      </c>
      <c r="Y449">
        <f t="shared" si="104"/>
        <v>0.75073596181724989</v>
      </c>
      <c r="Z449" s="2">
        <f t="shared" si="101"/>
        <v>37</v>
      </c>
    </row>
    <row r="450" spans="5:26" x14ac:dyDescent="0.3">
      <c r="E450">
        <f t="shared" si="102"/>
        <v>2225</v>
      </c>
      <c r="F450" s="1">
        <f t="shared" si="90"/>
        <v>37.083333333333336</v>
      </c>
      <c r="G450" s="2">
        <f t="shared" si="91"/>
        <v>873.43692043826502</v>
      </c>
      <c r="H450" s="1">
        <f t="shared" si="103"/>
        <v>859.30359158075055</v>
      </c>
      <c r="I450" s="1">
        <f t="shared" si="92"/>
        <v>353.33322143786177</v>
      </c>
      <c r="J450" s="1">
        <f t="shared" si="93"/>
        <v>3318.9208381292424</v>
      </c>
      <c r="K450" s="1">
        <f t="shared" si="94"/>
        <v>3672.2540595671044</v>
      </c>
      <c r="L450" s="8">
        <f t="shared" si="95"/>
        <v>683.8893310035254</v>
      </c>
      <c r="M450">
        <f t="shared" si="96"/>
        <v>0.44940986752469336</v>
      </c>
      <c r="N450" s="2">
        <f t="shared" si="97"/>
        <v>0</v>
      </c>
      <c r="V450">
        <f t="shared" si="98"/>
        <v>501.91982782283918</v>
      </c>
      <c r="W450">
        <f t="shared" si="99"/>
        <v>667.942091531914</v>
      </c>
      <c r="X450" s="1">
        <f t="shared" si="100"/>
        <v>0.14551466012907577</v>
      </c>
      <c r="Y450">
        <f t="shared" si="104"/>
        <v>0.74923675456559524</v>
      </c>
      <c r="Z450" s="2">
        <f t="shared" si="101"/>
        <v>37.083333333333336</v>
      </c>
    </row>
    <row r="451" spans="5:26" x14ac:dyDescent="0.3">
      <c r="E451">
        <f t="shared" si="102"/>
        <v>2230</v>
      </c>
      <c r="F451" s="1">
        <f t="shared" si="90"/>
        <v>37.166666666666664</v>
      </c>
      <c r="G451" s="2">
        <f t="shared" si="91"/>
        <v>873.77211430570605</v>
      </c>
      <c r="H451" s="1">
        <f t="shared" si="103"/>
        <v>859.7530014482752</v>
      </c>
      <c r="I451" s="1">
        <f t="shared" si="92"/>
        <v>350.47782143577138</v>
      </c>
      <c r="J451" s="1">
        <f t="shared" si="93"/>
        <v>3295.4991646114627</v>
      </c>
      <c r="K451" s="1">
        <f t="shared" si="94"/>
        <v>3645.9769860472343</v>
      </c>
      <c r="L451" s="8">
        <f t="shared" si="95"/>
        <v>683.40454047324829</v>
      </c>
      <c r="M451">
        <f t="shared" si="96"/>
        <v>0.44651060265977693</v>
      </c>
      <c r="N451" s="2">
        <f t="shared" si="97"/>
        <v>0</v>
      </c>
      <c r="V451">
        <f t="shared" si="98"/>
        <v>502.66906457740475</v>
      </c>
      <c r="W451">
        <f t="shared" si="99"/>
        <v>668.50818572072194</v>
      </c>
      <c r="X451" s="1">
        <f t="shared" si="100"/>
        <v>0.14561788468359541</v>
      </c>
      <c r="Y451">
        <f t="shared" si="104"/>
        <v>0.74774116080457864</v>
      </c>
      <c r="Z451" s="2">
        <f t="shared" si="101"/>
        <v>37.166666666666664</v>
      </c>
    </row>
    <row r="452" spans="5:26" x14ac:dyDescent="0.3">
      <c r="E452">
        <f t="shared" si="102"/>
        <v>2235</v>
      </c>
      <c r="F452" s="1">
        <f t="shared" si="90"/>
        <v>37.25</v>
      </c>
      <c r="G452" s="2">
        <f t="shared" si="91"/>
        <v>874.10655997192816</v>
      </c>
      <c r="H452" s="1">
        <f t="shared" si="103"/>
        <v>860.19951205093503</v>
      </c>
      <c r="I452" s="1">
        <f t="shared" si="92"/>
        <v>347.67619802482841</v>
      </c>
      <c r="J452" s="1">
        <f t="shared" si="93"/>
        <v>3272.5149462048785</v>
      </c>
      <c r="K452" s="1">
        <f t="shared" si="94"/>
        <v>3620.1911442297069</v>
      </c>
      <c r="L452" s="8">
        <f t="shared" si="95"/>
        <v>682.92621749975899</v>
      </c>
      <c r="M452">
        <f t="shared" si="96"/>
        <v>0.44366322205816539</v>
      </c>
      <c r="N452" s="2">
        <f t="shared" si="97"/>
        <v>0</v>
      </c>
      <c r="V452">
        <f t="shared" si="98"/>
        <v>503.41680573820935</v>
      </c>
      <c r="W452">
        <f t="shared" si="99"/>
        <v>669.07500552811598</v>
      </c>
      <c r="X452" s="1">
        <f t="shared" si="100"/>
        <v>0.14571987575936649</v>
      </c>
      <c r="Y452">
        <f t="shared" si="104"/>
        <v>0.74624916994953405</v>
      </c>
      <c r="Z452" s="2">
        <f t="shared" si="101"/>
        <v>37.25</v>
      </c>
    </row>
    <row r="453" spans="5:26" x14ac:dyDescent="0.3">
      <c r="E453">
        <f t="shared" si="102"/>
        <v>2240</v>
      </c>
      <c r="F453" s="1">
        <f t="shared" si="90"/>
        <v>37.333333333333336</v>
      </c>
      <c r="G453" s="2">
        <f t="shared" si="91"/>
        <v>874.44026076968044</v>
      </c>
      <c r="H453" s="1">
        <f t="shared" si="103"/>
        <v>860.64317527299318</v>
      </c>
      <c r="I453" s="1">
        <f t="shared" si="92"/>
        <v>344.92713741718148</v>
      </c>
      <c r="J453" s="1">
        <f t="shared" si="93"/>
        <v>3249.9588303789656</v>
      </c>
      <c r="K453" s="1">
        <f t="shared" si="94"/>
        <v>3594.8859677961473</v>
      </c>
      <c r="L453" s="8">
        <f t="shared" si="95"/>
        <v>682.45420815616353</v>
      </c>
      <c r="M453">
        <f t="shared" si="96"/>
        <v>0.44086671938159294</v>
      </c>
      <c r="N453" s="2">
        <f t="shared" si="97"/>
        <v>0</v>
      </c>
      <c r="V453">
        <f t="shared" si="98"/>
        <v>504.16305490815887</v>
      </c>
      <c r="W453">
        <f t="shared" si="99"/>
        <v>669.64254812724903</v>
      </c>
      <c r="X453" s="1">
        <f t="shared" si="100"/>
        <v>0.14582066075282682</v>
      </c>
      <c r="Y453">
        <f t="shared" si="104"/>
        <v>0.74476077165985599</v>
      </c>
      <c r="Z453" s="2">
        <f t="shared" si="101"/>
        <v>37.333333333333336</v>
      </c>
    </row>
    <row r="454" spans="5:26" x14ac:dyDescent="0.3">
      <c r="E454">
        <f t="shared" si="102"/>
        <v>2245</v>
      </c>
      <c r="F454" s="1">
        <f t="shared" ref="F454:F517" si="105">E454/60</f>
        <v>37.416666666666664</v>
      </c>
      <c r="G454" s="2">
        <f t="shared" ref="G454:G517" si="106">20+345*LOG10(8*F454+1)</f>
        <v>874.77322000949323</v>
      </c>
      <c r="H454" s="1">
        <f t="shared" si="103"/>
        <v>861.08404199237475</v>
      </c>
      <c r="I454" s="1">
        <f t="shared" ref="I454:I517" si="107">$B$5*(G454-H454)</f>
        <v>342.22945042796198</v>
      </c>
      <c r="J454" s="1">
        <f t="shared" ref="J454:J517" si="108">$B$7*$B$6*((G454+273)^4-(H454+273)^4)</f>
        <v>3227.8216278485475</v>
      </c>
      <c r="K454" s="1">
        <f t="shared" ref="K454:K517" si="109">I454+J454</f>
        <v>3570.0510782765095</v>
      </c>
      <c r="L454" s="8">
        <f t="shared" ref="L454:L517" si="110">IF(H454&lt;600,425+7.73*0.1*H454-1.69/1000*H454^2+2.22*10^-6*H454^3,IF(H454&lt;735,666+(13002/(738-H454)),IF(H454&lt;900,545+(17820/(H454-731)),650)))</f>
        <v>681.98836326937453</v>
      </c>
      <c r="M454">
        <f t="shared" ref="M454:M517" si="111">$B$12*$B$10/($B$8*L454)*K454*$B$13</f>
        <v>0.43812010011198266</v>
      </c>
      <c r="N454" s="2">
        <f t="shared" ref="N454:N517" si="112">IF(H454&gt;$B$15,0,F454)</f>
        <v>0</v>
      </c>
      <c r="V454">
        <f t="shared" ref="V454:V517" si="113">V453+Y453</f>
        <v>504.90781567981873</v>
      </c>
      <c r="W454">
        <f t="shared" ref="W454:W517" si="114">IF(V454&lt;600,425+7.73*0.1*V454-1.69/1000*V454^2+2.22*10^-6*V454^3,IF(V454&lt;735,666+(13002/(738-V454)),IF(V454&lt;900,545+(17820/(V454-731)),650)))</f>
        <v>670.21081067484295</v>
      </c>
      <c r="X454" s="1">
        <f t="shared" ref="X454:X517" si="115">$T$5*$T$4/(L454*$B$8)*$T$8*$T$7/1000</f>
        <v>0.14592026627816782</v>
      </c>
      <c r="Y454">
        <f t="shared" si="104"/>
        <v>0.74327595582888273</v>
      </c>
      <c r="Z454" s="2">
        <f t="shared" ref="Z454:Z517" si="116">IF(V454&gt;$B$15,0,F454)</f>
        <v>37.416666666666664</v>
      </c>
    </row>
    <row r="455" spans="5:26" x14ac:dyDescent="0.3">
      <c r="E455">
        <f t="shared" ref="E455:E518" si="117">E454+$B$13</f>
        <v>2250</v>
      </c>
      <c r="F455" s="1">
        <f t="shared" si="105"/>
        <v>37.5</v>
      </c>
      <c r="G455" s="2">
        <f t="shared" si="106"/>
        <v>875.10544097987599</v>
      </c>
      <c r="H455" s="1">
        <f t="shared" ref="H455:H518" si="118">H454+M454</f>
        <v>861.52216209248672</v>
      </c>
      <c r="I455" s="1">
        <f t="shared" si="107"/>
        <v>339.58197218473174</v>
      </c>
      <c r="J455" s="1">
        <f t="shared" si="108"/>
        <v>3206.0943119304316</v>
      </c>
      <c r="K455" s="1">
        <f t="shared" si="109"/>
        <v>3545.6762841151631</v>
      </c>
      <c r="L455" s="8">
        <f t="shared" si="110"/>
        <v>681.52853825216994</v>
      </c>
      <c r="M455">
        <f t="shared" si="111"/>
        <v>0.4354223818838821</v>
      </c>
      <c r="N455" s="2">
        <f t="shared" si="112"/>
        <v>0</v>
      </c>
      <c r="V455">
        <f t="shared" si="113"/>
        <v>505.65109163564762</v>
      </c>
      <c r="W455">
        <f t="shared" si="114"/>
        <v>670.77979031165899</v>
      </c>
      <c r="X455" s="1">
        <f t="shared" si="115"/>
        <v>0.14601871819204354</v>
      </c>
      <c r="Y455">
        <f t="shared" ref="Y455:Y518" si="119">($T$6/$T$7*1000)/(W455*$B$8)*$T$8*(1/(1+X455/3))*(G455-V455)*$B$13-(EXP(X455/10)-1)*(G455-G454)</f>
        <v>0.7417947125741382</v>
      </c>
      <c r="Z455" s="2">
        <f t="shared" si="116"/>
        <v>37.5</v>
      </c>
    </row>
    <row r="456" spans="5:26" x14ac:dyDescent="0.3">
      <c r="E456">
        <f t="shared" si="117"/>
        <v>2255</v>
      </c>
      <c r="F456" s="1">
        <f t="shared" si="105"/>
        <v>37.583333333333336</v>
      </c>
      <c r="G456" s="2">
        <f t="shared" si="106"/>
        <v>875.43692694751155</v>
      </c>
      <c r="H456" s="1">
        <f t="shared" si="118"/>
        <v>861.95758447437061</v>
      </c>
      <c r="I456" s="1">
        <f t="shared" si="107"/>
        <v>336.98356182852365</v>
      </c>
      <c r="J456" s="1">
        <f t="shared" si="108"/>
        <v>3184.7680177700172</v>
      </c>
      <c r="K456" s="1">
        <f t="shared" si="109"/>
        <v>3521.751579598541</v>
      </c>
      <c r="L456" s="8">
        <f t="shared" si="110"/>
        <v>681.07459294186594</v>
      </c>
      <c r="M456">
        <f t="shared" si="111"/>
        <v>0.43277259478200136</v>
      </c>
      <c r="N456" s="2">
        <f t="shared" si="112"/>
        <v>0</v>
      </c>
      <c r="V456">
        <f t="shared" si="113"/>
        <v>506.39288634822174</v>
      </c>
      <c r="W456">
        <f t="shared" si="114"/>
        <v>671.34948416295993</v>
      </c>
      <c r="X456" s="1">
        <f t="shared" si="115"/>
        <v>0.14611604161744629</v>
      </c>
      <c r="Y456">
        <f t="shared" si="119"/>
        <v>0.74031703222797507</v>
      </c>
      <c r="Z456" s="2">
        <f t="shared" si="116"/>
        <v>37.583333333333336</v>
      </c>
    </row>
    <row r="457" spans="5:26" x14ac:dyDescent="0.3">
      <c r="E457">
        <f t="shared" si="117"/>
        <v>2260</v>
      </c>
      <c r="F457" s="1">
        <f t="shared" si="105"/>
        <v>37.666666666666664</v>
      </c>
      <c r="G457" s="2">
        <f t="shared" si="106"/>
        <v>875.76768115744937</v>
      </c>
      <c r="H457" s="1">
        <f t="shared" si="118"/>
        <v>862.39035706915263</v>
      </c>
      <c r="I457" s="1">
        <f t="shared" si="107"/>
        <v>334.43310220741864</v>
      </c>
      <c r="J457" s="1">
        <f t="shared" si="108"/>
        <v>3163.8340414458471</v>
      </c>
      <c r="K457" s="1">
        <f t="shared" si="109"/>
        <v>3498.2671436532655</v>
      </c>
      <c r="L457" s="8">
        <f t="shared" si="110"/>
        <v>680.62639144531045</v>
      </c>
      <c r="M457">
        <f t="shared" si="111"/>
        <v>0.43016978160566677</v>
      </c>
      <c r="N457" s="2">
        <f t="shared" si="112"/>
        <v>0</v>
      </c>
      <c r="V457">
        <f t="shared" si="113"/>
        <v>507.13320338044969</v>
      </c>
      <c r="W457">
        <f t="shared" si="114"/>
        <v>671.91988933896528</v>
      </c>
      <c r="X457" s="1">
        <f t="shared" si="115"/>
        <v>0.14621226096677925</v>
      </c>
      <c r="Y457">
        <f t="shared" si="119"/>
        <v>0.73884290532852825</v>
      </c>
      <c r="Z457" s="2">
        <f t="shared" si="116"/>
        <v>37.666666666666664</v>
      </c>
    </row>
    <row r="458" spans="5:26" x14ac:dyDescent="0.3">
      <c r="E458">
        <f t="shared" si="117"/>
        <v>2265</v>
      </c>
      <c r="F458" s="1">
        <f t="shared" si="105"/>
        <v>37.75</v>
      </c>
      <c r="G458" s="2">
        <f t="shared" si="106"/>
        <v>876.09770683329521</v>
      </c>
      <c r="H458" s="1">
        <f t="shared" si="118"/>
        <v>862.82052685075826</v>
      </c>
      <c r="I458" s="1">
        <f t="shared" si="107"/>
        <v>331.92949956342375</v>
      </c>
      <c r="J458" s="1">
        <f t="shared" si="108"/>
        <v>3143.2838389614371</v>
      </c>
      <c r="K458" s="1">
        <f t="shared" si="109"/>
        <v>3475.2133385248608</v>
      </c>
      <c r="L458" s="8">
        <f t="shared" si="110"/>
        <v>680.18380198992122</v>
      </c>
      <c r="M458">
        <f t="shared" si="111"/>
        <v>0.42761299810211495</v>
      </c>
      <c r="N458" s="2">
        <f t="shared" si="112"/>
        <v>0</v>
      </c>
      <c r="V458">
        <f t="shared" si="113"/>
        <v>507.8720462857782</v>
      </c>
      <c r="W458">
        <f t="shared" si="114"/>
        <v>672.49100293529841</v>
      </c>
      <c r="X458" s="1">
        <f t="shared" si="115"/>
        <v>0.14630739996415493</v>
      </c>
      <c r="Y458">
        <f t="shared" si="119"/>
        <v>0.7373723226110438</v>
      </c>
      <c r="Z458" s="2">
        <f t="shared" si="116"/>
        <v>37.75</v>
      </c>
    </row>
    <row r="459" spans="5:26" x14ac:dyDescent="0.3">
      <c r="E459">
        <f t="shared" si="117"/>
        <v>2270</v>
      </c>
      <c r="F459" s="1">
        <f t="shared" si="105"/>
        <v>37.833333333333336</v>
      </c>
      <c r="G459" s="2">
        <f t="shared" si="106"/>
        <v>876.42700717740081</v>
      </c>
      <c r="H459" s="1">
        <f t="shared" si="118"/>
        <v>863.24813984886032</v>
      </c>
      <c r="I459" s="1">
        <f t="shared" si="107"/>
        <v>329.47168321351228</v>
      </c>
      <c r="J459" s="1">
        <f t="shared" si="108"/>
        <v>3123.1090251312921</v>
      </c>
      <c r="K459" s="1">
        <f t="shared" si="109"/>
        <v>3452.5807083448044</v>
      </c>
      <c r="L459" s="8">
        <f t="shared" si="110"/>
        <v>679.7466967805035</v>
      </c>
      <c r="M459">
        <f t="shared" si="111"/>
        <v>0.42510131317024297</v>
      </c>
      <c r="N459" s="2">
        <f t="shared" si="112"/>
        <v>0</v>
      </c>
      <c r="V459">
        <f t="shared" si="113"/>
        <v>508.60941860838926</v>
      </c>
      <c r="W459">
        <f t="shared" si="114"/>
        <v>673.06282203342607</v>
      </c>
      <c r="X459" s="1">
        <f t="shared" si="115"/>
        <v>0.14640148166694747</v>
      </c>
      <c r="Y459">
        <f t="shared" si="119"/>
        <v>0.73590527499948155</v>
      </c>
      <c r="Z459" s="2">
        <f t="shared" si="116"/>
        <v>37.833333333333336</v>
      </c>
    </row>
    <row r="460" spans="5:26" x14ac:dyDescent="0.3">
      <c r="E460">
        <f t="shared" si="117"/>
        <v>2275</v>
      </c>
      <c r="F460" s="1">
        <f t="shared" si="105"/>
        <v>37.916666666666664</v>
      </c>
      <c r="G460" s="2">
        <f t="shared" si="106"/>
        <v>876.75558537104962</v>
      </c>
      <c r="H460" s="1">
        <f t="shared" si="118"/>
        <v>863.67324116203054</v>
      </c>
      <c r="I460" s="1">
        <f t="shared" si="107"/>
        <v>327.05860522547709</v>
      </c>
      <c r="J460" s="1">
        <f t="shared" si="108"/>
        <v>3103.3013723701079</v>
      </c>
      <c r="K460" s="1">
        <f t="shared" si="109"/>
        <v>3430.359977595585</v>
      </c>
      <c r="L460" s="8">
        <f t="shared" si="110"/>
        <v>679.31495186159566</v>
      </c>
      <c r="M460">
        <f t="shared" si="111"/>
        <v>0.42263380903663206</v>
      </c>
      <c r="N460" s="2">
        <f t="shared" si="112"/>
        <v>0</v>
      </c>
      <c r="V460">
        <f t="shared" si="113"/>
        <v>509.34532388338874</v>
      </c>
      <c r="W460">
        <f t="shared" si="114"/>
        <v>673.63534370109141</v>
      </c>
      <c r="X460" s="1">
        <f t="shared" si="115"/>
        <v>0.14649452848662525</v>
      </c>
      <c r="Y460">
        <f t="shared" si="119"/>
        <v>0.7344417535984864</v>
      </c>
      <c r="Z460" s="2">
        <f t="shared" si="116"/>
        <v>37.916666666666664</v>
      </c>
    </row>
    <row r="461" spans="5:26" x14ac:dyDescent="0.3">
      <c r="E461">
        <f t="shared" si="117"/>
        <v>2280</v>
      </c>
      <c r="F461" s="1">
        <f t="shared" si="105"/>
        <v>38</v>
      </c>
      <c r="G461" s="2">
        <f t="shared" si="106"/>
        <v>877.08344457464113</v>
      </c>
      <c r="H461" s="1">
        <f t="shared" si="118"/>
        <v>864.09587497106713</v>
      </c>
      <c r="I461" s="1">
        <f t="shared" si="107"/>
        <v>324.68924008935005</v>
      </c>
      <c r="J461" s="1">
        <f t="shared" si="108"/>
        <v>3083.8528093901436</v>
      </c>
      <c r="K461" s="1">
        <f t="shared" si="109"/>
        <v>3408.5420494794935</v>
      </c>
      <c r="L461" s="8">
        <f t="shared" si="110"/>
        <v>678.88844698510593</v>
      </c>
      <c r="M461">
        <f t="shared" si="111"/>
        <v>0.42020958140516096</v>
      </c>
      <c r="N461" s="2">
        <f t="shared" si="112"/>
        <v>0</v>
      </c>
      <c r="V461">
        <f t="shared" si="113"/>
        <v>510.07976563698725</v>
      </c>
      <c r="W461">
        <f t="shared" si="114"/>
        <v>674.20856499274009</v>
      </c>
      <c r="X461" s="1">
        <f t="shared" si="115"/>
        <v>0.14658656220889005</v>
      </c>
      <c r="Y461">
        <f t="shared" si="119"/>
        <v>0.73298174968561935</v>
      </c>
      <c r="Z461" s="2">
        <f t="shared" si="116"/>
        <v>38</v>
      </c>
    </row>
    <row r="462" spans="5:26" x14ac:dyDescent="0.3">
      <c r="E462">
        <f t="shared" si="117"/>
        <v>2285</v>
      </c>
      <c r="F462" s="1">
        <f t="shared" si="105"/>
        <v>38.083333333333336</v>
      </c>
      <c r="G462" s="2">
        <f t="shared" si="106"/>
        <v>877.41058792787373</v>
      </c>
      <c r="H462" s="1">
        <f t="shared" si="118"/>
        <v>864.51608455247231</v>
      </c>
      <c r="I462" s="1">
        <f t="shared" si="107"/>
        <v>322.36258438503569</v>
      </c>
      <c r="J462" s="1">
        <f t="shared" si="108"/>
        <v>3064.7554198160246</v>
      </c>
      <c r="K462" s="1">
        <f t="shared" si="109"/>
        <v>3387.1180042010601</v>
      </c>
      <c r="L462" s="8">
        <f t="shared" si="110"/>
        <v>678.46706548301063</v>
      </c>
      <c r="M462">
        <f t="shared" si="111"/>
        <v>0.4178277395820082</v>
      </c>
      <c r="N462" s="2">
        <f t="shared" si="112"/>
        <v>0</v>
      </c>
      <c r="V462">
        <f t="shared" si="113"/>
        <v>510.81274738667287</v>
      </c>
      <c r="W462">
        <f t="shared" si="114"/>
        <v>674.78248294993818</v>
      </c>
      <c r="X462" s="1">
        <f t="shared" si="115"/>
        <v>0.14667760401314708</v>
      </c>
      <c r="Y462">
        <f t="shared" si="119"/>
        <v>0.73152525470388585</v>
      </c>
      <c r="Z462" s="2">
        <f t="shared" si="116"/>
        <v>38.083333333333336</v>
      </c>
    </row>
    <row r="463" spans="5:26" x14ac:dyDescent="0.3">
      <c r="E463">
        <f t="shared" si="117"/>
        <v>2290</v>
      </c>
      <c r="F463" s="1">
        <f t="shared" si="105"/>
        <v>38.166666666666664</v>
      </c>
      <c r="G463" s="2">
        <f t="shared" si="106"/>
        <v>877.73701854992487</v>
      </c>
      <c r="H463" s="1">
        <f t="shared" si="118"/>
        <v>864.93391229205429</v>
      </c>
      <c r="I463" s="1">
        <f t="shared" si="107"/>
        <v>320.07765644676454</v>
      </c>
      <c r="J463" s="1">
        <f t="shared" si="108"/>
        <v>3046.0014407221433</v>
      </c>
      <c r="K463" s="1">
        <f t="shared" si="109"/>
        <v>3366.079097168908</v>
      </c>
      <c r="L463" s="8">
        <f t="shared" si="110"/>
        <v>678.05069414490015</v>
      </c>
      <c r="M463">
        <f t="shared" si="111"/>
        <v>0.41548740657731542</v>
      </c>
      <c r="N463" s="2">
        <f t="shared" si="112"/>
        <v>0</v>
      </c>
      <c r="V463">
        <f t="shared" si="113"/>
        <v>511.54427264137678</v>
      </c>
      <c r="W463">
        <f t="shared" si="114"/>
        <v>675.35709460178487</v>
      </c>
      <c r="X463" s="1">
        <f t="shared" si="115"/>
        <v>0.14676767449132991</v>
      </c>
      <c r="Y463">
        <f t="shared" si="119"/>
        <v>0.73007226025455596</v>
      </c>
      <c r="Z463" s="2">
        <f t="shared" si="116"/>
        <v>38.166666666666664</v>
      </c>
    </row>
    <row r="464" spans="5:26" x14ac:dyDescent="0.3">
      <c r="E464">
        <f t="shared" si="117"/>
        <v>2295</v>
      </c>
      <c r="F464" s="1">
        <f t="shared" si="105"/>
        <v>38.25</v>
      </c>
      <c r="G464" s="2">
        <f t="shared" si="106"/>
        <v>878.06273953962932</v>
      </c>
      <c r="H464" s="1">
        <f t="shared" si="118"/>
        <v>865.3493996986316</v>
      </c>
      <c r="I464" s="1">
        <f t="shared" si="107"/>
        <v>317.83349602494297</v>
      </c>
      <c r="J464" s="1">
        <f t="shared" si="108"/>
        <v>3027.5832610984507</v>
      </c>
      <c r="K464" s="1">
        <f t="shared" si="109"/>
        <v>3345.4167571233938</v>
      </c>
      <c r="L464" s="8">
        <f t="shared" si="110"/>
        <v>677.63922310016471</v>
      </c>
      <c r="M464">
        <f t="shared" si="111"/>
        <v>0.41318771918483238</v>
      </c>
      <c r="N464" s="2">
        <f t="shared" si="112"/>
        <v>0</v>
      </c>
      <c r="V464">
        <f t="shared" si="113"/>
        <v>512.27434490163137</v>
      </c>
      <c r="W464">
        <f t="shared" si="114"/>
        <v>675.93239696531691</v>
      </c>
      <c r="X464" s="1">
        <f t="shared" si="115"/>
        <v>0.14685679366610263</v>
      </c>
      <c r="Y464">
        <f t="shared" si="119"/>
        <v>0.72862275809024235</v>
      </c>
      <c r="Z464" s="2">
        <f t="shared" si="116"/>
        <v>38.25</v>
      </c>
    </row>
    <row r="465" spans="5:26" x14ac:dyDescent="0.3">
      <c r="E465">
        <f t="shared" si="117"/>
        <v>2300</v>
      </c>
      <c r="F465" s="1">
        <f t="shared" si="105"/>
        <v>38.333333333333336</v>
      </c>
      <c r="G465" s="2">
        <f t="shared" si="106"/>
        <v>878.38775397565621</v>
      </c>
      <c r="H465" s="1">
        <f t="shared" si="118"/>
        <v>865.76258741781646</v>
      </c>
      <c r="I465" s="1">
        <f t="shared" si="107"/>
        <v>315.6291639459937</v>
      </c>
      <c r="J465" s="1">
        <f t="shared" si="108"/>
        <v>3009.4934202530299</v>
      </c>
      <c r="K465" s="1">
        <f t="shared" si="109"/>
        <v>3325.1225841990235</v>
      </c>
      <c r="L465" s="8">
        <f t="shared" si="110"/>
        <v>677.23254570462541</v>
      </c>
      <c r="M465">
        <f t="shared" si="111"/>
        <v>0.41092782804116712</v>
      </c>
      <c r="N465" s="2">
        <f t="shared" si="112"/>
        <v>0</v>
      </c>
      <c r="V465">
        <f t="shared" si="113"/>
        <v>513.00296765972166</v>
      </c>
      <c r="W465">
        <f t="shared" si="114"/>
        <v>676.50838704590808</v>
      </c>
      <c r="X465" s="1">
        <f t="shared" si="115"/>
        <v>0.14694498100846262</v>
      </c>
      <c r="Y465">
        <f t="shared" si="119"/>
        <v>0.72717674010822952</v>
      </c>
      <c r="Z465" s="2">
        <f t="shared" si="116"/>
        <v>38.333333333333336</v>
      </c>
    </row>
    <row r="466" spans="5:26" x14ac:dyDescent="0.3">
      <c r="E466">
        <f t="shared" si="117"/>
        <v>2305</v>
      </c>
      <c r="F466" s="1">
        <f t="shared" si="105"/>
        <v>38.416666666666664</v>
      </c>
      <c r="G466" s="2">
        <f t="shared" si="106"/>
        <v>878.71206491668272</v>
      </c>
      <c r="H466" s="1">
        <f t="shared" si="118"/>
        <v>866.17351524585763</v>
      </c>
      <c r="I466" s="1">
        <f t="shared" si="107"/>
        <v>313.46374177062728</v>
      </c>
      <c r="J466" s="1">
        <f t="shared" si="108"/>
        <v>2991.7246061536152</v>
      </c>
      <c r="K466" s="1">
        <f t="shared" si="109"/>
        <v>3305.1883479242424</v>
      </c>
      <c r="L466" s="8">
        <f t="shared" si="110"/>
        <v>676.83055843142392</v>
      </c>
      <c r="M466">
        <f t="shared" si="111"/>
        <v>0.40870689766545537</v>
      </c>
      <c r="N466" s="2">
        <f t="shared" si="112"/>
        <v>0</v>
      </c>
      <c r="V466">
        <f t="shared" si="113"/>
        <v>513.7301443998299</v>
      </c>
      <c r="W466">
        <f t="shared" si="114"/>
        <v>677.08506183766167</v>
      </c>
      <c r="X466" s="1">
        <f t="shared" si="115"/>
        <v>0.14703225545476295</v>
      </c>
      <c r="Y466">
        <f t="shared" si="119"/>
        <v>0.72573419834407726</v>
      </c>
      <c r="Z466" s="2">
        <f t="shared" si="116"/>
        <v>38.416666666666664</v>
      </c>
    </row>
    <row r="467" spans="5:26" x14ac:dyDescent="0.3">
      <c r="E467">
        <f t="shared" si="117"/>
        <v>2310</v>
      </c>
      <c r="F467" s="1">
        <f t="shared" si="105"/>
        <v>38.5</v>
      </c>
      <c r="G467" s="2">
        <f t="shared" si="106"/>
        <v>879.03567540156791</v>
      </c>
      <c r="H467" s="1">
        <f t="shared" si="118"/>
        <v>866.58222214352304</v>
      </c>
      <c r="I467" s="1">
        <f t="shared" si="107"/>
        <v>311.33633145112185</v>
      </c>
      <c r="J467" s="1">
        <f t="shared" si="108"/>
        <v>2974.2696537168422</v>
      </c>
      <c r="K467" s="1">
        <f t="shared" si="109"/>
        <v>3285.6059851679638</v>
      </c>
      <c r="L467" s="8">
        <f t="shared" si="110"/>
        <v>676.43316076599126</v>
      </c>
      <c r="M467">
        <f t="shared" si="111"/>
        <v>0.40652410648107984</v>
      </c>
      <c r="N467" s="2">
        <f t="shared" si="112"/>
        <v>0</v>
      </c>
      <c r="V467">
        <f t="shared" si="113"/>
        <v>514.45587859817397</v>
      </c>
      <c r="W467">
        <f t="shared" si="114"/>
        <v>677.66241832379546</v>
      </c>
      <c r="X467" s="1">
        <f t="shared" si="115"/>
        <v>0.14711863542317677</v>
      </c>
      <c r="Y467">
        <f t="shared" si="119"/>
        <v>0.7242951249654217</v>
      </c>
      <c r="Z467" s="2">
        <f t="shared" si="116"/>
        <v>38.5</v>
      </c>
    </row>
    <row r="468" spans="5:26" x14ac:dyDescent="0.3">
      <c r="E468">
        <f t="shared" si="117"/>
        <v>2315</v>
      </c>
      <c r="F468" s="1">
        <f t="shared" si="105"/>
        <v>38.583333333333336</v>
      </c>
      <c r="G468" s="2">
        <f t="shared" si="106"/>
        <v>879.35858844952281</v>
      </c>
      <c r="H468" s="1">
        <f t="shared" si="118"/>
        <v>866.98874625000417</v>
      </c>
      <c r="I468" s="1">
        <f t="shared" si="107"/>
        <v>309.24605498796609</v>
      </c>
      <c r="J468" s="1">
        <f t="shared" si="108"/>
        <v>2957.1215430475272</v>
      </c>
      <c r="K468" s="1">
        <f t="shared" si="109"/>
        <v>3266.3675980354933</v>
      </c>
      <c r="L468" s="8">
        <f t="shared" si="110"/>
        <v>676.04025510492897</v>
      </c>
      <c r="M468">
        <f t="shared" si="111"/>
        <v>0.40437864682021973</v>
      </c>
      <c r="N468" s="2">
        <f t="shared" si="112"/>
        <v>0</v>
      </c>
      <c r="V468">
        <f t="shared" si="113"/>
        <v>515.18017372313943</v>
      </c>
      <c r="W468">
        <f t="shared" si="114"/>
        <v>678.24045347702202</v>
      </c>
      <c r="X468" s="1">
        <f t="shared" si="115"/>
        <v>0.14720413882962194</v>
      </c>
      <c r="Y468">
        <f t="shared" si="119"/>
        <v>0.72285951226605749</v>
      </c>
      <c r="Z468" s="2">
        <f t="shared" si="116"/>
        <v>38.583333333333336</v>
      </c>
    </row>
    <row r="469" spans="5:26" x14ac:dyDescent="0.3">
      <c r="E469">
        <f t="shared" si="117"/>
        <v>2320</v>
      </c>
      <c r="F469" s="1">
        <f t="shared" si="105"/>
        <v>38.666666666666664</v>
      </c>
      <c r="G469" s="2">
        <f t="shared" si="106"/>
        <v>879.68080706027968</v>
      </c>
      <c r="H469" s="1">
        <f t="shared" si="118"/>
        <v>867.39312489682436</v>
      </c>
      <c r="I469" s="1">
        <f t="shared" si="107"/>
        <v>307.19205408638288</v>
      </c>
      <c r="J469" s="1">
        <f t="shared" si="108"/>
        <v>2940.2733976352629</v>
      </c>
      <c r="K469" s="1">
        <f t="shared" si="109"/>
        <v>3247.4654517216459</v>
      </c>
      <c r="L469" s="8">
        <f t="shared" si="110"/>
        <v>675.65174665863901</v>
      </c>
      <c r="M469">
        <f t="shared" si="111"/>
        <v>0.40226972491263341</v>
      </c>
      <c r="N469" s="2">
        <f t="shared" si="112"/>
        <v>0</v>
      </c>
      <c r="V469">
        <f t="shared" si="113"/>
        <v>515.90303323540547</v>
      </c>
      <c r="W469">
        <f t="shared" si="114"/>
        <v>678.81916425992222</v>
      </c>
      <c r="X469" s="1">
        <f t="shared" si="115"/>
        <v>0.14728878310316515</v>
      </c>
      <c r="Y469">
        <f t="shared" si="119"/>
        <v>0.72142735266020341</v>
      </c>
      <c r="Z469" s="2">
        <f t="shared" si="116"/>
        <v>38.666666666666664</v>
      </c>
    </row>
    <row r="470" spans="5:26" x14ac:dyDescent="0.3">
      <c r="E470">
        <f t="shared" si="117"/>
        <v>2325</v>
      </c>
      <c r="F470" s="1">
        <f t="shared" si="105"/>
        <v>38.75</v>
      </c>
      <c r="G470" s="2">
        <f t="shared" si="106"/>
        <v>880.00233421425889</v>
      </c>
      <c r="H470" s="1">
        <f t="shared" si="118"/>
        <v>867.79539462173705</v>
      </c>
      <c r="I470" s="1">
        <f t="shared" si="107"/>
        <v>305.17348981304622</v>
      </c>
      <c r="J470" s="1">
        <f t="shared" si="108"/>
        <v>2923.7184825106742</v>
      </c>
      <c r="K470" s="1">
        <f t="shared" si="109"/>
        <v>3228.8919723237204</v>
      </c>
      <c r="L470" s="8">
        <f t="shared" si="110"/>
        <v>675.26754335754788</v>
      </c>
      <c r="M470">
        <f t="shared" si="111"/>
        <v>0.4001965608594194</v>
      </c>
      <c r="N470" s="2">
        <f t="shared" si="112"/>
        <v>0</v>
      </c>
      <c r="V470">
        <f t="shared" si="113"/>
        <v>516.62446058806563</v>
      </c>
      <c r="W470">
        <f t="shared" si="114"/>
        <v>679.39854762531331</v>
      </c>
      <c r="X470" s="1">
        <f t="shared" si="115"/>
        <v>0.14737258520092417</v>
      </c>
      <c r="Y470">
        <f t="shared" si="119"/>
        <v>0.71999863867700209</v>
      </c>
      <c r="Z470" s="2">
        <f t="shared" si="116"/>
        <v>38.75</v>
      </c>
    </row>
    <row r="471" spans="5:26" x14ac:dyDescent="0.3">
      <c r="E471">
        <f t="shared" si="117"/>
        <v>2330</v>
      </c>
      <c r="F471" s="1">
        <f t="shared" si="105"/>
        <v>38.833333333333336</v>
      </c>
      <c r="G471" s="2">
        <f t="shared" si="106"/>
        <v>880.32317287273509</v>
      </c>
      <c r="H471" s="1">
        <f t="shared" si="118"/>
        <v>868.19559118259644</v>
      </c>
      <c r="I471" s="1">
        <f t="shared" si="107"/>
        <v>303.18954225346602</v>
      </c>
      <c r="J471" s="1">
        <f t="shared" si="108"/>
        <v>2907.450202367992</v>
      </c>
      <c r="K471" s="1">
        <f t="shared" si="109"/>
        <v>3210.6397446214578</v>
      </c>
      <c r="L471" s="8">
        <f t="shared" si="110"/>
        <v>674.88755576178096</v>
      </c>
      <c r="M471">
        <f t="shared" si="111"/>
        <v>0.39815838859303798</v>
      </c>
      <c r="N471" s="2">
        <f t="shared" si="112"/>
        <v>0</v>
      </c>
      <c r="V471">
        <f t="shared" si="113"/>
        <v>517.34445922674263</v>
      </c>
      <c r="W471">
        <f t="shared" si="114"/>
        <v>679.97860051661007</v>
      </c>
      <c r="X471" s="1">
        <f t="shared" si="115"/>
        <v>0.1474555616224841</v>
      </c>
      <c r="Y471">
        <f t="shared" si="119"/>
        <v>0.71857336295521146</v>
      </c>
      <c r="Z471" s="2">
        <f t="shared" si="116"/>
        <v>38.833333333333336</v>
      </c>
    </row>
    <row r="472" spans="5:26" x14ac:dyDescent="0.3">
      <c r="E472">
        <f t="shared" si="117"/>
        <v>2335</v>
      </c>
      <c r="F472" s="1">
        <f t="shared" si="105"/>
        <v>38.916666666666664</v>
      </c>
      <c r="G472" s="2">
        <f t="shared" si="106"/>
        <v>880.64332597800001</v>
      </c>
      <c r="H472" s="1">
        <f t="shared" si="118"/>
        <v>868.59374957118951</v>
      </c>
      <c r="I472" s="1">
        <f t="shared" si="107"/>
        <v>301.23941017026254</v>
      </c>
      <c r="J472" s="1">
        <f t="shared" si="108"/>
        <v>2891.4620996558829</v>
      </c>
      <c r="K472" s="1">
        <f t="shared" si="109"/>
        <v>3192.7015098261454</v>
      </c>
      <c r="L472" s="8">
        <f t="shared" si="110"/>
        <v>674.51169697414286</v>
      </c>
      <c r="M472">
        <f t="shared" si="111"/>
        <v>0.39615445582424924</v>
      </c>
      <c r="N472" s="2">
        <f t="shared" si="112"/>
        <v>0</v>
      </c>
      <c r="V472">
        <f t="shared" si="113"/>
        <v>518.06303258969785</v>
      </c>
      <c r="W472">
        <f t="shared" si="114"/>
        <v>680.55931986818132</v>
      </c>
      <c r="X472" s="1">
        <f t="shared" si="115"/>
        <v>0.14753772842384655</v>
      </c>
      <c r="Y472">
        <f t="shared" si="119"/>
        <v>0.71715151823811973</v>
      </c>
      <c r="Z472" s="2">
        <f t="shared" si="116"/>
        <v>38.916666666666664</v>
      </c>
    </row>
    <row r="473" spans="5:26" x14ac:dyDescent="0.3">
      <c r="E473">
        <f t="shared" si="117"/>
        <v>2340</v>
      </c>
      <c r="F473" s="1">
        <f t="shared" si="105"/>
        <v>39</v>
      </c>
      <c r="G473" s="2">
        <f t="shared" si="106"/>
        <v>880.96279645352467</v>
      </c>
      <c r="H473" s="1">
        <f t="shared" si="118"/>
        <v>868.98990402701372</v>
      </c>
      <c r="I473" s="1">
        <f t="shared" si="107"/>
        <v>299.32231066277382</v>
      </c>
      <c r="J473" s="1">
        <f t="shared" si="108"/>
        <v>2875.7478526422228</v>
      </c>
      <c r="K473" s="1">
        <f t="shared" si="109"/>
        <v>3175.0701633049966</v>
      </c>
      <c r="L473" s="8">
        <f t="shared" si="110"/>
        <v>674.13988255627351</v>
      </c>
      <c r="M473">
        <f t="shared" si="111"/>
        <v>0.39418402397709112</v>
      </c>
      <c r="N473" s="2">
        <f t="shared" si="112"/>
        <v>0</v>
      </c>
      <c r="V473">
        <f t="shared" si="113"/>
        <v>518.78018410793595</v>
      </c>
      <c r="W473">
        <f t="shared" si="114"/>
        <v>681.14070260569974</v>
      </c>
      <c r="X473" s="1">
        <f t="shared" si="115"/>
        <v>0.14761910123092581</v>
      </c>
      <c r="Y473">
        <f t="shared" si="119"/>
        <v>0.71573309736862722</v>
      </c>
      <c r="Z473" s="2">
        <f t="shared" si="116"/>
        <v>39</v>
      </c>
    </row>
    <row r="474" spans="5:26" x14ac:dyDescent="0.3">
      <c r="E474">
        <f t="shared" si="117"/>
        <v>2345</v>
      </c>
      <c r="F474" s="1">
        <f t="shared" si="105"/>
        <v>39.083333333333336</v>
      </c>
      <c r="G474" s="2">
        <f t="shared" si="106"/>
        <v>881.28158720412</v>
      </c>
      <c r="H474" s="1">
        <f t="shared" si="118"/>
        <v>869.38408805099084</v>
      </c>
      <c r="I474" s="1">
        <f t="shared" si="107"/>
        <v>297.43747882822902</v>
      </c>
      <c r="J474" s="1">
        <f t="shared" si="108"/>
        <v>2860.3012734555459</v>
      </c>
      <c r="K474" s="1">
        <f t="shared" si="109"/>
        <v>3157.7387522837748</v>
      </c>
      <c r="L474" s="8">
        <f t="shared" si="110"/>
        <v>673.77203044784892</v>
      </c>
      <c r="M474">
        <f t="shared" si="111"/>
        <v>0.39224636811262392</v>
      </c>
      <c r="N474" s="2">
        <f t="shared" si="112"/>
        <v>0</v>
      </c>
      <c r="V474">
        <f t="shared" si="113"/>
        <v>519.49591720530464</v>
      </c>
      <c r="W474">
        <f t="shared" si="114"/>
        <v>681.72274564648671</v>
      </c>
      <c r="X474" s="1">
        <f t="shared" si="115"/>
        <v>0.14769969525260915</v>
      </c>
      <c r="Y474">
        <f t="shared" si="119"/>
        <v>0.71431809328451945</v>
      </c>
      <c r="Z474" s="2">
        <f t="shared" si="116"/>
        <v>39.083333333333336</v>
      </c>
    </row>
    <row r="475" spans="5:26" x14ac:dyDescent="0.3">
      <c r="E475">
        <f t="shared" si="117"/>
        <v>2350</v>
      </c>
      <c r="F475" s="1">
        <f t="shared" si="105"/>
        <v>39.166666666666664</v>
      </c>
      <c r="G475" s="2">
        <f t="shared" si="106"/>
        <v>881.59970111609471</v>
      </c>
      <c r="H475" s="1">
        <f t="shared" si="118"/>
        <v>869.77633441910348</v>
      </c>
      <c r="I475" s="1">
        <f t="shared" si="107"/>
        <v>295.58416742478073</v>
      </c>
      <c r="J475" s="1">
        <f t="shared" si="108"/>
        <v>2845.1163061070092</v>
      </c>
      <c r="K475" s="1">
        <f t="shared" si="109"/>
        <v>3140.7004735317901</v>
      </c>
      <c r="L475" s="8">
        <f t="shared" si="110"/>
        <v>673.40806088870841</v>
      </c>
      <c r="M475">
        <f t="shared" si="111"/>
        <v>0.39034077684228841</v>
      </c>
      <c r="N475" s="2">
        <f t="shared" si="112"/>
        <v>0</v>
      </c>
      <c r="V475">
        <f t="shared" si="113"/>
        <v>520.21023529858917</v>
      </c>
      <c r="W475">
        <f t="shared" si="114"/>
        <v>682.30544589985163</v>
      </c>
      <c r="X475" s="1">
        <f t="shared" si="115"/>
        <v>0.14777952529339505</v>
      </c>
      <c r="Y475">
        <f t="shared" si="119"/>
        <v>0.71290649901393643</v>
      </c>
      <c r="Z475" s="2">
        <f t="shared" si="116"/>
        <v>39.166666666666664</v>
      </c>
    </row>
    <row r="476" spans="5:26" x14ac:dyDescent="0.3">
      <c r="E476">
        <f t="shared" si="117"/>
        <v>2355</v>
      </c>
      <c r="F476" s="1">
        <f t="shared" si="105"/>
        <v>39.25</v>
      </c>
      <c r="G476" s="2">
        <f t="shared" si="106"/>
        <v>881.9171410574121</v>
      </c>
      <c r="H476" s="1">
        <f t="shared" si="118"/>
        <v>870.1666751959458</v>
      </c>
      <c r="I476" s="1">
        <f t="shared" si="107"/>
        <v>293.76164653665739</v>
      </c>
      <c r="J476" s="1">
        <f t="shared" si="108"/>
        <v>2830.187024496181</v>
      </c>
      <c r="K476" s="1">
        <f t="shared" si="109"/>
        <v>3123.9486710328383</v>
      </c>
      <c r="L476" s="8">
        <f t="shared" si="110"/>
        <v>673.04789634378744</v>
      </c>
      <c r="M476">
        <f t="shared" si="111"/>
        <v>0.38846655223165039</v>
      </c>
      <c r="N476" s="2">
        <f t="shared" si="112"/>
        <v>0</v>
      </c>
      <c r="V476">
        <f t="shared" si="113"/>
        <v>520.92314179760308</v>
      </c>
      <c r="W476">
        <f t="shared" si="114"/>
        <v>682.88880026742549</v>
      </c>
      <c r="X476" s="1">
        <f t="shared" si="115"/>
        <v>0.14785860576562454</v>
      </c>
      <c r="Y476">
        <f t="shared" si="119"/>
        <v>0.71149830767099209</v>
      </c>
      <c r="Z476" s="2">
        <f t="shared" si="116"/>
        <v>39.25</v>
      </c>
    </row>
    <row r="477" spans="5:26" x14ac:dyDescent="0.3">
      <c r="E477">
        <f t="shared" si="117"/>
        <v>2360</v>
      </c>
      <c r="F477" s="1">
        <f t="shared" si="105"/>
        <v>39.333333333333336</v>
      </c>
      <c r="G477" s="2">
        <f t="shared" si="106"/>
        <v>882.2339098778458</v>
      </c>
      <c r="H477" s="1">
        <f t="shared" si="118"/>
        <v>870.55514174817745</v>
      </c>
      <c r="I477" s="1">
        <f t="shared" si="107"/>
        <v>291.9692032417089</v>
      </c>
      <c r="J477" s="1">
        <f t="shared" si="108"/>
        <v>2815.5076304038403</v>
      </c>
      <c r="K477" s="1">
        <f t="shared" si="109"/>
        <v>3107.476833645549</v>
      </c>
      <c r="L477" s="8">
        <f t="shared" si="110"/>
        <v>672.69146143074818</v>
      </c>
      <c r="M477">
        <f t="shared" si="111"/>
        <v>0.3866230096952703</v>
      </c>
      <c r="N477" s="2">
        <f t="shared" si="112"/>
        <v>0</v>
      </c>
      <c r="V477">
        <f t="shared" si="113"/>
        <v>521.63464010527412</v>
      </c>
      <c r="W477">
        <f t="shared" si="114"/>
        <v>683.47280564348944</v>
      </c>
      <c r="X477" s="1">
        <f t="shared" si="115"/>
        <v>0.14793695070131924</v>
      </c>
      <c r="Y477">
        <f t="shared" si="119"/>
        <v>0.71009351245156072</v>
      </c>
      <c r="Z477" s="2">
        <f t="shared" si="116"/>
        <v>39.333333333333336</v>
      </c>
    </row>
    <row r="478" spans="5:26" x14ac:dyDescent="0.3">
      <c r="E478">
        <f t="shared" si="117"/>
        <v>2365</v>
      </c>
      <c r="F478" s="1">
        <f t="shared" si="105"/>
        <v>39.416666666666664</v>
      </c>
      <c r="G478" s="2">
        <f t="shared" si="106"/>
        <v>882.55001040913248</v>
      </c>
      <c r="H478" s="1">
        <f t="shared" si="118"/>
        <v>870.94176475787276</v>
      </c>
      <c r="I478" s="1">
        <f t="shared" si="107"/>
        <v>290.20614128149305</v>
      </c>
      <c r="J478" s="1">
        <f t="shared" si="108"/>
        <v>2801.0724514746148</v>
      </c>
      <c r="K478" s="1">
        <f t="shared" si="109"/>
        <v>3091.2785927561081</v>
      </c>
      <c r="L478" s="8">
        <f t="shared" si="110"/>
        <v>672.33868285019958</v>
      </c>
      <c r="M478">
        <f t="shared" si="111"/>
        <v>0.38480947788336917</v>
      </c>
      <c r="N478" s="2">
        <f t="shared" si="112"/>
        <v>0</v>
      </c>
      <c r="V478">
        <f t="shared" si="113"/>
        <v>522.34473361772564</v>
      </c>
      <c r="W478">
        <f t="shared" si="114"/>
        <v>684.05745891529762</v>
      </c>
      <c r="X478" s="1">
        <f t="shared" si="115"/>
        <v>0.14801457376363936</v>
      </c>
      <c r="Y478">
        <f t="shared" si="119"/>
        <v>0.70869210662924897</v>
      </c>
      <c r="Z478" s="2">
        <f t="shared" si="116"/>
        <v>39.416666666666664</v>
      </c>
    </row>
    <row r="479" spans="5:26" x14ac:dyDescent="0.3">
      <c r="E479">
        <f t="shared" si="117"/>
        <v>2370</v>
      </c>
      <c r="F479" s="1">
        <f t="shared" si="105"/>
        <v>39.5</v>
      </c>
      <c r="G479" s="2">
        <f t="shared" si="106"/>
        <v>882.86544546512437</v>
      </c>
      <c r="H479" s="1">
        <f t="shared" si="118"/>
        <v>871.32657423575608</v>
      </c>
      <c r="I479" s="1">
        <f t="shared" si="107"/>
        <v>288.47178073420707</v>
      </c>
      <c r="J479" s="1">
        <f t="shared" si="108"/>
        <v>2786.8759391920476</v>
      </c>
      <c r="K479" s="1">
        <f t="shared" si="109"/>
        <v>3075.3477199262547</v>
      </c>
      <c r="L479" s="8">
        <f t="shared" si="110"/>
        <v>671.98948931840562</v>
      </c>
      <c r="M479">
        <f t="shared" si="111"/>
        <v>0.38302529856093648</v>
      </c>
      <c r="N479" s="2">
        <f t="shared" si="112"/>
        <v>0</v>
      </c>
      <c r="V479">
        <f t="shared" si="113"/>
        <v>523.05342572435484</v>
      </c>
      <c r="W479">
        <f t="shared" si="114"/>
        <v>684.64275696339598</v>
      </c>
      <c r="X479" s="1">
        <f t="shared" si="115"/>
        <v>0.14809148825797452</v>
      </c>
      <c r="Y479">
        <f t="shared" si="119"/>
        <v>0.70729408355148249</v>
      </c>
      <c r="Z479" s="2">
        <f t="shared" si="116"/>
        <v>39.5</v>
      </c>
    </row>
    <row r="480" spans="5:26" x14ac:dyDescent="0.3">
      <c r="E480">
        <f t="shared" si="117"/>
        <v>2375</v>
      </c>
      <c r="F480" s="1">
        <f t="shared" si="105"/>
        <v>39.583333333333336</v>
      </c>
      <c r="G480" s="2">
        <f t="shared" si="106"/>
        <v>883.18021784193911</v>
      </c>
      <c r="H480" s="1">
        <f t="shared" si="118"/>
        <v>871.70959953431702</v>
      </c>
      <c r="I480" s="1">
        <f t="shared" si="107"/>
        <v>286.76545769055224</v>
      </c>
      <c r="J480" s="1">
        <f t="shared" si="108"/>
        <v>2772.9126668495906</v>
      </c>
      <c r="K480" s="1">
        <f t="shared" si="109"/>
        <v>3059.6781245401426</v>
      </c>
      <c r="L480" s="8">
        <f t="shared" si="110"/>
        <v>671.6438115023841</v>
      </c>
      <c r="M480">
        <f t="shared" si="111"/>
        <v>0.38126982648000329</v>
      </c>
      <c r="N480" s="2">
        <f t="shared" si="112"/>
        <v>0</v>
      </c>
      <c r="V480">
        <f t="shared" si="113"/>
        <v>523.7607198079063</v>
      </c>
      <c r="W480">
        <f t="shared" si="114"/>
        <v>685.22869666193446</v>
      </c>
      <c r="X480" s="1">
        <f t="shared" si="115"/>
        <v>0.14816770714268057</v>
      </c>
      <c r="Y480">
        <f t="shared" si="119"/>
        <v>0.70589943663577692</v>
      </c>
      <c r="Z480" s="2">
        <f t="shared" si="116"/>
        <v>39.583333333333336</v>
      </c>
    </row>
    <row r="481" spans="5:26" x14ac:dyDescent="0.3">
      <c r="E481">
        <f t="shared" si="117"/>
        <v>2380</v>
      </c>
      <c r="F481" s="1">
        <f t="shared" si="105"/>
        <v>39.666666666666664</v>
      </c>
      <c r="G481" s="2">
        <f t="shared" si="106"/>
        <v>883.49433031810895</v>
      </c>
      <c r="H481" s="1">
        <f t="shared" si="118"/>
        <v>872.090869360797</v>
      </c>
      <c r="I481" s="1">
        <f t="shared" si="107"/>
        <v>285.08652393279874</v>
      </c>
      <c r="J481" s="1">
        <f t="shared" si="108"/>
        <v>2759.1773275186611</v>
      </c>
      <c r="K481" s="1">
        <f t="shared" si="109"/>
        <v>3044.2638514514597</v>
      </c>
      <c r="L481" s="8">
        <f t="shared" si="110"/>
        <v>671.30158195730417</v>
      </c>
      <c r="M481">
        <f t="shared" si="111"/>
        <v>0.37954242924551784</v>
      </c>
      <c r="N481" s="2">
        <f t="shared" si="112"/>
        <v>0</v>
      </c>
      <c r="V481">
        <f t="shared" si="113"/>
        <v>524.46661924454213</v>
      </c>
      <c r="W481">
        <f t="shared" si="114"/>
        <v>685.81527487897563</v>
      </c>
      <c r="X481" s="1">
        <f t="shared" si="115"/>
        <v>0.14824324303947245</v>
      </c>
      <c r="Y481">
        <f t="shared" si="119"/>
        <v>0.70450815936612887</v>
      </c>
      <c r="Z481" s="2">
        <f t="shared" si="116"/>
        <v>39.666666666666664</v>
      </c>
    </row>
    <row r="482" spans="5:26" x14ac:dyDescent="0.3">
      <c r="E482">
        <f t="shared" si="117"/>
        <v>2385</v>
      </c>
      <c r="F482" s="1">
        <f t="shared" si="105"/>
        <v>39.75</v>
      </c>
      <c r="G482" s="2">
        <f t="shared" si="106"/>
        <v>883.80778565472747</v>
      </c>
      <c r="H482" s="1">
        <f t="shared" si="118"/>
        <v>872.47041179004248</v>
      </c>
      <c r="I482" s="1">
        <f t="shared" si="107"/>
        <v>283.43434661712479</v>
      </c>
      <c r="J482" s="1">
        <f t="shared" si="108"/>
        <v>2745.6647320175252</v>
      </c>
      <c r="K482" s="1">
        <f t="shared" si="109"/>
        <v>3029.0990786346501</v>
      </c>
      <c r="L482" s="8">
        <f t="shared" si="110"/>
        <v>670.96273506609157</v>
      </c>
      <c r="M482">
        <f t="shared" si="111"/>
        <v>0.37784248717555652</v>
      </c>
      <c r="N482" s="2">
        <f t="shared" si="112"/>
        <v>0</v>
      </c>
      <c r="V482">
        <f t="shared" si="113"/>
        <v>525.17112740390826</v>
      </c>
      <c r="W482">
        <f t="shared" si="114"/>
        <v>686.40248847679686</v>
      </c>
      <c r="X482" s="1">
        <f t="shared" si="115"/>
        <v>0.14831810824348751</v>
      </c>
      <c r="Y482">
        <f t="shared" si="119"/>
        <v>0.70312024528956141</v>
      </c>
      <c r="Z482" s="2">
        <f t="shared" si="116"/>
        <v>39.75</v>
      </c>
    </row>
    <row r="483" spans="5:26" x14ac:dyDescent="0.3">
      <c r="E483">
        <f t="shared" si="117"/>
        <v>2390</v>
      </c>
      <c r="F483" s="1">
        <f t="shared" si="105"/>
        <v>39.833333333333336</v>
      </c>
      <c r="G483" s="2">
        <f t="shared" si="106"/>
        <v>884.12058659559534</v>
      </c>
      <c r="H483" s="1">
        <f t="shared" si="118"/>
        <v>872.84825427721808</v>
      </c>
      <c r="I483" s="1">
        <f t="shared" si="107"/>
        <v>281.80830795943166</v>
      </c>
      <c r="J483" s="1">
        <f t="shared" si="108"/>
        <v>2732.3698068814483</v>
      </c>
      <c r="K483" s="1">
        <f t="shared" si="109"/>
        <v>3014.17811484088</v>
      </c>
      <c r="L483" s="8">
        <f t="shared" si="110"/>
        <v>670.627206981158</v>
      </c>
      <c r="M483">
        <f t="shared" si="111"/>
        <v>0.37616939315619291</v>
      </c>
      <c r="N483" s="2">
        <f t="shared" si="112"/>
        <v>0</v>
      </c>
      <c r="V483">
        <f t="shared" si="113"/>
        <v>525.87424764919786</v>
      </c>
      <c r="W483">
        <f t="shared" si="114"/>
        <v>686.9903343121897</v>
      </c>
      <c r="X483" s="1">
        <f t="shared" si="115"/>
        <v>0.14839231473302722</v>
      </c>
      <c r="Y483">
        <f t="shared" si="119"/>
        <v>0.70173568801279063</v>
      </c>
      <c r="Z483" s="2">
        <f t="shared" si="116"/>
        <v>39.833333333333336</v>
      </c>
    </row>
    <row r="484" spans="5:26" x14ac:dyDescent="0.3">
      <c r="E484">
        <f t="shared" si="117"/>
        <v>2395</v>
      </c>
      <c r="F484" s="1">
        <f t="shared" si="105"/>
        <v>39.916666666666664</v>
      </c>
      <c r="G484" s="2">
        <f t="shared" si="106"/>
        <v>884.4327358673645</v>
      </c>
      <c r="H484" s="1">
        <f t="shared" si="118"/>
        <v>873.22442367037422</v>
      </c>
      <c r="I484" s="1">
        <f t="shared" si="107"/>
        <v>280.20780492475694</v>
      </c>
      <c r="J484" s="1">
        <f t="shared" si="108"/>
        <v>2719.2875923385541</v>
      </c>
      <c r="K484" s="1">
        <f t="shared" si="109"/>
        <v>2999.4953972633111</v>
      </c>
      <c r="L484" s="8">
        <f t="shared" si="110"/>
        <v>670.29493556817249</v>
      </c>
      <c r="M484">
        <f t="shared" si="111"/>
        <v>0.37452255249182753</v>
      </c>
      <c r="N484" s="2">
        <f t="shared" si="112"/>
        <v>0</v>
      </c>
      <c r="V484">
        <f t="shared" si="113"/>
        <v>526.57598333721069</v>
      </c>
      <c r="W484">
        <f t="shared" si="114"/>
        <v>687.57880923675225</v>
      </c>
      <c r="X484" s="1">
        <f t="shared" si="115"/>
        <v>0.14846587417899071</v>
      </c>
      <c r="Y484">
        <f t="shared" si="119"/>
        <v>0.70035448119902644</v>
      </c>
      <c r="Z484" s="2">
        <f t="shared" si="116"/>
        <v>39.916666666666664</v>
      </c>
    </row>
    <row r="485" spans="5:26" x14ac:dyDescent="0.3">
      <c r="E485">
        <f t="shared" si="117"/>
        <v>2400</v>
      </c>
      <c r="F485" s="1">
        <f t="shared" si="105"/>
        <v>40</v>
      </c>
      <c r="G485" s="2">
        <f t="shared" si="106"/>
        <v>884.7442361796808</v>
      </c>
      <c r="H485" s="1">
        <f t="shared" si="118"/>
        <v>873.59894622286606</v>
      </c>
      <c r="I485" s="1">
        <f t="shared" si="107"/>
        <v>278.6322489203684</v>
      </c>
      <c r="J485" s="1">
        <f t="shared" si="108"/>
        <v>2706.4132402903124</v>
      </c>
      <c r="K485" s="1">
        <f t="shared" si="109"/>
        <v>2985.0454892106809</v>
      </c>
      <c r="L485" s="8">
        <f t="shared" si="110"/>
        <v>669.96586035179632</v>
      </c>
      <c r="M485">
        <f t="shared" si="111"/>
        <v>0.37290138275107687</v>
      </c>
      <c r="N485" s="2">
        <f t="shared" si="112"/>
        <v>0</v>
      </c>
      <c r="V485">
        <f t="shared" si="113"/>
        <v>527.27633781840973</v>
      </c>
      <c r="W485">
        <f t="shared" si="114"/>
        <v>688.16791009717917</v>
      </c>
      <c r="X485" s="1">
        <f t="shared" si="115"/>
        <v>0.14853879795400854</v>
      </c>
      <c r="Y485">
        <f t="shared" si="119"/>
        <v>0.69897661856489612</v>
      </c>
      <c r="Z485" s="2">
        <f t="shared" si="116"/>
        <v>40</v>
      </c>
    </row>
    <row r="486" spans="5:26" x14ac:dyDescent="0.3">
      <c r="E486">
        <f t="shared" si="117"/>
        <v>2405</v>
      </c>
      <c r="F486" s="1">
        <f t="shared" si="105"/>
        <v>40.083333333333336</v>
      </c>
      <c r="G486" s="2">
        <f t="shared" si="106"/>
        <v>885.05509022532488</v>
      </c>
      <c r="H486" s="1">
        <f t="shared" si="118"/>
        <v>873.97184760561709</v>
      </c>
      <c r="I486" s="1">
        <f t="shared" si="107"/>
        <v>277.08106549269473</v>
      </c>
      <c r="J486" s="1">
        <f t="shared" si="108"/>
        <v>2693.7420123014422</v>
      </c>
      <c r="K486" s="1">
        <f t="shared" si="109"/>
        <v>2970.8230777941371</v>
      </c>
      <c r="L486" s="8">
        <f t="shared" si="110"/>
        <v>669.63992246330804</v>
      </c>
      <c r="M486">
        <f t="shared" si="111"/>
        <v>0.37130531360905517</v>
      </c>
      <c r="N486" s="2">
        <f t="shared" si="112"/>
        <v>0</v>
      </c>
      <c r="V486">
        <f t="shared" si="113"/>
        <v>527.9753144369746</v>
      </c>
      <c r="W486">
        <f t="shared" si="114"/>
        <v>688.75763373554423</v>
      </c>
      <c r="X486" s="1">
        <f t="shared" si="115"/>
        <v>0.14861109714128762</v>
      </c>
      <c r="Y486">
        <f t="shared" si="119"/>
        <v>0.6976020938774935</v>
      </c>
      <c r="Z486" s="2">
        <f t="shared" si="116"/>
        <v>40.083333333333336</v>
      </c>
    </row>
    <row r="487" spans="5:26" x14ac:dyDescent="0.3">
      <c r="E487">
        <f t="shared" si="117"/>
        <v>2410</v>
      </c>
      <c r="F487" s="1">
        <f t="shared" si="105"/>
        <v>40.166666666666664</v>
      </c>
      <c r="G487" s="2">
        <f t="shared" si="106"/>
        <v>885.36530068035199</v>
      </c>
      <c r="H487" s="1">
        <f t="shared" si="118"/>
        <v>874.3431529192261</v>
      </c>
      <c r="I487" s="1">
        <f t="shared" si="107"/>
        <v>275.55369402814733</v>
      </c>
      <c r="J487" s="1">
        <f t="shared" si="108"/>
        <v>2681.2692775983251</v>
      </c>
      <c r="K487" s="1">
        <f t="shared" si="109"/>
        <v>2956.8229716264723</v>
      </c>
      <c r="L487" s="8">
        <f t="shared" si="110"/>
        <v>669.31706459004408</v>
      </c>
      <c r="M487">
        <f t="shared" si="111"/>
        <v>0.36973378668614787</v>
      </c>
      <c r="N487" s="2">
        <f t="shared" si="112"/>
        <v>0</v>
      </c>
      <c r="V487">
        <f t="shared" si="113"/>
        <v>528.67291653085215</v>
      </c>
      <c r="W487">
        <f t="shared" si="114"/>
        <v>689.34797698958175</v>
      </c>
      <c r="X487" s="1">
        <f t="shared" si="115"/>
        <v>0.14868278254317685</v>
      </c>
      <c r="Y487">
        <f t="shared" si="119"/>
        <v>0.69623090095153173</v>
      </c>
      <c r="Z487" s="2">
        <f t="shared" si="116"/>
        <v>40.166666666666664</v>
      </c>
    </row>
    <row r="488" spans="5:26" x14ac:dyDescent="0.3">
      <c r="E488">
        <f t="shared" si="117"/>
        <v>2415</v>
      </c>
      <c r="F488" s="1">
        <f t="shared" si="105"/>
        <v>40.25</v>
      </c>
      <c r="G488" s="2">
        <f t="shared" si="106"/>
        <v>885.6748702042305</v>
      </c>
      <c r="H488" s="1">
        <f t="shared" si="118"/>
        <v>874.7128867059123</v>
      </c>
      <c r="I488" s="1">
        <f t="shared" si="107"/>
        <v>274.04958745795511</v>
      </c>
      <c r="J488" s="1">
        <f t="shared" si="108"/>
        <v>2668.9905110794393</v>
      </c>
      <c r="K488" s="1">
        <f t="shared" si="109"/>
        <v>2943.0400985373944</v>
      </c>
      <c r="L488" s="8">
        <f t="shared" si="110"/>
        <v>668.99723092659087</v>
      </c>
      <c r="M488">
        <f t="shared" si="111"/>
        <v>0.36818625538392846</v>
      </c>
      <c r="N488" s="2">
        <f t="shared" si="112"/>
        <v>0</v>
      </c>
      <c r="V488">
        <f t="shared" si="113"/>
        <v>529.36914743180364</v>
      </c>
      <c r="W488">
        <f t="shared" si="114"/>
        <v>689.9389366929604</v>
      </c>
      <c r="X488" s="1">
        <f t="shared" si="115"/>
        <v>0.14875386468946217</v>
      </c>
      <c r="Y488">
        <f t="shared" si="119"/>
        <v>0.69486303364661428</v>
      </c>
      <c r="Z488" s="2">
        <f t="shared" si="116"/>
        <v>40.25</v>
      </c>
    </row>
    <row r="489" spans="5:26" x14ac:dyDescent="0.3">
      <c r="E489">
        <f t="shared" si="117"/>
        <v>2420</v>
      </c>
      <c r="F489" s="1">
        <f t="shared" si="105"/>
        <v>40.333333333333336</v>
      </c>
      <c r="G489" s="2">
        <f t="shared" si="106"/>
        <v>885.98380143997815</v>
      </c>
      <c r="H489" s="1">
        <f t="shared" si="118"/>
        <v>875.08107296129617</v>
      </c>
      <c r="I489" s="1">
        <f t="shared" si="107"/>
        <v>272.56821196704948</v>
      </c>
      <c r="J489" s="1">
        <f t="shared" si="108"/>
        <v>2656.9012913379606</v>
      </c>
      <c r="K489" s="1">
        <f t="shared" si="109"/>
        <v>2929.4695033050102</v>
      </c>
      <c r="L489" s="8">
        <f t="shared" si="110"/>
        <v>668.68036712765809</v>
      </c>
      <c r="M489">
        <f t="shared" si="111"/>
        <v>0.36666218471843043</v>
      </c>
      <c r="N489" s="2">
        <f t="shared" si="112"/>
        <v>0</v>
      </c>
      <c r="V489">
        <f t="shared" si="113"/>
        <v>530.06401046545022</v>
      </c>
      <c r="W489">
        <f t="shared" si="114"/>
        <v>690.53050967555487</v>
      </c>
      <c r="X489" s="1">
        <f t="shared" si="115"/>
        <v>0.14882435384540063</v>
      </c>
      <c r="Y489">
        <f t="shared" si="119"/>
        <v>0.69349848586462282</v>
      </c>
      <c r="Z489" s="2">
        <f t="shared" si="116"/>
        <v>40.333333333333336</v>
      </c>
    </row>
    <row r="490" spans="5:26" x14ac:dyDescent="0.3">
      <c r="E490">
        <f t="shared" si="117"/>
        <v>2425</v>
      </c>
      <c r="F490" s="1">
        <f t="shared" si="105"/>
        <v>40.416666666666664</v>
      </c>
      <c r="G490" s="2">
        <f t="shared" si="106"/>
        <v>886.29209701429784</v>
      </c>
      <c r="H490" s="1">
        <f t="shared" si="118"/>
        <v>875.44773514601457</v>
      </c>
      <c r="I490" s="1">
        <f t="shared" si="107"/>
        <v>271.1090467070818</v>
      </c>
      <c r="J490" s="1">
        <f t="shared" si="108"/>
        <v>2644.9972986985822</v>
      </c>
      <c r="K490" s="1">
        <f t="shared" si="109"/>
        <v>2916.1063454056639</v>
      </c>
      <c r="L490" s="8">
        <f t="shared" si="110"/>
        <v>668.36642026257255</v>
      </c>
      <c r="M490">
        <f t="shared" si="111"/>
        <v>0.36516105115122716</v>
      </c>
      <c r="N490" s="2">
        <f t="shared" si="112"/>
        <v>0</v>
      </c>
      <c r="V490">
        <f t="shared" si="113"/>
        <v>530.75750895131489</v>
      </c>
      <c r="W490">
        <f t="shared" si="114"/>
        <v>691.12269276371148</v>
      </c>
      <c r="X490" s="1">
        <f t="shared" si="115"/>
        <v>0.14889426001950165</v>
      </c>
      <c r="Y490">
        <f t="shared" si="119"/>
        <v>0.69213725154718742</v>
      </c>
      <c r="Z490" s="2">
        <f t="shared" si="116"/>
        <v>40.416666666666664</v>
      </c>
    </row>
    <row r="491" spans="5:26" x14ac:dyDescent="0.3">
      <c r="E491">
        <f t="shared" si="117"/>
        <v>2430</v>
      </c>
      <c r="F491" s="1">
        <f t="shared" si="105"/>
        <v>40.5</v>
      </c>
      <c r="G491" s="2">
        <f t="shared" si="106"/>
        <v>886.59975953771163</v>
      </c>
      <c r="H491" s="1">
        <f t="shared" si="118"/>
        <v>875.81289619716574</v>
      </c>
      <c r="I491" s="1">
        <f t="shared" si="107"/>
        <v>269.67158351364731</v>
      </c>
      <c r="J491" s="1">
        <f t="shared" si="108"/>
        <v>2633.2743132694968</v>
      </c>
      <c r="K491" s="1">
        <f t="shared" si="109"/>
        <v>2902.9458967831442</v>
      </c>
      <c r="L491" s="8">
        <f t="shared" si="110"/>
        <v>668.05533877133223</v>
      </c>
      <c r="M491">
        <f t="shared" si="111"/>
        <v>0.36368234241861747</v>
      </c>
      <c r="N491" s="2">
        <f t="shared" si="112"/>
        <v>0</v>
      </c>
      <c r="V491">
        <f t="shared" si="113"/>
        <v>531.44964620286203</v>
      </c>
      <c r="W491">
        <f t="shared" si="114"/>
        <v>691.71548278051102</v>
      </c>
      <c r="X491" s="1">
        <f t="shared" si="115"/>
        <v>0.14896359297106399</v>
      </c>
      <c r="Y491">
        <f t="shared" si="119"/>
        <v>0.69077932467327474</v>
      </c>
      <c r="Z491" s="2">
        <f t="shared" si="116"/>
        <v>40.5</v>
      </c>
    </row>
    <row r="492" spans="5:26" x14ac:dyDescent="0.3">
      <c r="E492">
        <f t="shared" si="117"/>
        <v>2435</v>
      </c>
      <c r="F492" s="1">
        <f t="shared" si="105"/>
        <v>40.583333333333336</v>
      </c>
      <c r="G492" s="2">
        <f t="shared" si="106"/>
        <v>886.90679160469313</v>
      </c>
      <c r="H492" s="1">
        <f t="shared" si="118"/>
        <v>876.1765785395844</v>
      </c>
      <c r="I492" s="1">
        <f t="shared" si="107"/>
        <v>268.2553266277182</v>
      </c>
      <c r="J492" s="1">
        <f t="shared" si="108"/>
        <v>2621.7282130102981</v>
      </c>
      <c r="K492" s="1">
        <f t="shared" si="109"/>
        <v>2889.9835396380163</v>
      </c>
      <c r="L492" s="8">
        <f t="shared" si="110"/>
        <v>667.74707242216164</v>
      </c>
      <c r="M492">
        <f t="shared" si="111"/>
        <v>0.36222555735918238</v>
      </c>
      <c r="N492" s="2">
        <f t="shared" si="112"/>
        <v>0</v>
      </c>
      <c r="V492">
        <f t="shared" si="113"/>
        <v>532.14042552753529</v>
      </c>
      <c r="W492">
        <f t="shared" si="114"/>
        <v>692.30887654602623</v>
      </c>
      <c r="X492" s="1">
        <f t="shared" si="115"/>
        <v>0.14903236221747632</v>
      </c>
      <c r="Y492">
        <f t="shared" si="119"/>
        <v>0.68942469925686978</v>
      </c>
      <c r="Z492" s="2">
        <f t="shared" si="116"/>
        <v>40.583333333333336</v>
      </c>
    </row>
    <row r="493" spans="5:26" x14ac:dyDescent="0.3">
      <c r="E493">
        <f t="shared" si="117"/>
        <v>2440</v>
      </c>
      <c r="F493" s="1">
        <f t="shared" si="105"/>
        <v>40.666666666666664</v>
      </c>
      <c r="G493" s="2">
        <f t="shared" si="106"/>
        <v>887.21319579379906</v>
      </c>
      <c r="H493" s="1">
        <f t="shared" si="118"/>
        <v>876.53880409694364</v>
      </c>
      <c r="I493" s="1">
        <f t="shared" si="107"/>
        <v>266.85979242138558</v>
      </c>
      <c r="J493" s="1">
        <f t="shared" si="108"/>
        <v>2610.3549718183367</v>
      </c>
      <c r="K493" s="1">
        <f t="shared" si="109"/>
        <v>2877.2147642397222</v>
      </c>
      <c r="L493" s="8">
        <f t="shared" si="110"/>
        <v>667.44157227051323</v>
      </c>
      <c r="M493">
        <f t="shared" si="111"/>
        <v>0.36079020574020487</v>
      </c>
      <c r="N493" s="2">
        <f t="shared" si="112"/>
        <v>0</v>
      </c>
      <c r="V493">
        <f t="shared" si="113"/>
        <v>532.82985022679213</v>
      </c>
      <c r="W493">
        <f t="shared" si="114"/>
        <v>692.90287087757588</v>
      </c>
      <c r="X493" s="1">
        <f t="shared" si="115"/>
        <v>0.1491005770412894</v>
      </c>
      <c r="Y493">
        <f t="shared" si="119"/>
        <v>0.68807336934473917</v>
      </c>
      <c r="Z493" s="2">
        <f t="shared" si="116"/>
        <v>40.666666666666664</v>
      </c>
    </row>
    <row r="494" spans="5:26" x14ac:dyDescent="0.3">
      <c r="E494">
        <f t="shared" si="117"/>
        <v>2445</v>
      </c>
      <c r="F494" s="1">
        <f t="shared" si="105"/>
        <v>40.75</v>
      </c>
      <c r="G494" s="2">
        <f t="shared" si="106"/>
        <v>887.5189746677986</v>
      </c>
      <c r="H494" s="1">
        <f t="shared" si="118"/>
        <v>876.89959430268379</v>
      </c>
      <c r="I494" s="1">
        <f t="shared" si="107"/>
        <v>265.48450912787018</v>
      </c>
      <c r="J494" s="1">
        <f t="shared" si="108"/>
        <v>2599.1506576323272</v>
      </c>
      <c r="K494" s="1">
        <f t="shared" si="109"/>
        <v>2864.6351667601975</v>
      </c>
      <c r="L494" s="8">
        <f t="shared" si="110"/>
        <v>667.13879061946238</v>
      </c>
      <c r="M494">
        <f t="shared" si="111"/>
        <v>0.3593758080829485</v>
      </c>
      <c r="N494" s="2">
        <f t="shared" si="112"/>
        <v>0</v>
      </c>
      <c r="V494">
        <f t="shared" si="113"/>
        <v>533.51792359613682</v>
      </c>
      <c r="W494">
        <f t="shared" si="114"/>
        <v>693.49746258997413</v>
      </c>
      <c r="X494" s="1">
        <f t="shared" si="115"/>
        <v>0.14916824649706678</v>
      </c>
      <c r="Y494">
        <f t="shared" si="119"/>
        <v>0.68672532901430794</v>
      </c>
      <c r="Z494" s="2">
        <f t="shared" si="116"/>
        <v>40.75</v>
      </c>
    </row>
    <row r="495" spans="5:26" x14ac:dyDescent="0.3">
      <c r="E495">
        <f t="shared" si="117"/>
        <v>2450</v>
      </c>
      <c r="F495" s="1">
        <f t="shared" si="105"/>
        <v>40.833333333333336</v>
      </c>
      <c r="G495" s="2">
        <f t="shared" si="106"/>
        <v>887.82413077380329</v>
      </c>
      <c r="H495" s="1">
        <f t="shared" si="118"/>
        <v>877.25897011076677</v>
      </c>
      <c r="I495" s="1">
        <f t="shared" si="107"/>
        <v>264.12901657591306</v>
      </c>
      <c r="J495" s="1">
        <f t="shared" si="108"/>
        <v>2588.1114305559818</v>
      </c>
      <c r="K495" s="1">
        <f t="shared" si="109"/>
        <v>2852.2404471318951</v>
      </c>
      <c r="L495" s="8">
        <f t="shared" si="110"/>
        <v>666.83868098144217</v>
      </c>
      <c r="M495">
        <f t="shared" si="111"/>
        <v>0.35798189548731008</v>
      </c>
      <c r="N495" s="2">
        <f t="shared" si="112"/>
        <v>0</v>
      </c>
      <c r="V495">
        <f t="shared" si="113"/>
        <v>534.2046489251511</v>
      </c>
      <c r="W495">
        <f t="shared" si="114"/>
        <v>694.09264849577653</v>
      </c>
      <c r="X495" s="1">
        <f t="shared" si="115"/>
        <v>0.1492353794180222</v>
      </c>
      <c r="Y495">
        <f t="shared" si="119"/>
        <v>0.68538057237157957</v>
      </c>
      <c r="Z495" s="2">
        <f t="shared" si="116"/>
        <v>40.833333333333336</v>
      </c>
    </row>
    <row r="496" spans="5:26" x14ac:dyDescent="0.3">
      <c r="E496">
        <f t="shared" si="117"/>
        <v>2455</v>
      </c>
      <c r="F496" s="1">
        <f t="shared" si="105"/>
        <v>40.916666666666664</v>
      </c>
      <c r="G496" s="2">
        <f t="shared" si="106"/>
        <v>888.12866664339253</v>
      </c>
      <c r="H496" s="1">
        <f t="shared" si="118"/>
        <v>877.61695200625411</v>
      </c>
      <c r="I496" s="1">
        <f t="shared" si="107"/>
        <v>262.79286592846063</v>
      </c>
      <c r="J496" s="1">
        <f t="shared" si="108"/>
        <v>2577.2335410011142</v>
      </c>
      <c r="K496" s="1">
        <f t="shared" si="109"/>
        <v>2840.0264069295749</v>
      </c>
      <c r="L496" s="8">
        <f t="shared" si="110"/>
        <v>666.54119804127333</v>
      </c>
      <c r="M496">
        <f t="shared" si="111"/>
        <v>0.3566080094559026</v>
      </c>
      <c r="N496" s="2">
        <f t="shared" si="112"/>
        <v>0</v>
      </c>
      <c r="V496">
        <f t="shared" si="113"/>
        <v>534.89002949752273</v>
      </c>
      <c r="W496">
        <f t="shared" si="114"/>
        <v>694.68842540552203</v>
      </c>
      <c r="X496" s="1">
        <f t="shared" si="115"/>
        <v>0.14930198442244946</v>
      </c>
      <c r="Y496">
        <f t="shared" si="119"/>
        <v>0.68403909354921211</v>
      </c>
      <c r="Z496" s="2">
        <f t="shared" si="116"/>
        <v>40.916666666666664</v>
      </c>
    </row>
    <row r="497" spans="5:26" x14ac:dyDescent="0.3">
      <c r="E497">
        <f t="shared" si="117"/>
        <v>2460</v>
      </c>
      <c r="F497" s="1">
        <f t="shared" si="105"/>
        <v>41</v>
      </c>
      <c r="G497" s="2">
        <f t="shared" si="106"/>
        <v>888.43258479274118</v>
      </c>
      <c r="H497" s="1">
        <f t="shared" si="118"/>
        <v>877.97356001571006</v>
      </c>
      <c r="I497" s="1">
        <f t="shared" si="107"/>
        <v>261.47561942577795</v>
      </c>
      <c r="J497" s="1">
        <f t="shared" si="108"/>
        <v>2566.5133278522694</v>
      </c>
      <c r="K497" s="1">
        <f t="shared" si="109"/>
        <v>2827.9889472780474</v>
      </c>
      <c r="L497" s="8">
        <f t="shared" si="110"/>
        <v>666.24629762043742</v>
      </c>
      <c r="M497">
        <f t="shared" si="111"/>
        <v>0.35525370171798687</v>
      </c>
      <c r="N497" s="2">
        <f t="shared" si="112"/>
        <v>0</v>
      </c>
      <c r="V497">
        <f t="shared" si="113"/>
        <v>535.57406859107198</v>
      </c>
      <c r="W497">
        <f t="shared" si="114"/>
        <v>695.28479012796947</v>
      </c>
      <c r="X497" s="1">
        <f t="shared" si="115"/>
        <v>0.14936806991995252</v>
      </c>
      <c r="Y497">
        <f t="shared" si="119"/>
        <v>0.68270088670458451</v>
      </c>
      <c r="Z497" s="2">
        <f t="shared" si="116"/>
        <v>41</v>
      </c>
    </row>
    <row r="498" spans="5:26" x14ac:dyDescent="0.3">
      <c r="E498">
        <f t="shared" si="117"/>
        <v>2465</v>
      </c>
      <c r="F498" s="1">
        <f t="shared" si="105"/>
        <v>41.083333333333336</v>
      </c>
      <c r="G498" s="2">
        <f t="shared" si="106"/>
        <v>888.73588772274343</v>
      </c>
      <c r="H498" s="1">
        <f t="shared" si="118"/>
        <v>878.32881371742803</v>
      </c>
      <c r="I498" s="1">
        <f t="shared" si="107"/>
        <v>260.17685013288485</v>
      </c>
      <c r="J498" s="1">
        <f t="shared" si="108"/>
        <v>2555.9472166523701</v>
      </c>
      <c r="K498" s="1">
        <f t="shared" si="109"/>
        <v>2816.1240667852549</v>
      </c>
      <c r="L498" s="8">
        <f t="shared" si="110"/>
        <v>665.95393664255107</v>
      </c>
      <c r="M498">
        <f t="shared" si="111"/>
        <v>0.3539185340532997</v>
      </c>
      <c r="N498" s="2">
        <f t="shared" si="112"/>
        <v>0</v>
      </c>
      <c r="V498">
        <f t="shared" si="113"/>
        <v>536.25676947777652</v>
      </c>
      <c r="W498">
        <f t="shared" si="114"/>
        <v>695.88173947033317</v>
      </c>
      <c r="X498" s="1">
        <f t="shared" si="115"/>
        <v>0.14943364411748178</v>
      </c>
      <c r="Y498">
        <f t="shared" si="119"/>
        <v>0.68136594601802158</v>
      </c>
      <c r="Z498" s="2">
        <f t="shared" si="116"/>
        <v>41.083333333333336</v>
      </c>
    </row>
    <row r="499" spans="5:26" x14ac:dyDescent="0.3">
      <c r="E499">
        <f t="shared" si="117"/>
        <v>2470</v>
      </c>
      <c r="F499" s="1">
        <f t="shared" si="105"/>
        <v>41.166666666666664</v>
      </c>
      <c r="G499" s="2">
        <f t="shared" si="106"/>
        <v>889.0385779191364</v>
      </c>
      <c r="H499" s="1">
        <f t="shared" si="118"/>
        <v>878.6827322514813</v>
      </c>
      <c r="I499" s="1">
        <f t="shared" si="107"/>
        <v>258.89614169137758</v>
      </c>
      <c r="J499" s="1">
        <f t="shared" si="108"/>
        <v>2545.5317178105884</v>
      </c>
      <c r="K499" s="1">
        <f t="shared" si="109"/>
        <v>2804.4278595019659</v>
      </c>
      <c r="L499" s="8">
        <f t="shared" si="110"/>
        <v>665.66407309999681</v>
      </c>
      <c r="M499">
        <f t="shared" si="111"/>
        <v>0.35260207811607003</v>
      </c>
      <c r="N499" s="2">
        <f t="shared" si="112"/>
        <v>0</v>
      </c>
      <c r="V499">
        <f t="shared" si="113"/>
        <v>536.93813542379451</v>
      </c>
      <c r="W499">
        <f t="shared" si="114"/>
        <v>696.47927023851162</v>
      </c>
      <c r="X499" s="1">
        <f t="shared" si="115"/>
        <v>0.14949871502518297</v>
      </c>
      <c r="Y499">
        <f t="shared" si="119"/>
        <v>0.68003426569104464</v>
      </c>
      <c r="Z499" s="2">
        <f t="shared" si="116"/>
        <v>41.166666666666664</v>
      </c>
    </row>
    <row r="500" spans="5:26" x14ac:dyDescent="0.3">
      <c r="E500">
        <f t="shared" si="117"/>
        <v>2475</v>
      </c>
      <c r="F500" s="1">
        <f t="shared" si="105"/>
        <v>41.25</v>
      </c>
      <c r="G500" s="2">
        <f t="shared" si="106"/>
        <v>889.34065785262305</v>
      </c>
      <c r="H500" s="1">
        <f t="shared" si="118"/>
        <v>879.03533432959739</v>
      </c>
      <c r="I500" s="1">
        <f t="shared" si="107"/>
        <v>257.63308807564158</v>
      </c>
      <c r="J500" s="1">
        <f t="shared" si="108"/>
        <v>2535.2634248327709</v>
      </c>
      <c r="K500" s="1">
        <f t="shared" si="109"/>
        <v>2792.8965129084127</v>
      </c>
      <c r="L500" s="8">
        <f t="shared" si="110"/>
        <v>665.3766660216686</v>
      </c>
      <c r="M500">
        <f t="shared" si="111"/>
        <v>0.35130391525938265</v>
      </c>
      <c r="N500" s="2">
        <f t="shared" si="112"/>
        <v>0</v>
      </c>
      <c r="V500">
        <f t="shared" si="113"/>
        <v>537.61816968948551</v>
      </c>
      <c r="W500">
        <f t="shared" si="114"/>
        <v>697.07737923731509</v>
      </c>
      <c r="X500" s="1">
        <f t="shared" si="115"/>
        <v>0.14956329046206462</v>
      </c>
      <c r="Y500">
        <f t="shared" si="119"/>
        <v>0.6787058399447059</v>
      </c>
      <c r="Z500" s="2">
        <f t="shared" si="116"/>
        <v>41.25</v>
      </c>
    </row>
    <row r="501" spans="5:26" x14ac:dyDescent="0.3">
      <c r="E501">
        <f t="shared" si="117"/>
        <v>2480</v>
      </c>
      <c r="F501" s="1">
        <f t="shared" si="105"/>
        <v>41.333333333333336</v>
      </c>
      <c r="G501" s="2">
        <f t="shared" si="106"/>
        <v>889.64212997899176</v>
      </c>
      <c r="H501" s="1">
        <f t="shared" si="118"/>
        <v>879.38663824485673</v>
      </c>
      <c r="I501" s="1">
        <f t="shared" si="107"/>
        <v>256.38729335337587</v>
      </c>
      <c r="J501" s="1">
        <f t="shared" si="108"/>
        <v>2525.1390125750104</v>
      </c>
      <c r="K501" s="1">
        <f t="shared" si="109"/>
        <v>2781.5263059283861</v>
      </c>
      <c r="L501" s="8">
        <f t="shared" si="110"/>
        <v>665.0916754417924</v>
      </c>
      <c r="M501">
        <f t="shared" si="111"/>
        <v>0.35002363636007205</v>
      </c>
      <c r="N501" s="2">
        <f t="shared" si="112"/>
        <v>0</v>
      </c>
      <c r="V501">
        <f t="shared" si="113"/>
        <v>538.29687552943017</v>
      </c>
      <c r="W501">
        <f t="shared" si="114"/>
        <v>697.67606327068734</v>
      </c>
      <c r="X501" s="1">
        <f t="shared" si="115"/>
        <v>0.14962737806149015</v>
      </c>
      <c r="Y501">
        <f t="shared" si="119"/>
        <v>0.67738066301802324</v>
      </c>
      <c r="Z501" s="2">
        <f t="shared" si="116"/>
        <v>41.333333333333336</v>
      </c>
    </row>
    <row r="502" spans="5:26" x14ac:dyDescent="0.3">
      <c r="E502">
        <f t="shared" si="117"/>
        <v>2485</v>
      </c>
      <c r="F502" s="1">
        <f t="shared" si="105"/>
        <v>41.416666666666664</v>
      </c>
      <c r="G502" s="2">
        <f t="shared" si="106"/>
        <v>889.94299673923774</v>
      </c>
      <c r="H502" s="1">
        <f t="shared" si="118"/>
        <v>879.73666188121683</v>
      </c>
      <c r="I502" s="1">
        <f t="shared" si="107"/>
        <v>255.15837145052274</v>
      </c>
      <c r="J502" s="1">
        <f t="shared" si="108"/>
        <v>2515.1552355212884</v>
      </c>
      <c r="K502" s="1">
        <f t="shared" si="109"/>
        <v>2770.3136069718112</v>
      </c>
      <c r="L502" s="8">
        <f t="shared" si="110"/>
        <v>664.80906236978274</v>
      </c>
      <c r="M502">
        <f t="shared" si="111"/>
        <v>0.34876084164438803</v>
      </c>
      <c r="N502" s="2">
        <f t="shared" si="112"/>
        <v>0</v>
      </c>
      <c r="V502">
        <f t="shared" si="113"/>
        <v>538.97425619244814</v>
      </c>
      <c r="W502">
        <f t="shared" si="114"/>
        <v>698.27531914192559</v>
      </c>
      <c r="X502" s="1">
        <f t="shared" si="115"/>
        <v>0.1496909852765001</v>
      </c>
      <c r="Y502">
        <f t="shared" si="119"/>
        <v>0.67605872916641463</v>
      </c>
      <c r="Z502" s="2">
        <f t="shared" si="116"/>
        <v>41.416666666666664</v>
      </c>
    </row>
    <row r="503" spans="5:26" x14ac:dyDescent="0.3">
      <c r="E503">
        <f t="shared" si="117"/>
        <v>2490</v>
      </c>
      <c r="F503" s="1">
        <f t="shared" si="105"/>
        <v>41.5</v>
      </c>
      <c r="G503" s="2">
        <f t="shared" si="106"/>
        <v>890.24326055968027</v>
      </c>
      <c r="H503" s="1">
        <f t="shared" si="118"/>
        <v>880.08542272286127</v>
      </c>
      <c r="I503" s="1">
        <f t="shared" si="107"/>
        <v>253.94594592047497</v>
      </c>
      <c r="J503" s="1">
        <f t="shared" si="108"/>
        <v>2505.3089260838478</v>
      </c>
      <c r="K503" s="1">
        <f t="shared" si="109"/>
        <v>2759.2548720043228</v>
      </c>
      <c r="L503" s="8">
        <f t="shared" si="110"/>
        <v>664.52878876109878</v>
      </c>
      <c r="M503">
        <f t="shared" si="111"/>
        <v>0.34751514051435178</v>
      </c>
      <c r="N503" s="2">
        <f t="shared" si="112"/>
        <v>0</v>
      </c>
      <c r="V503">
        <f t="shared" si="113"/>
        <v>539.65031492161461</v>
      </c>
      <c r="W503">
        <f t="shared" si="114"/>
        <v>698.87514365389507</v>
      </c>
      <c r="X503" s="1">
        <f t="shared" si="115"/>
        <v>0.14975411938496985</v>
      </c>
      <c r="Y503">
        <f t="shared" si="119"/>
        <v>0.6747400326602816</v>
      </c>
      <c r="Z503" s="2">
        <f t="shared" si="116"/>
        <v>41.5</v>
      </c>
    </row>
    <row r="504" spans="5:26" x14ac:dyDescent="0.3">
      <c r="E504">
        <f t="shared" si="117"/>
        <v>2495</v>
      </c>
      <c r="F504" s="1">
        <f t="shared" si="105"/>
        <v>41.583333333333336</v>
      </c>
      <c r="G504" s="2">
        <f t="shared" si="106"/>
        <v>890.54292385208134</v>
      </c>
      <c r="H504" s="1">
        <f t="shared" si="118"/>
        <v>880.43293786337563</v>
      </c>
      <c r="I504" s="1">
        <f t="shared" si="107"/>
        <v>252.74964971764291</v>
      </c>
      <c r="J504" s="1">
        <f t="shared" si="108"/>
        <v>2495.5969929293738</v>
      </c>
      <c r="K504" s="1">
        <f t="shared" si="109"/>
        <v>2748.3466426470168</v>
      </c>
      <c r="L504" s="8">
        <f t="shared" si="110"/>
        <v>664.25081748906371</v>
      </c>
      <c r="M504">
        <f t="shared" si="111"/>
        <v>0.34628615137530772</v>
      </c>
      <c r="N504" s="2">
        <f t="shared" si="112"/>
        <v>0</v>
      </c>
      <c r="V504">
        <f t="shared" si="113"/>
        <v>540.32505495427495</v>
      </c>
      <c r="W504">
        <f t="shared" si="114"/>
        <v>699.47553360924144</v>
      </c>
      <c r="X504" s="1">
        <f t="shared" si="115"/>
        <v>0.14981678749460844</v>
      </c>
      <c r="Y504">
        <f t="shared" si="119"/>
        <v>0.67342456778357762</v>
      </c>
      <c r="Z504" s="2">
        <f t="shared" si="116"/>
        <v>41.583333333333336</v>
      </c>
    </row>
    <row r="505" spans="5:26" x14ac:dyDescent="0.3">
      <c r="E505">
        <f t="shared" si="117"/>
        <v>2500</v>
      </c>
      <c r="F505" s="1">
        <f t="shared" si="105"/>
        <v>41.666666666666664</v>
      </c>
      <c r="G505" s="2">
        <f t="shared" si="106"/>
        <v>890.84198901376078</v>
      </c>
      <c r="H505" s="1">
        <f t="shared" si="118"/>
        <v>880.77922401475098</v>
      </c>
      <c r="I505" s="1">
        <f t="shared" si="107"/>
        <v>251.56912497524502</v>
      </c>
      <c r="J505" s="1">
        <f t="shared" si="108"/>
        <v>2486.0164193282249</v>
      </c>
      <c r="K505" s="1">
        <f t="shared" si="109"/>
        <v>2737.5855443034698</v>
      </c>
      <c r="L505" s="8">
        <f t="shared" si="110"/>
        <v>663.97511231761359</v>
      </c>
      <c r="M505">
        <f t="shared" si="111"/>
        <v>0.34507350146440402</v>
      </c>
      <c r="N505" s="2">
        <f t="shared" si="112"/>
        <v>0</v>
      </c>
      <c r="V505">
        <f t="shared" si="113"/>
        <v>540.99847952205857</v>
      </c>
      <c r="W505">
        <f t="shared" si="114"/>
        <v>700.07648581059902</v>
      </c>
      <c r="X505" s="1">
        <f t="shared" si="115"/>
        <v>0.1498789965478034</v>
      </c>
      <c r="Y505">
        <f t="shared" si="119"/>
        <v>0.6721123288325066</v>
      </c>
      <c r="Z505" s="2">
        <f t="shared" si="116"/>
        <v>41.666666666666664</v>
      </c>
    </row>
    <row r="506" spans="5:26" x14ac:dyDescent="0.3">
      <c r="E506">
        <f t="shared" si="117"/>
        <v>2505</v>
      </c>
      <c r="F506" s="1">
        <f t="shared" si="105"/>
        <v>41.75</v>
      </c>
      <c r="G506" s="2">
        <f t="shared" si="106"/>
        <v>891.14045842771156</v>
      </c>
      <c r="H506" s="1">
        <f t="shared" si="118"/>
        <v>881.12429751621539</v>
      </c>
      <c r="I506" s="1">
        <f t="shared" si="107"/>
        <v>250.4040227874043</v>
      </c>
      <c r="J506" s="1">
        <f t="shared" si="108"/>
        <v>2476.5642615297379</v>
      </c>
      <c r="K506" s="1">
        <f t="shared" si="109"/>
        <v>2726.9682843171422</v>
      </c>
      <c r="L506" s="8">
        <f t="shared" si="110"/>
        <v>663.701637874943</v>
      </c>
      <c r="M506">
        <f t="shared" si="111"/>
        <v>0.34387682668048836</v>
      </c>
      <c r="N506" s="2">
        <f t="shared" si="112"/>
        <v>0</v>
      </c>
      <c r="V506">
        <f t="shared" si="113"/>
        <v>541.67059185089113</v>
      </c>
      <c r="W506">
        <f t="shared" si="114"/>
        <v>700.67799706079654</v>
      </c>
      <c r="X506" s="1">
        <f t="shared" si="115"/>
        <v>0.14994075332631635</v>
      </c>
      <c r="Y506">
        <f t="shared" si="119"/>
        <v>0.67080331011422323</v>
      </c>
      <c r="Z506" s="2">
        <f t="shared" si="116"/>
        <v>41.75</v>
      </c>
    </row>
    <row r="507" spans="5:26" x14ac:dyDescent="0.3">
      <c r="E507">
        <f t="shared" si="117"/>
        <v>2510</v>
      </c>
      <c r="F507" s="1">
        <f t="shared" si="105"/>
        <v>41.833333333333336</v>
      </c>
      <c r="G507" s="2">
        <f t="shared" si="106"/>
        <v>891.43833446271458</v>
      </c>
      <c r="H507" s="1">
        <f t="shared" si="118"/>
        <v>881.46817434289585</v>
      </c>
      <c r="I507" s="1">
        <f t="shared" si="107"/>
        <v>249.25400299546823</v>
      </c>
      <c r="J507" s="1">
        <f t="shared" si="108"/>
        <v>2467.2376471612588</v>
      </c>
      <c r="K507" s="1">
        <f t="shared" si="109"/>
        <v>2716.4916501567268</v>
      </c>
      <c r="L507" s="8">
        <f t="shared" si="110"/>
        <v>663.43035962801491</v>
      </c>
      <c r="M507">
        <f t="shared" si="111"/>
        <v>0.34269577141520546</v>
      </c>
      <c r="N507" s="2">
        <f t="shared" si="112"/>
        <v>0</v>
      </c>
      <c r="V507">
        <f t="shared" si="113"/>
        <v>542.34139516100538</v>
      </c>
      <c r="W507">
        <f t="shared" si="114"/>
        <v>701.2800641630572</v>
      </c>
      <c r="X507" s="1">
        <f t="shared" si="115"/>
        <v>0.15000206445583456</v>
      </c>
      <c r="Y507">
        <f t="shared" si="119"/>
        <v>0.66949750594560997</v>
      </c>
      <c r="Z507" s="2">
        <f t="shared" si="116"/>
        <v>41.833333333333336</v>
      </c>
    </row>
    <row r="508" spans="5:26" x14ac:dyDescent="0.3">
      <c r="E508">
        <f t="shared" si="117"/>
        <v>2515</v>
      </c>
      <c r="F508" s="1">
        <f t="shared" si="105"/>
        <v>41.916666666666664</v>
      </c>
      <c r="G508" s="2">
        <f t="shared" si="106"/>
        <v>891.73561947345058</v>
      </c>
      <c r="H508" s="1">
        <f t="shared" si="118"/>
        <v>881.810870114311</v>
      </c>
      <c r="I508" s="1">
        <f t="shared" si="107"/>
        <v>248.11873397848956</v>
      </c>
      <c r="J508" s="1">
        <f t="shared" si="108"/>
        <v>2458.0337736537094</v>
      </c>
      <c r="K508" s="1">
        <f t="shared" si="109"/>
        <v>2706.1525076321991</v>
      </c>
      <c r="L508" s="8">
        <f t="shared" si="110"/>
        <v>663.16124385790545</v>
      </c>
      <c r="M508">
        <f t="shared" si="111"/>
        <v>0.34152998838573001</v>
      </c>
      <c r="N508" s="2">
        <f t="shared" si="112"/>
        <v>0</v>
      </c>
      <c r="V508">
        <f t="shared" si="113"/>
        <v>543.01089266695101</v>
      </c>
      <c r="W508">
        <f t="shared" si="114"/>
        <v>701.8826839211988</v>
      </c>
      <c r="X508" s="1">
        <f t="shared" si="115"/>
        <v>0.15006293641038243</v>
      </c>
      <c r="Y508">
        <f t="shared" si="119"/>
        <v>0.66819491065213221</v>
      </c>
      <c r="Z508" s="2">
        <f t="shared" si="116"/>
        <v>41.916666666666664</v>
      </c>
    </row>
    <row r="509" spans="5:26" x14ac:dyDescent="0.3">
      <c r="E509">
        <f t="shared" si="117"/>
        <v>2520</v>
      </c>
      <c r="F509" s="1">
        <f t="shared" si="105"/>
        <v>42</v>
      </c>
      <c r="G509" s="2">
        <f t="shared" si="106"/>
        <v>892.03231580061174</v>
      </c>
      <c r="H509" s="1">
        <f t="shared" si="118"/>
        <v>882.15240010269667</v>
      </c>
      <c r="I509" s="1">
        <f t="shared" si="107"/>
        <v>246.99789244787667</v>
      </c>
      <c r="J509" s="1">
        <f t="shared" si="108"/>
        <v>2448.949906690576</v>
      </c>
      <c r="K509" s="1">
        <f t="shared" si="109"/>
        <v>2695.9477991384529</v>
      </c>
      <c r="L509" s="8">
        <f t="shared" si="110"/>
        <v>662.89425763595318</v>
      </c>
      <c r="M509">
        <f t="shared" si="111"/>
        <v>0.34037913846882806</v>
      </c>
      <c r="N509" s="2">
        <f t="shared" si="112"/>
        <v>0</v>
      </c>
      <c r="V509">
        <f t="shared" si="113"/>
        <v>543.67908757760313</v>
      </c>
      <c r="W509">
        <f t="shared" si="114"/>
        <v>702.48585313982721</v>
      </c>
      <c r="X509" s="1">
        <f t="shared" si="115"/>
        <v>0.15012337551659846</v>
      </c>
      <c r="Y509">
        <f t="shared" si="119"/>
        <v>0.66689551856671647</v>
      </c>
      <c r="Z509" s="2">
        <f t="shared" si="116"/>
        <v>42</v>
      </c>
    </row>
    <row r="510" spans="5:26" x14ac:dyDescent="0.3">
      <c r="E510">
        <f t="shared" si="117"/>
        <v>2525</v>
      </c>
      <c r="F510" s="1">
        <f t="shared" si="105"/>
        <v>42.083333333333336</v>
      </c>
      <c r="G510" s="2">
        <f t="shared" si="106"/>
        <v>892.32842577101314</v>
      </c>
      <c r="H510" s="1">
        <f t="shared" si="118"/>
        <v>882.49277924116552</v>
      </c>
      <c r="I510" s="1">
        <f t="shared" si="107"/>
        <v>245.89116324619056</v>
      </c>
      <c r="J510" s="1">
        <f t="shared" si="108"/>
        <v>2439.9833786842942</v>
      </c>
      <c r="K510" s="1">
        <f t="shared" si="109"/>
        <v>2685.8745419304846</v>
      </c>
      <c r="L510" s="8">
        <f t="shared" si="110"/>
        <v>662.62936880068617</v>
      </c>
      <c r="M510">
        <f t="shared" si="111"/>
        <v>0.33924289053682805</v>
      </c>
      <c r="N510" s="2">
        <f t="shared" si="112"/>
        <v>0</v>
      </c>
      <c r="V510">
        <f t="shared" si="113"/>
        <v>544.34598309616979</v>
      </c>
      <c r="W510">
        <f t="shared" si="114"/>
        <v>703.08956862452874</v>
      </c>
      <c r="X510" s="1">
        <f t="shared" si="115"/>
        <v>0.15018338795788058</v>
      </c>
      <c r="Y510">
        <f t="shared" si="119"/>
        <v>0.66559932402867128</v>
      </c>
      <c r="Z510" s="2">
        <f t="shared" si="116"/>
        <v>42.083333333333336</v>
      </c>
    </row>
    <row r="511" spans="5:26" x14ac:dyDescent="0.3">
      <c r="E511">
        <f t="shared" si="117"/>
        <v>2530</v>
      </c>
      <c r="F511" s="1">
        <f t="shared" si="105"/>
        <v>42.166666666666664</v>
      </c>
      <c r="G511" s="2">
        <f t="shared" si="106"/>
        <v>892.62395169770139</v>
      </c>
      <c r="H511" s="1">
        <f t="shared" si="118"/>
        <v>882.83202213170239</v>
      </c>
      <c r="I511" s="1">
        <f t="shared" si="107"/>
        <v>244.79823914997496</v>
      </c>
      <c r="J511" s="1">
        <f t="shared" si="108"/>
        <v>2431.1315872762834</v>
      </c>
      <c r="K511" s="1">
        <f t="shared" si="109"/>
        <v>2675.9298264262584</v>
      </c>
      <c r="L511" s="8">
        <f t="shared" si="110"/>
        <v>662.36654593549804</v>
      </c>
      <c r="M511">
        <f t="shared" si="111"/>
        <v>0.33812092129509164</v>
      </c>
      <c r="N511" s="2">
        <f t="shared" si="112"/>
        <v>0</v>
      </c>
      <c r="V511">
        <f t="shared" si="113"/>
        <v>545.01158242019847</v>
      </c>
      <c r="W511">
        <f t="shared" si="114"/>
        <v>703.69382718205884</v>
      </c>
      <c r="X511" s="1">
        <f t="shared" si="115"/>
        <v>0.15024297977840498</v>
      </c>
      <c r="Y511">
        <f t="shared" si="119"/>
        <v>0.66430632138270274</v>
      </c>
      <c r="Z511" s="2">
        <f t="shared" si="116"/>
        <v>42.166666666666664</v>
      </c>
    </row>
    <row r="512" spans="5:26" x14ac:dyDescent="0.3">
      <c r="E512">
        <f t="shared" si="117"/>
        <v>2535</v>
      </c>
      <c r="F512" s="1">
        <f t="shared" si="105"/>
        <v>42.25</v>
      </c>
      <c r="G512" s="2">
        <f t="shared" si="106"/>
        <v>892.91889588006336</v>
      </c>
      <c r="H512" s="1">
        <f t="shared" si="118"/>
        <v>883.17014305299745</v>
      </c>
      <c r="I512" s="1">
        <f t="shared" si="107"/>
        <v>243.71882067664785</v>
      </c>
      <c r="J512" s="1">
        <f t="shared" si="108"/>
        <v>2422.3919938633003</v>
      </c>
      <c r="K512" s="1">
        <f t="shared" si="109"/>
        <v>2666.110814539948</v>
      </c>
      <c r="L512" s="8">
        <f t="shared" si="110"/>
        <v>662.10575834704775</v>
      </c>
      <c r="M512">
        <f t="shared" si="111"/>
        <v>0.3370129151213993</v>
      </c>
      <c r="N512" s="2">
        <f t="shared" si="112"/>
        <v>0</v>
      </c>
      <c r="V512">
        <f t="shared" si="113"/>
        <v>545.67588874158116</v>
      </c>
      <c r="W512">
        <f t="shared" si="114"/>
        <v>704.29862562052676</v>
      </c>
      <c r="X512" s="1">
        <f t="shared" si="115"/>
        <v>0.1503021568870225</v>
      </c>
      <c r="Y512">
        <f t="shared" si="119"/>
        <v>0.66301650497792797</v>
      </c>
      <c r="Z512" s="2">
        <f t="shared" si="116"/>
        <v>42.25</v>
      </c>
    </row>
    <row r="513" spans="5:26" x14ac:dyDescent="0.3">
      <c r="E513">
        <f t="shared" si="117"/>
        <v>2540</v>
      </c>
      <c r="F513" s="1">
        <f t="shared" si="105"/>
        <v>42.333333333333336</v>
      </c>
      <c r="G513" s="2">
        <f t="shared" si="106"/>
        <v>893.21326060393358</v>
      </c>
      <c r="H513" s="1">
        <f t="shared" si="118"/>
        <v>883.50715596811881</v>
      </c>
      <c r="I513" s="1">
        <f t="shared" si="107"/>
        <v>242.65261589536919</v>
      </c>
      <c r="J513" s="1">
        <f t="shared" si="108"/>
        <v>2413.7621221490454</v>
      </c>
      <c r="K513" s="1">
        <f t="shared" si="109"/>
        <v>2656.4147380444147</v>
      </c>
      <c r="L513" s="8">
        <f t="shared" si="110"/>
        <v>661.84697604435837</v>
      </c>
      <c r="M513">
        <f t="shared" si="111"/>
        <v>0.335918563907181</v>
      </c>
      <c r="N513" s="2">
        <f t="shared" si="112"/>
        <v>0</v>
      </c>
      <c r="V513">
        <f t="shared" si="113"/>
        <v>546.33890524655908</v>
      </c>
      <c r="W513">
        <f t="shared" si="114"/>
        <v>704.90396074957869</v>
      </c>
      <c r="X513" s="1">
        <f t="shared" si="115"/>
        <v>0.15036092506103588</v>
      </c>
      <c r="Y513">
        <f t="shared" si="119"/>
        <v>0.66172986916696097</v>
      </c>
      <c r="Z513" s="2">
        <f t="shared" si="116"/>
        <v>42.333333333333336</v>
      </c>
    </row>
    <row r="514" spans="5:26" x14ac:dyDescent="0.3">
      <c r="E514">
        <f t="shared" si="117"/>
        <v>2545</v>
      </c>
      <c r="F514" s="1">
        <f t="shared" si="105"/>
        <v>42.416666666666664</v>
      </c>
      <c r="G514" s="2">
        <f t="shared" si="106"/>
        <v>893.50704814170047</v>
      </c>
      <c r="H514" s="1">
        <f t="shared" si="118"/>
        <v>883.84307453202598</v>
      </c>
      <c r="I514" s="1">
        <f t="shared" si="107"/>
        <v>241.59934024186214</v>
      </c>
      <c r="J514" s="1">
        <f t="shared" si="108"/>
        <v>2405.2395567203703</v>
      </c>
      <c r="K514" s="1">
        <f t="shared" si="109"/>
        <v>2646.8388969622324</v>
      </c>
      <c r="L514" s="8">
        <f t="shared" si="110"/>
        <v>661.59016971858989</v>
      </c>
      <c r="M514">
        <f t="shared" si="111"/>
        <v>0.33483756690057204</v>
      </c>
      <c r="N514" s="2">
        <f t="shared" si="112"/>
        <v>0</v>
      </c>
      <c r="V514">
        <f t="shared" si="113"/>
        <v>547.00063511572603</v>
      </c>
      <c r="W514">
        <f t="shared" si="114"/>
        <v>705.50982938057564</v>
      </c>
      <c r="X514" s="1">
        <f t="shared" si="115"/>
        <v>0.15041928994986198</v>
      </c>
      <c r="Y514">
        <f t="shared" si="119"/>
        <v>0.66044640830503631</v>
      </c>
      <c r="Z514" s="2">
        <f t="shared" si="116"/>
        <v>42.416666666666664</v>
      </c>
    </row>
    <row r="515" spans="5:26" x14ac:dyDescent="0.3">
      <c r="E515">
        <f t="shared" si="117"/>
        <v>2550</v>
      </c>
      <c r="F515" s="1">
        <f t="shared" si="105"/>
        <v>42.5</v>
      </c>
      <c r="G515" s="2">
        <f t="shared" si="106"/>
        <v>893.80026075241165</v>
      </c>
      <c r="H515" s="1">
        <f t="shared" si="118"/>
        <v>884.17791209892653</v>
      </c>
      <c r="I515" s="1">
        <f t="shared" si="107"/>
        <v>240.55871633712798</v>
      </c>
      <c r="J515" s="1">
        <f t="shared" si="108"/>
        <v>2396.8219416502229</v>
      </c>
      <c r="K515" s="1">
        <f t="shared" si="109"/>
        <v>2637.3806579873508</v>
      </c>
      <c r="L515" s="8">
        <f t="shared" si="110"/>
        <v>661.33531072346352</v>
      </c>
      <c r="M515">
        <f t="shared" si="111"/>
        <v>0.33376963055162695</v>
      </c>
      <c r="N515" s="2">
        <f t="shared" si="112"/>
        <v>0</v>
      </c>
      <c r="V515">
        <f t="shared" si="113"/>
        <v>547.66108152403103</v>
      </c>
      <c r="W515">
        <f t="shared" si="114"/>
        <v>706.11622832677108</v>
      </c>
      <c r="X515" s="1">
        <f t="shared" si="115"/>
        <v>0.15047725707858267</v>
      </c>
      <c r="Y515">
        <f t="shared" si="119"/>
        <v>0.65916611674917414</v>
      </c>
      <c r="Z515" s="2">
        <f t="shared" si="116"/>
        <v>42.5</v>
      </c>
    </row>
    <row r="516" spans="5:26" x14ac:dyDescent="0.3">
      <c r="E516">
        <f t="shared" si="117"/>
        <v>2555</v>
      </c>
      <c r="F516" s="1">
        <f t="shared" si="105"/>
        <v>42.583333333333336</v>
      </c>
      <c r="G516" s="2">
        <f t="shared" si="106"/>
        <v>894.09290068187818</v>
      </c>
      <c r="H516" s="1">
        <f t="shared" si="118"/>
        <v>884.51168172947814</v>
      </c>
      <c r="I516" s="1">
        <f t="shared" si="107"/>
        <v>239.5304738100009</v>
      </c>
      <c r="J516" s="1">
        <f t="shared" si="108"/>
        <v>2388.5069791242699</v>
      </c>
      <c r="K516" s="1">
        <f t="shared" si="109"/>
        <v>2628.0374529342707</v>
      </c>
      <c r="L516" s="8">
        <f t="shared" si="110"/>
        <v>661.0823710563136</v>
      </c>
      <c r="M516">
        <f t="shared" si="111"/>
        <v>0.33271446835936108</v>
      </c>
      <c r="N516" s="2">
        <f t="shared" si="112"/>
        <v>0</v>
      </c>
      <c r="V516">
        <f t="shared" si="113"/>
        <v>548.32024764078017</v>
      </c>
      <c r="W516">
        <f t="shared" si="114"/>
        <v>706.72315440348279</v>
      </c>
      <c r="X516" s="1">
        <f t="shared" si="115"/>
        <v>0.15053483185138788</v>
      </c>
      <c r="Y516">
        <f t="shared" si="119"/>
        <v>0.65788898885738611</v>
      </c>
      <c r="Z516" s="2">
        <f t="shared" si="116"/>
        <v>42.583333333333336</v>
      </c>
    </row>
    <row r="517" spans="5:26" x14ac:dyDescent="0.3">
      <c r="E517">
        <f t="shared" si="117"/>
        <v>2560</v>
      </c>
      <c r="F517" s="1">
        <f t="shared" si="105"/>
        <v>42.666666666666664</v>
      </c>
      <c r="G517" s="2">
        <f t="shared" si="106"/>
        <v>894.38497016277745</v>
      </c>
      <c r="H517" s="1">
        <f t="shared" si="118"/>
        <v>884.84439619783745</v>
      </c>
      <c r="I517" s="1">
        <f t="shared" si="107"/>
        <v>238.51434912349987</v>
      </c>
      <c r="J517" s="1">
        <f t="shared" si="108"/>
        <v>2380.2924280935022</v>
      </c>
      <c r="K517" s="1">
        <f t="shared" si="109"/>
        <v>2618.806777217002</v>
      </c>
      <c r="L517" s="8">
        <f t="shared" si="110"/>
        <v>660.831323339748</v>
      </c>
      <c r="M517">
        <f t="shared" si="111"/>
        <v>0.33167180072096647</v>
      </c>
      <c r="N517" s="2">
        <f t="shared" si="112"/>
        <v>0</v>
      </c>
      <c r="V517">
        <f t="shared" si="113"/>
        <v>548.97813662963756</v>
      </c>
      <c r="W517">
        <f t="shared" si="114"/>
        <v>707.33060442826354</v>
      </c>
      <c r="X517" s="1">
        <f t="shared" si="115"/>
        <v>0.15059201955491391</v>
      </c>
      <c r="Y517">
        <f t="shared" si="119"/>
        <v>0.65661501898792862</v>
      </c>
      <c r="Z517" s="2">
        <f t="shared" si="116"/>
        <v>42.666666666666664</v>
      </c>
    </row>
    <row r="518" spans="5:26" x14ac:dyDescent="0.3">
      <c r="E518">
        <f t="shared" si="117"/>
        <v>2565</v>
      </c>
      <c r="F518" s="1">
        <f t="shared" ref="F518:F581" si="120">E518/60</f>
        <v>42.75</v>
      </c>
      <c r="G518" s="2">
        <f t="shared" ref="G518:G581" si="121">20+345*LOG10(8*F518+1)</f>
        <v>894.67647141475572</v>
      </c>
      <c r="H518" s="1">
        <f t="shared" si="118"/>
        <v>885.17606799855844</v>
      </c>
      <c r="I518" s="1">
        <f t="shared" ref="I518:I581" si="122">$B$5*(G518-H518)</f>
        <v>237.51008540493217</v>
      </c>
      <c r="J518" s="1">
        <f t="shared" ref="J518:J581" si="123">$B$7*$B$6*((G518+273)^4-(H518+273)^4)</f>
        <v>2372.1761029516069</v>
      </c>
      <c r="K518" s="1">
        <f t="shared" ref="K518:K581" si="124">I518+J518</f>
        <v>2609.6861883565389</v>
      </c>
      <c r="L518" s="8">
        <f t="shared" ref="L518:L581" si="125">IF(H518&lt;600,425+7.73*0.1*H518-1.69/1000*H518^2+2.22*10^-6*H518^3,IF(H518&lt;735,666+(13002/(738-H518)),IF(H518&lt;900,545+(17820/(H518-731)),650)))</f>
        <v>660.58214080389325</v>
      </c>
      <c r="M518">
        <f t="shared" ref="M518:M581" si="126">$B$12*$B$10/($B$8*L518)*K518*$B$13</f>
        <v>0.33064135478310497</v>
      </c>
      <c r="N518" s="2">
        <f t="shared" ref="N518:N581" si="127">IF(H518&gt;$B$15,0,F518)</f>
        <v>0</v>
      </c>
      <c r="V518">
        <f t="shared" ref="V518:V581" si="128">V517+Y517</f>
        <v>549.63475164862552</v>
      </c>
      <c r="W518">
        <f t="shared" ref="W518:W581" si="129">IF(V518&lt;600,425+7.73*0.1*V518-1.69/1000*V518^2+2.22*10^-6*V518^3,IF(V518&lt;735,666+(13002/(738-V518)),IF(V518&lt;900,545+(17820/(V518-731)),650)))</f>
        <v>707.93857522106816</v>
      </c>
      <c r="X518" s="1">
        <f t="shared" ref="X518:X581" si="130">$T$5*$T$4/(L518*$B$8)*$T$8*$T$7/1000</f>
        <v>0.15064882536148103</v>
      </c>
      <c r="Y518">
        <f t="shared" si="119"/>
        <v>0.65534420149857431</v>
      </c>
      <c r="Z518" s="2">
        <f t="shared" ref="Z518:Z581" si="131">IF(V518&gt;$B$15,0,F518)</f>
        <v>42.75</v>
      </c>
    </row>
    <row r="519" spans="5:26" x14ac:dyDescent="0.3">
      <c r="E519">
        <f t="shared" ref="E519:E582" si="132">E518+$B$13</f>
        <v>2570</v>
      </c>
      <c r="F519" s="1">
        <f t="shared" si="120"/>
        <v>42.833333333333336</v>
      </c>
      <c r="G519" s="2">
        <f t="shared" si="121"/>
        <v>894.96740664452966</v>
      </c>
      <c r="H519" s="1">
        <f t="shared" ref="H519:H582" si="133">H518+M518</f>
        <v>885.50670935334153</v>
      </c>
      <c r="I519" s="1">
        <f t="shared" si="122"/>
        <v>236.51743227970314</v>
      </c>
      <c r="J519" s="1">
        <f t="shared" si="123"/>
        <v>2364.1558722369791</v>
      </c>
      <c r="K519" s="1">
        <f t="shared" si="124"/>
        <v>2600.673304516682</v>
      </c>
      <c r="L519" s="8">
        <f t="shared" si="125"/>
        <v>660.33479726920746</v>
      </c>
      <c r="M519">
        <f t="shared" si="126"/>
        <v>0.32962286429531168</v>
      </c>
      <c r="N519" s="2">
        <f t="shared" si="127"/>
        <v>0</v>
      </c>
      <c r="V519">
        <f t="shared" si="128"/>
        <v>550.29009585012409</v>
      </c>
      <c r="W519">
        <f t="shared" si="129"/>
        <v>708.54706360441844</v>
      </c>
      <c r="X519" s="1">
        <f t="shared" si="130"/>
        <v>0.15070525433223231</v>
      </c>
      <c r="Y519">
        <f t="shared" ref="Y519:Y582" si="134">($T$6/$T$7*1000)/(W519*$B$8)*$T$8*(1/(1+X519/3))*(G519-V519)*$B$13-(EXP(X519/10)-1)*(G519-G518)</f>
        <v>0.65407653074593664</v>
      </c>
      <c r="Z519" s="2">
        <f t="shared" si="131"/>
        <v>42.833333333333336</v>
      </c>
    </row>
    <row r="520" spans="5:26" x14ac:dyDescent="0.3">
      <c r="E520">
        <f t="shared" si="132"/>
        <v>2575</v>
      </c>
      <c r="F520" s="1">
        <f t="shared" si="120"/>
        <v>42.916666666666664</v>
      </c>
      <c r="G520" s="2">
        <f t="shared" si="121"/>
        <v>895.25777804598556</v>
      </c>
      <c r="H520" s="1">
        <f t="shared" si="133"/>
        <v>885.83633221763682</v>
      </c>
      <c r="I520" s="1">
        <f t="shared" si="122"/>
        <v>235.53614570871844</v>
      </c>
      <c r="J520" s="1">
        <f t="shared" si="123"/>
        <v>2356.2296573595318</v>
      </c>
      <c r="K520" s="1">
        <f t="shared" si="124"/>
        <v>2591.7658030682501</v>
      </c>
      <c r="L520" s="8">
        <f t="shared" si="125"/>
        <v>660.08926712983839</v>
      </c>
      <c r="M520">
        <f t="shared" si="126"/>
        <v>0.3286160694655707</v>
      </c>
      <c r="N520" s="2">
        <f t="shared" si="127"/>
        <v>0</v>
      </c>
      <c r="V520">
        <f t="shared" si="128"/>
        <v>550.94417238086999</v>
      </c>
      <c r="W520">
        <f t="shared" si="129"/>
        <v>709.15606640356373</v>
      </c>
      <c r="X520" s="1">
        <f t="shared" si="130"/>
        <v>0.15076131142017851</v>
      </c>
      <c r="Y520">
        <f t="shared" si="134"/>
        <v>0.65281200108484172</v>
      </c>
      <c r="Z520" s="2">
        <f t="shared" si="131"/>
        <v>42.916666666666664</v>
      </c>
    </row>
    <row r="521" spans="5:26" x14ac:dyDescent="0.3">
      <c r="E521">
        <f t="shared" si="132"/>
        <v>2580</v>
      </c>
      <c r="F521" s="1">
        <f t="shared" si="120"/>
        <v>43</v>
      </c>
      <c r="G521" s="2">
        <f t="shared" si="121"/>
        <v>895.54758780027953</v>
      </c>
      <c r="H521" s="1">
        <f t="shared" si="133"/>
        <v>886.16494828710245</v>
      </c>
      <c r="I521" s="1">
        <f t="shared" si="122"/>
        <v>234.56598782942706</v>
      </c>
      <c r="J521" s="1">
        <f t="shared" si="123"/>
        <v>2348.395431351682</v>
      </c>
      <c r="K521" s="1">
        <f t="shared" si="124"/>
        <v>2582.9614191811088</v>
      </c>
      <c r="L521" s="8">
        <f t="shared" si="125"/>
        <v>659.84552533751094</v>
      </c>
      <c r="M521">
        <f t="shared" si="126"/>
        <v>0.32762071681804278</v>
      </c>
      <c r="N521" s="2">
        <f t="shared" si="127"/>
        <v>0</v>
      </c>
      <c r="V521">
        <f t="shared" si="128"/>
        <v>551.59698438195483</v>
      </c>
      <c r="W521">
        <f t="shared" si="129"/>
        <v>709.76558044664057</v>
      </c>
      <c r="X521" s="1">
        <f t="shared" si="130"/>
        <v>0.15081700147315025</v>
      </c>
      <c r="Y521">
        <f t="shared" si="134"/>
        <v>0.65155060686769328</v>
      </c>
      <c r="Z521" s="2">
        <f t="shared" si="131"/>
        <v>43</v>
      </c>
    </row>
    <row r="522" spans="5:26" x14ac:dyDescent="0.3">
      <c r="E522">
        <f t="shared" si="132"/>
        <v>2585</v>
      </c>
      <c r="F522" s="1">
        <f t="shared" si="120"/>
        <v>43.083333333333336</v>
      </c>
      <c r="G522" s="2">
        <f t="shared" si="121"/>
        <v>895.83683807593559</v>
      </c>
      <c r="H522" s="1">
        <f t="shared" si="133"/>
        <v>886.49256900392049</v>
      </c>
      <c r="I522" s="1">
        <f t="shared" si="122"/>
        <v>233.60672680037737</v>
      </c>
      <c r="J522" s="1">
        <f t="shared" si="123"/>
        <v>2340.6512176444726</v>
      </c>
      <c r="K522" s="1">
        <f t="shared" si="124"/>
        <v>2574.2579444448502</v>
      </c>
      <c r="L522" s="8">
        <f t="shared" si="125"/>
        <v>659.60354738592491</v>
      </c>
      <c r="M522">
        <f t="shared" si="126"/>
        <v>0.32663655905310285</v>
      </c>
      <c r="N522" s="2">
        <f t="shared" si="127"/>
        <v>0</v>
      </c>
      <c r="V522">
        <f t="shared" si="128"/>
        <v>552.24853498882248</v>
      </c>
      <c r="W522">
        <f t="shared" si="129"/>
        <v>710.37560256482789</v>
      </c>
      <c r="X522" s="1">
        <f t="shared" si="130"/>
        <v>0.1508723292366613</v>
      </c>
      <c r="Y522">
        <f t="shared" si="134"/>
        <v>0.65029234244391021</v>
      </c>
      <c r="Z522" s="2">
        <f t="shared" si="131"/>
        <v>43.083333333333336</v>
      </c>
    </row>
    <row r="523" spans="5:26" x14ac:dyDescent="0.3">
      <c r="E523">
        <f t="shared" si="132"/>
        <v>2590</v>
      </c>
      <c r="F523" s="1">
        <f t="shared" si="120"/>
        <v>43.166666666666664</v>
      </c>
      <c r="G523" s="2">
        <f t="shared" si="121"/>
        <v>896.12553102894265</v>
      </c>
      <c r="H523" s="1">
        <f t="shared" si="133"/>
        <v>886.81920556297359</v>
      </c>
      <c r="I523" s="1">
        <f t="shared" si="122"/>
        <v>232.65813664922632</v>
      </c>
      <c r="J523" s="1">
        <f t="shared" si="123"/>
        <v>2332.9950888658636</v>
      </c>
      <c r="K523" s="1">
        <f t="shared" si="124"/>
        <v>2565.6532255150901</v>
      </c>
      <c r="L523" s="8">
        <f t="shared" si="125"/>
        <v>659.36330929564474</v>
      </c>
      <c r="M523">
        <f t="shared" si="126"/>
        <v>0.32566335490935161</v>
      </c>
      <c r="N523" s="2">
        <f t="shared" si="127"/>
        <v>0</v>
      </c>
      <c r="V523">
        <f t="shared" si="128"/>
        <v>552.89882733126638</v>
      </c>
      <c r="W523">
        <f t="shared" si="129"/>
        <v>710.98612959250113</v>
      </c>
      <c r="X523" s="1">
        <f t="shared" si="130"/>
        <v>0.15092729935668608</v>
      </c>
      <c r="Y523">
        <f t="shared" si="134"/>
        <v>0.64903720215938621</v>
      </c>
      <c r="Z523" s="2">
        <f t="shared" si="131"/>
        <v>43.166666666666664</v>
      </c>
    </row>
    <row r="524" spans="5:26" x14ac:dyDescent="0.3">
      <c r="E524">
        <f t="shared" si="132"/>
        <v>2595</v>
      </c>
      <c r="F524" s="1">
        <f t="shared" si="120"/>
        <v>43.25</v>
      </c>
      <c r="G524" s="2">
        <f t="shared" si="121"/>
        <v>896.41366880285136</v>
      </c>
      <c r="H524" s="1">
        <f t="shared" si="133"/>
        <v>887.14486891788295</v>
      </c>
      <c r="I524" s="1">
        <f t="shared" si="122"/>
        <v>231.71999712421041</v>
      </c>
      <c r="J524" s="1">
        <f t="shared" si="123"/>
        <v>2325.4251656657116</v>
      </c>
      <c r="K524" s="1">
        <f t="shared" si="124"/>
        <v>2557.1451627899219</v>
      </c>
      <c r="L524" s="8">
        <f t="shared" si="125"/>
        <v>659.12478759946691</v>
      </c>
      <c r="M524">
        <f t="shared" si="126"/>
        <v>0.32470086902822276</v>
      </c>
      <c r="N524" s="2">
        <f t="shared" si="127"/>
        <v>0</v>
      </c>
      <c r="V524">
        <f t="shared" si="128"/>
        <v>553.54786453342581</v>
      </c>
      <c r="W524">
        <f t="shared" si="129"/>
        <v>711.59715836738178</v>
      </c>
      <c r="X524" s="1">
        <f t="shared" si="130"/>
        <v>0.15098191638235312</v>
      </c>
      <c r="Y524">
        <f t="shared" si="134"/>
        <v>0.647785180355959</v>
      </c>
      <c r="Z524" s="2">
        <f t="shared" si="131"/>
        <v>43.25</v>
      </c>
    </row>
    <row r="525" spans="5:26" x14ac:dyDescent="0.3">
      <c r="E525">
        <f t="shared" si="132"/>
        <v>2600</v>
      </c>
      <c r="F525" s="1">
        <f t="shared" si="120"/>
        <v>43.333333333333336</v>
      </c>
      <c r="G525" s="2">
        <f t="shared" si="121"/>
        <v>896.70125352886953</v>
      </c>
      <c r="H525" s="1">
        <f t="shared" si="133"/>
        <v>887.46956978691117</v>
      </c>
      <c r="I525" s="1">
        <f t="shared" si="122"/>
        <v>230.79209354895909</v>
      </c>
      <c r="J525" s="1">
        <f t="shared" si="123"/>
        <v>2317.9396155612421</v>
      </c>
      <c r="K525" s="1">
        <f t="shared" si="124"/>
        <v>2548.7317091102013</v>
      </c>
      <c r="L525" s="8">
        <f t="shared" si="125"/>
        <v>658.88795932824678</v>
      </c>
      <c r="M525">
        <f t="shared" si="126"/>
        <v>0.32374887182043155</v>
      </c>
      <c r="N525" s="2">
        <f t="shared" si="127"/>
        <v>0</v>
      </c>
      <c r="V525">
        <f t="shared" si="128"/>
        <v>554.19564971378179</v>
      </c>
      <c r="W525">
        <f t="shared" si="129"/>
        <v>712.20868573068617</v>
      </c>
      <c r="X525" s="1">
        <f t="shared" si="130"/>
        <v>0.15103618476855762</v>
      </c>
      <c r="Y525">
        <f t="shared" si="134"/>
        <v>0.64653627137093916</v>
      </c>
      <c r="Z525" s="2">
        <f t="shared" si="131"/>
        <v>43.333333333333336</v>
      </c>
    </row>
    <row r="526" spans="5:26" x14ac:dyDescent="0.3">
      <c r="E526">
        <f t="shared" si="132"/>
        <v>2605</v>
      </c>
      <c r="F526" s="1">
        <f t="shared" si="120"/>
        <v>43.416666666666664</v>
      </c>
      <c r="G526" s="2">
        <f t="shared" si="121"/>
        <v>896.98828732595655</v>
      </c>
      <c r="H526" s="1">
        <f t="shared" si="133"/>
        <v>887.79331865873155</v>
      </c>
      <c r="I526" s="1">
        <f t="shared" si="122"/>
        <v>229.87421668062495</v>
      </c>
      <c r="J526" s="1">
        <f t="shared" si="123"/>
        <v>2310.5366518081419</v>
      </c>
      <c r="K526" s="1">
        <f t="shared" si="124"/>
        <v>2540.4108684887669</v>
      </c>
      <c r="L526" s="8">
        <f t="shared" si="125"/>
        <v>658.65280199717006</v>
      </c>
      <c r="M526">
        <f t="shared" si="126"/>
        <v>0.32280713933495436</v>
      </c>
      <c r="N526" s="2">
        <f t="shared" si="127"/>
        <v>0</v>
      </c>
      <c r="V526">
        <f t="shared" si="128"/>
        <v>554.8421859851527</v>
      </c>
      <c r="W526">
        <f t="shared" si="129"/>
        <v>712.82070852726997</v>
      </c>
      <c r="X526" s="1">
        <f t="shared" si="130"/>
        <v>0.15109010887849617</v>
      </c>
      <c r="Y526">
        <f t="shared" si="134"/>
        <v>0.64529046953664737</v>
      </c>
      <c r="Z526" s="2">
        <f t="shared" si="131"/>
        <v>43.416666666666664</v>
      </c>
    </row>
    <row r="527" spans="5:26" x14ac:dyDescent="0.3">
      <c r="E527">
        <f t="shared" si="132"/>
        <v>2610</v>
      </c>
      <c r="F527" s="1">
        <f t="shared" si="120"/>
        <v>43.5</v>
      </c>
      <c r="G527" s="2">
        <f t="shared" si="121"/>
        <v>897.27477230091699</v>
      </c>
      <c r="H527" s="1">
        <f t="shared" si="133"/>
        <v>888.11612579806649</v>
      </c>
      <c r="I527" s="1">
        <f t="shared" si="122"/>
        <v>228.96616257126254</v>
      </c>
      <c r="J527" s="1">
        <f t="shared" si="123"/>
        <v>2303.2145322934921</v>
      </c>
      <c r="K527" s="1">
        <f t="shared" si="124"/>
        <v>2532.1806948647545</v>
      </c>
      <c r="L527" s="8">
        <f t="shared" si="125"/>
        <v>658.41929359245501</v>
      </c>
      <c r="M527">
        <f t="shared" si="126"/>
        <v>0.32187545313009425</v>
      </c>
      <c r="N527" s="2">
        <f t="shared" si="127"/>
        <v>0</v>
      </c>
      <c r="V527">
        <f t="shared" si="128"/>
        <v>555.48747645468939</v>
      </c>
      <c r="W527">
        <f t="shared" si="129"/>
        <v>713.43322360577179</v>
      </c>
      <c r="X527" s="1">
        <f t="shared" si="130"/>
        <v>0.15114369298612451</v>
      </c>
      <c r="Y527">
        <f t="shared" si="134"/>
        <v>0.64404776917998796</v>
      </c>
      <c r="Z527" s="2">
        <f t="shared" si="131"/>
        <v>43.5</v>
      </c>
    </row>
    <row r="528" spans="5:26" x14ac:dyDescent="0.3">
      <c r="E528">
        <f t="shared" si="132"/>
        <v>2615</v>
      </c>
      <c r="F528" s="1">
        <f t="shared" si="120"/>
        <v>43.583333333333336</v>
      </c>
      <c r="G528" s="2">
        <f t="shared" si="121"/>
        <v>897.56071054849394</v>
      </c>
      <c r="H528" s="1">
        <f t="shared" si="133"/>
        <v>888.43800125119662</v>
      </c>
      <c r="I528" s="1">
        <f t="shared" si="122"/>
        <v>228.06773243243299</v>
      </c>
      <c r="J528" s="1">
        <f t="shared" si="123"/>
        <v>2295.9715584524647</v>
      </c>
      <c r="K528" s="1">
        <f t="shared" si="124"/>
        <v>2524.0392908848976</v>
      </c>
      <c r="L528" s="8">
        <f t="shared" si="125"/>
        <v>658.1874125584693</v>
      </c>
      <c r="M528">
        <f t="shared" si="126"/>
        <v>0.32095360014691371</v>
      </c>
      <c r="N528" s="2">
        <f t="shared" si="127"/>
        <v>0</v>
      </c>
      <c r="V528">
        <f t="shared" si="128"/>
        <v>556.13152422386941</v>
      </c>
      <c r="W528">
        <f t="shared" si="129"/>
        <v>714.04622781875253</v>
      </c>
      <c r="X528" s="1">
        <f t="shared" si="130"/>
        <v>0.15119694127854291</v>
      </c>
      <c r="Y528">
        <f t="shared" si="134"/>
        <v>0.64280816462203572</v>
      </c>
      <c r="Z528" s="2">
        <f t="shared" si="131"/>
        <v>43.583333333333336</v>
      </c>
    </row>
    <row r="529" spans="5:26" x14ac:dyDescent="0.3">
      <c r="E529">
        <f t="shared" si="132"/>
        <v>2620</v>
      </c>
      <c r="F529" s="1">
        <f t="shared" si="120"/>
        <v>43.666666666666664</v>
      </c>
      <c r="G529" s="2">
        <f t="shared" si="121"/>
        <v>897.84610415145994</v>
      </c>
      <c r="H529" s="1">
        <f t="shared" si="133"/>
        <v>888.75895485134356</v>
      </c>
      <c r="I529" s="1">
        <f t="shared" si="122"/>
        <v>227.1787325029095</v>
      </c>
      <c r="J529" s="1">
        <f t="shared" si="123"/>
        <v>2288.8060742061361</v>
      </c>
      <c r="K529" s="1">
        <f t="shared" si="124"/>
        <v>2515.9848067090456</v>
      </c>
      <c r="L529" s="8">
        <f t="shared" si="125"/>
        <v>657.95713778524839</v>
      </c>
      <c r="M529">
        <f t="shared" si="126"/>
        <v>0.32004137258472226</v>
      </c>
      <c r="N529" s="2">
        <f t="shared" si="127"/>
        <v>0</v>
      </c>
      <c r="V529">
        <f t="shared" si="128"/>
        <v>556.77433238849142</v>
      </c>
      <c r="W529">
        <f t="shared" si="129"/>
        <v>714.65971802283366</v>
      </c>
      <c r="X529" s="1">
        <f t="shared" si="130"/>
        <v>0.15124985785830949</v>
      </c>
      <c r="Y529">
        <f t="shared" si="134"/>
        <v>0.64157165017767892</v>
      </c>
      <c r="Z529" s="2">
        <f t="shared" si="131"/>
        <v>43.666666666666664</v>
      </c>
    </row>
    <row r="530" spans="5:26" x14ac:dyDescent="0.3">
      <c r="E530">
        <f t="shared" si="132"/>
        <v>2625</v>
      </c>
      <c r="F530" s="1">
        <f t="shared" si="120"/>
        <v>43.75</v>
      </c>
      <c r="G530" s="2">
        <f t="shared" si="121"/>
        <v>898.13095518070918</v>
      </c>
      <c r="H530" s="1">
        <f t="shared" si="133"/>
        <v>889.07899622392824</v>
      </c>
      <c r="I530" s="1">
        <f t="shared" si="122"/>
        <v>226.29897391952341</v>
      </c>
      <c r="J530" s="1">
        <f t="shared" si="123"/>
        <v>2281.7164649235528</v>
      </c>
      <c r="K530" s="1">
        <f t="shared" si="124"/>
        <v>2508.0154388430765</v>
      </c>
      <c r="L530" s="8">
        <f t="shared" si="125"/>
        <v>657.72844859640247</v>
      </c>
      <c r="M530">
        <f t="shared" si="126"/>
        <v>0.31913856777905986</v>
      </c>
      <c r="N530" s="2">
        <f t="shared" si="127"/>
        <v>0</v>
      </c>
      <c r="V530">
        <f t="shared" si="128"/>
        <v>557.41590403866905</v>
      </c>
      <c r="W530">
        <f t="shared" si="129"/>
        <v>715.27369107883169</v>
      </c>
      <c r="X530" s="1">
        <f t="shared" si="130"/>
        <v>0.15130244674568466</v>
      </c>
      <c r="Y530">
        <f t="shared" si="134"/>
        <v>0.64033822015523634</v>
      </c>
      <c r="Z530" s="2">
        <f t="shared" si="131"/>
        <v>43.75</v>
      </c>
    </row>
    <row r="531" spans="5:26" x14ac:dyDescent="0.3">
      <c r="E531">
        <f t="shared" si="132"/>
        <v>2630</v>
      </c>
      <c r="F531" s="1">
        <f t="shared" si="120"/>
        <v>43.833333333333336</v>
      </c>
      <c r="G531" s="2">
        <f t="shared" si="121"/>
        <v>898.41526569534699</v>
      </c>
      <c r="H531" s="1">
        <f t="shared" si="133"/>
        <v>889.39813479170732</v>
      </c>
      <c r="I531" s="1">
        <f t="shared" si="122"/>
        <v>225.4282725909917</v>
      </c>
      <c r="J531" s="1">
        <f t="shared" si="123"/>
        <v>2274.7011564038789</v>
      </c>
      <c r="K531" s="1">
        <f t="shared" si="124"/>
        <v>2500.1294289948705</v>
      </c>
      <c r="L531" s="8">
        <f t="shared" si="125"/>
        <v>657.50132473739791</v>
      </c>
      <c r="M531">
        <f t="shared" si="126"/>
        <v>0.31824498808166168</v>
      </c>
      <c r="N531" s="2">
        <f t="shared" si="127"/>
        <v>0</v>
      </c>
      <c r="V531">
        <f t="shared" si="128"/>
        <v>558.05624225882434</v>
      </c>
      <c r="W531">
        <f t="shared" si="129"/>
        <v>715.8881438518913</v>
      </c>
      <c r="X531" s="1">
        <f t="shared" si="130"/>
        <v>0.15135471188080882</v>
      </c>
      <c r="Y531">
        <f t="shared" si="134"/>
        <v>0.639107868856154</v>
      </c>
      <c r="Z531" s="2">
        <f t="shared" si="131"/>
        <v>43.833333333333336</v>
      </c>
    </row>
    <row r="532" spans="5:26" x14ac:dyDescent="0.3">
      <c r="E532">
        <f t="shared" si="132"/>
        <v>2635</v>
      </c>
      <c r="F532" s="1">
        <f t="shared" si="120"/>
        <v>43.916666666666664</v>
      </c>
      <c r="G532" s="2">
        <f t="shared" si="121"/>
        <v>898.69903774277839</v>
      </c>
      <c r="H532" s="1">
        <f t="shared" si="133"/>
        <v>889.71637977978901</v>
      </c>
      <c r="I532" s="1">
        <f t="shared" si="122"/>
        <v>224.56644907473446</v>
      </c>
      <c r="J532" s="1">
        <f t="shared" si="123"/>
        <v>2267.7586138812676</v>
      </c>
      <c r="K532" s="1">
        <f t="shared" si="124"/>
        <v>2492.3250629560021</v>
      </c>
      <c r="L532" s="8">
        <f t="shared" si="125"/>
        <v>657.27574636420229</v>
      </c>
      <c r="M532">
        <f t="shared" si="126"/>
        <v>0.31736044074277658</v>
      </c>
      <c r="N532" s="2">
        <f t="shared" si="127"/>
        <v>0</v>
      </c>
      <c r="V532">
        <f t="shared" si="128"/>
        <v>558.69535012768051</v>
      </c>
      <c r="W532">
        <f t="shared" si="129"/>
        <v>716.5030732116162</v>
      </c>
      <c r="X532" s="1">
        <f t="shared" si="130"/>
        <v>0.15140665712581508</v>
      </c>
      <c r="Y532">
        <f t="shared" si="134"/>
        <v>0.63788059057469793</v>
      </c>
      <c r="Z532" s="2">
        <f t="shared" si="131"/>
        <v>43.916666666666664</v>
      </c>
    </row>
    <row r="533" spans="5:26" x14ac:dyDescent="0.3">
      <c r="E533">
        <f t="shared" si="132"/>
        <v>2640</v>
      </c>
      <c r="F533" s="1">
        <f t="shared" si="120"/>
        <v>44</v>
      </c>
      <c r="G533" s="2">
        <f t="shared" si="121"/>
        <v>898.98227335879869</v>
      </c>
      <c r="H533" s="1">
        <f t="shared" si="133"/>
        <v>890.03374022053174</v>
      </c>
      <c r="I533" s="1">
        <f t="shared" si="122"/>
        <v>223.71332845667382</v>
      </c>
      <c r="J533" s="1">
        <f t="shared" si="123"/>
        <v>2260.8873410509555</v>
      </c>
      <c r="K533" s="1">
        <f t="shared" si="124"/>
        <v>2484.6006695076294</v>
      </c>
      <c r="L533" s="8">
        <f t="shared" si="125"/>
        <v>657.05169403227922</v>
      </c>
      <c r="M533">
        <f t="shared" si="126"/>
        <v>0.31648473779568165</v>
      </c>
      <c r="N533" s="2">
        <f t="shared" si="127"/>
        <v>0</v>
      </c>
      <c r="V533">
        <f t="shared" si="128"/>
        <v>559.33323071825521</v>
      </c>
      <c r="W533">
        <f t="shared" si="129"/>
        <v>717.11847603219564</v>
      </c>
      <c r="X533" s="1">
        <f t="shared" si="130"/>
        <v>0.15145828626687938</v>
      </c>
      <c r="Y533">
        <f t="shared" si="134"/>
        <v>0.63665637959762911</v>
      </c>
      <c r="Z533" s="2">
        <f t="shared" si="131"/>
        <v>44</v>
      </c>
    </row>
    <row r="534" spans="5:26" x14ac:dyDescent="0.3">
      <c r="E534">
        <f t="shared" si="132"/>
        <v>2645</v>
      </c>
      <c r="F534" s="1">
        <f t="shared" si="120"/>
        <v>44.083333333333336</v>
      </c>
      <c r="G534" s="2">
        <f t="shared" si="121"/>
        <v>899.26497456767902</v>
      </c>
      <c r="H534" s="1">
        <f t="shared" si="133"/>
        <v>890.35022495832743</v>
      </c>
      <c r="I534" s="1">
        <f t="shared" si="122"/>
        <v>222.86874023378971</v>
      </c>
      <c r="J534" s="1">
        <f t="shared" si="123"/>
        <v>2254.0858791163428</v>
      </c>
      <c r="K534" s="1">
        <f t="shared" si="124"/>
        <v>2476.9546193501324</v>
      </c>
      <c r="L534" s="8">
        <f t="shared" si="125"/>
        <v>656.82914868592252</v>
      </c>
      <c r="M534">
        <f t="shared" si="126"/>
        <v>0.31561769594336475</v>
      </c>
      <c r="N534" s="2">
        <f t="shared" si="127"/>
        <v>0</v>
      </c>
      <c r="V534">
        <f t="shared" si="128"/>
        <v>559.96988709785285</v>
      </c>
      <c r="W534">
        <f t="shared" si="129"/>
        <v>717.73434919253145</v>
      </c>
      <c r="X534" s="1">
        <f t="shared" si="130"/>
        <v>0.1515096030162095</v>
      </c>
      <c r="Y534">
        <f t="shared" si="134"/>
        <v>0.63543523020399906</v>
      </c>
      <c r="Z534" s="2">
        <f t="shared" si="131"/>
        <v>44.083333333333336</v>
      </c>
    </row>
    <row r="535" spans="5:26" x14ac:dyDescent="0.3">
      <c r="E535">
        <f t="shared" si="132"/>
        <v>2650</v>
      </c>
      <c r="F535" s="1">
        <f t="shared" si="120"/>
        <v>44.166666666666664</v>
      </c>
      <c r="G535" s="2">
        <f t="shared" si="121"/>
        <v>899.54714338225381</v>
      </c>
      <c r="H535" s="1">
        <f t="shared" si="133"/>
        <v>890.66584265427082</v>
      </c>
      <c r="I535" s="1">
        <f t="shared" si="122"/>
        <v>222.03251819957472</v>
      </c>
      <c r="J535" s="1">
        <f t="shared" si="123"/>
        <v>2247.3528058567072</v>
      </c>
      <c r="K535" s="1">
        <f t="shared" si="124"/>
        <v>2469.3853240562821</v>
      </c>
      <c r="L535" s="8">
        <f t="shared" si="125"/>
        <v>656.60809164791851</v>
      </c>
      <c r="M535">
        <f t="shared" si="126"/>
        <v>0.31475913644738174</v>
      </c>
      <c r="N535" s="2">
        <f t="shared" si="127"/>
        <v>0</v>
      </c>
      <c r="V535">
        <f t="shared" si="128"/>
        <v>560.6053223280569</v>
      </c>
      <c r="W535">
        <f t="shared" si="129"/>
        <v>718.35068957636054</v>
      </c>
      <c r="X535" s="1">
        <f t="shared" si="130"/>
        <v>0.15156061101397555</v>
      </c>
      <c r="Y535">
        <f t="shared" si="134"/>
        <v>0.6342171366648649</v>
      </c>
      <c r="Z535" s="2">
        <f t="shared" si="131"/>
        <v>44.166666666666664</v>
      </c>
    </row>
    <row r="536" spans="5:26" x14ac:dyDescent="0.3">
      <c r="E536">
        <f t="shared" si="132"/>
        <v>2655</v>
      </c>
      <c r="F536" s="1">
        <f t="shared" si="120"/>
        <v>44.25</v>
      </c>
      <c r="G536" s="2">
        <f t="shared" si="121"/>
        <v>899.82878180400746</v>
      </c>
      <c r="H536" s="1">
        <f t="shared" si="133"/>
        <v>890.9806017907182</v>
      </c>
      <c r="I536" s="1">
        <f t="shared" si="122"/>
        <v>221.20450033223165</v>
      </c>
      <c r="J536" s="1">
        <f t="shared" si="123"/>
        <v>2240.68673471588</v>
      </c>
      <c r="K536" s="1">
        <f t="shared" si="124"/>
        <v>2461.8912350481114</v>
      </c>
      <c r="L536" s="8">
        <f t="shared" si="125"/>
        <v>656.38850460952506</v>
      </c>
      <c r="M536">
        <f t="shared" si="126"/>
        <v>0.3139088850189381</v>
      </c>
      <c r="N536" s="2">
        <f t="shared" si="127"/>
        <v>0</v>
      </c>
      <c r="V536">
        <f t="shared" si="128"/>
        <v>561.23953946472182</v>
      </c>
      <c r="W536">
        <f t="shared" si="129"/>
        <v>718.96749407237576</v>
      </c>
      <c r="X536" s="1">
        <f t="shared" si="130"/>
        <v>0.15161131383018267</v>
      </c>
      <c r="Y536">
        <f t="shared" si="134"/>
        <v>0.633002093243067</v>
      </c>
      <c r="Z536" s="2">
        <f t="shared" si="131"/>
        <v>44.25</v>
      </c>
    </row>
    <row r="537" spans="5:26" x14ac:dyDescent="0.3">
      <c r="E537">
        <f t="shared" si="132"/>
        <v>2660</v>
      </c>
      <c r="F537" s="1">
        <f t="shared" si="120"/>
        <v>44.333333333333336</v>
      </c>
      <c r="G537" s="2">
        <f t="shared" si="121"/>
        <v>900.10989182315859</v>
      </c>
      <c r="H537" s="1">
        <f t="shared" si="133"/>
        <v>891.29451067573711</v>
      </c>
      <c r="I537" s="1">
        <f t="shared" si="122"/>
        <v>220.38452868553691</v>
      </c>
      <c r="J537" s="1">
        <f t="shared" si="123"/>
        <v>2234.0863139101948</v>
      </c>
      <c r="K537" s="1">
        <f t="shared" si="124"/>
        <v>2454.4708425957315</v>
      </c>
      <c r="L537" s="8">
        <f t="shared" si="125"/>
        <v>656.17036962075656</v>
      </c>
      <c r="M537">
        <f t="shared" si="126"/>
        <v>0.3130667717120022</v>
      </c>
      <c r="N537" s="2">
        <f t="shared" si="127"/>
        <v>0</v>
      </c>
      <c r="V537">
        <f t="shared" si="128"/>
        <v>561.87254155796484</v>
      </c>
      <c r="W537">
        <f t="shared" si="129"/>
        <v>719.58475957434484</v>
      </c>
      <c r="X537" s="1">
        <f t="shared" si="130"/>
        <v>0.15166171496648911</v>
      </c>
      <c r="Y537">
        <f t="shared" si="134"/>
        <v>0.63179009419304566</v>
      </c>
      <c r="Z537" s="2">
        <f t="shared" si="131"/>
        <v>44.333333333333336</v>
      </c>
    </row>
    <row r="538" spans="5:26" x14ac:dyDescent="0.3">
      <c r="E538">
        <f t="shared" si="132"/>
        <v>2665</v>
      </c>
      <c r="F538" s="1">
        <f t="shared" si="120"/>
        <v>44.416666666666664</v>
      </c>
      <c r="G538" s="2">
        <f t="shared" si="121"/>
        <v>900.39047541874493</v>
      </c>
      <c r="H538" s="1">
        <f t="shared" si="133"/>
        <v>891.6075774474491</v>
      </c>
      <c r="I538" s="1">
        <f t="shared" si="122"/>
        <v>219.57244928239561</v>
      </c>
      <c r="J538" s="1">
        <f t="shared" si="123"/>
        <v>2227.5502255573292</v>
      </c>
      <c r="K538" s="1">
        <f t="shared" si="124"/>
        <v>2447.1226748397248</v>
      </c>
      <c r="L538" s="8">
        <f t="shared" si="125"/>
        <v>655.95366908096673</v>
      </c>
      <c r="M538">
        <f t="shared" si="126"/>
        <v>0.31223263081868347</v>
      </c>
      <c r="N538" s="2">
        <f t="shared" si="127"/>
        <v>0</v>
      </c>
      <c r="V538">
        <f t="shared" si="128"/>
        <v>562.50433165215793</v>
      </c>
      <c r="W538">
        <f t="shared" si="129"/>
        <v>720.20248298122681</v>
      </c>
      <c r="X538" s="1">
        <f t="shared" si="130"/>
        <v>0.15171181785797033</v>
      </c>
      <c r="Y538">
        <f t="shared" si="134"/>
        <v>0.63058113376063107</v>
      </c>
      <c r="Z538" s="2">
        <f t="shared" si="131"/>
        <v>44.416666666666664</v>
      </c>
    </row>
    <row r="539" spans="5:26" x14ac:dyDescent="0.3">
      <c r="E539">
        <f t="shared" si="132"/>
        <v>2670</v>
      </c>
      <c r="F539" s="1">
        <f t="shared" si="120"/>
        <v>44.5</v>
      </c>
      <c r="G539" s="2">
        <f t="shared" si="121"/>
        <v>900.67053455870666</v>
      </c>
      <c r="H539" s="1">
        <f t="shared" si="133"/>
        <v>891.9198100782678</v>
      </c>
      <c r="I539" s="1">
        <f t="shared" si="122"/>
        <v>218.76811201097155</v>
      </c>
      <c r="J539" s="1">
        <f t="shared" si="123"/>
        <v>2221.0771848239888</v>
      </c>
      <c r="K539" s="1">
        <f t="shared" si="124"/>
        <v>2439.8452968349602</v>
      </c>
      <c r="L539" s="8">
        <f t="shared" si="125"/>
        <v>655.73838572971681</v>
      </c>
      <c r="M539">
        <f t="shared" si="126"/>
        <v>0.31140630076663078</v>
      </c>
      <c r="N539" s="2">
        <f t="shared" si="127"/>
        <v>0</v>
      </c>
      <c r="V539">
        <f t="shared" si="128"/>
        <v>563.13491278591857</v>
      </c>
      <c r="W539">
        <f t="shared" si="129"/>
        <v>720.82066119728654</v>
      </c>
      <c r="X539" s="1">
        <f t="shared" si="130"/>
        <v>0.15176162587483111</v>
      </c>
      <c r="Y539">
        <f t="shared" si="134"/>
        <v>0.629375206182886</v>
      </c>
      <c r="Z539" s="2">
        <f t="shared" si="131"/>
        <v>44.5</v>
      </c>
    </row>
    <row r="540" spans="5:26" x14ac:dyDescent="0.3">
      <c r="E540">
        <f t="shared" si="132"/>
        <v>2675</v>
      </c>
      <c r="F540" s="1">
        <f t="shared" si="120"/>
        <v>44.583333333333336</v>
      </c>
      <c r="G540" s="2">
        <f t="shared" si="121"/>
        <v>900.95007119996956</v>
      </c>
      <c r="H540" s="1">
        <f t="shared" si="133"/>
        <v>892.23121637903444</v>
      </c>
      <c r="I540" s="1">
        <f t="shared" si="122"/>
        <v>217.97137052337803</v>
      </c>
      <c r="J540" s="1">
        <f t="shared" si="123"/>
        <v>2214.6659390929212</v>
      </c>
      <c r="K540" s="1">
        <f t="shared" si="124"/>
        <v>2432.6373096162993</v>
      </c>
      <c r="L540" s="8">
        <f t="shared" si="125"/>
        <v>655.52450263792218</v>
      </c>
      <c r="M540">
        <f t="shared" si="126"/>
        <v>0.31058762401853351</v>
      </c>
      <c r="N540" s="2">
        <f t="shared" si="127"/>
        <v>0</v>
      </c>
      <c r="V540">
        <f t="shared" si="128"/>
        <v>563.76428799210146</v>
      </c>
      <c r="W540">
        <f t="shared" si="129"/>
        <v>721.43929113220634</v>
      </c>
      <c r="X540" s="1">
        <f t="shared" si="130"/>
        <v>0.15181114232406723</v>
      </c>
      <c r="Y540">
        <f t="shared" si="134"/>
        <v>0.62817230568794302</v>
      </c>
      <c r="Z540" s="2">
        <f t="shared" si="131"/>
        <v>44.583333333333336</v>
      </c>
    </row>
    <row r="541" spans="5:26" x14ac:dyDescent="0.3">
      <c r="E541">
        <f t="shared" si="132"/>
        <v>2680</v>
      </c>
      <c r="F541" s="1">
        <f t="shared" si="120"/>
        <v>44.666666666666664</v>
      </c>
      <c r="G541" s="2">
        <f t="shared" si="121"/>
        <v>901.22908728852678</v>
      </c>
      <c r="H541" s="1">
        <f t="shared" si="133"/>
        <v>892.54180400305302</v>
      </c>
      <c r="I541" s="1">
        <f t="shared" si="122"/>
        <v>217.1820821368442</v>
      </c>
      <c r="J541" s="1">
        <f t="shared" si="123"/>
        <v>2208.3152671487173</v>
      </c>
      <c r="K541" s="1">
        <f t="shared" si="124"/>
        <v>2425.4973492855615</v>
      </c>
      <c r="L541" s="8">
        <f t="shared" si="125"/>
        <v>655.31200319926609</v>
      </c>
      <c r="M541">
        <f t="shared" si="126"/>
        <v>0.30977644697367362</v>
      </c>
      <c r="N541" s="2">
        <f t="shared" si="127"/>
        <v>0</v>
      </c>
      <c r="V541">
        <f t="shared" si="128"/>
        <v>564.3924602977894</v>
      </c>
      <c r="W541">
        <f t="shared" si="129"/>
        <v>722.05836970119617</v>
      </c>
      <c r="X541" s="1">
        <f t="shared" si="130"/>
        <v>0.15186037045107864</v>
      </c>
      <c r="Y541">
        <f t="shared" si="134"/>
        <v>0.62697242649487483</v>
      </c>
      <c r="Z541" s="2">
        <f t="shared" si="131"/>
        <v>44.666666666666664</v>
      </c>
    </row>
    <row r="542" spans="5:26" x14ac:dyDescent="0.3">
      <c r="E542">
        <f t="shared" si="132"/>
        <v>2685</v>
      </c>
      <c r="F542" s="1">
        <f t="shared" si="120"/>
        <v>44.75</v>
      </c>
      <c r="G542" s="2">
        <f t="shared" si="121"/>
        <v>901.50758475952023</v>
      </c>
      <c r="H542" s="1">
        <f t="shared" si="133"/>
        <v>892.85158045002674</v>
      </c>
      <c r="I542" s="1">
        <f t="shared" si="122"/>
        <v>216.40010773733707</v>
      </c>
      <c r="J542" s="1">
        <f t="shared" si="123"/>
        <v>2202.0239783826282</v>
      </c>
      <c r="K542" s="1">
        <f t="shared" si="124"/>
        <v>2418.4240861199651</v>
      </c>
      <c r="L542" s="8">
        <f t="shared" si="125"/>
        <v>655.10087112187387</v>
      </c>
      <c r="M542">
        <f t="shared" si="126"/>
        <v>0.30897261987157643</v>
      </c>
      <c r="N542" s="2">
        <f t="shared" si="127"/>
        <v>0</v>
      </c>
      <c r="V542">
        <f t="shared" si="128"/>
        <v>565.01943272428423</v>
      </c>
      <c r="W542">
        <f t="shared" si="129"/>
        <v>722.67789382510159</v>
      </c>
      <c r="X542" s="1">
        <f t="shared" si="130"/>
        <v>0.15190931344123521</v>
      </c>
      <c r="Y542">
        <f t="shared" si="134"/>
        <v>0.62577556281356861</v>
      </c>
      <c r="Z542" s="2">
        <f t="shared" si="131"/>
        <v>44.75</v>
      </c>
    </row>
    <row r="543" spans="5:26" x14ac:dyDescent="0.3">
      <c r="E543">
        <f t="shared" si="132"/>
        <v>2690</v>
      </c>
      <c r="F543" s="1">
        <f t="shared" si="120"/>
        <v>44.833333333333336</v>
      </c>
      <c r="G543" s="2">
        <f t="shared" si="121"/>
        <v>901.78556553732062</v>
      </c>
      <c r="H543" s="1">
        <f t="shared" si="133"/>
        <v>893.16055306989836</v>
      </c>
      <c r="I543" s="1">
        <f t="shared" si="122"/>
        <v>215.62531168555665</v>
      </c>
      <c r="J543" s="1">
        <f t="shared" si="123"/>
        <v>2195.7909120147019</v>
      </c>
      <c r="K543" s="1">
        <f t="shared" si="124"/>
        <v>2411.4162237002583</v>
      </c>
      <c r="L543" s="8">
        <f t="shared" si="125"/>
        <v>654.89109042023802</v>
      </c>
      <c r="M543">
        <f t="shared" si="126"/>
        <v>0.3081759966975583</v>
      </c>
      <c r="N543" s="2">
        <f t="shared" si="127"/>
        <v>0</v>
      </c>
      <c r="V543">
        <f t="shared" si="128"/>
        <v>565.64520828709783</v>
      </c>
      <c r="W543">
        <f t="shared" si="129"/>
        <v>723.29786043050922</v>
      </c>
      <c r="X543" s="1">
        <f t="shared" si="130"/>
        <v>0.15195797442139647</v>
      </c>
      <c r="Y543">
        <f t="shared" si="134"/>
        <v>0.62458170884462361</v>
      </c>
      <c r="Z543" s="2">
        <f t="shared" si="131"/>
        <v>44.833333333333336</v>
      </c>
    </row>
    <row r="544" spans="5:26" x14ac:dyDescent="0.3">
      <c r="E544">
        <f t="shared" si="132"/>
        <v>2695</v>
      </c>
      <c r="F544" s="1">
        <f t="shared" si="120"/>
        <v>44.916666666666664</v>
      </c>
      <c r="G544" s="2">
        <f t="shared" si="121"/>
        <v>902.0630315356085</v>
      </c>
      <c r="H544" s="1">
        <f t="shared" si="133"/>
        <v>893.46872906659587</v>
      </c>
      <c r="I544" s="1">
        <f t="shared" si="122"/>
        <v>214.8575617253158</v>
      </c>
      <c r="J544" s="1">
        <f t="shared" si="123"/>
        <v>2189.614936335674</v>
      </c>
      <c r="K544" s="1">
        <f t="shared" si="124"/>
        <v>2404.4724980609899</v>
      </c>
      <c r="L544" s="8">
        <f t="shared" si="125"/>
        <v>654.68264540738539</v>
      </c>
      <c r="M544">
        <f t="shared" si="126"/>
        <v>0.30738643509050523</v>
      </c>
      <c r="N544" s="2">
        <f t="shared" si="127"/>
        <v>0</v>
      </c>
      <c r="V544">
        <f t="shared" si="128"/>
        <v>566.26978999594246</v>
      </c>
      <c r="W544">
        <f t="shared" si="129"/>
        <v>723.91826644985076</v>
      </c>
      <c r="X544" s="1">
        <f t="shared" si="130"/>
        <v>0.15200635646138719</v>
      </c>
      <c r="Y544">
        <f t="shared" si="134"/>
        <v>0.62339085877923794</v>
      </c>
      <c r="Z544" s="2">
        <f t="shared" si="131"/>
        <v>44.916666666666664</v>
      </c>
    </row>
    <row r="545" spans="5:26" x14ac:dyDescent="0.3">
      <c r="E545">
        <f t="shared" si="132"/>
        <v>2700</v>
      </c>
      <c r="F545" s="1">
        <f t="shared" si="120"/>
        <v>45</v>
      </c>
      <c r="G545" s="2">
        <f t="shared" si="121"/>
        <v>902.33998465745196</v>
      </c>
      <c r="H545" s="1">
        <f t="shared" si="133"/>
        <v>893.77611550168638</v>
      </c>
      <c r="I545" s="1">
        <f t="shared" si="122"/>
        <v>214.09672889413969</v>
      </c>
      <c r="J545" s="1">
        <f t="shared" si="123"/>
        <v>2183.4949479637871</v>
      </c>
      <c r="K545" s="1">
        <f t="shared" si="124"/>
        <v>2397.5916768579268</v>
      </c>
      <c r="L545" s="8">
        <f t="shared" si="125"/>
        <v>654.47552068728032</v>
      </c>
      <c r="M545">
        <f t="shared" si="126"/>
        <v>0.3066037962522668</v>
      </c>
      <c r="N545" s="2">
        <f t="shared" si="127"/>
        <v>0</v>
      </c>
      <c r="V545">
        <f t="shared" si="128"/>
        <v>566.89318085472166</v>
      </c>
      <c r="W545">
        <f t="shared" si="129"/>
        <v>724.53910882150444</v>
      </c>
      <c r="X545" s="1">
        <f t="shared" si="130"/>
        <v>0.15205446257542979</v>
      </c>
      <c r="Y545">
        <f t="shared" si="134"/>
        <v>0.62220300679916241</v>
      </c>
      <c r="Z545" s="2">
        <f t="shared" si="131"/>
        <v>45</v>
      </c>
    </row>
    <row r="546" spans="5:26" x14ac:dyDescent="0.3">
      <c r="E546">
        <f t="shared" si="132"/>
        <v>2705</v>
      </c>
      <c r="F546" s="1">
        <f t="shared" si="120"/>
        <v>45.083333333333336</v>
      </c>
      <c r="G546" s="2">
        <f t="shared" si="121"/>
        <v>902.61642679538556</v>
      </c>
      <c r="H546" s="1">
        <f t="shared" si="133"/>
        <v>894.08271929793864</v>
      </c>
      <c r="I546" s="1">
        <f t="shared" si="122"/>
        <v>213.34268743617315</v>
      </c>
      <c r="J546" s="1">
        <f t="shared" si="123"/>
        <v>2177.4298711211932</v>
      </c>
      <c r="K546" s="1">
        <f t="shared" si="124"/>
        <v>2390.7725585573662</v>
      </c>
      <c r="L546" s="8">
        <f t="shared" si="125"/>
        <v>654.26970114745473</v>
      </c>
      <c r="M546">
        <f t="shared" si="126"/>
        <v>0.30582794485929199</v>
      </c>
      <c r="N546" s="2">
        <f t="shared" si="127"/>
        <v>0</v>
      </c>
      <c r="V546">
        <f t="shared" si="128"/>
        <v>567.51538386152083</v>
      </c>
      <c r="W546">
        <f t="shared" si="129"/>
        <v>725.16038448989491</v>
      </c>
      <c r="X546" s="1">
        <f t="shared" si="130"/>
        <v>0.15210229572353495</v>
      </c>
      <c r="Y546">
        <f t="shared" si="134"/>
        <v>0.62101814707660863</v>
      </c>
      <c r="Z546" s="2">
        <f t="shared" si="131"/>
        <v>45.083333333333336</v>
      </c>
    </row>
    <row r="547" spans="5:26" x14ac:dyDescent="0.3">
      <c r="E547">
        <f t="shared" si="132"/>
        <v>2710</v>
      </c>
      <c r="F547" s="1">
        <f t="shared" si="120"/>
        <v>45.166666666666664</v>
      </c>
      <c r="G547" s="2">
        <f t="shared" si="121"/>
        <v>902.89235983148808</v>
      </c>
      <c r="H547" s="1">
        <f t="shared" si="133"/>
        <v>894.38854724279793</v>
      </c>
      <c r="I547" s="1">
        <f t="shared" si="122"/>
        <v>212.59531471725381</v>
      </c>
      <c r="J547" s="1">
        <f t="shared" si="123"/>
        <v>2171.4186569266781</v>
      </c>
      <c r="K547" s="1">
        <f t="shared" si="124"/>
        <v>2384.0139716439317</v>
      </c>
      <c r="L547" s="8">
        <f t="shared" si="125"/>
        <v>654.06517195185779</v>
      </c>
      <c r="M547">
        <f t="shared" si="126"/>
        <v>0.30505874897609259</v>
      </c>
      <c r="N547" s="2">
        <f t="shared" si="127"/>
        <v>0</v>
      </c>
      <c r="V547">
        <f t="shared" si="128"/>
        <v>568.13640200859743</v>
      </c>
      <c r="W547">
        <f t="shared" si="129"/>
        <v>725.78209040559045</v>
      </c>
      <c r="X547" s="1">
        <f t="shared" si="130"/>
        <v>0.15214985881285206</v>
      </c>
      <c r="Y547">
        <f t="shared" si="134"/>
        <v>0.61983627377420092</v>
      </c>
      <c r="Z547" s="2">
        <f t="shared" si="131"/>
        <v>45.166666666666664</v>
      </c>
    </row>
    <row r="548" spans="5:26" x14ac:dyDescent="0.3">
      <c r="E548">
        <f t="shared" si="132"/>
        <v>2715</v>
      </c>
      <c r="F548" s="1">
        <f t="shared" si="120"/>
        <v>45.25</v>
      </c>
      <c r="G548" s="2">
        <f t="shared" si="121"/>
        <v>903.16778563745879</v>
      </c>
      <c r="H548" s="1">
        <f t="shared" si="133"/>
        <v>894.69360599177401</v>
      </c>
      <c r="I548" s="1">
        <f t="shared" si="122"/>
        <v>211.85449114211963</v>
      </c>
      <c r="J548" s="1">
        <f t="shared" si="123"/>
        <v>2165.4602827040671</v>
      </c>
      <c r="K548" s="1">
        <f t="shared" si="124"/>
        <v>2377.3147738461867</v>
      </c>
      <c r="L548" s="8">
        <f t="shared" si="125"/>
        <v>653.86191853391938</v>
      </c>
      <c r="M548">
        <f t="shared" si="126"/>
        <v>0.30429607997046632</v>
      </c>
      <c r="N548" s="2">
        <f t="shared" si="127"/>
        <v>0</v>
      </c>
      <c r="V548">
        <f t="shared" si="128"/>
        <v>568.75623828237167</v>
      </c>
      <c r="W548">
        <f t="shared" si="129"/>
        <v>726.40422352539917</v>
      </c>
      <c r="X548" s="1">
        <f t="shared" si="130"/>
        <v>0.15219715469898029</v>
      </c>
      <c r="Y548">
        <f t="shared" si="134"/>
        <v>0.61865738104494661</v>
      </c>
      <c r="Z548" s="2">
        <f t="shared" si="131"/>
        <v>45.25</v>
      </c>
    </row>
    <row r="549" spans="5:26" x14ac:dyDescent="0.3">
      <c r="E549">
        <f t="shared" si="132"/>
        <v>2720</v>
      </c>
      <c r="F549" s="1">
        <f t="shared" si="120"/>
        <v>45.333333333333336</v>
      </c>
      <c r="G549" s="2">
        <f t="shared" si="121"/>
        <v>903.44270607469446</v>
      </c>
      <c r="H549" s="1">
        <f t="shared" si="133"/>
        <v>894.99790207174442</v>
      </c>
      <c r="I549" s="1">
        <f t="shared" si="122"/>
        <v>211.1201000737509</v>
      </c>
      <c r="J549" s="1">
        <f t="shared" si="123"/>
        <v>2159.5537513086997</v>
      </c>
      <c r="K549" s="1">
        <f t="shared" si="124"/>
        <v>2370.6738513824507</v>
      </c>
      <c r="L549" s="8">
        <f t="shared" si="125"/>
        <v>653.6599265898185</v>
      </c>
      <c r="M549">
        <f t="shared" si="126"/>
        <v>0.30353981243080563</v>
      </c>
      <c r="N549" s="2">
        <f t="shared" si="127"/>
        <v>0</v>
      </c>
      <c r="V549">
        <f t="shared" si="128"/>
        <v>569.37489566341662</v>
      </c>
      <c r="W549">
        <f t="shared" si="129"/>
        <v>727.02678081246256</v>
      </c>
      <c r="X549" s="1">
        <f t="shared" si="130"/>
        <v>0.15224418618724156</v>
      </c>
      <c r="Y549">
        <f t="shared" si="134"/>
        <v>0.61748146303218576</v>
      </c>
      <c r="Z549" s="2">
        <f t="shared" si="131"/>
        <v>45.333333333333336</v>
      </c>
    </row>
    <row r="550" spans="5:26" x14ac:dyDescent="0.3">
      <c r="E550">
        <f t="shared" si="132"/>
        <v>2725</v>
      </c>
      <c r="F550" s="1">
        <f t="shared" si="120"/>
        <v>45.416666666666664</v>
      </c>
      <c r="G550" s="2">
        <f t="shared" si="121"/>
        <v>903.71712299436388</v>
      </c>
      <c r="H550" s="1">
        <f t="shared" si="133"/>
        <v>895.30144188417523</v>
      </c>
      <c r="I550" s="1">
        <f t="shared" si="122"/>
        <v>210.39202775471608</v>
      </c>
      <c r="J550" s="1">
        <f t="shared" si="123"/>
        <v>2153.6980904685024</v>
      </c>
      <c r="K550" s="1">
        <f t="shared" si="124"/>
        <v>2364.0901182232183</v>
      </c>
      <c r="L550" s="8">
        <f t="shared" si="125"/>
        <v>653.459182071952</v>
      </c>
      <c r="M550">
        <f t="shared" si="126"/>
        <v>0.30278982408504757</v>
      </c>
      <c r="N550" s="2">
        <f t="shared" si="127"/>
        <v>0</v>
      </c>
      <c r="V550">
        <f t="shared" si="128"/>
        <v>569.99237712644879</v>
      </c>
      <c r="W550">
        <f t="shared" si="129"/>
        <v>727.64975923634745</v>
      </c>
      <c r="X550" s="1">
        <f t="shared" si="130"/>
        <v>0.15229095603391696</v>
      </c>
      <c r="Y550">
        <f t="shared" si="134"/>
        <v>0.61630851386959706</v>
      </c>
      <c r="Z550" s="2">
        <f t="shared" si="131"/>
        <v>45.416666666666664</v>
      </c>
    </row>
    <row r="551" spans="5:26" x14ac:dyDescent="0.3">
      <c r="E551">
        <f t="shared" si="132"/>
        <v>2730</v>
      </c>
      <c r="F551" s="1">
        <f t="shared" si="120"/>
        <v>45.5</v>
      </c>
      <c r="G551" s="2">
        <f t="shared" si="121"/>
        <v>903.99103823748374</v>
      </c>
      <c r="H551" s="1">
        <f t="shared" si="133"/>
        <v>895.60423170826027</v>
      </c>
      <c r="I551" s="1">
        <f t="shared" si="122"/>
        <v>209.67016323058658</v>
      </c>
      <c r="J551" s="1">
        <f t="shared" si="123"/>
        <v>2147.8923521416627</v>
      </c>
      <c r="K551" s="1">
        <f t="shared" si="124"/>
        <v>2357.5625153722494</v>
      </c>
      <c r="L551" s="8">
        <f t="shared" si="125"/>
        <v>653.25967118259541</v>
      </c>
      <c r="M551">
        <f t="shared" si="126"/>
        <v>0.302045995721549</v>
      </c>
      <c r="N551" s="2">
        <f t="shared" si="127"/>
        <v>0</v>
      </c>
      <c r="V551">
        <f t="shared" si="128"/>
        <v>570.60868564031841</v>
      </c>
      <c r="W551">
        <f t="shared" si="129"/>
        <v>728.27315577313641</v>
      </c>
      <c r="X551" s="1">
        <f t="shared" si="130"/>
        <v>0.15233746694744738</v>
      </c>
      <c r="Y551">
        <f t="shared" si="134"/>
        <v>0.61513852768116206</v>
      </c>
      <c r="Z551" s="2">
        <f t="shared" si="131"/>
        <v>45.5</v>
      </c>
    </row>
    <row r="552" spans="5:26" x14ac:dyDescent="0.3">
      <c r="E552">
        <f t="shared" si="132"/>
        <v>2735</v>
      </c>
      <c r="F552" s="1">
        <f t="shared" si="120"/>
        <v>45.583333333333336</v>
      </c>
      <c r="G552" s="2">
        <f t="shared" si="121"/>
        <v>904.26445363499181</v>
      </c>
      <c r="H552" s="1">
        <f t="shared" si="133"/>
        <v>895.9062777039818</v>
      </c>
      <c r="I552" s="1">
        <f t="shared" si="122"/>
        <v>208.95439827525024</v>
      </c>
      <c r="J552" s="1">
        <f t="shared" si="123"/>
        <v>2142.1356118888075</v>
      </c>
      <c r="K552" s="1">
        <f t="shared" si="124"/>
        <v>2351.0900101640577</v>
      </c>
      <c r="L552" s="8">
        <f t="shared" si="125"/>
        <v>653.06138036775133</v>
      </c>
      <c r="M552">
        <f t="shared" si="126"/>
        <v>0.30130821111161044</v>
      </c>
      <c r="N552" s="2">
        <f t="shared" si="127"/>
        <v>0</v>
      </c>
      <c r="V552">
        <f t="shared" si="128"/>
        <v>571.22382416799962</v>
      </c>
      <c r="W552">
        <f t="shared" si="129"/>
        <v>728.89696740551506</v>
      </c>
      <c r="X552" s="1">
        <f t="shared" si="130"/>
        <v>0.15238372158959954</v>
      </c>
      <c r="Y552">
        <f t="shared" si="134"/>
        <v>0.61397149858119549</v>
      </c>
      <c r="Z552" s="2">
        <f t="shared" si="131"/>
        <v>45.583333333333336</v>
      </c>
    </row>
    <row r="553" spans="5:26" x14ac:dyDescent="0.3">
      <c r="E553">
        <f t="shared" si="132"/>
        <v>2740</v>
      </c>
      <c r="F553" s="1">
        <f t="shared" si="120"/>
        <v>45.666666666666664</v>
      </c>
      <c r="G553" s="2">
        <f t="shared" si="121"/>
        <v>904.53737100782064</v>
      </c>
      <c r="H553" s="1">
        <f t="shared" si="133"/>
        <v>896.20758591509343</v>
      </c>
      <c r="I553" s="1">
        <f t="shared" si="122"/>
        <v>208.24462731818016</v>
      </c>
      <c r="J553" s="1">
        <f t="shared" si="123"/>
        <v>2136.4269682616541</v>
      </c>
      <c r="K553" s="1">
        <f t="shared" si="124"/>
        <v>2344.6715955798345</v>
      </c>
      <c r="L553" s="8">
        <f t="shared" si="125"/>
        <v>652.86429631117778</v>
      </c>
      <c r="M553">
        <f t="shared" si="126"/>
        <v>0.30057635693392759</v>
      </c>
      <c r="N553" s="2">
        <f t="shared" si="127"/>
        <v>0</v>
      </c>
      <c r="V553">
        <f t="shared" si="128"/>
        <v>571.83779566658086</v>
      </c>
      <c r="W553">
        <f t="shared" si="129"/>
        <v>729.52119112285914</v>
      </c>
      <c r="X553" s="1">
        <f t="shared" si="130"/>
        <v>0.1524297225765984</v>
      </c>
      <c r="Y553">
        <f t="shared" si="134"/>
        <v>0.6128074206743418</v>
      </c>
      <c r="Z553" s="2">
        <f t="shared" si="131"/>
        <v>45.666666666666664</v>
      </c>
    </row>
    <row r="554" spans="5:26" x14ac:dyDescent="0.3">
      <c r="E554">
        <f t="shared" si="132"/>
        <v>2745</v>
      </c>
      <c r="F554" s="1">
        <f t="shared" si="120"/>
        <v>45.75</v>
      </c>
      <c r="G554" s="2">
        <f t="shared" si="121"/>
        <v>904.80979216697085</v>
      </c>
      <c r="H554" s="1">
        <f t="shared" si="133"/>
        <v>896.50816227202733</v>
      </c>
      <c r="I554" s="1">
        <f t="shared" si="122"/>
        <v>207.54074737358792</v>
      </c>
      <c r="J554" s="1">
        <f t="shared" si="123"/>
        <v>2130.7655422053849</v>
      </c>
      <c r="K554" s="1">
        <f t="shared" si="124"/>
        <v>2338.3062895789726</v>
      </c>
      <c r="L554" s="8">
        <f t="shared" si="125"/>
        <v>652.66840592859251</v>
      </c>
      <c r="M554">
        <f t="shared" si="126"/>
        <v>0.29985032270062223</v>
      </c>
      <c r="N554" s="2">
        <f t="shared" si="127"/>
        <v>0</v>
      </c>
      <c r="V554">
        <f t="shared" si="128"/>
        <v>572.45060308725522</v>
      </c>
      <c r="W554">
        <f t="shared" si="129"/>
        <v>730.14582392131888</v>
      </c>
      <c r="X554" s="1">
        <f t="shared" si="130"/>
        <v>0.15247547248022739</v>
      </c>
      <c r="Y554">
        <f t="shared" si="134"/>
        <v>0.61164628805559185</v>
      </c>
      <c r="Z554" s="2">
        <f t="shared" si="131"/>
        <v>45.75</v>
      </c>
    </row>
    <row r="555" spans="5:26" x14ac:dyDescent="0.3">
      <c r="E555">
        <f t="shared" si="132"/>
        <v>2750</v>
      </c>
      <c r="F555" s="1">
        <f t="shared" si="120"/>
        <v>45.833333333333336</v>
      </c>
      <c r="G555" s="2">
        <f t="shared" si="121"/>
        <v>905.08171891358234</v>
      </c>
      <c r="H555" s="1">
        <f t="shared" si="133"/>
        <v>896.80801259472798</v>
      </c>
      <c r="I555" s="1">
        <f t="shared" si="122"/>
        <v>206.84265797135879</v>
      </c>
      <c r="J555" s="1">
        <f t="shared" si="123"/>
        <v>2125.150476475555</v>
      </c>
      <c r="K555" s="1">
        <f t="shared" si="124"/>
        <v>2331.9931344469137</v>
      </c>
      <c r="L555" s="8">
        <f t="shared" si="125"/>
        <v>652.47369636204542</v>
      </c>
      <c r="M555">
        <f t="shared" si="126"/>
        <v>0.29913000068496015</v>
      </c>
      <c r="N555" s="2">
        <f t="shared" si="127"/>
        <v>0</v>
      </c>
      <c r="V555">
        <f t="shared" si="128"/>
        <v>573.06224937531078</v>
      </c>
      <c r="W555">
        <f t="shared" si="129"/>
        <v>730.77086280390176</v>
      </c>
      <c r="X555" s="1">
        <f t="shared" si="130"/>
        <v>0.15252097382889662</v>
      </c>
      <c r="Y555">
        <f t="shared" si="134"/>
        <v>0.61048809481033506</v>
      </c>
      <c r="Z555" s="2">
        <f t="shared" si="131"/>
        <v>45.833333333333336</v>
      </c>
    </row>
    <row r="556" spans="5:26" x14ac:dyDescent="0.3">
      <c r="E556">
        <f t="shared" si="132"/>
        <v>2755</v>
      </c>
      <c r="F556" s="1">
        <f t="shared" si="120"/>
        <v>45.916666666666664</v>
      </c>
      <c r="G556" s="2">
        <f t="shared" si="121"/>
        <v>905.3531530390062</v>
      </c>
      <c r="H556" s="1">
        <f t="shared" si="133"/>
        <v>897.10714259541294</v>
      </c>
      <c r="I556" s="1">
        <f t="shared" si="122"/>
        <v>206.15026108983159</v>
      </c>
      <c r="J556" s="1">
        <f t="shared" si="123"/>
        <v>2119.5809350703466</v>
      </c>
      <c r="K556" s="1">
        <f t="shared" si="124"/>
        <v>2325.7311961601781</v>
      </c>
      <c r="L556" s="8">
        <f t="shared" si="125"/>
        <v>652.2801549744562</v>
      </c>
      <c r="M556">
        <f t="shared" si="126"/>
        <v>0.29841528585088034</v>
      </c>
      <c r="N556" s="2">
        <f t="shared" si="127"/>
        <v>0</v>
      </c>
      <c r="V556">
        <f t="shared" si="128"/>
        <v>573.67273747012109</v>
      </c>
      <c r="W556">
        <f t="shared" si="129"/>
        <v>731.39630478055301</v>
      </c>
      <c r="X556" s="1">
        <f t="shared" si="130"/>
        <v>0.15256622910868123</v>
      </c>
      <c r="Y556">
        <f t="shared" si="134"/>
        <v>0.60933283501437874</v>
      </c>
      <c r="Z556" s="2">
        <f t="shared" si="131"/>
        <v>45.916666666666664</v>
      </c>
    </row>
    <row r="557" spans="5:26" x14ac:dyDescent="0.3">
      <c r="E557">
        <f t="shared" si="132"/>
        <v>2760</v>
      </c>
      <c r="F557" s="1">
        <f t="shared" si="120"/>
        <v>46</v>
      </c>
      <c r="G557" s="2">
        <f t="shared" si="121"/>
        <v>905.62409632487572</v>
      </c>
      <c r="H557" s="1">
        <f t="shared" si="133"/>
        <v>897.4055578812638</v>
      </c>
      <c r="I557" s="1">
        <f t="shared" si="122"/>
        <v>205.46346109029798</v>
      </c>
      <c r="J557" s="1">
        <f t="shared" si="123"/>
        <v>2114.0561026750765</v>
      </c>
      <c r="K557" s="1">
        <f t="shared" si="124"/>
        <v>2319.5195637653746</v>
      </c>
      <c r="L557" s="8">
        <f t="shared" si="125"/>
        <v>652.08776934431</v>
      </c>
      <c r="M557">
        <f t="shared" si="126"/>
        <v>0.29770607578394009</v>
      </c>
      <c r="N557" s="2">
        <f t="shared" si="127"/>
        <v>0</v>
      </c>
      <c r="V557">
        <f t="shared" si="128"/>
        <v>574.28207030513545</v>
      </c>
      <c r="W557">
        <f t="shared" si="129"/>
        <v>732.02214686823618</v>
      </c>
      <c r="X557" s="1">
        <f t="shared" si="130"/>
        <v>0.15261124076432939</v>
      </c>
      <c r="Y557">
        <f t="shared" si="134"/>
        <v>0.60818050273399993</v>
      </c>
      <c r="Z557" s="2">
        <f t="shared" si="131"/>
        <v>46</v>
      </c>
    </row>
    <row r="558" spans="5:26" x14ac:dyDescent="0.3">
      <c r="E558">
        <f t="shared" si="132"/>
        <v>2765</v>
      </c>
      <c r="F558" s="1">
        <f t="shared" si="120"/>
        <v>46.083333333333336</v>
      </c>
      <c r="G558" s="2">
        <f t="shared" si="121"/>
        <v>905.89455054317671</v>
      </c>
      <c r="H558" s="1">
        <f t="shared" si="133"/>
        <v>897.70326395704774</v>
      </c>
      <c r="I558" s="1">
        <f t="shared" si="122"/>
        <v>204.78216465322419</v>
      </c>
      <c r="J558" s="1">
        <f t="shared" si="123"/>
        <v>2108.5751841222327</v>
      </c>
      <c r="K558" s="1">
        <f t="shared" si="124"/>
        <v>2313.357348775457</v>
      </c>
      <c r="L558" s="8">
        <f t="shared" si="125"/>
        <v>651.89652726050667</v>
      </c>
      <c r="M558">
        <f t="shared" si="126"/>
        <v>0.29700227062410739</v>
      </c>
      <c r="N558" s="2">
        <f t="shared" si="127"/>
        <v>0</v>
      </c>
      <c r="V558">
        <f t="shared" si="128"/>
        <v>574.89025080786939</v>
      </c>
      <c r="W558">
        <f t="shared" si="129"/>
        <v>732.64838609100912</v>
      </c>
      <c r="X558" s="1">
        <f t="shared" si="130"/>
        <v>0.15265601120024233</v>
      </c>
      <c r="Y558">
        <f t="shared" si="134"/>
        <v>0.60703109202600269</v>
      </c>
      <c r="Z558" s="2">
        <f t="shared" si="131"/>
        <v>46.083333333333336</v>
      </c>
    </row>
    <row r="559" spans="5:26" x14ac:dyDescent="0.3">
      <c r="E559">
        <f t="shared" si="132"/>
        <v>2770</v>
      </c>
      <c r="F559" s="1">
        <f t="shared" si="120"/>
        <v>46.166666666666664</v>
      </c>
      <c r="G559" s="2">
        <f t="shared" si="121"/>
        <v>906.16451745631571</v>
      </c>
      <c r="H559" s="1">
        <f t="shared" si="133"/>
        <v>898.00026622767189</v>
      </c>
      <c r="I559" s="1">
        <f t="shared" si="122"/>
        <v>204.10628071609551</v>
      </c>
      <c r="J559" s="1">
        <f t="shared" si="123"/>
        <v>2103.1374038629069</v>
      </c>
      <c r="K559" s="1">
        <f t="shared" si="124"/>
        <v>2307.2436845790025</v>
      </c>
      <c r="L559" s="8">
        <f t="shared" si="125"/>
        <v>651.70641671735984</v>
      </c>
      <c r="M559">
        <f t="shared" si="126"/>
        <v>0.29630377299987143</v>
      </c>
      <c r="N559" s="2">
        <f t="shared" si="127"/>
        <v>0</v>
      </c>
      <c r="V559">
        <f t="shared" si="128"/>
        <v>575.49728189989537</v>
      </c>
      <c r="W559">
        <f t="shared" si="129"/>
        <v>733.27501948010126</v>
      </c>
      <c r="X559" s="1">
        <f t="shared" si="130"/>
        <v>0.15270054278142589</v>
      </c>
      <c r="Y559">
        <f t="shared" si="134"/>
        <v>0.60588459693780061</v>
      </c>
      <c r="Z559" s="2">
        <f t="shared" si="131"/>
        <v>46.166666666666664</v>
      </c>
    </row>
    <row r="560" spans="5:26" x14ac:dyDescent="0.3">
      <c r="E560">
        <f t="shared" si="132"/>
        <v>2775</v>
      </c>
      <c r="F560" s="1">
        <f t="shared" si="120"/>
        <v>46.25</v>
      </c>
      <c r="G560" s="2">
        <f t="shared" si="121"/>
        <v>906.43399881719085</v>
      </c>
      <c r="H560" s="1">
        <f t="shared" si="133"/>
        <v>898.29657000067175</v>
      </c>
      <c r="I560" s="1">
        <f t="shared" si="122"/>
        <v>203.43572041297762</v>
      </c>
      <c r="J560" s="1">
        <f t="shared" si="123"/>
        <v>2097.7420054532568</v>
      </c>
      <c r="K560" s="1">
        <f t="shared" si="124"/>
        <v>2301.1777258662341</v>
      </c>
      <c r="L560" s="8">
        <f t="shared" si="125"/>
        <v>651.5174259097389</v>
      </c>
      <c r="M560">
        <f t="shared" si="126"/>
        <v>0.29561048796416289</v>
      </c>
      <c r="N560" s="2">
        <f t="shared" si="127"/>
        <v>0</v>
      </c>
      <c r="V560">
        <f t="shared" si="128"/>
        <v>576.10316649683318</v>
      </c>
      <c r="W560">
        <f t="shared" si="129"/>
        <v>733.9020440739871</v>
      </c>
      <c r="X560" s="1">
        <f t="shared" si="130"/>
        <v>0.15274483783441564</v>
      </c>
      <c r="Y560">
        <f t="shared" si="134"/>
        <v>0.60474101150744242</v>
      </c>
      <c r="Z560" s="2">
        <f t="shared" si="131"/>
        <v>46.25</v>
      </c>
    </row>
    <row r="561" spans="5:26" x14ac:dyDescent="0.3">
      <c r="E561">
        <f t="shared" si="132"/>
        <v>2780</v>
      </c>
      <c r="F561" s="1">
        <f t="shared" si="120"/>
        <v>46.333333333333336</v>
      </c>
      <c r="G561" s="2">
        <f t="shared" si="121"/>
        <v>906.70299636925847</v>
      </c>
      <c r="H561" s="1">
        <f t="shared" si="133"/>
        <v>898.5921804886359</v>
      </c>
      <c r="I561" s="1">
        <f t="shared" si="122"/>
        <v>202.77039701556419</v>
      </c>
      <c r="J561" s="1">
        <f t="shared" si="123"/>
        <v>2092.3882510518033</v>
      </c>
      <c r="K561" s="1">
        <f t="shared" si="124"/>
        <v>2295.1586480673677</v>
      </c>
      <c r="L561" s="8">
        <f t="shared" si="125"/>
        <v>651.32954322835087</v>
      </c>
      <c r="M561">
        <f t="shared" si="126"/>
        <v>0.29492232293152715</v>
      </c>
      <c r="N561" s="2">
        <f t="shared" si="127"/>
        <v>0</v>
      </c>
      <c r="V561">
        <f t="shared" si="128"/>
        <v>576.70790750834067</v>
      </c>
      <c r="W561">
        <f t="shared" si="129"/>
        <v>734.52945691845798</v>
      </c>
      <c r="X561" s="1">
        <f t="shared" si="130"/>
        <v>0.15278889864817555</v>
      </c>
      <c r="Y561">
        <f t="shared" si="134"/>
        <v>0.60360032976374178</v>
      </c>
      <c r="Z561" s="2">
        <f t="shared" si="131"/>
        <v>46.333333333333336</v>
      </c>
    </row>
    <row r="562" spans="5:26" x14ac:dyDescent="0.3">
      <c r="E562">
        <f t="shared" si="132"/>
        <v>2785</v>
      </c>
      <c r="F562" s="1">
        <f t="shared" si="120"/>
        <v>46.416666666666664</v>
      </c>
      <c r="G562" s="2">
        <f t="shared" si="121"/>
        <v>906.97151184660163</v>
      </c>
      <c r="H562" s="1">
        <f t="shared" si="133"/>
        <v>898.88710281156739</v>
      </c>
      <c r="I562" s="1">
        <f t="shared" si="122"/>
        <v>202.11022587585603</v>
      </c>
      <c r="J562" s="1">
        <f t="shared" si="123"/>
        <v>2087.0754209314036</v>
      </c>
      <c r="K562" s="1">
        <f t="shared" si="124"/>
        <v>2289.1856468072597</v>
      </c>
      <c r="L562" s="8">
        <f t="shared" si="125"/>
        <v>651.14275725515824</v>
      </c>
      <c r="M562">
        <f t="shared" si="126"/>
        <v>0.29423918761707391</v>
      </c>
      <c r="N562" s="2">
        <f t="shared" si="127"/>
        <v>0</v>
      </c>
      <c r="V562">
        <f t="shared" si="128"/>
        <v>577.31150783810438</v>
      </c>
      <c r="W562">
        <f t="shared" si="129"/>
        <v>735.15725506669514</v>
      </c>
      <c r="X562" s="1">
        <f t="shared" si="130"/>
        <v>0.15283272747497131</v>
      </c>
      <c r="Y562">
        <f t="shared" si="134"/>
        <v>0.60246254572632219</v>
      </c>
      <c r="Z562" s="2">
        <f t="shared" si="131"/>
        <v>46.416666666666664</v>
      </c>
    </row>
    <row r="563" spans="5:26" x14ac:dyDescent="0.3">
      <c r="E563">
        <f t="shared" si="132"/>
        <v>2790</v>
      </c>
      <c r="F563" s="1">
        <f t="shared" si="120"/>
        <v>46.5</v>
      </c>
      <c r="G563" s="2">
        <f t="shared" si="121"/>
        <v>907.23954697399734</v>
      </c>
      <c r="H563" s="1">
        <f t="shared" si="133"/>
        <v>899.1813419991845</v>
      </c>
      <c r="I563" s="1">
        <f t="shared" si="122"/>
        <v>201.45512437032096</v>
      </c>
      <c r="J563" s="1">
        <f t="shared" si="123"/>
        <v>2081.8028130015205</v>
      </c>
      <c r="K563" s="1">
        <f t="shared" si="124"/>
        <v>2283.2579373718413</v>
      </c>
      <c r="L563" s="8">
        <f t="shared" si="125"/>
        <v>650.95705675892634</v>
      </c>
      <c r="M563">
        <f t="shared" si="126"/>
        <v>0.29356099397663421</v>
      </c>
      <c r="N563" s="2">
        <f t="shared" si="127"/>
        <v>0</v>
      </c>
      <c r="V563">
        <f t="shared" si="128"/>
        <v>577.9139703838307</v>
      </c>
      <c r="W563">
        <f t="shared" si="129"/>
        <v>735.78543557933688</v>
      </c>
      <c r="X563" s="1">
        <f t="shared" si="130"/>
        <v>0.15287632653121913</v>
      </c>
      <c r="Y563">
        <f t="shared" si="134"/>
        <v>0.60132765340572136</v>
      </c>
      <c r="Z563" s="2">
        <f t="shared" si="131"/>
        <v>46.5</v>
      </c>
    </row>
    <row r="564" spans="5:26" x14ac:dyDescent="0.3">
      <c r="E564">
        <f t="shared" si="132"/>
        <v>2795</v>
      </c>
      <c r="F564" s="1">
        <f t="shared" si="120"/>
        <v>46.583333333333336</v>
      </c>
      <c r="G564" s="2">
        <f t="shared" si="121"/>
        <v>907.50710346698224</v>
      </c>
      <c r="H564" s="1">
        <f t="shared" si="133"/>
        <v>899.47490299316109</v>
      </c>
      <c r="I564" s="1">
        <f t="shared" si="122"/>
        <v>200.80501184552872</v>
      </c>
      <c r="J564" s="1">
        <f t="shared" si="123"/>
        <v>2076.5697423438196</v>
      </c>
      <c r="K564" s="1">
        <f t="shared" si="124"/>
        <v>2277.3747541893481</v>
      </c>
      <c r="L564" s="8">
        <f t="shared" si="125"/>
        <v>650.77243069089866</v>
      </c>
      <c r="M564">
        <f t="shared" si="126"/>
        <v>0.2928876561485223</v>
      </c>
      <c r="N564" s="2">
        <f t="shared" si="127"/>
        <v>0</v>
      </c>
      <c r="V564">
        <f t="shared" si="128"/>
        <v>578.51529803723645</v>
      </c>
      <c r="W564">
        <f t="shared" si="129"/>
        <v>736.41399552454834</v>
      </c>
      <c r="X564" s="1">
        <f t="shared" si="130"/>
        <v>0.15291969799831096</v>
      </c>
      <c r="Y564">
        <f t="shared" si="134"/>
        <v>0.60019564680349802</v>
      </c>
      <c r="Z564" s="2">
        <f t="shared" si="131"/>
        <v>46.583333333333336</v>
      </c>
    </row>
    <row r="565" spans="5:26" x14ac:dyDescent="0.3">
      <c r="E565">
        <f t="shared" si="132"/>
        <v>2800</v>
      </c>
      <c r="F565" s="1">
        <f t="shared" si="120"/>
        <v>46.666666666666664</v>
      </c>
      <c r="G565" s="2">
        <f t="shared" si="121"/>
        <v>907.77418303191939</v>
      </c>
      <c r="H565" s="1">
        <f t="shared" si="133"/>
        <v>899.76779064930963</v>
      </c>
      <c r="I565" s="1">
        <f t="shared" si="122"/>
        <v>200.15980956524402</v>
      </c>
      <c r="J565" s="1">
        <f t="shared" si="123"/>
        <v>2071.3755407588078</v>
      </c>
      <c r="K565" s="1">
        <f t="shared" si="124"/>
        <v>2271.5353503240517</v>
      </c>
      <c r="L565" s="8">
        <f t="shared" si="125"/>
        <v>650.58886818059375</v>
      </c>
      <c r="M565">
        <f t="shared" si="126"/>
        <v>0.29221909039661809</v>
      </c>
      <c r="N565" s="2">
        <f t="shared" si="127"/>
        <v>0</v>
      </c>
      <c r="V565">
        <f t="shared" si="128"/>
        <v>579.11549368403996</v>
      </c>
      <c r="W565">
        <f t="shared" si="129"/>
        <v>737.04293197808602</v>
      </c>
      <c r="X565" s="1">
        <f t="shared" si="130"/>
        <v>0.15296284402341612</v>
      </c>
      <c r="Y565">
        <f t="shared" si="134"/>
        <v>0.59906651991231263</v>
      </c>
      <c r="Z565" s="2">
        <f t="shared" si="131"/>
        <v>46.666666666666664</v>
      </c>
    </row>
    <row r="566" spans="5:26" x14ac:dyDescent="0.3">
      <c r="E566">
        <f t="shared" si="132"/>
        <v>2805</v>
      </c>
      <c r="F566" s="1">
        <f t="shared" si="120"/>
        <v>46.75</v>
      </c>
      <c r="G566" s="2">
        <f t="shared" si="121"/>
        <v>908.040787366063</v>
      </c>
      <c r="H566" s="1">
        <f t="shared" si="133"/>
        <v>900.06000973970629</v>
      </c>
      <c r="I566" s="1">
        <f t="shared" si="122"/>
        <v>199.5194406589178</v>
      </c>
      <c r="J566" s="1">
        <f t="shared" si="123"/>
        <v>2066.2195563240102</v>
      </c>
      <c r="K566" s="1">
        <f t="shared" si="124"/>
        <v>2265.7389969829283</v>
      </c>
      <c r="L566" s="8">
        <f t="shared" si="125"/>
        <v>650</v>
      </c>
      <c r="M566">
        <f t="shared" si="126"/>
        <v>0.29173748574576852</v>
      </c>
      <c r="N566" s="2">
        <f t="shared" si="127"/>
        <v>0</v>
      </c>
      <c r="V566">
        <f t="shared" si="128"/>
        <v>579.71456020395226</v>
      </c>
      <c r="W566">
        <f t="shared" si="129"/>
        <v>737.67224202336331</v>
      </c>
      <c r="X566" s="1">
        <f t="shared" si="130"/>
        <v>0.1531014208721215</v>
      </c>
      <c r="Y566">
        <f t="shared" si="134"/>
        <v>0.59791941307082919</v>
      </c>
      <c r="Z566" s="2">
        <f t="shared" si="131"/>
        <v>46.75</v>
      </c>
    </row>
    <row r="567" spans="5:26" x14ac:dyDescent="0.3">
      <c r="E567">
        <f t="shared" si="132"/>
        <v>2810</v>
      </c>
      <c r="F567" s="1">
        <f t="shared" si="120"/>
        <v>46.833333333333336</v>
      </c>
      <c r="G567" s="2">
        <f t="shared" si="121"/>
        <v>908.30691815762327</v>
      </c>
      <c r="H567" s="1">
        <f t="shared" si="133"/>
        <v>900.35174722545207</v>
      </c>
      <c r="I567" s="1">
        <f t="shared" si="122"/>
        <v>198.87927330427999</v>
      </c>
      <c r="J567" s="1">
        <f t="shared" si="123"/>
        <v>2061.0544071745207</v>
      </c>
      <c r="K567" s="1">
        <f t="shared" si="124"/>
        <v>2259.9336804788009</v>
      </c>
      <c r="L567" s="8">
        <f t="shared" si="125"/>
        <v>650</v>
      </c>
      <c r="M567">
        <f t="shared" si="126"/>
        <v>0.29098999080344384</v>
      </c>
      <c r="N567" s="2">
        <f t="shared" si="127"/>
        <v>0</v>
      </c>
      <c r="V567">
        <f t="shared" si="128"/>
        <v>580.31247961702309</v>
      </c>
      <c r="W567">
        <f t="shared" si="129"/>
        <v>738.30190076379279</v>
      </c>
      <c r="X567" s="1">
        <f t="shared" si="130"/>
        <v>0.1531014208721215</v>
      </c>
      <c r="Y567">
        <f t="shared" si="134"/>
        <v>0.59680541453893465</v>
      </c>
      <c r="Z567" s="2">
        <f t="shared" si="131"/>
        <v>46.833333333333336</v>
      </c>
    </row>
    <row r="568" spans="5:26" x14ac:dyDescent="0.3">
      <c r="E568">
        <f t="shared" si="132"/>
        <v>2815</v>
      </c>
      <c r="F568" s="1">
        <f t="shared" si="120"/>
        <v>46.916666666666664</v>
      </c>
      <c r="G568" s="2">
        <f t="shared" si="121"/>
        <v>908.57257708583029</v>
      </c>
      <c r="H568" s="1">
        <f t="shared" si="133"/>
        <v>900.64273721625557</v>
      </c>
      <c r="I568" s="1">
        <f t="shared" si="122"/>
        <v>198.24599673936802</v>
      </c>
      <c r="J568" s="1">
        <f t="shared" si="123"/>
        <v>2055.9487935967472</v>
      </c>
      <c r="K568" s="1">
        <f t="shared" si="124"/>
        <v>2254.1947903361151</v>
      </c>
      <c r="L568" s="8">
        <f t="shared" si="125"/>
        <v>650</v>
      </c>
      <c r="M568">
        <f t="shared" si="126"/>
        <v>0.29025104894675702</v>
      </c>
      <c r="N568" s="2">
        <f t="shared" si="127"/>
        <v>0</v>
      </c>
      <c r="V568">
        <f t="shared" si="128"/>
        <v>580.90928503156204</v>
      </c>
      <c r="W568">
        <f t="shared" si="129"/>
        <v>738.93193709951413</v>
      </c>
      <c r="X568" s="1">
        <f t="shared" si="130"/>
        <v>0.1531014208721215</v>
      </c>
      <c r="Y568">
        <f t="shared" si="134"/>
        <v>0.595694170016694</v>
      </c>
      <c r="Z568" s="2">
        <f t="shared" si="131"/>
        <v>46.916666666666664</v>
      </c>
    </row>
    <row r="569" spans="5:26" x14ac:dyDescent="0.3">
      <c r="E569">
        <f t="shared" si="132"/>
        <v>2820</v>
      </c>
      <c r="F569" s="1">
        <f t="shared" si="120"/>
        <v>47</v>
      </c>
      <c r="G569" s="2">
        <f t="shared" si="121"/>
        <v>908.83776582099858</v>
      </c>
      <c r="H569" s="1">
        <f t="shared" si="133"/>
        <v>900.93298826520231</v>
      </c>
      <c r="I569" s="1">
        <f t="shared" si="122"/>
        <v>197.61943889490681</v>
      </c>
      <c r="J569" s="1">
        <f t="shared" si="123"/>
        <v>2050.9011280538293</v>
      </c>
      <c r="K569" s="1">
        <f t="shared" si="124"/>
        <v>2248.5205669487359</v>
      </c>
      <c r="L569" s="8">
        <f t="shared" si="125"/>
        <v>650</v>
      </c>
      <c r="M569">
        <f t="shared" si="126"/>
        <v>0.28952043360809793</v>
      </c>
      <c r="N569" s="2">
        <f t="shared" si="127"/>
        <v>0</v>
      </c>
      <c r="V569">
        <f t="shared" si="128"/>
        <v>581.50497920157875</v>
      </c>
      <c r="W569">
        <f t="shared" si="129"/>
        <v>739.56234809642115</v>
      </c>
      <c r="X569" s="1">
        <f t="shared" si="130"/>
        <v>0.1531014208721215</v>
      </c>
      <c r="Y569">
        <f t="shared" si="134"/>
        <v>0.59458567464336232</v>
      </c>
      <c r="Z569" s="2">
        <f t="shared" si="131"/>
        <v>47</v>
      </c>
    </row>
    <row r="570" spans="5:26" x14ac:dyDescent="0.3">
      <c r="E570">
        <f t="shared" si="132"/>
        <v>2825</v>
      </c>
      <c r="F570" s="1">
        <f t="shared" si="120"/>
        <v>47.083333333333336</v>
      </c>
      <c r="G570" s="2">
        <f t="shared" si="121"/>
        <v>909.10248602458853</v>
      </c>
      <c r="H570" s="1">
        <f t="shared" si="133"/>
        <v>901.22250869881043</v>
      </c>
      <c r="I570" s="1">
        <f t="shared" si="122"/>
        <v>196.9994331444525</v>
      </c>
      <c r="J570" s="1">
        <f t="shared" si="123"/>
        <v>2045.9098731376873</v>
      </c>
      <c r="K570" s="1">
        <f t="shared" si="124"/>
        <v>2242.9093062821398</v>
      </c>
      <c r="L570" s="8">
        <f t="shared" si="125"/>
        <v>650</v>
      </c>
      <c r="M570">
        <f t="shared" si="126"/>
        <v>0.28879792537527993</v>
      </c>
      <c r="N570" s="2">
        <f t="shared" si="127"/>
        <v>0</v>
      </c>
      <c r="V570">
        <f t="shared" si="128"/>
        <v>582.09956487622208</v>
      </c>
      <c r="W570">
        <f t="shared" si="129"/>
        <v>740.19313082843803</v>
      </c>
      <c r="X570" s="1">
        <f t="shared" si="130"/>
        <v>0.1531014208721215</v>
      </c>
      <c r="Y570">
        <f t="shared" si="134"/>
        <v>0.59347992353434897</v>
      </c>
      <c r="Z570" s="2">
        <f t="shared" si="131"/>
        <v>47.083333333333336</v>
      </c>
    </row>
    <row r="571" spans="5:26" x14ac:dyDescent="0.3">
      <c r="E571">
        <f t="shared" si="132"/>
        <v>2830</v>
      </c>
      <c r="F571" s="1">
        <f t="shared" si="120"/>
        <v>47.166666666666664</v>
      </c>
      <c r="G571" s="2">
        <f t="shared" si="121"/>
        <v>909.36673934927035</v>
      </c>
      <c r="H571" s="1">
        <f t="shared" si="133"/>
        <v>901.51130662418575</v>
      </c>
      <c r="I571" s="1">
        <f t="shared" si="122"/>
        <v>196.38581812711493</v>
      </c>
      <c r="J571" s="1">
        <f t="shared" si="123"/>
        <v>2040.9735399811495</v>
      </c>
      <c r="K571" s="1">
        <f t="shared" si="124"/>
        <v>2237.3593581082646</v>
      </c>
      <c r="L571" s="8">
        <f t="shared" si="125"/>
        <v>650</v>
      </c>
      <c r="M571">
        <f t="shared" si="126"/>
        <v>0.28808331176425872</v>
      </c>
      <c r="N571" s="2">
        <f t="shared" si="127"/>
        <v>0</v>
      </c>
      <c r="V571">
        <f t="shared" si="128"/>
        <v>582.69304479975642</v>
      </c>
      <c r="W571">
        <f t="shared" si="129"/>
        <v>740.8242823775729</v>
      </c>
      <c r="X571" s="1">
        <f t="shared" si="130"/>
        <v>0.1531014208721215</v>
      </c>
      <c r="Y571">
        <f t="shared" si="134"/>
        <v>0.59237691178158769</v>
      </c>
      <c r="Z571" s="2">
        <f t="shared" si="131"/>
        <v>47.166666666666664</v>
      </c>
    </row>
    <row r="572" spans="5:26" x14ac:dyDescent="0.3">
      <c r="E572">
        <f t="shared" si="132"/>
        <v>2835</v>
      </c>
      <c r="F572" s="1">
        <f t="shared" si="120"/>
        <v>47.25</v>
      </c>
      <c r="G572" s="2">
        <f t="shared" si="121"/>
        <v>909.63052743898493</v>
      </c>
      <c r="H572" s="1">
        <f t="shared" si="133"/>
        <v>901.79938993594999</v>
      </c>
      <c r="I572" s="1">
        <f t="shared" si="122"/>
        <v>195.77843757587345</v>
      </c>
      <c r="J572" s="1">
        <f t="shared" si="123"/>
        <v>2036.090686715954</v>
      </c>
      <c r="K572" s="1">
        <f t="shared" si="124"/>
        <v>2231.8691242918276</v>
      </c>
      <c r="L572" s="8">
        <f t="shared" si="125"/>
        <v>650</v>
      </c>
      <c r="M572">
        <f t="shared" si="126"/>
        <v>0.2873763869984774</v>
      </c>
      <c r="N572" s="2">
        <f t="shared" si="127"/>
        <v>0</v>
      </c>
      <c r="V572">
        <f t="shared" si="128"/>
        <v>583.28542171153799</v>
      </c>
      <c r="W572">
        <f t="shared" si="129"/>
        <v>741.45579983397283</v>
      </c>
      <c r="X572" s="1">
        <f t="shared" si="130"/>
        <v>0.1531014208721215</v>
      </c>
      <c r="Y572">
        <f t="shared" si="134"/>
        <v>0.59127663445398548</v>
      </c>
      <c r="Z572" s="2">
        <f t="shared" si="131"/>
        <v>47.25</v>
      </c>
    </row>
    <row r="573" spans="5:26" x14ac:dyDescent="0.3">
      <c r="E573">
        <f t="shared" si="132"/>
        <v>2840</v>
      </c>
      <c r="F573" s="1">
        <f t="shared" si="120"/>
        <v>47.333333333333336</v>
      </c>
      <c r="G573" s="2">
        <f t="shared" si="121"/>
        <v>909.89385192900613</v>
      </c>
      <c r="H573" s="1">
        <f t="shared" si="133"/>
        <v>902.08676632294851</v>
      </c>
      <c r="I573" s="1">
        <f t="shared" si="122"/>
        <v>195.17714015144065</v>
      </c>
      <c r="J573" s="1">
        <f t="shared" si="123"/>
        <v>2031.2599169806815</v>
      </c>
      <c r="K573" s="1">
        <f t="shared" si="124"/>
        <v>2226.4370571321224</v>
      </c>
      <c r="L573" s="8">
        <f t="shared" si="125"/>
        <v>650</v>
      </c>
      <c r="M573">
        <f t="shared" si="126"/>
        <v>0.28667695179535613</v>
      </c>
      <c r="N573" s="2">
        <f t="shared" si="127"/>
        <v>0</v>
      </c>
      <c r="V573">
        <f t="shared" si="128"/>
        <v>583.87669834599194</v>
      </c>
      <c r="W573">
        <f t="shared" si="129"/>
        <v>742.08768029597491</v>
      </c>
      <c r="X573" s="1">
        <f t="shared" si="130"/>
        <v>0.1531014208721215</v>
      </c>
      <c r="Y573">
        <f t="shared" si="134"/>
        <v>0.59017908659780238</v>
      </c>
      <c r="Z573" s="2">
        <f t="shared" si="131"/>
        <v>47.333333333333336</v>
      </c>
    </row>
    <row r="574" spans="5:26" x14ac:dyDescent="0.3">
      <c r="E574">
        <f t="shared" si="132"/>
        <v>2845</v>
      </c>
      <c r="F574" s="1">
        <f t="shared" si="120"/>
        <v>47.416666666666664</v>
      </c>
      <c r="G574" s="2">
        <f t="shared" si="121"/>
        <v>910.15671444600048</v>
      </c>
      <c r="H574" s="1">
        <f t="shared" si="133"/>
        <v>902.37344327474386</v>
      </c>
      <c r="I574" s="1">
        <f t="shared" si="122"/>
        <v>194.58177928141538</v>
      </c>
      <c r="J574" s="1">
        <f t="shared" si="123"/>
        <v>2026.479878472778</v>
      </c>
      <c r="K574" s="1">
        <f t="shared" si="124"/>
        <v>2221.0616577541932</v>
      </c>
      <c r="L574" s="8">
        <f t="shared" si="125"/>
        <v>650</v>
      </c>
      <c r="M574">
        <f t="shared" si="126"/>
        <v>0.28598481315913865</v>
      </c>
      <c r="N574" s="2">
        <f t="shared" si="127"/>
        <v>0</v>
      </c>
      <c r="V574">
        <f t="shared" si="128"/>
        <v>584.46687743258974</v>
      </c>
      <c r="W574">
        <f t="shared" si="129"/>
        <v>742.71992087015838</v>
      </c>
      <c r="X574" s="1">
        <f t="shared" si="130"/>
        <v>0.1531014208721215</v>
      </c>
      <c r="Y574">
        <f t="shared" si="134"/>
        <v>0.58908426323708629</v>
      </c>
      <c r="Z574" s="2">
        <f t="shared" si="131"/>
        <v>47.416666666666664</v>
      </c>
    </row>
    <row r="575" spans="5:26" x14ac:dyDescent="0.3">
      <c r="E575">
        <f t="shared" si="132"/>
        <v>2850</v>
      </c>
      <c r="F575" s="1">
        <f t="shared" si="120"/>
        <v>47.5</v>
      </c>
      <c r="G575" s="2">
        <f t="shared" si="121"/>
        <v>910.41911660808864</v>
      </c>
      <c r="H575" s="1">
        <f t="shared" si="133"/>
        <v>902.65942808790305</v>
      </c>
      <c r="I575" s="1">
        <f t="shared" si="122"/>
        <v>193.99221300463978</v>
      </c>
      <c r="J575" s="1">
        <f t="shared" si="123"/>
        <v>2021.7492615459455</v>
      </c>
      <c r="K575" s="1">
        <f t="shared" si="124"/>
        <v>2215.7414745505853</v>
      </c>
      <c r="L575" s="8">
        <f t="shared" si="125"/>
        <v>650</v>
      </c>
      <c r="M575">
        <f t="shared" si="126"/>
        <v>0.28529978418025176</v>
      </c>
      <c r="N575" s="2">
        <f t="shared" si="127"/>
        <v>0</v>
      </c>
      <c r="V575">
        <f t="shared" si="128"/>
        <v>585.0559616958268</v>
      </c>
      <c r="W575">
        <f t="shared" si="129"/>
        <v>743.35251867139323</v>
      </c>
      <c r="X575" s="1">
        <f t="shared" si="130"/>
        <v>0.1531014208721215</v>
      </c>
      <c r="Y575">
        <f t="shared" si="134"/>
        <v>0.58799215937404259</v>
      </c>
      <c r="Z575" s="2">
        <f t="shared" si="131"/>
        <v>47.5</v>
      </c>
    </row>
    <row r="576" spans="5:26" x14ac:dyDescent="0.3">
      <c r="E576">
        <f t="shared" si="132"/>
        <v>2855</v>
      </c>
      <c r="F576" s="1">
        <f t="shared" si="120"/>
        <v>47.583333333333336</v>
      </c>
      <c r="G576" s="2">
        <f t="shared" si="121"/>
        <v>910.68106002490435</v>
      </c>
      <c r="H576" s="1">
        <f t="shared" si="133"/>
        <v>902.94472787208326</v>
      </c>
      <c r="I576" s="1">
        <f t="shared" si="122"/>
        <v>193.40830382052729</v>
      </c>
      <c r="J576" s="1">
        <f t="shared" si="123"/>
        <v>2017.0667978511274</v>
      </c>
      <c r="K576" s="1">
        <f t="shared" si="124"/>
        <v>2210.4751016716546</v>
      </c>
      <c r="L576" s="8">
        <f t="shared" si="125"/>
        <v>650</v>
      </c>
      <c r="M576">
        <f t="shared" si="126"/>
        <v>0.28462168384091663</v>
      </c>
      <c r="N576" s="2">
        <f t="shared" si="127"/>
        <v>0</v>
      </c>
      <c r="V576">
        <f t="shared" si="128"/>
        <v>585.64395385520083</v>
      </c>
      <c r="W576">
        <f t="shared" si="129"/>
        <v>743.98547082288985</v>
      </c>
      <c r="X576" s="1">
        <f t="shared" si="130"/>
        <v>0.1531014208721215</v>
      </c>
      <c r="Y576">
        <f t="shared" si="134"/>
        <v>0.58690276998946256</v>
      </c>
      <c r="Z576" s="2">
        <f t="shared" si="131"/>
        <v>47.583333333333336</v>
      </c>
    </row>
    <row r="577" spans="5:26" x14ac:dyDescent="0.3">
      <c r="E577">
        <f t="shared" si="132"/>
        <v>2860</v>
      </c>
      <c r="F577" s="1">
        <f t="shared" si="120"/>
        <v>47.666666666666664</v>
      </c>
      <c r="G577" s="2">
        <f t="shared" si="121"/>
        <v>910.94254629765373</v>
      </c>
      <c r="H577" s="1">
        <f t="shared" si="133"/>
        <v>903.22934955592416</v>
      </c>
      <c r="I577" s="1">
        <f t="shared" si="122"/>
        <v>192.82991854323939</v>
      </c>
      <c r="J577" s="1">
        <f t="shared" si="123"/>
        <v>2012.4312590184629</v>
      </c>
      <c r="K577" s="1">
        <f t="shared" si="124"/>
        <v>2205.2611775617024</v>
      </c>
      <c r="L577" s="8">
        <f t="shared" si="125"/>
        <v>650</v>
      </c>
      <c r="M577">
        <f t="shared" si="126"/>
        <v>0.28395033682666115</v>
      </c>
      <c r="N577" s="2">
        <f t="shared" si="127"/>
        <v>0</v>
      </c>
      <c r="V577">
        <f t="shared" si="128"/>
        <v>586.23085662519031</v>
      </c>
      <c r="W577">
        <f t="shared" si="129"/>
        <v>744.61877445624555</v>
      </c>
      <c r="X577" s="1">
        <f t="shared" si="130"/>
        <v>0.1531014208721215</v>
      </c>
      <c r="Y577">
        <f t="shared" si="134"/>
        <v>0.58581609004310609</v>
      </c>
      <c r="Z577" s="2">
        <f t="shared" si="131"/>
        <v>47.666666666666664</v>
      </c>
    </row>
    <row r="578" spans="5:26" x14ac:dyDescent="0.3">
      <c r="E578">
        <f t="shared" si="132"/>
        <v>2865</v>
      </c>
      <c r="F578" s="1">
        <f t="shared" si="120"/>
        <v>47.75</v>
      </c>
      <c r="G578" s="2">
        <f t="shared" si="121"/>
        <v>911.20357701917487</v>
      </c>
      <c r="H578" s="1">
        <f t="shared" si="133"/>
        <v>903.51329989275087</v>
      </c>
      <c r="I578" s="1">
        <f t="shared" si="122"/>
        <v>192.25692816060018</v>
      </c>
      <c r="J578" s="1">
        <f t="shared" si="123"/>
        <v>2007.8414553818689</v>
      </c>
      <c r="K578" s="1">
        <f t="shared" si="124"/>
        <v>2200.098383542469</v>
      </c>
      <c r="L578" s="8">
        <f t="shared" si="125"/>
        <v>650</v>
      </c>
      <c r="M578">
        <f t="shared" si="126"/>
        <v>0.2832855733439299</v>
      </c>
      <c r="N578" s="2">
        <f t="shared" si="127"/>
        <v>0</v>
      </c>
      <c r="V578">
        <f t="shared" si="128"/>
        <v>586.81667271523338</v>
      </c>
      <c r="W578">
        <f t="shared" si="129"/>
        <v>745.25242671149078</v>
      </c>
      <c r="X578" s="1">
        <f t="shared" si="130"/>
        <v>0.1531014208721215</v>
      </c>
      <c r="Y578">
        <f t="shared" si="134"/>
        <v>0.58473211447408446</v>
      </c>
      <c r="Z578" s="2">
        <f t="shared" si="131"/>
        <v>47.75</v>
      </c>
    </row>
    <row r="579" spans="5:26" x14ac:dyDescent="0.3">
      <c r="E579">
        <f t="shared" si="132"/>
        <v>2870</v>
      </c>
      <c r="F579" s="1">
        <f t="shared" si="120"/>
        <v>47.833333333333336</v>
      </c>
      <c r="G579" s="2">
        <f t="shared" si="121"/>
        <v>911.46415377399467</v>
      </c>
      <c r="H579" s="1">
        <f t="shared" si="133"/>
        <v>903.79658546609483</v>
      </c>
      <c r="I579" s="1">
        <f t="shared" si="122"/>
        <v>191.68920769749604</v>
      </c>
      <c r="J579" s="1">
        <f t="shared" si="123"/>
        <v>2003.2962347409848</v>
      </c>
      <c r="K579" s="1">
        <f t="shared" si="124"/>
        <v>2194.9854424384807</v>
      </c>
      <c r="L579" s="8">
        <f t="shared" si="125"/>
        <v>650</v>
      </c>
      <c r="M579">
        <f t="shared" si="126"/>
        <v>0.28262722894308318</v>
      </c>
      <c r="N579" s="2">
        <f t="shared" si="127"/>
        <v>0</v>
      </c>
      <c r="V579">
        <f t="shared" si="128"/>
        <v>587.40140482970742</v>
      </c>
      <c r="W579">
        <f t="shared" si="129"/>
        <v>745.88642473713389</v>
      </c>
      <c r="X579" s="1">
        <f t="shared" si="130"/>
        <v>0.1531014208721215</v>
      </c>
      <c r="Y579">
        <f t="shared" si="134"/>
        <v>0.58365083820128272</v>
      </c>
      <c r="Z579" s="2">
        <f t="shared" si="131"/>
        <v>47.833333333333336</v>
      </c>
    </row>
    <row r="580" spans="5:26" x14ac:dyDescent="0.3">
      <c r="E580">
        <f t="shared" si="132"/>
        <v>2875</v>
      </c>
      <c r="F580" s="1">
        <f t="shared" si="120"/>
        <v>47.916666666666664</v>
      </c>
      <c r="G580" s="2">
        <f t="shared" si="121"/>
        <v>911.72427813838772</v>
      </c>
      <c r="H580" s="1">
        <f t="shared" si="133"/>
        <v>904.07921269503788</v>
      </c>
      <c r="I580" s="1">
        <f t="shared" si="122"/>
        <v>191.12663608374589</v>
      </c>
      <c r="J580" s="1">
        <f t="shared" si="123"/>
        <v>1998.7944811634757</v>
      </c>
      <c r="K580" s="1">
        <f t="shared" si="124"/>
        <v>2189.9211172472214</v>
      </c>
      <c r="L580" s="8">
        <f t="shared" si="125"/>
        <v>650</v>
      </c>
      <c r="M580">
        <f t="shared" si="126"/>
        <v>0.28197514434716797</v>
      </c>
      <c r="N580" s="2">
        <f t="shared" si="127"/>
        <v>0</v>
      </c>
      <c r="V580">
        <f t="shared" si="128"/>
        <v>587.98505566790868</v>
      </c>
      <c r="W580">
        <f t="shared" si="129"/>
        <v>746.52076569020551</v>
      </c>
      <c r="X580" s="1">
        <f t="shared" si="130"/>
        <v>0.1531014208721215</v>
      </c>
      <c r="Y580">
        <f t="shared" si="134"/>
        <v>0.58257225612370811</v>
      </c>
      <c r="Z580" s="2">
        <f t="shared" si="131"/>
        <v>47.916666666666664</v>
      </c>
    </row>
    <row r="581" spans="5:26" x14ac:dyDescent="0.3">
      <c r="E581">
        <f t="shared" si="132"/>
        <v>2880</v>
      </c>
      <c r="F581" s="1">
        <f t="shared" si="120"/>
        <v>48</v>
      </c>
      <c r="G581" s="2">
        <f t="shared" si="121"/>
        <v>911.98395168043271</v>
      </c>
      <c r="H581" s="1">
        <f t="shared" si="133"/>
        <v>904.36118783938502</v>
      </c>
      <c r="I581" s="1">
        <f t="shared" si="122"/>
        <v>190.56909602619214</v>
      </c>
      <c r="J581" s="1">
        <f t="shared" si="123"/>
        <v>1994.33511382351</v>
      </c>
      <c r="K581" s="1">
        <f t="shared" si="124"/>
        <v>2184.9042098497021</v>
      </c>
      <c r="L581" s="8">
        <f t="shared" si="125"/>
        <v>650</v>
      </c>
      <c r="M581">
        <f t="shared" si="126"/>
        <v>0.28132916528589014</v>
      </c>
      <c r="N581" s="2">
        <f t="shared" si="127"/>
        <v>0</v>
      </c>
      <c r="V581">
        <f t="shared" si="128"/>
        <v>588.56762792403242</v>
      </c>
      <c r="W581">
        <f t="shared" si="129"/>
        <v>747.15544673629961</v>
      </c>
      <c r="X581" s="1">
        <f t="shared" si="130"/>
        <v>0.1531014208721215</v>
      </c>
      <c r="Y581">
        <f t="shared" si="134"/>
        <v>0.58149636312090625</v>
      </c>
      <c r="Z581" s="2">
        <f t="shared" si="131"/>
        <v>48</v>
      </c>
    </row>
    <row r="582" spans="5:26" x14ac:dyDescent="0.3">
      <c r="E582">
        <f t="shared" si="132"/>
        <v>2885</v>
      </c>
      <c r="F582" s="1">
        <f t="shared" ref="F582:F645" si="135">E582/60</f>
        <v>48.083333333333336</v>
      </c>
      <c r="G582" s="2">
        <f t="shared" ref="G582:G645" si="136">20+345*LOG10(8*F582+1)</f>
        <v>912.24317596007006</v>
      </c>
      <c r="H582" s="1">
        <f t="shared" si="133"/>
        <v>904.64251700467094</v>
      </c>
      <c r="I582" s="1">
        <f t="shared" ref="I582:I645" si="137">$B$5*(G582-H582)</f>
        <v>190.01647388497815</v>
      </c>
      <c r="J582" s="1">
        <f t="shared" ref="J582:J645" si="138">$B$7*$B$6*((G582+273)^4-(H582+273)^4)</f>
        <v>1989.917085877066</v>
      </c>
      <c r="K582" s="1">
        <f t="shared" ref="K582:K645" si="139">I582+J582</f>
        <v>2179.9335597620443</v>
      </c>
      <c r="L582" s="8">
        <f t="shared" ref="L582:L645" si="140">IF(H582&lt;600,425+7.73*0.1*H582-1.69/1000*H582^2+2.22*10^-6*H582^3,IF(H582&lt;735,666+(13002/(738-H582)),IF(H582&lt;900,545+(17820/(H582-731)),650)))</f>
        <v>650</v>
      </c>
      <c r="M582">
        <f t="shared" ref="M582:M645" si="141">$B$12*$B$10/($B$8*L582)*K582*$B$13</f>
        <v>0.28068914233486786</v>
      </c>
      <c r="N582" s="2">
        <f t="shared" ref="N582:N645" si="142">IF(H582&gt;$B$15,0,F582)</f>
        <v>0</v>
      </c>
      <c r="V582">
        <f t="shared" ref="V582:V645" si="143">V581+Y581</f>
        <v>589.14912428715331</v>
      </c>
      <c r="W582">
        <f t="shared" ref="W582:W645" si="144">IF(V582&lt;600,425+7.73*0.1*V582-1.69/1000*V582^2+2.22*10^-6*V582^3,IF(V582&lt;735,666+(13002/(738-V582)),IF(V582&lt;900,545+(17820/(V582-731)),650)))</f>
        <v>747.79046504961616</v>
      </c>
      <c r="X582" s="1">
        <f t="shared" ref="X582:X645" si="145">$T$5*$T$4/(L582*$B$8)*$T$8*$T$7/1000</f>
        <v>0.1531014208721215</v>
      </c>
      <c r="Y582">
        <f t="shared" si="134"/>
        <v>0.5804231540533149</v>
      </c>
      <c r="Z582" s="2">
        <f t="shared" ref="Z582:Z645" si="146">IF(V582&gt;$B$15,0,F582)</f>
        <v>48.083333333333336</v>
      </c>
    </row>
    <row r="583" spans="5:26" x14ac:dyDescent="0.3">
      <c r="E583">
        <f t="shared" ref="E583:E646" si="147">E582+$B$13</f>
        <v>2890</v>
      </c>
      <c r="F583" s="1">
        <f t="shared" si="135"/>
        <v>48.166666666666664</v>
      </c>
      <c r="G583" s="2">
        <f t="shared" si="136"/>
        <v>912.50195252915705</v>
      </c>
      <c r="H583" s="1">
        <f t="shared" ref="H583:H646" si="148">H582+M582</f>
        <v>904.92320614700577</v>
      </c>
      <c r="I583" s="1">
        <f t="shared" si="137"/>
        <v>189.468659553782</v>
      </c>
      <c r="J583" s="1">
        <f t="shared" si="138"/>
        <v>1985.5393833719986</v>
      </c>
      <c r="K583" s="1">
        <f t="shared" si="139"/>
        <v>2175.0080429257805</v>
      </c>
      <c r="L583" s="8">
        <f t="shared" si="140"/>
        <v>650</v>
      </c>
      <c r="M583">
        <f t="shared" si="141"/>
        <v>0.28005493075987026</v>
      </c>
      <c r="N583" s="2">
        <f t="shared" si="142"/>
        <v>0</v>
      </c>
      <c r="V583">
        <f t="shared" si="143"/>
        <v>589.72954744120659</v>
      </c>
      <c r="W583">
        <f t="shared" si="144"/>
        <v>748.425817813001</v>
      </c>
      <c r="X583" s="1">
        <f t="shared" si="145"/>
        <v>0.1531014208721215</v>
      </c>
      <c r="Y583">
        <f t="shared" ref="Y583:Y646" si="149">($T$6/$T$7*1000)/(W583*$B$8)*$T$8*(1/(1+X583/3))*(G583-V583)*$B$13-(EXP(X583/10)-1)*(G583-G582)</f>
        <v>0.57935262376267116</v>
      </c>
      <c r="Z583" s="2">
        <f t="shared" si="146"/>
        <v>48.166666666666664</v>
      </c>
    </row>
    <row r="584" spans="5:26" x14ac:dyDescent="0.3">
      <c r="E584">
        <f t="shared" si="147"/>
        <v>2895</v>
      </c>
      <c r="F584" s="1">
        <f t="shared" si="135"/>
        <v>48.25</v>
      </c>
      <c r="G584" s="2">
        <f t="shared" si="136"/>
        <v>912.76028293152444</v>
      </c>
      <c r="H584" s="1">
        <f t="shared" si="148"/>
        <v>905.20326107776566</v>
      </c>
      <c r="I584" s="1">
        <f t="shared" si="137"/>
        <v>188.92554634396959</v>
      </c>
      <c r="J584" s="1">
        <f t="shared" si="138"/>
        <v>1981.2010241919036</v>
      </c>
      <c r="K584" s="1">
        <f t="shared" si="139"/>
        <v>2170.1265705358733</v>
      </c>
      <c r="L584" s="8">
        <f t="shared" si="140"/>
        <v>650</v>
      </c>
      <c r="M584">
        <f t="shared" si="141"/>
        <v>0.27942639036591255</v>
      </c>
      <c r="N584" s="2">
        <f t="shared" si="142"/>
        <v>0</v>
      </c>
      <c r="V584">
        <f t="shared" si="143"/>
        <v>590.30890006496929</v>
      </c>
      <c r="W584">
        <f t="shared" si="144"/>
        <v>749.06150221798418</v>
      </c>
      <c r="X584" s="1">
        <f t="shared" si="145"/>
        <v>0.1531014208721215</v>
      </c>
      <c r="Y584">
        <f t="shared" si="149"/>
        <v>0.57828476707235887</v>
      </c>
      <c r="Z584" s="2">
        <f t="shared" si="146"/>
        <v>48.25</v>
      </c>
    </row>
    <row r="585" spans="5:26" x14ac:dyDescent="0.3">
      <c r="E585">
        <f t="shared" si="147"/>
        <v>2900</v>
      </c>
      <c r="F585" s="1">
        <f t="shared" si="135"/>
        <v>48.333333333333336</v>
      </c>
      <c r="G585" s="2">
        <f t="shared" si="136"/>
        <v>913.01816870303117</v>
      </c>
      <c r="H585" s="1">
        <f t="shared" si="148"/>
        <v>905.48268746813153</v>
      </c>
      <c r="I585" s="1">
        <f t="shared" si="137"/>
        <v>188.38703087249087</v>
      </c>
      <c r="J585" s="1">
        <f t="shared" si="138"/>
        <v>1976.9010570339051</v>
      </c>
      <c r="K585" s="1">
        <f t="shared" si="139"/>
        <v>2165.288087906396</v>
      </c>
      <c r="L585" s="8">
        <f t="shared" si="140"/>
        <v>650</v>
      </c>
      <c r="M585">
        <f t="shared" si="141"/>
        <v>0.27880338535120086</v>
      </c>
      <c r="N585" s="2">
        <f t="shared" si="142"/>
        <v>0</v>
      </c>
      <c r="V585">
        <f t="shared" si="143"/>
        <v>590.88718483204161</v>
      </c>
      <c r="W585">
        <f t="shared" si="144"/>
        <v>749.69751546481871</v>
      </c>
      <c r="X585" s="1">
        <f t="shared" si="145"/>
        <v>0.1531014208721215</v>
      </c>
      <c r="Y585">
        <f t="shared" si="149"/>
        <v>0.57721957878780128</v>
      </c>
      <c r="Z585" s="2">
        <f t="shared" si="146"/>
        <v>48.333333333333336</v>
      </c>
    </row>
    <row r="586" spans="5:26" x14ac:dyDescent="0.3">
      <c r="E586">
        <f t="shared" si="147"/>
        <v>2905</v>
      </c>
      <c r="F586" s="1">
        <f t="shared" si="135"/>
        <v>48.416666666666664</v>
      </c>
      <c r="G586" s="2">
        <f t="shared" si="136"/>
        <v>913.27561137161956</v>
      </c>
      <c r="H586" s="1">
        <f t="shared" si="148"/>
        <v>905.76149085348277</v>
      </c>
      <c r="I586" s="1">
        <f t="shared" si="137"/>
        <v>187.85301295341981</v>
      </c>
      <c r="J586" s="1">
        <f t="shared" si="138"/>
        <v>1972.6385604178511</v>
      </c>
      <c r="K586" s="1">
        <f t="shared" si="139"/>
        <v>2160.491573371271</v>
      </c>
      <c r="L586" s="8">
        <f t="shared" si="140"/>
        <v>650</v>
      </c>
      <c r="M586">
        <f t="shared" si="141"/>
        <v>0.27818578416559042</v>
      </c>
      <c r="N586" s="2">
        <f t="shared" si="142"/>
        <v>0</v>
      </c>
      <c r="V586">
        <f t="shared" si="143"/>
        <v>591.46440441082939</v>
      </c>
      <c r="W586">
        <f t="shared" si="144"/>
        <v>750.33385476251715</v>
      </c>
      <c r="X586" s="1">
        <f t="shared" si="145"/>
        <v>0.1531014208721215</v>
      </c>
      <c r="Y586">
        <f t="shared" si="149"/>
        <v>0.57615705369681425</v>
      </c>
      <c r="Z586" s="2">
        <f t="shared" si="146"/>
        <v>48.416666666666664</v>
      </c>
    </row>
    <row r="587" spans="5:26" x14ac:dyDescent="0.3">
      <c r="E587">
        <f t="shared" si="147"/>
        <v>2910</v>
      </c>
      <c r="F587" s="1">
        <f t="shared" si="135"/>
        <v>48.5</v>
      </c>
      <c r="G587" s="2">
        <f t="shared" si="136"/>
        <v>913.53261245736917</v>
      </c>
      <c r="H587" s="1">
        <f t="shared" si="148"/>
        <v>906.03967663764831</v>
      </c>
      <c r="I587" s="1">
        <f t="shared" si="137"/>
        <v>187.32339549302139</v>
      </c>
      <c r="J587" s="1">
        <f t="shared" si="138"/>
        <v>1968.4126417266391</v>
      </c>
      <c r="K587" s="1">
        <f t="shared" si="139"/>
        <v>2155.7360372196604</v>
      </c>
      <c r="L587" s="8">
        <f t="shared" si="140"/>
        <v>650</v>
      </c>
      <c r="M587">
        <f t="shared" si="141"/>
        <v>0.27757345937350653</v>
      </c>
      <c r="N587" s="2">
        <f t="shared" si="142"/>
        <v>0</v>
      </c>
      <c r="V587">
        <f t="shared" si="143"/>
        <v>592.04056146452615</v>
      </c>
      <c r="W587">
        <f t="shared" si="144"/>
        <v>750.97051732888713</v>
      </c>
      <c r="X587" s="1">
        <f t="shared" si="145"/>
        <v>0.1531014208721215</v>
      </c>
      <c r="Y587">
        <f t="shared" si="149"/>
        <v>0.57509718656998765</v>
      </c>
      <c r="Z587" s="2">
        <f t="shared" si="146"/>
        <v>48.5</v>
      </c>
    </row>
    <row r="588" spans="5:26" x14ac:dyDescent="0.3">
      <c r="E588">
        <f t="shared" si="147"/>
        <v>2915</v>
      </c>
      <c r="F588" s="1">
        <f t="shared" si="135"/>
        <v>48.583333333333336</v>
      </c>
      <c r="G588" s="2">
        <f t="shared" si="136"/>
        <v>913.78917347255128</v>
      </c>
      <c r="H588" s="1">
        <f t="shared" si="148"/>
        <v>906.31725009702177</v>
      </c>
      <c r="I588" s="1">
        <f t="shared" si="137"/>
        <v>186.79808438823784</v>
      </c>
      <c r="J588" s="1">
        <f t="shared" si="138"/>
        <v>1964.2224362770205</v>
      </c>
      <c r="K588" s="1">
        <f t="shared" si="139"/>
        <v>2151.0205206652581</v>
      </c>
      <c r="L588" s="8">
        <f t="shared" si="140"/>
        <v>650</v>
      </c>
      <c r="M588">
        <f t="shared" si="141"/>
        <v>0.2769662875212297</v>
      </c>
      <c r="N588" s="2">
        <f t="shared" si="142"/>
        <v>0</v>
      </c>
      <c r="V588">
        <f t="shared" si="143"/>
        <v>592.61565865109617</v>
      </c>
      <c r="W588">
        <f t="shared" si="144"/>
        <v>751.60750039056643</v>
      </c>
      <c r="X588" s="1">
        <f t="shared" si="145"/>
        <v>0.1531014208721215</v>
      </c>
      <c r="Y588">
        <f t="shared" si="149"/>
        <v>0.57403997216102953</v>
      </c>
      <c r="Z588" s="2">
        <f t="shared" si="146"/>
        <v>48.583333333333336</v>
      </c>
    </row>
    <row r="589" spans="5:26" x14ac:dyDescent="0.3">
      <c r="E589">
        <f t="shared" si="147"/>
        <v>2920</v>
      </c>
      <c r="F589" s="1">
        <f t="shared" si="135"/>
        <v>48.666666666666664</v>
      </c>
      <c r="G589" s="2">
        <f t="shared" si="136"/>
        <v>914.04529592168183</v>
      </c>
      <c r="H589" s="1">
        <f t="shared" si="148"/>
        <v>906.59421638454296</v>
      </c>
      <c r="I589" s="1">
        <f t="shared" si="137"/>
        <v>186.27698842847167</v>
      </c>
      <c r="J589" s="1">
        <f t="shared" si="138"/>
        <v>1960.0671064192779</v>
      </c>
      <c r="K589" s="1">
        <f t="shared" si="139"/>
        <v>2146.3440948477496</v>
      </c>
      <c r="L589" s="8">
        <f t="shared" si="140"/>
        <v>650</v>
      </c>
      <c r="M589">
        <f t="shared" si="141"/>
        <v>0.27636414900832368</v>
      </c>
      <c r="N589" s="2">
        <f t="shared" si="142"/>
        <v>0</v>
      </c>
      <c r="V589">
        <f t="shared" si="143"/>
        <v>593.18969862325719</v>
      </c>
      <c r="W589">
        <f t="shared" si="144"/>
        <v>752.24480118305576</v>
      </c>
      <c r="X589" s="1">
        <f t="shared" si="145"/>
        <v>0.1531014208721215</v>
      </c>
      <c r="Y589">
        <f t="shared" si="149"/>
        <v>0.57298540520714525</v>
      </c>
      <c r="Z589" s="2">
        <f t="shared" si="146"/>
        <v>48.666666666666664</v>
      </c>
    </row>
    <row r="590" spans="5:26" x14ac:dyDescent="0.3">
      <c r="E590">
        <f t="shared" si="147"/>
        <v>2925</v>
      </c>
      <c r="F590" s="1">
        <f t="shared" si="135"/>
        <v>48.75</v>
      </c>
      <c r="G590" s="2">
        <f t="shared" si="136"/>
        <v>914.30098130157398</v>
      </c>
      <c r="H590" s="1">
        <f t="shared" si="148"/>
        <v>906.87058053355133</v>
      </c>
      <c r="I590" s="1">
        <f t="shared" si="137"/>
        <v>185.76001920056626</v>
      </c>
      <c r="J590" s="1">
        <f t="shared" si="138"/>
        <v>1955.9458406654987</v>
      </c>
      <c r="K590" s="1">
        <f t="shared" si="139"/>
        <v>2141.7058598660651</v>
      </c>
      <c r="L590" s="8">
        <f t="shared" si="140"/>
        <v>650</v>
      </c>
      <c r="M590">
        <f t="shared" si="141"/>
        <v>0.27576692796315627</v>
      </c>
      <c r="N590" s="2">
        <f t="shared" si="142"/>
        <v>0</v>
      </c>
      <c r="V590">
        <f t="shared" si="143"/>
        <v>593.76268402846438</v>
      </c>
      <c r="W590">
        <f t="shared" si="144"/>
        <v>752.88241695075226</v>
      </c>
      <c r="X590" s="1">
        <f t="shared" si="145"/>
        <v>0.1531014208721215</v>
      </c>
      <c r="Y590">
        <f t="shared" si="149"/>
        <v>0.57193348042938819</v>
      </c>
      <c r="Z590" s="2">
        <f t="shared" si="146"/>
        <v>48.75</v>
      </c>
    </row>
    <row r="591" spans="5:26" x14ac:dyDescent="0.3">
      <c r="E591">
        <f t="shared" si="147"/>
        <v>2930</v>
      </c>
      <c r="F591" s="1">
        <f t="shared" si="135"/>
        <v>48.833333333333336</v>
      </c>
      <c r="G591" s="2">
        <f t="shared" si="136"/>
        <v>914.55623110139209</v>
      </c>
      <c r="H591" s="1">
        <f t="shared" si="148"/>
        <v>907.14634746151444</v>
      </c>
      <c r="I591" s="1">
        <f t="shared" si="137"/>
        <v>185.24709099694121</v>
      </c>
      <c r="J591" s="1">
        <f t="shared" si="138"/>
        <v>1951.8578528457949</v>
      </c>
      <c r="K591" s="1">
        <f t="shared" si="139"/>
        <v>2137.1049438427362</v>
      </c>
      <c r="L591" s="8">
        <f t="shared" si="140"/>
        <v>650</v>
      </c>
      <c r="M591">
        <f t="shared" si="141"/>
        <v>0.27517451212242583</v>
      </c>
      <c r="N591" s="2">
        <f t="shared" si="142"/>
        <v>0</v>
      </c>
      <c r="V591">
        <f t="shared" si="143"/>
        <v>594.33461750889376</v>
      </c>
      <c r="W591">
        <f t="shared" si="144"/>
        <v>753.52034494698069</v>
      </c>
      <c r="X591" s="1">
        <f t="shared" si="145"/>
        <v>0.1531014208721215</v>
      </c>
      <c r="Y591">
        <f t="shared" si="149"/>
        <v>0.57088419253299216</v>
      </c>
      <c r="Z591" s="2">
        <f t="shared" si="146"/>
        <v>48.833333333333336</v>
      </c>
    </row>
    <row r="592" spans="5:26" x14ac:dyDescent="0.3">
      <c r="E592">
        <f t="shared" si="147"/>
        <v>2935</v>
      </c>
      <c r="F592" s="1">
        <f t="shared" si="135"/>
        <v>48.916666666666664</v>
      </c>
      <c r="G592" s="2">
        <f t="shared" si="136"/>
        <v>914.8110468027013</v>
      </c>
      <c r="H592" s="1">
        <f t="shared" si="148"/>
        <v>907.42152197363691</v>
      </c>
      <c r="I592" s="1">
        <f t="shared" si="137"/>
        <v>184.73812072660962</v>
      </c>
      <c r="J592" s="1">
        <f t="shared" si="138"/>
        <v>1947.8023812898318</v>
      </c>
      <c r="K592" s="1">
        <f t="shared" si="139"/>
        <v>2132.5405020164417</v>
      </c>
      <c r="L592" s="8">
        <f t="shared" si="140"/>
        <v>650</v>
      </c>
      <c r="M592">
        <f t="shared" si="141"/>
        <v>0.27458679271431696</v>
      </c>
      <c r="N592" s="2">
        <f t="shared" si="142"/>
        <v>0</v>
      </c>
      <c r="V592">
        <f t="shared" si="143"/>
        <v>594.90550170142672</v>
      </c>
      <c r="W592">
        <f t="shared" si="144"/>
        <v>754.15858243402363</v>
      </c>
      <c r="X592" s="1">
        <f t="shared" si="145"/>
        <v>0.1531014208721215</v>
      </c>
      <c r="Y592">
        <f t="shared" si="149"/>
        <v>0.569837536207775</v>
      </c>
      <c r="Z592" s="2">
        <f t="shared" si="146"/>
        <v>48.916666666666664</v>
      </c>
    </row>
    <row r="593" spans="5:26" x14ac:dyDescent="0.3">
      <c r="E593">
        <f t="shared" si="147"/>
        <v>2940</v>
      </c>
      <c r="F593" s="1">
        <f t="shared" si="135"/>
        <v>49</v>
      </c>
      <c r="G593" s="2">
        <f t="shared" si="136"/>
        <v>915.06542987952218</v>
      </c>
      <c r="H593" s="1">
        <f t="shared" si="148"/>
        <v>907.69610876635124</v>
      </c>
      <c r="I593" s="1">
        <f t="shared" si="137"/>
        <v>184.23302782927351</v>
      </c>
      <c r="J593" s="1">
        <f t="shared" si="138"/>
        <v>1943.7786880366139</v>
      </c>
      <c r="K593" s="1">
        <f t="shared" si="139"/>
        <v>2128.0117158658873</v>
      </c>
      <c r="L593" s="8">
        <f t="shared" si="140"/>
        <v>650</v>
      </c>
      <c r="M593">
        <f t="shared" si="141"/>
        <v>0.27400366434569096</v>
      </c>
      <c r="N593" s="2">
        <f t="shared" si="142"/>
        <v>0</v>
      </c>
      <c r="V593">
        <f t="shared" si="143"/>
        <v>595.47533923763444</v>
      </c>
      <c r="W593">
        <f t="shared" si="144"/>
        <v>754.7971266831513</v>
      </c>
      <c r="X593" s="1">
        <f t="shared" si="145"/>
        <v>0.1531014208721215</v>
      </c>
      <c r="Y593">
        <f t="shared" si="149"/>
        <v>0.56879350612840873</v>
      </c>
      <c r="Z593" s="2">
        <f t="shared" si="146"/>
        <v>49</v>
      </c>
    </row>
    <row r="594" spans="5:26" x14ac:dyDescent="0.3">
      <c r="E594">
        <f t="shared" si="147"/>
        <v>2945</v>
      </c>
      <c r="F594" s="1">
        <f t="shared" si="135"/>
        <v>49.083333333333336</v>
      </c>
      <c r="G594" s="2">
        <f t="shared" si="136"/>
        <v>915.31938179837903</v>
      </c>
      <c r="H594" s="1">
        <f t="shared" si="148"/>
        <v>907.97011243069699</v>
      </c>
      <c r="I594" s="1">
        <f t="shared" si="137"/>
        <v>183.73173419205102</v>
      </c>
      <c r="J594" s="1">
        <f t="shared" si="138"/>
        <v>1939.7860580662466</v>
      </c>
      <c r="K594" s="1">
        <f t="shared" si="139"/>
        <v>2123.5177922582975</v>
      </c>
      <c r="L594" s="8">
        <f t="shared" si="140"/>
        <v>650</v>
      </c>
      <c r="M594">
        <f t="shared" si="141"/>
        <v>0.27342502489244519</v>
      </c>
      <c r="N594" s="2">
        <f t="shared" si="142"/>
        <v>0</v>
      </c>
      <c r="V594">
        <f t="shared" si="143"/>
        <v>596.04413274376282</v>
      </c>
      <c r="W594">
        <f t="shared" si="144"/>
        <v>755.43597497464998</v>
      </c>
      <c r="X594" s="1">
        <f t="shared" si="145"/>
        <v>0.1531014208721215</v>
      </c>
      <c r="Y594">
        <f t="shared" si="149"/>
        <v>0.56775209695485107</v>
      </c>
      <c r="Z594" s="2">
        <f t="shared" si="146"/>
        <v>49.083333333333336</v>
      </c>
    </row>
    <row r="595" spans="5:26" x14ac:dyDescent="0.3">
      <c r="E595">
        <f t="shared" si="147"/>
        <v>2950</v>
      </c>
      <c r="F595" s="1">
        <f t="shared" si="135"/>
        <v>49.166666666666664</v>
      </c>
      <c r="G595" s="2">
        <f t="shared" si="136"/>
        <v>915.57290401835235</v>
      </c>
      <c r="H595" s="1">
        <f t="shared" si="148"/>
        <v>908.24353745558938</v>
      </c>
      <c r="I595" s="1">
        <f t="shared" si="137"/>
        <v>183.23416406907427</v>
      </c>
      <c r="J595" s="1">
        <f t="shared" si="138"/>
        <v>1935.8237985589367</v>
      </c>
      <c r="K595" s="1">
        <f t="shared" si="139"/>
        <v>2119.057962628011</v>
      </c>
      <c r="L595" s="8">
        <f t="shared" si="140"/>
        <v>650</v>
      </c>
      <c r="M595">
        <f t="shared" si="141"/>
        <v>0.2728507753937488</v>
      </c>
      <c r="N595" s="2">
        <f t="shared" si="142"/>
        <v>0</v>
      </c>
      <c r="V595">
        <f t="shared" si="143"/>
        <v>596.61188484071772</v>
      </c>
      <c r="W595">
        <f t="shared" si="144"/>
        <v>756.07512459784937</v>
      </c>
      <c r="X595" s="1">
        <f t="shared" si="145"/>
        <v>0.1531014208721215</v>
      </c>
      <c r="Y595">
        <f t="shared" si="149"/>
        <v>0.56671330333261694</v>
      </c>
      <c r="Z595" s="2">
        <f t="shared" si="146"/>
        <v>49.166666666666664</v>
      </c>
    </row>
    <row r="596" spans="5:26" x14ac:dyDescent="0.3">
      <c r="E596">
        <f t="shared" si="147"/>
        <v>2955</v>
      </c>
      <c r="F596" s="1">
        <f t="shared" si="135"/>
        <v>49.25</v>
      </c>
      <c r="G596" s="2">
        <f t="shared" si="136"/>
        <v>915.8259979911287</v>
      </c>
      <c r="H596" s="1">
        <f t="shared" si="148"/>
        <v>908.51638823098313</v>
      </c>
      <c r="I596" s="1">
        <f t="shared" si="137"/>
        <v>182.74024400363942</v>
      </c>
      <c r="J596" s="1">
        <f t="shared" si="138"/>
        <v>1931.8912381756795</v>
      </c>
      <c r="K596" s="1">
        <f t="shared" si="139"/>
        <v>2114.6314821793189</v>
      </c>
      <c r="L596" s="8">
        <f t="shared" si="140"/>
        <v>650</v>
      </c>
      <c r="M596">
        <f t="shared" si="141"/>
        <v>0.27228081994939984</v>
      </c>
      <c r="N596" s="2">
        <f t="shared" si="142"/>
        <v>0</v>
      </c>
      <c r="V596">
        <f t="shared" si="143"/>
        <v>597.17859814405028</v>
      </c>
      <c r="W596">
        <f t="shared" si="144"/>
        <v>756.71457285114957</v>
      </c>
      <c r="X596" s="1">
        <f t="shared" si="145"/>
        <v>0.1531014208721215</v>
      </c>
      <c r="Y596">
        <f t="shared" si="149"/>
        <v>0.56567711989315395</v>
      </c>
      <c r="Z596" s="2">
        <f t="shared" si="146"/>
        <v>49.25</v>
      </c>
    </row>
    <row r="597" spans="5:26" x14ac:dyDescent="0.3">
      <c r="E597">
        <f t="shared" si="147"/>
        <v>2960</v>
      </c>
      <c r="F597" s="1">
        <f t="shared" si="135"/>
        <v>49.333333333333336</v>
      </c>
      <c r="G597" s="2">
        <f t="shared" si="136"/>
        <v>916.07866516105048</v>
      </c>
      <c r="H597" s="1">
        <f t="shared" si="148"/>
        <v>908.78866905093253</v>
      </c>
      <c r="I597" s="1">
        <f t="shared" si="137"/>
        <v>182.24990275294886</v>
      </c>
      <c r="J597" s="1">
        <f t="shared" si="138"/>
        <v>1927.9877263627525</v>
      </c>
      <c r="K597" s="1">
        <f t="shared" si="139"/>
        <v>2110.2376291157016</v>
      </c>
      <c r="L597" s="8">
        <f t="shared" si="140"/>
        <v>650</v>
      </c>
      <c r="M597">
        <f t="shared" si="141"/>
        <v>0.27171506562058129</v>
      </c>
      <c r="N597" s="2">
        <f t="shared" si="142"/>
        <v>0</v>
      </c>
      <c r="V597">
        <f t="shared" si="143"/>
        <v>597.74427526394345</v>
      </c>
      <c r="W597">
        <f t="shared" si="144"/>
        <v>757.35431704204598</v>
      </c>
      <c r="X597" s="1">
        <f t="shared" si="145"/>
        <v>0.1531014208721215</v>
      </c>
      <c r="Y597">
        <f t="shared" si="149"/>
        <v>0.56464354125416982</v>
      </c>
      <c r="Z597" s="2">
        <f t="shared" si="146"/>
        <v>49.333333333333336</v>
      </c>
    </row>
    <row r="598" spans="5:26" x14ac:dyDescent="0.3">
      <c r="E598">
        <f t="shared" si="147"/>
        <v>2965</v>
      </c>
      <c r="F598" s="1">
        <f t="shared" si="135"/>
        <v>49.416666666666664</v>
      </c>
      <c r="G598" s="2">
        <f t="shared" si="136"/>
        <v>916.33090696516501</v>
      </c>
      <c r="H598" s="1">
        <f t="shared" si="148"/>
        <v>909.06038411655311</v>
      </c>
      <c r="I598" s="1">
        <f t="shared" si="137"/>
        <v>181.7630712152976</v>
      </c>
      <c r="J598" s="1">
        <f t="shared" si="138"/>
        <v>1924.1126326778876</v>
      </c>
      <c r="K598" s="1">
        <f t="shared" si="139"/>
        <v>2105.8757038931853</v>
      </c>
      <c r="L598" s="8">
        <f t="shared" si="140"/>
        <v>650</v>
      </c>
      <c r="M598">
        <f t="shared" si="141"/>
        <v>0.27115342233372325</v>
      </c>
      <c r="N598" s="2">
        <f t="shared" si="142"/>
        <v>0</v>
      </c>
      <c r="V598">
        <f t="shared" si="143"/>
        <v>598.30891880519766</v>
      </c>
      <c r="W598">
        <f t="shared" si="144"/>
        <v>757.99435448715451</v>
      </c>
      <c r="X598" s="1">
        <f t="shared" si="145"/>
        <v>0.1531014208721215</v>
      </c>
      <c r="Y598">
        <f t="shared" si="149"/>
        <v>0.56361256201997023</v>
      </c>
      <c r="Z598" s="2">
        <f t="shared" si="146"/>
        <v>49.416666666666664</v>
      </c>
    </row>
    <row r="599" spans="5:26" x14ac:dyDescent="0.3">
      <c r="E599">
        <f t="shared" si="147"/>
        <v>2970</v>
      </c>
      <c r="F599" s="1">
        <f t="shared" si="135"/>
        <v>49.5</v>
      </c>
      <c r="G599" s="2">
        <f t="shared" si="136"/>
        <v>916.58272483327471</v>
      </c>
      <c r="H599" s="1">
        <f t="shared" si="148"/>
        <v>909.33153753888678</v>
      </c>
      <c r="I599" s="1">
        <f t="shared" si="137"/>
        <v>181.27968235969831</v>
      </c>
      <c r="J599" s="1">
        <f t="shared" si="138"/>
        <v>1920.2653461382542</v>
      </c>
      <c r="K599" s="1">
        <f t="shared" si="139"/>
        <v>2101.5450284979524</v>
      </c>
      <c r="L599" s="8">
        <f t="shared" si="140"/>
        <v>650</v>
      </c>
      <c r="M599">
        <f t="shared" si="141"/>
        <v>0.27059580278748752</v>
      </c>
      <c r="N599" s="2">
        <f t="shared" si="142"/>
        <v>0</v>
      </c>
      <c r="V599">
        <f t="shared" si="143"/>
        <v>598.87253136721768</v>
      </c>
      <c r="W599">
        <f t="shared" si="144"/>
        <v>758.63468251223503</v>
      </c>
      <c r="X599" s="1">
        <f t="shared" si="145"/>
        <v>0.1531014208721215</v>
      </c>
      <c r="Y599">
        <f t="shared" si="149"/>
        <v>0.56258417678176842</v>
      </c>
      <c r="Z599" s="2">
        <f t="shared" si="146"/>
        <v>49.5</v>
      </c>
    </row>
    <row r="600" spans="5:26" x14ac:dyDescent="0.3">
      <c r="E600">
        <f t="shared" si="147"/>
        <v>2975</v>
      </c>
      <c r="F600" s="1">
        <f t="shared" si="135"/>
        <v>49.583333333333336</v>
      </c>
      <c r="G600" s="2">
        <f t="shared" si="136"/>
        <v>916.83412018798447</v>
      </c>
      <c r="H600" s="1">
        <f t="shared" si="148"/>
        <v>909.60213334167429</v>
      </c>
      <c r="I600" s="1">
        <f t="shared" si="137"/>
        <v>180.79967115775446</v>
      </c>
      <c r="J600" s="1">
        <f t="shared" si="138"/>
        <v>1916.4452745888873</v>
      </c>
      <c r="K600" s="1">
        <f t="shared" si="139"/>
        <v>2097.2449457466419</v>
      </c>
      <c r="L600" s="8">
        <f t="shared" si="140"/>
        <v>650</v>
      </c>
      <c r="M600">
        <f t="shared" si="141"/>
        <v>0.27004212236267394</v>
      </c>
      <c r="N600" s="2">
        <f t="shared" si="142"/>
        <v>0</v>
      </c>
      <c r="V600">
        <f t="shared" si="143"/>
        <v>599.43511554399947</v>
      </c>
      <c r="W600">
        <f t="shared" si="144"/>
        <v>759.27529845221397</v>
      </c>
      <c r="X600" s="1">
        <f t="shared" si="145"/>
        <v>0.1531014208721215</v>
      </c>
      <c r="Y600">
        <f t="shared" si="149"/>
        <v>0.56155838011804526</v>
      </c>
      <c r="Z600" s="2">
        <f t="shared" si="146"/>
        <v>49.583333333333336</v>
      </c>
    </row>
    <row r="601" spans="5:26" x14ac:dyDescent="0.3">
      <c r="E601">
        <f t="shared" si="147"/>
        <v>2980</v>
      </c>
      <c r="F601" s="1">
        <f t="shared" si="135"/>
        <v>49.666666666666664</v>
      </c>
      <c r="G601" s="2">
        <f t="shared" si="136"/>
        <v>917.08509444475044</v>
      </c>
      <c r="H601" s="1">
        <f t="shared" si="148"/>
        <v>909.87217546403701</v>
      </c>
      <c r="I601" s="1">
        <f t="shared" si="137"/>
        <v>180.32297451783563</v>
      </c>
      <c r="J601" s="1">
        <f t="shared" si="138"/>
        <v>1912.6518440918539</v>
      </c>
      <c r="K601" s="1">
        <f t="shared" si="139"/>
        <v>2092.9748186096895</v>
      </c>
      <c r="L601" s="8">
        <f t="shared" si="140"/>
        <v>650</v>
      </c>
      <c r="M601">
        <f t="shared" si="141"/>
        <v>0.26949229903509381</v>
      </c>
      <c r="N601" s="2">
        <f t="shared" si="142"/>
        <v>0</v>
      </c>
      <c r="V601">
        <f t="shared" si="143"/>
        <v>599.99667392411754</v>
      </c>
      <c r="W601">
        <f t="shared" si="144"/>
        <v>759.91619965120753</v>
      </c>
      <c r="X601" s="1">
        <f t="shared" si="145"/>
        <v>0.1531014208721215</v>
      </c>
      <c r="Y601">
        <f t="shared" si="149"/>
        <v>0.56053516659484726</v>
      </c>
      <c r="Z601" s="2">
        <f t="shared" si="146"/>
        <v>49.666666666666664</v>
      </c>
    </row>
    <row r="602" spans="5:26" x14ac:dyDescent="0.3">
      <c r="E602">
        <f t="shared" si="147"/>
        <v>2985</v>
      </c>
      <c r="F602" s="1">
        <f t="shared" si="135"/>
        <v>49.75</v>
      </c>
      <c r="G602" s="2">
        <f t="shared" si="136"/>
        <v>917.33564901192824</v>
      </c>
      <c r="H602" s="1">
        <f t="shared" si="148"/>
        <v>910.14166776307206</v>
      </c>
      <c r="I602" s="1">
        <f t="shared" si="137"/>
        <v>179.84953122140439</v>
      </c>
      <c r="J602" s="1">
        <f t="shared" si="138"/>
        <v>1908.8844983342653</v>
      </c>
      <c r="K602" s="1">
        <f t="shared" si="139"/>
        <v>2088.7340295556696</v>
      </c>
      <c r="L602" s="8">
        <f t="shared" si="140"/>
        <v>650</v>
      </c>
      <c r="M602">
        <f t="shared" si="141"/>
        <v>0.26894625329114652</v>
      </c>
      <c r="N602" s="2">
        <f t="shared" si="142"/>
        <v>0</v>
      </c>
      <c r="V602">
        <f t="shared" si="143"/>
        <v>600.55720909071238</v>
      </c>
      <c r="W602">
        <f t="shared" si="144"/>
        <v>760.59935958795631</v>
      </c>
      <c r="X602" s="1">
        <f t="shared" si="145"/>
        <v>0.1531014208721215</v>
      </c>
      <c r="Y602">
        <f t="shared" si="149"/>
        <v>0.55948343882227569</v>
      </c>
      <c r="Z602" s="2">
        <f t="shared" si="146"/>
        <v>49.75</v>
      </c>
    </row>
    <row r="603" spans="5:26" x14ac:dyDescent="0.3">
      <c r="E603">
        <f t="shared" si="147"/>
        <v>2990</v>
      </c>
      <c r="F603" s="1">
        <f t="shared" si="135"/>
        <v>49.833333333333336</v>
      </c>
      <c r="G603" s="2">
        <f t="shared" si="136"/>
        <v>917.58578529081922</v>
      </c>
      <c r="H603" s="1">
        <f t="shared" si="148"/>
        <v>910.41061401636318</v>
      </c>
      <c r="I603" s="1">
        <f t="shared" si="137"/>
        <v>179.37928186140084</v>
      </c>
      <c r="J603" s="1">
        <f t="shared" si="138"/>
        <v>1905.1426980559015</v>
      </c>
      <c r="K603" s="1">
        <f t="shared" si="139"/>
        <v>2084.5219799173024</v>
      </c>
      <c r="L603" s="8">
        <f t="shared" si="140"/>
        <v>650</v>
      </c>
      <c r="M603">
        <f t="shared" si="141"/>
        <v>0.26840390804618675</v>
      </c>
      <c r="N603" s="2">
        <f t="shared" si="142"/>
        <v>0</v>
      </c>
      <c r="V603">
        <f t="shared" si="143"/>
        <v>601.1166925295347</v>
      </c>
      <c r="W603">
        <f t="shared" si="144"/>
        <v>760.98601575510133</v>
      </c>
      <c r="X603" s="1">
        <f t="shared" si="145"/>
        <v>0.1531014208721215</v>
      </c>
      <c r="Y603">
        <f t="shared" si="149"/>
        <v>0.5586538012460196</v>
      </c>
      <c r="Z603" s="2">
        <f t="shared" si="146"/>
        <v>49.833333333333336</v>
      </c>
    </row>
    <row r="604" spans="5:26" x14ac:dyDescent="0.3">
      <c r="E604">
        <f t="shared" si="147"/>
        <v>2995</v>
      </c>
      <c r="F604" s="1">
        <f t="shared" si="135"/>
        <v>49.916666666666664</v>
      </c>
      <c r="G604" s="2">
        <f t="shared" si="136"/>
        <v>917.83550467571899</v>
      </c>
      <c r="H604" s="1">
        <f t="shared" si="148"/>
        <v>910.67901792440932</v>
      </c>
      <c r="I604" s="1">
        <f t="shared" si="137"/>
        <v>178.91216878274179</v>
      </c>
      <c r="J604" s="1">
        <f t="shared" si="138"/>
        <v>1901.4259204944722</v>
      </c>
      <c r="K604" s="1">
        <f t="shared" si="139"/>
        <v>2080.3380892772138</v>
      </c>
      <c r="L604" s="8">
        <f t="shared" si="140"/>
        <v>650</v>
      </c>
      <c r="M604">
        <f t="shared" si="141"/>
        <v>0.26786518856543451</v>
      </c>
      <c r="N604" s="2">
        <f t="shared" si="142"/>
        <v>0</v>
      </c>
      <c r="V604">
        <f t="shared" si="143"/>
        <v>601.67534633078071</v>
      </c>
      <c r="W604">
        <f t="shared" si="144"/>
        <v>761.37526522200676</v>
      </c>
      <c r="X604" s="1">
        <f t="shared" si="145"/>
        <v>0.1531014208721215</v>
      </c>
      <c r="Y604">
        <f t="shared" si="149"/>
        <v>0.55782381150824789</v>
      </c>
      <c r="Z604" s="2">
        <f t="shared" si="146"/>
        <v>49.916666666666664</v>
      </c>
    </row>
    <row r="605" spans="5:26" x14ac:dyDescent="0.3">
      <c r="E605">
        <f t="shared" si="147"/>
        <v>3000</v>
      </c>
      <c r="F605" s="1">
        <f t="shared" si="135"/>
        <v>50</v>
      </c>
      <c r="G605" s="2">
        <f t="shared" si="136"/>
        <v>918.08480855396283</v>
      </c>
      <c r="H605" s="1">
        <f t="shared" si="148"/>
        <v>910.94688311297477</v>
      </c>
      <c r="I605" s="1">
        <f t="shared" si="137"/>
        <v>178.4481360247014</v>
      </c>
      <c r="J605" s="1">
        <f t="shared" si="138"/>
        <v>1897.7336588498497</v>
      </c>
      <c r="K605" s="1">
        <f t="shared" si="139"/>
        <v>2076.1817948745511</v>
      </c>
      <c r="L605" s="8">
        <f t="shared" si="140"/>
        <v>650</v>
      </c>
      <c r="M605">
        <f t="shared" si="141"/>
        <v>0.26733002238757081</v>
      </c>
      <c r="N605" s="2">
        <f t="shared" si="142"/>
        <v>0</v>
      </c>
      <c r="V605">
        <f t="shared" si="143"/>
        <v>602.23317014228894</v>
      </c>
      <c r="W605">
        <f t="shared" si="144"/>
        <v>761.76713261719817</v>
      </c>
      <c r="X605" s="1">
        <f t="shared" si="145"/>
        <v>0.1531014208721215</v>
      </c>
      <c r="Y605">
        <f t="shared" si="149"/>
        <v>0.55699346372189562</v>
      </c>
      <c r="Z605" s="2">
        <f t="shared" si="146"/>
        <v>50</v>
      </c>
    </row>
    <row r="606" spans="5:26" x14ac:dyDescent="0.3">
      <c r="E606">
        <f t="shared" si="147"/>
        <v>3005</v>
      </c>
      <c r="F606" s="1">
        <f t="shared" si="135"/>
        <v>50.083333333333336</v>
      </c>
      <c r="G606" s="2">
        <f t="shared" si="136"/>
        <v>918.33369830597258</v>
      </c>
      <c r="H606" s="1">
        <f t="shared" si="148"/>
        <v>911.21421313536234</v>
      </c>
      <c r="I606" s="1">
        <f t="shared" si="137"/>
        <v>177.98712926525582</v>
      </c>
      <c r="J606" s="1">
        <f t="shared" si="138"/>
        <v>1894.065421764059</v>
      </c>
      <c r="K606" s="1">
        <f t="shared" si="139"/>
        <v>2072.0525510293146</v>
      </c>
      <c r="L606" s="8">
        <f t="shared" si="140"/>
        <v>650</v>
      </c>
      <c r="M606">
        <f t="shared" si="141"/>
        <v>0.26679833925061436</v>
      </c>
      <c r="N606" s="2">
        <f t="shared" si="142"/>
        <v>0</v>
      </c>
      <c r="V606">
        <f t="shared" si="143"/>
        <v>602.79016360601088</v>
      </c>
      <c r="W606">
        <f t="shared" si="144"/>
        <v>762.16164287125798</v>
      </c>
      <c r="X606" s="1">
        <f t="shared" si="145"/>
        <v>0.1531014208721215</v>
      </c>
      <c r="Y606">
        <f t="shared" si="149"/>
        <v>0.55616275190277364</v>
      </c>
      <c r="Z606" s="2">
        <f t="shared" si="146"/>
        <v>50.083333333333336</v>
      </c>
    </row>
    <row r="607" spans="5:26" x14ac:dyDescent="0.3">
      <c r="E607">
        <f t="shared" si="147"/>
        <v>3010</v>
      </c>
      <c r="F607" s="1">
        <f t="shared" si="135"/>
        <v>50.166666666666664</v>
      </c>
      <c r="G607" s="2">
        <f t="shared" si="136"/>
        <v>918.58217530530203</v>
      </c>
      <c r="H607" s="1">
        <f t="shared" si="148"/>
        <v>911.48101147461296</v>
      </c>
      <c r="I607" s="1">
        <f t="shared" si="137"/>
        <v>177.52909576722686</v>
      </c>
      <c r="J607" s="1">
        <f t="shared" si="138"/>
        <v>1890.4207328190089</v>
      </c>
      <c r="K607" s="1">
        <f t="shared" si="139"/>
        <v>2067.9498285862355</v>
      </c>
      <c r="L607" s="8">
        <f t="shared" si="140"/>
        <v>650</v>
      </c>
      <c r="M607">
        <f t="shared" si="141"/>
        <v>0.26627007102031491</v>
      </c>
      <c r="N607" s="2">
        <f t="shared" si="142"/>
        <v>0</v>
      </c>
      <c r="V607">
        <f t="shared" si="143"/>
        <v>603.34632635791365</v>
      </c>
      <c r="W607">
        <f t="shared" si="144"/>
        <v>762.55882122131857</v>
      </c>
      <c r="X607" s="1">
        <f t="shared" si="145"/>
        <v>0.1531014208721215</v>
      </c>
      <c r="Y607">
        <f t="shared" si="149"/>
        <v>0.55533166996877847</v>
      </c>
      <c r="Z607" s="2">
        <f t="shared" si="146"/>
        <v>50.166666666666664</v>
      </c>
    </row>
    <row r="608" spans="5:26" x14ac:dyDescent="0.3">
      <c r="E608">
        <f t="shared" si="147"/>
        <v>3015</v>
      </c>
      <c r="F608" s="1">
        <f t="shared" si="135"/>
        <v>50.25</v>
      </c>
      <c r="G608" s="2">
        <f t="shared" si="136"/>
        <v>918.83024091868276</v>
      </c>
      <c r="H608" s="1">
        <f t="shared" si="148"/>
        <v>911.74728154563331</v>
      </c>
      <c r="I608" s="1">
        <f t="shared" si="137"/>
        <v>177.0739843262362</v>
      </c>
      <c r="J608" s="1">
        <f t="shared" si="138"/>
        <v>1886.7991300502115</v>
      </c>
      <c r="K608" s="1">
        <f t="shared" si="139"/>
        <v>2063.8731143764476</v>
      </c>
      <c r="L608" s="8">
        <f t="shared" si="140"/>
        <v>650</v>
      </c>
      <c r="M608">
        <f t="shared" si="141"/>
        <v>0.26574515162083806</v>
      </c>
      <c r="N608" s="2">
        <f t="shared" si="142"/>
        <v>0</v>
      </c>
      <c r="V608">
        <f t="shared" si="143"/>
        <v>603.90165802788238</v>
      </c>
      <c r="W608">
        <f t="shared" si="144"/>
        <v>762.958693215636</v>
      </c>
      <c r="X608" s="1">
        <f t="shared" si="145"/>
        <v>0.1531014208721215</v>
      </c>
      <c r="Y608">
        <f t="shared" si="149"/>
        <v>0.5545002117390545</v>
      </c>
      <c r="Z608" s="2">
        <f t="shared" si="146"/>
        <v>50.25</v>
      </c>
    </row>
    <row r="609" spans="5:26" x14ac:dyDescent="0.3">
      <c r="E609">
        <f t="shared" si="147"/>
        <v>3020</v>
      </c>
      <c r="F609" s="1">
        <f t="shared" si="135"/>
        <v>50.333333333333336</v>
      </c>
      <c r="G609" s="2">
        <f t="shared" si="136"/>
        <v>919.07789650606946</v>
      </c>
      <c r="H609" s="1">
        <f t="shared" si="148"/>
        <v>912.01302669725419</v>
      </c>
      <c r="I609" s="1">
        <f t="shared" si="137"/>
        <v>176.62174522038185</v>
      </c>
      <c r="J609" s="1">
        <f t="shared" si="138"/>
        <v>1883.2001654760847</v>
      </c>
      <c r="K609" s="1">
        <f t="shared" si="139"/>
        <v>2059.8219106964666</v>
      </c>
      <c r="L609" s="8">
        <f t="shared" si="140"/>
        <v>650</v>
      </c>
      <c r="M609">
        <f t="shared" si="141"/>
        <v>0.26522351696767832</v>
      </c>
      <c r="N609" s="2">
        <f t="shared" si="142"/>
        <v>0</v>
      </c>
      <c r="V609">
        <f t="shared" si="143"/>
        <v>604.45615823962146</v>
      </c>
      <c r="W609">
        <f t="shared" si="144"/>
        <v>763.36128471824145</v>
      </c>
      <c r="X609" s="1">
        <f t="shared" si="145"/>
        <v>0.1531014208721215</v>
      </c>
      <c r="Y609">
        <f t="shared" si="149"/>
        <v>0.55366837093315935</v>
      </c>
      <c r="Z609" s="2">
        <f t="shared" si="146"/>
        <v>50.333333333333336</v>
      </c>
    </row>
    <row r="610" spans="5:26" x14ac:dyDescent="0.3">
      <c r="E610">
        <f t="shared" si="147"/>
        <v>3025</v>
      </c>
      <c r="F610" s="1">
        <f t="shared" si="135"/>
        <v>50.416666666666664</v>
      </c>
      <c r="G610" s="2">
        <f t="shared" si="136"/>
        <v>919.32514342068407</v>
      </c>
      <c r="H610" s="1">
        <f t="shared" si="148"/>
        <v>912.27825021422188</v>
      </c>
      <c r="I610" s="1">
        <f t="shared" si="137"/>
        <v>176.17233016155467</v>
      </c>
      <c r="J610" s="1">
        <f t="shared" si="138"/>
        <v>1879.6234046421366</v>
      </c>
      <c r="K610" s="1">
        <f t="shared" si="139"/>
        <v>2055.7957348036912</v>
      </c>
      <c r="L610" s="8">
        <f t="shared" si="140"/>
        <v>650</v>
      </c>
      <c r="M610">
        <f t="shared" si="141"/>
        <v>0.26470510490269972</v>
      </c>
      <c r="N610" s="2">
        <f t="shared" si="142"/>
        <v>0</v>
      </c>
      <c r="V610">
        <f t="shared" si="143"/>
        <v>605.00982661055457</v>
      </c>
      <c r="W610">
        <f t="shared" si="144"/>
        <v>763.76662191367507</v>
      </c>
      <c r="X610" s="1">
        <f t="shared" si="145"/>
        <v>0.1531014208721215</v>
      </c>
      <c r="Y610">
        <f t="shared" si="149"/>
        <v>0.55283614117022806</v>
      </c>
      <c r="Z610" s="2">
        <f t="shared" si="146"/>
        <v>50.416666666666664</v>
      </c>
    </row>
    <row r="611" spans="5:26" x14ac:dyDescent="0.3">
      <c r="E611">
        <f t="shared" si="147"/>
        <v>3030</v>
      </c>
      <c r="F611" s="1">
        <f t="shared" si="135"/>
        <v>50.5</v>
      </c>
      <c r="G611" s="2">
        <f t="shared" si="136"/>
        <v>919.57198300906066</v>
      </c>
      <c r="H611" s="1">
        <f t="shared" si="148"/>
        <v>912.54295531912453</v>
      </c>
      <c r="I611" s="1">
        <f t="shared" si="137"/>
        <v>175.72569224840322</v>
      </c>
      <c r="J611" s="1">
        <f t="shared" si="138"/>
        <v>1876.0684261805675</v>
      </c>
      <c r="K611" s="1">
        <f t="shared" si="139"/>
        <v>2051.7941184289707</v>
      </c>
      <c r="L611" s="8">
        <f t="shared" si="140"/>
        <v>650</v>
      </c>
      <c r="M611">
        <f t="shared" si="141"/>
        <v>0.26418985513137361</v>
      </c>
      <c r="N611" s="2">
        <f t="shared" si="142"/>
        <v>0</v>
      </c>
      <c r="V611">
        <f t="shared" si="143"/>
        <v>605.56266275172482</v>
      </c>
      <c r="W611">
        <f t="shared" si="144"/>
        <v>764.17473131180259</v>
      </c>
      <c r="X611" s="1">
        <f t="shared" si="145"/>
        <v>0.1531014208721215</v>
      </c>
      <c r="Y611">
        <f t="shared" si="149"/>
        <v>0.55200351596808994</v>
      </c>
      <c r="Z611" s="2">
        <f t="shared" si="146"/>
        <v>50.5</v>
      </c>
    </row>
    <row r="612" spans="5:26" x14ac:dyDescent="0.3">
      <c r="E612">
        <f t="shared" si="147"/>
        <v>3035</v>
      </c>
      <c r="F612" s="1">
        <f t="shared" si="135"/>
        <v>50.583333333333336</v>
      </c>
      <c r="G612" s="2">
        <f t="shared" si="136"/>
        <v>919.81841661108888</v>
      </c>
      <c r="H612" s="1">
        <f t="shared" si="148"/>
        <v>912.80714517425588</v>
      </c>
      <c r="I612" s="1">
        <f t="shared" si="137"/>
        <v>175.28178592082497</v>
      </c>
      <c r="J612" s="1">
        <f t="shared" si="138"/>
        <v>1872.5348213834761</v>
      </c>
      <c r="K612" s="1">
        <f t="shared" si="139"/>
        <v>2047.8166073043012</v>
      </c>
      <c r="L612" s="8">
        <f t="shared" si="140"/>
        <v>650</v>
      </c>
      <c r="M612">
        <f t="shared" si="141"/>
        <v>0.26367770916196492</v>
      </c>
      <c r="N612" s="2">
        <f t="shared" si="142"/>
        <v>0</v>
      </c>
      <c r="V612">
        <f t="shared" si="143"/>
        <v>606.11466626769288</v>
      </c>
      <c r="W612">
        <f t="shared" si="144"/>
        <v>764.58563975271636</v>
      </c>
      <c r="X612" s="1">
        <f t="shared" si="145"/>
        <v>0.1531014208721215</v>
      </c>
      <c r="Y612">
        <f t="shared" si="149"/>
        <v>0.55117048874240848</v>
      </c>
      <c r="Z612" s="2">
        <f t="shared" si="146"/>
        <v>50.583333333333336</v>
      </c>
    </row>
    <row r="613" spans="5:26" x14ac:dyDescent="0.3">
      <c r="E613">
        <f t="shared" si="147"/>
        <v>3040</v>
      </c>
      <c r="F613" s="1">
        <f t="shared" si="135"/>
        <v>50.666666666666664</v>
      </c>
      <c r="G613" s="2">
        <f t="shared" si="136"/>
        <v>920.06444556005829</v>
      </c>
      <c r="H613" s="1">
        <f t="shared" si="148"/>
        <v>913.0708228834178</v>
      </c>
      <c r="I613" s="1">
        <f t="shared" si="137"/>
        <v>174.84056691601211</v>
      </c>
      <c r="J613" s="1">
        <f t="shared" si="138"/>
        <v>1869.0221937901174</v>
      </c>
      <c r="K613" s="1">
        <f t="shared" si="139"/>
        <v>2043.8627607061294</v>
      </c>
      <c r="L613" s="8">
        <f t="shared" si="140"/>
        <v>650</v>
      </c>
      <c r="M613">
        <f t="shared" si="141"/>
        <v>0.2631686102467275</v>
      </c>
      <c r="N613" s="2">
        <f t="shared" si="142"/>
        <v>0</v>
      </c>
      <c r="V613">
        <f t="shared" si="143"/>
        <v>606.66583675643528</v>
      </c>
      <c r="W613">
        <f t="shared" si="144"/>
        <v>764.9993744117229</v>
      </c>
      <c r="X613" s="1">
        <f t="shared" si="145"/>
        <v>0.1531014208721215</v>
      </c>
      <c r="Y613">
        <f t="shared" si="149"/>
        <v>0.55033705280577039</v>
      </c>
      <c r="Z613" s="2">
        <f t="shared" si="146"/>
        <v>50.666666666666664</v>
      </c>
    </row>
    <row r="614" spans="5:26" x14ac:dyDescent="0.3">
      <c r="E614">
        <f t="shared" si="147"/>
        <v>3045</v>
      </c>
      <c r="F614" s="1">
        <f t="shared" si="135"/>
        <v>50.75</v>
      </c>
      <c r="G614" s="2">
        <f t="shared" si="136"/>
        <v>920.31007118270088</v>
      </c>
      <c r="H614" s="1">
        <f t="shared" si="148"/>
        <v>913.33399149366448</v>
      </c>
      <c r="I614" s="1">
        <f t="shared" si="137"/>
        <v>174.40199222590991</v>
      </c>
      <c r="J614" s="1">
        <f t="shared" si="138"/>
        <v>1865.5301587879571</v>
      </c>
      <c r="K614" s="1">
        <f t="shared" si="139"/>
        <v>2039.932151013867</v>
      </c>
      <c r="L614" s="8">
        <f t="shared" si="140"/>
        <v>650</v>
      </c>
      <c r="M614">
        <f t="shared" si="141"/>
        <v>0.26266250332505847</v>
      </c>
      <c r="N614" s="2">
        <f t="shared" si="142"/>
        <v>0</v>
      </c>
      <c r="V614">
        <f t="shared" si="143"/>
        <v>607.21617380924101</v>
      </c>
      <c r="W614">
        <f t="shared" si="144"/>
        <v>765.41596280441831</v>
      </c>
      <c r="X614" s="1">
        <f t="shared" si="145"/>
        <v>0.1531014208721215</v>
      </c>
      <c r="Y614">
        <f t="shared" si="149"/>
        <v>0.54950320136680131</v>
      </c>
      <c r="Z614" s="2">
        <f t="shared" si="146"/>
        <v>50.75</v>
      </c>
    </row>
    <row r="615" spans="5:26" x14ac:dyDescent="0.3">
      <c r="E615">
        <f t="shared" si="147"/>
        <v>3050</v>
      </c>
      <c r="F615" s="1">
        <f t="shared" si="135"/>
        <v>50.833333333333336</v>
      </c>
      <c r="G615" s="2">
        <f t="shared" si="136"/>
        <v>920.55529479923484</v>
      </c>
      <c r="H615" s="1">
        <f t="shared" si="148"/>
        <v>913.59665399698952</v>
      </c>
      <c r="I615" s="1">
        <f t="shared" si="137"/>
        <v>173.96602005613317</v>
      </c>
      <c r="J615" s="1">
        <f t="shared" si="138"/>
        <v>1862.0583432256369</v>
      </c>
      <c r="K615" s="1">
        <f t="shared" si="139"/>
        <v>2036.0243632817701</v>
      </c>
      <c r="L615" s="8">
        <f t="shared" si="140"/>
        <v>650</v>
      </c>
      <c r="M615">
        <f t="shared" si="141"/>
        <v>0.26215933496837296</v>
      </c>
      <c r="N615" s="2">
        <f t="shared" si="142"/>
        <v>0</v>
      </c>
      <c r="V615">
        <f t="shared" si="143"/>
        <v>607.76567701060776</v>
      </c>
      <c r="W615">
        <f t="shared" si="144"/>
        <v>765.83543279185346</v>
      </c>
      <c r="X615" s="1">
        <f t="shared" si="145"/>
        <v>0.1531014208721215</v>
      </c>
      <c r="Y615">
        <f t="shared" si="149"/>
        <v>0.54866892752922192</v>
      </c>
      <c r="Z615" s="2">
        <f t="shared" si="146"/>
        <v>50.833333333333336</v>
      </c>
    </row>
    <row r="616" spans="5:26" x14ac:dyDescent="0.3">
      <c r="E616">
        <f t="shared" si="147"/>
        <v>3055</v>
      </c>
      <c r="F616" s="1">
        <f t="shared" si="135"/>
        <v>50.916666666666664</v>
      </c>
      <c r="G616" s="2">
        <f t="shared" si="136"/>
        <v>920.80011772340663</v>
      </c>
      <c r="H616" s="1">
        <f t="shared" si="148"/>
        <v>913.85881333195789</v>
      </c>
      <c r="I616" s="1">
        <f t="shared" si="137"/>
        <v>173.53260978621847</v>
      </c>
      <c r="J616" s="1">
        <f t="shared" si="138"/>
        <v>1858.6063850396199</v>
      </c>
      <c r="K616" s="1">
        <f t="shared" si="139"/>
        <v>2032.1389948258384</v>
      </c>
      <c r="L616" s="8">
        <f t="shared" si="140"/>
        <v>650</v>
      </c>
      <c r="M616">
        <f t="shared" si="141"/>
        <v>0.26165905332691347</v>
      </c>
      <c r="N616" s="2">
        <f t="shared" si="142"/>
        <v>0</v>
      </c>
      <c r="V616">
        <f t="shared" si="143"/>
        <v>608.31434593813697</v>
      </c>
      <c r="W616">
        <f t="shared" si="144"/>
        <v>766.25781258579104</v>
      </c>
      <c r="X616" s="1">
        <f t="shared" si="145"/>
        <v>0.1531014208721215</v>
      </c>
      <c r="Y616">
        <f t="shared" si="149"/>
        <v>0.54783422429093331</v>
      </c>
      <c r="Z616" s="2">
        <f t="shared" si="146"/>
        <v>50.916666666666664</v>
      </c>
    </row>
    <row r="617" spans="5:26" x14ac:dyDescent="0.3">
      <c r="E617">
        <f t="shared" si="147"/>
        <v>3060</v>
      </c>
      <c r="F617" s="1">
        <f t="shared" si="135"/>
        <v>51</v>
      </c>
      <c r="G617" s="2">
        <f t="shared" si="136"/>
        <v>921.0445412625329</v>
      </c>
      <c r="H617" s="1">
        <f t="shared" si="148"/>
        <v>914.12047238528476</v>
      </c>
      <c r="I617" s="1">
        <f t="shared" si="137"/>
        <v>173.10172193120366</v>
      </c>
      <c r="J617" s="1">
        <f t="shared" si="138"/>
        <v>1855.1739328922333</v>
      </c>
      <c r="K617" s="1">
        <f t="shared" si="139"/>
        <v>2028.275654823437</v>
      </c>
      <c r="L617" s="8">
        <f t="shared" si="140"/>
        <v>650</v>
      </c>
      <c r="M617">
        <f t="shared" si="141"/>
        <v>0.26116160807819661</v>
      </c>
      <c r="N617" s="2">
        <f t="shared" si="142"/>
        <v>0</v>
      </c>
      <c r="V617">
        <f t="shared" si="143"/>
        <v>608.86218016242788</v>
      </c>
      <c r="W617">
        <f t="shared" si="144"/>
        <v>766.68313075405604</v>
      </c>
      <c r="X617" s="1">
        <f t="shared" si="145"/>
        <v>0.1531014208721215</v>
      </c>
      <c r="Y617">
        <f t="shared" si="149"/>
        <v>0.54699908454306367</v>
      </c>
      <c r="Z617" s="2">
        <f t="shared" si="146"/>
        <v>51</v>
      </c>
    </row>
    <row r="618" spans="5:26" x14ac:dyDescent="0.3">
      <c r="E618">
        <f t="shared" si="147"/>
        <v>3065</v>
      </c>
      <c r="F618" s="1">
        <f t="shared" si="135"/>
        <v>51.083333333333336</v>
      </c>
      <c r="G618" s="2">
        <f t="shared" si="136"/>
        <v>921.28856671754318</v>
      </c>
      <c r="H618" s="1">
        <f t="shared" si="148"/>
        <v>914.38163399336293</v>
      </c>
      <c r="I618" s="1">
        <f t="shared" si="137"/>
        <v>172.67331810450628</v>
      </c>
      <c r="J618" s="1">
        <f t="shared" si="138"/>
        <v>1851.7606458219104</v>
      </c>
      <c r="K618" s="1">
        <f t="shared" si="139"/>
        <v>2024.4339639264167</v>
      </c>
      <c r="L618" s="8">
        <f t="shared" si="140"/>
        <v>650</v>
      </c>
      <c r="M618">
        <f t="shared" si="141"/>
        <v>0.26066695037719861</v>
      </c>
      <c r="N618" s="2">
        <f t="shared" si="142"/>
        <v>0</v>
      </c>
      <c r="V618">
        <f t="shared" si="143"/>
        <v>609.40917924697089</v>
      </c>
      <c r="W618">
        <f t="shared" si="144"/>
        <v>767.11141622598063</v>
      </c>
      <c r="X618" s="1">
        <f t="shared" si="145"/>
        <v>0.1531014208721215</v>
      </c>
      <c r="Y618">
        <f t="shared" si="149"/>
        <v>0.5461635010689887</v>
      </c>
      <c r="Z618" s="2">
        <f t="shared" si="146"/>
        <v>51.083333333333336</v>
      </c>
    </row>
    <row r="619" spans="5:26" x14ac:dyDescent="0.3">
      <c r="E619">
        <f t="shared" si="147"/>
        <v>3070</v>
      </c>
      <c r="F619" s="1">
        <f t="shared" si="135"/>
        <v>51.166666666666664</v>
      </c>
      <c r="G619" s="2">
        <f t="shared" si="136"/>
        <v>921.53219538302062</v>
      </c>
      <c r="H619" s="1">
        <f t="shared" si="148"/>
        <v>914.64230094374011</v>
      </c>
      <c r="I619" s="1">
        <f t="shared" si="137"/>
        <v>172.24736098201276</v>
      </c>
      <c r="J619" s="1">
        <f t="shared" si="138"/>
        <v>1848.3661929042157</v>
      </c>
      <c r="K619" s="1">
        <f t="shared" si="139"/>
        <v>2020.6135538862286</v>
      </c>
      <c r="L619" s="8">
        <f t="shared" si="140"/>
        <v>650</v>
      </c>
      <c r="M619">
        <f t="shared" si="141"/>
        <v>0.26017503280808474</v>
      </c>
      <c r="N619" s="2">
        <f t="shared" si="142"/>
        <v>0</v>
      </c>
      <c r="V619">
        <f t="shared" si="143"/>
        <v>609.95534274803993</v>
      </c>
      <c r="W619">
        <f t="shared" si="144"/>
        <v>767.5426982979485</v>
      </c>
      <c r="X619" s="1">
        <f t="shared" si="145"/>
        <v>0.1531014208721215</v>
      </c>
      <c r="Y619">
        <f t="shared" si="149"/>
        <v>0.54532746654337527</v>
      </c>
      <c r="Z619" s="2">
        <f t="shared" si="146"/>
        <v>51.166666666666664</v>
      </c>
    </row>
    <row r="620" spans="5:26" x14ac:dyDescent="0.3">
      <c r="E620">
        <f t="shared" si="147"/>
        <v>3075</v>
      </c>
      <c r="F620" s="1">
        <f t="shared" si="135"/>
        <v>51.25</v>
      </c>
      <c r="G620" s="2">
        <f t="shared" si="136"/>
        <v>921.77542854724391</v>
      </c>
      <c r="H620" s="1">
        <f t="shared" si="148"/>
        <v>914.9024759765482</v>
      </c>
      <c r="I620" s="1">
        <f t="shared" si="137"/>
        <v>171.82381426739255</v>
      </c>
      <c r="J620" s="1">
        <f t="shared" si="138"/>
        <v>1844.9902529249175</v>
      </c>
      <c r="K620" s="1">
        <f t="shared" si="139"/>
        <v>2016.8140671923102</v>
      </c>
      <c r="L620" s="8">
        <f t="shared" si="140"/>
        <v>650</v>
      </c>
      <c r="M620">
        <f t="shared" si="141"/>
        <v>0.25968580933764779</v>
      </c>
      <c r="N620" s="2">
        <f t="shared" si="142"/>
        <v>0</v>
      </c>
      <c r="V620">
        <f t="shared" si="143"/>
        <v>610.50067021458335</v>
      </c>
      <c r="W620">
        <f t="shared" si="144"/>
        <v>767.97700663903538</v>
      </c>
      <c r="X620" s="1">
        <f t="shared" si="145"/>
        <v>0.1531014208721215</v>
      </c>
      <c r="Y620">
        <f t="shared" si="149"/>
        <v>0.54449097353116516</v>
      </c>
      <c r="Z620" s="2">
        <f t="shared" si="146"/>
        <v>51.25</v>
      </c>
    </row>
    <row r="621" spans="5:26" x14ac:dyDescent="0.3">
      <c r="E621">
        <f t="shared" si="147"/>
        <v>3080</v>
      </c>
      <c r="F621" s="1">
        <f t="shared" si="135"/>
        <v>51.333333333333336</v>
      </c>
      <c r="G621" s="2">
        <f t="shared" si="136"/>
        <v>922.01826749222755</v>
      </c>
      <c r="H621" s="1">
        <f t="shared" si="148"/>
        <v>915.16216178588581</v>
      </c>
      <c r="I621" s="1">
        <f t="shared" si="137"/>
        <v>171.40264265854341</v>
      </c>
      <c r="J621" s="1">
        <f t="shared" si="138"/>
        <v>1841.6325140628835</v>
      </c>
      <c r="K621" s="1">
        <f t="shared" si="139"/>
        <v>2013.035156721427</v>
      </c>
      <c r="L621" s="8">
        <f t="shared" si="140"/>
        <v>650</v>
      </c>
      <c r="M621">
        <f t="shared" si="141"/>
        <v>0.25919923527015731</v>
      </c>
      <c r="N621" s="2">
        <f t="shared" si="142"/>
        <v>0</v>
      </c>
      <c r="V621">
        <f t="shared" si="143"/>
        <v>611.04516118811455</v>
      </c>
      <c r="W621">
        <f t="shared" si="144"/>
        <v>768.4143712967541</v>
      </c>
      <c r="X621" s="1">
        <f t="shared" si="145"/>
        <v>0.1531014208721215</v>
      </c>
      <c r="Y621">
        <f t="shared" si="149"/>
        <v>0.54365401448658457</v>
      </c>
      <c r="Z621" s="2">
        <f t="shared" si="146"/>
        <v>51.333333333333336</v>
      </c>
    </row>
    <row r="622" spans="5:26" x14ac:dyDescent="0.3">
      <c r="E622">
        <f t="shared" si="147"/>
        <v>3085</v>
      </c>
      <c r="F622" s="1">
        <f t="shared" si="135"/>
        <v>51.416666666666664</v>
      </c>
      <c r="G622" s="2">
        <f t="shared" si="136"/>
        <v>922.26071349376321</v>
      </c>
      <c r="H622" s="1">
        <f t="shared" si="148"/>
        <v>915.42136102115592</v>
      </c>
      <c r="I622" s="1">
        <f t="shared" si="137"/>
        <v>170.98381181518221</v>
      </c>
      <c r="J622" s="1">
        <f t="shared" si="138"/>
        <v>1838.2926735834719</v>
      </c>
      <c r="K622" s="1">
        <f t="shared" si="139"/>
        <v>2009.2764853986541</v>
      </c>
      <c r="L622" s="8">
        <f t="shared" si="140"/>
        <v>650</v>
      </c>
      <c r="M622">
        <f t="shared" si="141"/>
        <v>0.25871526720370719</v>
      </c>
      <c r="N622" s="2">
        <f t="shared" si="142"/>
        <v>0</v>
      </c>
      <c r="V622">
        <f t="shared" si="143"/>
        <v>611.58881520260115</v>
      </c>
      <c r="W622">
        <f t="shared" si="144"/>
        <v>768.85482270290015</v>
      </c>
      <c r="X622" s="1">
        <f t="shared" si="145"/>
        <v>0.1531014208721215</v>
      </c>
      <c r="Y622">
        <f t="shared" si="149"/>
        <v>0.54281658175209846</v>
      </c>
      <c r="Z622" s="2">
        <f t="shared" si="146"/>
        <v>51.416666666666664</v>
      </c>
    </row>
    <row r="623" spans="5:26" x14ac:dyDescent="0.3">
      <c r="E623">
        <f t="shared" si="147"/>
        <v>3090</v>
      </c>
      <c r="F623" s="1">
        <f t="shared" si="135"/>
        <v>51.5</v>
      </c>
      <c r="G623" s="2">
        <f t="shared" si="136"/>
        <v>922.50276782145841</v>
      </c>
      <c r="H623" s="1">
        <f t="shared" si="148"/>
        <v>915.6800762883596</v>
      </c>
      <c r="I623" s="1">
        <f t="shared" si="137"/>
        <v>170.56728832747012</v>
      </c>
      <c r="J623" s="1">
        <f t="shared" si="138"/>
        <v>1834.9704375419515</v>
      </c>
      <c r="K623" s="1">
        <f t="shared" si="139"/>
        <v>2005.5377258694216</v>
      </c>
      <c r="L623" s="8">
        <f t="shared" si="140"/>
        <v>650</v>
      </c>
      <c r="M623">
        <f t="shared" si="141"/>
        <v>0.25823386298798828</v>
      </c>
      <c r="N623" s="2">
        <f t="shared" si="142"/>
        <v>0</v>
      </c>
      <c r="V623">
        <f t="shared" si="143"/>
        <v>612.1316317843532</v>
      </c>
      <c r="W623">
        <f t="shared" si="144"/>
        <v>769.29839167950468</v>
      </c>
      <c r="X623" s="1">
        <f t="shared" si="145"/>
        <v>0.1531014208721215</v>
      </c>
      <c r="Y623">
        <f t="shared" si="149"/>
        <v>0.54197866755740232</v>
      </c>
      <c r="Z623" s="2">
        <f t="shared" si="146"/>
        <v>51.5</v>
      </c>
    </row>
    <row r="624" spans="5:26" x14ac:dyDescent="0.3">
      <c r="E624">
        <f t="shared" si="147"/>
        <v>3095</v>
      </c>
      <c r="F624" s="1">
        <f t="shared" si="135"/>
        <v>51.583333333333336</v>
      </c>
      <c r="G624" s="2">
        <f t="shared" si="136"/>
        <v>922.7444317387783</v>
      </c>
      <c r="H624" s="1">
        <f t="shared" si="148"/>
        <v>915.93831015134754</v>
      </c>
      <c r="I624" s="1">
        <f t="shared" si="137"/>
        <v>170.15303968576916</v>
      </c>
      <c r="J624" s="1">
        <f t="shared" si="138"/>
        <v>1831.6655204971935</v>
      </c>
      <c r="K624" s="1">
        <f t="shared" si="139"/>
        <v>2001.8185601829628</v>
      </c>
      <c r="L624" s="8">
        <f t="shared" si="140"/>
        <v>650</v>
      </c>
      <c r="M624">
        <f t="shared" si="141"/>
        <v>0.25775498168352901</v>
      </c>
      <c r="N624" s="2">
        <f t="shared" si="142"/>
        <v>0</v>
      </c>
      <c r="V624">
        <f t="shared" si="143"/>
        <v>612.67361045191058</v>
      </c>
      <c r="W624">
        <f t="shared" si="144"/>
        <v>769.7451094448943</v>
      </c>
      <c r="X624" s="1">
        <f t="shared" si="145"/>
        <v>0.1531014208721215</v>
      </c>
      <c r="Y624">
        <f t="shared" si="149"/>
        <v>0.54114026401831727</v>
      </c>
      <c r="Z624" s="2">
        <f t="shared" si="146"/>
        <v>51.583333333333336</v>
      </c>
    </row>
    <row r="625" spans="5:26" x14ac:dyDescent="0.3">
      <c r="E625">
        <f t="shared" si="147"/>
        <v>3100</v>
      </c>
      <c r="F625" s="1">
        <f t="shared" si="135"/>
        <v>51.666666666666664</v>
      </c>
      <c r="G625" s="2">
        <f t="shared" si="136"/>
        <v>922.98570650308386</v>
      </c>
      <c r="H625" s="1">
        <f t="shared" si="148"/>
        <v>916.19606513303108</v>
      </c>
      <c r="I625" s="1">
        <f t="shared" si="137"/>
        <v>169.74103425131943</v>
      </c>
      <c r="J625" s="1">
        <f t="shared" si="138"/>
        <v>1828.3776452338013</v>
      </c>
      <c r="K625" s="1">
        <f t="shared" si="139"/>
        <v>1998.1186794851208</v>
      </c>
      <c r="L625" s="8">
        <f t="shared" si="140"/>
        <v>650</v>
      </c>
      <c r="M625">
        <f t="shared" si="141"/>
        <v>0.257278583522141</v>
      </c>
      <c r="N625" s="2">
        <f t="shared" si="142"/>
        <v>0</v>
      </c>
      <c r="V625">
        <f t="shared" si="143"/>
        <v>613.21475071592886</v>
      </c>
      <c r="W625">
        <f t="shared" si="144"/>
        <v>770.19500761986058</v>
      </c>
      <c r="X625" s="1">
        <f t="shared" si="145"/>
        <v>0.1531014208721215</v>
      </c>
      <c r="Y625">
        <f t="shared" si="149"/>
        <v>0.54030136313576427</v>
      </c>
      <c r="Z625" s="2">
        <f t="shared" si="146"/>
        <v>51.666666666666664</v>
      </c>
    </row>
    <row r="626" spans="5:26" x14ac:dyDescent="0.3">
      <c r="E626">
        <f t="shared" si="147"/>
        <v>3105</v>
      </c>
      <c r="F626" s="1">
        <f t="shared" si="135"/>
        <v>51.75</v>
      </c>
      <c r="G626" s="2">
        <f t="shared" si="136"/>
        <v>923.22659336567187</v>
      </c>
      <c r="H626" s="1">
        <f t="shared" si="148"/>
        <v>916.45334371655326</v>
      </c>
      <c r="I626" s="1">
        <f t="shared" si="137"/>
        <v>169.33124122796528</v>
      </c>
      <c r="J626" s="1">
        <f t="shared" si="138"/>
        <v>1825.1065424939627</v>
      </c>
      <c r="K626" s="1">
        <f t="shared" si="139"/>
        <v>1994.4377837219281</v>
      </c>
      <c r="L626" s="8">
        <f t="shared" si="140"/>
        <v>650</v>
      </c>
      <c r="M626">
        <f t="shared" si="141"/>
        <v>0.25680462986875197</v>
      </c>
      <c r="N626" s="2">
        <f t="shared" si="142"/>
        <v>0</v>
      </c>
      <c r="V626">
        <f t="shared" si="143"/>
        <v>613.75505207906463</v>
      </c>
      <c r="W626">
        <f t="shared" si="144"/>
        <v>770.64811823394189</v>
      </c>
      <c r="X626" s="1">
        <f t="shared" si="145"/>
        <v>0.1531014208721215</v>
      </c>
      <c r="Y626">
        <f t="shared" si="149"/>
        <v>0.53946195679464393</v>
      </c>
      <c r="Z626" s="2">
        <f t="shared" si="146"/>
        <v>51.75</v>
      </c>
    </row>
    <row r="627" spans="5:26" x14ac:dyDescent="0.3">
      <c r="E627">
        <f t="shared" si="147"/>
        <v>3110</v>
      </c>
      <c r="F627" s="1">
        <f t="shared" si="135"/>
        <v>51.833333333333336</v>
      </c>
      <c r="G627" s="2">
        <f t="shared" si="136"/>
        <v>923.46709357181362</v>
      </c>
      <c r="H627" s="1">
        <f t="shared" si="148"/>
        <v>916.71014834642199</v>
      </c>
      <c r="I627" s="1">
        <f t="shared" si="137"/>
        <v>168.92363063479081</v>
      </c>
      <c r="J627" s="1">
        <f t="shared" si="138"/>
        <v>1821.8519507181547</v>
      </c>
      <c r="K627" s="1">
        <f t="shared" si="139"/>
        <v>1990.7755813529457</v>
      </c>
      <c r="L627" s="8">
        <f t="shared" si="140"/>
        <v>650</v>
      </c>
      <c r="M627">
        <f t="shared" si="141"/>
        <v>0.25633308318449494</v>
      </c>
      <c r="N627" s="2">
        <f t="shared" si="142"/>
        <v>0</v>
      </c>
      <c r="V627">
        <f t="shared" si="143"/>
        <v>614.29451403585927</v>
      </c>
      <c r="W627">
        <f t="shared" si="144"/>
        <v>771.10447373181955</v>
      </c>
      <c r="X627" s="1">
        <f t="shared" si="145"/>
        <v>0.1531014208721215</v>
      </c>
      <c r="Y627">
        <f t="shared" si="149"/>
        <v>0.53862203676274645</v>
      </c>
      <c r="Z627" s="2">
        <f t="shared" si="146"/>
        <v>51.833333333333336</v>
      </c>
    </row>
    <row r="628" spans="5:26" x14ac:dyDescent="0.3">
      <c r="E628">
        <f t="shared" si="147"/>
        <v>3115</v>
      </c>
      <c r="F628" s="1">
        <f t="shared" si="135"/>
        <v>51.916666666666664</v>
      </c>
      <c r="G628" s="2">
        <f t="shared" si="136"/>
        <v>923.70720836079317</v>
      </c>
      <c r="H628" s="1">
        <f t="shared" si="148"/>
        <v>916.96648142960646</v>
      </c>
      <c r="I628" s="1">
        <f t="shared" si="137"/>
        <v>168.51817327966785</v>
      </c>
      <c r="J628" s="1">
        <f t="shared" si="138"/>
        <v>1818.6136157936237</v>
      </c>
      <c r="K628" s="1">
        <f t="shared" si="139"/>
        <v>1987.1317890732917</v>
      </c>
      <c r="L628" s="8">
        <f t="shared" si="140"/>
        <v>650</v>
      </c>
      <c r="M628">
        <f t="shared" si="141"/>
        <v>0.25586390699091677</v>
      </c>
      <c r="N628" s="2">
        <f t="shared" si="142"/>
        <v>0</v>
      </c>
      <c r="V628">
        <f t="shared" si="143"/>
        <v>614.83313607262198</v>
      </c>
      <c r="W628">
        <f t="shared" si="144"/>
        <v>771.56410697983085</v>
      </c>
      <c r="X628" s="1">
        <f t="shared" si="145"/>
        <v>0.1531014208721215</v>
      </c>
      <c r="Y628">
        <f t="shared" si="149"/>
        <v>0.53778159468963049</v>
      </c>
      <c r="Z628" s="2">
        <f t="shared" si="146"/>
        <v>51.916666666666664</v>
      </c>
    </row>
    <row r="629" spans="5:26" x14ac:dyDescent="0.3">
      <c r="E629">
        <f t="shared" si="147"/>
        <v>3120</v>
      </c>
      <c r="F629" s="1">
        <f t="shared" si="135"/>
        <v>52</v>
      </c>
      <c r="G629" s="2">
        <f t="shared" si="136"/>
        <v>923.9469389659464</v>
      </c>
      <c r="H629" s="1">
        <f t="shared" si="148"/>
        <v>917.22234533659741</v>
      </c>
      <c r="I629" s="1">
        <f t="shared" si="137"/>
        <v>168.11484073372469</v>
      </c>
      <c r="J629" s="1">
        <f t="shared" si="138"/>
        <v>1815.3912908120576</v>
      </c>
      <c r="K629" s="1">
        <f t="shared" si="139"/>
        <v>1983.5061315457824</v>
      </c>
      <c r="L629" s="8">
        <f t="shared" si="140"/>
        <v>650</v>
      </c>
      <c r="M629">
        <f t="shared" si="141"/>
        <v>0.25539706583548832</v>
      </c>
      <c r="N629" s="2">
        <f t="shared" si="142"/>
        <v>0</v>
      </c>
      <c r="V629">
        <f t="shared" si="143"/>
        <v>615.37091766731157</v>
      </c>
      <c r="W629">
        <f t="shared" si="144"/>
        <v>772.02705127260128</v>
      </c>
      <c r="X629" s="1">
        <f t="shared" si="145"/>
        <v>0.1531014208721215</v>
      </c>
      <c r="Y629">
        <f t="shared" si="149"/>
        <v>0.53694062210546833</v>
      </c>
      <c r="Z629" s="2">
        <f t="shared" si="146"/>
        <v>0</v>
      </c>
    </row>
    <row r="630" spans="5:26" x14ac:dyDescent="0.3">
      <c r="E630">
        <f t="shared" si="147"/>
        <v>3125</v>
      </c>
      <c r="F630" s="1">
        <f t="shared" si="135"/>
        <v>52.083333333333336</v>
      </c>
      <c r="G630" s="2">
        <f t="shared" si="136"/>
        <v>924.18628661469825</v>
      </c>
      <c r="H630" s="1">
        <f t="shared" si="148"/>
        <v>917.47774240243291</v>
      </c>
      <c r="I630" s="1">
        <f t="shared" si="137"/>
        <v>167.71360530663344</v>
      </c>
      <c r="J630" s="1">
        <f t="shared" si="138"/>
        <v>1812.1847358344996</v>
      </c>
      <c r="K630" s="1">
        <f t="shared" si="139"/>
        <v>1979.8983411411332</v>
      </c>
      <c r="L630" s="8">
        <f t="shared" si="140"/>
        <v>650</v>
      </c>
      <c r="M630">
        <f t="shared" si="141"/>
        <v>0.2549325252581528</v>
      </c>
      <c r="N630" s="2">
        <f t="shared" si="142"/>
        <v>0</v>
      </c>
      <c r="V630">
        <f t="shared" si="143"/>
        <v>615.90785828941705</v>
      </c>
      <c r="W630">
        <f t="shared" si="144"/>
        <v>772.49334033979835</v>
      </c>
      <c r="X630" s="1">
        <f t="shared" si="145"/>
        <v>0.1531014208721215</v>
      </c>
      <c r="Y630">
        <f t="shared" si="149"/>
        <v>0.53609911041991298</v>
      </c>
      <c r="Z630" s="2">
        <f t="shared" si="146"/>
        <v>0</v>
      </c>
    </row>
    <row r="631" spans="5:26" x14ac:dyDescent="0.3">
      <c r="E631">
        <f t="shared" si="147"/>
        <v>3130</v>
      </c>
      <c r="F631" s="1">
        <f t="shared" si="135"/>
        <v>52.166666666666664</v>
      </c>
      <c r="G631" s="2">
        <f t="shared" si="136"/>
        <v>924.42525252860116</v>
      </c>
      <c r="H631" s="1">
        <f t="shared" si="148"/>
        <v>917.73267492769105</v>
      </c>
      <c r="I631" s="1">
        <f t="shared" si="137"/>
        <v>167.31444002275282</v>
      </c>
      <c r="J631" s="1">
        <f t="shared" si="138"/>
        <v>1808.993717664506</v>
      </c>
      <c r="K631" s="1">
        <f t="shared" si="139"/>
        <v>1976.3081576872587</v>
      </c>
      <c r="L631" s="8">
        <f t="shared" si="140"/>
        <v>650</v>
      </c>
      <c r="M631">
        <f t="shared" si="141"/>
        <v>0.25447025175904536</v>
      </c>
      <c r="N631" s="2">
        <f t="shared" si="142"/>
        <v>0</v>
      </c>
      <c r="V631">
        <f t="shared" si="143"/>
        <v>616.44395739983702</v>
      </c>
      <c r="W631">
        <f t="shared" si="144"/>
        <v>772.9630083530094</v>
      </c>
      <c r="X631" s="1">
        <f t="shared" si="145"/>
        <v>0.1531014208721215</v>
      </c>
      <c r="Y631">
        <f t="shared" si="149"/>
        <v>0.53525705092090314</v>
      </c>
      <c r="Z631" s="2">
        <f t="shared" si="146"/>
        <v>0</v>
      </c>
    </row>
    <row r="632" spans="5:26" x14ac:dyDescent="0.3">
      <c r="E632">
        <f t="shared" si="147"/>
        <v>3135</v>
      </c>
      <c r="F632" s="1">
        <f t="shared" si="135"/>
        <v>52.25</v>
      </c>
      <c r="G632" s="2">
        <f t="shared" si="136"/>
        <v>924.66383792337183</v>
      </c>
      <c r="H632" s="1">
        <f t="shared" si="148"/>
        <v>917.98714517945007</v>
      </c>
      <c r="I632" s="1">
        <f t="shared" si="137"/>
        <v>166.91731859804406</v>
      </c>
      <c r="J632" s="1">
        <f t="shared" si="138"/>
        <v>1805.8180096285234</v>
      </c>
      <c r="K632" s="1">
        <f t="shared" si="139"/>
        <v>1972.7353282265676</v>
      </c>
      <c r="L632" s="8">
        <f t="shared" si="140"/>
        <v>650</v>
      </c>
      <c r="M632">
        <f t="shared" si="141"/>
        <v>0.25401021276724256</v>
      </c>
      <c r="N632" s="2">
        <f t="shared" si="142"/>
        <v>0</v>
      </c>
      <c r="V632">
        <f t="shared" si="143"/>
        <v>616.97921445075792</v>
      </c>
      <c r="W632">
        <f t="shared" si="144"/>
        <v>773.43608993274654</v>
      </c>
      <c r="X632" s="1">
        <f t="shared" si="145"/>
        <v>0.1531014208721215</v>
      </c>
      <c r="Y632">
        <f t="shared" si="149"/>
        <v>0.53441443477349382</v>
      </c>
      <c r="Z632" s="2">
        <f t="shared" si="146"/>
        <v>0</v>
      </c>
    </row>
    <row r="633" spans="5:26" x14ac:dyDescent="0.3">
      <c r="E633">
        <f t="shared" si="147"/>
        <v>3140</v>
      </c>
      <c r="F633" s="1">
        <f t="shared" si="135"/>
        <v>52.333333333333336</v>
      </c>
      <c r="G633" s="2">
        <f t="shared" si="136"/>
        <v>924.90204400892901</v>
      </c>
      <c r="H633" s="1">
        <f t="shared" si="148"/>
        <v>918.24115539221737</v>
      </c>
      <c r="I633" s="1">
        <f t="shared" si="137"/>
        <v>166.52221541779113</v>
      </c>
      <c r="J633" s="1">
        <f t="shared" si="138"/>
        <v>1802.6573913633504</v>
      </c>
      <c r="K633" s="1">
        <f t="shared" si="139"/>
        <v>1969.1796067811415</v>
      </c>
      <c r="L633" s="8">
        <f t="shared" si="140"/>
        <v>650</v>
      </c>
      <c r="M633">
        <f t="shared" si="141"/>
        <v>0.25355237661052621</v>
      </c>
      <c r="N633" s="2">
        <f t="shared" si="142"/>
        <v>0</v>
      </c>
      <c r="V633">
        <f t="shared" si="143"/>
        <v>617.51362888553138</v>
      </c>
      <c r="W633">
        <f t="shared" si="144"/>
        <v>773.91262015558084</v>
      </c>
      <c r="X633" s="1">
        <f t="shared" si="145"/>
        <v>0.1531014208721215</v>
      </c>
      <c r="Y633">
        <f t="shared" si="149"/>
        <v>0.53357125301862884</v>
      </c>
      <c r="Z633" s="2">
        <f t="shared" si="146"/>
        <v>0</v>
      </c>
    </row>
    <row r="634" spans="5:26" x14ac:dyDescent="0.3">
      <c r="E634">
        <f t="shared" si="147"/>
        <v>3145</v>
      </c>
      <c r="F634" s="1">
        <f t="shared" si="135"/>
        <v>52.416666666666664</v>
      </c>
      <c r="G634" s="2">
        <f t="shared" si="136"/>
        <v>925.13987198942959</v>
      </c>
      <c r="H634" s="1">
        <f t="shared" si="148"/>
        <v>918.49470776882788</v>
      </c>
      <c r="I634" s="1">
        <f t="shared" si="137"/>
        <v>166.12910551504285</v>
      </c>
      <c r="J634" s="1">
        <f t="shared" si="138"/>
        <v>1799.5116486109712</v>
      </c>
      <c r="K634" s="1">
        <f t="shared" si="139"/>
        <v>1965.6407541260141</v>
      </c>
      <c r="L634" s="8">
        <f t="shared" si="140"/>
        <v>650</v>
      </c>
      <c r="M634">
        <f t="shared" si="141"/>
        <v>0.25309671248619137</v>
      </c>
      <c r="N634" s="2">
        <f t="shared" si="142"/>
        <v>0</v>
      </c>
      <c r="V634">
        <f t="shared" si="143"/>
        <v>618.04720013855001</v>
      </c>
      <c r="W634">
        <f t="shared" si="144"/>
        <v>774.39263456140918</v>
      </c>
      <c r="X634" s="1">
        <f t="shared" si="145"/>
        <v>0.1531014208721215</v>
      </c>
      <c r="Y634">
        <f t="shared" si="149"/>
        <v>0.53272749657193652</v>
      </c>
      <c r="Z634" s="2">
        <f t="shared" si="146"/>
        <v>0</v>
      </c>
    </row>
    <row r="635" spans="5:26" x14ac:dyDescent="0.3">
      <c r="E635">
        <f t="shared" si="147"/>
        <v>3150</v>
      </c>
      <c r="F635" s="1">
        <f t="shared" si="135"/>
        <v>52.5</v>
      </c>
      <c r="G635" s="2">
        <f t="shared" si="136"/>
        <v>925.37732306330554</v>
      </c>
      <c r="H635" s="1">
        <f t="shared" si="148"/>
        <v>918.74780448131412</v>
      </c>
      <c r="I635" s="1">
        <f t="shared" si="137"/>
        <v>165.73796454978549</v>
      </c>
      <c r="J635" s="1">
        <f t="shared" si="138"/>
        <v>1796.3805730196611</v>
      </c>
      <c r="K635" s="1">
        <f t="shared" si="139"/>
        <v>1962.1185375694467</v>
      </c>
      <c r="L635" s="8">
        <f t="shared" si="140"/>
        <v>650</v>
      </c>
      <c r="M635">
        <f t="shared" si="141"/>
        <v>0.25264319043275385</v>
      </c>
      <c r="N635" s="2">
        <f t="shared" si="142"/>
        <v>0</v>
      </c>
      <c r="V635">
        <f t="shared" si="143"/>
        <v>618.57992763512198</v>
      </c>
      <c r="W635">
        <f t="shared" si="144"/>
        <v>774.87616916085494</v>
      </c>
      <c r="X635" s="1">
        <f t="shared" si="145"/>
        <v>0.1531014208721215</v>
      </c>
      <c r="Y635">
        <f t="shared" si="149"/>
        <v>0.53188315622246984</v>
      </c>
      <c r="Z635" s="2">
        <f t="shared" si="146"/>
        <v>0</v>
      </c>
    </row>
    <row r="636" spans="5:26" x14ac:dyDescent="0.3">
      <c r="E636">
        <f t="shared" si="147"/>
        <v>3155</v>
      </c>
      <c r="F636" s="1">
        <f t="shared" si="135"/>
        <v>52.583333333333336</v>
      </c>
      <c r="G636" s="2">
        <f t="shared" si="136"/>
        <v>925.61439842330003</v>
      </c>
      <c r="H636" s="1">
        <f t="shared" si="148"/>
        <v>919.00044767174688</v>
      </c>
      <c r="I636" s="1">
        <f t="shared" si="137"/>
        <v>165.34876878882869</v>
      </c>
      <c r="J636" s="1">
        <f t="shared" si="138"/>
        <v>1793.2639619522513</v>
      </c>
      <c r="K636" s="1">
        <f t="shared" si="139"/>
        <v>1958.61273074108</v>
      </c>
      <c r="L636" s="8">
        <f t="shared" si="140"/>
        <v>650</v>
      </c>
      <c r="M636">
        <f t="shared" si="141"/>
        <v>0.25219178130267311</v>
      </c>
      <c r="N636" s="2">
        <f t="shared" si="142"/>
        <v>0</v>
      </c>
      <c r="V636">
        <f t="shared" si="143"/>
        <v>619.1118107913444</v>
      </c>
      <c r="W636">
        <f t="shared" si="144"/>
        <v>775.3632604428077</v>
      </c>
      <c r="X636" s="1">
        <f t="shared" si="145"/>
        <v>0.1531014208721215</v>
      </c>
      <c r="Y636">
        <f t="shared" si="149"/>
        <v>0.53103822263145339</v>
      </c>
      <c r="Z636" s="2">
        <f t="shared" si="146"/>
        <v>0</v>
      </c>
    </row>
    <row r="637" spans="5:26" x14ac:dyDescent="0.3">
      <c r="E637">
        <f t="shared" si="147"/>
        <v>3160</v>
      </c>
      <c r="F637" s="1">
        <f t="shared" si="135"/>
        <v>52.666666666666664</v>
      </c>
      <c r="G637" s="2">
        <f t="shared" si="136"/>
        <v>925.85109925650374</v>
      </c>
      <c r="H637" s="1">
        <f t="shared" si="148"/>
        <v>919.2526394530496</v>
      </c>
      <c r="I637" s="1">
        <f t="shared" si="137"/>
        <v>164.96149508635369</v>
      </c>
      <c r="J637" s="1">
        <f t="shared" si="138"/>
        <v>1790.1616183004692</v>
      </c>
      <c r="K637" s="1">
        <f t="shared" si="139"/>
        <v>1955.1231133868228</v>
      </c>
      <c r="L637" s="8">
        <f t="shared" si="140"/>
        <v>650</v>
      </c>
      <c r="M637">
        <f t="shared" si="141"/>
        <v>0.2517424567359417</v>
      </c>
      <c r="N637" s="2">
        <f t="shared" si="142"/>
        <v>0</v>
      </c>
      <c r="V637">
        <f t="shared" si="143"/>
        <v>619.64284901397582</v>
      </c>
      <c r="W637">
        <f t="shared" si="144"/>
        <v>775.85394538210289</v>
      </c>
      <c r="X637" s="1">
        <f t="shared" si="145"/>
        <v>0.1531014208721215</v>
      </c>
      <c r="Y637">
        <f t="shared" si="149"/>
        <v>0.53019268633099692</v>
      </c>
      <c r="Z637" s="2">
        <f t="shared" si="146"/>
        <v>0</v>
      </c>
    </row>
    <row r="638" spans="5:26" x14ac:dyDescent="0.3">
      <c r="E638">
        <f t="shared" si="147"/>
        <v>3165</v>
      </c>
      <c r="F638" s="1">
        <f t="shared" si="135"/>
        <v>52.75</v>
      </c>
      <c r="G638" s="2">
        <f t="shared" si="136"/>
        <v>926.08742674438963</v>
      </c>
      <c r="H638" s="1">
        <f t="shared" si="148"/>
        <v>919.50438190978559</v>
      </c>
      <c r="I638" s="1">
        <f t="shared" si="137"/>
        <v>164.57612086510096</v>
      </c>
      <c r="J638" s="1">
        <f t="shared" si="138"/>
        <v>1787.0733503048025</v>
      </c>
      <c r="K638" s="1">
        <f t="shared" si="139"/>
        <v>1951.6494711699033</v>
      </c>
      <c r="L638" s="8">
        <f t="shared" si="140"/>
        <v>650</v>
      </c>
      <c r="M638">
        <f t="shared" si="141"/>
        <v>0.25129518913446869</v>
      </c>
      <c r="N638" s="2">
        <f t="shared" si="142"/>
        <v>0</v>
      </c>
      <c r="V638">
        <f t="shared" si="143"/>
        <v>620.17304170030684</v>
      </c>
      <c r="W638">
        <f t="shared" si="144"/>
        <v>776.34826144734541</v>
      </c>
      <c r="X638" s="1">
        <f t="shared" si="145"/>
        <v>0.1531014208721215</v>
      </c>
      <c r="Y638">
        <f t="shared" si="149"/>
        <v>0.52934653772281581</v>
      </c>
      <c r="Z638" s="2">
        <f t="shared" si="146"/>
        <v>0</v>
      </c>
    </row>
    <row r="639" spans="5:26" x14ac:dyDescent="0.3">
      <c r="E639">
        <f t="shared" si="147"/>
        <v>3170</v>
      </c>
      <c r="F639" s="1">
        <f t="shared" si="135"/>
        <v>52.833333333333336</v>
      </c>
      <c r="G639" s="2">
        <f t="shared" si="136"/>
        <v>926.3233820628493</v>
      </c>
      <c r="H639" s="1">
        <f t="shared" si="148"/>
        <v>919.75567709892005</v>
      </c>
      <c r="I639" s="1">
        <f t="shared" si="137"/>
        <v>164.19262409823148</v>
      </c>
      <c r="J639" s="1">
        <f t="shared" si="138"/>
        <v>1783.9989713816699</v>
      </c>
      <c r="K639" s="1">
        <f t="shared" si="139"/>
        <v>1948.1915954799015</v>
      </c>
      <c r="L639" s="8">
        <f t="shared" si="140"/>
        <v>650</v>
      </c>
      <c r="M639">
        <f t="shared" si="141"/>
        <v>0.25084995163749052</v>
      </c>
      <c r="N639" s="2">
        <f t="shared" si="142"/>
        <v>0</v>
      </c>
      <c r="V639">
        <f t="shared" si="143"/>
        <v>620.7023882380297</v>
      </c>
      <c r="W639">
        <f t="shared" si="144"/>
        <v>776.84624660887982</v>
      </c>
      <c r="X639" s="1">
        <f t="shared" si="145"/>
        <v>0.1531014208721215</v>
      </c>
      <c r="Y639">
        <f t="shared" si="149"/>
        <v>0.52849976707688695</v>
      </c>
      <c r="Z639" s="2">
        <f t="shared" si="146"/>
        <v>0</v>
      </c>
    </row>
    <row r="640" spans="5:26" x14ac:dyDescent="0.3">
      <c r="E640">
        <f t="shared" si="147"/>
        <v>3175</v>
      </c>
      <c r="F640" s="1">
        <f t="shared" si="135"/>
        <v>52.916666666666664</v>
      </c>
      <c r="G640" s="2">
        <f t="shared" si="136"/>
        <v>926.5589663822276</v>
      </c>
      <c r="H640" s="1">
        <f t="shared" si="148"/>
        <v>920.00652705055757</v>
      </c>
      <c r="I640" s="1">
        <f t="shared" si="137"/>
        <v>163.81098329175074</v>
      </c>
      <c r="J640" s="1">
        <f t="shared" si="138"/>
        <v>1780.9382999549218</v>
      </c>
      <c r="K640" s="1">
        <f t="shared" si="139"/>
        <v>1944.7492832466726</v>
      </c>
      <c r="L640" s="8">
        <f t="shared" si="140"/>
        <v>650</v>
      </c>
      <c r="M640">
        <f t="shared" si="141"/>
        <v>0.25040671809761172</v>
      </c>
      <c r="N640" s="2">
        <f t="shared" si="142"/>
        <v>0</v>
      </c>
      <c r="V640">
        <f t="shared" si="143"/>
        <v>621.23088800510664</v>
      </c>
      <c r="W640">
        <f t="shared" si="144"/>
        <v>777.34793934691061</v>
      </c>
      <c r="X640" s="1">
        <f t="shared" si="145"/>
        <v>0.1531014208721215</v>
      </c>
      <c r="Y640">
        <f t="shared" si="149"/>
        <v>0.52765236453013697</v>
      </c>
      <c r="Z640" s="2">
        <f t="shared" si="146"/>
        <v>0</v>
      </c>
    </row>
    <row r="641" spans="5:26" x14ac:dyDescent="0.3">
      <c r="E641">
        <f t="shared" si="147"/>
        <v>3180</v>
      </c>
      <c r="F641" s="1">
        <f t="shared" si="135"/>
        <v>53</v>
      </c>
      <c r="G641" s="2">
        <f t="shared" si="136"/>
        <v>926.79418086735745</v>
      </c>
      <c r="H641" s="1">
        <f t="shared" si="148"/>
        <v>920.25693376865513</v>
      </c>
      <c r="I641" s="1">
        <f t="shared" si="137"/>
        <v>163.43117746755809</v>
      </c>
      <c r="J641" s="1">
        <f t="shared" si="138"/>
        <v>1777.8911592939617</v>
      </c>
      <c r="K641" s="1">
        <f t="shared" si="139"/>
        <v>1941.3223367615196</v>
      </c>
      <c r="L641" s="8">
        <f t="shared" si="140"/>
        <v>650</v>
      </c>
      <c r="M641">
        <f t="shared" si="141"/>
        <v>0.24996546305777922</v>
      </c>
      <c r="N641" s="2">
        <f t="shared" si="142"/>
        <v>0</v>
      </c>
      <c r="V641">
        <f t="shared" si="143"/>
        <v>621.75854036963676</v>
      </c>
      <c r="W641">
        <f t="shared" si="144"/>
        <v>777.85337865977522</v>
      </c>
      <c r="X641" s="1">
        <f t="shared" si="145"/>
        <v>0.1531014208721215</v>
      </c>
      <c r="Y641">
        <f t="shared" si="149"/>
        <v>0.5268043200850776</v>
      </c>
      <c r="Z641" s="2">
        <f t="shared" si="146"/>
        <v>0</v>
      </c>
    </row>
    <row r="642" spans="5:26" x14ac:dyDescent="0.3">
      <c r="E642">
        <f t="shared" si="147"/>
        <v>3185</v>
      </c>
      <c r="F642" s="1">
        <f t="shared" si="135"/>
        <v>53.083333333333336</v>
      </c>
      <c r="G642" s="2">
        <f t="shared" si="136"/>
        <v>927.02902667759474</v>
      </c>
      <c r="H642" s="1">
        <f t="shared" si="148"/>
        <v>920.50689923171296</v>
      </c>
      <c r="I642" s="1">
        <f t="shared" si="137"/>
        <v>163.05318614704447</v>
      </c>
      <c r="J642" s="1">
        <f t="shared" si="138"/>
        <v>1774.8573773562343</v>
      </c>
      <c r="K642" s="1">
        <f t="shared" si="139"/>
        <v>1937.9105635032788</v>
      </c>
      <c r="L642" s="8">
        <f t="shared" si="140"/>
        <v>650</v>
      </c>
      <c r="M642">
        <f t="shared" si="141"/>
        <v>0.24952616172888864</v>
      </c>
      <c r="N642" s="2">
        <f t="shared" si="142"/>
        <v>0</v>
      </c>
      <c r="V642">
        <f t="shared" si="143"/>
        <v>622.2853446897218</v>
      </c>
      <c r="W642">
        <f t="shared" si="144"/>
        <v>778.36260407237387</v>
      </c>
      <c r="X642" s="1">
        <f t="shared" si="145"/>
        <v>0.1531014208721215</v>
      </c>
      <c r="Y642">
        <f t="shared" si="149"/>
        <v>0.52595562360843107</v>
      </c>
      <c r="Z642" s="2">
        <f t="shared" si="146"/>
        <v>0</v>
      </c>
    </row>
    <row r="643" spans="5:26" x14ac:dyDescent="0.3">
      <c r="E643">
        <f t="shared" si="147"/>
        <v>3190</v>
      </c>
      <c r="F643" s="1">
        <f t="shared" si="135"/>
        <v>53.166666666666664</v>
      </c>
      <c r="G643" s="2">
        <f t="shared" si="136"/>
        <v>927.263504966852</v>
      </c>
      <c r="H643" s="1">
        <f t="shared" si="148"/>
        <v>920.75642539344187</v>
      </c>
      <c r="I643" s="1">
        <f t="shared" si="137"/>
        <v>162.6769893352531</v>
      </c>
      <c r="J643" s="1">
        <f t="shared" si="138"/>
        <v>1771.8367866361507</v>
      </c>
      <c r="K643" s="1">
        <f t="shared" si="139"/>
        <v>1934.5137759714039</v>
      </c>
      <c r="L643" s="8">
        <f t="shared" si="140"/>
        <v>650</v>
      </c>
      <c r="M643">
        <f t="shared" si="141"/>
        <v>0.24908878996829251</v>
      </c>
      <c r="N643" s="2">
        <f t="shared" si="142"/>
        <v>0</v>
      </c>
      <c r="V643">
        <f t="shared" si="143"/>
        <v>622.81130031333021</v>
      </c>
      <c r="W643">
        <f t="shared" si="144"/>
        <v>778.87565564475813</v>
      </c>
      <c r="X643" s="1">
        <f t="shared" si="145"/>
        <v>0.1531014208721215</v>
      </c>
      <c r="Y643">
        <f t="shared" si="149"/>
        <v>0.52510626482974676</v>
      </c>
      <c r="Z643" s="2">
        <f t="shared" si="146"/>
        <v>0</v>
      </c>
    </row>
    <row r="644" spans="5:26" x14ac:dyDescent="0.3">
      <c r="E644">
        <f t="shared" si="147"/>
        <v>3195</v>
      </c>
      <c r="F644" s="1">
        <f t="shared" si="135"/>
        <v>53.25</v>
      </c>
      <c r="G644" s="2">
        <f t="shared" si="136"/>
        <v>927.49761688363333</v>
      </c>
      <c r="H644" s="1">
        <f t="shared" si="148"/>
        <v>921.00551418341013</v>
      </c>
      <c r="I644" s="1">
        <f t="shared" si="137"/>
        <v>162.30256750557999</v>
      </c>
      <c r="J644" s="1">
        <f t="shared" si="138"/>
        <v>1768.8292240180144</v>
      </c>
      <c r="K644" s="1">
        <f t="shared" si="139"/>
        <v>1931.1317915235945</v>
      </c>
      <c r="L644" s="8">
        <f t="shared" si="140"/>
        <v>650</v>
      </c>
      <c r="M644">
        <f t="shared" si="141"/>
        <v>0.24865332425889303</v>
      </c>
      <c r="N644" s="2">
        <f t="shared" si="142"/>
        <v>0</v>
      </c>
      <c r="V644">
        <f t="shared" si="143"/>
        <v>623.33640657815999</v>
      </c>
      <c r="W644">
        <f t="shared" si="144"/>
        <v>779.39257398088398</v>
      </c>
      <c r="X644" s="1">
        <f t="shared" si="145"/>
        <v>0.1531014208721215</v>
      </c>
      <c r="Y644">
        <f t="shared" si="149"/>
        <v>0.52425623333996929</v>
      </c>
      <c r="Z644" s="2">
        <f t="shared" si="146"/>
        <v>0</v>
      </c>
    </row>
    <row r="645" spans="5:26" x14ac:dyDescent="0.3">
      <c r="E645">
        <f t="shared" si="147"/>
        <v>3200</v>
      </c>
      <c r="F645" s="1">
        <f t="shared" si="135"/>
        <v>53.333333333333336</v>
      </c>
      <c r="G645" s="2">
        <f t="shared" si="136"/>
        <v>927.73136357106682</v>
      </c>
      <c r="H645" s="1">
        <f t="shared" si="148"/>
        <v>921.25416750766897</v>
      </c>
      <c r="I645" s="1">
        <f t="shared" si="137"/>
        <v>161.92990158494638</v>
      </c>
      <c r="J645" s="1">
        <f t="shared" si="138"/>
        <v>1765.8345306337731</v>
      </c>
      <c r="K645" s="1">
        <f t="shared" si="139"/>
        <v>1927.7644322187193</v>
      </c>
      <c r="L645" s="8">
        <f t="shared" si="140"/>
        <v>650</v>
      </c>
      <c r="M645">
        <f t="shared" si="141"/>
        <v>0.24821974168891697</v>
      </c>
      <c r="N645" s="2">
        <f t="shared" si="142"/>
        <v>0</v>
      </c>
      <c r="V645">
        <f t="shared" si="143"/>
        <v>623.86066281149999</v>
      </c>
      <c r="W645">
        <f t="shared" si="144"/>
        <v>779.91340023753003</v>
      </c>
      <c r="X645" s="1">
        <f t="shared" si="145"/>
        <v>0.1531014208721215</v>
      </c>
      <c r="Y645">
        <f t="shared" si="149"/>
        <v>0.52340551859003903</v>
      </c>
      <c r="Z645" s="2">
        <f t="shared" si="146"/>
        <v>0</v>
      </c>
    </row>
    <row r="646" spans="5:26" x14ac:dyDescent="0.3">
      <c r="E646">
        <f t="shared" si="147"/>
        <v>3205</v>
      </c>
      <c r="F646" s="1">
        <f t="shared" ref="F646:F709" si="150">E646/60</f>
        <v>53.416666666666664</v>
      </c>
      <c r="G646" s="2">
        <f t="shared" ref="G646:G709" si="151">20+345*LOG10(8*F646+1)</f>
        <v>927.96474616693956</v>
      </c>
      <c r="H646" s="1">
        <f t="shared" si="148"/>
        <v>921.50238724935787</v>
      </c>
      <c r="I646" s="1">
        <f t="shared" ref="I646:I709" si="152">$B$5*(G646-H646)</f>
        <v>161.5589729395424</v>
      </c>
      <c r="J646" s="1">
        <f t="shared" ref="J646:J709" si="153">$B$7*$B$6*((G646+273)^4-(H646+273)^4)</f>
        <v>1762.8525517269229</v>
      </c>
      <c r="K646" s="1">
        <f t="shared" ref="K646:K709" si="154">I646+J646</f>
        <v>1924.4115246664653</v>
      </c>
      <c r="L646" s="8">
        <f t="shared" ref="L646:L709" si="155">IF(H646&lt;600,425+7.73*0.1*H646-1.69/1000*H646^2+2.22*10^-6*H646^3,IF(H646&lt;735,666+(13002/(738-H646)),IF(H646&lt;900,545+(17820/(H646-731)),650)))</f>
        <v>650</v>
      </c>
      <c r="M646">
        <f t="shared" ref="M646:M709" si="156">$B$12*$B$10/($B$8*L646)*K646*$B$13</f>
        <v>0.24778801993255617</v>
      </c>
      <c r="N646" s="2">
        <f t="shared" ref="N646:N709" si="157">IF(H646&gt;$B$15,0,F646)</f>
        <v>0</v>
      </c>
      <c r="V646">
        <f t="shared" ref="V646:V709" si="158">V645+Y645</f>
        <v>624.38406833009003</v>
      </c>
      <c r="W646">
        <f t="shared" ref="W646:W709" si="159">IF(V646&lt;600,425+7.73*0.1*V646-1.69/1000*V646^2+2.22*10^-6*V646^3,IF(V646&lt;735,666+(13002/(738-V646)),IF(V646&lt;900,545+(17820/(V646-731)),650)))</f>
        <v>780.43817613338683</v>
      </c>
      <c r="X646" s="1">
        <f t="shared" ref="X646:X709" si="160">$T$5*$T$4/(L646*$B$8)*$T$8*$T$7/1000</f>
        <v>0.1531014208721215</v>
      </c>
      <c r="Y646">
        <f t="shared" si="149"/>
        <v>0.52255410988939632</v>
      </c>
      <c r="Z646" s="2">
        <f t="shared" ref="Z646:Z709" si="161">IF(V646&gt;$B$15,0,F646)</f>
        <v>0</v>
      </c>
    </row>
    <row r="647" spans="5:26" x14ac:dyDescent="0.3">
      <c r="E647">
        <f t="shared" ref="E647:E710" si="162">E646+$B$13</f>
        <v>3210</v>
      </c>
      <c r="F647" s="1">
        <f t="shared" si="150"/>
        <v>53.5</v>
      </c>
      <c r="G647" s="2">
        <f t="shared" si="151"/>
        <v>928.19776580372991</v>
      </c>
      <c r="H647" s="1">
        <f t="shared" ref="H647:H710" si="163">H646+M646</f>
        <v>921.75017526929037</v>
      </c>
      <c r="I647" s="1">
        <f t="shared" si="152"/>
        <v>161.18976336098854</v>
      </c>
      <c r="J647" s="1">
        <f t="shared" si="153"/>
        <v>1759.8831365189424</v>
      </c>
      <c r="K647" s="1">
        <f t="shared" si="154"/>
        <v>1921.0728998799309</v>
      </c>
      <c r="L647" s="8">
        <f t="shared" si="155"/>
        <v>650</v>
      </c>
      <c r="M647">
        <f t="shared" si="156"/>
        <v>0.24735813723098771</v>
      </c>
      <c r="N647" s="2">
        <f t="shared" si="157"/>
        <v>0</v>
      </c>
      <c r="V647">
        <f t="shared" si="158"/>
        <v>624.9066224399794</v>
      </c>
      <c r="W647">
        <f t="shared" si="159"/>
        <v>780.96694395831992</v>
      </c>
      <c r="X647" s="1">
        <f t="shared" si="160"/>
        <v>0.1531014208721215</v>
      </c>
      <c r="Y647">
        <f t="shared" ref="Y647:Y710" si="164">($T$6/$T$7*1000)/(W647*$B$8)*$T$8*(1/(1+X647/3))*(G647-V647)*$B$13-(EXP(X647/10)-1)*(G647-G646)</f>
        <v>0.52170199640454629</v>
      </c>
      <c r="Z647" s="2">
        <f t="shared" si="161"/>
        <v>0</v>
      </c>
    </row>
    <row r="648" spans="5:26" x14ac:dyDescent="0.3">
      <c r="E648">
        <f t="shared" si="162"/>
        <v>3215</v>
      </c>
      <c r="F648" s="1">
        <f t="shared" si="150"/>
        <v>53.583333333333336</v>
      </c>
      <c r="G648" s="2">
        <f t="shared" si="151"/>
        <v>928.43042360864047</v>
      </c>
      <c r="H648" s="1">
        <f t="shared" si="163"/>
        <v>921.99753340652137</v>
      </c>
      <c r="I648" s="1">
        <f t="shared" si="152"/>
        <v>160.82225505297743</v>
      </c>
      <c r="J648" s="1">
        <f t="shared" si="153"/>
        <v>1756.9261380815699</v>
      </c>
      <c r="K648" s="1">
        <f t="shared" si="154"/>
        <v>1917.7483931345473</v>
      </c>
      <c r="L648" s="8">
        <f t="shared" si="155"/>
        <v>650</v>
      </c>
      <c r="M648">
        <f t="shared" si="156"/>
        <v>0.24693007237420825</v>
      </c>
      <c r="N648" s="2">
        <f t="shared" si="157"/>
        <v>0</v>
      </c>
      <c r="V648">
        <f t="shared" si="158"/>
        <v>625.42832443638395</v>
      </c>
      <c r="W648">
        <f t="shared" si="159"/>
        <v>781.4997465828103</v>
      </c>
      <c r="X648" s="1">
        <f t="shared" si="160"/>
        <v>0.1531014208721215</v>
      </c>
      <c r="Y648">
        <f t="shared" si="164"/>
        <v>0.52084916715755125</v>
      </c>
      <c r="Z648" s="2">
        <f t="shared" si="161"/>
        <v>0</v>
      </c>
    </row>
    <row r="649" spans="5:26" x14ac:dyDescent="0.3">
      <c r="E649">
        <f t="shared" si="162"/>
        <v>3220</v>
      </c>
      <c r="F649" s="1">
        <f t="shared" si="150"/>
        <v>53.666666666666664</v>
      </c>
      <c r="G649" s="2">
        <f t="shared" si="151"/>
        <v>928.66272070363141</v>
      </c>
      <c r="H649" s="1">
        <f t="shared" si="163"/>
        <v>922.24446347889557</v>
      </c>
      <c r="I649" s="1">
        <f t="shared" si="152"/>
        <v>160.45643061839598</v>
      </c>
      <c r="J649" s="1">
        <f t="shared" si="153"/>
        <v>1753.9814132128399</v>
      </c>
      <c r="K649" s="1">
        <f t="shared" si="154"/>
        <v>1914.437843831236</v>
      </c>
      <c r="L649" s="8">
        <f t="shared" si="155"/>
        <v>650</v>
      </c>
      <c r="M649">
        <f t="shared" si="156"/>
        <v>0.24650380468341446</v>
      </c>
      <c r="N649" s="2">
        <f t="shared" si="157"/>
        <v>0</v>
      </c>
      <c r="V649">
        <f t="shared" si="158"/>
        <v>625.94917360354145</v>
      </c>
      <c r="W649">
        <f t="shared" si="159"/>
        <v>782.03662746757698</v>
      </c>
      <c r="X649" s="1">
        <f t="shared" si="160"/>
        <v>0.1531014208721215</v>
      </c>
      <c r="Y649">
        <f t="shared" si="164"/>
        <v>0.51999561102450864</v>
      </c>
      <c r="Z649" s="2">
        <f t="shared" si="161"/>
        <v>0</v>
      </c>
    </row>
    <row r="650" spans="5:26" x14ac:dyDescent="0.3">
      <c r="E650">
        <f t="shared" si="162"/>
        <v>3225</v>
      </c>
      <c r="F650" s="1">
        <f t="shared" si="150"/>
        <v>53.75</v>
      </c>
      <c r="G650" s="2">
        <f t="shared" si="151"/>
        <v>928.8946582054524</v>
      </c>
      <c r="H650" s="1">
        <f t="shared" si="163"/>
        <v>922.49096728357904</v>
      </c>
      <c r="I650" s="1">
        <f t="shared" si="152"/>
        <v>160.09227304683407</v>
      </c>
      <c r="J650" s="1">
        <f t="shared" si="153"/>
        <v>1751.048822317334</v>
      </c>
      <c r="K650" s="1">
        <f t="shared" si="154"/>
        <v>1911.141095364168</v>
      </c>
      <c r="L650" s="8">
        <f t="shared" si="155"/>
        <v>650</v>
      </c>
      <c r="M650">
        <f t="shared" si="156"/>
        <v>0.2460793139939752</v>
      </c>
      <c r="N650" s="2">
        <f t="shared" si="157"/>
        <v>0</v>
      </c>
      <c r="V650">
        <f t="shared" si="158"/>
        <v>626.46916921456591</v>
      </c>
      <c r="W650">
        <f t="shared" si="159"/>
        <v>782.57763067338385</v>
      </c>
      <c r="X650" s="1">
        <f t="shared" si="160"/>
        <v>0.1531014208721215</v>
      </c>
      <c r="Y650">
        <f t="shared" si="164"/>
        <v>0.51914131673403241</v>
      </c>
      <c r="Z650" s="2">
        <f t="shared" si="161"/>
        <v>0</v>
      </c>
    </row>
    <row r="651" spans="5:26" x14ac:dyDescent="0.3">
      <c r="E651">
        <f t="shared" si="162"/>
        <v>3230</v>
      </c>
      <c r="F651" s="1">
        <f t="shared" si="150"/>
        <v>53.833333333333336</v>
      </c>
      <c r="G651" s="2">
        <f t="shared" si="151"/>
        <v>929.1262372256748</v>
      </c>
      <c r="H651" s="1">
        <f t="shared" si="163"/>
        <v>922.737046597573</v>
      </c>
      <c r="I651" s="1">
        <f t="shared" si="152"/>
        <v>159.72976570254502</v>
      </c>
      <c r="J651" s="1">
        <f t="shared" si="153"/>
        <v>1748.1282292902808</v>
      </c>
      <c r="K651" s="1">
        <f t="shared" si="154"/>
        <v>1907.8579949928258</v>
      </c>
      <c r="L651" s="8">
        <f t="shared" si="155"/>
        <v>650</v>
      </c>
      <c r="M651">
        <f t="shared" si="156"/>
        <v>0.24565658063895868</v>
      </c>
      <c r="N651" s="2">
        <f t="shared" si="157"/>
        <v>0</v>
      </c>
      <c r="V651">
        <f t="shared" si="158"/>
        <v>626.98831053129993</v>
      </c>
      <c r="W651">
        <f t="shared" si="159"/>
        <v>783.12280087103738</v>
      </c>
      <c r="X651" s="1">
        <f t="shared" si="160"/>
        <v>0.1531014208721215</v>
      </c>
      <c r="Y651">
        <f t="shared" si="164"/>
        <v>0.51828627286569062</v>
      </c>
      <c r="Z651" s="2">
        <f t="shared" si="161"/>
        <v>0</v>
      </c>
    </row>
    <row r="652" spans="5:26" x14ac:dyDescent="0.3">
      <c r="E652">
        <f t="shared" si="162"/>
        <v>3235</v>
      </c>
      <c r="F652" s="1">
        <f t="shared" si="150"/>
        <v>53.916666666666664</v>
      </c>
      <c r="G652" s="2">
        <f t="shared" si="151"/>
        <v>929.35745887072403</v>
      </c>
      <c r="H652" s="1">
        <f t="shared" si="163"/>
        <v>922.98270317821198</v>
      </c>
      <c r="I652" s="1">
        <f t="shared" si="152"/>
        <v>159.36889231280134</v>
      </c>
      <c r="J652" s="1">
        <f t="shared" si="153"/>
        <v>1745.2195014056363</v>
      </c>
      <c r="K652" s="1">
        <f t="shared" si="154"/>
        <v>1904.5883937184376</v>
      </c>
      <c r="L652" s="8">
        <f t="shared" si="155"/>
        <v>650</v>
      </c>
      <c r="M652">
        <f t="shared" si="156"/>
        <v>0.24523558543322169</v>
      </c>
      <c r="N652" s="2">
        <f t="shared" si="157"/>
        <v>0</v>
      </c>
      <c r="V652">
        <f t="shared" si="158"/>
        <v>627.50659680416561</v>
      </c>
      <c r="W652">
        <f t="shared" si="159"/>
        <v>783.67218335157747</v>
      </c>
      <c r="X652" s="1">
        <f t="shared" si="160"/>
        <v>0.1531014208721215</v>
      </c>
      <c r="Y652">
        <f t="shared" si="164"/>
        <v>0.51743046784842228</v>
      </c>
      <c r="Z652" s="2">
        <f t="shared" si="161"/>
        <v>0</v>
      </c>
    </row>
    <row r="653" spans="5:26" x14ac:dyDescent="0.3">
      <c r="E653">
        <f t="shared" si="162"/>
        <v>3240</v>
      </c>
      <c r="F653" s="1">
        <f t="shared" si="150"/>
        <v>54</v>
      </c>
      <c r="G653" s="2">
        <f t="shared" si="151"/>
        <v>929.5883242419111</v>
      </c>
      <c r="H653" s="1">
        <f t="shared" si="163"/>
        <v>923.22793876364517</v>
      </c>
      <c r="I653" s="1">
        <f t="shared" si="152"/>
        <v>159.00963695664814</v>
      </c>
      <c r="J653" s="1">
        <f t="shared" si="153"/>
        <v>1742.3225092078471</v>
      </c>
      <c r="K653" s="1">
        <f t="shared" si="154"/>
        <v>1901.3321461644953</v>
      </c>
      <c r="L653" s="8">
        <f t="shared" si="155"/>
        <v>650</v>
      </c>
      <c r="M653">
        <f t="shared" si="156"/>
        <v>0.2448163096580252</v>
      </c>
      <c r="N653" s="2">
        <f t="shared" si="157"/>
        <v>0</v>
      </c>
      <c r="V653">
        <f t="shared" si="158"/>
        <v>628.024027272014</v>
      </c>
      <c r="W653">
        <f t="shared" si="159"/>
        <v>784.22582403666547</v>
      </c>
      <c r="X653" s="1">
        <f t="shared" si="160"/>
        <v>0.1531014208721215</v>
      </c>
      <c r="Y653">
        <f t="shared" si="164"/>
        <v>0.51657388995894804</v>
      </c>
      <c r="Z653" s="2">
        <f t="shared" si="161"/>
        <v>0</v>
      </c>
    </row>
    <row r="654" spans="5:26" x14ac:dyDescent="0.3">
      <c r="E654">
        <f t="shared" si="162"/>
        <v>3245</v>
      </c>
      <c r="F654" s="1">
        <f t="shared" si="150"/>
        <v>54.083333333333336</v>
      </c>
      <c r="G654" s="2">
        <f t="shared" si="151"/>
        <v>929.81883443546371</v>
      </c>
      <c r="H654" s="1">
        <f t="shared" si="163"/>
        <v>923.47275507330323</v>
      </c>
      <c r="I654" s="1">
        <f t="shared" si="152"/>
        <v>158.65198405401202</v>
      </c>
      <c r="J654" s="1">
        <f t="shared" si="153"/>
        <v>1739.4371264073739</v>
      </c>
      <c r="K654" s="1">
        <f t="shared" si="154"/>
        <v>1898.0891104613859</v>
      </c>
      <c r="L654" s="8">
        <f t="shared" si="155"/>
        <v>650</v>
      </c>
      <c r="M654">
        <f t="shared" si="156"/>
        <v>0.24439873504617945</v>
      </c>
      <c r="N654" s="2">
        <f t="shared" si="157"/>
        <v>0</v>
      </c>
      <c r="V654">
        <f t="shared" si="158"/>
        <v>628.54060116197297</v>
      </c>
      <c r="W654">
        <f t="shared" si="159"/>
        <v>784.78376948917617</v>
      </c>
      <c r="X654" s="1">
        <f t="shared" si="160"/>
        <v>0.1531014208721215</v>
      </c>
      <c r="Y654">
        <f t="shared" si="164"/>
        <v>0.51571652732015183</v>
      </c>
      <c r="Z654" s="2">
        <f t="shared" si="161"/>
        <v>0</v>
      </c>
    </row>
    <row r="655" spans="5:26" x14ac:dyDescent="0.3">
      <c r="E655">
        <f t="shared" si="162"/>
        <v>3250</v>
      </c>
      <c r="F655" s="1">
        <f t="shared" si="150"/>
        <v>54.166666666666664</v>
      </c>
      <c r="G655" s="2">
        <f t="shared" si="151"/>
        <v>930.04899054255816</v>
      </c>
      <c r="H655" s="1">
        <f t="shared" si="163"/>
        <v>923.71715380834939</v>
      </c>
      <c r="I655" s="1">
        <f t="shared" si="152"/>
        <v>158.2959183552191</v>
      </c>
      <c r="J655" s="1">
        <f t="shared" si="153"/>
        <v>1736.5632297794218</v>
      </c>
      <c r="K655" s="1">
        <f t="shared" si="154"/>
        <v>1894.8591481346409</v>
      </c>
      <c r="L655" s="8">
        <f t="shared" si="155"/>
        <v>650</v>
      </c>
      <c r="M655">
        <f t="shared" si="156"/>
        <v>0.24398284376765494</v>
      </c>
      <c r="N655" s="2">
        <f t="shared" si="157"/>
        <v>0</v>
      </c>
      <c r="V655">
        <f t="shared" si="158"/>
        <v>629.05631768929311</v>
      </c>
      <c r="W655">
        <f t="shared" si="159"/>
        <v>785.34606692399427</v>
      </c>
      <c r="X655" s="1">
        <f t="shared" si="160"/>
        <v>0.1531014208721215</v>
      </c>
      <c r="Y655">
        <f t="shared" si="164"/>
        <v>0.51485836789942663</v>
      </c>
      <c r="Z655" s="2">
        <f t="shared" si="161"/>
        <v>0</v>
      </c>
    </row>
    <row r="656" spans="5:26" x14ac:dyDescent="0.3">
      <c r="E656">
        <f t="shared" si="162"/>
        <v>3255</v>
      </c>
      <c r="F656" s="1">
        <f t="shared" si="150"/>
        <v>54.25</v>
      </c>
      <c r="G656" s="2">
        <f t="shared" si="151"/>
        <v>930.27879364934995</v>
      </c>
      <c r="H656" s="1">
        <f t="shared" si="163"/>
        <v>923.96113665211703</v>
      </c>
      <c r="I656" s="1">
        <f t="shared" si="152"/>
        <v>157.9414249308229</v>
      </c>
      <c r="J656" s="1">
        <f t="shared" si="153"/>
        <v>1733.7006990663044</v>
      </c>
      <c r="K656" s="1">
        <f t="shared" si="154"/>
        <v>1891.6421239971273</v>
      </c>
      <c r="L656" s="8">
        <f t="shared" si="155"/>
        <v>650</v>
      </c>
      <c r="M656">
        <f t="shared" si="156"/>
        <v>0.24356861841570068</v>
      </c>
      <c r="N656" s="2">
        <f t="shared" si="157"/>
        <v>0</v>
      </c>
      <c r="V656">
        <f t="shared" si="158"/>
        <v>629.57117605719259</v>
      </c>
      <c r="W656">
        <f t="shared" si="159"/>
        <v>785.91276421902467</v>
      </c>
      <c r="X656" s="1">
        <f t="shared" si="160"/>
        <v>0.1531014208721215</v>
      </c>
      <c r="Y656">
        <f t="shared" si="164"/>
        <v>0.51399939950702267</v>
      </c>
      <c r="Z656" s="2">
        <f t="shared" si="161"/>
        <v>0</v>
      </c>
    </row>
    <row r="657" spans="5:26" x14ac:dyDescent="0.3">
      <c r="E657">
        <f t="shared" si="162"/>
        <v>3260</v>
      </c>
      <c r="F657" s="1">
        <f t="shared" si="150"/>
        <v>54.333333333333336</v>
      </c>
      <c r="G657" s="2">
        <f t="shared" si="151"/>
        <v>930.50824483700433</v>
      </c>
      <c r="H657" s="1">
        <f t="shared" si="163"/>
        <v>924.20470527053271</v>
      </c>
      <c r="I657" s="1">
        <f t="shared" si="152"/>
        <v>157.58848916179033</v>
      </c>
      <c r="J657" s="1">
        <f t="shared" si="153"/>
        <v>1730.8494168828408</v>
      </c>
      <c r="K657" s="1">
        <f t="shared" si="154"/>
        <v>1888.4379060446313</v>
      </c>
      <c r="L657" s="8">
        <f t="shared" si="155"/>
        <v>650</v>
      </c>
      <c r="M657">
        <f t="shared" si="156"/>
        <v>0.24315604199339985</v>
      </c>
      <c r="N657" s="2">
        <f t="shared" si="157"/>
        <v>0</v>
      </c>
      <c r="V657">
        <f t="shared" si="158"/>
        <v>630.08517545669963</v>
      </c>
      <c r="W657">
        <f t="shared" si="159"/>
        <v>786.48390992641612</v>
      </c>
      <c r="X657" s="1">
        <f t="shared" si="160"/>
        <v>0.1531014208721215</v>
      </c>
      <c r="Y657">
        <f t="shared" si="164"/>
        <v>0.51313960979436191</v>
      </c>
      <c r="Z657" s="2">
        <f t="shared" si="161"/>
        <v>0</v>
      </c>
    </row>
    <row r="658" spans="5:26" x14ac:dyDescent="0.3">
      <c r="E658">
        <f t="shared" si="162"/>
        <v>3265</v>
      </c>
      <c r="F658" s="1">
        <f t="shared" si="150"/>
        <v>54.416666666666664</v>
      </c>
      <c r="G658" s="2">
        <f t="shared" si="151"/>
        <v>930.73734518172716</v>
      </c>
      <c r="H658" s="1">
        <f t="shared" si="163"/>
        <v>924.44786131252613</v>
      </c>
      <c r="I658" s="1">
        <f t="shared" si="152"/>
        <v>157.23709673002588</v>
      </c>
      <c r="J658" s="1">
        <f t="shared" si="153"/>
        <v>1728.0092686249991</v>
      </c>
      <c r="K658" s="1">
        <f t="shared" si="154"/>
        <v>1885.2463653550249</v>
      </c>
      <c r="L658" s="8">
        <f t="shared" si="155"/>
        <v>650</v>
      </c>
      <c r="M658">
        <f t="shared" si="156"/>
        <v>0.24274509790068621</v>
      </c>
      <c r="N658" s="2">
        <f t="shared" si="157"/>
        <v>0</v>
      </c>
      <c r="V658">
        <f t="shared" si="158"/>
        <v>630.59831506649402</v>
      </c>
      <c r="W658">
        <f t="shared" si="159"/>
        <v>787.05955328400796</v>
      </c>
      <c r="X658" s="1">
        <f t="shared" si="160"/>
        <v>0.1531014208721215</v>
      </c>
      <c r="Y658">
        <f t="shared" si="164"/>
        <v>0.51227898625231993</v>
      </c>
      <c r="Z658" s="2">
        <f t="shared" si="161"/>
        <v>0</v>
      </c>
    </row>
    <row r="659" spans="5:26" x14ac:dyDescent="0.3">
      <c r="E659">
        <f t="shared" si="162"/>
        <v>3270</v>
      </c>
      <c r="F659" s="1">
        <f t="shared" si="150"/>
        <v>54.5</v>
      </c>
      <c r="G659" s="2">
        <f t="shared" si="151"/>
        <v>930.96609575479556</v>
      </c>
      <c r="H659" s="1">
        <f t="shared" si="163"/>
        <v>924.69060641042677</v>
      </c>
      <c r="I659" s="1">
        <f t="shared" si="152"/>
        <v>156.88723360921983</v>
      </c>
      <c r="J659" s="1">
        <f t="shared" si="153"/>
        <v>1725.1801423820471</v>
      </c>
      <c r="K659" s="1">
        <f t="shared" si="154"/>
        <v>1882.067375991267</v>
      </c>
      <c r="L659" s="8">
        <f t="shared" si="155"/>
        <v>650</v>
      </c>
      <c r="M659">
        <f t="shared" si="156"/>
        <v>0.24233576992185449</v>
      </c>
      <c r="N659" s="2">
        <f t="shared" si="157"/>
        <v>0</v>
      </c>
      <c r="V659">
        <f t="shared" si="158"/>
        <v>631.11059405274636</v>
      </c>
      <c r="W659">
        <f t="shared" si="159"/>
        <v>787.63974422700085</v>
      </c>
      <c r="X659" s="1">
        <f t="shared" si="160"/>
        <v>0.1531014208721215</v>
      </c>
      <c r="Y659">
        <f t="shared" si="164"/>
        <v>0.51141751620949594</v>
      </c>
      <c r="Z659" s="2">
        <f t="shared" si="161"/>
        <v>0</v>
      </c>
    </row>
    <row r="660" spans="5:26" x14ac:dyDescent="0.3">
      <c r="E660">
        <f t="shared" si="162"/>
        <v>3275</v>
      </c>
      <c r="F660" s="1">
        <f t="shared" si="150"/>
        <v>54.583333333333336</v>
      </c>
      <c r="G660" s="2">
        <f t="shared" si="151"/>
        <v>931.19449762258682</v>
      </c>
      <c r="H660" s="1">
        <f t="shared" si="163"/>
        <v>924.93294218034862</v>
      </c>
      <c r="I660" s="1">
        <f t="shared" si="152"/>
        <v>156.53888605595512</v>
      </c>
      <c r="J660" s="1">
        <f t="shared" si="153"/>
        <v>1722.361928850496</v>
      </c>
      <c r="K660" s="1">
        <f t="shared" si="154"/>
        <v>1878.9008149064512</v>
      </c>
      <c r="L660" s="8">
        <f t="shared" si="155"/>
        <v>650</v>
      </c>
      <c r="M660">
        <f t="shared" si="156"/>
        <v>0.24192804221333436</v>
      </c>
      <c r="N660" s="2">
        <f t="shared" si="157"/>
        <v>0</v>
      </c>
      <c r="V660">
        <f t="shared" si="158"/>
        <v>631.62201156895583</v>
      </c>
      <c r="W660">
        <f t="shared" si="159"/>
        <v>788.2245333998593</v>
      </c>
      <c r="X660" s="1">
        <f t="shared" si="160"/>
        <v>0.1531014208721215</v>
      </c>
      <c r="Y660">
        <f t="shared" si="164"/>
        <v>0.5105551868304794</v>
      </c>
      <c r="Z660" s="2">
        <f t="shared" si="161"/>
        <v>0</v>
      </c>
    </row>
    <row r="661" spans="5:26" x14ac:dyDescent="0.3">
      <c r="E661">
        <f t="shared" si="162"/>
        <v>3280</v>
      </c>
      <c r="F661" s="1">
        <f t="shared" si="150"/>
        <v>54.666666666666664</v>
      </c>
      <c r="G661" s="2">
        <f t="shared" si="151"/>
        <v>931.42255184660939</v>
      </c>
      <c r="H661" s="1">
        <f t="shared" si="163"/>
        <v>925.17487022256194</v>
      </c>
      <c r="I661" s="1">
        <f t="shared" si="152"/>
        <v>156.19204060118648</v>
      </c>
      <c r="J661" s="1">
        <f t="shared" si="153"/>
        <v>1719.5545212522306</v>
      </c>
      <c r="K661" s="1">
        <f t="shared" si="154"/>
        <v>1875.746561853417</v>
      </c>
      <c r="L661" s="8">
        <f t="shared" si="155"/>
        <v>650</v>
      </c>
      <c r="M661">
        <f t="shared" si="156"/>
        <v>0.24152189929205198</v>
      </c>
      <c r="N661" s="2">
        <f t="shared" si="157"/>
        <v>0</v>
      </c>
      <c r="V661">
        <f t="shared" si="158"/>
        <v>632.13256675578634</v>
      </c>
      <c r="W661">
        <f t="shared" si="159"/>
        <v>788.81397216844914</v>
      </c>
      <c r="X661" s="1">
        <f t="shared" si="160"/>
        <v>0.1531014208721215</v>
      </c>
      <c r="Y661">
        <f t="shared" si="164"/>
        <v>0.50969198511404112</v>
      </c>
      <c r="Z661" s="2">
        <f t="shared" si="161"/>
        <v>0</v>
      </c>
    </row>
    <row r="662" spans="5:26" x14ac:dyDescent="0.3">
      <c r="E662">
        <f t="shared" si="162"/>
        <v>3285</v>
      </c>
      <c r="F662" s="1">
        <f t="shared" si="150"/>
        <v>54.75</v>
      </c>
      <c r="G662" s="2">
        <f t="shared" si="151"/>
        <v>931.65025948353184</v>
      </c>
      <c r="H662" s="1">
        <f t="shared" si="163"/>
        <v>925.41639212185396</v>
      </c>
      <c r="I662" s="1">
        <f t="shared" si="152"/>
        <v>155.84668404194701</v>
      </c>
      <c r="J662" s="1">
        <f t="shared" si="153"/>
        <v>1716.7578152543726</v>
      </c>
      <c r="K662" s="1">
        <f t="shared" si="154"/>
        <v>1872.6044992963198</v>
      </c>
      <c r="L662" s="8">
        <f t="shared" si="155"/>
        <v>650</v>
      </c>
      <c r="M662">
        <f t="shared" si="156"/>
        <v>0.24111732602404357</v>
      </c>
      <c r="N662" s="2">
        <f t="shared" si="157"/>
        <v>0</v>
      </c>
      <c r="V662">
        <f t="shared" si="158"/>
        <v>632.64225874090039</v>
      </c>
      <c r="W662">
        <f t="shared" si="159"/>
        <v>789.40811263241687</v>
      </c>
      <c r="X662" s="1">
        <f t="shared" si="160"/>
        <v>0.1531014208721215</v>
      </c>
      <c r="Y662">
        <f t="shared" si="164"/>
        <v>0.50882789789135829</v>
      </c>
      <c r="Z662" s="2">
        <f t="shared" si="161"/>
        <v>0</v>
      </c>
    </row>
    <row r="663" spans="5:26" x14ac:dyDescent="0.3">
      <c r="E663">
        <f t="shared" si="162"/>
        <v>3290</v>
      </c>
      <c r="F663" s="1">
        <f t="shared" si="150"/>
        <v>54.833333333333336</v>
      </c>
      <c r="G663" s="2">
        <f t="shared" si="151"/>
        <v>931.87762158521252</v>
      </c>
      <c r="H663" s="1">
        <f t="shared" si="163"/>
        <v>925.65750944787806</v>
      </c>
      <c r="I663" s="1">
        <f t="shared" si="152"/>
        <v>155.50280343336169</v>
      </c>
      <c r="J663" s="1">
        <f t="shared" si="153"/>
        <v>1713.9717088925756</v>
      </c>
      <c r="K663" s="1">
        <f t="shared" si="154"/>
        <v>1869.4745123259372</v>
      </c>
      <c r="L663" s="8">
        <f t="shared" si="155"/>
        <v>650</v>
      </c>
      <c r="M663">
        <f t="shared" si="156"/>
        <v>0.24071430761355039</v>
      </c>
      <c r="N663" s="2">
        <f t="shared" si="157"/>
        <v>0</v>
      </c>
      <c r="V663">
        <f t="shared" si="158"/>
        <v>633.15108663879175</v>
      </c>
      <c r="W663">
        <f t="shared" si="159"/>
        <v>790.00700763781538</v>
      </c>
      <c r="X663" s="1">
        <f t="shared" si="160"/>
        <v>0.1531014208721215</v>
      </c>
      <c r="Y663">
        <f t="shared" si="164"/>
        <v>0.50796291182417919</v>
      </c>
      <c r="Z663" s="2">
        <f t="shared" si="161"/>
        <v>0</v>
      </c>
    </row>
    <row r="664" spans="5:26" x14ac:dyDescent="0.3">
      <c r="E664">
        <f t="shared" si="162"/>
        <v>3295</v>
      </c>
      <c r="F664" s="1">
        <f t="shared" si="150"/>
        <v>54.916666666666664</v>
      </c>
      <c r="G664" s="2">
        <f t="shared" si="151"/>
        <v>932.10463919872825</v>
      </c>
      <c r="H664" s="1">
        <f t="shared" si="163"/>
        <v>925.89822375549159</v>
      </c>
      <c r="I664" s="1">
        <f t="shared" si="152"/>
        <v>155.16038608091662</v>
      </c>
      <c r="J664" s="1">
        <f t="shared" si="153"/>
        <v>1711.1961024961988</v>
      </c>
      <c r="K664" s="1">
        <f t="shared" si="154"/>
        <v>1866.3564885771154</v>
      </c>
      <c r="L664" s="8">
        <f t="shared" si="155"/>
        <v>650</v>
      </c>
      <c r="M664">
        <f t="shared" si="156"/>
        <v>0.240312829592389</v>
      </c>
      <c r="N664" s="2">
        <f t="shared" si="157"/>
        <v>0</v>
      </c>
      <c r="V664">
        <f t="shared" si="158"/>
        <v>633.65904955061592</v>
      </c>
      <c r="W664">
        <f t="shared" si="159"/>
        <v>790.61071078998157</v>
      </c>
      <c r="X664" s="1">
        <f t="shared" si="160"/>
        <v>0.1531014208721215</v>
      </c>
      <c r="Y664">
        <f t="shared" si="164"/>
        <v>0.50709701340298519</v>
      </c>
      <c r="Z664" s="2">
        <f t="shared" si="161"/>
        <v>0</v>
      </c>
    </row>
    <row r="665" spans="5:26" x14ac:dyDescent="0.3">
      <c r="E665">
        <f t="shared" si="162"/>
        <v>3300</v>
      </c>
      <c r="F665" s="1">
        <f t="shared" si="150"/>
        <v>55</v>
      </c>
      <c r="G665" s="2">
        <f t="shared" si="151"/>
        <v>932.33131336640429</v>
      </c>
      <c r="H665" s="1">
        <f t="shared" si="163"/>
        <v>926.13853658508401</v>
      </c>
      <c r="I665" s="1">
        <f t="shared" si="152"/>
        <v>154.81941953300691</v>
      </c>
      <c r="J665" s="1">
        <f t="shared" si="153"/>
        <v>1708.4308986165058</v>
      </c>
      <c r="K665" s="1">
        <f t="shared" si="154"/>
        <v>1863.2503181495126</v>
      </c>
      <c r="L665" s="8">
        <f t="shared" si="155"/>
        <v>650</v>
      </c>
      <c r="M665">
        <f t="shared" si="156"/>
        <v>0.23991287780974618</v>
      </c>
      <c r="N665" s="2">
        <f t="shared" si="157"/>
        <v>0</v>
      </c>
      <c r="V665">
        <f t="shared" si="158"/>
        <v>634.16614656401896</v>
      </c>
      <c r="W665">
        <f t="shared" si="159"/>
        <v>791.21927646667189</v>
      </c>
      <c r="X665" s="1">
        <f t="shared" si="160"/>
        <v>0.1531014208721215</v>
      </c>
      <c r="Y665">
        <f t="shared" si="164"/>
        <v>0.50623018894509975</v>
      </c>
      <c r="Z665" s="2">
        <f t="shared" si="161"/>
        <v>0</v>
      </c>
    </row>
    <row r="666" spans="5:26" x14ac:dyDescent="0.3">
      <c r="E666">
        <f t="shared" si="162"/>
        <v>3305</v>
      </c>
      <c r="F666" s="1">
        <f t="shared" si="150"/>
        <v>55.083333333333336</v>
      </c>
      <c r="G666" s="2">
        <f t="shared" si="151"/>
        <v>932.55764512584165</v>
      </c>
      <c r="H666" s="1">
        <f t="shared" si="163"/>
        <v>926.37844946289374</v>
      </c>
      <c r="I666" s="1">
        <f t="shared" si="152"/>
        <v>154.47989157369761</v>
      </c>
      <c r="J666" s="1">
        <f t="shared" si="153"/>
        <v>1705.6760019573608</v>
      </c>
      <c r="K666" s="1">
        <f t="shared" si="154"/>
        <v>1860.1558935310584</v>
      </c>
      <c r="L666" s="8">
        <f t="shared" si="155"/>
        <v>650</v>
      </c>
      <c r="M666">
        <f t="shared" si="156"/>
        <v>0.23951443842232345</v>
      </c>
      <c r="N666" s="2">
        <f t="shared" si="157"/>
        <v>0</v>
      </c>
      <c r="V666">
        <f t="shared" si="158"/>
        <v>634.67237675296406</v>
      </c>
      <c r="W666">
        <f t="shared" si="159"/>
        <v>791.83275983146143</v>
      </c>
      <c r="X666" s="1">
        <f t="shared" si="160"/>
        <v>0.1531014208721215</v>
      </c>
      <c r="Y666">
        <f t="shared" si="164"/>
        <v>0.50536242459282954</v>
      </c>
      <c r="Z666" s="2">
        <f t="shared" si="161"/>
        <v>0</v>
      </c>
    </row>
    <row r="667" spans="5:26" x14ac:dyDescent="0.3">
      <c r="E667">
        <f t="shared" si="162"/>
        <v>3310</v>
      </c>
      <c r="F667" s="1">
        <f t="shared" si="150"/>
        <v>55.166666666666664</v>
      </c>
      <c r="G667" s="2">
        <f t="shared" si="151"/>
        <v>932.78363550994675</v>
      </c>
      <c r="H667" s="1">
        <f t="shared" si="163"/>
        <v>926.6179639013161</v>
      </c>
      <c r="I667" s="1">
        <f t="shared" si="152"/>
        <v>154.14179021576615</v>
      </c>
      <c r="J667" s="1">
        <f t="shared" si="153"/>
        <v>1702.9313193071571</v>
      </c>
      <c r="K667" s="1">
        <f t="shared" si="154"/>
        <v>1857.0731095229232</v>
      </c>
      <c r="L667" s="8">
        <f t="shared" si="155"/>
        <v>650</v>
      </c>
      <c r="M667">
        <f t="shared" si="156"/>
        <v>0.23911749788467629</v>
      </c>
      <c r="N667" s="2">
        <f t="shared" si="157"/>
        <v>0</v>
      </c>
      <c r="V667">
        <f t="shared" si="158"/>
        <v>635.17773917755687</v>
      </c>
      <c r="W667">
        <f t="shared" si="159"/>
        <v>792.45121684741287</v>
      </c>
      <c r="X667" s="1">
        <f t="shared" si="160"/>
        <v>0.1531014208721215</v>
      </c>
      <c r="Y667">
        <f t="shared" si="164"/>
        <v>0.5044937063115067</v>
      </c>
      <c r="Z667" s="2">
        <f t="shared" si="161"/>
        <v>0</v>
      </c>
    </row>
    <row r="668" spans="5:26" x14ac:dyDescent="0.3">
      <c r="E668">
        <f t="shared" si="162"/>
        <v>3315</v>
      </c>
      <c r="F668" s="1">
        <f t="shared" si="150"/>
        <v>55.25</v>
      </c>
      <c r="G668" s="2">
        <f t="shared" si="151"/>
        <v>933.00928554695895</v>
      </c>
      <c r="H668" s="1">
        <f t="shared" si="163"/>
        <v>926.85708139920075</v>
      </c>
      <c r="I668" s="1">
        <f t="shared" si="152"/>
        <v>153.80510369395495</v>
      </c>
      <c r="J668" s="1">
        <f t="shared" si="153"/>
        <v>1700.1967594747284</v>
      </c>
      <c r="K668" s="1">
        <f t="shared" si="154"/>
        <v>1854.0018631686835</v>
      </c>
      <c r="L668" s="8">
        <f t="shared" si="155"/>
        <v>650</v>
      </c>
      <c r="M668">
        <f t="shared" si="156"/>
        <v>0.23872204294009311</v>
      </c>
      <c r="N668" s="2">
        <f t="shared" si="157"/>
        <v>0</v>
      </c>
      <c r="V668">
        <f t="shared" si="158"/>
        <v>635.68223288386832</v>
      </c>
      <c r="W668">
        <f t="shared" si="159"/>
        <v>793.07470429102113</v>
      </c>
      <c r="X668" s="1">
        <f t="shared" si="160"/>
        <v>0.1531014208721215</v>
      </c>
      <c r="Y668">
        <f t="shared" si="164"/>
        <v>0.50362401988757532</v>
      </c>
      <c r="Z668" s="2">
        <f t="shared" si="161"/>
        <v>0</v>
      </c>
    </row>
    <row r="669" spans="5:26" x14ac:dyDescent="0.3">
      <c r="E669">
        <f t="shared" si="162"/>
        <v>3320</v>
      </c>
      <c r="F669" s="1">
        <f t="shared" si="150"/>
        <v>55.333333333333336</v>
      </c>
      <c r="G669" s="2">
        <f t="shared" si="151"/>
        <v>933.23459626047929</v>
      </c>
      <c r="H669" s="1">
        <f t="shared" si="163"/>
        <v>927.09580344214089</v>
      </c>
      <c r="I669" s="1">
        <f t="shared" si="152"/>
        <v>153.46982045846005</v>
      </c>
      <c r="J669" s="1">
        <f t="shared" si="153"/>
        <v>1697.47223322585</v>
      </c>
      <c r="K669" s="1">
        <f t="shared" si="154"/>
        <v>1850.9420536843099</v>
      </c>
      <c r="L669" s="8">
        <f t="shared" si="155"/>
        <v>650</v>
      </c>
      <c r="M669">
        <f t="shared" si="156"/>
        <v>0.23832806061158093</v>
      </c>
      <c r="N669" s="2">
        <f t="shared" si="157"/>
        <v>0</v>
      </c>
      <c r="V669">
        <f t="shared" si="158"/>
        <v>636.18585690375585</v>
      </c>
      <c r="W669">
        <f t="shared" si="159"/>
        <v>793.70327976643978</v>
      </c>
      <c r="X669" s="1">
        <f t="shared" si="160"/>
        <v>0.1531014208721215</v>
      </c>
      <c r="Y669">
        <f t="shared" si="164"/>
        <v>0.50275335092660245</v>
      </c>
      <c r="Z669" s="2">
        <f t="shared" si="161"/>
        <v>0</v>
      </c>
    </row>
    <row r="670" spans="5:26" x14ac:dyDescent="0.3">
      <c r="E670">
        <f t="shared" si="162"/>
        <v>3325</v>
      </c>
      <c r="F670" s="1">
        <f t="shared" si="150"/>
        <v>55.416666666666664</v>
      </c>
      <c r="G670" s="2">
        <f t="shared" si="151"/>
        <v>933.4595686694978</v>
      </c>
      <c r="H670" s="1">
        <f t="shared" si="163"/>
        <v>927.33413150275248</v>
      </c>
      <c r="I670" s="1">
        <f t="shared" si="152"/>
        <v>153.13592916863286</v>
      </c>
      <c r="J670" s="1">
        <f t="shared" si="153"/>
        <v>1694.7576532229773</v>
      </c>
      <c r="K670" s="1">
        <f t="shared" si="154"/>
        <v>1847.8935823916102</v>
      </c>
      <c r="L670" s="8">
        <f t="shared" si="155"/>
        <v>650</v>
      </c>
      <c r="M670">
        <f t="shared" si="156"/>
        <v>0.23793553819329505</v>
      </c>
      <c r="N670" s="2">
        <f t="shared" si="157"/>
        <v>0</v>
      </c>
      <c r="V670">
        <f t="shared" si="158"/>
        <v>636.68861025468243</v>
      </c>
      <c r="W670">
        <f t="shared" si="159"/>
        <v>794.3370017199959</v>
      </c>
      <c r="X670" s="1">
        <f t="shared" si="160"/>
        <v>0.1531014208721215</v>
      </c>
      <c r="Y670">
        <f t="shared" si="164"/>
        <v>0.50188168485130491</v>
      </c>
      <c r="Z670" s="2">
        <f t="shared" si="161"/>
        <v>0</v>
      </c>
    </row>
    <row r="671" spans="5:26" x14ac:dyDescent="0.3">
      <c r="E671">
        <f t="shared" si="162"/>
        <v>3330</v>
      </c>
      <c r="F671" s="1">
        <f t="shared" si="150"/>
        <v>55.5</v>
      </c>
      <c r="G671" s="2">
        <f t="shared" si="151"/>
        <v>933.68420378842143</v>
      </c>
      <c r="H671" s="1">
        <f t="shared" si="163"/>
        <v>927.57206704094574</v>
      </c>
      <c r="I671" s="1">
        <f t="shared" si="152"/>
        <v>152.8034186868922</v>
      </c>
      <c r="J671" s="1">
        <f t="shared" si="153"/>
        <v>1692.0529339660886</v>
      </c>
      <c r="K671" s="1">
        <f t="shared" si="154"/>
        <v>1844.8563526529808</v>
      </c>
      <c r="L671" s="8">
        <f t="shared" si="155"/>
        <v>650</v>
      </c>
      <c r="M671">
        <f t="shared" si="156"/>
        <v>0.23754446324213785</v>
      </c>
      <c r="N671" s="2">
        <f t="shared" si="157"/>
        <v>0</v>
      </c>
      <c r="V671">
        <f t="shared" si="158"/>
        <v>637.19049193953379</v>
      </c>
      <c r="W671">
        <f t="shared" si="159"/>
        <v>794.9759294550006</v>
      </c>
      <c r="X671" s="1">
        <f t="shared" si="160"/>
        <v>0.1531014208721215</v>
      </c>
      <c r="Y671">
        <f t="shared" si="164"/>
        <v>0.50100900689951822</v>
      </c>
      <c r="Z671" s="2">
        <f t="shared" si="161"/>
        <v>0</v>
      </c>
    </row>
    <row r="672" spans="5:26" x14ac:dyDescent="0.3">
      <c r="E672">
        <f t="shared" si="162"/>
        <v>3335</v>
      </c>
      <c r="F672" s="1">
        <f t="shared" si="150"/>
        <v>55.583333333333336</v>
      </c>
      <c r="G672" s="2">
        <f t="shared" si="151"/>
        <v>933.90850262710103</v>
      </c>
      <c r="H672" s="1">
        <f t="shared" si="163"/>
        <v>927.80961150418784</v>
      </c>
      <c r="I672" s="1">
        <f t="shared" si="152"/>
        <v>152.47227807282968</v>
      </c>
      <c r="J672" s="1">
        <f t="shared" si="153"/>
        <v>1689.3579917363093</v>
      </c>
      <c r="K672" s="1">
        <f t="shared" si="154"/>
        <v>1841.8302698091388</v>
      </c>
      <c r="L672" s="8">
        <f t="shared" si="155"/>
        <v>650</v>
      </c>
      <c r="M672">
        <f t="shared" si="156"/>
        <v>0.23715482356974116</v>
      </c>
      <c r="N672" s="2">
        <f t="shared" si="157"/>
        <v>0</v>
      </c>
      <c r="V672">
        <f t="shared" si="158"/>
        <v>637.69150094643328</v>
      </c>
      <c r="W672">
        <f t="shared" si="159"/>
        <v>795.6201231468599</v>
      </c>
      <c r="X672" s="1">
        <f t="shared" si="160"/>
        <v>0.1531014208721215</v>
      </c>
      <c r="Y672">
        <f t="shared" si="164"/>
        <v>0.50013530212216861</v>
      </c>
      <c r="Z672" s="2">
        <f t="shared" si="161"/>
        <v>0</v>
      </c>
    </row>
    <row r="673" spans="5:26" x14ac:dyDescent="0.3">
      <c r="E673">
        <f t="shared" si="162"/>
        <v>3340</v>
      </c>
      <c r="F673" s="1">
        <f t="shared" si="150"/>
        <v>55.666666666666664</v>
      </c>
      <c r="G673" s="2">
        <f t="shared" si="151"/>
        <v>934.13246619085953</v>
      </c>
      <c r="H673" s="1">
        <f t="shared" si="163"/>
        <v>928.04676632775761</v>
      </c>
      <c r="I673" s="1">
        <f t="shared" si="152"/>
        <v>152.14249657754806</v>
      </c>
      <c r="J673" s="1">
        <f t="shared" si="153"/>
        <v>1686.6727445411245</v>
      </c>
      <c r="K673" s="1">
        <f t="shared" si="154"/>
        <v>1838.8152411186725</v>
      </c>
      <c r="L673" s="8">
        <f t="shared" si="155"/>
        <v>650</v>
      </c>
      <c r="M673">
        <f t="shared" si="156"/>
        <v>0.2367666072346826</v>
      </c>
      <c r="N673" s="2">
        <f t="shared" si="157"/>
        <v>0</v>
      </c>
      <c r="V673">
        <f t="shared" si="158"/>
        <v>638.19163624855548</v>
      </c>
      <c r="W673">
        <f t="shared" si="159"/>
        <v>796.26964385849703</v>
      </c>
      <c r="X673" s="1">
        <f t="shared" si="160"/>
        <v>0.1531014208721215</v>
      </c>
      <c r="Y673">
        <f t="shared" si="164"/>
        <v>0.49926055538118302</v>
      </c>
      <c r="Z673" s="2">
        <f t="shared" si="161"/>
        <v>0</v>
      </c>
    </row>
    <row r="674" spans="5:26" x14ac:dyDescent="0.3">
      <c r="E674">
        <f t="shared" si="162"/>
        <v>3345</v>
      </c>
      <c r="F674" s="1">
        <f t="shared" si="150"/>
        <v>55.75</v>
      </c>
      <c r="G674" s="2">
        <f t="shared" si="151"/>
        <v>934.35609548051809</v>
      </c>
      <c r="H674" s="1">
        <f t="shared" si="163"/>
        <v>928.28353293499231</v>
      </c>
      <c r="I674" s="1">
        <f t="shared" si="152"/>
        <v>151.8140636381446</v>
      </c>
      <c r="J674" s="1">
        <f t="shared" si="153"/>
        <v>1683.9971120610458</v>
      </c>
      <c r="K674" s="1">
        <f t="shared" si="154"/>
        <v>1835.8111756991902</v>
      </c>
      <c r="L674" s="8">
        <f t="shared" si="155"/>
        <v>650</v>
      </c>
      <c r="M674">
        <f t="shared" si="156"/>
        <v>0.23637980253490801</v>
      </c>
      <c r="N674" s="2">
        <f t="shared" si="157"/>
        <v>0</v>
      </c>
      <c r="V674">
        <f t="shared" si="158"/>
        <v>638.69089680393665</v>
      </c>
      <c r="W674">
        <f t="shared" si="159"/>
        <v>796.9245535560874</v>
      </c>
      <c r="X674" s="1">
        <f t="shared" si="160"/>
        <v>0.1531014208721215</v>
      </c>
      <c r="Y674">
        <f t="shared" si="164"/>
        <v>0.49838475134742599</v>
      </c>
      <c r="Z674" s="2">
        <f t="shared" si="161"/>
        <v>0</v>
      </c>
    </row>
    <row r="675" spans="5:26" x14ac:dyDescent="0.3">
      <c r="E675">
        <f t="shared" si="162"/>
        <v>3350</v>
      </c>
      <c r="F675" s="1">
        <f t="shared" si="150"/>
        <v>55.833333333333336</v>
      </c>
      <c r="G675" s="2">
        <f t="shared" si="151"/>
        <v>934.57939149242327</v>
      </c>
      <c r="H675" s="1">
        <f t="shared" si="163"/>
        <v>928.51991273752719</v>
      </c>
      <c r="I675" s="1">
        <f t="shared" si="152"/>
        <v>151.48696887240192</v>
      </c>
      <c r="J675" s="1">
        <f t="shared" si="153"/>
        <v>1681.3310155987394</v>
      </c>
      <c r="K675" s="1">
        <f t="shared" si="154"/>
        <v>1832.8179844711412</v>
      </c>
      <c r="L675" s="8">
        <f t="shared" si="155"/>
        <v>650</v>
      </c>
      <c r="M675">
        <f t="shared" si="156"/>
        <v>0.23599439800049776</v>
      </c>
      <c r="N675" s="2">
        <f t="shared" si="157"/>
        <v>0</v>
      </c>
      <c r="V675">
        <f t="shared" si="158"/>
        <v>639.18928155528408</v>
      </c>
      <c r="W675">
        <f t="shared" si="159"/>
        <v>797.58491512511932</v>
      </c>
      <c r="X675" s="1">
        <f t="shared" si="160"/>
        <v>0.1531014208721215</v>
      </c>
      <c r="Y675">
        <f t="shared" si="164"/>
        <v>0.49750787449856276</v>
      </c>
      <c r="Z675" s="2">
        <f t="shared" si="161"/>
        <v>0</v>
      </c>
    </row>
    <row r="676" spans="5:26" x14ac:dyDescent="0.3">
      <c r="E676">
        <f t="shared" si="162"/>
        <v>3355</v>
      </c>
      <c r="F676" s="1">
        <f t="shared" si="150"/>
        <v>55.916666666666664</v>
      </c>
      <c r="G676" s="2">
        <f t="shared" si="151"/>
        <v>934.80235521847362</v>
      </c>
      <c r="H676" s="1">
        <f t="shared" si="163"/>
        <v>928.75590713552765</v>
      </c>
      <c r="I676" s="1">
        <f t="shared" si="152"/>
        <v>151.16120207364929</v>
      </c>
      <c r="J676" s="1">
        <f t="shared" si="153"/>
        <v>1678.6743780289771</v>
      </c>
      <c r="K676" s="1">
        <f t="shared" si="154"/>
        <v>1829.8355801026264</v>
      </c>
      <c r="L676" s="8">
        <f t="shared" si="155"/>
        <v>650</v>
      </c>
      <c r="M676">
        <f t="shared" si="156"/>
        <v>0.23561038238656062</v>
      </c>
      <c r="N676" s="2">
        <f t="shared" si="157"/>
        <v>0</v>
      </c>
      <c r="V676">
        <f t="shared" si="158"/>
        <v>639.68678942978261</v>
      </c>
      <c r="W676">
        <f t="shared" si="159"/>
        <v>798.25079238678404</v>
      </c>
      <c r="X676" s="1">
        <f t="shared" si="160"/>
        <v>0.1531014208721215</v>
      </c>
      <c r="Y676">
        <f t="shared" si="164"/>
        <v>0.49662990911692195</v>
      </c>
      <c r="Z676" s="2">
        <f t="shared" si="161"/>
        <v>0</v>
      </c>
    </row>
    <row r="677" spans="5:26" x14ac:dyDescent="0.3">
      <c r="E677">
        <f t="shared" si="162"/>
        <v>3360</v>
      </c>
      <c r="F677" s="1">
        <f t="shared" si="150"/>
        <v>56</v>
      </c>
      <c r="G677" s="2">
        <f t="shared" si="151"/>
        <v>935.02498764614654</v>
      </c>
      <c r="H677" s="1">
        <f t="shared" si="163"/>
        <v>928.99151751791419</v>
      </c>
      <c r="I677" s="1">
        <f t="shared" si="152"/>
        <v>150.8367532058088</v>
      </c>
      <c r="J677" s="1">
        <f t="shared" si="153"/>
        <v>1676.027123751747</v>
      </c>
      <c r="K677" s="1">
        <f t="shared" si="154"/>
        <v>1826.8638769575559</v>
      </c>
      <c r="L677" s="8">
        <f t="shared" si="155"/>
        <v>650</v>
      </c>
      <c r="M677">
        <f t="shared" si="156"/>
        <v>0.23522774466655844</v>
      </c>
      <c r="N677" s="2">
        <f t="shared" si="157"/>
        <v>0</v>
      </c>
      <c r="V677">
        <f t="shared" si="158"/>
        <v>640.18341933889951</v>
      </c>
      <c r="W677">
        <f t="shared" si="159"/>
        <v>798.92225011470487</v>
      </c>
      <c r="X677" s="1">
        <f t="shared" si="160"/>
        <v>0.1531014208721215</v>
      </c>
      <c r="Y677">
        <f t="shared" si="164"/>
        <v>0.495750839287322</v>
      </c>
      <c r="Z677" s="2">
        <f t="shared" si="161"/>
        <v>0</v>
      </c>
    </row>
    <row r="678" spans="5:26" x14ac:dyDescent="0.3">
      <c r="E678">
        <f t="shared" si="162"/>
        <v>3365</v>
      </c>
      <c r="F678" s="1">
        <f t="shared" si="150"/>
        <v>56.083333333333336</v>
      </c>
      <c r="G678" s="2">
        <f t="shared" si="151"/>
        <v>935.24728975852338</v>
      </c>
      <c r="H678" s="1">
        <f t="shared" si="163"/>
        <v>929.22674526258072</v>
      </c>
      <c r="I678" s="1">
        <f t="shared" si="152"/>
        <v>150.51361239856647</v>
      </c>
      <c r="J678" s="1">
        <f t="shared" si="153"/>
        <v>1673.3891786448305</v>
      </c>
      <c r="K678" s="1">
        <f t="shared" si="154"/>
        <v>1823.902791043397</v>
      </c>
      <c r="L678" s="8">
        <f t="shared" si="155"/>
        <v>650</v>
      </c>
      <c r="M678">
        <f t="shared" si="156"/>
        <v>0.23484647402557804</v>
      </c>
      <c r="N678" s="2">
        <f t="shared" si="157"/>
        <v>0</v>
      </c>
      <c r="V678">
        <f t="shared" si="158"/>
        <v>640.67917017818684</v>
      </c>
      <c r="W678">
        <f t="shared" si="159"/>
        <v>799.59935405201168</v>
      </c>
      <c r="X678" s="1">
        <f t="shared" si="160"/>
        <v>0.1531014208721215</v>
      </c>
      <c r="Y678">
        <f t="shared" si="164"/>
        <v>0.49487064889489785</v>
      </c>
      <c r="Z678" s="2">
        <f t="shared" si="161"/>
        <v>0</v>
      </c>
    </row>
    <row r="679" spans="5:26" x14ac:dyDescent="0.3">
      <c r="E679">
        <f t="shared" si="162"/>
        <v>3370</v>
      </c>
      <c r="F679" s="1">
        <f t="shared" si="150"/>
        <v>56.166666666666664</v>
      </c>
      <c r="G679" s="2">
        <f t="shared" si="151"/>
        <v>935.46926253431707</v>
      </c>
      <c r="H679" s="1">
        <f t="shared" si="163"/>
        <v>929.46159173660635</v>
      </c>
      <c r="I679" s="1">
        <f t="shared" si="152"/>
        <v>150.19176994276791</v>
      </c>
      <c r="J679" s="1">
        <f t="shared" si="153"/>
        <v>1670.7604700199561</v>
      </c>
      <c r="K679" s="1">
        <f t="shared" si="154"/>
        <v>1820.952239962724</v>
      </c>
      <c r="L679" s="8">
        <f t="shared" si="155"/>
        <v>650</v>
      </c>
      <c r="M679">
        <f t="shared" si="156"/>
        <v>0.23446655985409304</v>
      </c>
      <c r="N679" s="2">
        <f t="shared" si="157"/>
        <v>0</v>
      </c>
      <c r="V679">
        <f t="shared" si="158"/>
        <v>641.17404082708174</v>
      </c>
      <c r="W679">
        <f t="shared" si="159"/>
        <v>800.28217092877094</v>
      </c>
      <c r="X679" s="1">
        <f t="shared" si="160"/>
        <v>0.1531014208721215</v>
      </c>
      <c r="Y679">
        <f t="shared" si="164"/>
        <v>0.49398932162284104</v>
      </c>
      <c r="Z679" s="2">
        <f t="shared" si="161"/>
        <v>0</v>
      </c>
    </row>
    <row r="680" spans="5:26" x14ac:dyDescent="0.3">
      <c r="E680">
        <f t="shared" si="162"/>
        <v>3375</v>
      </c>
      <c r="F680" s="1">
        <f t="shared" si="150"/>
        <v>56.25</v>
      </c>
      <c r="G680" s="2">
        <f t="shared" si="151"/>
        <v>935.69090694789634</v>
      </c>
      <c r="H680" s="1">
        <f t="shared" si="163"/>
        <v>929.69605829646048</v>
      </c>
      <c r="I680" s="1">
        <f t="shared" si="152"/>
        <v>149.87121628589648</v>
      </c>
      <c r="J680" s="1">
        <f t="shared" si="153"/>
        <v>1668.1409265794068</v>
      </c>
      <c r="K680" s="1">
        <f t="shared" si="154"/>
        <v>1818.0121428653033</v>
      </c>
      <c r="L680" s="8">
        <f t="shared" si="155"/>
        <v>650</v>
      </c>
      <c r="M680">
        <f t="shared" si="156"/>
        <v>0.23408799174179407</v>
      </c>
      <c r="N680" s="2">
        <f t="shared" si="157"/>
        <v>0</v>
      </c>
      <c r="V680">
        <f t="shared" si="158"/>
        <v>641.66803014870459</v>
      </c>
      <c r="W680">
        <f t="shared" si="159"/>
        <v>800.97076847977644</v>
      </c>
      <c r="X680" s="1">
        <f t="shared" si="160"/>
        <v>0.1531014208721215</v>
      </c>
      <c r="Y680">
        <f t="shared" si="164"/>
        <v>0.49310684095020302</v>
      </c>
      <c r="Z680" s="2">
        <f t="shared" si="161"/>
        <v>0</v>
      </c>
    </row>
    <row r="681" spans="5:26" x14ac:dyDescent="0.3">
      <c r="E681">
        <f t="shared" si="162"/>
        <v>3380</v>
      </c>
      <c r="F681" s="1">
        <f t="shared" si="150"/>
        <v>56.333333333333336</v>
      </c>
      <c r="G681" s="2">
        <f t="shared" si="151"/>
        <v>935.91222396931289</v>
      </c>
      <c r="H681" s="1">
        <f t="shared" si="163"/>
        <v>929.93014628820231</v>
      </c>
      <c r="I681" s="1">
        <f t="shared" si="152"/>
        <v>149.55194202776454</v>
      </c>
      <c r="J681" s="1">
        <f t="shared" si="153"/>
        <v>1665.5304783740635</v>
      </c>
      <c r="K681" s="1">
        <f t="shared" si="154"/>
        <v>1815.0824204018281</v>
      </c>
      <c r="L681" s="8">
        <f t="shared" si="155"/>
        <v>650</v>
      </c>
      <c r="M681">
        <f t="shared" si="156"/>
        <v>0.23371075947163178</v>
      </c>
      <c r="N681" s="2">
        <f t="shared" si="157"/>
        <v>0</v>
      </c>
      <c r="V681">
        <f t="shared" si="158"/>
        <v>642.16113698965478</v>
      </c>
      <c r="W681">
        <f t="shared" si="159"/>
        <v>801.66521546271383</v>
      </c>
      <c r="X681" s="1">
        <f t="shared" si="160"/>
        <v>0.1531014208721215</v>
      </c>
      <c r="Y681">
        <f t="shared" si="164"/>
        <v>0.492223190149574</v>
      </c>
      <c r="Z681" s="2">
        <f t="shared" si="161"/>
        <v>0</v>
      </c>
    </row>
    <row r="682" spans="5:26" x14ac:dyDescent="0.3">
      <c r="E682">
        <f t="shared" si="162"/>
        <v>3385</v>
      </c>
      <c r="F682" s="1">
        <f t="shared" si="150"/>
        <v>56.416666666666664</v>
      </c>
      <c r="G682" s="2">
        <f t="shared" si="151"/>
        <v>936.13321456432573</v>
      </c>
      <c r="H682" s="1">
        <f t="shared" si="163"/>
        <v>930.1638570476739</v>
      </c>
      <c r="I682" s="1">
        <f t="shared" si="152"/>
        <v>149.23393791629564</v>
      </c>
      <c r="J682" s="1">
        <f t="shared" si="153"/>
        <v>1662.9290567630651</v>
      </c>
      <c r="K682" s="1">
        <f t="shared" si="154"/>
        <v>1812.1629946793607</v>
      </c>
      <c r="L682" s="8">
        <f t="shared" si="155"/>
        <v>650</v>
      </c>
      <c r="M682">
        <f t="shared" si="156"/>
        <v>0.23333485301407939</v>
      </c>
      <c r="N682" s="2">
        <f t="shared" si="157"/>
        <v>0</v>
      </c>
      <c r="V682">
        <f t="shared" si="158"/>
        <v>642.65336017980439</v>
      </c>
      <c r="W682">
        <f t="shared" si="159"/>
        <v>802.36558167670228</v>
      </c>
      <c r="X682" s="1">
        <f t="shared" si="160"/>
        <v>0.1531014208721215</v>
      </c>
      <c r="Y682">
        <f t="shared" si="164"/>
        <v>0.49133835228482553</v>
      </c>
      <c r="Z682" s="2">
        <f t="shared" si="161"/>
        <v>0</v>
      </c>
    </row>
    <row r="683" spans="5:26" x14ac:dyDescent="0.3">
      <c r="E683">
        <f t="shared" si="162"/>
        <v>3390</v>
      </c>
      <c r="F683" s="1">
        <f t="shared" si="150"/>
        <v>56.5</v>
      </c>
      <c r="G683" s="2">
        <f t="shared" si="151"/>
        <v>936.35387969442695</v>
      </c>
      <c r="H683" s="1">
        <f t="shared" si="163"/>
        <v>930.39719190068797</v>
      </c>
      <c r="I683" s="1">
        <f t="shared" si="152"/>
        <v>148.91719484347448</v>
      </c>
      <c r="J683" s="1">
        <f t="shared" si="153"/>
        <v>1660.3365943748947</v>
      </c>
      <c r="K683" s="1">
        <f t="shared" si="154"/>
        <v>1809.2537892183691</v>
      </c>
      <c r="L683" s="8">
        <f t="shared" si="155"/>
        <v>650</v>
      </c>
      <c r="M683">
        <f t="shared" si="156"/>
        <v>0.2329602625216009</v>
      </c>
      <c r="N683" s="2">
        <f t="shared" si="157"/>
        <v>0</v>
      </c>
      <c r="V683">
        <f t="shared" si="158"/>
        <v>643.14469853208925</v>
      </c>
      <c r="W683">
        <f t="shared" si="159"/>
        <v>803.07193798122648</v>
      </c>
      <c r="X683" s="1">
        <f t="shared" si="160"/>
        <v>0.1531014208721215</v>
      </c>
      <c r="Y683">
        <f t="shared" si="164"/>
        <v>0.49045231020876101</v>
      </c>
      <c r="Z683" s="2">
        <f t="shared" si="161"/>
        <v>0</v>
      </c>
    </row>
    <row r="684" spans="5:26" x14ac:dyDescent="0.3">
      <c r="E684">
        <f t="shared" si="162"/>
        <v>3395</v>
      </c>
      <c r="F684" s="1">
        <f t="shared" si="150"/>
        <v>56.583333333333336</v>
      </c>
      <c r="G684" s="2">
        <f t="shared" si="151"/>
        <v>936.5742203168669</v>
      </c>
      <c r="H684" s="1">
        <f t="shared" si="163"/>
        <v>930.63015216320957</v>
      </c>
      <c r="I684" s="1">
        <f t="shared" si="152"/>
        <v>148.60170384143316</v>
      </c>
      <c r="J684" s="1">
        <f t="shared" si="153"/>
        <v>1657.7530250699076</v>
      </c>
      <c r="K684" s="1">
        <f t="shared" si="154"/>
        <v>1806.3547289113408</v>
      </c>
      <c r="L684" s="8">
        <f t="shared" si="155"/>
        <v>650</v>
      </c>
      <c r="M684">
        <f t="shared" si="156"/>
        <v>0.23258697832332209</v>
      </c>
      <c r="N684" s="2">
        <f t="shared" si="157"/>
        <v>0</v>
      </c>
      <c r="V684">
        <f t="shared" si="158"/>
        <v>643.635150842298</v>
      </c>
      <c r="W684">
        <f t="shared" si="159"/>
        <v>803.78435631546586</v>
      </c>
      <c r="X684" s="1">
        <f t="shared" si="160"/>
        <v>0.1531014208721215</v>
      </c>
      <c r="Y684">
        <f t="shared" si="164"/>
        <v>0.4895650465607721</v>
      </c>
      <c r="Z684" s="2">
        <f t="shared" si="161"/>
        <v>0</v>
      </c>
    </row>
    <row r="685" spans="5:26" x14ac:dyDescent="0.3">
      <c r="E685">
        <f t="shared" si="162"/>
        <v>3400</v>
      </c>
      <c r="F685" s="1">
        <f t="shared" si="150"/>
        <v>56.666666666666664</v>
      </c>
      <c r="G685" s="2">
        <f t="shared" si="151"/>
        <v>936.79423738467881</v>
      </c>
      <c r="H685" s="1">
        <f t="shared" si="163"/>
        <v>930.86273914153287</v>
      </c>
      <c r="I685" s="1">
        <f t="shared" si="152"/>
        <v>148.28745607864846</v>
      </c>
      <c r="J685" s="1">
        <f t="shared" si="153"/>
        <v>1655.1782839029963</v>
      </c>
      <c r="K685" s="1">
        <f t="shared" si="154"/>
        <v>1803.4657399816447</v>
      </c>
      <c r="L685" s="8">
        <f t="shared" si="155"/>
        <v>650</v>
      </c>
      <c r="M685">
        <f t="shared" si="156"/>
        <v>0.23221499091973358</v>
      </c>
      <c r="N685" s="2">
        <f t="shared" si="157"/>
        <v>0</v>
      </c>
      <c r="V685">
        <f t="shared" si="158"/>
        <v>644.12471588885876</v>
      </c>
      <c r="W685">
        <f t="shared" si="159"/>
        <v>804.50290971803202</v>
      </c>
      <c r="X685" s="1">
        <f t="shared" si="160"/>
        <v>0.1531014208721215</v>
      </c>
      <c r="Y685">
        <f t="shared" si="164"/>
        <v>0.48867654376446606</v>
      </c>
      <c r="Z685" s="2">
        <f t="shared" si="161"/>
        <v>0</v>
      </c>
    </row>
    <row r="686" spans="5:26" x14ac:dyDescent="0.3">
      <c r="E686">
        <f t="shared" si="162"/>
        <v>3405</v>
      </c>
      <c r="F686" s="1">
        <f t="shared" si="150"/>
        <v>56.75</v>
      </c>
      <c r="G686" s="2">
        <f t="shared" si="151"/>
        <v>937.01393184670383</v>
      </c>
      <c r="H686" s="1">
        <f t="shared" si="163"/>
        <v>931.09495413245259</v>
      </c>
      <c r="I686" s="1">
        <f t="shared" si="152"/>
        <v>147.97444285628103</v>
      </c>
      <c r="J686" s="1">
        <f t="shared" si="153"/>
        <v>1652.6123070897629</v>
      </c>
      <c r="K686" s="1">
        <f t="shared" si="154"/>
        <v>1800.5867499460439</v>
      </c>
      <c r="L686" s="8">
        <f t="shared" si="155"/>
        <v>650</v>
      </c>
      <c r="M686">
        <f t="shared" si="156"/>
        <v>0.23184429097786399</v>
      </c>
      <c r="N686" s="2">
        <f t="shared" si="157"/>
        <v>0</v>
      </c>
      <c r="V686">
        <f t="shared" si="158"/>
        <v>644.61339243262319</v>
      </c>
      <c r="W686">
        <f t="shared" si="159"/>
        <v>805.22767234712194</v>
      </c>
      <c r="X686" s="1">
        <f t="shared" si="160"/>
        <v>0.1531014208721215</v>
      </c>
      <c r="Y686">
        <f t="shared" si="164"/>
        <v>0.48778678402525399</v>
      </c>
      <c r="Z686" s="2">
        <f t="shared" si="161"/>
        <v>0</v>
      </c>
    </row>
    <row r="687" spans="5:26" x14ac:dyDescent="0.3">
      <c r="E687">
        <f t="shared" si="162"/>
        <v>3410</v>
      </c>
      <c r="F687" s="1">
        <f t="shared" si="150"/>
        <v>56.833333333333336</v>
      </c>
      <c r="G687" s="2">
        <f t="shared" si="151"/>
        <v>937.23330464761511</v>
      </c>
      <c r="H687" s="1">
        <f t="shared" si="163"/>
        <v>931.32679842343043</v>
      </c>
      <c r="I687" s="1">
        <f t="shared" si="152"/>
        <v>147.66265560461704</v>
      </c>
      <c r="J687" s="1">
        <f t="shared" si="153"/>
        <v>1650.0550319709764</v>
      </c>
      <c r="K687" s="1">
        <f t="shared" si="154"/>
        <v>1797.7176875755936</v>
      </c>
      <c r="L687" s="8">
        <f t="shared" si="155"/>
        <v>650</v>
      </c>
      <c r="M687">
        <f t="shared" si="156"/>
        <v>0.231474869326245</v>
      </c>
      <c r="N687" s="2">
        <f t="shared" si="157"/>
        <v>0</v>
      </c>
      <c r="V687">
        <f t="shared" si="158"/>
        <v>645.10117921664846</v>
      </c>
      <c r="W687">
        <f t="shared" si="159"/>
        <v>805.95871950109938</v>
      </c>
      <c r="X687" s="1">
        <f t="shared" si="160"/>
        <v>0.1531014208721215</v>
      </c>
      <c r="Y687">
        <f t="shared" si="164"/>
        <v>0.48689574932793189</v>
      </c>
      <c r="Z687" s="2">
        <f t="shared" si="161"/>
        <v>0</v>
      </c>
    </row>
    <row r="688" spans="5:26" x14ac:dyDescent="0.3">
      <c r="E688">
        <f t="shared" si="162"/>
        <v>3415</v>
      </c>
      <c r="F688" s="1">
        <f t="shared" si="150"/>
        <v>56.916666666666664</v>
      </c>
      <c r="G688" s="2">
        <f t="shared" si="151"/>
        <v>937.45235672794297</v>
      </c>
      <c r="H688" s="1">
        <f t="shared" si="163"/>
        <v>931.55827329275667</v>
      </c>
      <c r="I688" s="1">
        <f t="shared" si="152"/>
        <v>147.35208587965758</v>
      </c>
      <c r="J688" s="1">
        <f t="shared" si="153"/>
        <v>1647.506396980664</v>
      </c>
      <c r="K688" s="1">
        <f t="shared" si="154"/>
        <v>1794.8584828603216</v>
      </c>
      <c r="L688" s="8">
        <f t="shared" si="155"/>
        <v>650</v>
      </c>
      <c r="M688">
        <f t="shared" si="156"/>
        <v>0.23110671695036383</v>
      </c>
      <c r="N688" s="2">
        <f t="shared" si="157"/>
        <v>0</v>
      </c>
      <c r="V688">
        <f t="shared" si="158"/>
        <v>645.58807496597638</v>
      </c>
      <c r="W688">
        <f t="shared" si="159"/>
        <v>806.69612763951204</v>
      </c>
      <c r="X688" s="1">
        <f t="shared" si="160"/>
        <v>0.1531014208721215</v>
      </c>
      <c r="Y688">
        <f t="shared" si="164"/>
        <v>0.48600342143420683</v>
      </c>
      <c r="Z688" s="2">
        <f t="shared" si="161"/>
        <v>0</v>
      </c>
    </row>
    <row r="689" spans="5:26" x14ac:dyDescent="0.3">
      <c r="E689">
        <f t="shared" si="162"/>
        <v>3420</v>
      </c>
      <c r="F689" s="1">
        <f t="shared" si="150"/>
        <v>57</v>
      </c>
      <c r="G689" s="2">
        <f t="shared" si="151"/>
        <v>937.67108902409836</v>
      </c>
      <c r="H689" s="1">
        <f t="shared" si="163"/>
        <v>931.78938000970697</v>
      </c>
      <c r="I689" s="1">
        <f t="shared" si="152"/>
        <v>147.04272535978475</v>
      </c>
      <c r="J689" s="1">
        <f t="shared" si="153"/>
        <v>1644.9663416140854</v>
      </c>
      <c r="K689" s="1">
        <f t="shared" si="154"/>
        <v>1792.0090669738702</v>
      </c>
      <c r="L689" s="8">
        <f t="shared" si="155"/>
        <v>650</v>
      </c>
      <c r="M689">
        <f t="shared" si="156"/>
        <v>0.2307398249881103</v>
      </c>
      <c r="N689" s="2">
        <f t="shared" si="157"/>
        <v>0</v>
      </c>
      <c r="V689">
        <f t="shared" si="158"/>
        <v>646.07407838741062</v>
      </c>
      <c r="W689">
        <f t="shared" si="159"/>
        <v>807.43997440455746</v>
      </c>
      <c r="X689" s="1">
        <f t="shared" si="160"/>
        <v>0.1531014208721215</v>
      </c>
      <c r="Y689">
        <f t="shared" si="164"/>
        <v>0.48510978188023568</v>
      </c>
      <c r="Z689" s="2">
        <f t="shared" si="161"/>
        <v>0</v>
      </c>
    </row>
    <row r="690" spans="5:26" x14ac:dyDescent="0.3">
      <c r="E690">
        <f t="shared" si="162"/>
        <v>3425</v>
      </c>
      <c r="F690" s="1">
        <f t="shared" si="150"/>
        <v>57.083333333333336</v>
      </c>
      <c r="G690" s="2">
        <f t="shared" si="151"/>
        <v>937.88950246839704</v>
      </c>
      <c r="H690" s="1">
        <f t="shared" si="163"/>
        <v>932.02011983469504</v>
      </c>
      <c r="I690" s="1">
        <f t="shared" si="152"/>
        <v>146.73456584255007</v>
      </c>
      <c r="J690" s="1">
        <f t="shared" si="153"/>
        <v>1642.4348063965122</v>
      </c>
      <c r="K690" s="1">
        <f t="shared" si="154"/>
        <v>1789.1693722390623</v>
      </c>
      <c r="L690" s="8">
        <f t="shared" si="155"/>
        <v>650</v>
      </c>
      <c r="M690">
        <f t="shared" si="156"/>
        <v>0.23037418472534327</v>
      </c>
      <c r="N690" s="2">
        <f t="shared" si="157"/>
        <v>0</v>
      </c>
      <c r="V690">
        <f t="shared" si="158"/>
        <v>646.55918816929091</v>
      </c>
      <c r="W690">
        <f t="shared" si="159"/>
        <v>808.19033864300695</v>
      </c>
      <c r="X690" s="1">
        <f t="shared" si="160"/>
        <v>0.1531014208721215</v>
      </c>
      <c r="Y690">
        <f t="shared" si="164"/>
        <v>0.48421481197410321</v>
      </c>
      <c r="Z690" s="2">
        <f t="shared" si="161"/>
        <v>0</v>
      </c>
    </row>
    <row r="691" spans="5:26" x14ac:dyDescent="0.3">
      <c r="E691">
        <f t="shared" si="162"/>
        <v>3430</v>
      </c>
      <c r="F691" s="1">
        <f t="shared" si="150"/>
        <v>57.166666666666664</v>
      </c>
      <c r="G691" s="2">
        <f t="shared" si="151"/>
        <v>938.1075979890835</v>
      </c>
      <c r="H691" s="1">
        <f t="shared" si="163"/>
        <v>932.25049401942033</v>
      </c>
      <c r="I691" s="1">
        <f t="shared" si="152"/>
        <v>146.42759924157929</v>
      </c>
      <c r="J691" s="1">
        <f t="shared" si="153"/>
        <v>1639.9117328538957</v>
      </c>
      <c r="K691" s="1">
        <f t="shared" si="154"/>
        <v>1786.3393320954751</v>
      </c>
      <c r="L691" s="8">
        <f t="shared" si="155"/>
        <v>650</v>
      </c>
      <c r="M691">
        <f t="shared" si="156"/>
        <v>0.23000978759171531</v>
      </c>
      <c r="N691" s="2">
        <f t="shared" si="157"/>
        <v>0</v>
      </c>
      <c r="V691">
        <f t="shared" si="158"/>
        <v>647.04340298126499</v>
      </c>
      <c r="W691">
        <f t="shared" si="159"/>
        <v>808.9473004285976</v>
      </c>
      <c r="X691" s="1">
        <f t="shared" si="160"/>
        <v>0.1531014208721215</v>
      </c>
      <c r="Y691">
        <f t="shared" si="164"/>
        <v>0.4833184927932877</v>
      </c>
      <c r="Z691" s="2">
        <f t="shared" si="161"/>
        <v>0</v>
      </c>
    </row>
    <row r="692" spans="5:26" x14ac:dyDescent="0.3">
      <c r="E692">
        <f t="shared" si="162"/>
        <v>3435</v>
      </c>
      <c r="F692" s="1">
        <f t="shared" si="150"/>
        <v>57.25</v>
      </c>
      <c r="G692" s="2">
        <f t="shared" si="151"/>
        <v>938.325376510355</v>
      </c>
      <c r="H692" s="1">
        <f t="shared" si="163"/>
        <v>932.48050380701204</v>
      </c>
      <c r="I692" s="1">
        <f t="shared" si="152"/>
        <v>146.12181758357394</v>
      </c>
      <c r="J692" s="1">
        <f t="shared" si="153"/>
        <v>1637.3970634843797</v>
      </c>
      <c r="K692" s="1">
        <f t="shared" si="154"/>
        <v>1783.5188810679538</v>
      </c>
      <c r="L692" s="8">
        <f t="shared" si="155"/>
        <v>650</v>
      </c>
      <c r="M692">
        <f t="shared" si="156"/>
        <v>0.22964662515661846</v>
      </c>
      <c r="N692" s="2">
        <f t="shared" si="157"/>
        <v>0</v>
      </c>
      <c r="V692">
        <f t="shared" si="158"/>
        <v>647.52672147405826</v>
      </c>
      <c r="W692">
        <f t="shared" si="159"/>
        <v>809.71094108490706</v>
      </c>
      <c r="X692" s="1">
        <f t="shared" si="160"/>
        <v>0.1531014208721215</v>
      </c>
      <c r="Y692">
        <f t="shared" si="164"/>
        <v>0.48242080518209468</v>
      </c>
      <c r="Z692" s="2">
        <f t="shared" si="161"/>
        <v>0</v>
      </c>
    </row>
    <row r="693" spans="5:26" x14ac:dyDescent="0.3">
      <c r="E693">
        <f t="shared" si="162"/>
        <v>3440</v>
      </c>
      <c r="F693" s="1">
        <f t="shared" si="150"/>
        <v>57.333333333333336</v>
      </c>
      <c r="G693" s="2">
        <f t="shared" si="151"/>
        <v>938.54283895238461</v>
      </c>
      <c r="H693" s="1">
        <f t="shared" si="163"/>
        <v>932.71015043216869</v>
      </c>
      <c r="I693" s="1">
        <f t="shared" si="152"/>
        <v>145.81721300539812</v>
      </c>
      <c r="J693" s="1">
        <f t="shared" si="153"/>
        <v>1634.8907417298883</v>
      </c>
      <c r="K693" s="1">
        <f t="shared" si="154"/>
        <v>1780.7079547352864</v>
      </c>
      <c r="L693" s="8">
        <f t="shared" si="155"/>
        <v>650</v>
      </c>
      <c r="M693">
        <f t="shared" si="156"/>
        <v>0.22928468912515104</v>
      </c>
      <c r="N693" s="2">
        <f t="shared" si="157"/>
        <v>0</v>
      </c>
      <c r="V693">
        <f t="shared" si="158"/>
        <v>648.00914227924034</v>
      </c>
      <c r="W693">
        <f t="shared" si="159"/>
        <v>810.48134320871816</v>
      </c>
      <c r="X693" s="1">
        <f t="shared" si="160"/>
        <v>0.1531014208721215</v>
      </c>
      <c r="Y693">
        <f t="shared" si="164"/>
        <v>0.48152172974908136</v>
      </c>
      <c r="Z693" s="2">
        <f t="shared" si="161"/>
        <v>0</v>
      </c>
    </row>
    <row r="694" spans="5:26" x14ac:dyDescent="0.3">
      <c r="E694">
        <f t="shared" si="162"/>
        <v>3445</v>
      </c>
      <c r="F694" s="1">
        <f t="shared" si="150"/>
        <v>57.416666666666664</v>
      </c>
      <c r="G694" s="2">
        <f t="shared" si="151"/>
        <v>938.75998623134433</v>
      </c>
      <c r="H694" s="1">
        <f t="shared" si="163"/>
        <v>932.93943512129385</v>
      </c>
      <c r="I694" s="1">
        <f t="shared" si="152"/>
        <v>145.51377775126184</v>
      </c>
      <c r="J694" s="1">
        <f t="shared" si="153"/>
        <v>1632.3927119494606</v>
      </c>
      <c r="K694" s="1">
        <f t="shared" si="154"/>
        <v>1777.9064897007224</v>
      </c>
      <c r="L694" s="8">
        <f t="shared" si="155"/>
        <v>650</v>
      </c>
      <c r="M694">
        <f t="shared" si="156"/>
        <v>0.22892397133432135</v>
      </c>
      <c r="N694" s="2">
        <f t="shared" si="157"/>
        <v>0</v>
      </c>
      <c r="V694">
        <f t="shared" si="158"/>
        <v>648.49066400898937</v>
      </c>
      <c r="W694">
        <f t="shared" si="159"/>
        <v>811.258590693889</v>
      </c>
      <c r="X694" s="1">
        <f t="shared" si="160"/>
        <v>0.1531014208721215</v>
      </c>
      <c r="Y694">
        <f t="shared" si="164"/>
        <v>0.48062124686443808</v>
      </c>
      <c r="Z694" s="2">
        <f t="shared" si="161"/>
        <v>0</v>
      </c>
    </row>
    <row r="695" spans="5:26" x14ac:dyDescent="0.3">
      <c r="E695">
        <f t="shared" si="162"/>
        <v>3450</v>
      </c>
      <c r="F695" s="1">
        <f t="shared" si="150"/>
        <v>57.5</v>
      </c>
      <c r="G695" s="2">
        <f t="shared" si="151"/>
        <v>938.97681925942857</v>
      </c>
      <c r="H695" s="1">
        <f t="shared" si="163"/>
        <v>933.16835909262818</v>
      </c>
      <c r="I695" s="1">
        <f t="shared" si="152"/>
        <v>145.21150417000968</v>
      </c>
      <c r="J695" s="1">
        <f t="shared" si="153"/>
        <v>1629.9029193935128</v>
      </c>
      <c r="K695" s="1">
        <f t="shared" si="154"/>
        <v>1775.1144235635225</v>
      </c>
      <c r="L695" s="8">
        <f t="shared" si="155"/>
        <v>650</v>
      </c>
      <c r="M695">
        <f t="shared" si="156"/>
        <v>0.22856446374938447</v>
      </c>
      <c r="N695" s="2">
        <f t="shared" si="157"/>
        <v>0</v>
      </c>
      <c r="V695">
        <f t="shared" si="158"/>
        <v>648.97128525585379</v>
      </c>
      <c r="W695">
        <f t="shared" si="159"/>
        <v>812.04276875573908</v>
      </c>
      <c r="X695" s="1">
        <f t="shared" si="160"/>
        <v>0.1531014208721215</v>
      </c>
      <c r="Y695">
        <f t="shared" si="164"/>
        <v>0.47971933665733874</v>
      </c>
      <c r="Z695" s="2">
        <f t="shared" si="161"/>
        <v>0</v>
      </c>
    </row>
    <row r="696" spans="5:26" x14ac:dyDescent="0.3">
      <c r="E696">
        <f t="shared" si="162"/>
        <v>3455</v>
      </c>
      <c r="F696" s="1">
        <f t="shared" si="150"/>
        <v>57.583333333333336</v>
      </c>
      <c r="G696" s="2">
        <f t="shared" si="151"/>
        <v>939.19333894487761</v>
      </c>
      <c r="H696" s="1">
        <f t="shared" si="163"/>
        <v>933.3969235563776</v>
      </c>
      <c r="I696" s="1">
        <f t="shared" si="152"/>
        <v>144.91038471250022</v>
      </c>
      <c r="J696" s="1">
        <f t="shared" si="153"/>
        <v>1627.4213101786447</v>
      </c>
      <c r="K696" s="1">
        <f t="shared" si="154"/>
        <v>1772.3316948911449</v>
      </c>
      <c r="L696" s="8">
        <f t="shared" si="155"/>
        <v>650</v>
      </c>
      <c r="M696">
        <f t="shared" si="156"/>
        <v>0.22820615846026113</v>
      </c>
      <c r="N696" s="2">
        <f t="shared" si="157"/>
        <v>0</v>
      </c>
      <c r="V696">
        <f t="shared" si="158"/>
        <v>649.45100459251114</v>
      </c>
      <c r="W696">
        <f t="shared" si="159"/>
        <v>812.83396395596355</v>
      </c>
      <c r="X696" s="1">
        <f t="shared" si="160"/>
        <v>0.1531014208721215</v>
      </c>
      <c r="Y696">
        <f t="shared" si="164"/>
        <v>0.47881597901327466</v>
      </c>
      <c r="Z696" s="2">
        <f t="shared" si="161"/>
        <v>0</v>
      </c>
    </row>
    <row r="697" spans="5:26" x14ac:dyDescent="0.3">
      <c r="E697">
        <f t="shared" si="162"/>
        <v>3460</v>
      </c>
      <c r="F697" s="1">
        <f t="shared" si="150"/>
        <v>57.666666666666664</v>
      </c>
      <c r="G697" s="2">
        <f t="shared" si="151"/>
        <v>939.40954619199977</v>
      </c>
      <c r="H697" s="1">
        <f t="shared" si="163"/>
        <v>933.62512971483784</v>
      </c>
      <c r="I697" s="1">
        <f t="shared" si="152"/>
        <v>144.61041192904815</v>
      </c>
      <c r="J697" s="1">
        <f t="shared" si="153"/>
        <v>1624.9478312631541</v>
      </c>
      <c r="K697" s="1">
        <f t="shared" si="154"/>
        <v>1769.5582431922021</v>
      </c>
      <c r="L697" s="8">
        <f t="shared" si="155"/>
        <v>650</v>
      </c>
      <c r="M697">
        <f t="shared" si="156"/>
        <v>0.22784904767805525</v>
      </c>
      <c r="N697" s="2">
        <f t="shared" si="157"/>
        <v>0</v>
      </c>
      <c r="V697">
        <f t="shared" si="158"/>
        <v>649.92982057152437</v>
      </c>
      <c r="W697">
        <f t="shared" si="159"/>
        <v>813.63226422808987</v>
      </c>
      <c r="X697" s="1">
        <f t="shared" si="160"/>
        <v>0.1531014208721215</v>
      </c>
      <c r="Y697">
        <f t="shared" si="164"/>
        <v>0.4779111535713777</v>
      </c>
      <c r="Z697" s="2">
        <f t="shared" si="161"/>
        <v>0</v>
      </c>
    </row>
    <row r="698" spans="5:26" x14ac:dyDescent="0.3">
      <c r="E698">
        <f t="shared" si="162"/>
        <v>3465</v>
      </c>
      <c r="F698" s="1">
        <f t="shared" si="150"/>
        <v>57.75</v>
      </c>
      <c r="G698" s="2">
        <f t="shared" si="151"/>
        <v>939.62544190119388</v>
      </c>
      <c r="H698" s="1">
        <f t="shared" si="163"/>
        <v>933.85297876251593</v>
      </c>
      <c r="I698" s="1">
        <f t="shared" si="152"/>
        <v>144.31157846694873</v>
      </c>
      <c r="J698" s="1">
        <f t="shared" si="153"/>
        <v>1622.4824304238093</v>
      </c>
      <c r="K698" s="1">
        <f t="shared" si="154"/>
        <v>1766.7940088907581</v>
      </c>
      <c r="L698" s="8">
        <f t="shared" si="155"/>
        <v>650</v>
      </c>
      <c r="M698">
        <f t="shared" si="156"/>
        <v>0.22749312373174485</v>
      </c>
      <c r="N698" s="2">
        <f t="shared" si="157"/>
        <v>0</v>
      </c>
      <c r="V698">
        <f t="shared" si="158"/>
        <v>650.4077317250958</v>
      </c>
      <c r="W698">
        <f t="shared" si="159"/>
        <v>814.43775890348945</v>
      </c>
      <c r="X698" s="1">
        <f t="shared" si="160"/>
        <v>0.1531014208721215</v>
      </c>
      <c r="Y698">
        <f t="shared" si="164"/>
        <v>0.47700483972169283</v>
      </c>
      <c r="Z698" s="2">
        <f t="shared" si="161"/>
        <v>0</v>
      </c>
    </row>
    <row r="699" spans="5:26" x14ac:dyDescent="0.3">
      <c r="E699">
        <f t="shared" si="162"/>
        <v>3470</v>
      </c>
      <c r="F699" s="1">
        <f t="shared" si="150"/>
        <v>57.833333333333336</v>
      </c>
      <c r="G699" s="2">
        <f t="shared" si="151"/>
        <v>939.84102696897253</v>
      </c>
      <c r="H699" s="1">
        <f t="shared" si="163"/>
        <v>934.08047188624766</v>
      </c>
      <c r="I699" s="1">
        <f t="shared" si="152"/>
        <v>144.01387706812159</v>
      </c>
      <c r="J699" s="1">
        <f t="shared" si="153"/>
        <v>1620.025056232874</v>
      </c>
      <c r="K699" s="1">
        <f t="shared" si="154"/>
        <v>1764.0389333009957</v>
      </c>
      <c r="L699" s="8">
        <f t="shared" si="155"/>
        <v>650</v>
      </c>
      <c r="M699">
        <f t="shared" si="156"/>
        <v>0.22713837906492002</v>
      </c>
      <c r="N699" s="2">
        <f t="shared" si="157"/>
        <v>0</v>
      </c>
      <c r="V699">
        <f t="shared" si="158"/>
        <v>650.88473656481744</v>
      </c>
      <c r="W699">
        <f t="shared" si="159"/>
        <v>815.2505387379565</v>
      </c>
      <c r="X699" s="1">
        <f t="shared" si="160"/>
        <v>0.1531014208721215</v>
      </c>
      <c r="Y699">
        <f t="shared" si="164"/>
        <v>0.47609701660242426</v>
      </c>
      <c r="Z699" s="2">
        <f t="shared" si="161"/>
        <v>0</v>
      </c>
    </row>
    <row r="700" spans="5:26" x14ac:dyDescent="0.3">
      <c r="E700">
        <f t="shared" si="162"/>
        <v>3475</v>
      </c>
      <c r="F700" s="1">
        <f t="shared" si="150"/>
        <v>57.916666666666664</v>
      </c>
      <c r="G700" s="2">
        <f t="shared" si="151"/>
        <v>940.05630228798384</v>
      </c>
      <c r="H700" s="1">
        <f t="shared" si="163"/>
        <v>934.30761026531263</v>
      </c>
      <c r="I700" s="1">
        <f t="shared" si="152"/>
        <v>143.71730056678018</v>
      </c>
      <c r="J700" s="1">
        <f t="shared" si="153"/>
        <v>1617.575658036548</v>
      </c>
      <c r="K700" s="1">
        <f t="shared" si="154"/>
        <v>1761.2929586033283</v>
      </c>
      <c r="L700" s="8">
        <f t="shared" si="155"/>
        <v>650</v>
      </c>
      <c r="M700">
        <f t="shared" si="156"/>
        <v>0.22678480623270686</v>
      </c>
      <c r="N700" s="2">
        <f t="shared" si="157"/>
        <v>0</v>
      </c>
      <c r="V700">
        <f t="shared" si="158"/>
        <v>651.36083358141991</v>
      </c>
      <c r="W700">
        <f t="shared" si="159"/>
        <v>816.07069593887127</v>
      </c>
      <c r="X700" s="1">
        <f t="shared" si="160"/>
        <v>0.1531014208721215</v>
      </c>
      <c r="Y700">
        <f t="shared" si="164"/>
        <v>0.47518766309718219</v>
      </c>
      <c r="Z700" s="2">
        <f t="shared" si="161"/>
        <v>0</v>
      </c>
    </row>
    <row r="701" spans="5:26" x14ac:dyDescent="0.3">
      <c r="E701">
        <f t="shared" si="162"/>
        <v>3480</v>
      </c>
      <c r="F701" s="1">
        <f t="shared" si="150"/>
        <v>58</v>
      </c>
      <c r="G701" s="2">
        <f t="shared" si="151"/>
        <v>940.27126874703413</v>
      </c>
      <c r="H701" s="1">
        <f t="shared" si="163"/>
        <v>934.5343950715453</v>
      </c>
      <c r="I701" s="1">
        <f t="shared" si="152"/>
        <v>143.42184188722058</v>
      </c>
      <c r="J701" s="1">
        <f t="shared" si="153"/>
        <v>1615.1341859335512</v>
      </c>
      <c r="K701" s="1">
        <f t="shared" si="154"/>
        <v>1758.5560278207718</v>
      </c>
      <c r="L701" s="8">
        <f t="shared" si="155"/>
        <v>650</v>
      </c>
      <c r="M701">
        <f t="shared" si="156"/>
        <v>0.22643239789872555</v>
      </c>
      <c r="N701" s="2">
        <f t="shared" si="157"/>
        <v>0</v>
      </c>
      <c r="V701">
        <f t="shared" si="158"/>
        <v>651.83602124451704</v>
      </c>
      <c r="W701">
        <f t="shared" si="159"/>
        <v>816.89832419295783</v>
      </c>
      <c r="X701" s="1">
        <f t="shared" si="160"/>
        <v>0.1531014208721215</v>
      </c>
      <c r="Y701">
        <f t="shared" si="164"/>
        <v>0.4742767578321761</v>
      </c>
      <c r="Z701" s="2">
        <f t="shared" si="161"/>
        <v>0</v>
      </c>
    </row>
    <row r="702" spans="5:26" x14ac:dyDescent="0.3">
      <c r="E702">
        <f t="shared" si="162"/>
        <v>3485</v>
      </c>
      <c r="F702" s="1">
        <f t="shared" si="150"/>
        <v>58.083333333333336</v>
      </c>
      <c r="G702" s="2">
        <f t="shared" si="151"/>
        <v>940.48592723110926</v>
      </c>
      <c r="H702" s="1">
        <f t="shared" si="163"/>
        <v>934.76082746944405</v>
      </c>
      <c r="I702" s="1">
        <f t="shared" si="152"/>
        <v>143.12749404163014</v>
      </c>
      <c r="J702" s="1">
        <f t="shared" si="153"/>
        <v>1612.7005907542821</v>
      </c>
      <c r="K702" s="1">
        <f t="shared" si="154"/>
        <v>1755.8280847959122</v>
      </c>
      <c r="L702" s="8">
        <f t="shared" si="155"/>
        <v>650</v>
      </c>
      <c r="M702">
        <f t="shared" si="156"/>
        <v>0.22608114683212432</v>
      </c>
      <c r="N702" s="2">
        <f t="shared" si="157"/>
        <v>0</v>
      </c>
      <c r="V702">
        <f t="shared" si="158"/>
        <v>652.31029800234921</v>
      </c>
      <c r="W702">
        <f t="shared" si="159"/>
        <v>817.73351869465546</v>
      </c>
      <c r="X702" s="1">
        <f t="shared" si="160"/>
        <v>0.1531014208721215</v>
      </c>
      <c r="Y702">
        <f t="shared" si="164"/>
        <v>0.47336427917340967</v>
      </c>
      <c r="Z702" s="2">
        <f t="shared" si="161"/>
        <v>0</v>
      </c>
    </row>
    <row r="703" spans="5:26" x14ac:dyDescent="0.3">
      <c r="E703">
        <f t="shared" si="162"/>
        <v>3490</v>
      </c>
      <c r="F703" s="1">
        <f t="shared" si="150"/>
        <v>58.166666666666664</v>
      </c>
      <c r="G703" s="2">
        <f t="shared" si="151"/>
        <v>940.70027862139693</v>
      </c>
      <c r="H703" s="1">
        <f t="shared" si="163"/>
        <v>934.9869086162762</v>
      </c>
      <c r="I703" s="1">
        <f t="shared" si="152"/>
        <v>142.83425012801843</v>
      </c>
      <c r="J703" s="1">
        <f t="shared" si="153"/>
        <v>1610.2748240416886</v>
      </c>
      <c r="K703" s="1">
        <f t="shared" si="154"/>
        <v>1753.1090741697071</v>
      </c>
      <c r="L703" s="8">
        <f t="shared" si="155"/>
        <v>650</v>
      </c>
      <c r="M703">
        <f t="shared" si="156"/>
        <v>0.2257310459048501</v>
      </c>
      <c r="N703" s="2">
        <f t="shared" si="157"/>
        <v>0</v>
      </c>
      <c r="V703">
        <f t="shared" si="158"/>
        <v>652.78366228152265</v>
      </c>
      <c r="W703">
        <f t="shared" si="159"/>
        <v>818.57637617511455</v>
      </c>
      <c r="X703" s="1">
        <f t="shared" si="160"/>
        <v>0.1531014208721215</v>
      </c>
      <c r="Y703">
        <f t="shared" si="164"/>
        <v>0.47245020522382219</v>
      </c>
      <c r="Z703" s="2">
        <f t="shared" si="161"/>
        <v>0</v>
      </c>
    </row>
    <row r="704" spans="5:26" x14ac:dyDescent="0.3">
      <c r="E704">
        <f t="shared" si="162"/>
        <v>3495</v>
      </c>
      <c r="F704" s="1">
        <f t="shared" si="150"/>
        <v>58.25</v>
      </c>
      <c r="G704" s="2">
        <f t="shared" si="151"/>
        <v>940.91432379530875</v>
      </c>
      <c r="H704" s="1">
        <f t="shared" si="163"/>
        <v>935.212639662181</v>
      </c>
      <c r="I704" s="1">
        <f t="shared" si="152"/>
        <v>142.54210332819355</v>
      </c>
      <c r="J704" s="1">
        <f t="shared" si="153"/>
        <v>1607.8568380313654</v>
      </c>
      <c r="K704" s="1">
        <f t="shared" si="154"/>
        <v>1750.3989413595591</v>
      </c>
      <c r="L704" s="8">
        <f t="shared" si="155"/>
        <v>650</v>
      </c>
      <c r="M704">
        <f t="shared" si="156"/>
        <v>0.22538208808882518</v>
      </c>
      <c r="N704" s="2">
        <f t="shared" si="157"/>
        <v>0</v>
      </c>
      <c r="V704">
        <f t="shared" si="158"/>
        <v>653.25611248674647</v>
      </c>
      <c r="W704">
        <f t="shared" si="159"/>
        <v>819.42699493183568</v>
      </c>
      <c r="X704" s="1">
        <f t="shared" si="160"/>
        <v>0.1531014208721215</v>
      </c>
      <c r="Y704">
        <f t="shared" si="164"/>
        <v>0.47153451382042266</v>
      </c>
      <c r="Z704" s="2">
        <f t="shared" si="161"/>
        <v>0</v>
      </c>
    </row>
    <row r="705" spans="5:26" x14ac:dyDescent="0.3">
      <c r="E705">
        <f t="shared" si="162"/>
        <v>3500</v>
      </c>
      <c r="F705" s="1">
        <f t="shared" si="150"/>
        <v>58.333333333333336</v>
      </c>
      <c r="G705" s="2">
        <f t="shared" si="151"/>
        <v>941.12806362650065</v>
      </c>
      <c r="H705" s="1">
        <f t="shared" si="163"/>
        <v>935.43802175026985</v>
      </c>
      <c r="I705" s="1">
        <f t="shared" si="152"/>
        <v>142.25104690576984</v>
      </c>
      <c r="J705" s="1">
        <f t="shared" si="153"/>
        <v>1605.4465856335501</v>
      </c>
      <c r="K705" s="1">
        <f t="shared" si="154"/>
        <v>1747.6976325393198</v>
      </c>
      <c r="L705" s="8">
        <f t="shared" si="155"/>
        <v>650</v>
      </c>
      <c r="M705">
        <f t="shared" si="156"/>
        <v>0.22503426645337249</v>
      </c>
      <c r="N705" s="2">
        <f t="shared" si="157"/>
        <v>0</v>
      </c>
      <c r="V705">
        <f t="shared" si="158"/>
        <v>653.72764700056689</v>
      </c>
      <c r="W705">
        <f t="shared" si="159"/>
        <v>820.28547485896661</v>
      </c>
      <c r="X705" s="1">
        <f t="shared" si="160"/>
        <v>0.1531014208721215</v>
      </c>
      <c r="Y705">
        <f t="shared" si="164"/>
        <v>0.47061718253141638</v>
      </c>
      <c r="Z705" s="2">
        <f t="shared" si="161"/>
        <v>0</v>
      </c>
    </row>
    <row r="706" spans="5:26" x14ac:dyDescent="0.3">
      <c r="E706">
        <f t="shared" si="162"/>
        <v>3505</v>
      </c>
      <c r="F706" s="1">
        <f t="shared" si="150"/>
        <v>58.416666666666664</v>
      </c>
      <c r="G706" s="2">
        <f t="shared" si="151"/>
        <v>941.34149898489557</v>
      </c>
      <c r="H706" s="1">
        <f t="shared" si="163"/>
        <v>935.6630560167232</v>
      </c>
      <c r="I706" s="1">
        <f t="shared" si="152"/>
        <v>141.96107420430906</v>
      </c>
      <c r="J706" s="1">
        <f t="shared" si="153"/>
        <v>1603.044020414954</v>
      </c>
      <c r="K706" s="1">
        <f t="shared" si="154"/>
        <v>1745.0050946192632</v>
      </c>
      <c r="L706" s="8">
        <f t="shared" si="155"/>
        <v>650</v>
      </c>
      <c r="M706">
        <f t="shared" si="156"/>
        <v>0.22468757416263713</v>
      </c>
      <c r="N706" s="2">
        <f t="shared" si="157"/>
        <v>0</v>
      </c>
      <c r="V706">
        <f t="shared" si="158"/>
        <v>654.19826418309833</v>
      </c>
      <c r="W706">
        <f t="shared" si="159"/>
        <v>821.15191747827339</v>
      </c>
      <c r="X706" s="1">
        <f t="shared" si="160"/>
        <v>0.1531014208721215</v>
      </c>
      <c r="Y706">
        <f t="shared" si="164"/>
        <v>0.46969818865325691</v>
      </c>
      <c r="Z706" s="2">
        <f t="shared" si="161"/>
        <v>0</v>
      </c>
    </row>
    <row r="707" spans="5:26" x14ac:dyDescent="0.3">
      <c r="E707">
        <f t="shared" si="162"/>
        <v>3510</v>
      </c>
      <c r="F707" s="1">
        <f t="shared" si="150"/>
        <v>58.5</v>
      </c>
      <c r="G707" s="2">
        <f t="shared" si="151"/>
        <v>941.55463073670376</v>
      </c>
      <c r="H707" s="1">
        <f t="shared" si="163"/>
        <v>935.88774359088586</v>
      </c>
      <c r="I707" s="1">
        <f t="shared" si="152"/>
        <v>141.67217864544739</v>
      </c>
      <c r="J707" s="1">
        <f t="shared" si="153"/>
        <v>1600.6490965810792</v>
      </c>
      <c r="K707" s="1">
        <f t="shared" si="154"/>
        <v>1742.3212752265267</v>
      </c>
      <c r="L707" s="8">
        <f t="shared" si="155"/>
        <v>650</v>
      </c>
      <c r="M707">
        <f t="shared" si="156"/>
        <v>0.22434200447306774</v>
      </c>
      <c r="N707" s="2">
        <f t="shared" si="157"/>
        <v>0</v>
      </c>
      <c r="V707">
        <f t="shared" si="158"/>
        <v>654.66796237175163</v>
      </c>
      <c r="W707">
        <f t="shared" si="159"/>
        <v>822.02642597080217</v>
      </c>
      <c r="X707" s="1">
        <f t="shared" si="160"/>
        <v>0.1531014208721215</v>
      </c>
      <c r="Y707">
        <f t="shared" si="164"/>
        <v>0.46877750920773775</v>
      </c>
      <c r="Z707" s="2">
        <f t="shared" si="161"/>
        <v>0</v>
      </c>
    </row>
    <row r="708" spans="5:26" x14ac:dyDescent="0.3">
      <c r="E708">
        <f t="shared" si="162"/>
        <v>3515</v>
      </c>
      <c r="F708" s="1">
        <f t="shared" si="150"/>
        <v>58.583333333333336</v>
      </c>
      <c r="G708" s="2">
        <f t="shared" si="151"/>
        <v>941.76745974444441</v>
      </c>
      <c r="H708" s="1">
        <f t="shared" si="163"/>
        <v>936.11208559535896</v>
      </c>
      <c r="I708" s="1">
        <f t="shared" si="152"/>
        <v>141.38435372713616</v>
      </c>
      <c r="J708" s="1">
        <f t="shared" si="153"/>
        <v>1598.2617689600154</v>
      </c>
      <c r="K708" s="1">
        <f t="shared" si="154"/>
        <v>1739.6461226871515</v>
      </c>
      <c r="L708" s="8">
        <f t="shared" si="155"/>
        <v>650</v>
      </c>
      <c r="M708">
        <f t="shared" si="156"/>
        <v>0.22399755073110411</v>
      </c>
      <c r="N708" s="2">
        <f t="shared" si="157"/>
        <v>0</v>
      </c>
      <c r="V708">
        <f t="shared" si="158"/>
        <v>655.13673988095934</v>
      </c>
      <c r="W708">
        <f t="shared" si="159"/>
        <v>822.90910520925001</v>
      </c>
      <c r="X708" s="1">
        <f t="shared" si="160"/>
        <v>0.1531014208721215</v>
      </c>
      <c r="Y708">
        <f t="shared" si="164"/>
        <v>0.46785512093901011</v>
      </c>
      <c r="Z708" s="2">
        <f t="shared" si="161"/>
        <v>0</v>
      </c>
    </row>
    <row r="709" spans="5:26" x14ac:dyDescent="0.3">
      <c r="E709">
        <f t="shared" si="162"/>
        <v>3520</v>
      </c>
      <c r="F709" s="1">
        <f t="shared" si="150"/>
        <v>58.666666666666664</v>
      </c>
      <c r="G709" s="2">
        <f t="shared" si="151"/>
        <v>941.97998686696644</v>
      </c>
      <c r="H709" s="1">
        <f t="shared" si="163"/>
        <v>936.33608314609012</v>
      </c>
      <c r="I709" s="1">
        <f t="shared" si="152"/>
        <v>141.0975930219081</v>
      </c>
      <c r="J709" s="1">
        <f t="shared" si="153"/>
        <v>1595.8819929862784</v>
      </c>
      <c r="K709" s="1">
        <f t="shared" si="154"/>
        <v>1736.9795860081865</v>
      </c>
      <c r="L709" s="8">
        <f t="shared" si="155"/>
        <v>650</v>
      </c>
      <c r="M709">
        <f t="shared" si="156"/>
        <v>0.22365420637087283</v>
      </c>
      <c r="N709" s="2">
        <f t="shared" si="157"/>
        <v>0</v>
      </c>
      <c r="V709">
        <f t="shared" si="158"/>
        <v>655.60459500189836</v>
      </c>
      <c r="W709">
        <f t="shared" si="159"/>
        <v>823.80006179106181</v>
      </c>
      <c r="X709" s="1">
        <f t="shared" si="160"/>
        <v>0.1531014208721215</v>
      </c>
      <c r="Y709">
        <f t="shared" si="164"/>
        <v>0.46693100031060847</v>
      </c>
      <c r="Z709" s="2">
        <f t="shared" si="161"/>
        <v>0</v>
      </c>
    </row>
    <row r="710" spans="5:26" x14ac:dyDescent="0.3">
      <c r="E710">
        <f t="shared" si="162"/>
        <v>3525</v>
      </c>
      <c r="F710" s="1">
        <f t="shared" ref="F710:F725" si="165">E710/60</f>
        <v>58.75</v>
      </c>
      <c r="G710" s="2">
        <f t="shared" ref="G710:G725" si="166">20+345*LOG10(8*F710+1)</f>
        <v>942.1922129594692</v>
      </c>
      <c r="H710" s="1">
        <f t="shared" si="163"/>
        <v>936.55973735246096</v>
      </c>
      <c r="I710" s="1">
        <f t="shared" ref="I710:I725" si="167">$B$5*(G710-H710)</f>
        <v>140.81189017520614</v>
      </c>
      <c r="J710" s="1">
        <f t="shared" ref="J710:J725" si="168">$B$7*$B$6*((G710+273)^4-(H710+273)^4)</f>
        <v>1593.5097246839682</v>
      </c>
      <c r="K710" s="1">
        <f t="shared" ref="K710:K725" si="169">I710+J710</f>
        <v>1734.3216148591744</v>
      </c>
      <c r="L710" s="8">
        <f t="shared" ref="L710:L725" si="170">IF(H710&lt;600,425+7.73*0.1*H710-1.69/1000*H710^2+2.22*10^-6*H710^3,IF(H710&lt;735,666+(13002/(738-H710)),IF(H710&lt;900,545+(17820/(H710-731)),650)))</f>
        <v>650</v>
      </c>
      <c r="M710">
        <f t="shared" ref="M710:M725" si="171">$B$12*$B$10/($B$8*L710)*K710*$B$13</f>
        <v>0.22331196491180355</v>
      </c>
      <c r="N710" s="2">
        <f t="shared" ref="N710:N725" si="172">IF(H710&gt;$B$15,0,F710)</f>
        <v>0</v>
      </c>
      <c r="V710">
        <f t="shared" ref="V710:V725" si="173">V709+Y709</f>
        <v>656.071526002209</v>
      </c>
      <c r="W710">
        <f t="shared" ref="W710:W773" si="174">IF(V710&lt;600,425+7.73*0.1*V710-1.69/1000*V710^2+2.22*10^-6*V710^3,IF(V710&lt;735,666+(13002/(738-V710)),IF(V710&lt;900,545+(17820/(V710-731)),650)))</f>
        <v>824.69940407227125</v>
      </c>
      <c r="X710" s="1">
        <f t="shared" ref="X710:X725" si="175">$T$5*$T$4/(L710*$B$8)*$T$8*$T$7/1000</f>
        <v>0.1531014208721215</v>
      </c>
      <c r="Y710">
        <f t="shared" si="164"/>
        <v>0.46600512350244333</v>
      </c>
      <c r="Z710" s="2">
        <f t="shared" ref="Z710:Z725" si="176">IF(V710&gt;$B$15,0,F710)</f>
        <v>0</v>
      </c>
    </row>
    <row r="711" spans="5:26" x14ac:dyDescent="0.3">
      <c r="E711">
        <f t="shared" ref="E711:E774" si="177">E710+$B$13</f>
        <v>3530</v>
      </c>
      <c r="F711" s="1">
        <f t="shared" si="165"/>
        <v>58.833333333333336</v>
      </c>
      <c r="G711" s="2">
        <f t="shared" si="166"/>
        <v>942.40413887352315</v>
      </c>
      <c r="H711" s="1">
        <f t="shared" ref="H711:H725" si="178">H710+M710</f>
        <v>936.78304931737273</v>
      </c>
      <c r="I711" s="1">
        <f t="shared" si="167"/>
        <v>140.52723890376058</v>
      </c>
      <c r="J711" s="1">
        <f t="shared" si="168"/>
        <v>1591.1449206532234</v>
      </c>
      <c r="K711" s="1">
        <f t="shared" si="169"/>
        <v>1731.6721595569838</v>
      </c>
      <c r="L711" s="8">
        <f t="shared" si="170"/>
        <v>650</v>
      </c>
      <c r="M711">
        <f t="shared" si="171"/>
        <v>0.22297081995667584</v>
      </c>
      <c r="N711" s="2">
        <f t="shared" si="172"/>
        <v>0</v>
      </c>
      <c r="V711">
        <f t="shared" si="173"/>
        <v>656.53753112571144</v>
      </c>
      <c r="W711">
        <f t="shared" si="174"/>
        <v>825.60724220210477</v>
      </c>
      <c r="X711" s="1">
        <f t="shared" si="175"/>
        <v>0.1531014208721215</v>
      </c>
      <c r="Y711">
        <f t="shared" ref="Y711:Y774" si="179">($T$6/$T$7*1000)/(W711*$B$8)*$T$8*(1/(1+X711/3))*(G711-V711)*$B$13-(EXP(X711/10)-1)*(G711-G710)</f>
        <v>0.46507746640777337</v>
      </c>
      <c r="Z711" s="2">
        <f t="shared" si="176"/>
        <v>0</v>
      </c>
    </row>
    <row r="712" spans="5:26" x14ac:dyDescent="0.3">
      <c r="E712">
        <f t="shared" si="177"/>
        <v>3535</v>
      </c>
      <c r="F712" s="1">
        <f t="shared" si="165"/>
        <v>58.916666666666664</v>
      </c>
      <c r="G712" s="2">
        <f t="shared" si="166"/>
        <v>942.61576545709033</v>
      </c>
      <c r="H712" s="1">
        <f t="shared" si="178"/>
        <v>937.00602013732941</v>
      </c>
      <c r="I712" s="1">
        <f t="shared" si="167"/>
        <v>140.24363299402296</v>
      </c>
      <c r="J712" s="1">
        <f t="shared" si="168"/>
        <v>1588.787538054105</v>
      </c>
      <c r="K712" s="1">
        <f t="shared" si="169"/>
        <v>1729.0311710481278</v>
      </c>
      <c r="L712" s="8">
        <f t="shared" si="170"/>
        <v>650</v>
      </c>
      <c r="M712">
        <f t="shared" si="171"/>
        <v>0.22263076518934249</v>
      </c>
      <c r="N712" s="2">
        <f t="shared" si="172"/>
        <v>0</v>
      </c>
      <c r="V712">
        <f t="shared" si="173"/>
        <v>657.00260859211926</v>
      </c>
      <c r="W712">
        <f t="shared" si="174"/>
        <v>826.52368815836894</v>
      </c>
      <c r="X712" s="1">
        <f t="shared" si="175"/>
        <v>0.1531014208721215</v>
      </c>
      <c r="Y712">
        <f t="shared" si="179"/>
        <v>0.46414800463015671</v>
      </c>
      <c r="Z712" s="2">
        <f t="shared" si="176"/>
        <v>0</v>
      </c>
    </row>
    <row r="713" spans="5:26" x14ac:dyDescent="0.3">
      <c r="E713">
        <f t="shared" si="177"/>
        <v>3540</v>
      </c>
      <c r="F713" s="1">
        <f t="shared" si="165"/>
        <v>59</v>
      </c>
      <c r="G713" s="2">
        <f t="shared" si="166"/>
        <v>942.82709355454494</v>
      </c>
      <c r="H713" s="1">
        <f t="shared" si="178"/>
        <v>937.22865090251878</v>
      </c>
      <c r="I713" s="1">
        <f t="shared" si="167"/>
        <v>139.96106630065412</v>
      </c>
      <c r="J713" s="1">
        <f t="shared" si="168"/>
        <v>1586.4375345932365</v>
      </c>
      <c r="K713" s="1">
        <f t="shared" si="169"/>
        <v>1726.3986008938905</v>
      </c>
      <c r="L713" s="8">
        <f t="shared" si="170"/>
        <v>650</v>
      </c>
      <c r="M713">
        <f t="shared" si="171"/>
        <v>0.22229179437281452</v>
      </c>
      <c r="N713" s="2">
        <f t="shared" si="172"/>
        <v>0</v>
      </c>
      <c r="V713">
        <f t="shared" si="173"/>
        <v>657.46675659674941</v>
      </c>
      <c r="W713">
        <f t="shared" si="174"/>
        <v>827.44885578363778</v>
      </c>
      <c r="X713" s="1">
        <f t="shared" si="175"/>
        <v>0.1531014208721215</v>
      </c>
      <c r="Y713">
        <f t="shared" si="179"/>
        <v>0.4632167134803814</v>
      </c>
      <c r="Z713" s="2">
        <f t="shared" si="176"/>
        <v>0</v>
      </c>
    </row>
    <row r="714" spans="5:26" x14ac:dyDescent="0.3">
      <c r="E714">
        <f t="shared" si="177"/>
        <v>3545</v>
      </c>
      <c r="F714" s="1">
        <f t="shared" si="165"/>
        <v>59.083333333333336</v>
      </c>
      <c r="G714" s="2">
        <f t="shared" si="166"/>
        <v>943.03812400669358</v>
      </c>
      <c r="H714" s="1">
        <f t="shared" si="178"/>
        <v>937.45094269689162</v>
      </c>
      <c r="I714" s="1">
        <f t="shared" si="167"/>
        <v>139.67953274504907</v>
      </c>
      <c r="J714" s="1">
        <f t="shared" si="168"/>
        <v>1584.0948685098188</v>
      </c>
      <c r="K714" s="1">
        <f t="shared" si="169"/>
        <v>1723.7744012548678</v>
      </c>
      <c r="L714" s="8">
        <f t="shared" si="170"/>
        <v>650</v>
      </c>
      <c r="M714">
        <f t="shared" si="171"/>
        <v>0.22195390134727061</v>
      </c>
      <c r="N714" s="2">
        <f t="shared" si="172"/>
        <v>0</v>
      </c>
      <c r="V714">
        <f t="shared" si="173"/>
        <v>657.9299733102298</v>
      </c>
      <c r="W714">
        <f t="shared" si="174"/>
        <v>828.382860822265</v>
      </c>
      <c r="X714" s="1">
        <f t="shared" si="175"/>
        <v>0.1531014208721215</v>
      </c>
      <c r="Y714">
        <f t="shared" si="179"/>
        <v>0.46228356797338005</v>
      </c>
      <c r="Z714" s="2">
        <f t="shared" si="176"/>
        <v>0</v>
      </c>
    </row>
    <row r="715" spans="5:26" x14ac:dyDescent="0.3">
      <c r="E715">
        <f t="shared" si="177"/>
        <v>3550</v>
      </c>
      <c r="F715" s="1">
        <f t="shared" si="165"/>
        <v>59.166666666666664</v>
      </c>
      <c r="G715" s="2">
        <f t="shared" si="166"/>
        <v>943.24885765079455</v>
      </c>
      <c r="H715" s="1">
        <f t="shared" si="178"/>
        <v>937.67289659823894</v>
      </c>
      <c r="I715" s="1">
        <f t="shared" si="167"/>
        <v>139.39902631389032</v>
      </c>
      <c r="J715" s="1">
        <f t="shared" si="168"/>
        <v>1581.7594985620563</v>
      </c>
      <c r="K715" s="1">
        <f t="shared" si="169"/>
        <v>1721.1585248759466</v>
      </c>
      <c r="L715" s="8">
        <f t="shared" si="170"/>
        <v>650</v>
      </c>
      <c r="M715">
        <f t="shared" si="171"/>
        <v>0.22161708002812286</v>
      </c>
      <c r="N715" s="2">
        <f t="shared" si="172"/>
        <v>0</v>
      </c>
      <c r="V715">
        <f t="shared" si="173"/>
        <v>658.39225687820317</v>
      </c>
      <c r="W715">
        <f t="shared" si="174"/>
        <v>829.32582095823807</v>
      </c>
      <c r="X715" s="1">
        <f t="shared" si="175"/>
        <v>0.1531014208721215</v>
      </c>
      <c r="Y715">
        <f t="shared" si="179"/>
        <v>0.4613485428251341</v>
      </c>
      <c r="Z715" s="2">
        <f t="shared" si="176"/>
        <v>0</v>
      </c>
    </row>
    <row r="716" spans="5:26" x14ac:dyDescent="0.3">
      <c r="E716">
        <f t="shared" si="177"/>
        <v>3555</v>
      </c>
      <c r="F716" s="1">
        <f t="shared" si="165"/>
        <v>59.25</v>
      </c>
      <c r="G716" s="2">
        <f t="shared" si="166"/>
        <v>943.45929532057892</v>
      </c>
      <c r="H716" s="1">
        <f t="shared" si="178"/>
        <v>937.894513678267</v>
      </c>
      <c r="I716" s="1">
        <f t="shared" si="167"/>
        <v>139.11954105779785</v>
      </c>
      <c r="J716" s="1">
        <f t="shared" si="168"/>
        <v>1579.431384014724</v>
      </c>
      <c r="K716" s="1">
        <f t="shared" si="169"/>
        <v>1718.5509250725217</v>
      </c>
      <c r="L716" s="8">
        <f t="shared" si="170"/>
        <v>650</v>
      </c>
      <c r="M716">
        <f t="shared" si="171"/>
        <v>0.22128132440424242</v>
      </c>
      <c r="N716" s="2">
        <f t="shared" si="172"/>
        <v>0</v>
      </c>
      <c r="V716">
        <f t="shared" si="173"/>
        <v>658.85360542102831</v>
      </c>
      <c r="W716">
        <f t="shared" si="174"/>
        <v>830.27785585389745</v>
      </c>
      <c r="X716" s="1">
        <f t="shared" si="175"/>
        <v>0.1531014208721215</v>
      </c>
      <c r="Y716">
        <f t="shared" si="179"/>
        <v>0.46041161244952422</v>
      </c>
      <c r="Z716" s="2">
        <f t="shared" si="176"/>
        <v>0</v>
      </c>
    </row>
    <row r="717" spans="5:26" x14ac:dyDescent="0.3">
      <c r="E717">
        <f t="shared" si="177"/>
        <v>3560</v>
      </c>
      <c r="F717" s="1">
        <f t="shared" si="165"/>
        <v>59.333333333333336</v>
      </c>
      <c r="G717" s="2">
        <f t="shared" si="166"/>
        <v>943.6694378462696</v>
      </c>
      <c r="H717" s="1">
        <f t="shared" si="178"/>
        <v>938.11579500267123</v>
      </c>
      <c r="I717" s="1">
        <f t="shared" si="167"/>
        <v>138.8410710899592</v>
      </c>
      <c r="J717" s="1">
        <f t="shared" si="168"/>
        <v>1577.1104846264259</v>
      </c>
      <c r="K717" s="1">
        <f t="shared" si="169"/>
        <v>1715.951555716385</v>
      </c>
      <c r="L717" s="8">
        <f t="shared" si="170"/>
        <v>650</v>
      </c>
      <c r="M717">
        <f t="shared" si="171"/>
        <v>0.22094662853614208</v>
      </c>
      <c r="N717" s="2">
        <f t="shared" si="172"/>
        <v>0</v>
      </c>
      <c r="V717">
        <f t="shared" si="173"/>
        <v>659.31401703347785</v>
      </c>
      <c r="W717">
        <f t="shared" si="174"/>
        <v>831.23908718954237</v>
      </c>
      <c r="X717" s="1">
        <f t="shared" si="175"/>
        <v>0.1531014208721215</v>
      </c>
      <c r="Y717">
        <f t="shared" si="179"/>
        <v>0.45947275095521478</v>
      </c>
      <c r="Z717" s="2">
        <f t="shared" si="176"/>
        <v>0</v>
      </c>
    </row>
    <row r="718" spans="5:26" x14ac:dyDescent="0.3">
      <c r="E718">
        <f t="shared" si="177"/>
        <v>3565</v>
      </c>
      <c r="F718" s="1">
        <f t="shared" si="165"/>
        <v>59.416666666666664</v>
      </c>
      <c r="G718" s="2">
        <f t="shared" si="166"/>
        <v>943.87928605460115</v>
      </c>
      <c r="H718" s="1">
        <f t="shared" si="178"/>
        <v>938.33674163120736</v>
      </c>
      <c r="I718" s="1">
        <f t="shared" si="167"/>
        <v>138.56361058484481</v>
      </c>
      <c r="J718" s="1">
        <f t="shared" si="168"/>
        <v>1574.7967606376656</v>
      </c>
      <c r="K718" s="1">
        <f t="shared" si="169"/>
        <v>1713.3603712225104</v>
      </c>
      <c r="L718" s="8">
        <f t="shared" si="170"/>
        <v>650</v>
      </c>
      <c r="M718">
        <f t="shared" si="171"/>
        <v>0.22061298655427525</v>
      </c>
      <c r="N718" s="2">
        <f t="shared" si="172"/>
        <v>0</v>
      </c>
      <c r="V718">
        <f t="shared" si="173"/>
        <v>659.77348978443308</v>
      </c>
      <c r="W718">
        <f t="shared" si="174"/>
        <v>832.20963870394701</v>
      </c>
      <c r="X718" s="1">
        <f t="shared" si="175"/>
        <v>0.1531014208721215</v>
      </c>
      <c r="Y718">
        <f t="shared" si="179"/>
        <v>0.45853193214248505</v>
      </c>
      <c r="Z718" s="2">
        <f t="shared" si="176"/>
        <v>0</v>
      </c>
    </row>
    <row r="719" spans="5:26" x14ac:dyDescent="0.3">
      <c r="E719">
        <f t="shared" si="177"/>
        <v>3570</v>
      </c>
      <c r="F719" s="1">
        <f t="shared" si="165"/>
        <v>59.5</v>
      </c>
      <c r="G719" s="2">
        <f t="shared" si="166"/>
        <v>944.0888407688393</v>
      </c>
      <c r="H719" s="1">
        <f t="shared" si="178"/>
        <v>938.55735461776169</v>
      </c>
      <c r="I719" s="1">
        <f t="shared" si="167"/>
        <v>138.28715377694039</v>
      </c>
      <c r="J719" s="1">
        <f t="shared" si="168"/>
        <v>1572.4901727590054</v>
      </c>
      <c r="K719" s="1">
        <f t="shared" si="169"/>
        <v>1710.7773265359458</v>
      </c>
      <c r="L719" s="8">
        <f t="shared" si="170"/>
        <v>650</v>
      </c>
      <c r="M719">
        <f t="shared" si="171"/>
        <v>0.22028039265734767</v>
      </c>
      <c r="N719" s="2">
        <f t="shared" si="172"/>
        <v>0</v>
      </c>
      <c r="V719">
        <f t="shared" si="173"/>
        <v>660.23202171657556</v>
      </c>
      <c r="W719">
        <f t="shared" si="174"/>
        <v>833.18963623580862</v>
      </c>
      <c r="X719" s="1">
        <f t="shared" si="175"/>
        <v>0.1531014208721215</v>
      </c>
      <c r="Y719">
        <f t="shared" si="179"/>
        <v>0.45758912950005737</v>
      </c>
      <c r="Z719" s="2">
        <f t="shared" si="176"/>
        <v>0</v>
      </c>
    </row>
    <row r="720" spans="5:26" x14ac:dyDescent="0.3">
      <c r="E720">
        <f t="shared" si="177"/>
        <v>3575</v>
      </c>
      <c r="F720" s="1">
        <f t="shared" si="165"/>
        <v>59.583333333333336</v>
      </c>
      <c r="G720" s="2">
        <f t="shared" si="166"/>
        <v>944.29810280880019</v>
      </c>
      <c r="H720" s="1">
        <f t="shared" si="178"/>
        <v>938.77763501041909</v>
      </c>
      <c r="I720" s="1">
        <f t="shared" si="167"/>
        <v>138.01169495952763</v>
      </c>
      <c r="J720" s="1">
        <f t="shared" si="168"/>
        <v>1570.1906821597306</v>
      </c>
      <c r="K720" s="1">
        <f t="shared" si="169"/>
        <v>1708.2023771192582</v>
      </c>
      <c r="L720" s="8">
        <f t="shared" si="170"/>
        <v>650</v>
      </c>
      <c r="M720">
        <f t="shared" si="171"/>
        <v>0.21994884111070118</v>
      </c>
      <c r="N720" s="2">
        <f t="shared" si="172"/>
        <v>0</v>
      </c>
      <c r="V720">
        <f t="shared" si="173"/>
        <v>660.68961084607565</v>
      </c>
      <c r="W720">
        <f t="shared" si="174"/>
        <v>834.17920776615324</v>
      </c>
      <c r="X720" s="1">
        <f t="shared" si="175"/>
        <v>0.1531014208721215</v>
      </c>
      <c r="Y720">
        <f t="shared" si="179"/>
        <v>0.45664431620191293</v>
      </c>
      <c r="Z720" s="2">
        <f t="shared" si="176"/>
        <v>0</v>
      </c>
    </row>
    <row r="721" spans="5:26" x14ac:dyDescent="0.3">
      <c r="E721">
        <f t="shared" si="177"/>
        <v>3580</v>
      </c>
      <c r="F721" s="1">
        <f t="shared" si="165"/>
        <v>59.666666666666664</v>
      </c>
      <c r="G721" s="2">
        <f t="shared" si="166"/>
        <v>944.50707299087026</v>
      </c>
      <c r="H721" s="1">
        <f t="shared" si="178"/>
        <v>938.99758385152984</v>
      </c>
      <c r="I721" s="1">
        <f t="shared" si="167"/>
        <v>137.73722848351042</v>
      </c>
      <c r="J721" s="1">
        <f t="shared" si="168"/>
        <v>1567.898250457634</v>
      </c>
      <c r="K721" s="1">
        <f t="shared" si="169"/>
        <v>1705.6354789411444</v>
      </c>
      <c r="L721" s="8">
        <f t="shared" si="170"/>
        <v>650</v>
      </c>
      <c r="M721">
        <f t="shared" si="171"/>
        <v>0.21961832624484703</v>
      </c>
      <c r="N721" s="2">
        <f t="shared" si="172"/>
        <v>0</v>
      </c>
      <c r="V721">
        <f t="shared" si="173"/>
        <v>661.14625516227761</v>
      </c>
      <c r="W721">
        <f t="shared" si="174"/>
        <v>835.17848346172173</v>
      </c>
      <c r="X721" s="1">
        <f t="shared" si="175"/>
        <v>0.1531014208721215</v>
      </c>
      <c r="Y721">
        <f t="shared" si="179"/>
        <v>0.45569746510408055</v>
      </c>
      <c r="Z721" s="2">
        <f t="shared" si="176"/>
        <v>0</v>
      </c>
    </row>
    <row r="722" spans="5:26" x14ac:dyDescent="0.3">
      <c r="E722">
        <f t="shared" si="177"/>
        <v>3585</v>
      </c>
      <c r="F722" s="1">
        <f t="shared" si="165"/>
        <v>59.75</v>
      </c>
      <c r="G722" s="2">
        <f t="shared" si="166"/>
        <v>944.71575212802429</v>
      </c>
      <c r="H722" s="1">
        <f t="shared" si="178"/>
        <v>939.21720217777465</v>
      </c>
      <c r="I722" s="1">
        <f t="shared" si="167"/>
        <v>137.46374875624099</v>
      </c>
      <c r="J722" s="1">
        <f t="shared" si="168"/>
        <v>1565.6128397072832</v>
      </c>
      <c r="K722" s="1">
        <f t="shared" si="169"/>
        <v>1703.0765884635243</v>
      </c>
      <c r="L722" s="8">
        <f t="shared" si="170"/>
        <v>650</v>
      </c>
      <c r="M722">
        <f t="shared" si="171"/>
        <v>0.21928884245380414</v>
      </c>
      <c r="N722" s="2">
        <f t="shared" si="172"/>
        <v>0</v>
      </c>
      <c r="V722">
        <f t="shared" si="173"/>
        <v>661.60195262738171</v>
      </c>
      <c r="W722">
        <f t="shared" si="174"/>
        <v>836.18759571936425</v>
      </c>
      <c r="X722" s="1">
        <f t="shared" si="175"/>
        <v>0.1531014208721215</v>
      </c>
      <c r="Y722">
        <f t="shared" si="179"/>
        <v>0.4547485487414481</v>
      </c>
      <c r="Z722" s="2">
        <f t="shared" si="176"/>
        <v>0</v>
      </c>
    </row>
    <row r="723" spans="5:26" x14ac:dyDescent="0.3">
      <c r="E723">
        <f t="shared" si="177"/>
        <v>3590</v>
      </c>
      <c r="F723" s="1">
        <f t="shared" si="165"/>
        <v>59.833333333333336</v>
      </c>
      <c r="G723" s="2">
        <f t="shared" si="166"/>
        <v>944.92414102984515</v>
      </c>
      <c r="H723" s="1">
        <f t="shared" si="178"/>
        <v>939.43649102022846</v>
      </c>
      <c r="I723" s="1">
        <f t="shared" si="167"/>
        <v>137.19125024041716</v>
      </c>
      <c r="J723" s="1">
        <f t="shared" si="168"/>
        <v>1563.3344123906979</v>
      </c>
      <c r="K723" s="1">
        <f t="shared" si="169"/>
        <v>1700.5256626311152</v>
      </c>
      <c r="L723" s="8">
        <f t="shared" si="170"/>
        <v>650</v>
      </c>
      <c r="M723">
        <f t="shared" si="171"/>
        <v>0.21896038419375655</v>
      </c>
      <c r="N723" s="2">
        <f t="shared" si="172"/>
        <v>0</v>
      </c>
      <c r="V723">
        <f t="shared" si="173"/>
        <v>662.05670117612317</v>
      </c>
      <c r="W723">
        <f t="shared" si="174"/>
        <v>837.20667921146628</v>
      </c>
      <c r="X723" s="1">
        <f t="shared" si="175"/>
        <v>0.1531014208721215</v>
      </c>
      <c r="Y723">
        <f t="shared" si="179"/>
        <v>0.45379753932451328</v>
      </c>
      <c r="Z723" s="2">
        <f t="shared" si="176"/>
        <v>0</v>
      </c>
    </row>
    <row r="724" spans="5:26" x14ac:dyDescent="0.3">
      <c r="E724">
        <f t="shared" si="177"/>
        <v>3595</v>
      </c>
      <c r="F724" s="1">
        <f t="shared" si="165"/>
        <v>59.916666666666664</v>
      </c>
      <c r="G724" s="2">
        <f t="shared" si="166"/>
        <v>945.13224050254269</v>
      </c>
      <c r="H724" s="1">
        <f t="shared" si="178"/>
        <v>939.65545140442225</v>
      </c>
      <c r="I724" s="1">
        <f t="shared" si="167"/>
        <v>136.91972745301086</v>
      </c>
      <c r="J724" s="1">
        <f t="shared" si="168"/>
        <v>1561.06293140704</v>
      </c>
      <c r="K724" s="1">
        <f t="shared" si="169"/>
        <v>1697.9826588600508</v>
      </c>
      <c r="L724" s="8">
        <f t="shared" si="170"/>
        <v>650</v>
      </c>
      <c r="M724">
        <f t="shared" si="171"/>
        <v>0.21863294598158811</v>
      </c>
      <c r="N724" s="2">
        <f t="shared" si="172"/>
        <v>0</v>
      </c>
      <c r="V724">
        <f t="shared" si="173"/>
        <v>662.51049871544774</v>
      </c>
      <c r="W724">
        <f t="shared" si="174"/>
        <v>838.23587093243464</v>
      </c>
      <c r="X724" s="1">
        <f t="shared" si="175"/>
        <v>0.1531014208721215</v>
      </c>
      <c r="Y724">
        <f t="shared" si="179"/>
        <v>0.45284440873615966</v>
      </c>
      <c r="Z724" s="2">
        <f t="shared" si="176"/>
        <v>0</v>
      </c>
    </row>
    <row r="725" spans="5:26" x14ac:dyDescent="0.3">
      <c r="E725">
        <f t="shared" si="177"/>
        <v>3600</v>
      </c>
      <c r="F725" s="1">
        <f t="shared" si="165"/>
        <v>60</v>
      </c>
      <c r="G725" s="2">
        <f t="shared" si="166"/>
        <v>945.340051348972</v>
      </c>
      <c r="H725" s="1">
        <f t="shared" si="178"/>
        <v>939.87408435040379</v>
      </c>
      <c r="I725" s="1">
        <f t="shared" si="167"/>
        <v>136.64917496420514</v>
      </c>
      <c r="J725" s="1">
        <f t="shared" si="168"/>
        <v>1558.7983600630985</v>
      </c>
      <c r="K725" s="1">
        <f t="shared" si="169"/>
        <v>1695.4475350273037</v>
      </c>
      <c r="L725" s="8">
        <f t="shared" si="170"/>
        <v>650</v>
      </c>
      <c r="M725">
        <f t="shared" si="171"/>
        <v>0.21830652239352055</v>
      </c>
      <c r="N725" s="2">
        <f t="shared" si="172"/>
        <v>0</v>
      </c>
      <c r="V725">
        <f t="shared" si="173"/>
        <v>662.96334312418389</v>
      </c>
      <c r="W725">
        <f t="shared" si="174"/>
        <v>839.27531024627069</v>
      </c>
      <c r="X725" s="1">
        <f t="shared" si="175"/>
        <v>0.1531014208721215</v>
      </c>
      <c r="Y725">
        <f t="shared" si="179"/>
        <v>0.45188912852842333</v>
      </c>
      <c r="Z725" s="2">
        <f t="shared" si="176"/>
        <v>0</v>
      </c>
    </row>
    <row r="726" spans="5:26" x14ac:dyDescent="0.3">
      <c r="E726">
        <f t="shared" si="177"/>
        <v>3605</v>
      </c>
      <c r="F726" s="1">
        <f t="shared" ref="F726:F789" si="180">E726/60</f>
        <v>60.083333333333336</v>
      </c>
      <c r="G726" s="2">
        <f t="shared" ref="G726:G789" si="181">20+345*LOG10(8*F726+1)</f>
        <v>945.54757436865202</v>
      </c>
      <c r="H726" s="1">
        <f t="shared" ref="H726:H789" si="182">H725+M725</f>
        <v>940.0923908727973</v>
      </c>
      <c r="I726" s="1">
        <f t="shared" ref="I726:I789" si="183">$B$5*(G726-H726)</f>
        <v>136.37958739636815</v>
      </c>
      <c r="J726" s="1">
        <f t="shared" ref="J726:J789" si="184">$B$7*$B$6*((G726+273)^4-(H726+273)^4)</f>
        <v>1556.5406620638121</v>
      </c>
      <c r="K726" s="1">
        <f t="shared" ref="K726:K789" si="185">I726+J726</f>
        <v>1692.9202494601802</v>
      </c>
      <c r="L726" s="8">
        <f t="shared" ref="L726:L789" si="186">IF(H726&lt;600,425+7.73*0.1*H726-1.69/1000*H726^2+2.22*10^-6*H726^3,IF(H726&lt;735,666+(13002/(738-H726)),IF(H726&lt;900,545+(17820/(H726-731)),650)))</f>
        <v>650</v>
      </c>
      <c r="M726">
        <f t="shared" ref="M726:M789" si="187">$B$12*$B$10/($B$8*L726)*K726*$B$13</f>
        <v>0.21798110806376061</v>
      </c>
      <c r="N726" s="2">
        <f t="shared" ref="N726:N789" si="188">IF(H726&gt;$B$15,0,F726)</f>
        <v>0</v>
      </c>
      <c r="V726">
        <f t="shared" ref="V726:V789" si="189">V725+Y725</f>
        <v>663.41523225271237</v>
      </c>
      <c r="W726">
        <f t="shared" si="174"/>
        <v>840.32513893525982</v>
      </c>
      <c r="X726" s="1">
        <f t="shared" ref="X726:X789" si="190">$T$5*$T$4/(L726*$B$8)*$T$8*$T$7/1000</f>
        <v>0.1531014208721215</v>
      </c>
      <c r="Y726">
        <f t="shared" si="179"/>
        <v>0.45093166991923539</v>
      </c>
      <c r="Z726" s="2">
        <f t="shared" ref="Z726:Z789" si="191">IF(V726&gt;$B$15,0,F726)</f>
        <v>0</v>
      </c>
    </row>
    <row r="727" spans="5:26" x14ac:dyDescent="0.3">
      <c r="E727">
        <f t="shared" si="177"/>
        <v>3610</v>
      </c>
      <c r="F727" s="1">
        <f t="shared" si="180"/>
        <v>60.166666666666664</v>
      </c>
      <c r="G727" s="2">
        <f t="shared" si="181"/>
        <v>945.75481035778432</v>
      </c>
      <c r="H727" s="1">
        <f t="shared" si="182"/>
        <v>940.31037198086108</v>
      </c>
      <c r="I727" s="1">
        <f t="shared" si="183"/>
        <v>136.11095942308111</v>
      </c>
      <c r="J727" s="1">
        <f t="shared" si="184"/>
        <v>1554.2898015034903</v>
      </c>
      <c r="K727" s="1">
        <f t="shared" si="185"/>
        <v>1690.4007609265714</v>
      </c>
      <c r="L727" s="8">
        <f t="shared" si="186"/>
        <v>650</v>
      </c>
      <c r="M727">
        <f t="shared" si="187"/>
        <v>0.217656697683245</v>
      </c>
      <c r="N727" s="2">
        <f t="shared" si="188"/>
        <v>0</v>
      </c>
      <c r="V727">
        <f t="shared" si="189"/>
        <v>663.86616392263159</v>
      </c>
      <c r="W727">
        <f t="shared" si="174"/>
        <v>841.38550124980316</v>
      </c>
      <c r="X727" s="1">
        <f t="shared" si="190"/>
        <v>0.1531014208721215</v>
      </c>
      <c r="Y727">
        <f t="shared" si="179"/>
        <v>0.44997200378916419</v>
      </c>
      <c r="Z727" s="2">
        <f t="shared" si="191"/>
        <v>0</v>
      </c>
    </row>
    <row r="728" spans="5:26" x14ac:dyDescent="0.3">
      <c r="E728">
        <f t="shared" si="177"/>
        <v>3615</v>
      </c>
      <c r="F728" s="1">
        <f t="shared" si="180"/>
        <v>60.25</v>
      </c>
      <c r="G728" s="2">
        <f t="shared" si="181"/>
        <v>945.96176010927172</v>
      </c>
      <c r="H728" s="1">
        <f t="shared" si="182"/>
        <v>940.52802867854427</v>
      </c>
      <c r="I728" s="1">
        <f t="shared" si="183"/>
        <v>135.84328576818621</v>
      </c>
      <c r="J728" s="1">
        <f t="shared" si="184"/>
        <v>1552.0457428573161</v>
      </c>
      <c r="K728" s="1">
        <f t="shared" si="185"/>
        <v>1687.8890286255023</v>
      </c>
      <c r="L728" s="8">
        <f t="shared" si="186"/>
        <v>650</v>
      </c>
      <c r="M728">
        <f t="shared" si="187"/>
        <v>0.21733328599842336</v>
      </c>
      <c r="N728" s="2">
        <f t="shared" si="188"/>
        <v>0</v>
      </c>
      <c r="V728">
        <f t="shared" si="189"/>
        <v>664.31613592642077</v>
      </c>
      <c r="W728">
        <f t="shared" si="174"/>
        <v>842.45654395942734</v>
      </c>
      <c r="X728" s="1">
        <f t="shared" si="190"/>
        <v>0.1531014208721215</v>
      </c>
      <c r="Y728">
        <f t="shared" si="179"/>
        <v>0.44901010067815589</v>
      </c>
      <c r="Z728" s="2">
        <f t="shared" si="191"/>
        <v>0</v>
      </c>
    </row>
    <row r="729" spans="5:26" x14ac:dyDescent="0.3">
      <c r="E729">
        <f t="shared" si="177"/>
        <v>3620</v>
      </c>
      <c r="F729" s="1">
        <f t="shared" si="180"/>
        <v>60.333333333333336</v>
      </c>
      <c r="G729" s="2">
        <f t="shared" si="181"/>
        <v>946.16842441273536</v>
      </c>
      <c r="H729" s="1">
        <f t="shared" si="182"/>
        <v>940.74536196454267</v>
      </c>
      <c r="I729" s="1">
        <f t="shared" si="183"/>
        <v>135.57656120481738</v>
      </c>
      <c r="J729" s="1">
        <f t="shared" si="184"/>
        <v>1549.8084509721391</v>
      </c>
      <c r="K729" s="1">
        <f t="shared" si="185"/>
        <v>1685.3850121769565</v>
      </c>
      <c r="L729" s="8">
        <f t="shared" si="186"/>
        <v>650</v>
      </c>
      <c r="M729">
        <f t="shared" si="187"/>
        <v>0.21701086780994816</v>
      </c>
      <c r="N729" s="2">
        <f t="shared" si="188"/>
        <v>0</v>
      </c>
      <c r="V729">
        <f t="shared" si="189"/>
        <v>664.76514602709892</v>
      </c>
      <c r="W729">
        <f t="shared" si="174"/>
        <v>843.53841640499616</v>
      </c>
      <c r="X729" s="1">
        <f t="shared" si="190"/>
        <v>0.1531014208721215</v>
      </c>
      <c r="Y729">
        <f t="shared" si="179"/>
        <v>0.44804593078229493</v>
      </c>
      <c r="Z729" s="2">
        <f t="shared" si="191"/>
        <v>0</v>
      </c>
    </row>
    <row r="730" spans="5:26" x14ac:dyDescent="0.3">
      <c r="E730">
        <f t="shared" si="177"/>
        <v>3625</v>
      </c>
      <c r="F730" s="1">
        <f t="shared" si="180"/>
        <v>60.416666666666664</v>
      </c>
      <c r="G730" s="2">
        <f t="shared" si="181"/>
        <v>946.37480405453391</v>
      </c>
      <c r="H730" s="1">
        <f t="shared" si="182"/>
        <v>940.96237283235257</v>
      </c>
      <c r="I730" s="1">
        <f t="shared" si="183"/>
        <v>135.31078055453349</v>
      </c>
      <c r="J730" s="1">
        <f t="shared" si="184"/>
        <v>1547.5778910589186</v>
      </c>
      <c r="K730" s="1">
        <f t="shared" si="185"/>
        <v>1682.8886716134521</v>
      </c>
      <c r="L730" s="8">
        <f t="shared" si="186"/>
        <v>650</v>
      </c>
      <c r="M730">
        <f t="shared" si="187"/>
        <v>0.21668943797159002</v>
      </c>
      <c r="N730" s="2">
        <f t="shared" si="188"/>
        <v>0</v>
      </c>
      <c r="V730">
        <f t="shared" si="189"/>
        <v>665.21319195788124</v>
      </c>
      <c r="W730">
        <f t="shared" si="174"/>
        <v>844.63127055216205</v>
      </c>
      <c r="X730" s="1">
        <f t="shared" si="190"/>
        <v>0.1531014208721215</v>
      </c>
      <c r="Y730">
        <f t="shared" si="179"/>
        <v>0.44707946395050646</v>
      </c>
      <c r="Z730" s="2">
        <f t="shared" si="191"/>
        <v>0</v>
      </c>
    </row>
    <row r="731" spans="5:26" x14ac:dyDescent="0.3">
      <c r="E731">
        <f t="shared" si="177"/>
        <v>3630</v>
      </c>
      <c r="F731" s="1">
        <f t="shared" si="180"/>
        <v>60.5</v>
      </c>
      <c r="G731" s="2">
        <f t="shared" si="181"/>
        <v>946.58089981778096</v>
      </c>
      <c r="H731" s="1">
        <f t="shared" si="182"/>
        <v>941.17906227032415</v>
      </c>
      <c r="I731" s="1">
        <f t="shared" si="183"/>
        <v>135.04593868642019</v>
      </c>
      <c r="J731" s="1">
        <f t="shared" si="184"/>
        <v>1545.3540286850775</v>
      </c>
      <c r="K731" s="1">
        <f t="shared" si="185"/>
        <v>1680.3999673714977</v>
      </c>
      <c r="L731" s="8">
        <f t="shared" si="186"/>
        <v>650</v>
      </c>
      <c r="M731">
        <f t="shared" si="187"/>
        <v>0.21636899138913751</v>
      </c>
      <c r="N731" s="2">
        <f t="shared" si="188"/>
        <v>0</v>
      </c>
      <c r="V731">
        <f t="shared" si="189"/>
        <v>665.66027142183179</v>
      </c>
      <c r="W731">
        <f t="shared" si="174"/>
        <v>845.73526104608504</v>
      </c>
      <c r="X731" s="1">
        <f t="shared" si="190"/>
        <v>0.1531014208721215</v>
      </c>
      <c r="Y731">
        <f t="shared" si="179"/>
        <v>0.44611066968132207</v>
      </c>
      <c r="Z731" s="2">
        <f t="shared" si="191"/>
        <v>0</v>
      </c>
    </row>
    <row r="732" spans="5:26" x14ac:dyDescent="0.3">
      <c r="E732">
        <f t="shared" si="177"/>
        <v>3635</v>
      </c>
      <c r="F732" s="1">
        <f t="shared" si="180"/>
        <v>60.583333333333336</v>
      </c>
      <c r="G732" s="2">
        <f t="shared" si="181"/>
        <v>946.78671248236299</v>
      </c>
      <c r="H732" s="1">
        <f t="shared" si="182"/>
        <v>941.39543126171327</v>
      </c>
      <c r="I732" s="1">
        <f t="shared" si="183"/>
        <v>134.78203051624291</v>
      </c>
      <c r="J732" s="1">
        <f t="shared" si="184"/>
        <v>1543.1368297659178</v>
      </c>
      <c r="K732" s="1">
        <f t="shared" si="185"/>
        <v>1677.9188602821607</v>
      </c>
      <c r="L732" s="8">
        <f t="shared" si="186"/>
        <v>650</v>
      </c>
      <c r="M732">
        <f t="shared" si="187"/>
        <v>0.21604952301918268</v>
      </c>
      <c r="N732" s="2">
        <f t="shared" si="188"/>
        <v>0</v>
      </c>
      <c r="V732">
        <f t="shared" si="189"/>
        <v>666.10638209151307</v>
      </c>
      <c r="W732">
        <f t="shared" si="174"/>
        <v>846.85054526745603</v>
      </c>
      <c r="X732" s="1">
        <f t="shared" si="190"/>
        <v>0.1531014208721215</v>
      </c>
      <c r="Y732">
        <f t="shared" si="179"/>
        <v>0.44513951711960975</v>
      </c>
      <c r="Z732" s="2">
        <f t="shared" si="191"/>
        <v>0</v>
      </c>
    </row>
    <row r="733" spans="5:26" x14ac:dyDescent="0.3">
      <c r="E733">
        <f t="shared" si="177"/>
        <v>3640</v>
      </c>
      <c r="F733" s="1">
        <f t="shared" si="180"/>
        <v>60.666666666666664</v>
      </c>
      <c r="G733" s="2">
        <f t="shared" si="181"/>
        <v>946.99224282495732</v>
      </c>
      <c r="H733" s="1">
        <f t="shared" si="182"/>
        <v>941.61148078473241</v>
      </c>
      <c r="I733" s="1">
        <f t="shared" si="183"/>
        <v>134.51905100562271</v>
      </c>
      <c r="J733" s="1">
        <f t="shared" si="184"/>
        <v>1540.9262605579431</v>
      </c>
      <c r="K733" s="1">
        <f t="shared" si="185"/>
        <v>1675.4453115635658</v>
      </c>
      <c r="L733" s="8">
        <f t="shared" si="186"/>
        <v>650</v>
      </c>
      <c r="M733">
        <f t="shared" si="187"/>
        <v>0.2157310278681554</v>
      </c>
      <c r="N733" s="2">
        <f t="shared" si="188"/>
        <v>0</v>
      </c>
      <c r="V733">
        <f t="shared" si="189"/>
        <v>666.5515216086327</v>
      </c>
      <c r="W733">
        <f t="shared" si="174"/>
        <v>847.97728338985803</v>
      </c>
      <c r="X733" s="1">
        <f t="shared" si="190"/>
        <v>0.1531014208721215</v>
      </c>
      <c r="Y733">
        <f t="shared" si="179"/>
        <v>0.44416597505331795</v>
      </c>
      <c r="Z733" s="2">
        <f t="shared" si="191"/>
        <v>0</v>
      </c>
    </row>
    <row r="734" spans="5:26" x14ac:dyDescent="0.3">
      <c r="E734">
        <f t="shared" si="177"/>
        <v>3645</v>
      </c>
      <c r="F734" s="1">
        <f t="shared" si="180"/>
        <v>60.75</v>
      </c>
      <c r="G734" s="2">
        <f t="shared" si="181"/>
        <v>947.19749161904895</v>
      </c>
      <c r="H734" s="1">
        <f t="shared" si="182"/>
        <v>941.82721181260058</v>
      </c>
      <c r="I734" s="1">
        <f t="shared" si="183"/>
        <v>134.25699516120915</v>
      </c>
      <c r="J734" s="1">
        <f t="shared" si="184"/>
        <v>1538.72228765104</v>
      </c>
      <c r="K734" s="1">
        <f t="shared" si="185"/>
        <v>1672.979282812249</v>
      </c>
      <c r="L734" s="8">
        <f t="shared" si="186"/>
        <v>650</v>
      </c>
      <c r="M734">
        <f t="shared" si="187"/>
        <v>0.21541350099120976</v>
      </c>
      <c r="N734" s="2">
        <f t="shared" si="188"/>
        <v>0</v>
      </c>
      <c r="V734">
        <f t="shared" si="189"/>
        <v>666.99568758368605</v>
      </c>
      <c r="W734">
        <f t="shared" si="174"/>
        <v>849.11563843849945</v>
      </c>
      <c r="X734" s="1">
        <f t="shared" si="190"/>
        <v>0.1531014208721215</v>
      </c>
      <c r="Y734">
        <f t="shared" si="179"/>
        <v>0.44319001191024343</v>
      </c>
      <c r="Z734" s="2">
        <f t="shared" si="191"/>
        <v>0</v>
      </c>
    </row>
    <row r="735" spans="5:26" x14ac:dyDescent="0.3">
      <c r="E735">
        <f t="shared" si="177"/>
        <v>3650</v>
      </c>
      <c r="F735" s="1">
        <f t="shared" si="180"/>
        <v>60.833333333333336</v>
      </c>
      <c r="G735" s="2">
        <f t="shared" si="181"/>
        <v>947.40245963494874</v>
      </c>
      <c r="H735" s="1">
        <f t="shared" si="182"/>
        <v>942.04262531359177</v>
      </c>
      <c r="I735" s="1">
        <f t="shared" si="183"/>
        <v>133.99585803392426</v>
      </c>
      <c r="J735" s="1">
        <f t="shared" si="184"/>
        <v>1536.5248779621395</v>
      </c>
      <c r="K735" s="1">
        <f t="shared" si="185"/>
        <v>1670.5207359960636</v>
      </c>
      <c r="L735" s="8">
        <f t="shared" si="186"/>
        <v>650</v>
      </c>
      <c r="M735">
        <f t="shared" si="187"/>
        <v>0.2150969374913109</v>
      </c>
      <c r="N735" s="2">
        <f t="shared" si="188"/>
        <v>0</v>
      </c>
      <c r="V735">
        <f t="shared" si="189"/>
        <v>667.4388775955963</v>
      </c>
      <c r="W735">
        <f t="shared" si="174"/>
        <v>850.26577635035676</v>
      </c>
      <c r="X735" s="1">
        <f t="shared" si="190"/>
        <v>0.1531014208721215</v>
      </c>
      <c r="Y735">
        <f t="shared" si="179"/>
        <v>0.44221159575477204</v>
      </c>
      <c r="Z735" s="2">
        <f t="shared" si="191"/>
        <v>0</v>
      </c>
    </row>
    <row r="736" spans="5:26" x14ac:dyDescent="0.3">
      <c r="E736">
        <f t="shared" si="177"/>
        <v>3655</v>
      </c>
      <c r="F736" s="1">
        <f t="shared" si="180"/>
        <v>60.916666666666664</v>
      </c>
      <c r="G736" s="2">
        <f t="shared" si="181"/>
        <v>947.60714763981071</v>
      </c>
      <c r="H736" s="1">
        <f t="shared" si="182"/>
        <v>942.25772225108312</v>
      </c>
      <c r="I736" s="1">
        <f t="shared" si="183"/>
        <v>133.73563471818954</v>
      </c>
      <c r="J736" s="1">
        <f t="shared" si="184"/>
        <v>1534.3339987281063</v>
      </c>
      <c r="K736" s="1">
        <f t="shared" si="185"/>
        <v>1668.0696334462959</v>
      </c>
      <c r="L736" s="8">
        <f t="shared" si="186"/>
        <v>650</v>
      </c>
      <c r="M736">
        <f t="shared" si="187"/>
        <v>0.21478133251821979</v>
      </c>
      <c r="N736" s="2">
        <f t="shared" si="188"/>
        <v>0</v>
      </c>
      <c r="V736">
        <f t="shared" si="189"/>
        <v>667.88108919135107</v>
      </c>
      <c r="W736">
        <f t="shared" si="174"/>
        <v>851.42786603576633</v>
      </c>
      <c r="X736" s="1">
        <f t="shared" si="190"/>
        <v>0.1531014208721215</v>
      </c>
      <c r="Y736">
        <f t="shared" si="179"/>
        <v>0.44123069428466316</v>
      </c>
      <c r="Z736" s="2">
        <f t="shared" si="191"/>
        <v>0</v>
      </c>
    </row>
    <row r="737" spans="5:26" x14ac:dyDescent="0.3">
      <c r="E737">
        <f t="shared" si="177"/>
        <v>3660</v>
      </c>
      <c r="F737" s="1">
        <f t="shared" si="180"/>
        <v>61</v>
      </c>
      <c r="G737" s="2">
        <f t="shared" si="181"/>
        <v>947.81155639764904</v>
      </c>
      <c r="H737" s="1">
        <f t="shared" si="182"/>
        <v>942.47250358360134</v>
      </c>
      <c r="I737" s="1">
        <f t="shared" si="183"/>
        <v>133.47632035119261</v>
      </c>
      <c r="J737" s="1">
        <f t="shared" si="184"/>
        <v>1532.1496174990996</v>
      </c>
      <c r="K737" s="1">
        <f t="shared" si="185"/>
        <v>1665.6259378502923</v>
      </c>
      <c r="L737" s="8">
        <f t="shared" si="186"/>
        <v>650</v>
      </c>
      <c r="M737">
        <f t="shared" si="187"/>
        <v>0.21446668126754376</v>
      </c>
      <c r="N737" s="2">
        <f t="shared" si="188"/>
        <v>0</v>
      </c>
      <c r="V737">
        <f t="shared" si="189"/>
        <v>668.32231988563569</v>
      </c>
      <c r="W737">
        <f t="shared" si="174"/>
        <v>852.60207944149954</v>
      </c>
      <c r="X737" s="1">
        <f t="shared" si="190"/>
        <v>0.1531014208721215</v>
      </c>
      <c r="Y737">
        <f t="shared" si="179"/>
        <v>0.44024727482783793</v>
      </c>
      <c r="Z737" s="2">
        <f t="shared" si="191"/>
        <v>0</v>
      </c>
    </row>
    <row r="738" spans="5:26" x14ac:dyDescent="0.3">
      <c r="E738">
        <f t="shared" si="177"/>
        <v>3665</v>
      </c>
      <c r="F738" s="1">
        <f t="shared" si="180"/>
        <v>61.083333333333336</v>
      </c>
      <c r="G738" s="2">
        <f t="shared" si="181"/>
        <v>948.01568666935498</v>
      </c>
      <c r="H738" s="1">
        <f t="shared" si="182"/>
        <v>942.68697026486893</v>
      </c>
      <c r="I738" s="1">
        <f t="shared" si="183"/>
        <v>133.21791011215112</v>
      </c>
      <c r="J738" s="1">
        <f t="shared" si="184"/>
        <v>1529.9717021324986</v>
      </c>
      <c r="K738" s="1">
        <f t="shared" si="185"/>
        <v>1663.1896122446497</v>
      </c>
      <c r="L738" s="8">
        <f t="shared" si="186"/>
        <v>650</v>
      </c>
      <c r="M738">
        <f t="shared" si="187"/>
        <v>0.21415297897985985</v>
      </c>
      <c r="N738" s="2">
        <f t="shared" si="188"/>
        <v>0</v>
      </c>
      <c r="V738">
        <f t="shared" si="189"/>
        <v>668.7625671604635</v>
      </c>
      <c r="W738">
        <f t="shared" si="174"/>
        <v>853.78859161536525</v>
      </c>
      <c r="X738" s="1">
        <f t="shared" si="190"/>
        <v>0.1531014208721215</v>
      </c>
      <c r="Y738">
        <f t="shared" si="179"/>
        <v>0.4392613043391842</v>
      </c>
      <c r="Z738" s="2">
        <f t="shared" si="191"/>
        <v>0</v>
      </c>
    </row>
    <row r="739" spans="5:26" x14ac:dyDescent="0.3">
      <c r="E739">
        <f t="shared" si="177"/>
        <v>3670</v>
      </c>
      <c r="F739" s="1">
        <f t="shared" si="180"/>
        <v>61.166666666666664</v>
      </c>
      <c r="G739" s="2">
        <f t="shared" si="181"/>
        <v>948.21953921271438</v>
      </c>
      <c r="H739" s="1">
        <f t="shared" si="182"/>
        <v>942.90112324384882</v>
      </c>
      <c r="I739" s="1">
        <f t="shared" si="183"/>
        <v>132.96039922163914</v>
      </c>
      <c r="J739" s="1">
        <f t="shared" si="184"/>
        <v>1527.8002207862453</v>
      </c>
      <c r="K739" s="1">
        <f t="shared" si="185"/>
        <v>1660.7606200078844</v>
      </c>
      <c r="L739" s="8">
        <f t="shared" si="186"/>
        <v>650</v>
      </c>
      <c r="M739">
        <f t="shared" si="187"/>
        <v>0.21384022093977073</v>
      </c>
      <c r="N739" s="2">
        <f t="shared" si="188"/>
        <v>0</v>
      </c>
      <c r="V739">
        <f t="shared" si="189"/>
        <v>669.2018284648027</v>
      </c>
      <c r="W739">
        <f t="shared" si="174"/>
        <v>854.98758077237778</v>
      </c>
      <c r="X739" s="1">
        <f t="shared" si="190"/>
        <v>0.1531014208721215</v>
      </c>
      <c r="Y739">
        <f t="shared" si="179"/>
        <v>0.43827274939736421</v>
      </c>
      <c r="Z739" s="2">
        <f t="shared" si="191"/>
        <v>0</v>
      </c>
    </row>
    <row r="740" spans="5:26" x14ac:dyDescent="0.3">
      <c r="E740">
        <f t="shared" si="177"/>
        <v>3675</v>
      </c>
      <c r="F740" s="1">
        <f t="shared" si="180"/>
        <v>61.25</v>
      </c>
      <c r="G740" s="2">
        <f t="shared" si="181"/>
        <v>948.42311478242414</v>
      </c>
      <c r="H740" s="1">
        <f t="shared" si="182"/>
        <v>943.11496346478862</v>
      </c>
      <c r="I740" s="1">
        <f t="shared" si="183"/>
        <v>132.703782940888</v>
      </c>
      <c r="J740" s="1">
        <f t="shared" si="184"/>
        <v>1525.6351419135237</v>
      </c>
      <c r="K740" s="1">
        <f t="shared" si="185"/>
        <v>1658.3389248544117</v>
      </c>
      <c r="L740" s="8">
        <f t="shared" si="186"/>
        <v>650</v>
      </c>
      <c r="M740">
        <f t="shared" si="187"/>
        <v>0.21352840247512955</v>
      </c>
      <c r="N740" s="2">
        <f t="shared" si="188"/>
        <v>0</v>
      </c>
      <c r="V740">
        <f t="shared" si="189"/>
        <v>669.64010121420006</v>
      </c>
      <c r="W740">
        <f t="shared" si="174"/>
        <v>856.19922836253295</v>
      </c>
      <c r="X740" s="1">
        <f t="shared" si="190"/>
        <v>0.1531014208721215</v>
      </c>
      <c r="Y740">
        <f t="shared" si="179"/>
        <v>0.43728157620167624</v>
      </c>
      <c r="Z740" s="2">
        <f t="shared" si="191"/>
        <v>0</v>
      </c>
    </row>
    <row r="741" spans="5:26" x14ac:dyDescent="0.3">
      <c r="E741">
        <f t="shared" si="177"/>
        <v>3680</v>
      </c>
      <c r="F741" s="1">
        <f t="shared" si="180"/>
        <v>61.333333333333336</v>
      </c>
      <c r="G741" s="2">
        <f t="shared" si="181"/>
        <v>948.6264141301092</v>
      </c>
      <c r="H741" s="1">
        <f t="shared" si="182"/>
        <v>943.32849186726378</v>
      </c>
      <c r="I741" s="1">
        <f t="shared" si="183"/>
        <v>132.44805657113545</v>
      </c>
      <c r="J741" s="1">
        <f t="shared" si="184"/>
        <v>1523.4764342564147</v>
      </c>
      <c r="K741" s="1">
        <f t="shared" si="185"/>
        <v>1655.92449082755</v>
      </c>
      <c r="L741" s="8">
        <f t="shared" si="186"/>
        <v>650</v>
      </c>
      <c r="M741">
        <f t="shared" si="187"/>
        <v>0.21321751895613922</v>
      </c>
      <c r="N741" s="2">
        <f t="shared" si="188"/>
        <v>0</v>
      </c>
      <c r="V741">
        <f t="shared" si="189"/>
        <v>670.07738279040177</v>
      </c>
      <c r="W741">
        <f t="shared" si="174"/>
        <v>857.42371914023761</v>
      </c>
      <c r="X741" s="1">
        <f t="shared" si="190"/>
        <v>0.1531014208721215</v>
      </c>
      <c r="Y741">
        <f t="shared" si="179"/>
        <v>0.43628775056890928</v>
      </c>
      <c r="Z741" s="2">
        <f t="shared" si="191"/>
        <v>0</v>
      </c>
    </row>
    <row r="742" spans="5:26" x14ac:dyDescent="0.3">
      <c r="E742">
        <f t="shared" si="177"/>
        <v>3685</v>
      </c>
      <c r="F742" s="1">
        <f t="shared" si="180"/>
        <v>61.416666666666664</v>
      </c>
      <c r="G742" s="2">
        <f t="shared" si="181"/>
        <v>948.82943800433895</v>
      </c>
      <c r="H742" s="1">
        <f t="shared" si="182"/>
        <v>943.54170938621996</v>
      </c>
      <c r="I742" s="1">
        <f t="shared" si="183"/>
        <v>132.19321545297475</v>
      </c>
      <c r="J742" s="1">
        <f t="shared" si="184"/>
        <v>1521.3240668406713</v>
      </c>
      <c r="K742" s="1">
        <f t="shared" si="185"/>
        <v>1653.5172822936461</v>
      </c>
      <c r="L742" s="8">
        <f t="shared" si="186"/>
        <v>650</v>
      </c>
      <c r="M742">
        <f t="shared" si="187"/>
        <v>0.21290756579459588</v>
      </c>
      <c r="N742" s="2">
        <f t="shared" si="188"/>
        <v>0</v>
      </c>
      <c r="V742">
        <f t="shared" si="189"/>
        <v>670.51367054097068</v>
      </c>
      <c r="W742">
        <f t="shared" si="174"/>
        <v>858.66124123543364</v>
      </c>
      <c r="X742" s="1">
        <f t="shared" si="190"/>
        <v>0.1531014208721215</v>
      </c>
      <c r="Y742">
        <f t="shared" si="179"/>
        <v>0.43529123793024793</v>
      </c>
      <c r="Z742" s="2">
        <f t="shared" si="191"/>
        <v>0</v>
      </c>
    </row>
    <row r="743" spans="5:26" x14ac:dyDescent="0.3">
      <c r="E743">
        <f t="shared" si="177"/>
        <v>3690</v>
      </c>
      <c r="F743" s="1">
        <f t="shared" si="180"/>
        <v>61.5</v>
      </c>
      <c r="G743" s="2">
        <f t="shared" si="181"/>
        <v>949.0321871506444</v>
      </c>
      <c r="H743" s="1">
        <f t="shared" si="182"/>
        <v>943.75461695201454</v>
      </c>
      <c r="I743" s="1">
        <f t="shared" si="183"/>
        <v>131.9392549657465</v>
      </c>
      <c r="J743" s="1">
        <f t="shared" si="184"/>
        <v>1519.1780089698386</v>
      </c>
      <c r="K743" s="1">
        <f t="shared" si="185"/>
        <v>1651.117263935585</v>
      </c>
      <c r="L743" s="8">
        <f t="shared" si="186"/>
        <v>650</v>
      </c>
      <c r="M743">
        <f t="shared" si="187"/>
        <v>0.21259853844305329</v>
      </c>
      <c r="N743" s="2">
        <f t="shared" si="188"/>
        <v>0</v>
      </c>
      <c r="V743">
        <f t="shared" si="189"/>
        <v>670.94896177890098</v>
      </c>
      <c r="W743">
        <f t="shared" si="174"/>
        <v>859.91198622646607</v>
      </c>
      <c r="X743" s="1">
        <f t="shared" si="190"/>
        <v>0.1531014208721215</v>
      </c>
      <c r="Y743">
        <f t="shared" si="179"/>
        <v>0.4342920033281843</v>
      </c>
      <c r="Z743" s="2">
        <f t="shared" si="191"/>
        <v>0</v>
      </c>
    </row>
    <row r="744" spans="5:26" x14ac:dyDescent="0.3">
      <c r="E744">
        <f t="shared" si="177"/>
        <v>3695</v>
      </c>
      <c r="F744" s="1">
        <f t="shared" si="180"/>
        <v>61.583333333333336</v>
      </c>
      <c r="G744" s="2">
        <f t="shared" si="181"/>
        <v>949.23466231153338</v>
      </c>
      <c r="H744" s="1">
        <f t="shared" si="182"/>
        <v>943.96721549045765</v>
      </c>
      <c r="I744" s="1">
        <f t="shared" si="183"/>
        <v>131.68617052689342</v>
      </c>
      <c r="J744" s="1">
        <f t="shared" si="184"/>
        <v>1517.0382302202813</v>
      </c>
      <c r="K744" s="1">
        <f t="shared" si="185"/>
        <v>1648.7244007471747</v>
      </c>
      <c r="L744" s="8">
        <f t="shared" si="186"/>
        <v>650</v>
      </c>
      <c r="M744">
        <f t="shared" si="187"/>
        <v>0.21229043239409973</v>
      </c>
      <c r="N744" s="2">
        <f t="shared" si="188"/>
        <v>0</v>
      </c>
      <c r="V744">
        <f t="shared" si="189"/>
        <v>671.38325378222919</v>
      </c>
      <c r="W744">
        <f t="shared" si="174"/>
        <v>861.17614921473842</v>
      </c>
      <c r="X744" s="1">
        <f t="shared" si="190"/>
        <v>0.1531014208721215</v>
      </c>
      <c r="Y744">
        <f t="shared" si="179"/>
        <v>0.43329001141350482</v>
      </c>
      <c r="Z744" s="2">
        <f t="shared" si="191"/>
        <v>0</v>
      </c>
    </row>
    <row r="745" spans="5:26" x14ac:dyDescent="0.3">
      <c r="E745">
        <f t="shared" si="177"/>
        <v>3700</v>
      </c>
      <c r="F745" s="1">
        <f t="shared" si="180"/>
        <v>61.666666666666664</v>
      </c>
      <c r="G745" s="2">
        <f t="shared" si="181"/>
        <v>949.43686422650831</v>
      </c>
      <c r="H745" s="1">
        <f t="shared" si="182"/>
        <v>944.17950592285172</v>
      </c>
      <c r="I745" s="1">
        <f t="shared" si="183"/>
        <v>131.4339575914147</v>
      </c>
      <c r="J745" s="1">
        <f t="shared" si="184"/>
        <v>1514.9047004360491</v>
      </c>
      <c r="K745" s="1">
        <f t="shared" si="185"/>
        <v>1646.3386580274637</v>
      </c>
      <c r="L745" s="8">
        <f t="shared" si="186"/>
        <v>650</v>
      </c>
      <c r="M745">
        <f t="shared" si="187"/>
        <v>0.21198324317962641</v>
      </c>
      <c r="N745" s="2">
        <f t="shared" si="188"/>
        <v>0</v>
      </c>
      <c r="V745">
        <f t="shared" si="189"/>
        <v>671.81654379364272</v>
      </c>
      <c r="W745">
        <f t="shared" si="174"/>
        <v>862.45392890120911</v>
      </c>
      <c r="X745" s="1">
        <f t="shared" si="190"/>
        <v>0.1531014208721215</v>
      </c>
      <c r="Y745">
        <f t="shared" si="179"/>
        <v>0.43228522644224976</v>
      </c>
      <c r="Z745" s="2">
        <f t="shared" si="191"/>
        <v>0</v>
      </c>
    </row>
    <row r="746" spans="5:26" x14ac:dyDescent="0.3">
      <c r="E746">
        <f t="shared" si="177"/>
        <v>3705</v>
      </c>
      <c r="F746" s="1">
        <f t="shared" si="180"/>
        <v>61.75</v>
      </c>
      <c r="G746" s="2">
        <f t="shared" si="181"/>
        <v>949.63879363208127</v>
      </c>
      <c r="H746" s="1">
        <f t="shared" si="182"/>
        <v>944.39148916603131</v>
      </c>
      <c r="I746" s="1">
        <f t="shared" si="183"/>
        <v>131.1826116512492</v>
      </c>
      <c r="J746" s="1">
        <f t="shared" si="184"/>
        <v>1512.7773897235857</v>
      </c>
      <c r="K746" s="1">
        <f t="shared" si="185"/>
        <v>1643.960001374835</v>
      </c>
      <c r="L746" s="8">
        <f t="shared" si="186"/>
        <v>650</v>
      </c>
      <c r="M746">
        <f t="shared" si="187"/>
        <v>0.21167696637006697</v>
      </c>
      <c r="N746" s="2">
        <f t="shared" si="188"/>
        <v>0</v>
      </c>
      <c r="V746">
        <f t="shared" si="189"/>
        <v>672.24882902008494</v>
      </c>
      <c r="W746">
        <f t="shared" si="174"/>
        <v>863.74552766477279</v>
      </c>
      <c r="X746" s="1">
        <f t="shared" si="190"/>
        <v>0.1531014208721215</v>
      </c>
      <c r="Y746">
        <f t="shared" si="179"/>
        <v>0.4312776122727881</v>
      </c>
      <c r="Z746" s="2">
        <f t="shared" si="191"/>
        <v>0</v>
      </c>
    </row>
    <row r="747" spans="5:26" x14ac:dyDescent="0.3">
      <c r="E747">
        <f t="shared" si="177"/>
        <v>3710</v>
      </c>
      <c r="F747" s="1">
        <f t="shared" si="180"/>
        <v>61.833333333333336</v>
      </c>
      <c r="G747" s="2">
        <f t="shared" si="181"/>
        <v>949.84045126179069</v>
      </c>
      <c r="H747" s="1">
        <f t="shared" si="182"/>
        <v>944.60316613240138</v>
      </c>
      <c r="I747" s="1">
        <f t="shared" si="183"/>
        <v>130.93212823473266</v>
      </c>
      <c r="J747" s="1">
        <f t="shared" si="184"/>
        <v>1510.6562684474648</v>
      </c>
      <c r="K747" s="1">
        <f t="shared" si="185"/>
        <v>1641.5883966821975</v>
      </c>
      <c r="L747" s="8">
        <f t="shared" si="186"/>
        <v>650</v>
      </c>
      <c r="M747">
        <f t="shared" si="187"/>
        <v>0.21137159757377832</v>
      </c>
      <c r="N747" s="2">
        <f t="shared" si="188"/>
        <v>0</v>
      </c>
      <c r="V747">
        <f t="shared" si="189"/>
        <v>672.68010663235771</v>
      </c>
      <c r="W747">
        <f t="shared" si="174"/>
        <v>865.05115164258427</v>
      </c>
      <c r="X747" s="1">
        <f t="shared" si="190"/>
        <v>0.1531014208721215</v>
      </c>
      <c r="Y747">
        <f t="shared" si="179"/>
        <v>0.43026713236287706</v>
      </c>
      <c r="Z747" s="2">
        <f t="shared" si="191"/>
        <v>0</v>
      </c>
    </row>
    <row r="748" spans="5:26" x14ac:dyDescent="0.3">
      <c r="E748">
        <f t="shared" si="177"/>
        <v>3715</v>
      </c>
      <c r="F748" s="1">
        <f t="shared" si="180"/>
        <v>61.916666666666664</v>
      </c>
      <c r="G748" s="2">
        <f t="shared" si="181"/>
        <v>950.04183784621728</v>
      </c>
      <c r="H748" s="1">
        <f t="shared" si="182"/>
        <v>944.8145377299752</v>
      </c>
      <c r="I748" s="1">
        <f t="shared" si="183"/>
        <v>130.68250290605192</v>
      </c>
      <c r="J748" s="1">
        <f t="shared" si="184"/>
        <v>1508.5413072249548</v>
      </c>
      <c r="K748" s="1">
        <f t="shared" si="185"/>
        <v>1639.2238101310068</v>
      </c>
      <c r="L748" s="8">
        <f t="shared" si="186"/>
        <v>650</v>
      </c>
      <c r="M748">
        <f t="shared" si="187"/>
        <v>0.21106713243627076</v>
      </c>
      <c r="N748" s="2">
        <f t="shared" si="188"/>
        <v>0</v>
      </c>
      <c r="V748">
        <f t="shared" si="189"/>
        <v>673.11037376472063</v>
      </c>
      <c r="W748">
        <f t="shared" si="174"/>
        <v>866.3710108123729</v>
      </c>
      <c r="X748" s="1">
        <f t="shared" si="190"/>
        <v>0.1531014208721215</v>
      </c>
      <c r="Y748">
        <f t="shared" si="179"/>
        <v>0.42925374976680158</v>
      </c>
      <c r="Z748" s="2">
        <f t="shared" si="191"/>
        <v>0</v>
      </c>
    </row>
    <row r="749" spans="5:26" x14ac:dyDescent="0.3">
      <c r="E749">
        <f t="shared" si="177"/>
        <v>3720</v>
      </c>
      <c r="F749" s="1">
        <f t="shared" si="180"/>
        <v>62</v>
      </c>
      <c r="G749" s="2">
        <f t="shared" si="181"/>
        <v>950.24295411299954</v>
      </c>
      <c r="H749" s="1">
        <f t="shared" si="182"/>
        <v>945.02560486241146</v>
      </c>
      <c r="I749" s="1">
        <f t="shared" si="183"/>
        <v>130.43373126470215</v>
      </c>
      <c r="J749" s="1">
        <f t="shared" si="184"/>
        <v>1506.4324769221228</v>
      </c>
      <c r="K749" s="1">
        <f t="shared" si="185"/>
        <v>1636.8662081868249</v>
      </c>
      <c r="L749" s="8">
        <f t="shared" si="186"/>
        <v>650</v>
      </c>
      <c r="M749">
        <f t="shared" si="187"/>
        <v>0.21076356663963627</v>
      </c>
      <c r="N749" s="2">
        <f t="shared" si="188"/>
        <v>0</v>
      </c>
      <c r="V749">
        <f t="shared" si="189"/>
        <v>673.53962751448739</v>
      </c>
      <c r="W749">
        <f t="shared" si="174"/>
        <v>867.7053190768047</v>
      </c>
      <c r="X749" s="1">
        <f t="shared" si="190"/>
        <v>0.1531014208721215</v>
      </c>
      <c r="Y749">
        <f t="shared" si="179"/>
        <v>0.42823742713256596</v>
      </c>
      <c r="Z749" s="2">
        <f t="shared" si="191"/>
        <v>0</v>
      </c>
    </row>
    <row r="750" spans="5:26" x14ac:dyDescent="0.3">
      <c r="E750">
        <f t="shared" si="177"/>
        <v>3725</v>
      </c>
      <c r="F750" s="1">
        <f t="shared" si="180"/>
        <v>62.083333333333336</v>
      </c>
      <c r="G750" s="2">
        <f t="shared" si="181"/>
        <v>950.44380078685026</v>
      </c>
      <c r="H750" s="1">
        <f t="shared" si="182"/>
        <v>945.23636842905114</v>
      </c>
      <c r="I750" s="1">
        <f t="shared" si="183"/>
        <v>130.18580894497802</v>
      </c>
      <c r="J750" s="1">
        <f t="shared" si="184"/>
        <v>1504.3297486490185</v>
      </c>
      <c r="K750" s="1">
        <f t="shared" si="185"/>
        <v>1634.5155575939966</v>
      </c>
      <c r="L750" s="8">
        <f t="shared" si="186"/>
        <v>650</v>
      </c>
      <c r="M750">
        <f t="shared" si="187"/>
        <v>0.21046089590186301</v>
      </c>
      <c r="N750" s="2">
        <f t="shared" si="188"/>
        <v>0</v>
      </c>
      <c r="V750">
        <f t="shared" si="189"/>
        <v>673.96786494161995</v>
      </c>
      <c r="W750">
        <f t="shared" si="174"/>
        <v>869.05429434994915</v>
      </c>
      <c r="X750" s="1">
        <f t="shared" si="190"/>
        <v>0.1531014208721215</v>
      </c>
      <c r="Y750">
        <f t="shared" si="179"/>
        <v>0.42721812669911841</v>
      </c>
      <c r="Z750" s="2">
        <f t="shared" si="191"/>
        <v>0</v>
      </c>
    </row>
    <row r="751" spans="5:26" x14ac:dyDescent="0.3">
      <c r="E751">
        <f t="shared" si="177"/>
        <v>3730</v>
      </c>
      <c r="F751" s="1">
        <f t="shared" si="180"/>
        <v>62.166666666666664</v>
      </c>
      <c r="G751" s="2">
        <f t="shared" si="181"/>
        <v>950.64437858957126</v>
      </c>
      <c r="H751" s="1">
        <f t="shared" si="182"/>
        <v>945.446829324953</v>
      </c>
      <c r="I751" s="1">
        <f t="shared" si="183"/>
        <v>129.9387316154565</v>
      </c>
      <c r="J751" s="1">
        <f t="shared" si="184"/>
        <v>1502.2330937556835</v>
      </c>
      <c r="K751" s="1">
        <f t="shared" si="185"/>
        <v>1632.1718253711401</v>
      </c>
      <c r="L751" s="8">
        <f t="shared" si="186"/>
        <v>650</v>
      </c>
      <c r="M751">
        <f t="shared" si="187"/>
        <v>0.21015911597625461</v>
      </c>
      <c r="N751" s="2">
        <f t="shared" si="188"/>
        <v>0</v>
      </c>
      <c r="V751">
        <f t="shared" si="189"/>
        <v>674.39508306831908</v>
      </c>
      <c r="W751">
        <f t="shared" si="174"/>
        <v>870.41815864590558</v>
      </c>
      <c r="X751" s="1">
        <f t="shared" si="190"/>
        <v>0.1531014208721215</v>
      </c>
      <c r="Y751">
        <f t="shared" si="179"/>
        <v>0.42619581029367892</v>
      </c>
      <c r="Z751" s="2">
        <f t="shared" si="191"/>
        <v>0</v>
      </c>
    </row>
    <row r="752" spans="5:26" x14ac:dyDescent="0.3">
      <c r="E752">
        <f t="shared" si="177"/>
        <v>3735</v>
      </c>
      <c r="F752" s="1">
        <f t="shared" si="180"/>
        <v>62.25</v>
      </c>
      <c r="G752" s="2">
        <f t="shared" si="181"/>
        <v>950.84468824006944</v>
      </c>
      <c r="H752" s="1">
        <f t="shared" si="182"/>
        <v>945.65698844092924</v>
      </c>
      <c r="I752" s="1">
        <f t="shared" si="183"/>
        <v>129.69249497850512</v>
      </c>
      <c r="J752" s="1">
        <f t="shared" si="184"/>
        <v>1500.1424838274302</v>
      </c>
      <c r="K752" s="1">
        <f t="shared" si="185"/>
        <v>1629.8349788059354</v>
      </c>
      <c r="L752" s="8">
        <f t="shared" si="186"/>
        <v>650</v>
      </c>
      <c r="M752">
        <f t="shared" si="187"/>
        <v>0.20985822265075937</v>
      </c>
      <c r="N752" s="2">
        <f t="shared" si="188"/>
        <v>0</v>
      </c>
      <c r="V752">
        <f t="shared" si="189"/>
        <v>674.82127887861282</v>
      </c>
      <c r="W752">
        <f t="shared" si="174"/>
        <v>871.79713816965159</v>
      </c>
      <c r="X752" s="1">
        <f t="shared" si="190"/>
        <v>0.1531014208721215</v>
      </c>
      <c r="Y752">
        <f t="shared" si="179"/>
        <v>0.42517043932908871</v>
      </c>
      <c r="Z752" s="2">
        <f t="shared" si="191"/>
        <v>0</v>
      </c>
    </row>
    <row r="753" spans="5:26" x14ac:dyDescent="0.3">
      <c r="E753">
        <f t="shared" si="177"/>
        <v>3740</v>
      </c>
      <c r="F753" s="1">
        <f t="shared" si="180"/>
        <v>62.333333333333336</v>
      </c>
      <c r="G753" s="2">
        <f t="shared" si="181"/>
        <v>951.04473045437283</v>
      </c>
      <c r="H753" s="1">
        <f t="shared" si="182"/>
        <v>945.86684666357996</v>
      </c>
      <c r="I753" s="1">
        <f t="shared" si="183"/>
        <v>129.44709476982155</v>
      </c>
      <c r="J753" s="1">
        <f t="shared" si="184"/>
        <v>1498.0578906814906</v>
      </c>
      <c r="K753" s="1">
        <f t="shared" si="185"/>
        <v>1627.5049854513122</v>
      </c>
      <c r="L753" s="8">
        <f t="shared" si="186"/>
        <v>650</v>
      </c>
      <c r="M753">
        <f t="shared" si="187"/>
        <v>0.20955821174747913</v>
      </c>
      <c r="N753" s="2">
        <f t="shared" si="188"/>
        <v>0</v>
      </c>
      <c r="V753">
        <f t="shared" si="189"/>
        <v>675.24644931794194</v>
      </c>
      <c r="W753">
        <f t="shared" si="174"/>
        <v>873.19146341017188</v>
      </c>
      <c r="X753" s="1">
        <f t="shared" si="190"/>
        <v>0.1531014208721215</v>
      </c>
      <c r="Y753">
        <f t="shared" si="179"/>
        <v>0.42414197480125149</v>
      </c>
      <c r="Z753" s="2">
        <f t="shared" si="191"/>
        <v>0</v>
      </c>
    </row>
    <row r="754" spans="5:26" x14ac:dyDescent="0.3">
      <c r="E754">
        <f t="shared" si="177"/>
        <v>3745</v>
      </c>
      <c r="F754" s="1">
        <f t="shared" si="180"/>
        <v>62.416666666666664</v>
      </c>
      <c r="G754" s="2">
        <f t="shared" si="181"/>
        <v>951.24450594564473</v>
      </c>
      <c r="H754" s="1">
        <f t="shared" si="182"/>
        <v>946.0764048753274</v>
      </c>
      <c r="I754" s="1">
        <f t="shared" si="183"/>
        <v>129.20252675793336</v>
      </c>
      <c r="J754" s="1">
        <f t="shared" si="184"/>
        <v>1495.9792863627322</v>
      </c>
      <c r="K754" s="1">
        <f t="shared" si="185"/>
        <v>1625.1818131206655</v>
      </c>
      <c r="L754" s="8">
        <f t="shared" si="186"/>
        <v>650</v>
      </c>
      <c r="M754">
        <f t="shared" si="187"/>
        <v>0.20925907912205335</v>
      </c>
      <c r="N754" s="2">
        <f t="shared" si="188"/>
        <v>0</v>
      </c>
      <c r="V754">
        <f t="shared" si="189"/>
        <v>675.67059129274321</v>
      </c>
      <c r="W754">
        <f t="shared" si="174"/>
        <v>874.60136923593541</v>
      </c>
      <c r="X754" s="1">
        <f t="shared" si="190"/>
        <v>0.1531014208721215</v>
      </c>
      <c r="Y754">
        <f t="shared" si="179"/>
        <v>0.4231103772866745</v>
      </c>
      <c r="Z754" s="2">
        <f t="shared" si="191"/>
        <v>0</v>
      </c>
    </row>
    <row r="755" spans="5:26" x14ac:dyDescent="0.3">
      <c r="E755">
        <f t="shared" si="177"/>
        <v>3750</v>
      </c>
      <c r="F755" s="1">
        <f t="shared" si="180"/>
        <v>62.5</v>
      </c>
      <c r="G755" s="2">
        <f t="shared" si="181"/>
        <v>951.44401542419985</v>
      </c>
      <c r="H755" s="1">
        <f t="shared" si="182"/>
        <v>946.28566395444943</v>
      </c>
      <c r="I755" s="1">
        <f t="shared" si="183"/>
        <v>128.95878674376036</v>
      </c>
      <c r="J755" s="1">
        <f t="shared" si="184"/>
        <v>1493.9066431396861</v>
      </c>
      <c r="K755" s="1">
        <f t="shared" si="185"/>
        <v>1622.8654298834465</v>
      </c>
      <c r="L755" s="8">
        <f t="shared" si="186"/>
        <v>650</v>
      </c>
      <c r="M755">
        <f t="shared" si="187"/>
        <v>0.20896082066309152</v>
      </c>
      <c r="N755" s="2">
        <f t="shared" si="188"/>
        <v>0</v>
      </c>
      <c r="V755">
        <f t="shared" si="189"/>
        <v>676.09370167002987</v>
      </c>
      <c r="W755">
        <f t="shared" si="174"/>
        <v>876.02709499277978</v>
      </c>
      <c r="X755" s="1">
        <f t="shared" si="190"/>
        <v>0.1531014208721215</v>
      </c>
      <c r="Y755">
        <f t="shared" si="179"/>
        <v>0.42207560694004004</v>
      </c>
      <c r="Z755" s="2">
        <f t="shared" si="191"/>
        <v>0</v>
      </c>
    </row>
    <row r="756" spans="5:26" x14ac:dyDescent="0.3">
      <c r="E756">
        <f t="shared" si="177"/>
        <v>3755</v>
      </c>
      <c r="F756" s="1">
        <f t="shared" si="180"/>
        <v>62.583333333333336</v>
      </c>
      <c r="G756" s="2">
        <f t="shared" si="181"/>
        <v>951.64325959751886</v>
      </c>
      <c r="H756" s="1">
        <f t="shared" si="182"/>
        <v>946.49462477511247</v>
      </c>
      <c r="I756" s="1">
        <f t="shared" si="183"/>
        <v>128.71587056015983</v>
      </c>
      <c r="J756" s="1">
        <f t="shared" si="184"/>
        <v>1491.8399335009619</v>
      </c>
      <c r="K756" s="1">
        <f t="shared" si="185"/>
        <v>1620.5558040611218</v>
      </c>
      <c r="L756" s="8">
        <f t="shared" si="186"/>
        <v>650</v>
      </c>
      <c r="M756">
        <f t="shared" si="187"/>
        <v>0.20866343229165255</v>
      </c>
      <c r="N756" s="2">
        <f t="shared" si="188"/>
        <v>0</v>
      </c>
      <c r="V756">
        <f t="shared" si="189"/>
        <v>676.51577727696986</v>
      </c>
      <c r="W756">
        <f t="shared" si="174"/>
        <v>877.46888460427499</v>
      </c>
      <c r="X756" s="1">
        <f t="shared" si="190"/>
        <v>0.1531014208721215</v>
      </c>
      <c r="Y756">
        <f t="shared" si="179"/>
        <v>0.42103762349190998</v>
      </c>
      <c r="Z756" s="2">
        <f t="shared" si="191"/>
        <v>0</v>
      </c>
    </row>
    <row r="757" spans="5:26" x14ac:dyDescent="0.3">
      <c r="E757">
        <f t="shared" si="177"/>
        <v>3760</v>
      </c>
      <c r="F757" s="1">
        <f t="shared" si="180"/>
        <v>62.666666666666664</v>
      </c>
      <c r="G757" s="2">
        <f t="shared" si="181"/>
        <v>951.84223917026441</v>
      </c>
      <c r="H757" s="1">
        <f t="shared" si="182"/>
        <v>946.70328820740417</v>
      </c>
      <c r="I757" s="1">
        <f t="shared" si="183"/>
        <v>128.47377407150589</v>
      </c>
      <c r="J757" s="1">
        <f t="shared" si="184"/>
        <v>1489.7791301518159</v>
      </c>
      <c r="K757" s="1">
        <f t="shared" si="185"/>
        <v>1618.2529042233218</v>
      </c>
      <c r="L757" s="8">
        <f t="shared" si="186"/>
        <v>650</v>
      </c>
      <c r="M757">
        <f t="shared" si="187"/>
        <v>0.20836690996074914</v>
      </c>
      <c r="N757" s="2">
        <f t="shared" si="188"/>
        <v>0</v>
      </c>
      <c r="V757">
        <f t="shared" si="189"/>
        <v>676.93681490046174</v>
      </c>
      <c r="W757">
        <f t="shared" si="174"/>
        <v>878.92698667463242</v>
      </c>
      <c r="X757" s="1">
        <f t="shared" si="190"/>
        <v>0.1531014208721215</v>
      </c>
      <c r="Y757">
        <f t="shared" si="179"/>
        <v>0.4199963862464855</v>
      </c>
      <c r="Z757" s="2">
        <f t="shared" si="191"/>
        <v>0</v>
      </c>
    </row>
    <row r="758" spans="5:26" x14ac:dyDescent="0.3">
      <c r="E758">
        <f t="shared" si="177"/>
        <v>3765</v>
      </c>
      <c r="F758" s="1">
        <f t="shared" si="180"/>
        <v>62.75</v>
      </c>
      <c r="G758" s="2">
        <f t="shared" si="181"/>
        <v>952.0409548442949</v>
      </c>
      <c r="H758" s="1">
        <f t="shared" si="182"/>
        <v>946.91165511736494</v>
      </c>
      <c r="I758" s="1">
        <f t="shared" si="183"/>
        <v>128.23249317324894</v>
      </c>
      <c r="J758" s="1">
        <f t="shared" si="184"/>
        <v>1487.72420601049</v>
      </c>
      <c r="K758" s="1">
        <f t="shared" si="185"/>
        <v>1615.9566991837389</v>
      </c>
      <c r="L758" s="8">
        <f t="shared" si="186"/>
        <v>650</v>
      </c>
      <c r="M758">
        <f t="shared" si="187"/>
        <v>0.20807124965481952</v>
      </c>
      <c r="N758" s="2">
        <f t="shared" si="188"/>
        <v>0</v>
      </c>
      <c r="V758">
        <f t="shared" si="189"/>
        <v>677.35681128670819</v>
      </c>
      <c r="W758">
        <f t="shared" si="174"/>
        <v>880.40165459423167</v>
      </c>
      <c r="X758" s="1">
        <f t="shared" si="190"/>
        <v>0.1531014208721215</v>
      </c>
      <c r="Y758">
        <f t="shared" si="179"/>
        <v>0.41895185407951363</v>
      </c>
      <c r="Z758" s="2">
        <f t="shared" si="191"/>
        <v>0</v>
      </c>
    </row>
    <row r="759" spans="5:26" x14ac:dyDescent="0.3">
      <c r="E759">
        <f t="shared" si="177"/>
        <v>3770</v>
      </c>
      <c r="F759" s="1">
        <f t="shared" si="180"/>
        <v>62.833333333333336</v>
      </c>
      <c r="G759" s="2">
        <f t="shared" si="181"/>
        <v>952.23940731868026</v>
      </c>
      <c r="H759" s="1">
        <f t="shared" si="182"/>
        <v>947.11972636701978</v>
      </c>
      <c r="I759" s="1">
        <f t="shared" si="183"/>
        <v>127.99202379151211</v>
      </c>
      <c r="J759" s="1">
        <f t="shared" si="184"/>
        <v>1485.6751342046641</v>
      </c>
      <c r="K759" s="1">
        <f t="shared" si="185"/>
        <v>1613.6671579961762</v>
      </c>
      <c r="L759" s="8">
        <f t="shared" si="186"/>
        <v>650</v>
      </c>
      <c r="M759">
        <f t="shared" si="187"/>
        <v>0.20777644738921858</v>
      </c>
      <c r="N759" s="2">
        <f t="shared" si="188"/>
        <v>0</v>
      </c>
      <c r="V759">
        <f t="shared" si="189"/>
        <v>677.77576314078772</v>
      </c>
      <c r="W759">
        <f t="shared" si="174"/>
        <v>881.89314664783717</v>
      </c>
      <c r="X759" s="1">
        <f t="shared" si="190"/>
        <v>0.1531014208721215</v>
      </c>
      <c r="Y759">
        <f t="shared" si="179"/>
        <v>0.41790398543624185</v>
      </c>
      <c r="Z759" s="2">
        <f t="shared" si="191"/>
        <v>0</v>
      </c>
    </row>
    <row r="760" spans="5:26" x14ac:dyDescent="0.3">
      <c r="E760">
        <f t="shared" si="177"/>
        <v>3775</v>
      </c>
      <c r="F760" s="1">
        <f t="shared" si="180"/>
        <v>62.916666666666664</v>
      </c>
      <c r="G760" s="2">
        <f t="shared" si="181"/>
        <v>952.43759728971588</v>
      </c>
      <c r="H760" s="1">
        <f t="shared" si="182"/>
        <v>947.32750281440894</v>
      </c>
      <c r="I760" s="1">
        <f t="shared" si="183"/>
        <v>127.75236188267343</v>
      </c>
      <c r="J760" s="1">
        <f t="shared" si="184"/>
        <v>1483.631888068453</v>
      </c>
      <c r="K760" s="1">
        <f t="shared" si="185"/>
        <v>1611.3842499511265</v>
      </c>
      <c r="L760" s="8">
        <f t="shared" si="186"/>
        <v>650</v>
      </c>
      <c r="M760">
        <f t="shared" si="187"/>
        <v>0.2074824992097776</v>
      </c>
      <c r="N760" s="2">
        <f t="shared" si="188"/>
        <v>0</v>
      </c>
      <c r="V760">
        <f t="shared" si="189"/>
        <v>678.193667126224</v>
      </c>
      <c r="W760">
        <f t="shared" si="174"/>
        <v>883.40172612558126</v>
      </c>
      <c r="X760" s="1">
        <f t="shared" si="190"/>
        <v>0.1531014208721215</v>
      </c>
      <c r="Y760">
        <f t="shared" si="179"/>
        <v>0.4168527383295369</v>
      </c>
      <c r="Z760" s="2">
        <f t="shared" si="191"/>
        <v>0</v>
      </c>
    </row>
    <row r="761" spans="5:26" x14ac:dyDescent="0.3">
      <c r="E761">
        <f t="shared" si="177"/>
        <v>3780</v>
      </c>
      <c r="F761" s="1">
        <f t="shared" si="180"/>
        <v>63</v>
      </c>
      <c r="G761" s="2">
        <f t="shared" si="181"/>
        <v>952.63552545093819</v>
      </c>
      <c r="H761" s="1">
        <f t="shared" si="182"/>
        <v>947.53498531361868</v>
      </c>
      <c r="I761" s="1">
        <f t="shared" si="183"/>
        <v>127.51350343298782</v>
      </c>
      <c r="J761" s="1">
        <f t="shared" si="184"/>
        <v>1481.594441138704</v>
      </c>
      <c r="K761" s="1">
        <f t="shared" si="185"/>
        <v>1609.1079445716919</v>
      </c>
      <c r="L761" s="8">
        <f t="shared" si="186"/>
        <v>650</v>
      </c>
      <c r="M761">
        <f t="shared" si="187"/>
        <v>0.20718940119227863</v>
      </c>
      <c r="N761" s="2">
        <f t="shared" si="188"/>
        <v>0</v>
      </c>
      <c r="V761">
        <f t="shared" si="189"/>
        <v>678.61051986455357</v>
      </c>
      <c r="W761">
        <f t="shared" si="174"/>
        <v>884.92766143679034</v>
      </c>
      <c r="X761" s="1">
        <f t="shared" si="190"/>
        <v>0.1531014208721215</v>
      </c>
      <c r="Y761">
        <f t="shared" si="179"/>
        <v>0.41579807033807276</v>
      </c>
      <c r="Z761" s="2">
        <f t="shared" si="191"/>
        <v>0</v>
      </c>
    </row>
    <row r="762" spans="5:26" x14ac:dyDescent="0.3">
      <c r="E762">
        <f t="shared" si="177"/>
        <v>3785</v>
      </c>
      <c r="F762" s="1">
        <f t="shared" si="180"/>
        <v>63.083333333333336</v>
      </c>
      <c r="G762" s="2">
        <f t="shared" si="181"/>
        <v>952.83319249313854</v>
      </c>
      <c r="H762" s="1">
        <f t="shared" si="182"/>
        <v>947.74217471481097</v>
      </c>
      <c r="I762" s="1">
        <f t="shared" si="183"/>
        <v>127.27544445818921</v>
      </c>
      <c r="J762" s="1">
        <f t="shared" si="184"/>
        <v>1479.5627671523621</v>
      </c>
      <c r="K762" s="1">
        <f t="shared" si="185"/>
        <v>1606.8382116105513</v>
      </c>
      <c r="L762" s="8">
        <f t="shared" si="186"/>
        <v>650</v>
      </c>
      <c r="M762">
        <f t="shared" si="187"/>
        <v>0.20689714944206417</v>
      </c>
      <c r="N762" s="2">
        <f t="shared" si="188"/>
        <v>0</v>
      </c>
      <c r="V762">
        <f t="shared" si="189"/>
        <v>679.02631793489161</v>
      </c>
      <c r="W762">
        <f t="shared" si="174"/>
        <v>886.47122622673407</v>
      </c>
      <c r="X762" s="1">
        <f t="shared" si="190"/>
        <v>0.1531014208721215</v>
      </c>
      <c r="Y762">
        <f t="shared" si="179"/>
        <v>0.41473993860469338</v>
      </c>
      <c r="Z762" s="2">
        <f t="shared" si="191"/>
        <v>0</v>
      </c>
    </row>
    <row r="763" spans="5:26" x14ac:dyDescent="0.3">
      <c r="E763">
        <f t="shared" si="177"/>
        <v>3790</v>
      </c>
      <c r="F763" s="1">
        <f t="shared" si="180"/>
        <v>63.166666666666664</v>
      </c>
      <c r="G763" s="2">
        <f t="shared" si="181"/>
        <v>953.03059910437776</v>
      </c>
      <c r="H763" s="1">
        <f t="shared" si="182"/>
        <v>947.94907186425303</v>
      </c>
      <c r="I763" s="1">
        <f t="shared" si="183"/>
        <v>127.03818100311821</v>
      </c>
      <c r="J763" s="1">
        <f t="shared" si="184"/>
        <v>1477.5368400432328</v>
      </c>
      <c r="K763" s="1">
        <f t="shared" si="185"/>
        <v>1604.5750210463511</v>
      </c>
      <c r="L763" s="8">
        <f t="shared" si="186"/>
        <v>650</v>
      </c>
      <c r="M763">
        <f t="shared" si="187"/>
        <v>0.2066057400935723</v>
      </c>
      <c r="N763" s="2">
        <f t="shared" si="188"/>
        <v>0</v>
      </c>
      <c r="V763">
        <f t="shared" si="189"/>
        <v>679.44105787349633</v>
      </c>
      <c r="W763">
        <f t="shared" si="174"/>
        <v>888.03269949638184</v>
      </c>
      <c r="X763" s="1">
        <f t="shared" si="190"/>
        <v>0.1531014208721215</v>
      </c>
      <c r="Y763">
        <f t="shared" si="179"/>
        <v>0.41367829983487026</v>
      </c>
      <c r="Z763" s="2">
        <f t="shared" si="191"/>
        <v>0</v>
      </c>
    </row>
    <row r="764" spans="5:26" x14ac:dyDescent="0.3">
      <c r="E764">
        <f t="shared" si="177"/>
        <v>3795</v>
      </c>
      <c r="F764" s="1">
        <f t="shared" si="180"/>
        <v>63.25</v>
      </c>
      <c r="G764" s="2">
        <f t="shared" si="181"/>
        <v>953.22774597000091</v>
      </c>
      <c r="H764" s="1">
        <f t="shared" si="182"/>
        <v>948.15567760434658</v>
      </c>
      <c r="I764" s="1">
        <f t="shared" si="183"/>
        <v>126.80170914135829</v>
      </c>
      <c r="J764" s="1">
        <f t="shared" si="184"/>
        <v>1475.5166339386301</v>
      </c>
      <c r="K764" s="1">
        <f t="shared" si="185"/>
        <v>1602.3183430799884</v>
      </c>
      <c r="L764" s="8">
        <f t="shared" si="186"/>
        <v>650</v>
      </c>
      <c r="M764">
        <f t="shared" si="187"/>
        <v>0.20631516930985838</v>
      </c>
      <c r="N764" s="2">
        <f t="shared" si="188"/>
        <v>0</v>
      </c>
      <c r="V764">
        <f t="shared" si="189"/>
        <v>679.85473617333116</v>
      </c>
      <c r="W764">
        <f t="shared" si="174"/>
        <v>889.61236572524615</v>
      </c>
      <c r="X764" s="1">
        <f t="shared" si="190"/>
        <v>0.1531014208721215</v>
      </c>
      <c r="Y764">
        <f t="shared" si="179"/>
        <v>0.41261311029531283</v>
      </c>
      <c r="Z764" s="2">
        <f t="shared" si="191"/>
        <v>0</v>
      </c>
    </row>
    <row r="765" spans="5:26" x14ac:dyDescent="0.3">
      <c r="E765">
        <f t="shared" si="177"/>
        <v>3800</v>
      </c>
      <c r="F765" s="1">
        <f t="shared" si="180"/>
        <v>63.333333333333336</v>
      </c>
      <c r="G765" s="2">
        <f t="shared" si="181"/>
        <v>953.42463377265119</v>
      </c>
      <c r="H765" s="1">
        <f t="shared" si="182"/>
        <v>948.36199277365643</v>
      </c>
      <c r="I765" s="1">
        <f t="shared" si="183"/>
        <v>126.56602497486915</v>
      </c>
      <c r="J765" s="1">
        <f t="shared" si="184"/>
        <v>1473.5021231574574</v>
      </c>
      <c r="K765" s="1">
        <f t="shared" si="185"/>
        <v>1600.0681481323265</v>
      </c>
      <c r="L765" s="8">
        <f t="shared" si="186"/>
        <v>650</v>
      </c>
      <c r="M765">
        <f t="shared" si="187"/>
        <v>0.20602543328230055</v>
      </c>
      <c r="N765" s="2">
        <f t="shared" si="188"/>
        <v>0</v>
      </c>
      <c r="V765">
        <f t="shared" si="189"/>
        <v>680.26734928362646</v>
      </c>
      <c r="W765">
        <f t="shared" si="174"/>
        <v>891.21051499740861</v>
      </c>
      <c r="X765" s="1">
        <f t="shared" si="190"/>
        <v>0.1531014208721215</v>
      </c>
      <c r="Y765">
        <f t="shared" si="179"/>
        <v>0.41154432581273614</v>
      </c>
      <c r="Z765" s="2">
        <f t="shared" si="191"/>
        <v>0</v>
      </c>
    </row>
    <row r="766" spans="5:26" x14ac:dyDescent="0.3">
      <c r="E766">
        <f t="shared" si="177"/>
        <v>3805</v>
      </c>
      <c r="F766" s="1">
        <f t="shared" si="180"/>
        <v>63.416666666666664</v>
      </c>
      <c r="G766" s="2">
        <f t="shared" si="181"/>
        <v>953.621263192284</v>
      </c>
      <c r="H766" s="1">
        <f t="shared" si="182"/>
        <v>948.56801820693875</v>
      </c>
      <c r="I766" s="1">
        <f t="shared" si="183"/>
        <v>126.33112463363148</v>
      </c>
      <c r="J766" s="1">
        <f t="shared" si="184"/>
        <v>1471.4932822058661</v>
      </c>
      <c r="K766" s="1">
        <f t="shared" si="185"/>
        <v>1597.8244068394974</v>
      </c>
      <c r="L766" s="8">
        <f t="shared" si="186"/>
        <v>650</v>
      </c>
      <c r="M766">
        <f t="shared" si="187"/>
        <v>0.20573652822999505</v>
      </c>
      <c r="N766" s="2">
        <f t="shared" si="188"/>
        <v>0</v>
      </c>
      <c r="V766">
        <f t="shared" si="189"/>
        <v>680.67889360943923</v>
      </c>
      <c r="W766">
        <f t="shared" si="174"/>
        <v>892.82744313080946</v>
      </c>
      <c r="X766" s="1">
        <f t="shared" si="190"/>
        <v>0.1531014208721215</v>
      </c>
      <c r="Y766">
        <f t="shared" si="179"/>
        <v>0.41047190177277421</v>
      </c>
      <c r="Z766" s="2">
        <f t="shared" si="191"/>
        <v>0</v>
      </c>
    </row>
    <row r="767" spans="5:26" x14ac:dyDescent="0.3">
      <c r="E767">
        <f t="shared" si="177"/>
        <v>3810</v>
      </c>
      <c r="F767" s="1">
        <f t="shared" si="180"/>
        <v>63.5</v>
      </c>
      <c r="G767" s="2">
        <f t="shared" si="181"/>
        <v>953.81763490618175</v>
      </c>
      <c r="H767" s="1">
        <f t="shared" si="182"/>
        <v>948.77375473516872</v>
      </c>
      <c r="I767" s="1">
        <f t="shared" si="183"/>
        <v>126.09700427532573</v>
      </c>
      <c r="J767" s="1">
        <f t="shared" si="184"/>
        <v>1469.4900857761713</v>
      </c>
      <c r="K767" s="1">
        <f t="shared" si="185"/>
        <v>1595.5870900514969</v>
      </c>
      <c r="L767" s="8">
        <f t="shared" si="186"/>
        <v>650</v>
      </c>
      <c r="M767">
        <f t="shared" si="187"/>
        <v>0.20544845039957543</v>
      </c>
      <c r="N767" s="2">
        <f t="shared" si="188"/>
        <v>0</v>
      </c>
      <c r="V767">
        <f t="shared" si="189"/>
        <v>681.08936551121201</v>
      </c>
      <c r="W767">
        <f t="shared" si="174"/>
        <v>894.4634518098992</v>
      </c>
      <c r="X767" s="1">
        <f t="shared" si="190"/>
        <v>0.1531014208721215</v>
      </c>
      <c r="Y767">
        <f t="shared" si="179"/>
        <v>0.40939579311904983</v>
      </c>
      <c r="Z767" s="2">
        <f t="shared" si="191"/>
        <v>0</v>
      </c>
    </row>
    <row r="768" spans="5:26" x14ac:dyDescent="0.3">
      <c r="E768">
        <f t="shared" si="177"/>
        <v>3815</v>
      </c>
      <c r="F768" s="1">
        <f t="shared" si="180"/>
        <v>63.583333333333336</v>
      </c>
      <c r="G768" s="2">
        <f t="shared" si="181"/>
        <v>954.0137495889669</v>
      </c>
      <c r="H768" s="1">
        <f t="shared" si="182"/>
        <v>948.97920318556828</v>
      </c>
      <c r="I768" s="1">
        <f t="shared" si="183"/>
        <v>125.86366008496555</v>
      </c>
      <c r="J768" s="1">
        <f t="shared" si="184"/>
        <v>1467.4925087429947</v>
      </c>
      <c r="K768" s="1">
        <f t="shared" si="185"/>
        <v>1593.3561688279601</v>
      </c>
      <c r="L768" s="8">
        <f t="shared" si="186"/>
        <v>650</v>
      </c>
      <c r="M768">
        <f t="shared" si="187"/>
        <v>0.20516119606466826</v>
      </c>
      <c r="N768" s="2">
        <f t="shared" si="188"/>
        <v>0</v>
      </c>
      <c r="V768">
        <f t="shared" si="189"/>
        <v>681.49876130433108</v>
      </c>
      <c r="W768">
        <f t="shared" si="174"/>
        <v>896.11884872174778</v>
      </c>
      <c r="X768" s="1">
        <f t="shared" si="190"/>
        <v>0.1531014208721215</v>
      </c>
      <c r="Y768">
        <f t="shared" si="179"/>
        <v>0.40831595435245127</v>
      </c>
      <c r="Z768" s="2">
        <f t="shared" si="191"/>
        <v>0</v>
      </c>
    </row>
    <row r="769" spans="5:26" x14ac:dyDescent="0.3">
      <c r="E769">
        <f t="shared" si="177"/>
        <v>3820</v>
      </c>
      <c r="F769" s="1">
        <f t="shared" si="180"/>
        <v>63.666666666666664</v>
      </c>
      <c r="G769" s="2">
        <f t="shared" si="181"/>
        <v>954.20960791261655</v>
      </c>
      <c r="H769" s="1">
        <f t="shared" si="182"/>
        <v>949.18436438163292</v>
      </c>
      <c r="I769" s="1">
        <f t="shared" si="183"/>
        <v>125.63108827459075</v>
      </c>
      <c r="J769" s="1">
        <f t="shared" si="184"/>
        <v>1465.5005261612291</v>
      </c>
      <c r="K769" s="1">
        <f t="shared" si="185"/>
        <v>1591.1316144358198</v>
      </c>
      <c r="L769" s="8">
        <f t="shared" si="186"/>
        <v>650</v>
      </c>
      <c r="M769">
        <f t="shared" si="187"/>
        <v>0.20487476152559209</v>
      </c>
      <c r="N769" s="2">
        <f t="shared" si="188"/>
        <v>0</v>
      </c>
      <c r="V769">
        <f t="shared" si="189"/>
        <v>681.90707725868356</v>
      </c>
      <c r="W769">
        <f t="shared" si="174"/>
        <v>897.79394769570638</v>
      </c>
      <c r="X769" s="1">
        <f t="shared" si="190"/>
        <v>0.1531014208721215</v>
      </c>
      <c r="Y769">
        <f t="shared" si="179"/>
        <v>0.40723233953054783</v>
      </c>
      <c r="Z769" s="2">
        <f t="shared" si="191"/>
        <v>0</v>
      </c>
    </row>
    <row r="770" spans="5:26" x14ac:dyDescent="0.3">
      <c r="E770">
        <f t="shared" si="177"/>
        <v>3825</v>
      </c>
      <c r="F770" s="1">
        <f t="shared" si="180"/>
        <v>63.75</v>
      </c>
      <c r="G770" s="2">
        <f t="shared" si="181"/>
        <v>954.40521054647593</v>
      </c>
      <c r="H770" s="1">
        <f t="shared" si="182"/>
        <v>949.38923914315853</v>
      </c>
      <c r="I770" s="1">
        <f t="shared" si="183"/>
        <v>125.39928508293485</v>
      </c>
      <c r="J770" s="1">
        <f t="shared" si="184"/>
        <v>1463.514113263152</v>
      </c>
      <c r="K770" s="1">
        <f t="shared" si="185"/>
        <v>1588.913398346087</v>
      </c>
      <c r="L770" s="8">
        <f t="shared" si="186"/>
        <v>650</v>
      </c>
      <c r="M770">
        <f t="shared" si="187"/>
        <v>0.20458914310894252</v>
      </c>
      <c r="N770" s="2">
        <f t="shared" si="188"/>
        <v>0</v>
      </c>
      <c r="V770">
        <f t="shared" si="189"/>
        <v>682.31430959821409</v>
      </c>
      <c r="W770">
        <f t="shared" si="174"/>
        <v>899.48906884672499</v>
      </c>
      <c r="X770" s="1">
        <f t="shared" si="190"/>
        <v>0.1531014208721215</v>
      </c>
      <c r="Y770">
        <f t="shared" si="179"/>
        <v>0.40614490226723249</v>
      </c>
      <c r="Z770" s="2">
        <f t="shared" si="191"/>
        <v>0</v>
      </c>
    </row>
    <row r="771" spans="5:26" x14ac:dyDescent="0.3">
      <c r="E771">
        <f t="shared" si="177"/>
        <v>3830</v>
      </c>
      <c r="F771" s="1">
        <f t="shared" si="180"/>
        <v>63.833333333333336</v>
      </c>
      <c r="G771" s="2">
        <f t="shared" si="181"/>
        <v>954.60055815727219</v>
      </c>
      <c r="H771" s="1">
        <f t="shared" si="182"/>
        <v>949.59382828626747</v>
      </c>
      <c r="I771" s="1">
        <f t="shared" si="183"/>
        <v>125.16824677511806</v>
      </c>
      <c r="J771" s="1">
        <f t="shared" si="184"/>
        <v>1461.5332454564475</v>
      </c>
      <c r="K771" s="1">
        <f t="shared" si="185"/>
        <v>1586.7014922315657</v>
      </c>
      <c r="L771" s="8">
        <f t="shared" si="186"/>
        <v>650</v>
      </c>
      <c r="M771">
        <f t="shared" si="187"/>
        <v>0.20430433716729812</v>
      </c>
      <c r="N771" s="2">
        <f t="shared" si="188"/>
        <v>0</v>
      </c>
      <c r="V771">
        <f t="shared" si="189"/>
        <v>682.72045450048131</v>
      </c>
      <c r="W771">
        <f t="shared" si="174"/>
        <v>901.20453872243229</v>
      </c>
      <c r="X771" s="1">
        <f t="shared" si="190"/>
        <v>0.1531014208721215</v>
      </c>
      <c r="Y771">
        <f t="shared" si="179"/>
        <v>0.40505359573254984</v>
      </c>
      <c r="Z771" s="2">
        <f t="shared" si="191"/>
        <v>0</v>
      </c>
    </row>
    <row r="772" spans="5:26" x14ac:dyDescent="0.3">
      <c r="E772">
        <f t="shared" si="177"/>
        <v>3835</v>
      </c>
      <c r="F772" s="1">
        <f t="shared" si="180"/>
        <v>63.916666666666664</v>
      </c>
      <c r="G772" s="2">
        <f t="shared" si="181"/>
        <v>954.79565140912848</v>
      </c>
      <c r="H772" s="1">
        <f t="shared" si="182"/>
        <v>949.79813262343475</v>
      </c>
      <c r="I772" s="1">
        <f t="shared" si="183"/>
        <v>124.93796964234321</v>
      </c>
      <c r="J772" s="1">
        <f t="shared" si="184"/>
        <v>1459.5578983212429</v>
      </c>
      <c r="K772" s="1">
        <f t="shared" si="185"/>
        <v>1584.4958679635861</v>
      </c>
      <c r="L772" s="8">
        <f t="shared" si="186"/>
        <v>650</v>
      </c>
      <c r="M772">
        <f t="shared" si="187"/>
        <v>0.20402034007879985</v>
      </c>
      <c r="N772" s="2">
        <f t="shared" si="188"/>
        <v>0</v>
      </c>
      <c r="V772">
        <f t="shared" si="189"/>
        <v>683.12550809621382</v>
      </c>
      <c r="W772">
        <f t="shared" si="174"/>
        <v>902.9406904540815</v>
      </c>
      <c r="X772" s="1">
        <f t="shared" si="190"/>
        <v>0.1531014208721215</v>
      </c>
      <c r="Y772">
        <f t="shared" si="179"/>
        <v>0.40395837265273482</v>
      </c>
      <c r="Z772" s="2">
        <f t="shared" si="191"/>
        <v>0</v>
      </c>
    </row>
    <row r="773" spans="5:26" x14ac:dyDescent="0.3">
      <c r="E773">
        <f t="shared" si="177"/>
        <v>3840</v>
      </c>
      <c r="F773" s="1">
        <f t="shared" si="180"/>
        <v>64</v>
      </c>
      <c r="G773" s="2">
        <f t="shared" si="181"/>
        <v>954.99049096357658</v>
      </c>
      <c r="H773" s="1">
        <f t="shared" si="182"/>
        <v>950.00215296351359</v>
      </c>
      <c r="I773" s="1">
        <f t="shared" si="183"/>
        <v>124.70845000157453</v>
      </c>
      <c r="J773" s="1">
        <f t="shared" si="184"/>
        <v>1457.5880476081493</v>
      </c>
      <c r="K773" s="1">
        <f t="shared" si="185"/>
        <v>1582.2964976097237</v>
      </c>
      <c r="L773" s="8">
        <f t="shared" si="186"/>
        <v>650</v>
      </c>
      <c r="M773">
        <f t="shared" si="187"/>
        <v>0.20373714824685712</v>
      </c>
      <c r="N773" s="2">
        <f t="shared" si="188"/>
        <v>0</v>
      </c>
      <c r="V773">
        <f t="shared" si="189"/>
        <v>683.52946646886653</v>
      </c>
      <c r="W773">
        <f t="shared" si="174"/>
        <v>904.69786391147625</v>
      </c>
      <c r="X773" s="1">
        <f t="shared" si="190"/>
        <v>0.1531014208721215</v>
      </c>
      <c r="Y773">
        <f t="shared" si="179"/>
        <v>0.40285918531049963</v>
      </c>
      <c r="Z773" s="2">
        <f t="shared" si="191"/>
        <v>0</v>
      </c>
    </row>
    <row r="774" spans="5:26" x14ac:dyDescent="0.3">
      <c r="E774">
        <f t="shared" si="177"/>
        <v>3845</v>
      </c>
      <c r="F774" s="1">
        <f t="shared" si="180"/>
        <v>64.083333333333329</v>
      </c>
      <c r="G774" s="2">
        <f t="shared" si="181"/>
        <v>955.18507747957108</v>
      </c>
      <c r="H774" s="1">
        <f t="shared" si="182"/>
        <v>950.20589011176048</v>
      </c>
      <c r="I774" s="1">
        <f t="shared" si="183"/>
        <v>124.47968419526489</v>
      </c>
      <c r="J774" s="1">
        <f t="shared" si="184"/>
        <v>1455.6236692357438</v>
      </c>
      <c r="K774" s="1">
        <f t="shared" si="185"/>
        <v>1580.1033534310086</v>
      </c>
      <c r="L774" s="8">
        <f t="shared" si="186"/>
        <v>650</v>
      </c>
      <c r="M774">
        <f t="shared" si="187"/>
        <v>0.20345475809978888</v>
      </c>
      <c r="N774" s="2">
        <f t="shared" si="188"/>
        <v>0</v>
      </c>
      <c r="V774">
        <f t="shared" si="189"/>
        <v>683.93232565417702</v>
      </c>
      <c r="W774">
        <f t="shared" ref="W774:W837" si="192">IF(V774&lt;600,425+7.73*0.1*V774-1.69/1000*V774^2+2.22*10^-6*V774^3,IF(V774&lt;735,666+(13002/(738-V774)),IF(V774&lt;900,545+(17820/(V774-731)),650)))</f>
        <v>906.47640586198941</v>
      </c>
      <c r="X774" s="1">
        <f t="shared" si="190"/>
        <v>0.1531014208721215</v>
      </c>
      <c r="Y774">
        <f t="shared" si="179"/>
        <v>0.40175598554551217</v>
      </c>
      <c r="Z774" s="2">
        <f t="shared" si="191"/>
        <v>0</v>
      </c>
    </row>
    <row r="775" spans="5:26" x14ac:dyDescent="0.3">
      <c r="E775">
        <f t="shared" ref="E775:E838" si="193">E774+$B$13</f>
        <v>3850</v>
      </c>
      <c r="F775" s="1">
        <f t="shared" si="180"/>
        <v>64.166666666666671</v>
      </c>
      <c r="G775" s="2">
        <f t="shared" si="181"/>
        <v>955.37941161350261</v>
      </c>
      <c r="H775" s="1">
        <f t="shared" si="182"/>
        <v>950.40934486986032</v>
      </c>
      <c r="I775" s="1">
        <f t="shared" si="183"/>
        <v>124.2516685910573</v>
      </c>
      <c r="J775" s="1">
        <f t="shared" si="184"/>
        <v>1453.6647392883983</v>
      </c>
      <c r="K775" s="1">
        <f t="shared" si="185"/>
        <v>1577.9164078794556</v>
      </c>
      <c r="L775" s="8">
        <f t="shared" si="186"/>
        <v>650</v>
      </c>
      <c r="M775">
        <f t="shared" si="187"/>
        <v>0.20317316609050512</v>
      </c>
      <c r="N775" s="2">
        <f t="shared" si="188"/>
        <v>0</v>
      </c>
      <c r="V775">
        <f t="shared" si="189"/>
        <v>684.33408163972251</v>
      </c>
      <c r="W775">
        <f t="shared" si="192"/>
        <v>908.27667013379278</v>
      </c>
      <c r="X775" s="1">
        <f t="shared" si="190"/>
        <v>0.1531014208721215</v>
      </c>
      <c r="Y775">
        <f t="shared" ref="Y775:Y838" si="194">($T$6/$T$7*1000)/(W775*$B$8)*$T$8*(1/(1+X775/3))*(G775-V775)*$B$13-(EXP(X775/10)-1)*(G775-G774)</f>
        <v>0.400648724755157</v>
      </c>
      <c r="Z775" s="2">
        <f t="shared" si="191"/>
        <v>0</v>
      </c>
    </row>
    <row r="776" spans="5:26" x14ac:dyDescent="0.3">
      <c r="E776">
        <f t="shared" si="193"/>
        <v>3855</v>
      </c>
      <c r="F776" s="1">
        <f t="shared" si="180"/>
        <v>64.25</v>
      </c>
      <c r="G776" s="2">
        <f t="shared" si="181"/>
        <v>955.57349401921101</v>
      </c>
      <c r="H776" s="1">
        <f t="shared" si="182"/>
        <v>950.61251803595087</v>
      </c>
      <c r="I776" s="1">
        <f t="shared" si="183"/>
        <v>124.02439958150353</v>
      </c>
      <c r="J776" s="1">
        <f t="shared" si="184"/>
        <v>1451.7112340142837</v>
      </c>
      <c r="K776" s="1">
        <f t="shared" si="185"/>
        <v>1575.7356335957872</v>
      </c>
      <c r="L776" s="8">
        <f t="shared" si="186"/>
        <v>650</v>
      </c>
      <c r="M776">
        <f t="shared" si="187"/>
        <v>0.20289236869621408</v>
      </c>
      <c r="N776" s="2">
        <f t="shared" si="188"/>
        <v>0</v>
      </c>
      <c r="V776">
        <f t="shared" si="189"/>
        <v>684.73473036447763</v>
      </c>
      <c r="W776">
        <f t="shared" si="192"/>
        <v>910.0990177834193</v>
      </c>
      <c r="X776" s="1">
        <f t="shared" si="190"/>
        <v>0.1531014208721215</v>
      </c>
      <c r="Y776">
        <f t="shared" si="194"/>
        <v>0.39953735389553913</v>
      </c>
      <c r="Z776" s="2">
        <f t="shared" si="191"/>
        <v>0</v>
      </c>
    </row>
    <row r="777" spans="5:26" x14ac:dyDescent="0.3">
      <c r="E777">
        <f t="shared" si="193"/>
        <v>3860</v>
      </c>
      <c r="F777" s="1">
        <f t="shared" si="180"/>
        <v>64.333333333333329</v>
      </c>
      <c r="G777" s="2">
        <f t="shared" si="181"/>
        <v>955.76732534799817</v>
      </c>
      <c r="H777" s="1">
        <f t="shared" si="182"/>
        <v>950.81541040464708</v>
      </c>
      <c r="I777" s="1">
        <f t="shared" si="183"/>
        <v>123.79787358377712</v>
      </c>
      <c r="J777" s="1">
        <f t="shared" si="184"/>
        <v>1449.763129822966</v>
      </c>
      <c r="K777" s="1">
        <f t="shared" si="185"/>
        <v>1573.5610034067431</v>
      </c>
      <c r="L777" s="8">
        <f t="shared" si="186"/>
        <v>650</v>
      </c>
      <c r="M777">
        <f t="shared" si="187"/>
        <v>0.20261236241807551</v>
      </c>
      <c r="N777" s="2">
        <f t="shared" si="188"/>
        <v>0</v>
      </c>
      <c r="V777">
        <f t="shared" si="189"/>
        <v>685.13426771837317</v>
      </c>
      <c r="W777">
        <f t="shared" si="192"/>
        <v>911.94381726778363</v>
      </c>
      <c r="X777" s="1">
        <f t="shared" si="190"/>
        <v>0.1531014208721215</v>
      </c>
      <c r="Y777">
        <f t="shared" si="194"/>
        <v>0.39842182348276139</v>
      </c>
      <c r="Z777" s="2">
        <f t="shared" si="191"/>
        <v>0</v>
      </c>
    </row>
    <row r="778" spans="5:26" x14ac:dyDescent="0.3">
      <c r="E778">
        <f t="shared" si="193"/>
        <v>3865</v>
      </c>
      <c r="F778" s="1">
        <f t="shared" si="180"/>
        <v>64.416666666666671</v>
      </c>
      <c r="G778" s="2">
        <f t="shared" si="181"/>
        <v>955.96090624864257</v>
      </c>
      <c r="H778" s="1">
        <f t="shared" si="182"/>
        <v>951.01802276706519</v>
      </c>
      <c r="I778" s="1">
        <f t="shared" si="183"/>
        <v>123.57208703943456</v>
      </c>
      <c r="J778" s="1">
        <f t="shared" si="184"/>
        <v>1447.8204032835274</v>
      </c>
      <c r="K778" s="1">
        <f t="shared" si="185"/>
        <v>1571.392490322962</v>
      </c>
      <c r="L778" s="8">
        <f t="shared" si="186"/>
        <v>650</v>
      </c>
      <c r="M778">
        <f t="shared" si="187"/>
        <v>0.2023331437809282</v>
      </c>
      <c r="N778" s="2">
        <f t="shared" si="188"/>
        <v>0</v>
      </c>
      <c r="V778">
        <f t="shared" si="189"/>
        <v>685.53268954185592</v>
      </c>
      <c r="W778">
        <f t="shared" si="192"/>
        <v>913.8114446207868</v>
      </c>
      <c r="X778" s="1">
        <f t="shared" si="190"/>
        <v>0.1531014208721215</v>
      </c>
      <c r="Y778">
        <f t="shared" si="194"/>
        <v>0.39730208359445707</v>
      </c>
      <c r="Z778" s="2">
        <f t="shared" si="191"/>
        <v>0</v>
      </c>
    </row>
    <row r="779" spans="5:26" x14ac:dyDescent="0.3">
      <c r="E779">
        <f t="shared" si="193"/>
        <v>3870</v>
      </c>
      <c r="F779" s="1">
        <f t="shared" si="180"/>
        <v>64.5</v>
      </c>
      <c r="G779" s="2">
        <f t="shared" si="181"/>
        <v>956.15423736741013</v>
      </c>
      <c r="H779" s="1">
        <f t="shared" si="182"/>
        <v>951.22035591084614</v>
      </c>
      <c r="I779" s="1">
        <f t="shared" si="183"/>
        <v>123.34703641409988</v>
      </c>
      <c r="J779" s="1">
        <f t="shared" si="184"/>
        <v>1445.8830311225895</v>
      </c>
      <c r="K779" s="1">
        <f t="shared" si="185"/>
        <v>1569.2300675366894</v>
      </c>
      <c r="L779" s="8">
        <f t="shared" si="186"/>
        <v>650</v>
      </c>
      <c r="M779">
        <f t="shared" si="187"/>
        <v>0.20205470933299463</v>
      </c>
      <c r="N779" s="2">
        <f t="shared" si="188"/>
        <v>0</v>
      </c>
      <c r="V779">
        <f t="shared" si="189"/>
        <v>685.92999162545038</v>
      </c>
      <c r="W779">
        <f t="shared" si="192"/>
        <v>915.70228363464253</v>
      </c>
      <c r="X779" s="1">
        <f t="shared" si="190"/>
        <v>0.1531014208721215</v>
      </c>
      <c r="Y779">
        <f t="shared" si="194"/>
        <v>0.39617808387169445</v>
      </c>
      <c r="Z779" s="2">
        <f t="shared" si="191"/>
        <v>0</v>
      </c>
    </row>
    <row r="780" spans="5:26" x14ac:dyDescent="0.3">
      <c r="E780">
        <f t="shared" si="193"/>
        <v>3875</v>
      </c>
      <c r="F780" s="1">
        <f t="shared" si="180"/>
        <v>64.583333333333329</v>
      </c>
      <c r="G780" s="2">
        <f t="shared" si="181"/>
        <v>956.34731934806916</v>
      </c>
      <c r="H780" s="1">
        <f t="shared" si="182"/>
        <v>951.42241062017911</v>
      </c>
      <c r="I780" s="1">
        <f t="shared" si="183"/>
        <v>123.1227181972514</v>
      </c>
      <c r="J780" s="1">
        <f t="shared" si="184"/>
        <v>1443.9509902219281</v>
      </c>
      <c r="K780" s="1">
        <f t="shared" si="185"/>
        <v>1567.0737084191796</v>
      </c>
      <c r="L780" s="8">
        <f t="shared" si="186"/>
        <v>650</v>
      </c>
      <c r="M780">
        <f t="shared" si="187"/>
        <v>0.20177705564554649</v>
      </c>
      <c r="N780" s="2">
        <f t="shared" si="188"/>
        <v>0</v>
      </c>
      <c r="V780">
        <f t="shared" si="189"/>
        <v>686.32616970932213</v>
      </c>
      <c r="W780">
        <f t="shared" si="192"/>
        <v>917.61672604605826</v>
      </c>
      <c r="X780" s="1">
        <f t="shared" si="190"/>
        <v>0.1531014208721215</v>
      </c>
      <c r="Y780">
        <f t="shared" si="194"/>
        <v>0.39504977352107556</v>
      </c>
      <c r="Z780" s="2">
        <f t="shared" si="191"/>
        <v>0</v>
      </c>
    </row>
    <row r="781" spans="5:26" x14ac:dyDescent="0.3">
      <c r="E781">
        <f t="shared" si="193"/>
        <v>3880</v>
      </c>
      <c r="F781" s="1">
        <f t="shared" si="180"/>
        <v>64.666666666666671</v>
      </c>
      <c r="G781" s="2">
        <f t="shared" si="181"/>
        <v>956.54015283190199</v>
      </c>
      <c r="H781" s="1">
        <f t="shared" si="182"/>
        <v>951.6241876758246</v>
      </c>
      <c r="I781" s="1">
        <f t="shared" si="183"/>
        <v>122.89912890193477</v>
      </c>
      <c r="J781" s="1">
        <f t="shared" si="184"/>
        <v>1442.0242576173519</v>
      </c>
      <c r="K781" s="1">
        <f t="shared" si="185"/>
        <v>1564.9233865192866</v>
      </c>
      <c r="L781" s="8">
        <f t="shared" si="186"/>
        <v>650</v>
      </c>
      <c r="M781">
        <f t="shared" si="187"/>
        <v>0.20150017931272346</v>
      </c>
      <c r="N781" s="2">
        <f t="shared" si="188"/>
        <v>0</v>
      </c>
      <c r="V781">
        <f t="shared" si="189"/>
        <v>686.72121948284325</v>
      </c>
      <c r="W781">
        <f t="shared" si="192"/>
        <v>919.55517172741304</v>
      </c>
      <c r="X781" s="1">
        <f t="shared" si="190"/>
        <v>0.1531014208721215</v>
      </c>
      <c r="Y781">
        <f t="shared" si="194"/>
        <v>0.39391710131727081</v>
      </c>
      <c r="Z781" s="2">
        <f t="shared" si="191"/>
        <v>0</v>
      </c>
    </row>
    <row r="782" spans="5:26" x14ac:dyDescent="0.3">
      <c r="E782">
        <f t="shared" si="193"/>
        <v>3885</v>
      </c>
      <c r="F782" s="1">
        <f t="shared" si="180"/>
        <v>64.75</v>
      </c>
      <c r="G782" s="2">
        <f t="shared" si="181"/>
        <v>956.73273845771791</v>
      </c>
      <c r="H782" s="1">
        <f t="shared" si="182"/>
        <v>951.82568785513729</v>
      </c>
      <c r="I782" s="1">
        <f t="shared" si="183"/>
        <v>122.67626506451563</v>
      </c>
      <c r="J782" s="1">
        <f t="shared" si="184"/>
        <v>1440.102810495463</v>
      </c>
      <c r="K782" s="1">
        <f t="shared" si="185"/>
        <v>1562.7790755599785</v>
      </c>
      <c r="L782" s="8">
        <f t="shared" si="186"/>
        <v>650</v>
      </c>
      <c r="M782">
        <f t="shared" si="187"/>
        <v>0.20122407695108396</v>
      </c>
      <c r="N782" s="2">
        <f t="shared" si="188"/>
        <v>0</v>
      </c>
      <c r="V782">
        <f t="shared" si="189"/>
        <v>687.1151365841605</v>
      </c>
      <c r="W782">
        <f t="shared" si="192"/>
        <v>921.51802888307884</v>
      </c>
      <c r="X782" s="1">
        <f t="shared" si="190"/>
        <v>0.1531014208721215</v>
      </c>
      <c r="Y782">
        <f t="shared" si="194"/>
        <v>0.39278001560581832</v>
      </c>
      <c r="Z782" s="2">
        <f t="shared" si="191"/>
        <v>0</v>
      </c>
    </row>
    <row r="783" spans="5:26" x14ac:dyDescent="0.3">
      <c r="E783">
        <f t="shared" si="193"/>
        <v>3890</v>
      </c>
      <c r="F783" s="1">
        <f t="shared" si="180"/>
        <v>64.833333333333329</v>
      </c>
      <c r="G783" s="2">
        <f t="shared" si="181"/>
        <v>956.92507686186684</v>
      </c>
      <c r="H783" s="1">
        <f t="shared" si="182"/>
        <v>952.02691193208841</v>
      </c>
      <c r="I783" s="1">
        <f t="shared" si="183"/>
        <v>122.45412324446079</v>
      </c>
      <c r="J783" s="1">
        <f t="shared" si="184"/>
        <v>1438.1866261936786</v>
      </c>
      <c r="K783" s="1">
        <f t="shared" si="185"/>
        <v>1560.6407494381394</v>
      </c>
      <c r="L783" s="8">
        <f t="shared" si="186"/>
        <v>650</v>
      </c>
      <c r="M783">
        <f t="shared" si="187"/>
        <v>0.20094874519958017</v>
      </c>
      <c r="N783" s="2">
        <f t="shared" si="188"/>
        <v>0</v>
      </c>
      <c r="V783">
        <f t="shared" si="189"/>
        <v>687.5079165997663</v>
      </c>
      <c r="W783">
        <f t="shared" si="192"/>
        <v>923.50571425103487</v>
      </c>
      <c r="X783" s="1">
        <f t="shared" si="190"/>
        <v>0.1531014208721215</v>
      </c>
      <c r="Y783">
        <f t="shared" si="194"/>
        <v>0.39163846430628785</v>
      </c>
      <c r="Z783" s="2">
        <f t="shared" si="191"/>
        <v>0</v>
      </c>
    </row>
    <row r="784" spans="5:26" x14ac:dyDescent="0.3">
      <c r="E784">
        <f t="shared" si="193"/>
        <v>3895</v>
      </c>
      <c r="F784" s="1">
        <f t="shared" si="180"/>
        <v>64.916666666666671</v>
      </c>
      <c r="G784" s="2">
        <f t="shared" si="181"/>
        <v>957.11716867825044</v>
      </c>
      <c r="H784" s="1">
        <f t="shared" si="182"/>
        <v>952.22786067728794</v>
      </c>
      <c r="I784" s="1">
        <f t="shared" si="183"/>
        <v>122.23270002406252</v>
      </c>
      <c r="J784" s="1">
        <f t="shared" si="184"/>
        <v>1436.2756821968192</v>
      </c>
      <c r="K784" s="1">
        <f t="shared" si="185"/>
        <v>1558.5083822208817</v>
      </c>
      <c r="L784" s="8">
        <f t="shared" si="186"/>
        <v>650</v>
      </c>
      <c r="M784">
        <f t="shared" si="187"/>
        <v>0.20067418071908266</v>
      </c>
      <c r="N784" s="2">
        <f t="shared" si="188"/>
        <v>0</v>
      </c>
      <c r="V784">
        <f t="shared" si="189"/>
        <v>687.89955506407262</v>
      </c>
      <c r="W784">
        <f t="shared" si="192"/>
        <v>925.51865330992655</v>
      </c>
      <c r="X784" s="1">
        <f t="shared" si="190"/>
        <v>0.1531014208721215</v>
      </c>
      <c r="Y784">
        <f t="shared" si="194"/>
        <v>0.39049239491585991</v>
      </c>
      <c r="Z784" s="2">
        <f t="shared" si="191"/>
        <v>0</v>
      </c>
    </row>
    <row r="785" spans="5:26" x14ac:dyDescent="0.3">
      <c r="E785">
        <f t="shared" si="193"/>
        <v>3900</v>
      </c>
      <c r="F785" s="1">
        <f t="shared" si="180"/>
        <v>65</v>
      </c>
      <c r="G785" s="2">
        <f t="shared" si="181"/>
        <v>957.30901453833599</v>
      </c>
      <c r="H785" s="1">
        <f t="shared" si="182"/>
        <v>952.42853485800697</v>
      </c>
      <c r="I785" s="1">
        <f t="shared" si="183"/>
        <v>122.01199200822543</v>
      </c>
      <c r="J785" s="1">
        <f t="shared" si="184"/>
        <v>1434.3699561360813</v>
      </c>
      <c r="K785" s="1">
        <f t="shared" si="185"/>
        <v>1556.3819481443068</v>
      </c>
      <c r="L785" s="8">
        <f t="shared" si="186"/>
        <v>650</v>
      </c>
      <c r="M785">
        <f t="shared" si="187"/>
        <v>0.20040038019222137</v>
      </c>
      <c r="N785" s="2">
        <f t="shared" si="188"/>
        <v>0</v>
      </c>
      <c r="V785">
        <f t="shared" si="189"/>
        <v>688.29004745898851</v>
      </c>
      <c r="W785">
        <f t="shared" si="192"/>
        <v>927.55728049173149</v>
      </c>
      <c r="X785" s="1">
        <f t="shared" si="190"/>
        <v>0.1531014208721215</v>
      </c>
      <c r="Y785">
        <f t="shared" si="194"/>
        <v>0.38934175451321151</v>
      </c>
      <c r="Z785" s="2">
        <f t="shared" si="191"/>
        <v>0</v>
      </c>
    </row>
    <row r="786" spans="5:26" x14ac:dyDescent="0.3">
      <c r="E786">
        <f t="shared" si="193"/>
        <v>3905</v>
      </c>
      <c r="F786" s="1">
        <f t="shared" si="180"/>
        <v>65.083333333333329</v>
      </c>
      <c r="G786" s="2">
        <f t="shared" si="181"/>
        <v>957.50061507116766</v>
      </c>
      <c r="H786" s="1">
        <f t="shared" si="182"/>
        <v>952.62893523819923</v>
      </c>
      <c r="I786" s="1">
        <f t="shared" si="183"/>
        <v>121.79199582421063</v>
      </c>
      <c r="J786" s="1">
        <f t="shared" si="184"/>
        <v>1432.4694257872352</v>
      </c>
      <c r="K786" s="1">
        <f t="shared" si="185"/>
        <v>1554.2614216114457</v>
      </c>
      <c r="L786" s="8">
        <f t="shared" si="186"/>
        <v>650</v>
      </c>
      <c r="M786">
        <f t="shared" si="187"/>
        <v>0.20012734032312002</v>
      </c>
      <c r="N786" s="2">
        <f t="shared" si="188"/>
        <v>0</v>
      </c>
      <c r="V786">
        <f t="shared" si="189"/>
        <v>688.67938921350174</v>
      </c>
      <c r="W786">
        <f t="shared" si="192"/>
        <v>929.6220394001964</v>
      </c>
      <c r="X786" s="1">
        <f t="shared" si="190"/>
        <v>0.1531014208721215</v>
      </c>
      <c r="Y786">
        <f t="shared" si="194"/>
        <v>0.38818648976288078</v>
      </c>
      <c r="Z786" s="2">
        <f t="shared" si="191"/>
        <v>0</v>
      </c>
    </row>
    <row r="787" spans="5:26" x14ac:dyDescent="0.3">
      <c r="E787">
        <f t="shared" si="193"/>
        <v>3910</v>
      </c>
      <c r="F787" s="1">
        <f t="shared" si="180"/>
        <v>65.166666666666671</v>
      </c>
      <c r="G787" s="2">
        <f t="shared" si="181"/>
        <v>957.69197090338002</v>
      </c>
      <c r="H787" s="1">
        <f t="shared" si="182"/>
        <v>952.82906257852233</v>
      </c>
      <c r="I787" s="1">
        <f t="shared" si="183"/>
        <v>121.57270812144247</v>
      </c>
      <c r="J787" s="1">
        <f t="shared" si="184"/>
        <v>1430.5740690688428</v>
      </c>
      <c r="K787" s="1">
        <f t="shared" si="185"/>
        <v>1552.1467771902853</v>
      </c>
      <c r="L787" s="8">
        <f t="shared" si="186"/>
        <v>650</v>
      </c>
      <c r="M787">
        <f t="shared" si="187"/>
        <v>0.19985505783714208</v>
      </c>
      <c r="N787" s="2">
        <f t="shared" si="188"/>
        <v>0</v>
      </c>
      <c r="V787">
        <f t="shared" si="189"/>
        <v>689.06757570326465</v>
      </c>
      <c r="W787">
        <f t="shared" si="192"/>
        <v>931.71338303521293</v>
      </c>
      <c r="X787" s="1">
        <f t="shared" si="190"/>
        <v>0.1531014208721215</v>
      </c>
      <c r="Y787">
        <f t="shared" si="194"/>
        <v>0.38702654691997845</v>
      </c>
      <c r="Z787" s="2">
        <f t="shared" si="191"/>
        <v>0</v>
      </c>
    </row>
    <row r="788" spans="5:26" x14ac:dyDescent="0.3">
      <c r="E788">
        <f t="shared" si="193"/>
        <v>3915</v>
      </c>
      <c r="F788" s="1">
        <f t="shared" si="180"/>
        <v>65.25</v>
      </c>
      <c r="G788" s="2">
        <f t="shared" si="181"/>
        <v>957.88308265920955</v>
      </c>
      <c r="H788" s="1">
        <f t="shared" si="182"/>
        <v>953.02891763635944</v>
      </c>
      <c r="I788" s="1">
        <f t="shared" si="183"/>
        <v>121.35412557125278</v>
      </c>
      <c r="J788" s="1">
        <f t="shared" si="184"/>
        <v>1428.6838640408807</v>
      </c>
      <c r="K788" s="1">
        <f t="shared" si="185"/>
        <v>1550.0379896121335</v>
      </c>
      <c r="L788" s="8">
        <f t="shared" si="186"/>
        <v>650</v>
      </c>
      <c r="M788">
        <f t="shared" si="187"/>
        <v>0.19958352948068042</v>
      </c>
      <c r="N788" s="2">
        <f t="shared" si="188"/>
        <v>0</v>
      </c>
      <c r="V788">
        <f t="shared" si="189"/>
        <v>689.45460225018462</v>
      </c>
      <c r="W788">
        <f t="shared" si="192"/>
        <v>933.83177402330477</v>
      </c>
      <c r="X788" s="1">
        <f t="shared" si="190"/>
        <v>0.1531014208721215</v>
      </c>
      <c r="Y788">
        <f t="shared" si="194"/>
        <v>0.38586187183539811</v>
      </c>
      <c r="Z788" s="2">
        <f t="shared" si="191"/>
        <v>0</v>
      </c>
    </row>
    <row r="789" spans="5:26" x14ac:dyDescent="0.3">
      <c r="E789">
        <f t="shared" si="193"/>
        <v>3920</v>
      </c>
      <c r="F789" s="1">
        <f t="shared" si="180"/>
        <v>65.333333333333329</v>
      </c>
      <c r="G789" s="2">
        <f t="shared" si="181"/>
        <v>958.0739509605072</v>
      </c>
      <c r="H789" s="1">
        <f t="shared" si="182"/>
        <v>953.22850116584016</v>
      </c>
      <c r="I789" s="1">
        <f t="shared" si="183"/>
        <v>121.13624486667618</v>
      </c>
      <c r="J789" s="1">
        <f t="shared" si="184"/>
        <v>1426.7987889028407</v>
      </c>
      <c r="K789" s="1">
        <f t="shared" si="185"/>
        <v>1547.9350337695168</v>
      </c>
      <c r="L789" s="8">
        <f t="shared" si="186"/>
        <v>650</v>
      </c>
      <c r="M789">
        <f t="shared" si="187"/>
        <v>0.19931275202088636</v>
      </c>
      <c r="N789" s="2">
        <f t="shared" si="188"/>
        <v>0</v>
      </c>
      <c r="V789">
        <f t="shared" si="189"/>
        <v>689.84046412201997</v>
      </c>
      <c r="W789">
        <f t="shared" si="192"/>
        <v>935.97768485441111</v>
      </c>
      <c r="X789" s="1">
        <f t="shared" si="190"/>
        <v>0.1531014208721215</v>
      </c>
      <c r="Y789">
        <f t="shared" si="194"/>
        <v>0.38469240996143339</v>
      </c>
      <c r="Z789" s="2">
        <f t="shared" si="191"/>
        <v>0</v>
      </c>
    </row>
    <row r="790" spans="5:26" x14ac:dyDescent="0.3">
      <c r="E790">
        <f t="shared" si="193"/>
        <v>3925</v>
      </c>
      <c r="F790" s="1">
        <f t="shared" ref="F790:F853" si="195">E790/60</f>
        <v>65.416666666666671</v>
      </c>
      <c r="G790" s="2">
        <f t="shared" ref="G790:G853" si="196">20+345*LOG10(8*F790+1)</f>
        <v>958.26457642675052</v>
      </c>
      <c r="H790" s="1">
        <f t="shared" ref="H790:H853" si="197">H789+M789</f>
        <v>953.42781391786104</v>
      </c>
      <c r="I790" s="1">
        <f t="shared" ref="I790:I853" si="198">$B$5*(G790-H790)</f>
        <v>120.91906272223696</v>
      </c>
      <c r="J790" s="1">
        <f t="shared" ref="J790:J853" si="199">$B$7*$B$6*((G790+273)^4-(H790+273)^4)</f>
        <v>1424.9188219920647</v>
      </c>
      <c r="K790" s="1">
        <f t="shared" ref="K790:K853" si="200">I790+J790</f>
        <v>1545.8378847143017</v>
      </c>
      <c r="L790" s="8">
        <f t="shared" ref="L790:L853" si="201">IF(H790&lt;600,425+7.73*0.1*H790-1.69/1000*H790^2+2.22*10^-6*H790^3,IF(H790&lt;735,666+(13002/(738-H790)),IF(H790&lt;900,545+(17820/(H790-731)),650)))</f>
        <v>650</v>
      </c>
      <c r="M790">
        <f t="shared" ref="M790:M853" si="202">$B$12*$B$10/($B$8*L790)*K790*$B$13</f>
        <v>0.19904272224542799</v>
      </c>
      <c r="N790" s="2">
        <f t="shared" ref="N790:N853" si="203">IF(H790&gt;$B$15,0,F790)</f>
        <v>0</v>
      </c>
      <c r="V790">
        <f t="shared" ref="V790:V853" si="204">V789+Y789</f>
        <v>690.22515653198138</v>
      </c>
      <c r="W790">
        <f t="shared" si="192"/>
        <v>938.15159812514685</v>
      </c>
      <c r="X790" s="1">
        <f t="shared" ref="X790:X853" si="205">$T$5*$T$4/(L790*$B$8)*$T$8*$T$7/1000</f>
        <v>0.1531014208721215</v>
      </c>
      <c r="Y790">
        <f t="shared" si="194"/>
        <v>0.38351810635789174</v>
      </c>
      <c r="Z790" s="2">
        <f t="shared" ref="Z790:Z853" si="206">IF(V790&gt;$B$15,0,F790)</f>
        <v>0</v>
      </c>
    </row>
    <row r="791" spans="5:26" x14ac:dyDescent="0.3">
      <c r="E791">
        <f t="shared" si="193"/>
        <v>3930</v>
      </c>
      <c r="F791" s="1">
        <f t="shared" si="195"/>
        <v>65.5</v>
      </c>
      <c r="G791" s="2">
        <f t="shared" si="196"/>
        <v>958.45495967505519</v>
      </c>
      <c r="H791" s="1">
        <f t="shared" si="197"/>
        <v>953.62685664010644</v>
      </c>
      <c r="I791" s="1">
        <f t="shared" si="198"/>
        <v>120.70257587371884</v>
      </c>
      <c r="J791" s="1">
        <f t="shared" si="199"/>
        <v>1423.0439417828127</v>
      </c>
      <c r="K791" s="1">
        <f t="shared" si="200"/>
        <v>1543.7465176565315</v>
      </c>
      <c r="L791" s="8">
        <f t="shared" si="201"/>
        <v>650</v>
      </c>
      <c r="M791">
        <f t="shared" si="202"/>
        <v>0.19877343696234029</v>
      </c>
      <c r="N791" s="2">
        <f t="shared" si="203"/>
        <v>0</v>
      </c>
      <c r="V791">
        <f t="shared" si="204"/>
        <v>690.60867463833927</v>
      </c>
      <c r="W791">
        <f t="shared" si="192"/>
        <v>940.35400678873043</v>
      </c>
      <c r="X791" s="1">
        <f t="shared" si="205"/>
        <v>0.1531014208721215</v>
      </c>
      <c r="Y791">
        <f t="shared" si="194"/>
        <v>0.38233890569869999</v>
      </c>
      <c r="Z791" s="2">
        <f t="shared" si="206"/>
        <v>0</v>
      </c>
    </row>
    <row r="792" spans="5:26" x14ac:dyDescent="0.3">
      <c r="E792">
        <f t="shared" si="193"/>
        <v>3935</v>
      </c>
      <c r="F792" s="1">
        <f t="shared" si="195"/>
        <v>65.583333333333329</v>
      </c>
      <c r="G792" s="2">
        <f t="shared" si="196"/>
        <v>958.64510132018791</v>
      </c>
      <c r="H792" s="1">
        <f t="shared" si="197"/>
        <v>953.82563007706881</v>
      </c>
      <c r="I792" s="1">
        <f t="shared" si="198"/>
        <v>120.48678107797741</v>
      </c>
      <c r="J792" s="1">
        <f t="shared" si="199"/>
        <v>1421.1741268838609</v>
      </c>
      <c r="K792" s="1">
        <f t="shared" si="200"/>
        <v>1541.6609079618383</v>
      </c>
      <c r="L792" s="8">
        <f t="shared" si="201"/>
        <v>650</v>
      </c>
      <c r="M792">
        <f t="shared" si="202"/>
        <v>0.1985048929996919</v>
      </c>
      <c r="N792" s="2">
        <f t="shared" si="203"/>
        <v>0</v>
      </c>
      <c r="V792">
        <f t="shared" si="204"/>
        <v>690.99101354403797</v>
      </c>
      <c r="W792">
        <f t="shared" si="192"/>
        <v>942.58541441177977</v>
      </c>
      <c r="X792" s="1">
        <f t="shared" si="205"/>
        <v>0.1531014208721215</v>
      </c>
      <c r="Y792">
        <f t="shared" si="194"/>
        <v>0.38115475227899548</v>
      </c>
      <c r="Z792" s="2">
        <f t="shared" si="206"/>
        <v>0</v>
      </c>
    </row>
    <row r="793" spans="5:26" x14ac:dyDescent="0.3">
      <c r="E793">
        <f t="shared" si="193"/>
        <v>3940</v>
      </c>
      <c r="F793" s="1">
        <f t="shared" si="195"/>
        <v>65.666666666666671</v>
      </c>
      <c r="G793" s="2">
        <f t="shared" si="196"/>
        <v>958.83500197457795</v>
      </c>
      <c r="H793" s="1">
        <f t="shared" si="197"/>
        <v>954.02413497006853</v>
      </c>
      <c r="I793" s="1">
        <f t="shared" si="198"/>
        <v>120.27167511273547</v>
      </c>
      <c r="J793" s="1">
        <f t="shared" si="199"/>
        <v>1419.3093560381328</v>
      </c>
      <c r="K793" s="1">
        <f t="shared" si="200"/>
        <v>1539.5810311508683</v>
      </c>
      <c r="L793" s="8">
        <f t="shared" si="201"/>
        <v>650</v>
      </c>
      <c r="M793">
        <f t="shared" si="202"/>
        <v>0.19823708720551114</v>
      </c>
      <c r="N793" s="2">
        <f t="shared" si="203"/>
        <v>0</v>
      </c>
      <c r="V793">
        <f t="shared" si="204"/>
        <v>691.372168296317</v>
      </c>
      <c r="W793">
        <f t="shared" si="192"/>
        <v>944.84633543817586</v>
      </c>
      <c r="X793" s="1">
        <f t="shared" si="205"/>
        <v>0.1531014208721215</v>
      </c>
      <c r="Y793">
        <f t="shared" si="194"/>
        <v>0.37996559002278685</v>
      </c>
      <c r="Z793" s="2">
        <f t="shared" si="206"/>
        <v>0</v>
      </c>
    </row>
    <row r="794" spans="5:26" x14ac:dyDescent="0.3">
      <c r="E794">
        <f t="shared" si="193"/>
        <v>3945</v>
      </c>
      <c r="F794" s="1">
        <f t="shared" si="195"/>
        <v>65.75</v>
      </c>
      <c r="G794" s="2">
        <f t="shared" si="196"/>
        <v>959.02466224832858</v>
      </c>
      <c r="H794" s="1">
        <f t="shared" si="197"/>
        <v>954.22237205727401</v>
      </c>
      <c r="I794" s="1">
        <f t="shared" si="198"/>
        <v>120.05725477636418</v>
      </c>
      <c r="J794" s="1">
        <f t="shared" si="199"/>
        <v>1417.4496081201607</v>
      </c>
      <c r="K794" s="1">
        <f t="shared" si="200"/>
        <v>1537.506862896525</v>
      </c>
      <c r="L794" s="8">
        <f t="shared" si="201"/>
        <v>650</v>
      </c>
      <c r="M794">
        <f t="shared" si="202"/>
        <v>0.19797001644743106</v>
      </c>
      <c r="N794" s="2">
        <f t="shared" si="203"/>
        <v>0</v>
      </c>
      <c r="V794">
        <f t="shared" si="204"/>
        <v>691.75213388633983</v>
      </c>
      <c r="W794">
        <f t="shared" si="192"/>
        <v>947.13729546020318</v>
      </c>
      <c r="X794" s="1">
        <f t="shared" si="205"/>
        <v>0.1531014208721215</v>
      </c>
      <c r="Y794">
        <f t="shared" si="194"/>
        <v>0.37877136249115301</v>
      </c>
      <c r="Z794" s="2">
        <f t="shared" si="206"/>
        <v>0</v>
      </c>
    </row>
    <row r="795" spans="5:26" x14ac:dyDescent="0.3">
      <c r="E795">
        <f t="shared" si="193"/>
        <v>3950</v>
      </c>
      <c r="F795" s="1">
        <f t="shared" si="195"/>
        <v>65.833333333333329</v>
      </c>
      <c r="G795" s="2">
        <f t="shared" si="196"/>
        <v>959.21408274922919</v>
      </c>
      <c r="H795" s="1">
        <f t="shared" si="197"/>
        <v>954.42034207372149</v>
      </c>
      <c r="I795" s="1">
        <f t="shared" si="198"/>
        <v>119.84351688769266</v>
      </c>
      <c r="J795" s="1">
        <f t="shared" si="199"/>
        <v>1415.5948621353109</v>
      </c>
      <c r="K795" s="1">
        <f t="shared" si="200"/>
        <v>1535.4383790230036</v>
      </c>
      <c r="L795" s="8">
        <f t="shared" si="201"/>
        <v>650</v>
      </c>
      <c r="M795">
        <f t="shared" si="202"/>
        <v>0.1977036776125651</v>
      </c>
      <c r="N795" s="2">
        <f t="shared" si="203"/>
        <v>0</v>
      </c>
      <c r="V795">
        <f t="shared" si="204"/>
        <v>692.13090524883103</v>
      </c>
      <c r="W795">
        <f t="shared" si="192"/>
        <v>949.45883149718452</v>
      </c>
      <c r="X795" s="1">
        <f t="shared" si="205"/>
        <v>0.1531014208721215</v>
      </c>
      <c r="Y795">
        <f t="shared" si="194"/>
        <v>0.37757201289100156</v>
      </c>
      <c r="Z795" s="2">
        <f t="shared" si="206"/>
        <v>0</v>
      </c>
    </row>
    <row r="796" spans="5:26" x14ac:dyDescent="0.3">
      <c r="E796">
        <f t="shared" si="193"/>
        <v>3955</v>
      </c>
      <c r="F796" s="1">
        <f t="shared" si="195"/>
        <v>65.916666666666671</v>
      </c>
      <c r="G796" s="2">
        <f t="shared" si="196"/>
        <v>959.40326408276724</v>
      </c>
      <c r="H796" s="1">
        <f t="shared" si="197"/>
        <v>954.61804575133408</v>
      </c>
      <c r="I796" s="1">
        <f t="shared" si="198"/>
        <v>119.63045828582892</v>
      </c>
      <c r="J796" s="1">
        <f t="shared" si="199"/>
        <v>1413.7450972184261</v>
      </c>
      <c r="K796" s="1">
        <f t="shared" si="200"/>
        <v>1533.3755555042549</v>
      </c>
      <c r="L796" s="8">
        <f t="shared" si="201"/>
        <v>650</v>
      </c>
      <c r="M796">
        <f t="shared" si="202"/>
        <v>0.19743806760730925</v>
      </c>
      <c r="N796" s="2">
        <f t="shared" si="203"/>
        <v>0</v>
      </c>
      <c r="V796">
        <f t="shared" si="204"/>
        <v>692.50847726172208</v>
      </c>
      <c r="W796">
        <f t="shared" si="192"/>
        <v>951.81149228182971</v>
      </c>
      <c r="X796" s="1">
        <f t="shared" si="205"/>
        <v>0.1531014208721215</v>
      </c>
      <c r="Y796">
        <f t="shared" si="194"/>
        <v>0.37636748408444126</v>
      </c>
      <c r="Z796" s="2">
        <f t="shared" si="206"/>
        <v>0</v>
      </c>
    </row>
    <row r="797" spans="5:26" x14ac:dyDescent="0.3">
      <c r="E797">
        <f t="shared" si="193"/>
        <v>3960</v>
      </c>
      <c r="F797" s="1">
        <f t="shared" si="195"/>
        <v>66</v>
      </c>
      <c r="G797" s="2">
        <f t="shared" si="196"/>
        <v>959.59220685213904</v>
      </c>
      <c r="H797" s="1">
        <f t="shared" si="197"/>
        <v>954.8154838189414</v>
      </c>
      <c r="I797" s="1">
        <f t="shared" si="198"/>
        <v>119.41807582994102</v>
      </c>
      <c r="J797" s="1">
        <f t="shared" si="199"/>
        <v>1411.9002926320823</v>
      </c>
      <c r="K797" s="1">
        <f t="shared" si="200"/>
        <v>1531.3183684620233</v>
      </c>
      <c r="L797" s="8">
        <f t="shared" si="201"/>
        <v>650</v>
      </c>
      <c r="M797">
        <f t="shared" si="202"/>
        <v>0.19717318335708955</v>
      </c>
      <c r="N797" s="2">
        <f t="shared" si="203"/>
        <v>0</v>
      </c>
      <c r="V797">
        <f t="shared" si="204"/>
        <v>692.8848447458065</v>
      </c>
      <c r="W797">
        <f t="shared" si="192"/>
        <v>954.19583855452765</v>
      </c>
      <c r="X797" s="1">
        <f t="shared" si="205"/>
        <v>0.1531014208721215</v>
      </c>
      <c r="Y797">
        <f t="shared" si="194"/>
        <v>0.37515771859878733</v>
      </c>
      <c r="Z797" s="2">
        <f t="shared" si="206"/>
        <v>0</v>
      </c>
    </row>
    <row r="798" spans="5:26" x14ac:dyDescent="0.3">
      <c r="E798">
        <f t="shared" si="193"/>
        <v>3965</v>
      </c>
      <c r="F798" s="1">
        <f t="shared" si="195"/>
        <v>66.083333333333329</v>
      </c>
      <c r="G798" s="2">
        <f t="shared" si="196"/>
        <v>959.78091165826243</v>
      </c>
      <c r="H798" s="1">
        <f t="shared" si="197"/>
        <v>955.01265700229851</v>
      </c>
      <c r="I798" s="1">
        <f t="shared" si="198"/>
        <v>119.20636639909787</v>
      </c>
      <c r="J798" s="1">
        <f t="shared" si="199"/>
        <v>1410.0604277656766</v>
      </c>
      <c r="K798" s="1">
        <f t="shared" si="200"/>
        <v>1529.2667941647746</v>
      </c>
      <c r="L798" s="8">
        <f t="shared" si="201"/>
        <v>650</v>
      </c>
      <c r="M798">
        <f t="shared" si="202"/>
        <v>0.19690902180622383</v>
      </c>
      <c r="N798" s="2">
        <f t="shared" si="203"/>
        <v>0</v>
      </c>
      <c r="V798">
        <f t="shared" si="204"/>
        <v>693.26000246440526</v>
      </c>
      <c r="W798">
        <f t="shared" si="192"/>
        <v>956.61244336582104</v>
      </c>
      <c r="X798" s="1">
        <f t="shared" si="205"/>
        <v>0.1531014208721215</v>
      </c>
      <c r="Y798">
        <f t="shared" si="194"/>
        <v>0.37394265863716802</v>
      </c>
      <c r="Z798" s="2">
        <f t="shared" si="206"/>
        <v>0</v>
      </c>
    </row>
    <row r="799" spans="5:26" x14ac:dyDescent="0.3">
      <c r="E799">
        <f t="shared" si="193"/>
        <v>3970</v>
      </c>
      <c r="F799" s="1">
        <f t="shared" si="195"/>
        <v>66.166666666666671</v>
      </c>
      <c r="G799" s="2">
        <f t="shared" si="196"/>
        <v>959.96937909978703</v>
      </c>
      <c r="H799" s="1">
        <f t="shared" si="197"/>
        <v>955.20956602410479</v>
      </c>
      <c r="I799" s="1">
        <f t="shared" si="198"/>
        <v>118.99532689205614</v>
      </c>
      <c r="J799" s="1">
        <f t="shared" si="199"/>
        <v>1408.225482133666</v>
      </c>
      <c r="K799" s="1">
        <f t="shared" si="200"/>
        <v>1527.2208090257222</v>
      </c>
      <c r="L799" s="8">
        <f t="shared" si="201"/>
        <v>650</v>
      </c>
      <c r="M799">
        <f t="shared" si="202"/>
        <v>0.19664557991766773</v>
      </c>
      <c r="N799" s="2">
        <f t="shared" si="203"/>
        <v>0</v>
      </c>
      <c r="V799">
        <f t="shared" si="204"/>
        <v>693.63394512304239</v>
      </c>
      <c r="W799">
        <f t="shared" si="192"/>
        <v>959.06189238730008</v>
      </c>
      <c r="X799" s="1">
        <f t="shared" si="205"/>
        <v>0.1531014208721215</v>
      </c>
      <c r="Y799">
        <f t="shared" si="194"/>
        <v>0.37272224608985988</v>
      </c>
      <c r="Z799" s="2">
        <f t="shared" si="206"/>
        <v>0</v>
      </c>
    </row>
    <row r="800" spans="5:26" x14ac:dyDescent="0.3">
      <c r="E800">
        <f t="shared" si="193"/>
        <v>3975</v>
      </c>
      <c r="F800" s="1">
        <f t="shared" si="195"/>
        <v>66.25</v>
      </c>
      <c r="G800" s="2">
        <f t="shared" si="196"/>
        <v>960.15760977310686</v>
      </c>
      <c r="H800" s="1">
        <f t="shared" si="197"/>
        <v>955.40621160402247</v>
      </c>
      <c r="I800" s="1">
        <f t="shared" si="198"/>
        <v>118.78495422710955</v>
      </c>
      <c r="J800" s="1">
        <f t="shared" si="199"/>
        <v>1406.3954353748861</v>
      </c>
      <c r="K800" s="1">
        <f t="shared" si="200"/>
        <v>1525.1803896019956</v>
      </c>
      <c r="L800" s="8">
        <f t="shared" si="201"/>
        <v>650</v>
      </c>
      <c r="M800">
        <f t="shared" si="202"/>
        <v>0.19638285467290764</v>
      </c>
      <c r="N800" s="2">
        <f t="shared" si="203"/>
        <v>0</v>
      </c>
      <c r="V800">
        <f t="shared" si="204"/>
        <v>694.00666736913229</v>
      </c>
      <c r="W800">
        <f t="shared" si="192"/>
        <v>961.54478423117257</v>
      </c>
      <c r="X800" s="1">
        <f t="shared" si="205"/>
        <v>0.1531014208721215</v>
      </c>
      <c r="Y800">
        <f t="shared" si="194"/>
        <v>0.3714964225462517</v>
      </c>
      <c r="Z800" s="2">
        <f t="shared" si="206"/>
        <v>0</v>
      </c>
    </row>
    <row r="801" spans="5:26" x14ac:dyDescent="0.3">
      <c r="E801">
        <f t="shared" si="193"/>
        <v>3980</v>
      </c>
      <c r="F801" s="1">
        <f t="shared" si="195"/>
        <v>66.333333333333329</v>
      </c>
      <c r="G801" s="2">
        <f t="shared" si="196"/>
        <v>960.34560427237045</v>
      </c>
      <c r="H801" s="1">
        <f t="shared" si="197"/>
        <v>955.60259445869542</v>
      </c>
      <c r="I801" s="1">
        <f t="shared" si="198"/>
        <v>118.57524534187576</v>
      </c>
      <c r="J801" s="1">
        <f t="shared" si="199"/>
        <v>1404.5702672509644</v>
      </c>
      <c r="K801" s="1">
        <f t="shared" si="200"/>
        <v>1523.1455125928401</v>
      </c>
      <c r="L801" s="8">
        <f t="shared" si="201"/>
        <v>650</v>
      </c>
      <c r="M801">
        <f t="shared" si="202"/>
        <v>0.19612084307172875</v>
      </c>
      <c r="N801" s="2">
        <f t="shared" si="203"/>
        <v>0</v>
      </c>
      <c r="V801">
        <f t="shared" si="204"/>
        <v>694.3781637916785</v>
      </c>
      <c r="W801">
        <f t="shared" si="192"/>
        <v>964.06173077876258</v>
      </c>
      <c r="X801" s="1">
        <f t="shared" si="205"/>
        <v>0.1531014208721215</v>
      </c>
      <c r="Y801">
        <f t="shared" si="194"/>
        <v>0.37026512930759331</v>
      </c>
      <c r="Z801" s="2">
        <f t="shared" si="206"/>
        <v>0</v>
      </c>
    </row>
    <row r="802" spans="5:26" x14ac:dyDescent="0.3">
      <c r="E802">
        <f t="shared" si="193"/>
        <v>3985</v>
      </c>
      <c r="F802" s="1">
        <f t="shared" si="195"/>
        <v>66.416666666666671</v>
      </c>
      <c r="G802" s="2">
        <f t="shared" si="196"/>
        <v>960.533363189493</v>
      </c>
      <c r="H802" s="1">
        <f t="shared" si="197"/>
        <v>955.79871530176717</v>
      </c>
      <c r="I802" s="1">
        <f t="shared" si="198"/>
        <v>118.36619719314569</v>
      </c>
      <c r="J802" s="1">
        <f t="shared" si="199"/>
        <v>1402.7499576447683</v>
      </c>
      <c r="K802" s="1">
        <f t="shared" si="200"/>
        <v>1521.1161548379141</v>
      </c>
      <c r="L802" s="8">
        <f t="shared" si="201"/>
        <v>650</v>
      </c>
      <c r="M802">
        <f t="shared" si="202"/>
        <v>0.19585954213199602</v>
      </c>
      <c r="N802" s="2">
        <f t="shared" si="203"/>
        <v>0</v>
      </c>
      <c r="V802">
        <f t="shared" si="204"/>
        <v>694.74842892098604</v>
      </c>
      <c r="W802">
        <f t="shared" si="192"/>
        <v>966.61335751821252</v>
      </c>
      <c r="X802" s="1">
        <f t="shared" si="205"/>
        <v>0.1531014208721215</v>
      </c>
      <c r="Y802">
        <f t="shared" si="194"/>
        <v>0.36902830740042664</v>
      </c>
      <c r="Z802" s="2">
        <f t="shared" si="206"/>
        <v>0</v>
      </c>
    </row>
    <row r="803" spans="5:26" x14ac:dyDescent="0.3">
      <c r="E803">
        <f t="shared" si="193"/>
        <v>3990</v>
      </c>
      <c r="F803" s="1">
        <f t="shared" si="195"/>
        <v>66.5</v>
      </c>
      <c r="G803" s="2">
        <f t="shared" si="196"/>
        <v>960.72088711416745</v>
      </c>
      <c r="H803" s="1">
        <f t="shared" si="197"/>
        <v>955.99457484389916</v>
      </c>
      <c r="I803" s="1">
        <f t="shared" si="198"/>
        <v>118.15780675670737</v>
      </c>
      <c r="J803" s="1">
        <f t="shared" si="199"/>
        <v>1400.9344865599217</v>
      </c>
      <c r="K803" s="1">
        <f t="shared" si="200"/>
        <v>1519.0922933166289</v>
      </c>
      <c r="L803" s="8">
        <f t="shared" si="201"/>
        <v>650</v>
      </c>
      <c r="M803">
        <f t="shared" si="202"/>
        <v>0.19559894888956889</v>
      </c>
      <c r="N803" s="2">
        <f t="shared" si="203"/>
        <v>0</v>
      </c>
      <c r="V803">
        <f t="shared" si="204"/>
        <v>695.11745722838646</v>
      </c>
      <c r="W803">
        <f t="shared" si="192"/>
        <v>969.2003038916522</v>
      </c>
      <c r="X803" s="1">
        <f t="shared" si="205"/>
        <v>0.1531014208721215</v>
      </c>
      <c r="Y803">
        <f t="shared" si="194"/>
        <v>0.36778589759083397</v>
      </c>
      <c r="Z803" s="2">
        <f t="shared" si="206"/>
        <v>0</v>
      </c>
    </row>
    <row r="804" spans="5:26" x14ac:dyDescent="0.3">
      <c r="E804">
        <f t="shared" si="193"/>
        <v>3995</v>
      </c>
      <c r="F804" s="1">
        <f t="shared" si="195"/>
        <v>66.583333333333329</v>
      </c>
      <c r="G804" s="2">
        <f t="shared" si="196"/>
        <v>960.90817663387486</v>
      </c>
      <c r="H804" s="1">
        <f t="shared" si="197"/>
        <v>956.19017379278876</v>
      </c>
      <c r="I804" s="1">
        <f t="shared" si="198"/>
        <v>117.9500710271526</v>
      </c>
      <c r="J804" s="1">
        <f t="shared" si="199"/>
        <v>1399.1238341190599</v>
      </c>
      <c r="K804" s="1">
        <f t="shared" si="200"/>
        <v>1517.0739051462124</v>
      </c>
      <c r="L804" s="8">
        <f t="shared" si="201"/>
        <v>650</v>
      </c>
      <c r="M804">
        <f t="shared" si="202"/>
        <v>0.19533906039805227</v>
      </c>
      <c r="N804" s="2">
        <f t="shared" si="203"/>
        <v>0</v>
      </c>
      <c r="V804">
        <f t="shared" si="204"/>
        <v>695.48524312597726</v>
      </c>
      <c r="W804">
        <f t="shared" si="192"/>
        <v>971.82322365212553</v>
      </c>
      <c r="X804" s="1">
        <f t="shared" si="205"/>
        <v>0.1531014208721215</v>
      </c>
      <c r="Y804">
        <f t="shared" si="194"/>
        <v>0.3665378403994809</v>
      </c>
      <c r="Z804" s="2">
        <f t="shared" si="206"/>
        <v>0</v>
      </c>
    </row>
    <row r="805" spans="5:26" x14ac:dyDescent="0.3">
      <c r="E805">
        <f t="shared" si="193"/>
        <v>4000</v>
      </c>
      <c r="F805" s="1">
        <f t="shared" si="195"/>
        <v>66.666666666666671</v>
      </c>
      <c r="G805" s="2">
        <f t="shared" si="196"/>
        <v>961.09523233389643</v>
      </c>
      <c r="H805" s="1">
        <f t="shared" si="197"/>
        <v>956.38551285318681</v>
      </c>
      <c r="I805" s="1">
        <f t="shared" si="198"/>
        <v>117.74298701774057</v>
      </c>
      <c r="J805" s="1">
        <f t="shared" si="199"/>
        <v>1397.3179805630168</v>
      </c>
      <c r="K805" s="1">
        <f t="shared" si="200"/>
        <v>1515.0609675807573</v>
      </c>
      <c r="L805" s="8">
        <f t="shared" si="201"/>
        <v>650</v>
      </c>
      <c r="M805">
        <f t="shared" si="202"/>
        <v>0.19507987372867369</v>
      </c>
      <c r="N805" s="2">
        <f t="shared" si="203"/>
        <v>0</v>
      </c>
      <c r="V805">
        <f t="shared" si="204"/>
        <v>695.85178096637674</v>
      </c>
      <c r="W805">
        <f t="shared" si="192"/>
        <v>974.48278523056456</v>
      </c>
      <c r="X805" s="1">
        <f t="shared" si="205"/>
        <v>0.1531014208721215</v>
      </c>
      <c r="Y805">
        <f t="shared" si="194"/>
        <v>0.36528407611745201</v>
      </c>
      <c r="Z805" s="2">
        <f t="shared" si="206"/>
        <v>0</v>
      </c>
    </row>
    <row r="806" spans="5:26" x14ac:dyDescent="0.3">
      <c r="E806">
        <f t="shared" si="193"/>
        <v>4005</v>
      </c>
      <c r="F806" s="1">
        <f t="shared" si="195"/>
        <v>66.75</v>
      </c>
      <c r="G806" s="2">
        <f t="shared" si="196"/>
        <v>961.28205479732378</v>
      </c>
      <c r="H806" s="1">
        <f t="shared" si="197"/>
        <v>956.58059272691548</v>
      </c>
      <c r="I806" s="1">
        <f t="shared" si="198"/>
        <v>117.53655176020743</v>
      </c>
      <c r="J806" s="1">
        <f t="shared" si="199"/>
        <v>1395.5169062493508</v>
      </c>
      <c r="K806" s="1">
        <f t="shared" si="200"/>
        <v>1513.0534580095582</v>
      </c>
      <c r="L806" s="8">
        <f t="shared" si="201"/>
        <v>650</v>
      </c>
      <c r="M806">
        <f t="shared" si="202"/>
        <v>0.19482138597006954</v>
      </c>
      <c r="N806" s="2">
        <f t="shared" si="203"/>
        <v>0</v>
      </c>
      <c r="V806">
        <f t="shared" si="204"/>
        <v>696.21706504249414</v>
      </c>
      <c r="W806">
        <f t="shared" si="192"/>
        <v>977.17967211310815</v>
      </c>
      <c r="X806" s="1">
        <f t="shared" si="205"/>
        <v>0.1531014208721215</v>
      </c>
      <c r="Y806">
        <f t="shared" si="194"/>
        <v>0.36402454482299601</v>
      </c>
      <c r="Z806" s="2">
        <f t="shared" si="206"/>
        <v>0</v>
      </c>
    </row>
    <row r="807" spans="5:26" x14ac:dyDescent="0.3">
      <c r="E807">
        <f t="shared" si="193"/>
        <v>4010</v>
      </c>
      <c r="F807" s="1">
        <f t="shared" si="195"/>
        <v>66.833333333333329</v>
      </c>
      <c r="G807" s="2">
        <f t="shared" si="196"/>
        <v>961.46864460507038</v>
      </c>
      <c r="H807" s="1">
        <f t="shared" si="197"/>
        <v>956.77541411288553</v>
      </c>
      <c r="I807" s="1">
        <f t="shared" si="198"/>
        <v>117.33076230462132</v>
      </c>
      <c r="J807" s="1">
        <f t="shared" si="199"/>
        <v>1393.7205916516673</v>
      </c>
      <c r="K807" s="1">
        <f t="shared" si="200"/>
        <v>1511.0513539562885</v>
      </c>
      <c r="L807" s="8">
        <f t="shared" si="201"/>
        <v>650</v>
      </c>
      <c r="M807">
        <f t="shared" si="202"/>
        <v>0.19456359422817868</v>
      </c>
      <c r="N807" s="2">
        <f t="shared" si="203"/>
        <v>0</v>
      </c>
      <c r="V807">
        <f t="shared" si="204"/>
        <v>696.58108958731714</v>
      </c>
      <c r="W807">
        <f t="shared" si="192"/>
        <v>979.91458322908136</v>
      </c>
      <c r="X807" s="1">
        <f t="shared" si="205"/>
        <v>0.1531014208721215</v>
      </c>
      <c r="Y807">
        <f t="shared" si="194"/>
        <v>0.3627591863991112</v>
      </c>
      <c r="Z807" s="2">
        <f t="shared" si="206"/>
        <v>0</v>
      </c>
    </row>
    <row r="808" spans="5:26" x14ac:dyDescent="0.3">
      <c r="E808">
        <f t="shared" si="193"/>
        <v>4015</v>
      </c>
      <c r="F808" s="1">
        <f t="shared" si="195"/>
        <v>66.916666666666671</v>
      </c>
      <c r="G808" s="2">
        <f t="shared" si="196"/>
        <v>961.6550023358817</v>
      </c>
      <c r="H808" s="1">
        <f t="shared" si="197"/>
        <v>956.96997770711369</v>
      </c>
      <c r="I808" s="1">
        <f t="shared" si="198"/>
        <v>117.12561571920048</v>
      </c>
      <c r="J808" s="1">
        <f t="shared" si="199"/>
        <v>1391.92901735799</v>
      </c>
      <c r="K808" s="1">
        <f t="shared" si="200"/>
        <v>1509.0546330771904</v>
      </c>
      <c r="L808" s="8">
        <f t="shared" si="201"/>
        <v>650</v>
      </c>
      <c r="M808">
        <f t="shared" si="202"/>
        <v>0.19430649562600963</v>
      </c>
      <c r="N808" s="2">
        <f t="shared" si="203"/>
        <v>0</v>
      </c>
      <c r="V808">
        <f t="shared" si="204"/>
        <v>696.94384877371624</v>
      </c>
      <c r="W808">
        <f t="shared" si="192"/>
        <v>982.68823334994545</v>
      </c>
      <c r="X808" s="1">
        <f t="shared" si="205"/>
        <v>0.1531014208721215</v>
      </c>
      <c r="Y808">
        <f t="shared" si="194"/>
        <v>0.36148794055208777</v>
      </c>
      <c r="Z808" s="2">
        <f t="shared" si="206"/>
        <v>0</v>
      </c>
    </row>
    <row r="809" spans="5:26" x14ac:dyDescent="0.3">
      <c r="E809">
        <f t="shared" si="193"/>
        <v>4020</v>
      </c>
      <c r="F809" s="1">
        <f t="shared" si="195"/>
        <v>67</v>
      </c>
      <c r="G809" s="2">
        <f t="shared" si="196"/>
        <v>961.84112856634658</v>
      </c>
      <c r="H809" s="1">
        <f t="shared" si="197"/>
        <v>957.16428420273974</v>
      </c>
      <c r="I809" s="1">
        <f t="shared" si="198"/>
        <v>116.92110909017117</v>
      </c>
      <c r="J809" s="1">
        <f t="shared" si="199"/>
        <v>1390.1421640699482</v>
      </c>
      <c r="K809" s="1">
        <f t="shared" si="200"/>
        <v>1507.0632731601195</v>
      </c>
      <c r="L809" s="8">
        <f t="shared" si="201"/>
        <v>650</v>
      </c>
      <c r="M809">
        <f t="shared" si="202"/>
        <v>0.19405008730351758</v>
      </c>
      <c r="N809" s="2">
        <f t="shared" si="203"/>
        <v>0</v>
      </c>
      <c r="V809">
        <f t="shared" si="204"/>
        <v>697.30533671426838</v>
      </c>
      <c r="W809">
        <f t="shared" si="192"/>
        <v>985.50135349955735</v>
      </c>
      <c r="X809" s="1">
        <f t="shared" si="205"/>
        <v>0.1531014208721215</v>
      </c>
      <c r="Y809">
        <f t="shared" si="194"/>
        <v>0.36021074683095833</v>
      </c>
      <c r="Z809" s="2">
        <f t="shared" si="206"/>
        <v>0</v>
      </c>
    </row>
    <row r="810" spans="5:26" x14ac:dyDescent="0.3">
      <c r="E810">
        <f t="shared" si="193"/>
        <v>4025</v>
      </c>
      <c r="F810" s="1">
        <f t="shared" si="195"/>
        <v>67.083333333333329</v>
      </c>
      <c r="G810" s="2">
        <f t="shared" si="196"/>
        <v>962.02702387090812</v>
      </c>
      <c r="H810" s="1">
        <f t="shared" si="197"/>
        <v>957.35833429004322</v>
      </c>
      <c r="I810" s="1">
        <f t="shared" si="198"/>
        <v>116.71723952162267</v>
      </c>
      <c r="J810" s="1">
        <f t="shared" si="199"/>
        <v>1388.3600126023687</v>
      </c>
      <c r="K810" s="1">
        <f t="shared" si="200"/>
        <v>1505.0772521239915</v>
      </c>
      <c r="L810" s="8">
        <f t="shared" si="201"/>
        <v>650</v>
      </c>
      <c r="M810">
        <f t="shared" si="202"/>
        <v>0.19379436641753306</v>
      </c>
      <c r="N810" s="2">
        <f t="shared" si="203"/>
        <v>0</v>
      </c>
      <c r="V810">
        <f t="shared" si="204"/>
        <v>697.66554746109932</v>
      </c>
      <c r="W810">
        <f t="shared" si="192"/>
        <v>988.35469137606822</v>
      </c>
      <c r="X810" s="1">
        <f t="shared" si="205"/>
        <v>0.1531014208721215</v>
      </c>
      <c r="Y810">
        <f t="shared" si="194"/>
        <v>0.35892754464795423</v>
      </c>
      <c r="Z810" s="2">
        <f t="shared" si="206"/>
        <v>0</v>
      </c>
    </row>
    <row r="811" spans="5:26" x14ac:dyDescent="0.3">
      <c r="E811">
        <f t="shared" si="193"/>
        <v>4030</v>
      </c>
      <c r="F811" s="1">
        <f t="shared" si="195"/>
        <v>67.166666666666671</v>
      </c>
      <c r="G811" s="2">
        <f t="shared" si="196"/>
        <v>962.21268882187337</v>
      </c>
      <c r="H811" s="1">
        <f t="shared" si="197"/>
        <v>957.5521286564607</v>
      </c>
      <c r="I811" s="1">
        <f t="shared" si="198"/>
        <v>116.5140041353169</v>
      </c>
      <c r="J811" s="1">
        <f t="shared" si="199"/>
        <v>1386.5825438808538</v>
      </c>
      <c r="K811" s="1">
        <f t="shared" si="200"/>
        <v>1503.0965480161708</v>
      </c>
      <c r="L811" s="8">
        <f t="shared" si="201"/>
        <v>650</v>
      </c>
      <c r="M811">
        <f t="shared" si="202"/>
        <v>0.19353933014142563</v>
      </c>
      <c r="N811" s="2">
        <f t="shared" si="203"/>
        <v>0</v>
      </c>
      <c r="V811">
        <f t="shared" si="204"/>
        <v>698.02447500574726</v>
      </c>
      <c r="W811">
        <f t="shared" si="192"/>
        <v>991.24901178581877</v>
      </c>
      <c r="X811" s="1">
        <f t="shared" si="205"/>
        <v>0.1531014208721215</v>
      </c>
      <c r="Y811">
        <f t="shared" si="194"/>
        <v>0.35763827329998327</v>
      </c>
      <c r="Z811" s="2">
        <f t="shared" si="206"/>
        <v>0</v>
      </c>
    </row>
    <row r="812" spans="5:26" x14ac:dyDescent="0.3">
      <c r="E812">
        <f t="shared" si="193"/>
        <v>4035</v>
      </c>
      <c r="F812" s="1">
        <f t="shared" si="195"/>
        <v>67.25</v>
      </c>
      <c r="G812" s="2">
        <f t="shared" si="196"/>
        <v>962.3981239894249</v>
      </c>
      <c r="H812" s="1">
        <f t="shared" si="197"/>
        <v>957.74566798660214</v>
      </c>
      <c r="I812" s="1">
        <f t="shared" si="198"/>
        <v>116.31140007056899</v>
      </c>
      <c r="J812" s="1">
        <f t="shared" si="199"/>
        <v>1384.8097389419363</v>
      </c>
      <c r="K812" s="1">
        <f t="shared" si="200"/>
        <v>1501.1211390125054</v>
      </c>
      <c r="L812" s="8">
        <f t="shared" si="201"/>
        <v>650</v>
      </c>
      <c r="M812">
        <f t="shared" si="202"/>
        <v>0.19328497566510849</v>
      </c>
      <c r="N812" s="2">
        <f t="shared" si="203"/>
        <v>0</v>
      </c>
      <c r="V812">
        <f t="shared" si="204"/>
        <v>698.3821132790473</v>
      </c>
      <c r="W812">
        <f t="shared" si="192"/>
        <v>994.18509708958391</v>
      </c>
      <c r="X812" s="1">
        <f t="shared" si="205"/>
        <v>0.1531014208721215</v>
      </c>
      <c r="Y812">
        <f t="shared" si="194"/>
        <v>0.35634287199110593</v>
      </c>
      <c r="Z812" s="2">
        <f t="shared" si="206"/>
        <v>0</v>
      </c>
    </row>
    <row r="813" spans="5:26" x14ac:dyDescent="0.3">
      <c r="E813">
        <f t="shared" si="193"/>
        <v>4040</v>
      </c>
      <c r="F813" s="1">
        <f t="shared" si="195"/>
        <v>67.333333333333329</v>
      </c>
      <c r="G813" s="2">
        <f t="shared" si="196"/>
        <v>962.5833299416305</v>
      </c>
      <c r="H813" s="1">
        <f t="shared" si="197"/>
        <v>957.93895296226731</v>
      </c>
      <c r="I813" s="1">
        <f t="shared" si="198"/>
        <v>116.10942448407968</v>
      </c>
      <c r="J813" s="1">
        <f t="shared" si="199"/>
        <v>1383.0415789315286</v>
      </c>
      <c r="K813" s="1">
        <f t="shared" si="200"/>
        <v>1499.1510034156083</v>
      </c>
      <c r="L813" s="8">
        <f t="shared" si="201"/>
        <v>650</v>
      </c>
      <c r="M813">
        <f t="shared" si="202"/>
        <v>0.19303130019481721</v>
      </c>
      <c r="N813" s="2">
        <f t="shared" si="203"/>
        <v>0</v>
      </c>
      <c r="V813">
        <f t="shared" si="204"/>
        <v>698.73845615103846</v>
      </c>
      <c r="W813">
        <f t="shared" si="192"/>
        <v>997.16374766154036</v>
      </c>
      <c r="X813" s="1">
        <f t="shared" si="205"/>
        <v>0.1531014208721215</v>
      </c>
      <c r="Y813">
        <f t="shared" si="194"/>
        <v>0.35504127985614647</v>
      </c>
      <c r="Z813" s="2">
        <f t="shared" si="206"/>
        <v>0</v>
      </c>
    </row>
    <row r="814" spans="5:26" x14ac:dyDescent="0.3">
      <c r="E814">
        <f t="shared" si="193"/>
        <v>4045</v>
      </c>
      <c r="F814" s="1">
        <f t="shared" si="195"/>
        <v>67.416666666666671</v>
      </c>
      <c r="G814" s="2">
        <f t="shared" si="196"/>
        <v>962.76830724445415</v>
      </c>
      <c r="H814" s="1">
        <f t="shared" si="197"/>
        <v>958.13198426246208</v>
      </c>
      <c r="I814" s="1">
        <f t="shared" si="198"/>
        <v>115.90807454980165</v>
      </c>
      <c r="J814" s="1">
        <f t="shared" si="199"/>
        <v>1381.2780451040715</v>
      </c>
      <c r="K814" s="1">
        <f t="shared" si="200"/>
        <v>1497.186119653873</v>
      </c>
      <c r="L814" s="8">
        <f t="shared" si="201"/>
        <v>650</v>
      </c>
      <c r="M814">
        <f t="shared" si="202"/>
        <v>0.19277830095298279</v>
      </c>
      <c r="N814" s="2">
        <f t="shared" si="203"/>
        <v>0</v>
      </c>
      <c r="V814">
        <f t="shared" si="204"/>
        <v>699.09349743089456</v>
      </c>
      <c r="W814">
        <f t="shared" si="192"/>
        <v>1000.1857823613403</v>
      </c>
      <c r="X814" s="1">
        <f t="shared" si="205"/>
        <v>0.1531014208721215</v>
      </c>
      <c r="Y814">
        <f t="shared" si="194"/>
        <v>0.35373343598536616</v>
      </c>
      <c r="Z814" s="2">
        <f t="shared" si="206"/>
        <v>0</v>
      </c>
    </row>
    <row r="815" spans="5:26" x14ac:dyDescent="0.3">
      <c r="E815">
        <f t="shared" si="193"/>
        <v>4050</v>
      </c>
      <c r="F815" s="1">
        <f t="shared" si="195"/>
        <v>67.5</v>
      </c>
      <c r="G815" s="2">
        <f t="shared" si="196"/>
        <v>962.95305646176644</v>
      </c>
      <c r="H815" s="1">
        <f t="shared" si="197"/>
        <v>958.32476256341511</v>
      </c>
      <c r="I815" s="1">
        <f t="shared" si="198"/>
        <v>115.70734745878326</v>
      </c>
      <c r="J815" s="1">
        <f t="shared" si="199"/>
        <v>1379.5191188215047</v>
      </c>
      <c r="K815" s="1">
        <f t="shared" si="200"/>
        <v>1495.2264662802879</v>
      </c>
      <c r="L815" s="8">
        <f t="shared" si="201"/>
        <v>650</v>
      </c>
      <c r="M815">
        <f t="shared" si="202"/>
        <v>0.19252597517807921</v>
      </c>
      <c r="N815" s="2">
        <f t="shared" si="203"/>
        <v>0</v>
      </c>
      <c r="V815">
        <f t="shared" si="204"/>
        <v>699.44723086687998</v>
      </c>
      <c r="W815">
        <f t="shared" si="192"/>
        <v>1003.2520390196876</v>
      </c>
      <c r="X815" s="1">
        <f t="shared" si="205"/>
        <v>0.1531014208721215</v>
      </c>
      <c r="Y815">
        <f t="shared" si="194"/>
        <v>0.35241927945031165</v>
      </c>
      <c r="Z815" s="2">
        <f t="shared" si="206"/>
        <v>0</v>
      </c>
    </row>
    <row r="816" spans="5:26" x14ac:dyDescent="0.3">
      <c r="E816">
        <f t="shared" si="193"/>
        <v>4055</v>
      </c>
      <c r="F816" s="1">
        <f t="shared" si="195"/>
        <v>67.583333333333329</v>
      </c>
      <c r="G816" s="2">
        <f t="shared" si="196"/>
        <v>963.1375781553545</v>
      </c>
      <c r="H816" s="1">
        <f t="shared" si="197"/>
        <v>958.51728853859322</v>
      </c>
      <c r="I816" s="1">
        <f t="shared" si="198"/>
        <v>115.50724041903209</v>
      </c>
      <c r="J816" s="1">
        <f t="shared" si="199"/>
        <v>1377.7647815526682</v>
      </c>
      <c r="K816" s="1">
        <f t="shared" si="200"/>
        <v>1493.2720219717003</v>
      </c>
      <c r="L816" s="8">
        <f t="shared" si="201"/>
        <v>650</v>
      </c>
      <c r="M816">
        <f t="shared" si="202"/>
        <v>0.19227432012452861</v>
      </c>
      <c r="N816" s="2">
        <f t="shared" si="203"/>
        <v>0</v>
      </c>
      <c r="V816">
        <f t="shared" si="204"/>
        <v>699.79965014633024</v>
      </c>
      <c r="W816">
        <f t="shared" si="192"/>
        <v>1006.363374937807</v>
      </c>
      <c r="X816" s="1">
        <f t="shared" si="205"/>
        <v>0.1531014208721215</v>
      </c>
      <c r="Y816">
        <f t="shared" si="194"/>
        <v>0.35109874933084317</v>
      </c>
      <c r="Z816" s="2">
        <f t="shared" si="206"/>
        <v>0</v>
      </c>
    </row>
    <row r="817" spans="5:26" x14ac:dyDescent="0.3">
      <c r="E817">
        <f t="shared" si="193"/>
        <v>4060</v>
      </c>
      <c r="F817" s="1">
        <f t="shared" si="195"/>
        <v>67.666666666666671</v>
      </c>
      <c r="G817" s="2">
        <f t="shared" si="196"/>
        <v>963.32187288493287</v>
      </c>
      <c r="H817" s="1">
        <f t="shared" si="197"/>
        <v>958.70956285871773</v>
      </c>
      <c r="I817" s="1">
        <f t="shared" si="198"/>
        <v>115.30775065537853</v>
      </c>
      <c r="J817" s="1">
        <f t="shared" si="199"/>
        <v>1376.0150148719254</v>
      </c>
      <c r="K817" s="1">
        <f t="shared" si="200"/>
        <v>1491.322765527304</v>
      </c>
      <c r="L817" s="8">
        <f t="shared" si="201"/>
        <v>650</v>
      </c>
      <c r="M817">
        <f t="shared" si="202"/>
        <v>0.19202333306250638</v>
      </c>
      <c r="N817" s="2">
        <f t="shared" si="203"/>
        <v>0</v>
      </c>
      <c r="V817">
        <f t="shared" si="204"/>
        <v>700.15074889566108</v>
      </c>
      <c r="W817">
        <f t="shared" si="192"/>
        <v>1009.52066740125</v>
      </c>
      <c r="X817" s="1">
        <f t="shared" si="205"/>
        <v>0.1531014208721215</v>
      </c>
      <c r="Y817">
        <f t="shared" si="194"/>
        <v>0.34977178474335641</v>
      </c>
      <c r="Z817" s="2">
        <f t="shared" si="206"/>
        <v>0</v>
      </c>
    </row>
    <row r="818" spans="5:26" x14ac:dyDescent="0.3">
      <c r="E818">
        <f t="shared" si="193"/>
        <v>4065</v>
      </c>
      <c r="F818" s="1">
        <f t="shared" si="195"/>
        <v>67.75</v>
      </c>
      <c r="G818" s="2">
        <f t="shared" si="196"/>
        <v>963.50594120815231</v>
      </c>
      <c r="H818" s="1">
        <f t="shared" si="197"/>
        <v>958.90158619178021</v>
      </c>
      <c r="I818" s="1">
        <f t="shared" si="198"/>
        <v>115.10887540930241</v>
      </c>
      <c r="J818" s="1">
        <f t="shared" si="199"/>
        <v>1374.2698004580971</v>
      </c>
      <c r="K818" s="1">
        <f t="shared" si="200"/>
        <v>1489.3786758673996</v>
      </c>
      <c r="L818" s="8">
        <f t="shared" si="201"/>
        <v>650</v>
      </c>
      <c r="M818">
        <f t="shared" si="202"/>
        <v>0.19177301127778182</v>
      </c>
      <c r="N818" s="2">
        <f t="shared" si="203"/>
        <v>0</v>
      </c>
      <c r="V818">
        <f t="shared" si="204"/>
        <v>700.50052068040441</v>
      </c>
      <c r="W818">
        <f t="shared" si="192"/>
        <v>1012.7248142084395</v>
      </c>
      <c r="X818" s="1">
        <f t="shared" si="205"/>
        <v>0.1531014208721215</v>
      </c>
      <c r="Y818">
        <f t="shared" si="194"/>
        <v>0.34843832487030274</v>
      </c>
      <c r="Z818" s="2">
        <f t="shared" si="206"/>
        <v>0</v>
      </c>
    </row>
    <row r="819" spans="5:26" x14ac:dyDescent="0.3">
      <c r="E819">
        <f t="shared" si="193"/>
        <v>4070</v>
      </c>
      <c r="F819" s="1">
        <f t="shared" si="195"/>
        <v>67.833333333333329</v>
      </c>
      <c r="G819" s="2">
        <f t="shared" si="196"/>
        <v>963.68978368061153</v>
      </c>
      <c r="H819" s="1">
        <f t="shared" si="197"/>
        <v>959.09335920305796</v>
      </c>
      <c r="I819" s="1">
        <f t="shared" si="198"/>
        <v>114.91061193883922</v>
      </c>
      <c r="J819" s="1">
        <f t="shared" si="199"/>
        <v>1372.5291200941901</v>
      </c>
      <c r="K819" s="1">
        <f t="shared" si="200"/>
        <v>1487.4397320330295</v>
      </c>
      <c r="L819" s="8">
        <f t="shared" si="201"/>
        <v>650</v>
      </c>
      <c r="M819">
        <f t="shared" si="202"/>
        <v>0.19152335207167084</v>
      </c>
      <c r="N819" s="2">
        <f t="shared" si="203"/>
        <v>0</v>
      </c>
      <c r="V819">
        <f t="shared" si="204"/>
        <v>700.84895900527476</v>
      </c>
      <c r="W819">
        <f t="shared" si="192"/>
        <v>1015.9767342144207</v>
      </c>
      <c r="X819" s="1">
        <f t="shared" si="205"/>
        <v>0.1531014208721215</v>
      </c>
      <c r="Y819">
        <f t="shared" si="194"/>
        <v>0.34709830899092337</v>
      </c>
      <c r="Z819" s="2">
        <f t="shared" si="206"/>
        <v>0</v>
      </c>
    </row>
    <row r="820" spans="5:26" x14ac:dyDescent="0.3">
      <c r="E820">
        <f t="shared" si="193"/>
        <v>4075</v>
      </c>
      <c r="F820" s="1">
        <f t="shared" si="195"/>
        <v>67.916666666666671</v>
      </c>
      <c r="G820" s="2">
        <f t="shared" si="196"/>
        <v>963.87340085586709</v>
      </c>
      <c r="H820" s="1">
        <f t="shared" si="197"/>
        <v>959.28488255512968</v>
      </c>
      <c r="I820" s="1">
        <f t="shared" si="198"/>
        <v>114.71295751843513</v>
      </c>
      <c r="J820" s="1">
        <f t="shared" si="199"/>
        <v>1370.792955666235</v>
      </c>
      <c r="K820" s="1">
        <f t="shared" si="200"/>
        <v>1485.5059131846701</v>
      </c>
      <c r="L820" s="8">
        <f t="shared" si="201"/>
        <v>650</v>
      </c>
      <c r="M820">
        <f t="shared" si="202"/>
        <v>0.19127435276086788</v>
      </c>
      <c r="N820" s="2">
        <f t="shared" si="203"/>
        <v>0</v>
      </c>
      <c r="V820">
        <f t="shared" si="204"/>
        <v>701.19605731426566</v>
      </c>
      <c r="W820">
        <f t="shared" si="192"/>
        <v>1019.2773678902541</v>
      </c>
      <c r="X820" s="1">
        <f t="shared" si="205"/>
        <v>0.1531014208721215</v>
      </c>
      <c r="Y820">
        <f t="shared" si="194"/>
        <v>0.34575167651338312</v>
      </c>
      <c r="Z820" s="2">
        <f t="shared" si="206"/>
        <v>0</v>
      </c>
    </row>
    <row r="821" spans="5:26" x14ac:dyDescent="0.3">
      <c r="E821">
        <f t="shared" si="193"/>
        <v>4080</v>
      </c>
      <c r="F821" s="1">
        <f t="shared" si="195"/>
        <v>68</v>
      </c>
      <c r="G821" s="2">
        <f t="shared" si="196"/>
        <v>964.0567932854417</v>
      </c>
      <c r="H821" s="1">
        <f t="shared" si="197"/>
        <v>959.47615690789053</v>
      </c>
      <c r="I821" s="1">
        <f t="shared" si="198"/>
        <v>114.51590943877932</v>
      </c>
      <c r="J821" s="1">
        <f t="shared" si="199"/>
        <v>1369.0612891618712</v>
      </c>
      <c r="K821" s="1">
        <f t="shared" si="200"/>
        <v>1483.5771986006505</v>
      </c>
      <c r="L821" s="8">
        <f t="shared" si="201"/>
        <v>650</v>
      </c>
      <c r="M821">
        <f t="shared" si="202"/>
        <v>0.19102601067724201</v>
      </c>
      <c r="N821" s="2">
        <f t="shared" si="203"/>
        <v>0</v>
      </c>
      <c r="V821">
        <f t="shared" si="204"/>
        <v>701.54180899077903</v>
      </c>
      <c r="W821">
        <f t="shared" si="192"/>
        <v>1022.6276778985427</v>
      </c>
      <c r="X821" s="1">
        <f t="shared" si="205"/>
        <v>0.1531014208721215</v>
      </c>
      <c r="Y821">
        <f t="shared" si="194"/>
        <v>0.34439836700825632</v>
      </c>
      <c r="Z821" s="2">
        <f t="shared" si="206"/>
        <v>0</v>
      </c>
    </row>
    <row r="822" spans="5:26" x14ac:dyDescent="0.3">
      <c r="E822">
        <f t="shared" si="193"/>
        <v>4085</v>
      </c>
      <c r="F822" s="1">
        <f t="shared" si="195"/>
        <v>68.083333333333329</v>
      </c>
      <c r="G822" s="2">
        <f t="shared" si="196"/>
        <v>964.23996151883614</v>
      </c>
      <c r="H822" s="1">
        <f t="shared" si="197"/>
        <v>959.66718291856773</v>
      </c>
      <c r="I822" s="1">
        <f t="shared" si="198"/>
        <v>114.31946500671017</v>
      </c>
      <c r="J822" s="1">
        <f t="shared" si="199"/>
        <v>1367.3341026703852</v>
      </c>
      <c r="K822" s="1">
        <f t="shared" si="200"/>
        <v>1481.6535676770955</v>
      </c>
      <c r="L822" s="8">
        <f t="shared" si="201"/>
        <v>650</v>
      </c>
      <c r="M822">
        <f t="shared" si="202"/>
        <v>0.19077832316782983</v>
      </c>
      <c r="N822" s="2">
        <f t="shared" si="203"/>
        <v>0</v>
      </c>
      <c r="V822">
        <f t="shared" si="204"/>
        <v>701.88620735778727</v>
      </c>
      <c r="W822">
        <f t="shared" si="192"/>
        <v>1026.0286496855556</v>
      </c>
      <c r="X822" s="1">
        <f t="shared" si="205"/>
        <v>0.1531014208721215</v>
      </c>
      <c r="Y822">
        <f t="shared" si="194"/>
        <v>0.3430383202433428</v>
      </c>
      <c r="Z822" s="2">
        <f t="shared" si="206"/>
        <v>0</v>
      </c>
    </row>
    <row r="823" spans="5:26" x14ac:dyDescent="0.3">
      <c r="E823">
        <f t="shared" si="193"/>
        <v>4090</v>
      </c>
      <c r="F823" s="1">
        <f t="shared" si="195"/>
        <v>68.166666666666671</v>
      </c>
      <c r="G823" s="2">
        <f t="shared" si="196"/>
        <v>964.42290610353871</v>
      </c>
      <c r="H823" s="1">
        <f t="shared" si="197"/>
        <v>959.85796124173555</v>
      </c>
      <c r="I823" s="1">
        <f t="shared" si="198"/>
        <v>114.12362154507889</v>
      </c>
      <c r="J823" s="1">
        <f t="shared" si="199"/>
        <v>1365.6113783814712</v>
      </c>
      <c r="K823" s="1">
        <f t="shared" si="200"/>
        <v>1479.7349999265502</v>
      </c>
      <c r="L823" s="8">
        <f t="shared" si="201"/>
        <v>650</v>
      </c>
      <c r="M823">
        <f t="shared" si="202"/>
        <v>0.19053128759465823</v>
      </c>
      <c r="N823" s="2">
        <f t="shared" si="203"/>
        <v>0</v>
      </c>
      <c r="V823">
        <f t="shared" si="204"/>
        <v>702.22924567803057</v>
      </c>
      <c r="W823">
        <f t="shared" si="192"/>
        <v>1029.481292090464</v>
      </c>
      <c r="X823" s="1">
        <f t="shared" si="205"/>
        <v>0.1531014208721215</v>
      </c>
      <c r="Y823">
        <f t="shared" si="194"/>
        <v>0.34167147622000871</v>
      </c>
      <c r="Z823" s="2">
        <f t="shared" si="206"/>
        <v>0</v>
      </c>
    </row>
    <row r="824" spans="5:26" x14ac:dyDescent="0.3">
      <c r="E824">
        <f t="shared" si="193"/>
        <v>4095</v>
      </c>
      <c r="F824" s="1">
        <f t="shared" si="195"/>
        <v>68.25</v>
      </c>
      <c r="G824" s="2">
        <f t="shared" si="196"/>
        <v>964.60562758503363</v>
      </c>
      <c r="H824" s="1">
        <f t="shared" si="197"/>
        <v>960.04849252933025</v>
      </c>
      <c r="I824" s="1">
        <f t="shared" si="198"/>
        <v>113.9283763925846</v>
      </c>
      <c r="J824" s="1">
        <f t="shared" si="199"/>
        <v>1363.8930985839122</v>
      </c>
      <c r="K824" s="1">
        <f t="shared" si="200"/>
        <v>1477.8214749764968</v>
      </c>
      <c r="L824" s="8">
        <f t="shared" si="201"/>
        <v>650</v>
      </c>
      <c r="M824">
        <f t="shared" si="202"/>
        <v>0.19028490133455336</v>
      </c>
      <c r="N824" s="2">
        <f t="shared" si="203"/>
        <v>0</v>
      </c>
      <c r="V824">
        <f t="shared" si="204"/>
        <v>702.57091715425054</v>
      </c>
      <c r="W824">
        <f t="shared" si="192"/>
        <v>1032.9866379721961</v>
      </c>
      <c r="X824" s="1">
        <f t="shared" si="205"/>
        <v>0.1531014208721215</v>
      </c>
      <c r="Y824">
        <f t="shared" si="194"/>
        <v>0.34029777521098192</v>
      </c>
      <c r="Z824" s="2">
        <f t="shared" si="206"/>
        <v>0</v>
      </c>
    </row>
    <row r="825" spans="5:26" x14ac:dyDescent="0.3">
      <c r="E825">
        <f t="shared" si="193"/>
        <v>4100</v>
      </c>
      <c r="F825" s="1">
        <f t="shared" si="195"/>
        <v>68.333333333333329</v>
      </c>
      <c r="G825" s="2">
        <f t="shared" si="196"/>
        <v>964.78812650681277</v>
      </c>
      <c r="H825" s="1">
        <f t="shared" si="197"/>
        <v>960.23877743066475</v>
      </c>
      <c r="I825" s="1">
        <f t="shared" si="198"/>
        <v>113.73372690370047</v>
      </c>
      <c r="J825" s="1">
        <f t="shared" si="199"/>
        <v>1362.1792456653868</v>
      </c>
      <c r="K825" s="1">
        <f t="shared" si="200"/>
        <v>1475.9129725690873</v>
      </c>
      <c r="L825" s="8">
        <f t="shared" si="201"/>
        <v>650</v>
      </c>
      <c r="M825">
        <f t="shared" si="202"/>
        <v>0.1900391617791064</v>
      </c>
      <c r="N825" s="2">
        <f t="shared" si="203"/>
        <v>0</v>
      </c>
      <c r="V825">
        <f t="shared" si="204"/>
        <v>702.91121492946149</v>
      </c>
      <c r="W825">
        <f t="shared" si="192"/>
        <v>1036.5457448544387</v>
      </c>
      <c r="X825" s="1">
        <f t="shared" si="205"/>
        <v>0.1531014208721215</v>
      </c>
      <c r="Y825">
        <f t="shared" si="194"/>
        <v>0.33891715779959791</v>
      </c>
      <c r="Z825" s="2">
        <f t="shared" si="206"/>
        <v>0</v>
      </c>
    </row>
    <row r="826" spans="5:26" x14ac:dyDescent="0.3">
      <c r="E826">
        <f t="shared" si="193"/>
        <v>4105</v>
      </c>
      <c r="F826" s="1">
        <f t="shared" si="195"/>
        <v>68.416666666666671</v>
      </c>
      <c r="G826" s="2">
        <f t="shared" si="196"/>
        <v>964.97040341038405</v>
      </c>
      <c r="H826" s="1">
        <f t="shared" si="197"/>
        <v>960.42881659244381</v>
      </c>
      <c r="I826" s="1">
        <f t="shared" si="198"/>
        <v>113.53967044850606</v>
      </c>
      <c r="J826" s="1">
        <f t="shared" si="199"/>
        <v>1360.4698021117526</v>
      </c>
      <c r="K826" s="1">
        <f t="shared" si="200"/>
        <v>1474.0094725602587</v>
      </c>
      <c r="L826" s="8">
        <f t="shared" si="201"/>
        <v>650</v>
      </c>
      <c r="M826">
        <f t="shared" si="202"/>
        <v>0.18979406633455956</v>
      </c>
      <c r="N826" s="2">
        <f t="shared" si="203"/>
        <v>0</v>
      </c>
      <c r="V826">
        <f t="shared" si="204"/>
        <v>703.25013208726114</v>
      </c>
      <c r="W826">
        <f t="shared" si="192"/>
        <v>1040.1596955893358</v>
      </c>
      <c r="X826" s="1">
        <f t="shared" si="205"/>
        <v>0.1531014208721215</v>
      </c>
      <c r="Y826">
        <f t="shared" si="194"/>
        <v>0.33752956492069552</v>
      </c>
      <c r="Z826" s="2">
        <f t="shared" si="206"/>
        <v>0</v>
      </c>
    </row>
    <row r="827" spans="5:26" x14ac:dyDescent="0.3">
      <c r="E827">
        <f t="shared" si="193"/>
        <v>4110</v>
      </c>
      <c r="F827" s="1">
        <f t="shared" si="195"/>
        <v>68.5</v>
      </c>
      <c r="G827" s="2">
        <f t="shared" si="196"/>
        <v>965.15245883528166</v>
      </c>
      <c r="H827" s="1">
        <f t="shared" si="197"/>
        <v>960.61861065877838</v>
      </c>
      <c r="I827" s="1">
        <f t="shared" si="198"/>
        <v>113.3462044125821</v>
      </c>
      <c r="J827" s="1">
        <f t="shared" si="199"/>
        <v>1358.764750505437</v>
      </c>
      <c r="K827" s="1">
        <f t="shared" si="200"/>
        <v>1472.1109549180192</v>
      </c>
      <c r="L827" s="8">
        <f t="shared" si="201"/>
        <v>650</v>
      </c>
      <c r="M827">
        <f t="shared" si="202"/>
        <v>0.18954961242158525</v>
      </c>
      <c r="N827" s="2">
        <f t="shared" si="203"/>
        <v>0</v>
      </c>
      <c r="V827">
        <f t="shared" si="204"/>
        <v>703.58766165218185</v>
      </c>
      <c r="W827">
        <f t="shared" si="192"/>
        <v>1043.8295990404374</v>
      </c>
      <c r="X827" s="1">
        <f t="shared" si="205"/>
        <v>0.1531014208721215</v>
      </c>
      <c r="Y827">
        <f t="shared" si="194"/>
        <v>0.33613493790302784</v>
      </c>
      <c r="Z827" s="2">
        <f t="shared" si="206"/>
        <v>0</v>
      </c>
    </row>
    <row r="828" spans="5:26" x14ac:dyDescent="0.3">
      <c r="E828">
        <f t="shared" si="193"/>
        <v>4115</v>
      </c>
      <c r="F828" s="1">
        <f t="shared" si="195"/>
        <v>68.583333333333329</v>
      </c>
      <c r="G828" s="2">
        <f t="shared" si="196"/>
        <v>965.33429331907541</v>
      </c>
      <c r="H828" s="1">
        <f t="shared" si="197"/>
        <v>960.80816027119999</v>
      </c>
      <c r="I828" s="1">
        <f t="shared" si="198"/>
        <v>113.15332619688547</v>
      </c>
      <c r="J828" s="1">
        <f t="shared" si="199"/>
        <v>1357.0640735253203</v>
      </c>
      <c r="K828" s="1">
        <f t="shared" si="200"/>
        <v>1470.2173997222058</v>
      </c>
      <c r="L828" s="8">
        <f t="shared" si="201"/>
        <v>650</v>
      </c>
      <c r="M828">
        <f t="shared" si="202"/>
        <v>0.18930579747525514</v>
      </c>
      <c r="N828" s="2">
        <f t="shared" si="203"/>
        <v>0</v>
      </c>
      <c r="V828">
        <f t="shared" si="204"/>
        <v>703.92379659008486</v>
      </c>
      <c r="W828">
        <f t="shared" si="192"/>
        <v>1047.5565907854868</v>
      </c>
      <c r="X828" s="1">
        <f t="shared" si="205"/>
        <v>0.1531014208721215</v>
      </c>
      <c r="Y828">
        <f t="shared" si="194"/>
        <v>0.3347332185133392</v>
      </c>
      <c r="Z828" s="2">
        <f t="shared" si="206"/>
        <v>0</v>
      </c>
    </row>
    <row r="829" spans="5:26" x14ac:dyDescent="0.3">
      <c r="E829">
        <f t="shared" si="193"/>
        <v>4120</v>
      </c>
      <c r="F829" s="1">
        <f t="shared" si="195"/>
        <v>68.666666666666671</v>
      </c>
      <c r="G829" s="2">
        <f t="shared" si="196"/>
        <v>965.51590739738026</v>
      </c>
      <c r="H829" s="1">
        <f t="shared" si="197"/>
        <v>960.99746606867529</v>
      </c>
      <c r="I829" s="1">
        <f t="shared" si="198"/>
        <v>112.96103321762416</v>
      </c>
      <c r="J829" s="1">
        <f t="shared" si="199"/>
        <v>1355.3677539460398</v>
      </c>
      <c r="K829" s="1">
        <f t="shared" si="200"/>
        <v>1468.3287871636639</v>
      </c>
      <c r="L829" s="8">
        <f t="shared" si="201"/>
        <v>650</v>
      </c>
      <c r="M829">
        <f t="shared" si="202"/>
        <v>0.18906261894493431</v>
      </c>
      <c r="N829" s="2">
        <f t="shared" si="203"/>
        <v>0</v>
      </c>
      <c r="V829">
        <f t="shared" si="204"/>
        <v>704.25852980859815</v>
      </c>
      <c r="W829">
        <f t="shared" si="192"/>
        <v>1051.34183383963</v>
      </c>
      <c r="X829" s="1">
        <f t="shared" si="205"/>
        <v>0.1531014208721215</v>
      </c>
      <c r="Y829">
        <f t="shared" si="194"/>
        <v>0.33332434900209434</v>
      </c>
      <c r="Z829" s="2">
        <f t="shared" si="206"/>
        <v>0</v>
      </c>
    </row>
    <row r="830" spans="5:26" x14ac:dyDescent="0.3">
      <c r="E830">
        <f t="shared" si="193"/>
        <v>4125</v>
      </c>
      <c r="F830" s="1">
        <f t="shared" si="195"/>
        <v>68.75</v>
      </c>
      <c r="G830" s="2">
        <f t="shared" si="196"/>
        <v>965.69730160386575</v>
      </c>
      <c r="H830" s="1">
        <f t="shared" si="197"/>
        <v>961.18652868762024</v>
      </c>
      <c r="I830" s="1">
        <f t="shared" si="198"/>
        <v>112.76932290613786</v>
      </c>
      <c r="J830" s="1">
        <f t="shared" si="199"/>
        <v>1353.6757746366511</v>
      </c>
      <c r="K830" s="1">
        <f t="shared" si="200"/>
        <v>1466.445097542789</v>
      </c>
      <c r="L830" s="8">
        <f t="shared" si="201"/>
        <v>650</v>
      </c>
      <c r="M830">
        <f t="shared" si="202"/>
        <v>0.18882007429409359</v>
      </c>
      <c r="N830" s="2">
        <f t="shared" si="203"/>
        <v>0</v>
      </c>
      <c r="V830">
        <f t="shared" si="204"/>
        <v>704.59185415760021</v>
      </c>
      <c r="W830">
        <f t="shared" si="192"/>
        <v>1055.1865193996662</v>
      </c>
      <c r="X830" s="1">
        <f t="shared" si="205"/>
        <v>0.1531014208721215</v>
      </c>
      <c r="Y830">
        <f t="shared" si="194"/>
        <v>0.33190827215091445</v>
      </c>
      <c r="Z830" s="2">
        <f t="shared" si="206"/>
        <v>0</v>
      </c>
    </row>
    <row r="831" spans="5:26" x14ac:dyDescent="0.3">
      <c r="E831">
        <f t="shared" si="193"/>
        <v>4130</v>
      </c>
      <c r="F831" s="1">
        <f t="shared" si="195"/>
        <v>68.833333333333329</v>
      </c>
      <c r="G831" s="2">
        <f t="shared" si="196"/>
        <v>965.87847647026592</v>
      </c>
      <c r="H831" s="1">
        <f t="shared" si="197"/>
        <v>961.37534876191432</v>
      </c>
      <c r="I831" s="1">
        <f t="shared" si="198"/>
        <v>112.57819270878997</v>
      </c>
      <c r="J831" s="1">
        <f t="shared" si="199"/>
        <v>1351.9881185604929</v>
      </c>
      <c r="K831" s="1">
        <f t="shared" si="200"/>
        <v>1464.5663112692828</v>
      </c>
      <c r="L831" s="8">
        <f t="shared" si="201"/>
        <v>650</v>
      </c>
      <c r="M831">
        <f t="shared" si="202"/>
        <v>0.18857816100027808</v>
      </c>
      <c r="N831" s="2">
        <f t="shared" si="203"/>
        <v>0</v>
      </c>
      <c r="V831">
        <f t="shared" si="204"/>
        <v>704.92376242975115</v>
      </c>
      <c r="W831">
        <f t="shared" si="192"/>
        <v>1059.0918676099645</v>
      </c>
      <c r="X831" s="1">
        <f t="shared" si="205"/>
        <v>0.1531014208721215</v>
      </c>
      <c r="Y831">
        <f t="shared" si="194"/>
        <v>0.33048493132174817</v>
      </c>
      <c r="Z831" s="2">
        <f t="shared" si="206"/>
        <v>0</v>
      </c>
    </row>
    <row r="832" spans="5:26" x14ac:dyDescent="0.3">
      <c r="E832">
        <f t="shared" si="193"/>
        <v>4135</v>
      </c>
      <c r="F832" s="1">
        <f t="shared" si="195"/>
        <v>68.916666666666671</v>
      </c>
      <c r="G832" s="2">
        <f t="shared" si="196"/>
        <v>966.05943252638758</v>
      </c>
      <c r="H832" s="1">
        <f t="shared" si="197"/>
        <v>961.56392692291456</v>
      </c>
      <c r="I832" s="1">
        <f t="shared" si="198"/>
        <v>112.38764008682551</v>
      </c>
      <c r="J832" s="1">
        <f t="shared" si="199"/>
        <v>1350.3047687737146</v>
      </c>
      <c r="K832" s="1">
        <f t="shared" si="200"/>
        <v>1462.6924088605401</v>
      </c>
      <c r="L832" s="8">
        <f t="shared" si="201"/>
        <v>650</v>
      </c>
      <c r="M832">
        <f t="shared" si="202"/>
        <v>0.18833687655489956</v>
      </c>
      <c r="N832" s="2">
        <f t="shared" si="203"/>
        <v>0</v>
      </c>
      <c r="V832">
        <f t="shared" si="204"/>
        <v>705.25424736107288</v>
      </c>
      <c r="W832">
        <f t="shared" si="192"/>
        <v>1063.059128350699</v>
      </c>
      <c r="X832" s="1">
        <f t="shared" si="205"/>
        <v>0.1531014208721215</v>
      </c>
      <c r="Y832">
        <f t="shared" si="194"/>
        <v>0.32905427050784875</v>
      </c>
      <c r="Z832" s="2">
        <f t="shared" si="206"/>
        <v>0</v>
      </c>
    </row>
    <row r="833" spans="5:26" x14ac:dyDescent="0.3">
      <c r="E833">
        <f t="shared" si="193"/>
        <v>4140</v>
      </c>
      <c r="F833" s="1">
        <f t="shared" si="195"/>
        <v>69</v>
      </c>
      <c r="G833" s="2">
        <f t="shared" si="196"/>
        <v>966.24017030012089</v>
      </c>
      <c r="H833" s="1">
        <f t="shared" si="197"/>
        <v>961.75226379946946</v>
      </c>
      <c r="I833" s="1">
        <f t="shared" si="198"/>
        <v>112.19766251628585</v>
      </c>
      <c r="J833" s="1">
        <f t="shared" si="199"/>
        <v>1348.6257084254692</v>
      </c>
      <c r="K833" s="1">
        <f t="shared" si="200"/>
        <v>1460.823370941755</v>
      </c>
      <c r="L833" s="8">
        <f t="shared" si="201"/>
        <v>650</v>
      </c>
      <c r="M833">
        <f t="shared" si="202"/>
        <v>0.18809621846324998</v>
      </c>
      <c r="N833" s="2">
        <f t="shared" si="203"/>
        <v>0</v>
      </c>
      <c r="V833">
        <f t="shared" si="204"/>
        <v>705.58330163158075</v>
      </c>
      <c r="W833">
        <f t="shared" si="192"/>
        <v>1067.0895820490687</v>
      </c>
      <c r="X833" s="1">
        <f t="shared" si="205"/>
        <v>0.1531014208721215</v>
      </c>
      <c r="Y833">
        <f t="shared" si="194"/>
        <v>0.32761623438650905</v>
      </c>
      <c r="Z833" s="2">
        <f t="shared" si="206"/>
        <v>0</v>
      </c>
    </row>
    <row r="834" spans="5:26" x14ac:dyDescent="0.3">
      <c r="E834">
        <f t="shared" si="193"/>
        <v>4145</v>
      </c>
      <c r="F834" s="1">
        <f t="shared" si="195"/>
        <v>69.083333333333329</v>
      </c>
      <c r="G834" s="2">
        <f t="shared" si="196"/>
        <v>966.42069031744757</v>
      </c>
      <c r="H834" s="1">
        <f t="shared" si="197"/>
        <v>961.94036001793268</v>
      </c>
      <c r="I834" s="1">
        <f t="shared" si="198"/>
        <v>112.00825748787224</v>
      </c>
      <c r="J834" s="1">
        <f t="shared" si="199"/>
        <v>1346.9509207561887</v>
      </c>
      <c r="K834" s="1">
        <f t="shared" si="200"/>
        <v>1458.9591782440609</v>
      </c>
      <c r="L834" s="8">
        <f t="shared" si="201"/>
        <v>650</v>
      </c>
      <c r="M834">
        <f t="shared" si="202"/>
        <v>0.18785618424426223</v>
      </c>
      <c r="N834" s="2">
        <f t="shared" si="203"/>
        <v>0</v>
      </c>
      <c r="V834">
        <f t="shared" si="204"/>
        <v>705.91091786596724</v>
      </c>
      <c r="W834">
        <f t="shared" si="192"/>
        <v>1071.1845405141848</v>
      </c>
      <c r="X834" s="1">
        <f t="shared" si="205"/>
        <v>0.1531014208721215</v>
      </c>
      <c r="Y834">
        <f t="shared" si="194"/>
        <v>0.32617076837371667</v>
      </c>
      <c r="Z834" s="2">
        <f t="shared" si="206"/>
        <v>0</v>
      </c>
    </row>
    <row r="835" spans="5:26" x14ac:dyDescent="0.3">
      <c r="E835">
        <f t="shared" si="193"/>
        <v>4150</v>
      </c>
      <c r="F835" s="1">
        <f t="shared" si="195"/>
        <v>69.166666666666671</v>
      </c>
      <c r="G835" s="2">
        <f t="shared" si="196"/>
        <v>966.60099310245062</v>
      </c>
      <c r="H835" s="1">
        <f t="shared" si="197"/>
        <v>962.12821620217699</v>
      </c>
      <c r="I835" s="1">
        <f t="shared" si="198"/>
        <v>111.81942250684074</v>
      </c>
      <c r="J835" s="1">
        <f t="shared" si="199"/>
        <v>1345.2803890975465</v>
      </c>
      <c r="K835" s="1">
        <f t="shared" si="200"/>
        <v>1457.0998116043872</v>
      </c>
      <c r="L835" s="8">
        <f t="shared" si="201"/>
        <v>650</v>
      </c>
      <c r="M835">
        <f t="shared" si="202"/>
        <v>0.18761677143049144</v>
      </c>
      <c r="N835" s="2">
        <f t="shared" si="203"/>
        <v>0</v>
      </c>
      <c r="V835">
        <f t="shared" si="204"/>
        <v>706.23708863434092</v>
      </c>
      <c r="W835">
        <f t="shared" si="192"/>
        <v>1075.345347796339</v>
      </c>
      <c r="X835" s="1">
        <f t="shared" si="205"/>
        <v>0.1531014208721215</v>
      </c>
      <c r="Y835">
        <f t="shared" si="194"/>
        <v>0.32471781868063132</v>
      </c>
      <c r="Z835" s="2">
        <f t="shared" si="206"/>
        <v>0</v>
      </c>
    </row>
    <row r="836" spans="5:26" x14ac:dyDescent="0.3">
      <c r="E836">
        <f t="shared" si="193"/>
        <v>4155</v>
      </c>
      <c r="F836" s="1">
        <f t="shared" si="195"/>
        <v>69.25</v>
      </c>
      <c r="G836" s="2">
        <f t="shared" si="196"/>
        <v>966.78107917732336</v>
      </c>
      <c r="H836" s="1">
        <f t="shared" si="197"/>
        <v>962.31583297360748</v>
      </c>
      <c r="I836" s="1">
        <f t="shared" si="198"/>
        <v>111.63115509289696</v>
      </c>
      <c r="J836" s="1">
        <f t="shared" si="199"/>
        <v>1343.6140968719519</v>
      </c>
      <c r="K836" s="1">
        <f t="shared" si="200"/>
        <v>1455.2452519648489</v>
      </c>
      <c r="L836" s="8">
        <f t="shared" si="201"/>
        <v>650</v>
      </c>
      <c r="M836">
        <f t="shared" si="202"/>
        <v>0.18737797756803642</v>
      </c>
      <c r="N836" s="2">
        <f t="shared" si="203"/>
        <v>0</v>
      </c>
      <c r="V836">
        <f t="shared" si="204"/>
        <v>706.56180645302152</v>
      </c>
      <c r="W836">
        <f t="shared" si="192"/>
        <v>1079.5733810713696</v>
      </c>
      <c r="X836" s="1">
        <f t="shared" si="205"/>
        <v>0.1531014208721215</v>
      </c>
      <c r="Y836">
        <f t="shared" si="194"/>
        <v>0.32325733237202026</v>
      </c>
      <c r="Z836" s="2">
        <f t="shared" si="206"/>
        <v>0</v>
      </c>
    </row>
    <row r="837" spans="5:26" x14ac:dyDescent="0.3">
      <c r="E837">
        <f t="shared" si="193"/>
        <v>4160</v>
      </c>
      <c r="F837" s="1">
        <f t="shared" si="195"/>
        <v>69.333333333333329</v>
      </c>
      <c r="G837" s="2">
        <f t="shared" si="196"/>
        <v>966.96094906237818</v>
      </c>
      <c r="H837" s="1">
        <f t="shared" si="197"/>
        <v>962.50321095117556</v>
      </c>
      <c r="I837" s="1">
        <f t="shared" si="198"/>
        <v>111.4434527800654</v>
      </c>
      <c r="J837" s="1">
        <f t="shared" si="199"/>
        <v>1341.9520275907098</v>
      </c>
      <c r="K837" s="1">
        <f t="shared" si="200"/>
        <v>1453.3954803707752</v>
      </c>
      <c r="L837" s="8">
        <f t="shared" si="201"/>
        <v>650</v>
      </c>
      <c r="M837">
        <f t="shared" si="202"/>
        <v>0.18713980021628604</v>
      </c>
      <c r="N837" s="2">
        <f t="shared" si="203"/>
        <v>0</v>
      </c>
      <c r="V837">
        <f t="shared" si="204"/>
        <v>706.88506378539353</v>
      </c>
      <c r="W837">
        <f t="shared" si="192"/>
        <v>1083.8700515508817</v>
      </c>
      <c r="X837" s="1">
        <f t="shared" si="205"/>
        <v>0.1531014208721215</v>
      </c>
      <c r="Y837">
        <f t="shared" si="194"/>
        <v>0.32178925742663411</v>
      </c>
      <c r="Z837" s="2">
        <f t="shared" si="206"/>
        <v>0</v>
      </c>
    </row>
    <row r="838" spans="5:26" x14ac:dyDescent="0.3">
      <c r="E838">
        <f t="shared" si="193"/>
        <v>4165</v>
      </c>
      <c r="F838" s="1">
        <f t="shared" si="195"/>
        <v>69.416666666666671</v>
      </c>
      <c r="G838" s="2">
        <f t="shared" si="196"/>
        <v>967.14060327605659</v>
      </c>
      <c r="H838" s="1">
        <f t="shared" si="197"/>
        <v>962.69035075139186</v>
      </c>
      <c r="I838" s="1">
        <f t="shared" si="198"/>
        <v>111.25631311661834</v>
      </c>
      <c r="J838" s="1">
        <f t="shared" si="199"/>
        <v>1340.294164854796</v>
      </c>
      <c r="K838" s="1">
        <f t="shared" si="200"/>
        <v>1451.5504779714142</v>
      </c>
      <c r="L838" s="8">
        <f t="shared" si="201"/>
        <v>650</v>
      </c>
      <c r="M838">
        <f t="shared" si="202"/>
        <v>0.18690223694800967</v>
      </c>
      <c r="N838" s="2">
        <f t="shared" si="203"/>
        <v>0</v>
      </c>
      <c r="V838">
        <f t="shared" si="204"/>
        <v>707.20685304282017</v>
      </c>
      <c r="W838">
        <f t="shared" ref="W838:W901" si="207">IF(V838&lt;600,425+7.73*0.1*V838-1.69/1000*V838^2+2.22*10^-6*V838^3,IF(V838&lt;735,666+(13002/(738-V838)),IF(V838&lt;900,545+(17820/(V838-731)),650)))</f>
        <v>1088.236805419084</v>
      </c>
      <c r="X838" s="1">
        <f t="shared" si="205"/>
        <v>0.1531014208721215</v>
      </c>
      <c r="Y838">
        <f t="shared" si="194"/>
        <v>0.32031354279954238</v>
      </c>
      <c r="Z838" s="2">
        <f t="shared" si="206"/>
        <v>0</v>
      </c>
    </row>
    <row r="839" spans="5:26" x14ac:dyDescent="0.3">
      <c r="E839">
        <f t="shared" ref="E839:E902" si="208">E838+$B$13</f>
        <v>4170</v>
      </c>
      <c r="F839" s="1">
        <f t="shared" si="195"/>
        <v>69.5</v>
      </c>
      <c r="G839" s="2">
        <f t="shared" si="196"/>
        <v>967.32004233493649</v>
      </c>
      <c r="H839" s="1">
        <f t="shared" si="197"/>
        <v>962.87725298833982</v>
      </c>
      <c r="I839" s="1">
        <f t="shared" si="198"/>
        <v>111.06973366491673</v>
      </c>
      <c r="J839" s="1">
        <f t="shared" si="199"/>
        <v>1338.6404923530545</v>
      </c>
      <c r="K839" s="1">
        <f t="shared" si="200"/>
        <v>1449.7102260179713</v>
      </c>
      <c r="L839" s="8">
        <f t="shared" si="201"/>
        <v>650</v>
      </c>
      <c r="M839">
        <f t="shared" si="202"/>
        <v>0.18666528534910479</v>
      </c>
      <c r="N839" s="2">
        <f t="shared" si="203"/>
        <v>0</v>
      </c>
      <c r="V839">
        <f t="shared" si="204"/>
        <v>707.52716658561974</v>
      </c>
      <c r="W839">
        <f t="shared" si="207"/>
        <v>1092.6751247970365</v>
      </c>
      <c r="X839" s="1">
        <f t="shared" si="205"/>
        <v>0.1531014208721215</v>
      </c>
      <c r="Y839">
        <f t="shared" ref="Y839:Y902" si="209">($T$6/$T$7*1000)/(W839*$B$8)*$T$8*(1/(1+X839/3))*(G839-V839)*$B$13-(EXP(X839/10)-1)*(G839-G838)</f>
        <v>0.31883013848654629</v>
      </c>
      <c r="Z839" s="2">
        <f t="shared" si="206"/>
        <v>0</v>
      </c>
    </row>
    <row r="840" spans="5:26" x14ac:dyDescent="0.3">
      <c r="E840">
        <f t="shared" si="208"/>
        <v>4175</v>
      </c>
      <c r="F840" s="1">
        <f t="shared" si="195"/>
        <v>69.583333333333329</v>
      </c>
      <c r="G840" s="2">
        <f t="shared" si="196"/>
        <v>967.49926675374252</v>
      </c>
      <c r="H840" s="1">
        <f t="shared" si="197"/>
        <v>963.06391827368896</v>
      </c>
      <c r="I840" s="1">
        <f t="shared" si="198"/>
        <v>110.88371200133906</v>
      </c>
      <c r="J840" s="1">
        <f t="shared" si="199"/>
        <v>1336.9909938619655</v>
      </c>
      <c r="K840" s="1">
        <f t="shared" si="200"/>
        <v>1447.8747058633046</v>
      </c>
      <c r="L840" s="8">
        <f t="shared" si="201"/>
        <v>650</v>
      </c>
      <c r="M840">
        <f t="shared" si="202"/>
        <v>0.18642894301855781</v>
      </c>
      <c r="N840" s="2">
        <f t="shared" si="203"/>
        <v>0</v>
      </c>
      <c r="V840">
        <f t="shared" si="204"/>
        <v>707.84599672410627</v>
      </c>
      <c r="W840">
        <f t="shared" si="207"/>
        <v>1097.1865287351181</v>
      </c>
      <c r="X840" s="1">
        <f t="shared" si="205"/>
        <v>0.1531014208721215</v>
      </c>
      <c r="Y840">
        <f t="shared" si="209"/>
        <v>0.3173389955905398</v>
      </c>
      <c r="Z840" s="2">
        <f t="shared" si="206"/>
        <v>0</v>
      </c>
    </row>
    <row r="841" spans="5:26" x14ac:dyDescent="0.3">
      <c r="E841">
        <f t="shared" si="208"/>
        <v>4180</v>
      </c>
      <c r="F841" s="1">
        <f t="shared" si="195"/>
        <v>69.666666666666671</v>
      </c>
      <c r="G841" s="2">
        <f t="shared" si="196"/>
        <v>967.67827704535466</v>
      </c>
      <c r="H841" s="1">
        <f t="shared" si="197"/>
        <v>963.2503472167075</v>
      </c>
      <c r="I841" s="1">
        <f t="shared" si="198"/>
        <v>110.69824571617914</v>
      </c>
      <c r="J841" s="1">
        <f t="shared" si="199"/>
        <v>1335.3456532450825</v>
      </c>
      <c r="K841" s="1">
        <f t="shared" si="200"/>
        <v>1446.0438989612617</v>
      </c>
      <c r="L841" s="8">
        <f t="shared" si="201"/>
        <v>650</v>
      </c>
      <c r="M841">
        <f t="shared" si="202"/>
        <v>0.18619320756835844</v>
      </c>
      <c r="N841" s="2">
        <f t="shared" si="203"/>
        <v>0</v>
      </c>
      <c r="V841">
        <f t="shared" si="204"/>
        <v>708.16333571969676</v>
      </c>
      <c r="W841">
        <f t="shared" si="207"/>
        <v>1101.7725742345569</v>
      </c>
      <c r="X841" s="1">
        <f t="shared" si="205"/>
        <v>0.1531014208721215</v>
      </c>
      <c r="Y841">
        <f t="shared" si="209"/>
        <v>0.31584006639001705</v>
      </c>
      <c r="Z841" s="2">
        <f t="shared" si="206"/>
        <v>0</v>
      </c>
    </row>
    <row r="842" spans="5:26" x14ac:dyDescent="0.3">
      <c r="E842">
        <f t="shared" si="208"/>
        <v>4185</v>
      </c>
      <c r="F842" s="1">
        <f t="shared" si="195"/>
        <v>69.75</v>
      </c>
      <c r="G842" s="2">
        <f t="shared" si="196"/>
        <v>967.85707372081595</v>
      </c>
      <c r="H842" s="1">
        <f t="shared" si="197"/>
        <v>963.4365404242759</v>
      </c>
      <c r="I842" s="1">
        <f t="shared" si="198"/>
        <v>110.51333241350108</v>
      </c>
      <c r="J842" s="1">
        <f t="shared" si="199"/>
        <v>1333.7044544521805</v>
      </c>
      <c r="K842" s="1">
        <f t="shared" si="200"/>
        <v>1444.2177868656815</v>
      </c>
      <c r="L842" s="8">
        <f t="shared" si="201"/>
        <v>650</v>
      </c>
      <c r="M842">
        <f t="shared" si="202"/>
        <v>0.18595807662337147</v>
      </c>
      <c r="N842" s="2">
        <f t="shared" si="203"/>
        <v>0</v>
      </c>
      <c r="V842">
        <f t="shared" si="204"/>
        <v>708.47917578608678</v>
      </c>
      <c r="W842">
        <f t="shared" si="207"/>
        <v>1106.4348572988736</v>
      </c>
      <c r="X842" s="1">
        <f t="shared" si="205"/>
        <v>0.1531014208721215</v>
      </c>
      <c r="Y842">
        <f t="shared" si="209"/>
        <v>0.31433330440965485</v>
      </c>
      <c r="Z842" s="2">
        <f t="shared" si="206"/>
        <v>0</v>
      </c>
    </row>
    <row r="843" spans="5:26" x14ac:dyDescent="0.3">
      <c r="E843">
        <f t="shared" si="208"/>
        <v>4190</v>
      </c>
      <c r="F843" s="1">
        <f t="shared" si="195"/>
        <v>69.833333333333329</v>
      </c>
      <c r="G843" s="2">
        <f t="shared" si="196"/>
        <v>968.03565728934325</v>
      </c>
      <c r="H843" s="1">
        <f t="shared" si="197"/>
        <v>963.62249850089927</v>
      </c>
      <c r="I843" s="1">
        <f t="shared" si="198"/>
        <v>110.32896971109949</v>
      </c>
      <c r="J843" s="1">
        <f t="shared" si="199"/>
        <v>1332.0673815186353</v>
      </c>
      <c r="K843" s="1">
        <f t="shared" si="200"/>
        <v>1442.3963512297348</v>
      </c>
      <c r="L843" s="8">
        <f t="shared" si="201"/>
        <v>650</v>
      </c>
      <c r="M843">
        <f t="shared" si="202"/>
        <v>0.18572354782125153</v>
      </c>
      <c r="N843" s="2">
        <f t="shared" si="203"/>
        <v>0</v>
      </c>
      <c r="V843">
        <f t="shared" si="204"/>
        <v>708.7935090904964</v>
      </c>
      <c r="W843">
        <f t="shared" si="207"/>
        <v>1111.1750140161218</v>
      </c>
      <c r="X843" s="1">
        <f t="shared" si="205"/>
        <v>0.1531014208721215</v>
      </c>
      <c r="Y843">
        <f t="shared" si="209"/>
        <v>0.31281866449295642</v>
      </c>
      <c r="Z843" s="2">
        <f t="shared" si="206"/>
        <v>0</v>
      </c>
    </row>
    <row r="844" spans="5:26" x14ac:dyDescent="0.3">
      <c r="E844">
        <f t="shared" si="208"/>
        <v>4195</v>
      </c>
      <c r="F844" s="1">
        <f t="shared" si="195"/>
        <v>69.916666666666671</v>
      </c>
      <c r="G844" s="2">
        <f t="shared" si="196"/>
        <v>968.214028258334</v>
      </c>
      <c r="H844" s="1">
        <f t="shared" si="197"/>
        <v>963.80822204872049</v>
      </c>
      <c r="I844" s="1">
        <f t="shared" si="198"/>
        <v>110.14515524033754</v>
      </c>
      <c r="J844" s="1">
        <f t="shared" si="199"/>
        <v>1330.4344185651134</v>
      </c>
      <c r="K844" s="1">
        <f t="shared" si="200"/>
        <v>1440.579573805451</v>
      </c>
      <c r="L844" s="8">
        <f t="shared" si="201"/>
        <v>650</v>
      </c>
      <c r="M844">
        <f t="shared" si="202"/>
        <v>0.18548961881238246</v>
      </c>
      <c r="N844" s="2">
        <f t="shared" si="203"/>
        <v>0</v>
      </c>
      <c r="V844">
        <f t="shared" si="204"/>
        <v>709.10632775498937</v>
      </c>
      <c r="W844">
        <f t="shared" si="207"/>
        <v>1115.994721672846</v>
      </c>
      <c r="X844" s="1">
        <f t="shared" si="205"/>
        <v>0.1531014208721215</v>
      </c>
      <c r="Y844">
        <f t="shared" si="209"/>
        <v>0.31129610287713527</v>
      </c>
      <c r="Z844" s="2">
        <f t="shared" si="206"/>
        <v>0</v>
      </c>
    </row>
    <row r="845" spans="5:26" x14ac:dyDescent="0.3">
      <c r="E845">
        <f t="shared" si="208"/>
        <v>4200</v>
      </c>
      <c r="F845" s="1">
        <f t="shared" si="195"/>
        <v>70</v>
      </c>
      <c r="G845" s="2">
        <f t="shared" si="196"/>
        <v>968.39218713337573</v>
      </c>
      <c r="H845" s="1">
        <f t="shared" si="197"/>
        <v>963.99371166753292</v>
      </c>
      <c r="I845" s="1">
        <f t="shared" si="198"/>
        <v>109.96188664607018</v>
      </c>
      <c r="J845" s="1">
        <f t="shared" si="199"/>
        <v>1328.8055497960997</v>
      </c>
      <c r="K845" s="1">
        <f t="shared" si="200"/>
        <v>1438.76743644217</v>
      </c>
      <c r="L845" s="8">
        <f t="shared" si="201"/>
        <v>650</v>
      </c>
      <c r="M845">
        <f t="shared" si="202"/>
        <v>0.18525628725967777</v>
      </c>
      <c r="N845" s="2">
        <f t="shared" si="203"/>
        <v>0</v>
      </c>
      <c r="V845">
        <f t="shared" si="204"/>
        <v>709.41762385786649</v>
      </c>
      <c r="W845">
        <f t="shared" si="207"/>
        <v>1120.8956999006687</v>
      </c>
      <c r="X845" s="1">
        <f t="shared" si="205"/>
        <v>0.1531014208721215</v>
      </c>
      <c r="Y845">
        <f t="shared" si="209"/>
        <v>0.30976557727005083</v>
      </c>
      <c r="Z845" s="2">
        <f t="shared" si="206"/>
        <v>0</v>
      </c>
    </row>
    <row r="846" spans="5:26" x14ac:dyDescent="0.3">
      <c r="E846">
        <f t="shared" si="208"/>
        <v>4205</v>
      </c>
      <c r="F846" s="1">
        <f t="shared" si="195"/>
        <v>70.083333333333329</v>
      </c>
      <c r="G846" s="2">
        <f t="shared" si="196"/>
        <v>968.57013441825484</v>
      </c>
      <c r="H846" s="1">
        <f t="shared" si="197"/>
        <v>964.1789679547926</v>
      </c>
      <c r="I846" s="1">
        <f t="shared" si="198"/>
        <v>109.77916158655603</v>
      </c>
      <c r="J846" s="1">
        <f t="shared" si="199"/>
        <v>1327.1807595003231</v>
      </c>
      <c r="K846" s="1">
        <f t="shared" si="200"/>
        <v>1436.9599210868791</v>
      </c>
      <c r="L846" s="8">
        <f t="shared" si="201"/>
        <v>650</v>
      </c>
      <c r="M846">
        <f t="shared" si="202"/>
        <v>0.18502355083862415</v>
      </c>
      <c r="N846" s="2">
        <f t="shared" si="203"/>
        <v>0</v>
      </c>
      <c r="V846">
        <f t="shared" si="204"/>
        <v>709.7273894351365</v>
      </c>
      <c r="W846">
        <f t="shared" si="207"/>
        <v>1125.8797118564835</v>
      </c>
      <c r="X846" s="1">
        <f t="shared" si="205"/>
        <v>0.1531014208721215</v>
      </c>
      <c r="Y846">
        <f t="shared" si="209"/>
        <v>0.30822704692936853</v>
      </c>
      <c r="Z846" s="2">
        <f t="shared" si="206"/>
        <v>0</v>
      </c>
    </row>
    <row r="847" spans="5:26" x14ac:dyDescent="0.3">
      <c r="E847">
        <f t="shared" si="208"/>
        <v>4210</v>
      </c>
      <c r="F847" s="1">
        <f t="shared" si="195"/>
        <v>70.166666666666671</v>
      </c>
      <c r="G847" s="2">
        <f t="shared" si="196"/>
        <v>968.74787061496465</v>
      </c>
      <c r="H847" s="1">
        <f t="shared" si="197"/>
        <v>964.36399150563125</v>
      </c>
      <c r="I847" s="1">
        <f t="shared" si="198"/>
        <v>109.59697773333517</v>
      </c>
      <c r="J847" s="1">
        <f t="shared" si="199"/>
        <v>1325.5600320494582</v>
      </c>
      <c r="K847" s="1">
        <f t="shared" si="200"/>
        <v>1435.1570097827935</v>
      </c>
      <c r="L847" s="8">
        <f t="shared" si="201"/>
        <v>650</v>
      </c>
      <c r="M847">
        <f t="shared" si="202"/>
        <v>0.18479140723709858</v>
      </c>
      <c r="N847" s="2">
        <f t="shared" si="203"/>
        <v>0</v>
      </c>
      <c r="V847">
        <f t="shared" si="204"/>
        <v>710.03561648206585</v>
      </c>
      <c r="W847">
        <f t="shared" si="207"/>
        <v>1130.9485654372299</v>
      </c>
      <c r="X847" s="1">
        <f t="shared" si="205"/>
        <v>0.1531014208721215</v>
      </c>
      <c r="Y847">
        <f t="shared" si="209"/>
        <v>0.30668047274389787</v>
      </c>
      <c r="Z847" s="2">
        <f t="shared" si="206"/>
        <v>0</v>
      </c>
    </row>
    <row r="848" spans="5:26" x14ac:dyDescent="0.3">
      <c r="E848">
        <f t="shared" si="208"/>
        <v>4215</v>
      </c>
      <c r="F848" s="1">
        <f t="shared" si="195"/>
        <v>70.25</v>
      </c>
      <c r="G848" s="2">
        <f t="shared" si="196"/>
        <v>968.92539622371442</v>
      </c>
      <c r="H848" s="1">
        <f t="shared" si="197"/>
        <v>964.54878291286832</v>
      </c>
      <c r="I848" s="1">
        <f t="shared" si="198"/>
        <v>109.41533277115241</v>
      </c>
      <c r="J848" s="1">
        <f t="shared" si="199"/>
        <v>1323.9433518978356</v>
      </c>
      <c r="K848" s="1">
        <f t="shared" si="200"/>
        <v>1433.358684668988</v>
      </c>
      <c r="L848" s="8">
        <f t="shared" si="201"/>
        <v>650</v>
      </c>
      <c r="M848">
        <f t="shared" si="202"/>
        <v>0.18455985415532095</v>
      </c>
      <c r="N848" s="2">
        <f t="shared" si="203"/>
        <v>0</v>
      </c>
      <c r="V848">
        <f t="shared" si="204"/>
        <v>710.34229695480974</v>
      </c>
      <c r="W848">
        <f t="shared" si="207"/>
        <v>1136.1041145302584</v>
      </c>
      <c r="X848" s="1">
        <f t="shared" si="205"/>
        <v>0.1531014208721215</v>
      </c>
      <c r="Y848">
        <f t="shared" si="209"/>
        <v>0.30512581731709959</v>
      </c>
      <c r="Z848" s="2">
        <f t="shared" si="206"/>
        <v>0</v>
      </c>
    </row>
    <row r="849" spans="5:26" x14ac:dyDescent="0.3">
      <c r="E849">
        <f t="shared" si="208"/>
        <v>4220</v>
      </c>
      <c r="F849" s="1">
        <f t="shared" si="195"/>
        <v>70.333333333333329</v>
      </c>
      <c r="G849" s="2">
        <f t="shared" si="196"/>
        <v>969.10271174293723</v>
      </c>
      <c r="H849" s="1">
        <f t="shared" si="197"/>
        <v>964.7333427670236</v>
      </c>
      <c r="I849" s="1">
        <f t="shared" si="198"/>
        <v>109.23422439784076</v>
      </c>
      <c r="J849" s="1">
        <f t="shared" si="199"/>
        <v>1322.3307035814521</v>
      </c>
      <c r="K849" s="1">
        <f t="shared" si="200"/>
        <v>1431.5649279792929</v>
      </c>
      <c r="L849" s="8">
        <f t="shared" si="201"/>
        <v>650</v>
      </c>
      <c r="M849">
        <f t="shared" si="202"/>
        <v>0.18432888930571201</v>
      </c>
      <c r="N849" s="2">
        <f t="shared" si="203"/>
        <v>0</v>
      </c>
      <c r="V849">
        <f t="shared" si="204"/>
        <v>710.64742277212679</v>
      </c>
      <c r="W849">
        <f t="shared" si="207"/>
        <v>1141.3482603003317</v>
      </c>
      <c r="X849" s="1">
        <f t="shared" si="205"/>
        <v>0.1531014208721215</v>
      </c>
      <c r="Y849">
        <f t="shared" si="209"/>
        <v>0.30356304505281462</v>
      </c>
      <c r="Z849" s="2">
        <f t="shared" si="206"/>
        <v>0</v>
      </c>
    </row>
    <row r="850" spans="5:26" x14ac:dyDescent="0.3">
      <c r="E850">
        <f t="shared" si="208"/>
        <v>4225</v>
      </c>
      <c r="F850" s="1">
        <f t="shared" si="195"/>
        <v>70.416666666666671</v>
      </c>
      <c r="G850" s="2">
        <f t="shared" si="196"/>
        <v>969.27981766929906</v>
      </c>
      <c r="H850" s="1">
        <f t="shared" si="197"/>
        <v>964.91767165632928</v>
      </c>
      <c r="I850" s="1">
        <f t="shared" si="198"/>
        <v>109.0536503242447</v>
      </c>
      <c r="J850" s="1">
        <f t="shared" si="199"/>
        <v>1320.7220717180487</v>
      </c>
      <c r="K850" s="1">
        <f t="shared" si="200"/>
        <v>1429.7757220422934</v>
      </c>
      <c r="L850" s="8">
        <f t="shared" si="201"/>
        <v>650</v>
      </c>
      <c r="M850">
        <f t="shared" si="202"/>
        <v>0.18409851041289307</v>
      </c>
      <c r="N850" s="2">
        <f t="shared" si="203"/>
        <v>0</v>
      </c>
      <c r="V850">
        <f t="shared" si="204"/>
        <v>710.95098581717957</v>
      </c>
      <c r="W850">
        <f t="shared" si="207"/>
        <v>1146.682952514326</v>
      </c>
      <c r="X850" s="1">
        <f t="shared" si="205"/>
        <v>0.1531014208721215</v>
      </c>
      <c r="Y850">
        <f t="shared" si="209"/>
        <v>0.3019921222431608</v>
      </c>
      <c r="Z850" s="2">
        <f t="shared" si="206"/>
        <v>0</v>
      </c>
    </row>
    <row r="851" spans="5:26" x14ac:dyDescent="0.3">
      <c r="E851">
        <f t="shared" si="208"/>
        <v>4230</v>
      </c>
      <c r="F851" s="1">
        <f t="shared" si="195"/>
        <v>70.5</v>
      </c>
      <c r="G851" s="2">
        <f t="shared" si="196"/>
        <v>969.45671449770634</v>
      </c>
      <c r="H851" s="1">
        <f t="shared" si="197"/>
        <v>965.1017701667422</v>
      </c>
      <c r="I851" s="1">
        <f t="shared" si="198"/>
        <v>108.87360827410362</v>
      </c>
      <c r="J851" s="1">
        <f t="shared" si="199"/>
        <v>1319.1174410055221</v>
      </c>
      <c r="K851" s="1">
        <f t="shared" si="200"/>
        <v>1427.9910492796257</v>
      </c>
      <c r="L851" s="8">
        <f t="shared" si="201"/>
        <v>650</v>
      </c>
      <c r="M851">
        <f t="shared" si="202"/>
        <v>0.18386871521346676</v>
      </c>
      <c r="N851" s="2">
        <f t="shared" si="203"/>
        <v>0</v>
      </c>
      <c r="V851">
        <f t="shared" si="204"/>
        <v>711.25297793942275</v>
      </c>
      <c r="W851">
        <f t="shared" si="207"/>
        <v>1152.1101909047213</v>
      </c>
      <c r="X851" s="1">
        <f t="shared" si="205"/>
        <v>0.1531014208721215</v>
      </c>
      <c r="Y851">
        <f t="shared" si="209"/>
        <v>0.30041301715865909</v>
      </c>
      <c r="Z851" s="2">
        <f t="shared" si="206"/>
        <v>0</v>
      </c>
    </row>
    <row r="852" spans="5:26" x14ac:dyDescent="0.3">
      <c r="E852">
        <f t="shared" si="208"/>
        <v>4235</v>
      </c>
      <c r="F852" s="1">
        <f t="shared" si="195"/>
        <v>70.583333333333329</v>
      </c>
      <c r="G852" s="2">
        <f t="shared" si="196"/>
        <v>969.63340272131461</v>
      </c>
      <c r="H852" s="1">
        <f t="shared" si="197"/>
        <v>965.28563888195572</v>
      </c>
      <c r="I852" s="1">
        <f t="shared" si="198"/>
        <v>108.69409598397226</v>
      </c>
      <c r="J852" s="1">
        <f t="shared" si="199"/>
        <v>1317.5167962224859</v>
      </c>
      <c r="K852" s="1">
        <f t="shared" si="200"/>
        <v>1426.2108922064581</v>
      </c>
      <c r="L852" s="8">
        <f t="shared" si="201"/>
        <v>650</v>
      </c>
      <c r="M852">
        <f t="shared" si="202"/>
        <v>0.18363950145607899</v>
      </c>
      <c r="N852" s="2">
        <f t="shared" si="203"/>
        <v>0</v>
      </c>
      <c r="V852">
        <f t="shared" si="204"/>
        <v>711.55339095658144</v>
      </c>
      <c r="W852">
        <f t="shared" si="207"/>
        <v>1157.6320265730114</v>
      </c>
      <c r="X852" s="1">
        <f t="shared" si="205"/>
        <v>0.1531014208721215</v>
      </c>
      <c r="Y852">
        <f t="shared" si="209"/>
        <v>0.29882570014051357</v>
      </c>
      <c r="Z852" s="2">
        <f t="shared" si="206"/>
        <v>0</v>
      </c>
    </row>
    <row r="853" spans="5:26" x14ac:dyDescent="0.3">
      <c r="E853">
        <f t="shared" si="208"/>
        <v>4240</v>
      </c>
      <c r="F853" s="1">
        <f t="shared" si="195"/>
        <v>70.666666666666671</v>
      </c>
      <c r="G853" s="2">
        <f t="shared" si="196"/>
        <v>969.80988283153715</v>
      </c>
      <c r="H853" s="1">
        <f t="shared" si="197"/>
        <v>965.46927838341185</v>
      </c>
      <c r="I853" s="1">
        <f t="shared" si="198"/>
        <v>108.51511120313262</v>
      </c>
      <c r="J853" s="1">
        <f t="shared" si="199"/>
        <v>1315.9201222268175</v>
      </c>
      <c r="K853" s="1">
        <f t="shared" si="200"/>
        <v>1424.4352334299501</v>
      </c>
      <c r="L853" s="8">
        <f t="shared" si="201"/>
        <v>650</v>
      </c>
      <c r="M853">
        <f t="shared" si="202"/>
        <v>0.18341086690122047</v>
      </c>
      <c r="N853" s="2">
        <f t="shared" si="203"/>
        <v>0</v>
      </c>
      <c r="V853">
        <f t="shared" si="204"/>
        <v>711.85221665672191</v>
      </c>
      <c r="W853">
        <f t="shared" si="207"/>
        <v>1163.250563434184</v>
      </c>
      <c r="X853" s="1">
        <f t="shared" si="205"/>
        <v>0.1531014208721215</v>
      </c>
      <c r="Y853">
        <f t="shared" si="209"/>
        <v>0.29723014369508127</v>
      </c>
      <c r="Z853" s="2">
        <f t="shared" si="206"/>
        <v>0</v>
      </c>
    </row>
    <row r="854" spans="5:26" x14ac:dyDescent="0.3">
      <c r="E854">
        <f t="shared" si="208"/>
        <v>4245</v>
      </c>
      <c r="F854" s="1">
        <f t="shared" ref="F854:F917" si="210">E854/60</f>
        <v>70.75</v>
      </c>
      <c r="G854" s="2">
        <f t="shared" ref="G854:G917" si="211">20+345*LOG10(8*F854+1)</f>
        <v>969.98615531805274</v>
      </c>
      <c r="H854" s="1">
        <f t="shared" ref="H854:H917" si="212">H853+M853</f>
        <v>965.65268925031307</v>
      </c>
      <c r="I854" s="1">
        <f t="shared" ref="I854:I917" si="213">$B$5*(G854-H854)</f>
        <v>108.3366516934916</v>
      </c>
      <c r="J854" s="1">
        <f t="shared" ref="J854:J917" si="214">$B$7*$B$6*((G854+273)^4-(H854+273)^4)</f>
        <v>1314.3274039555999</v>
      </c>
      <c r="K854" s="1">
        <f t="shared" ref="K854:K917" si="215">I854+J854</f>
        <v>1422.6640556490916</v>
      </c>
      <c r="L854" s="8">
        <f t="shared" ref="L854:L917" si="216">IF(H854&lt;600,425+7.73*0.1*H854-1.69/1000*H854^2+2.22*10^-6*H854^3,IF(H854&lt;735,666+(13002/(738-H854)),IF(H854&lt;900,545+(17820/(H854-731)),650)))</f>
        <v>650</v>
      </c>
      <c r="M854">
        <f t="shared" ref="M854:M917" si="217">$B$12*$B$10/($B$8*L854)*K854*$B$13</f>
        <v>0.18318280932120592</v>
      </c>
      <c r="N854" s="2">
        <f t="shared" ref="N854:N917" si="218">IF(H854&gt;$B$15,0,F854)</f>
        <v>0</v>
      </c>
      <c r="V854">
        <f t="shared" ref="V854:V917" si="219">V853+Y853</f>
        <v>712.14944680041697</v>
      </c>
      <c r="W854">
        <f t="shared" si="207"/>
        <v>1168.967959703459</v>
      </c>
      <c r="X854" s="1">
        <f t="shared" ref="X854:X917" si="220">$T$5*$T$4/(L854*$B$8)*$T$8*$T$7/1000</f>
        <v>0.1531014208721215</v>
      </c>
      <c r="Y854">
        <f t="shared" si="209"/>
        <v>0.29562632259051524</v>
      </c>
      <c r="Z854" s="2">
        <f t="shared" ref="Z854:Z917" si="221">IF(V854&gt;$B$15,0,F854)</f>
        <v>0</v>
      </c>
    </row>
    <row r="855" spans="5:26" x14ac:dyDescent="0.3">
      <c r="E855">
        <f t="shared" si="208"/>
        <v>4250</v>
      </c>
      <c r="F855" s="1">
        <f t="shared" si="210"/>
        <v>70.833333333333329</v>
      </c>
      <c r="G855" s="2">
        <f t="shared" si="211"/>
        <v>970.16222066881392</v>
      </c>
      <c r="H855" s="1">
        <f t="shared" si="212"/>
        <v>965.83587205963431</v>
      </c>
      <c r="I855" s="1">
        <f t="shared" si="213"/>
        <v>108.1587152294901</v>
      </c>
      <c r="J855" s="1">
        <f t="shared" si="214"/>
        <v>1312.7386264243466</v>
      </c>
      <c r="K855" s="1">
        <f t="shared" si="215"/>
        <v>1420.8973416538367</v>
      </c>
      <c r="L855" s="8">
        <f t="shared" si="216"/>
        <v>650</v>
      </c>
      <c r="M855">
        <f t="shared" si="217"/>
        <v>0.18295532650006288</v>
      </c>
      <c r="N855" s="2">
        <f t="shared" si="218"/>
        <v>0</v>
      </c>
      <c r="V855">
        <f t="shared" si="219"/>
        <v>712.44507312300743</v>
      </c>
      <c r="W855">
        <f t="shared" si="207"/>
        <v>1174.7864294264864</v>
      </c>
      <c r="X855" s="1">
        <f t="shared" si="220"/>
        <v>0.1531014208721215</v>
      </c>
      <c r="Y855">
        <f t="shared" si="209"/>
        <v>0.29401421395552491</v>
      </c>
      <c r="Z855" s="2">
        <f t="shared" si="221"/>
        <v>0</v>
      </c>
    </row>
    <row r="856" spans="5:26" x14ac:dyDescent="0.3">
      <c r="E856">
        <f t="shared" si="208"/>
        <v>4255</v>
      </c>
      <c r="F856" s="1">
        <f t="shared" si="210"/>
        <v>70.916666666666671</v>
      </c>
      <c r="G856" s="2">
        <f t="shared" si="211"/>
        <v>970.33807937005463</v>
      </c>
      <c r="H856" s="1">
        <f t="shared" si="212"/>
        <v>966.01882738613438</v>
      </c>
      <c r="I856" s="1">
        <f t="shared" si="213"/>
        <v>107.98129959800633</v>
      </c>
      <c r="J856" s="1">
        <f t="shared" si="214"/>
        <v>1311.1537747262259</v>
      </c>
      <c r="K856" s="1">
        <f t="shared" si="215"/>
        <v>1419.1350743242324</v>
      </c>
      <c r="L856" s="8">
        <f t="shared" si="216"/>
        <v>650</v>
      </c>
      <c r="M856">
        <f t="shared" si="217"/>
        <v>0.18272841623341907</v>
      </c>
      <c r="N856" s="2">
        <f t="shared" si="218"/>
        <v>0</v>
      </c>
      <c r="V856">
        <f t="shared" si="219"/>
        <v>712.73908733696294</v>
      </c>
      <c r="W856">
        <f t="shared" si="207"/>
        <v>1180.7082440542667</v>
      </c>
      <c r="X856" s="1">
        <f t="shared" si="220"/>
        <v>0.1531014208721215</v>
      </c>
      <c r="Y856">
        <f t="shared" si="209"/>
        <v>0.29239379738026466</v>
      </c>
      <c r="Z856" s="2">
        <f t="shared" si="221"/>
        <v>0</v>
      </c>
    </row>
    <row r="857" spans="5:26" x14ac:dyDescent="0.3">
      <c r="E857">
        <f t="shared" si="208"/>
        <v>4260</v>
      </c>
      <c r="F857" s="1">
        <f t="shared" si="210"/>
        <v>71</v>
      </c>
      <c r="G857" s="2">
        <f t="shared" si="211"/>
        <v>970.51373190629965</v>
      </c>
      <c r="H857" s="1">
        <f t="shared" si="212"/>
        <v>966.20155580236781</v>
      </c>
      <c r="I857" s="1">
        <f t="shared" si="213"/>
        <v>107.80440259829618</v>
      </c>
      <c r="J857" s="1">
        <f t="shared" si="214"/>
        <v>1309.5728340322944</v>
      </c>
      <c r="K857" s="1">
        <f t="shared" si="215"/>
        <v>1417.3772366305907</v>
      </c>
      <c r="L857" s="8">
        <f t="shared" si="216"/>
        <v>650</v>
      </c>
      <c r="M857">
        <f t="shared" si="217"/>
        <v>0.18250207632852486</v>
      </c>
      <c r="N857" s="2">
        <f t="shared" si="218"/>
        <v>0</v>
      </c>
      <c r="V857">
        <f t="shared" si="219"/>
        <v>713.03148113434315</v>
      </c>
      <c r="W857">
        <f t="shared" si="207"/>
        <v>1186.735734064054</v>
      </c>
      <c r="X857" s="1">
        <f t="shared" si="220"/>
        <v>0.1531014208721215</v>
      </c>
      <c r="Y857">
        <f t="shared" si="209"/>
        <v>0.29076505501926508</v>
      </c>
      <c r="Z857" s="2">
        <f t="shared" si="221"/>
        <v>0</v>
      </c>
    </row>
    <row r="858" spans="5:26" x14ac:dyDescent="0.3">
      <c r="E858">
        <f t="shared" si="208"/>
        <v>4265</v>
      </c>
      <c r="F858" s="1">
        <f t="shared" si="210"/>
        <v>71.083333333333329</v>
      </c>
      <c r="G858" s="2">
        <f t="shared" si="211"/>
        <v>970.68917876037074</v>
      </c>
      <c r="H858" s="1">
        <f t="shared" si="212"/>
        <v>966.38405787869635</v>
      </c>
      <c r="I858" s="1">
        <f t="shared" si="213"/>
        <v>107.62802204185959</v>
      </c>
      <c r="J858" s="1">
        <f t="shared" si="214"/>
        <v>1307.9957895898488</v>
      </c>
      <c r="K858" s="1">
        <f t="shared" si="215"/>
        <v>1415.6238116317083</v>
      </c>
      <c r="L858" s="8">
        <f t="shared" si="216"/>
        <v>650</v>
      </c>
      <c r="M858">
        <f t="shared" si="217"/>
        <v>0.18227630460402403</v>
      </c>
      <c r="N858" s="2">
        <f t="shared" si="218"/>
        <v>0</v>
      </c>
      <c r="V858">
        <f t="shared" si="219"/>
        <v>713.32224618936243</v>
      </c>
      <c r="W858">
        <f t="shared" si="207"/>
        <v>1192.871290627568</v>
      </c>
      <c r="X858" s="1">
        <f t="shared" si="220"/>
        <v>0.1531014208721215</v>
      </c>
      <c r="Y858">
        <f t="shared" si="209"/>
        <v>0.28912797169647586</v>
      </c>
      <c r="Z858" s="2">
        <f t="shared" si="221"/>
        <v>0</v>
      </c>
    </row>
    <row r="859" spans="5:26" x14ac:dyDescent="0.3">
      <c r="E859">
        <f t="shared" si="208"/>
        <v>4270</v>
      </c>
      <c r="F859" s="1">
        <f t="shared" si="210"/>
        <v>71.166666666666671</v>
      </c>
      <c r="G859" s="2">
        <f t="shared" si="211"/>
        <v>970.86442041339603</v>
      </c>
      <c r="H859" s="1">
        <f t="shared" si="212"/>
        <v>966.56633418330034</v>
      </c>
      <c r="I859" s="1">
        <f t="shared" si="213"/>
        <v>107.45215575239229</v>
      </c>
      <c r="J859" s="1">
        <f t="shared" si="214"/>
        <v>1306.4226267226779</v>
      </c>
      <c r="K859" s="1">
        <f t="shared" si="215"/>
        <v>1413.8747824750703</v>
      </c>
      <c r="L859" s="8">
        <f t="shared" si="216"/>
        <v>650</v>
      </c>
      <c r="M859">
        <f t="shared" si="217"/>
        <v>0.18205109888997967</v>
      </c>
      <c r="N859" s="2">
        <f t="shared" si="218"/>
        <v>0</v>
      </c>
      <c r="V859">
        <f t="shared" si="219"/>
        <v>713.61137416105896</v>
      </c>
      <c r="W859">
        <f t="shared" si="207"/>
        <v>1199.1173673278408</v>
      </c>
      <c r="X859" s="1">
        <f t="shared" si="220"/>
        <v>0.1531014208721215</v>
      </c>
      <c r="Y859">
        <f t="shared" si="209"/>
        <v>0.28748253501220594</v>
      </c>
      <c r="Z859" s="2">
        <f t="shared" si="221"/>
        <v>0</v>
      </c>
    </row>
    <row r="860" spans="5:26" x14ac:dyDescent="0.3">
      <c r="E860">
        <f t="shared" si="208"/>
        <v>4275</v>
      </c>
      <c r="F860" s="1">
        <f t="shared" si="210"/>
        <v>71.25</v>
      </c>
      <c r="G860" s="2">
        <f t="shared" si="211"/>
        <v>971.03945734481761</v>
      </c>
      <c r="H860" s="1">
        <f t="shared" si="212"/>
        <v>966.74838528219027</v>
      </c>
      <c r="I860" s="1">
        <f t="shared" si="213"/>
        <v>107.2768015656834</v>
      </c>
      <c r="J860" s="1">
        <f t="shared" si="214"/>
        <v>1304.8533308305211</v>
      </c>
      <c r="K860" s="1">
        <f t="shared" si="215"/>
        <v>1412.1301323962045</v>
      </c>
      <c r="L860" s="8">
        <f t="shared" si="216"/>
        <v>650</v>
      </c>
      <c r="M860">
        <f t="shared" si="217"/>
        <v>0.18182645702779154</v>
      </c>
      <c r="N860" s="2">
        <f t="shared" si="218"/>
        <v>0</v>
      </c>
      <c r="V860">
        <f t="shared" si="219"/>
        <v>713.89885669607122</v>
      </c>
      <c r="W860">
        <f t="shared" si="207"/>
        <v>1205.4764819260884</v>
      </c>
      <c r="X860" s="1">
        <f t="shared" si="220"/>
        <v>0.1531014208721215</v>
      </c>
      <c r="Y860">
        <f t="shared" si="209"/>
        <v>0.28582873545208043</v>
      </c>
      <c r="Z860" s="2">
        <f t="shared" si="221"/>
        <v>0</v>
      </c>
    </row>
    <row r="861" spans="5:26" x14ac:dyDescent="0.3">
      <c r="E861">
        <f t="shared" si="208"/>
        <v>4280</v>
      </c>
      <c r="F861" s="1">
        <f t="shared" si="210"/>
        <v>71.333333333333329</v>
      </c>
      <c r="G861" s="2">
        <f t="shared" si="211"/>
        <v>971.21429003239882</v>
      </c>
      <c r="H861" s="1">
        <f t="shared" si="212"/>
        <v>966.93021173921807</v>
      </c>
      <c r="I861" s="1">
        <f t="shared" si="213"/>
        <v>107.10195732951888</v>
      </c>
      <c r="J861" s="1">
        <f t="shared" si="214"/>
        <v>1303.2878873880591</v>
      </c>
      <c r="K861" s="1">
        <f t="shared" si="215"/>
        <v>1410.3898447175779</v>
      </c>
      <c r="L861" s="8">
        <f t="shared" si="216"/>
        <v>650</v>
      </c>
      <c r="M861">
        <f t="shared" si="217"/>
        <v>0.18160237687005365</v>
      </c>
      <c r="N861" s="2">
        <f t="shared" si="218"/>
        <v>0</v>
      </c>
      <c r="V861">
        <f t="shared" si="219"/>
        <v>714.18468543152335</v>
      </c>
      <c r="W861">
        <f t="shared" si="207"/>
        <v>1211.9512181800114</v>
      </c>
      <c r="X861" s="1">
        <f t="shared" si="220"/>
        <v>0.1531014208721215</v>
      </c>
      <c r="Y861">
        <f t="shared" si="209"/>
        <v>0.28416656649784899</v>
      </c>
      <c r="Z861" s="2">
        <f t="shared" si="221"/>
        <v>0</v>
      </c>
    </row>
    <row r="862" spans="5:26" x14ac:dyDescent="0.3">
      <c r="E862">
        <f t="shared" si="208"/>
        <v>4285</v>
      </c>
      <c r="F862" s="1">
        <f t="shared" si="210"/>
        <v>71.416666666666671</v>
      </c>
      <c r="G862" s="2">
        <f t="shared" si="211"/>
        <v>971.38891895223264</v>
      </c>
      <c r="H862" s="1">
        <f t="shared" si="212"/>
        <v>967.11181411608811</v>
      </c>
      <c r="I862" s="1">
        <f t="shared" si="213"/>
        <v>106.92762090361327</v>
      </c>
      <c r="J862" s="1">
        <f t="shared" si="214"/>
        <v>1301.7262819447017</v>
      </c>
      <c r="K862" s="1">
        <f t="shared" si="215"/>
        <v>1408.6539028483148</v>
      </c>
      <c r="L862" s="8">
        <f t="shared" si="216"/>
        <v>650</v>
      </c>
      <c r="M862">
        <f t="shared" si="217"/>
        <v>0.18137885628051797</v>
      </c>
      <c r="N862" s="2">
        <f t="shared" si="218"/>
        <v>0</v>
      </c>
      <c r="V862">
        <f t="shared" si="219"/>
        <v>714.46885199802125</v>
      </c>
      <c r="W862">
        <f t="shared" si="207"/>
        <v>1218.5442277149696</v>
      </c>
      <c r="X862" s="1">
        <f t="shared" si="220"/>
        <v>0.1531014208721215</v>
      </c>
      <c r="Y862">
        <f t="shared" si="209"/>
        <v>0.28249602473999297</v>
      </c>
      <c r="Z862" s="2">
        <f t="shared" si="221"/>
        <v>0</v>
      </c>
    </row>
    <row r="863" spans="5:26" x14ac:dyDescent="0.3">
      <c r="E863">
        <f t="shared" si="208"/>
        <v>4290</v>
      </c>
      <c r="F863" s="1">
        <f t="shared" si="210"/>
        <v>71.5</v>
      </c>
      <c r="G863" s="2">
        <f t="shared" si="211"/>
        <v>971.56334457874948</v>
      </c>
      <c r="H863" s="1">
        <f t="shared" si="212"/>
        <v>967.29319297236862</v>
      </c>
      <c r="I863" s="1">
        <f t="shared" si="213"/>
        <v>106.7537901595216</v>
      </c>
      <c r="J863" s="1">
        <f t="shared" si="214"/>
        <v>1300.1685001242581</v>
      </c>
      <c r="K863" s="1">
        <f t="shared" si="215"/>
        <v>1406.9222902837796</v>
      </c>
      <c r="L863" s="8">
        <f t="shared" si="216"/>
        <v>650</v>
      </c>
      <c r="M863">
        <f t="shared" si="217"/>
        <v>0.18115589313404082</v>
      </c>
      <c r="N863" s="2">
        <f t="shared" si="218"/>
        <v>0</v>
      </c>
      <c r="V863">
        <f t="shared" si="219"/>
        <v>714.75134802276125</v>
      </c>
      <c r="W863">
        <f t="shared" si="207"/>
        <v>1225.2582319495091</v>
      </c>
      <c r="X863" s="1">
        <f t="shared" si="220"/>
        <v>0.1531014208721215</v>
      </c>
      <c r="Y863">
        <f t="shared" si="209"/>
        <v>0.28081710999208892</v>
      </c>
      <c r="Z863" s="2">
        <f t="shared" si="221"/>
        <v>0</v>
      </c>
    </row>
    <row r="864" spans="5:26" x14ac:dyDescent="0.3">
      <c r="E864">
        <f t="shared" si="208"/>
        <v>4295</v>
      </c>
      <c r="F864" s="1">
        <f t="shared" si="210"/>
        <v>71.583333333333329</v>
      </c>
      <c r="G864" s="2">
        <f t="shared" si="211"/>
        <v>971.73756738472468</v>
      </c>
      <c r="H864" s="1">
        <f t="shared" si="212"/>
        <v>967.47434886550263</v>
      </c>
      <c r="I864" s="1">
        <f t="shared" si="213"/>
        <v>106.58046298055126</v>
      </c>
      <c r="J864" s="1">
        <f t="shared" si="214"/>
        <v>1298.6145276239677</v>
      </c>
      <c r="K864" s="1">
        <f t="shared" si="215"/>
        <v>1405.1949906045188</v>
      </c>
      <c r="L864" s="8">
        <f t="shared" si="216"/>
        <v>650</v>
      </c>
      <c r="M864">
        <f t="shared" si="217"/>
        <v>0.18093348531644665</v>
      </c>
      <c r="N864" s="2">
        <f t="shared" si="218"/>
        <v>0</v>
      </c>
      <c r="V864">
        <f t="shared" si="219"/>
        <v>715.03216513275333</v>
      </c>
      <c r="W864">
        <f t="shared" si="207"/>
        <v>1232.0960240767636</v>
      </c>
      <c r="X864" s="1">
        <f t="shared" si="220"/>
        <v>0.1531014208721215</v>
      </c>
      <c r="Y864">
        <f t="shared" si="209"/>
        <v>0.27912982540682341</v>
      </c>
      <c r="Z864" s="2">
        <f t="shared" si="221"/>
        <v>0</v>
      </c>
    </row>
    <row r="865" spans="5:26" x14ac:dyDescent="0.3">
      <c r="E865">
        <f t="shared" si="208"/>
        <v>4300</v>
      </c>
      <c r="F865" s="1">
        <f t="shared" si="210"/>
        <v>71.666666666666671</v>
      </c>
      <c r="G865" s="2">
        <f t="shared" si="211"/>
        <v>971.91158784128629</v>
      </c>
      <c r="H865" s="1">
        <f t="shared" si="212"/>
        <v>967.65528235081911</v>
      </c>
      <c r="I865" s="1">
        <f t="shared" si="213"/>
        <v>106.40763726167961</v>
      </c>
      <c r="J865" s="1">
        <f t="shared" si="214"/>
        <v>1297.0643502143648</v>
      </c>
      <c r="K865" s="1">
        <f t="shared" si="215"/>
        <v>1403.4719874760444</v>
      </c>
      <c r="L865" s="8">
        <f t="shared" si="216"/>
        <v>650</v>
      </c>
      <c r="M865">
        <f t="shared" si="217"/>
        <v>0.18071163072450003</v>
      </c>
      <c r="N865" s="2">
        <f t="shared" si="218"/>
        <v>0</v>
      </c>
      <c r="V865">
        <f t="shared" si="219"/>
        <v>715.31129495816015</v>
      </c>
      <c r="W865">
        <f t="shared" si="207"/>
        <v>1239.0604711032752</v>
      </c>
      <c r="X865" s="1">
        <f t="shared" si="220"/>
        <v>0.1531014208721215</v>
      </c>
      <c r="Y865">
        <f t="shared" si="209"/>
        <v>0.27743417759355959</v>
      </c>
      <c r="Z865" s="2">
        <f t="shared" si="221"/>
        <v>0</v>
      </c>
    </row>
    <row r="866" spans="5:26" x14ac:dyDescent="0.3">
      <c r="E866">
        <f t="shared" si="208"/>
        <v>4305</v>
      </c>
      <c r="F866" s="1">
        <f t="shared" si="210"/>
        <v>71.75</v>
      </c>
      <c r="G866" s="2">
        <f t="shared" si="211"/>
        <v>972.08540641792251</v>
      </c>
      <c r="H866" s="1">
        <f t="shared" si="212"/>
        <v>967.83599398154365</v>
      </c>
      <c r="I866" s="1">
        <f t="shared" si="213"/>
        <v>106.23531090947154</v>
      </c>
      <c r="J866" s="1">
        <f t="shared" si="214"/>
        <v>1295.5179537385418</v>
      </c>
      <c r="K866" s="1">
        <f t="shared" si="215"/>
        <v>1401.7532646480133</v>
      </c>
      <c r="L866" s="8">
        <f t="shared" si="216"/>
        <v>650</v>
      </c>
      <c r="M866">
        <f t="shared" si="217"/>
        <v>0.18049032726580008</v>
      </c>
      <c r="N866" s="2">
        <f t="shared" si="218"/>
        <v>0</v>
      </c>
      <c r="V866">
        <f t="shared" si="219"/>
        <v>715.58872913575374</v>
      </c>
      <c r="W866">
        <f t="shared" si="207"/>
        <v>1246.1545159468262</v>
      </c>
      <c r="X866" s="1">
        <f t="shared" si="220"/>
        <v>0.1531014208721215</v>
      </c>
      <c r="Y866">
        <f t="shared" si="209"/>
        <v>0.27573017673737027</v>
      </c>
      <c r="Z866" s="2">
        <f t="shared" si="221"/>
        <v>0</v>
      </c>
    </row>
    <row r="867" spans="5:26" x14ac:dyDescent="0.3">
      <c r="E867">
        <f t="shared" si="208"/>
        <v>4310</v>
      </c>
      <c r="F867" s="1">
        <f t="shared" si="210"/>
        <v>71.833333333333329</v>
      </c>
      <c r="G867" s="2">
        <f t="shared" si="211"/>
        <v>972.2590235824897</v>
      </c>
      <c r="H867" s="1">
        <f t="shared" si="212"/>
        <v>968.01648430880948</v>
      </c>
      <c r="I867" s="1">
        <f t="shared" si="213"/>
        <v>106.06348184200556</v>
      </c>
      <c r="J867" s="1">
        <f t="shared" si="214"/>
        <v>1293.9753241117232</v>
      </c>
      <c r="K867" s="1">
        <f t="shared" si="215"/>
        <v>1400.0388059537288</v>
      </c>
      <c r="L867" s="8">
        <f t="shared" si="216"/>
        <v>650</v>
      </c>
      <c r="M867">
        <f t="shared" si="217"/>
        <v>0.18026957285871628</v>
      </c>
      <c r="N867" s="2">
        <f t="shared" si="218"/>
        <v>0</v>
      </c>
      <c r="V867">
        <f t="shared" si="219"/>
        <v>715.86445931249114</v>
      </c>
      <c r="W867">
        <f t="shared" si="207"/>
        <v>1253.3811795949064</v>
      </c>
      <c r="X867" s="1">
        <f t="shared" si="220"/>
        <v>0.1531014208721215</v>
      </c>
      <c r="Y867">
        <f t="shared" si="209"/>
        <v>0.27401783671940921</v>
      </c>
      <c r="Z867" s="2">
        <f t="shared" si="221"/>
        <v>0</v>
      </c>
    </row>
    <row r="868" spans="5:26" x14ac:dyDescent="0.3">
      <c r="E868">
        <f t="shared" si="208"/>
        <v>4315</v>
      </c>
      <c r="F868" s="1">
        <f t="shared" si="210"/>
        <v>71.916666666666671</v>
      </c>
      <c r="G868" s="2">
        <f t="shared" si="211"/>
        <v>972.43243980121974</v>
      </c>
      <c r="H868" s="1">
        <f t="shared" si="212"/>
        <v>968.1967538816682</v>
      </c>
      <c r="I868" s="1">
        <f t="shared" si="213"/>
        <v>105.89214798878857</v>
      </c>
      <c r="J868" s="1">
        <f t="shared" si="214"/>
        <v>1292.4364473212461</v>
      </c>
      <c r="K868" s="1">
        <f t="shared" si="215"/>
        <v>1398.3285953100346</v>
      </c>
      <c r="L868" s="8">
        <f t="shared" si="216"/>
        <v>650</v>
      </c>
      <c r="M868">
        <f t="shared" si="217"/>
        <v>0.18004936543237487</v>
      </c>
      <c r="N868" s="2">
        <f t="shared" si="218"/>
        <v>0</v>
      </c>
      <c r="V868">
        <f t="shared" si="219"/>
        <v>716.13847714921053</v>
      </c>
      <c r="W868">
        <f t="shared" si="207"/>
        <v>1260.7435633254831</v>
      </c>
      <c r="X868" s="1">
        <f t="shared" si="220"/>
        <v>0.1531014208721215</v>
      </c>
      <c r="Y868">
        <f t="shared" si="209"/>
        <v>0.27229717523852481</v>
      </c>
      <c r="Z868" s="2">
        <f t="shared" si="221"/>
        <v>0</v>
      </c>
    </row>
    <row r="869" spans="5:26" x14ac:dyDescent="0.3">
      <c r="E869">
        <f t="shared" si="208"/>
        <v>4320</v>
      </c>
      <c r="F869" s="1">
        <f t="shared" si="210"/>
        <v>72</v>
      </c>
      <c r="G869" s="2">
        <f t="shared" si="211"/>
        <v>972.60565553872732</v>
      </c>
      <c r="H869" s="1">
        <f t="shared" si="212"/>
        <v>968.37680324710061</v>
      </c>
      <c r="I869" s="1">
        <f t="shared" si="213"/>
        <v>105.72130729066771</v>
      </c>
      <c r="J869" s="1">
        <f t="shared" si="214"/>
        <v>1290.9013094249317</v>
      </c>
      <c r="K869" s="1">
        <f t="shared" si="215"/>
        <v>1396.6226167155994</v>
      </c>
      <c r="L869" s="8">
        <f t="shared" si="216"/>
        <v>650</v>
      </c>
      <c r="M869">
        <f t="shared" si="217"/>
        <v>0.17982970292643782</v>
      </c>
      <c r="N869" s="2">
        <f t="shared" si="218"/>
        <v>0</v>
      </c>
      <c r="V869">
        <f t="shared" si="219"/>
        <v>716.41077432444911</v>
      </c>
      <c r="W869">
        <f t="shared" si="207"/>
        <v>1268.2448509917772</v>
      </c>
      <c r="X869" s="1">
        <f t="shared" si="220"/>
        <v>0.1531014208721215</v>
      </c>
      <c r="Y869">
        <f t="shared" si="209"/>
        <v>0.27056821393396485</v>
      </c>
      <c r="Z869" s="2">
        <f t="shared" si="221"/>
        <v>0</v>
      </c>
    </row>
    <row r="870" spans="5:26" x14ac:dyDescent="0.3">
      <c r="E870">
        <f t="shared" si="208"/>
        <v>4325</v>
      </c>
      <c r="F870" s="1">
        <f t="shared" si="210"/>
        <v>72.083333333333329</v>
      </c>
      <c r="G870" s="2">
        <f t="shared" si="211"/>
        <v>972.77867125801788</v>
      </c>
      <c r="H870" s="1">
        <f t="shared" si="212"/>
        <v>968.55663295002705</v>
      </c>
      <c r="I870" s="1">
        <f t="shared" si="213"/>
        <v>105.55095769977072</v>
      </c>
      <c r="J870" s="1">
        <f t="shared" si="214"/>
        <v>1289.3698965520557</v>
      </c>
      <c r="K870" s="1">
        <f t="shared" si="215"/>
        <v>1394.9208542518263</v>
      </c>
      <c r="L870" s="8">
        <f t="shared" si="216"/>
        <v>650</v>
      </c>
      <c r="M870">
        <f t="shared" si="217"/>
        <v>0.17961058329121998</v>
      </c>
      <c r="N870" s="2">
        <f t="shared" si="218"/>
        <v>0</v>
      </c>
      <c r="V870">
        <f t="shared" si="219"/>
        <v>716.68134253838309</v>
      </c>
      <c r="W870">
        <f t="shared" si="207"/>
        <v>1275.8883113727682</v>
      </c>
      <c r="X870" s="1">
        <f t="shared" si="220"/>
        <v>0.1531014208721215</v>
      </c>
      <c r="Y870">
        <f t="shared" si="209"/>
        <v>0.26883097850902782</v>
      </c>
      <c r="Z870" s="2">
        <f t="shared" si="221"/>
        <v>0</v>
      </c>
    </row>
    <row r="871" spans="5:26" x14ac:dyDescent="0.3">
      <c r="E871">
        <f t="shared" si="208"/>
        <v>4330</v>
      </c>
      <c r="F871" s="1">
        <f t="shared" si="210"/>
        <v>72.166666666666671</v>
      </c>
      <c r="G871" s="2">
        <f t="shared" si="211"/>
        <v>972.95148742049446</v>
      </c>
      <c r="H871" s="1">
        <f t="shared" si="212"/>
        <v>968.73624353331832</v>
      </c>
      <c r="I871" s="1">
        <f t="shared" si="213"/>
        <v>105.38109717940358</v>
      </c>
      <c r="J871" s="1">
        <f t="shared" si="214"/>
        <v>1287.8421949015058</v>
      </c>
      <c r="K871" s="1">
        <f t="shared" si="215"/>
        <v>1393.2232920809092</v>
      </c>
      <c r="L871" s="8">
        <f t="shared" si="216"/>
        <v>650</v>
      </c>
      <c r="M871">
        <f t="shared" si="217"/>
        <v>0.17939200448743897</v>
      </c>
      <c r="N871" s="2">
        <f t="shared" si="218"/>
        <v>0</v>
      </c>
      <c r="V871">
        <f t="shared" si="219"/>
        <v>716.95017351689216</v>
      </c>
      <c r="W871">
        <f t="shared" si="207"/>
        <v>1283.677300591238</v>
      </c>
      <c r="X871" s="1">
        <f t="shared" si="220"/>
        <v>0.1531014208721215</v>
      </c>
      <c r="Y871">
        <f t="shared" si="209"/>
        <v>0.26708549885554544</v>
      </c>
      <c r="Z871" s="2">
        <f t="shared" si="221"/>
        <v>0</v>
      </c>
    </row>
    <row r="872" spans="5:26" x14ac:dyDescent="0.3">
      <c r="E872">
        <f t="shared" si="208"/>
        <v>4335</v>
      </c>
      <c r="F872" s="1">
        <f t="shared" si="210"/>
        <v>72.25</v>
      </c>
      <c r="G872" s="2">
        <f t="shared" si="211"/>
        <v>973.1241044859654</v>
      </c>
      <c r="H872" s="1">
        <f t="shared" si="212"/>
        <v>968.91563553780577</v>
      </c>
      <c r="I872" s="1">
        <f t="shared" si="213"/>
        <v>105.21172370399086</v>
      </c>
      <c r="J872" s="1">
        <f t="shared" si="214"/>
        <v>1286.3181907422666</v>
      </c>
      <c r="K872" s="1">
        <f t="shared" si="215"/>
        <v>1391.5299144462574</v>
      </c>
      <c r="L872" s="8">
        <f t="shared" si="216"/>
        <v>650</v>
      </c>
      <c r="M872">
        <f t="shared" si="217"/>
        <v>0.17917396448626971</v>
      </c>
      <c r="N872" s="2">
        <f t="shared" si="218"/>
        <v>0</v>
      </c>
      <c r="V872">
        <f t="shared" si="219"/>
        <v>717.21725901574769</v>
      </c>
      <c r="W872">
        <f t="shared" si="207"/>
        <v>1291.6152646011415</v>
      </c>
      <c r="X872" s="1">
        <f t="shared" si="220"/>
        <v>0.1531014208721215</v>
      </c>
      <c r="Y872">
        <f t="shared" si="209"/>
        <v>0.26533180917897986</v>
      </c>
      <c r="Z872" s="2">
        <f t="shared" si="221"/>
        <v>0</v>
      </c>
    </row>
    <row r="873" spans="5:26" x14ac:dyDescent="0.3">
      <c r="E873">
        <f t="shared" si="208"/>
        <v>4340</v>
      </c>
      <c r="F873" s="1">
        <f t="shared" si="210"/>
        <v>72.333333333333329</v>
      </c>
      <c r="G873" s="2">
        <f t="shared" si="211"/>
        <v>973.29652291265222</v>
      </c>
      <c r="H873" s="1">
        <f t="shared" si="212"/>
        <v>969.09480950229204</v>
      </c>
      <c r="I873" s="1">
        <f t="shared" si="213"/>
        <v>105.04283525900462</v>
      </c>
      <c r="J873" s="1">
        <f t="shared" si="214"/>
        <v>1284.7978704127029</v>
      </c>
      <c r="K873" s="1">
        <f t="shared" si="215"/>
        <v>1389.8407056717074</v>
      </c>
      <c r="L873" s="8">
        <f t="shared" si="216"/>
        <v>650</v>
      </c>
      <c r="M873">
        <f t="shared" si="217"/>
        <v>0.17895646126924289</v>
      </c>
      <c r="N873" s="2">
        <f t="shared" si="218"/>
        <v>0</v>
      </c>
      <c r="V873">
        <f t="shared" si="219"/>
        <v>717.48259082492666</v>
      </c>
      <c r="W873">
        <f t="shared" si="207"/>
        <v>1299.7057417461933</v>
      </c>
      <c r="X873" s="1">
        <f t="shared" si="220"/>
        <v>0.1531014208721215</v>
      </c>
      <c r="Y873">
        <f t="shared" si="209"/>
        <v>0.26356994812400175</v>
      </c>
      <c r="Z873" s="2">
        <f t="shared" si="221"/>
        <v>0</v>
      </c>
    </row>
    <row r="874" spans="5:26" x14ac:dyDescent="0.3">
      <c r="E874">
        <f t="shared" si="208"/>
        <v>4345</v>
      </c>
      <c r="F874" s="1">
        <f t="shared" si="210"/>
        <v>72.416666666666671</v>
      </c>
      <c r="G874" s="2">
        <f t="shared" si="211"/>
        <v>973.46874315719583</v>
      </c>
      <c r="H874" s="1">
        <f t="shared" si="212"/>
        <v>969.27376596356123</v>
      </c>
      <c r="I874" s="1">
        <f t="shared" si="213"/>
        <v>104.87442984086499</v>
      </c>
      <c r="J874" s="1">
        <f t="shared" si="214"/>
        <v>1283.2812203198425</v>
      </c>
      <c r="K874" s="1">
        <f t="shared" si="215"/>
        <v>1388.1556501607074</v>
      </c>
      <c r="L874" s="8">
        <f t="shared" si="216"/>
        <v>650</v>
      </c>
      <c r="M874">
        <f t="shared" si="217"/>
        <v>0.17873949282814008</v>
      </c>
      <c r="N874" s="2">
        <f t="shared" si="218"/>
        <v>0</v>
      </c>
      <c r="V874">
        <f t="shared" si="219"/>
        <v>717.74616077305063</v>
      </c>
      <c r="W874">
        <f t="shared" si="207"/>
        <v>1307.9523653915348</v>
      </c>
      <c r="X874" s="1">
        <f t="shared" si="220"/>
        <v>0.1531014208721215</v>
      </c>
      <c r="Y874">
        <f t="shared" si="209"/>
        <v>0.26179995890038238</v>
      </c>
      <c r="Z874" s="2">
        <f t="shared" si="221"/>
        <v>0</v>
      </c>
    </row>
    <row r="875" spans="5:26" x14ac:dyDescent="0.3">
      <c r="E875">
        <f t="shared" si="208"/>
        <v>4350</v>
      </c>
      <c r="F875" s="1">
        <f t="shared" si="210"/>
        <v>72.5</v>
      </c>
      <c r="G875" s="2">
        <f t="shared" si="211"/>
        <v>973.64076567466407</v>
      </c>
      <c r="H875" s="1">
        <f t="shared" si="212"/>
        <v>969.45250545638942</v>
      </c>
      <c r="I875" s="1">
        <f t="shared" si="213"/>
        <v>104.70650545686624</v>
      </c>
      <c r="J875" s="1">
        <f t="shared" si="214"/>
        <v>1281.7682269390662</v>
      </c>
      <c r="K875" s="1">
        <f t="shared" si="215"/>
        <v>1386.4747323959323</v>
      </c>
      <c r="L875" s="8">
        <f t="shared" si="216"/>
        <v>650</v>
      </c>
      <c r="M875">
        <f t="shared" si="217"/>
        <v>0.17852305716494415</v>
      </c>
      <c r="N875" s="2">
        <f t="shared" si="218"/>
        <v>0</v>
      </c>
      <c r="V875">
        <f t="shared" si="219"/>
        <v>718.00796073195102</v>
      </c>
      <c r="W875">
        <f t="shared" si="207"/>
        <v>1316.3588666304606</v>
      </c>
      <c r="X875" s="1">
        <f t="shared" si="220"/>
        <v>0.1531014208721215</v>
      </c>
      <c r="Y875">
        <f t="shared" si="209"/>
        <v>0.26002188940893034</v>
      </c>
      <c r="Z875" s="2">
        <f t="shared" si="221"/>
        <v>0</v>
      </c>
    </row>
    <row r="876" spans="5:26" x14ac:dyDescent="0.3">
      <c r="E876">
        <f t="shared" si="208"/>
        <v>4355</v>
      </c>
      <c r="F876" s="1">
        <f t="shared" si="210"/>
        <v>72.583333333333329</v>
      </c>
      <c r="G876" s="2">
        <f t="shared" si="211"/>
        <v>973.81259091855998</v>
      </c>
      <c r="H876" s="1">
        <f t="shared" si="212"/>
        <v>969.63102851355438</v>
      </c>
      <c r="I876" s="1">
        <f t="shared" si="213"/>
        <v>104.53906012513983</v>
      </c>
      <c r="J876" s="1">
        <f t="shared" si="214"/>
        <v>1280.2588768137387</v>
      </c>
      <c r="K876" s="1">
        <f t="shared" si="215"/>
        <v>1384.7979369388786</v>
      </c>
      <c r="L876" s="8">
        <f t="shared" si="216"/>
        <v>650</v>
      </c>
      <c r="M876">
        <f t="shared" si="217"/>
        <v>0.17830715229178704</v>
      </c>
      <c r="N876" s="2">
        <f t="shared" si="218"/>
        <v>0</v>
      </c>
      <c r="V876">
        <f t="shared" si="219"/>
        <v>718.26798262135992</v>
      </c>
      <c r="W876">
        <f t="shared" si="207"/>
        <v>1324.9290770681498</v>
      </c>
      <c r="X876" s="1">
        <f t="shared" si="220"/>
        <v>0.1531014208721215</v>
      </c>
      <c r="Y876">
        <f t="shared" si="209"/>
        <v>0.25823579236732069</v>
      </c>
      <c r="Z876" s="2">
        <f t="shared" si="221"/>
        <v>0</v>
      </c>
    </row>
    <row r="877" spans="5:26" x14ac:dyDescent="0.3">
      <c r="E877">
        <f t="shared" si="208"/>
        <v>4360</v>
      </c>
      <c r="F877" s="1">
        <f t="shared" si="210"/>
        <v>72.666666666666671</v>
      </c>
      <c r="G877" s="2">
        <f t="shared" si="211"/>
        <v>973.98421934082762</v>
      </c>
      <c r="H877" s="1">
        <f t="shared" si="212"/>
        <v>969.80933566584622</v>
      </c>
      <c r="I877" s="1">
        <f t="shared" si="213"/>
        <v>104.37209187453504</v>
      </c>
      <c r="J877" s="1">
        <f t="shared" si="214"/>
        <v>1278.7531565547642</v>
      </c>
      <c r="K877" s="1">
        <f t="shared" si="215"/>
        <v>1383.1252484292993</v>
      </c>
      <c r="L877" s="8">
        <f t="shared" si="216"/>
        <v>650</v>
      </c>
      <c r="M877">
        <f t="shared" si="217"/>
        <v>0.17809177623087696</v>
      </c>
      <c r="N877" s="2">
        <f t="shared" si="218"/>
        <v>0</v>
      </c>
      <c r="V877">
        <f t="shared" si="219"/>
        <v>718.52621841372729</v>
      </c>
      <c r="W877">
        <f t="shared" si="207"/>
        <v>1333.6669316844582</v>
      </c>
      <c r="X877" s="1">
        <f t="shared" si="220"/>
        <v>0.1531014208721215</v>
      </c>
      <c r="Y877">
        <f t="shared" si="209"/>
        <v>0.25644172543563204</v>
      </c>
      <c r="Z877" s="2">
        <f t="shared" si="221"/>
        <v>0</v>
      </c>
    </row>
    <row r="878" spans="5:26" x14ac:dyDescent="0.3">
      <c r="E878">
        <f t="shared" si="208"/>
        <v>4365</v>
      </c>
      <c r="F878" s="1">
        <f t="shared" si="210"/>
        <v>72.75</v>
      </c>
      <c r="G878" s="2">
        <f t="shared" si="211"/>
        <v>974.15565139185981</v>
      </c>
      <c r="H878" s="1">
        <f t="shared" si="212"/>
        <v>969.98742744207709</v>
      </c>
      <c r="I878" s="1">
        <f t="shared" si="213"/>
        <v>104.20559874456785</v>
      </c>
      <c r="J878" s="1">
        <f t="shared" si="214"/>
        <v>1277.2510528400824</v>
      </c>
      <c r="K878" s="1">
        <f t="shared" si="215"/>
        <v>1381.4566515846502</v>
      </c>
      <c r="L878" s="8">
        <f t="shared" si="216"/>
        <v>650</v>
      </c>
      <c r="M878">
        <f t="shared" si="217"/>
        <v>0.17787692701442731</v>
      </c>
      <c r="N878" s="2">
        <f t="shared" si="218"/>
        <v>0</v>
      </c>
      <c r="V878">
        <f t="shared" si="219"/>
        <v>718.78266013916289</v>
      </c>
      <c r="W878">
        <f t="shared" si="207"/>
        <v>1342.5764717777972</v>
      </c>
      <c r="X878" s="1">
        <f t="shared" si="220"/>
        <v>0.1531014208721215</v>
      </c>
      <c r="Y878">
        <f t="shared" si="209"/>
        <v>0.25463975134125222</v>
      </c>
      <c r="Z878" s="2">
        <f t="shared" si="221"/>
        <v>0</v>
      </c>
    </row>
    <row r="879" spans="5:26" x14ac:dyDescent="0.3">
      <c r="E879">
        <f t="shared" si="208"/>
        <v>4370</v>
      </c>
      <c r="F879" s="1">
        <f t="shared" si="210"/>
        <v>72.833333333333329</v>
      </c>
      <c r="G879" s="2">
        <f t="shared" si="211"/>
        <v>974.32688752050535</v>
      </c>
      <c r="H879" s="1">
        <f t="shared" si="212"/>
        <v>970.16530436909147</v>
      </c>
      <c r="I879" s="1">
        <f t="shared" si="213"/>
        <v>104.03957878534698</v>
      </c>
      <c r="J879" s="1">
        <f t="shared" si="214"/>
        <v>1275.7525524142209</v>
      </c>
      <c r="K879" s="1">
        <f t="shared" si="215"/>
        <v>1379.7921311995678</v>
      </c>
      <c r="L879" s="8">
        <f t="shared" si="216"/>
        <v>650</v>
      </c>
      <c r="M879">
        <f t="shared" si="217"/>
        <v>0.17766260268458914</v>
      </c>
      <c r="N879" s="2">
        <f t="shared" si="218"/>
        <v>0</v>
      </c>
      <c r="V879">
        <f t="shared" si="219"/>
        <v>719.03729989050419</v>
      </c>
      <c r="W879">
        <f t="shared" si="207"/>
        <v>1351.6618479922636</v>
      </c>
      <c r="X879" s="1">
        <f t="shared" si="220"/>
        <v>0.1531014208721215</v>
      </c>
      <c r="Y879">
        <f t="shared" si="209"/>
        <v>0.25282993800300002</v>
      </c>
      <c r="Z879" s="2">
        <f t="shared" si="221"/>
        <v>0</v>
      </c>
    </row>
    <row r="880" spans="5:26" x14ac:dyDescent="0.3">
      <c r="E880">
        <f t="shared" si="208"/>
        <v>4375</v>
      </c>
      <c r="F880" s="1">
        <f t="shared" si="210"/>
        <v>72.916666666666671</v>
      </c>
      <c r="G880" s="2">
        <f t="shared" si="211"/>
        <v>974.49792817407581</v>
      </c>
      <c r="H880" s="1">
        <f t="shared" si="212"/>
        <v>970.34296697177604</v>
      </c>
      <c r="I880" s="1">
        <f t="shared" si="213"/>
        <v>103.87403005749434</v>
      </c>
      <c r="J880" s="1">
        <f t="shared" si="214"/>
        <v>1274.2576420877356</v>
      </c>
      <c r="K880" s="1">
        <f t="shared" si="215"/>
        <v>1378.1316721452299</v>
      </c>
      <c r="L880" s="8">
        <f t="shared" si="216"/>
        <v>650</v>
      </c>
      <c r="M880">
        <f t="shared" si="217"/>
        <v>0.17744880129336918</v>
      </c>
      <c r="N880" s="2">
        <f t="shared" si="218"/>
        <v>0</v>
      </c>
      <c r="V880">
        <f t="shared" si="219"/>
        <v>719.29012982850713</v>
      </c>
      <c r="W880">
        <f t="shared" si="207"/>
        <v>1360.927323430089</v>
      </c>
      <c r="X880" s="1">
        <f t="shared" si="220"/>
        <v>0.1531014208721215</v>
      </c>
      <c r="Y880">
        <f t="shared" si="209"/>
        <v>0.25101235865418792</v>
      </c>
      <c r="Z880" s="2">
        <f t="shared" si="221"/>
        <v>0</v>
      </c>
    </row>
    <row r="881" spans="5:26" x14ac:dyDescent="0.3">
      <c r="E881">
        <f t="shared" si="208"/>
        <v>4380</v>
      </c>
      <c r="F881" s="1">
        <f t="shared" si="210"/>
        <v>73</v>
      </c>
      <c r="G881" s="2">
        <f t="shared" si="211"/>
        <v>974.66877379835228</v>
      </c>
      <c r="H881" s="1">
        <f t="shared" si="212"/>
        <v>970.52041577306943</v>
      </c>
      <c r="I881" s="1">
        <f t="shared" si="213"/>
        <v>103.70895063207115</v>
      </c>
      <c r="J881" s="1">
        <f t="shared" si="214"/>
        <v>1272.7663087370934</v>
      </c>
      <c r="K881" s="1">
        <f t="shared" si="215"/>
        <v>1376.4752593691646</v>
      </c>
      <c r="L881" s="8">
        <f t="shared" si="216"/>
        <v>650</v>
      </c>
      <c r="M881">
        <f t="shared" si="217"/>
        <v>0.17723552090260486</v>
      </c>
      <c r="N881" s="2">
        <f t="shared" si="218"/>
        <v>0</v>
      </c>
      <c r="V881">
        <f t="shared" si="219"/>
        <v>719.54114218716131</v>
      </c>
      <c r="W881">
        <f t="shared" si="207"/>
        <v>1370.3772768516978</v>
      </c>
      <c r="X881" s="1">
        <f t="shared" si="220"/>
        <v>0.1531014208721215</v>
      </c>
      <c r="Y881">
        <f t="shared" si="209"/>
        <v>0.24918709196432573</v>
      </c>
      <c r="Z881" s="2">
        <f t="shared" si="221"/>
        <v>0</v>
      </c>
    </row>
    <row r="882" spans="5:26" x14ac:dyDescent="0.3">
      <c r="E882">
        <f t="shared" si="208"/>
        <v>4385</v>
      </c>
      <c r="F882" s="1">
        <f t="shared" si="210"/>
        <v>73.083333333333329</v>
      </c>
      <c r="G882" s="2">
        <f t="shared" si="211"/>
        <v>974.83942483759313</v>
      </c>
      <c r="H882" s="1">
        <f t="shared" si="212"/>
        <v>970.69765129397206</v>
      </c>
      <c r="I882" s="1">
        <f t="shared" si="213"/>
        <v>103.54433859052676</v>
      </c>
      <c r="J882" s="1">
        <f t="shared" si="214"/>
        <v>1271.2785393038962</v>
      </c>
      <c r="K882" s="1">
        <f t="shared" si="215"/>
        <v>1374.8228778944231</v>
      </c>
      <c r="L882" s="8">
        <f t="shared" si="216"/>
        <v>650</v>
      </c>
      <c r="M882">
        <f t="shared" si="217"/>
        <v>0.1770227595838581</v>
      </c>
      <c r="N882" s="2">
        <f t="shared" si="218"/>
        <v>0</v>
      </c>
      <c r="V882">
        <f t="shared" si="219"/>
        <v>719.79032927912567</v>
      </c>
      <c r="W882">
        <f t="shared" si="207"/>
        <v>1380.0162059655145</v>
      </c>
      <c r="X882" s="1">
        <f t="shared" si="220"/>
        <v>0.1531014208721215</v>
      </c>
      <c r="Y882">
        <f t="shared" si="209"/>
        <v>0.24735422215920488</v>
      </c>
      <c r="Z882" s="2">
        <f t="shared" si="221"/>
        <v>0</v>
      </c>
    </row>
    <row r="883" spans="5:26" x14ac:dyDescent="0.3">
      <c r="E883">
        <f t="shared" si="208"/>
        <v>4390</v>
      </c>
      <c r="F883" s="1">
        <f t="shared" si="210"/>
        <v>73.166666666666671</v>
      </c>
      <c r="G883" s="2">
        <f t="shared" si="211"/>
        <v>975.00988173454061</v>
      </c>
      <c r="H883" s="1">
        <f t="shared" si="212"/>
        <v>970.87467405355596</v>
      </c>
      <c r="I883" s="1">
        <f t="shared" si="213"/>
        <v>103.38019202461624</v>
      </c>
      <c r="J883" s="1">
        <f t="shared" si="214"/>
        <v>1269.794320794902</v>
      </c>
      <c r="K883" s="1">
        <f t="shared" si="215"/>
        <v>1373.1745128195182</v>
      </c>
      <c r="L883" s="8">
        <f t="shared" si="216"/>
        <v>650</v>
      </c>
      <c r="M883">
        <f t="shared" si="217"/>
        <v>0.17681051541840737</v>
      </c>
      <c r="N883" s="2">
        <f t="shared" si="218"/>
        <v>0</v>
      </c>
      <c r="V883">
        <f t="shared" si="219"/>
        <v>720.03768350128485</v>
      </c>
      <c r="W883">
        <f t="shared" si="207"/>
        <v>1389.8487308098615</v>
      </c>
      <c r="X883" s="1">
        <f t="shared" si="220"/>
        <v>0.1531014208721215</v>
      </c>
      <c r="Y883">
        <f t="shared" si="209"/>
        <v>0.2455138391390975</v>
      </c>
      <c r="Z883" s="2">
        <f t="shared" si="221"/>
        <v>0</v>
      </c>
    </row>
    <row r="884" spans="5:26" x14ac:dyDescent="0.3">
      <c r="E884">
        <f t="shared" si="208"/>
        <v>4395</v>
      </c>
      <c r="F884" s="1">
        <f t="shared" si="210"/>
        <v>73.25</v>
      </c>
      <c r="G884" s="2">
        <f t="shared" si="211"/>
        <v>975.18014493042699</v>
      </c>
      <c r="H884" s="1">
        <f t="shared" si="212"/>
        <v>971.05148456897439</v>
      </c>
      <c r="I884" s="1">
        <f t="shared" si="213"/>
        <v>103.21650903631507</v>
      </c>
      <c r="J884" s="1">
        <f t="shared" si="214"/>
        <v>1268.3136402808798</v>
      </c>
      <c r="K884" s="1">
        <f t="shared" si="215"/>
        <v>1371.5301493171949</v>
      </c>
      <c r="L884" s="8">
        <f t="shared" si="216"/>
        <v>650</v>
      </c>
      <c r="M884">
        <f t="shared" si="217"/>
        <v>0.1765987864970891</v>
      </c>
      <c r="N884" s="2">
        <f t="shared" si="218"/>
        <v>0</v>
      </c>
      <c r="V884">
        <f t="shared" si="219"/>
        <v>720.28319734042395</v>
      </c>
      <c r="W884">
        <f t="shared" si="207"/>
        <v>1399.8795972292628</v>
      </c>
      <c r="X884" s="1">
        <f t="shared" si="220"/>
        <v>0.1531014208721215</v>
      </c>
      <c r="Y884">
        <f t="shared" si="209"/>
        <v>0.24366603859472707</v>
      </c>
      <c r="Z884" s="2">
        <f t="shared" si="221"/>
        <v>0</v>
      </c>
    </row>
    <row r="885" spans="5:26" x14ac:dyDescent="0.3">
      <c r="E885">
        <f t="shared" si="208"/>
        <v>4400</v>
      </c>
      <c r="F885" s="1">
        <f t="shared" si="210"/>
        <v>73.333333333333329</v>
      </c>
      <c r="G885" s="2">
        <f t="shared" si="211"/>
        <v>975.35021486498249</v>
      </c>
      <c r="H885" s="1">
        <f t="shared" si="212"/>
        <v>971.22808335547143</v>
      </c>
      <c r="I885" s="1">
        <f t="shared" si="213"/>
        <v>103.0532877377766</v>
      </c>
      <c r="J885" s="1">
        <f t="shared" si="214"/>
        <v>1266.8364848969597</v>
      </c>
      <c r="K885" s="1">
        <f t="shared" si="215"/>
        <v>1369.8897726347363</v>
      </c>
      <c r="L885" s="8">
        <f t="shared" si="216"/>
        <v>650</v>
      </c>
      <c r="M885">
        <f t="shared" si="217"/>
        <v>0.17638757092033747</v>
      </c>
      <c r="N885" s="2">
        <f t="shared" si="218"/>
        <v>0</v>
      </c>
      <c r="V885">
        <f t="shared" si="219"/>
        <v>720.52686337901866</v>
      </c>
      <c r="W885">
        <f t="shared" si="207"/>
        <v>1410.1136804474763</v>
      </c>
      <c r="X885" s="1">
        <f t="shared" si="220"/>
        <v>0.1531014208721215</v>
      </c>
      <c r="Y885">
        <f t="shared" si="209"/>
        <v>0.24181092212068184</v>
      </c>
      <c r="Z885" s="2">
        <f t="shared" si="221"/>
        <v>0</v>
      </c>
    </row>
    <row r="886" spans="5:26" x14ac:dyDescent="0.3">
      <c r="E886">
        <f t="shared" si="208"/>
        <v>4405</v>
      </c>
      <c r="F886" s="1">
        <f t="shared" si="210"/>
        <v>73.416666666666671</v>
      </c>
      <c r="G886" s="2">
        <f t="shared" si="211"/>
        <v>975.52009197644179</v>
      </c>
      <c r="H886" s="1">
        <f t="shared" si="212"/>
        <v>971.40447092639181</v>
      </c>
      <c r="I886" s="1">
        <f t="shared" si="213"/>
        <v>102.89052625124953</v>
      </c>
      <c r="J886" s="1">
        <f t="shared" si="214"/>
        <v>1265.3628418418571</v>
      </c>
      <c r="K886" s="1">
        <f t="shared" si="215"/>
        <v>1368.2533680931065</v>
      </c>
      <c r="L886" s="8">
        <f t="shared" si="216"/>
        <v>650</v>
      </c>
      <c r="M886">
        <f t="shared" si="217"/>
        <v>0.17617686679807371</v>
      </c>
      <c r="N886" s="2">
        <f t="shared" si="218"/>
        <v>0</v>
      </c>
      <c r="V886">
        <f t="shared" si="219"/>
        <v>720.7686743011393</v>
      </c>
      <c r="W886">
        <f t="shared" si="207"/>
        <v>1420.555988739721</v>
      </c>
      <c r="X886" s="1">
        <f t="shared" si="220"/>
        <v>0.1531014208721215</v>
      </c>
      <c r="Y886">
        <f t="shared" si="209"/>
        <v>0.2399485973260137</v>
      </c>
      <c r="Z886" s="2">
        <f t="shared" si="221"/>
        <v>0</v>
      </c>
    </row>
    <row r="887" spans="5:26" x14ac:dyDescent="0.3">
      <c r="E887">
        <f t="shared" si="208"/>
        <v>4410</v>
      </c>
      <c r="F887" s="1">
        <f t="shared" si="210"/>
        <v>73.5</v>
      </c>
      <c r="G887" s="2">
        <f t="shared" si="211"/>
        <v>975.68977670155004</v>
      </c>
      <c r="H887" s="1">
        <f t="shared" si="212"/>
        <v>971.58064779318988</v>
      </c>
      <c r="I887" s="1">
        <f t="shared" si="213"/>
        <v>102.72822270900406</v>
      </c>
      <c r="J887" s="1">
        <f t="shared" si="214"/>
        <v>1263.8926983772521</v>
      </c>
      <c r="K887" s="1">
        <f t="shared" si="215"/>
        <v>1366.6209210862562</v>
      </c>
      <c r="L887" s="8">
        <f t="shared" si="216"/>
        <v>650</v>
      </c>
      <c r="M887">
        <f t="shared" si="217"/>
        <v>0.17596667224961696</v>
      </c>
      <c r="N887" s="2">
        <f t="shared" si="218"/>
        <v>0</v>
      </c>
      <c r="V887">
        <f t="shared" si="219"/>
        <v>721.00862289846532</v>
      </c>
      <c r="W887">
        <f t="shared" si="207"/>
        <v>1431.2116672065176</v>
      </c>
      <c r="X887" s="1">
        <f t="shared" si="220"/>
        <v>0.1531014208721215</v>
      </c>
      <c r="Y887">
        <f t="shared" si="209"/>
        <v>0.23807917794162606</v>
      </c>
      <c r="Z887" s="2">
        <f t="shared" si="221"/>
        <v>0</v>
      </c>
    </row>
    <row r="888" spans="5:26" x14ac:dyDescent="0.3">
      <c r="E888">
        <f t="shared" si="208"/>
        <v>4415</v>
      </c>
      <c r="F888" s="1">
        <f t="shared" si="210"/>
        <v>73.583333333333329</v>
      </c>
      <c r="G888" s="2">
        <f t="shared" si="211"/>
        <v>975.85926947557095</v>
      </c>
      <c r="H888" s="1">
        <f t="shared" si="212"/>
        <v>971.7566144654395</v>
      </c>
      <c r="I888" s="1">
        <f t="shared" si="213"/>
        <v>102.56637525328642</v>
      </c>
      <c r="J888" s="1">
        <f t="shared" si="214"/>
        <v>1262.4260418280626</v>
      </c>
      <c r="K888" s="1">
        <f t="shared" si="215"/>
        <v>1364.992417081349</v>
      </c>
      <c r="L888" s="8">
        <f t="shared" si="216"/>
        <v>650</v>
      </c>
      <c r="M888">
        <f t="shared" si="217"/>
        <v>0.17575698540371315</v>
      </c>
      <c r="N888" s="2">
        <f t="shared" si="218"/>
        <v>0</v>
      </c>
      <c r="V888">
        <f t="shared" si="219"/>
        <v>721.2467020764069</v>
      </c>
      <c r="W888">
        <f t="shared" si="207"/>
        <v>1442.0860016516349</v>
      </c>
      <c r="X888" s="1">
        <f t="shared" si="220"/>
        <v>0.1531014208721215</v>
      </c>
      <c r="Y888">
        <f t="shared" si="209"/>
        <v>0.23620278392408256</v>
      </c>
      <c r="Z888" s="2">
        <f t="shared" si="221"/>
        <v>0</v>
      </c>
    </row>
    <row r="889" spans="5:26" x14ac:dyDescent="0.3">
      <c r="E889">
        <f t="shared" si="208"/>
        <v>4420</v>
      </c>
      <c r="F889" s="1">
        <f t="shared" si="210"/>
        <v>73.666666666666671</v>
      </c>
      <c r="G889" s="2">
        <f t="shared" si="211"/>
        <v>976.02857073229222</v>
      </c>
      <c r="H889" s="1">
        <f t="shared" si="212"/>
        <v>971.93237145084322</v>
      </c>
      <c r="I889" s="1">
        <f t="shared" si="213"/>
        <v>102.40498203622508</v>
      </c>
      <c r="J889" s="1">
        <f t="shared" si="214"/>
        <v>1260.9628595812592</v>
      </c>
      <c r="K889" s="1">
        <f t="shared" si="215"/>
        <v>1363.3678416174844</v>
      </c>
      <c r="L889" s="8">
        <f t="shared" si="216"/>
        <v>650</v>
      </c>
      <c r="M889">
        <f t="shared" si="217"/>
        <v>0.17554780439837087</v>
      </c>
      <c r="N889" s="2">
        <f t="shared" si="218"/>
        <v>0</v>
      </c>
      <c r="V889">
        <f t="shared" si="219"/>
        <v>721.48290486033102</v>
      </c>
      <c r="W889">
        <f t="shared" si="207"/>
        <v>1453.1844225667257</v>
      </c>
      <c r="X889" s="1">
        <f t="shared" si="220"/>
        <v>0.1531014208721215</v>
      </c>
      <c r="Y889">
        <f t="shared" si="209"/>
        <v>0.23431954155557577</v>
      </c>
      <c r="Z889" s="2">
        <f t="shared" si="221"/>
        <v>0</v>
      </c>
    </row>
    <row r="890" spans="5:26" x14ac:dyDescent="0.3">
      <c r="E890">
        <f t="shared" si="208"/>
        <v>4425</v>
      </c>
      <c r="F890" s="1">
        <f t="shared" si="210"/>
        <v>73.75</v>
      </c>
      <c r="G890" s="2">
        <f t="shared" si="211"/>
        <v>976.19768090403318</v>
      </c>
      <c r="H890" s="1">
        <f t="shared" si="212"/>
        <v>972.10791925524154</v>
      </c>
      <c r="I890" s="1">
        <f t="shared" si="213"/>
        <v>102.24404121979092</v>
      </c>
      <c r="J890" s="1">
        <f t="shared" si="214"/>
        <v>1259.5031390858683</v>
      </c>
      <c r="K890" s="1">
        <f t="shared" si="215"/>
        <v>1361.7471803056592</v>
      </c>
      <c r="L890" s="8">
        <f t="shared" si="216"/>
        <v>650</v>
      </c>
      <c r="M890">
        <f t="shared" si="217"/>
        <v>0.17533912738085608</v>
      </c>
      <c r="N890" s="2">
        <f t="shared" si="218"/>
        <v>0</v>
      </c>
      <c r="V890">
        <f t="shared" si="219"/>
        <v>721.7172244018866</v>
      </c>
      <c r="W890">
        <f t="shared" si="207"/>
        <v>1464.512509225176</v>
      </c>
      <c r="X890" s="1">
        <f t="shared" si="220"/>
        <v>0.1531014208721215</v>
      </c>
      <c r="Y890">
        <f t="shared" si="209"/>
        <v>0.23242958353955775</v>
      </c>
      <c r="Z890" s="2">
        <f t="shared" si="221"/>
        <v>0</v>
      </c>
    </row>
    <row r="891" spans="5:26" x14ac:dyDescent="0.3">
      <c r="E891">
        <f t="shared" si="208"/>
        <v>4430</v>
      </c>
      <c r="F891" s="1">
        <f t="shared" si="210"/>
        <v>73.833333333333329</v>
      </c>
      <c r="G891" s="2">
        <f t="shared" si="211"/>
        <v>976.36660042165033</v>
      </c>
      <c r="H891" s="1">
        <f t="shared" si="212"/>
        <v>972.28325838262242</v>
      </c>
      <c r="I891" s="1">
        <f t="shared" si="213"/>
        <v>102.08355097569779</v>
      </c>
      <c r="J891" s="1">
        <f t="shared" si="214"/>
        <v>1258.0468678525631</v>
      </c>
      <c r="K891" s="1">
        <f t="shared" si="215"/>
        <v>1360.1304188282609</v>
      </c>
      <c r="L891" s="8">
        <f t="shared" si="216"/>
        <v>650</v>
      </c>
      <c r="M891">
        <f t="shared" si="217"/>
        <v>0.17513095250762717</v>
      </c>
      <c r="N891" s="2">
        <f t="shared" si="218"/>
        <v>0</v>
      </c>
      <c r="V891">
        <f t="shared" si="219"/>
        <v>721.94965398542615</v>
      </c>
      <c r="W891">
        <f t="shared" si="207"/>
        <v>1476.0759938878623</v>
      </c>
      <c r="X891" s="1">
        <f t="shared" si="220"/>
        <v>0.1531014208721215</v>
      </c>
      <c r="Y891">
        <f t="shared" si="209"/>
        <v>0.23053304909177783</v>
      </c>
      <c r="Z891" s="2">
        <f t="shared" si="221"/>
        <v>0</v>
      </c>
    </row>
    <row r="892" spans="5:26" x14ac:dyDescent="0.3">
      <c r="E892">
        <f t="shared" si="208"/>
        <v>4435</v>
      </c>
      <c r="F892" s="1">
        <f t="shared" si="210"/>
        <v>73.916666666666671</v>
      </c>
      <c r="G892" s="2">
        <f t="shared" si="211"/>
        <v>976.53532971454547</v>
      </c>
      <c r="H892" s="1">
        <f t="shared" si="212"/>
        <v>972.45838933513005</v>
      </c>
      <c r="I892" s="1">
        <f t="shared" si="213"/>
        <v>101.92350948538547</v>
      </c>
      <c r="J892" s="1">
        <f t="shared" si="214"/>
        <v>1256.5940334534898</v>
      </c>
      <c r="K892" s="1">
        <f t="shared" si="215"/>
        <v>1358.5175429388753</v>
      </c>
      <c r="L892" s="8">
        <f t="shared" si="216"/>
        <v>650</v>
      </c>
      <c r="M892">
        <f t="shared" si="217"/>
        <v>0.1749232779443099</v>
      </c>
      <c r="N892" s="2">
        <f t="shared" si="218"/>
        <v>0</v>
      </c>
      <c r="V892">
        <f t="shared" si="219"/>
        <v>722.18018703451799</v>
      </c>
      <c r="W892">
        <f t="shared" si="207"/>
        <v>1487.8807661234471</v>
      </c>
      <c r="X892" s="1">
        <f t="shared" si="220"/>
        <v>0.1531014208721215</v>
      </c>
      <c r="Y892">
        <f t="shared" si="209"/>
        <v>0.22863008402622015</v>
      </c>
      <c r="Z892" s="2">
        <f t="shared" si="221"/>
        <v>0</v>
      </c>
    </row>
    <row r="893" spans="5:26" x14ac:dyDescent="0.3">
      <c r="E893">
        <f t="shared" si="208"/>
        <v>4440</v>
      </c>
      <c r="F893" s="1">
        <f t="shared" si="210"/>
        <v>74</v>
      </c>
      <c r="G893" s="2">
        <f t="shared" si="211"/>
        <v>976.70386921067063</v>
      </c>
      <c r="H893" s="1">
        <f t="shared" si="212"/>
        <v>972.63331261307439</v>
      </c>
      <c r="I893" s="1">
        <f t="shared" si="213"/>
        <v>101.76391493990593</v>
      </c>
      <c r="J893" s="1">
        <f t="shared" si="214"/>
        <v>1255.1446235211245</v>
      </c>
      <c r="K893" s="1">
        <f t="shared" si="215"/>
        <v>1356.9085384610303</v>
      </c>
      <c r="L893" s="8">
        <f t="shared" si="216"/>
        <v>650</v>
      </c>
      <c r="M893">
        <f t="shared" si="217"/>
        <v>0.17471610186553591</v>
      </c>
      <c r="N893" s="2">
        <f t="shared" si="218"/>
        <v>0</v>
      </c>
      <c r="V893">
        <f t="shared" si="219"/>
        <v>722.40881711854422</v>
      </c>
      <c r="W893">
        <f t="shared" si="207"/>
        <v>1499.932877245936</v>
      </c>
      <c r="X893" s="1">
        <f t="shared" si="220"/>
        <v>0.1531014208721215</v>
      </c>
      <c r="Y893">
        <f t="shared" si="209"/>
        <v>0.2267208408356973</v>
      </c>
      <c r="Z893" s="2">
        <f t="shared" si="221"/>
        <v>0</v>
      </c>
    </row>
    <row r="894" spans="5:26" x14ac:dyDescent="0.3">
      <c r="E894">
        <f t="shared" si="208"/>
        <v>4445</v>
      </c>
      <c r="F894" s="1">
        <f t="shared" si="210"/>
        <v>74.083333333333329</v>
      </c>
      <c r="G894" s="2">
        <f t="shared" si="211"/>
        <v>976.87221933653541</v>
      </c>
      <c r="H894" s="1">
        <f t="shared" si="212"/>
        <v>972.80802871493995</v>
      </c>
      <c r="I894" s="1">
        <f t="shared" si="213"/>
        <v>101.60476553988644</v>
      </c>
      <c r="J894" s="1">
        <f t="shared" si="214"/>
        <v>1253.6986257486014</v>
      </c>
      <c r="K894" s="1">
        <f t="shared" si="215"/>
        <v>1355.303391288488</v>
      </c>
      <c r="L894" s="8">
        <f t="shared" si="216"/>
        <v>650</v>
      </c>
      <c r="M894">
        <f t="shared" si="217"/>
        <v>0.17450942245498025</v>
      </c>
      <c r="N894" s="2">
        <f t="shared" si="218"/>
        <v>0</v>
      </c>
      <c r="V894">
        <f t="shared" si="219"/>
        <v>722.63553795937992</v>
      </c>
      <c r="W894">
        <f t="shared" si="207"/>
        <v>1512.238544872298</v>
      </c>
      <c r="X894" s="1">
        <f t="shared" si="220"/>
        <v>0.1531014208721215</v>
      </c>
      <c r="Y894">
        <f t="shared" si="209"/>
        <v>0.22480547876653229</v>
      </c>
      <c r="Z894" s="2">
        <f t="shared" si="221"/>
        <v>0</v>
      </c>
    </row>
    <row r="895" spans="5:26" x14ac:dyDescent="0.3">
      <c r="E895">
        <f t="shared" si="208"/>
        <v>4450</v>
      </c>
      <c r="F895" s="1">
        <f t="shared" si="210"/>
        <v>74.166666666666671</v>
      </c>
      <c r="G895" s="2">
        <f t="shared" si="211"/>
        <v>977.04038051721386</v>
      </c>
      <c r="H895" s="1">
        <f t="shared" si="212"/>
        <v>972.98253813739495</v>
      </c>
      <c r="I895" s="1">
        <f t="shared" si="213"/>
        <v>101.4460594954727</v>
      </c>
      <c r="J895" s="1">
        <f t="shared" si="214"/>
        <v>1252.2560278893664</v>
      </c>
      <c r="K895" s="1">
        <f t="shared" si="215"/>
        <v>1353.7020873848392</v>
      </c>
      <c r="L895" s="8">
        <f t="shared" si="216"/>
        <v>650</v>
      </c>
      <c r="M895">
        <f t="shared" si="217"/>
        <v>0.17430323790530905</v>
      </c>
      <c r="N895" s="2">
        <f t="shared" si="218"/>
        <v>0</v>
      </c>
      <c r="V895">
        <f t="shared" si="219"/>
        <v>722.8603434381464</v>
      </c>
      <c r="W895">
        <f t="shared" si="207"/>
        <v>1524.8041576029068</v>
      </c>
      <c r="X895" s="1">
        <f t="shared" si="220"/>
        <v>0.1531014208721215</v>
      </c>
      <c r="Y895">
        <f t="shared" si="209"/>
        <v>0.22288416388705165</v>
      </c>
      <c r="Z895" s="2">
        <f t="shared" si="221"/>
        <v>0</v>
      </c>
    </row>
    <row r="896" spans="5:26" x14ac:dyDescent="0.3">
      <c r="E896">
        <f t="shared" si="208"/>
        <v>4455</v>
      </c>
      <c r="F896" s="1">
        <f t="shared" si="210"/>
        <v>74.25</v>
      </c>
      <c r="G896" s="2">
        <f t="shared" si="211"/>
        <v>977.20835317634965</v>
      </c>
      <c r="H896" s="1">
        <f t="shared" si="212"/>
        <v>973.15684137530025</v>
      </c>
      <c r="I896" s="1">
        <f t="shared" si="213"/>
        <v>101.28779502623502</v>
      </c>
      <c r="J896" s="1">
        <f t="shared" si="214"/>
        <v>1250.8168177561085</v>
      </c>
      <c r="K896" s="1">
        <f t="shared" si="215"/>
        <v>1352.1046127823436</v>
      </c>
      <c r="L896" s="8">
        <f t="shared" si="216"/>
        <v>650</v>
      </c>
      <c r="M896">
        <f t="shared" si="217"/>
        <v>0.17409754641803032</v>
      </c>
      <c r="N896" s="2">
        <f t="shared" si="218"/>
        <v>0</v>
      </c>
      <c r="V896">
        <f t="shared" si="219"/>
        <v>723.0832276020335</v>
      </c>
      <c r="W896">
        <f t="shared" si="207"/>
        <v>1537.6362798276975</v>
      </c>
      <c r="X896" s="1">
        <f t="shared" si="220"/>
        <v>0.1531014208721215</v>
      </c>
      <c r="Y896">
        <f t="shared" si="209"/>
        <v>0.22095706914945634</v>
      </c>
      <c r="Z896" s="2">
        <f t="shared" si="221"/>
        <v>0</v>
      </c>
    </row>
    <row r="897" spans="5:26" x14ac:dyDescent="0.3">
      <c r="E897">
        <f t="shared" si="208"/>
        <v>4460</v>
      </c>
      <c r="F897" s="1">
        <f t="shared" si="210"/>
        <v>74.333333333333329</v>
      </c>
      <c r="G897" s="2">
        <f t="shared" si="211"/>
        <v>977.37613773616374</v>
      </c>
      <c r="H897" s="1">
        <f t="shared" si="212"/>
        <v>973.33093892171826</v>
      </c>
      <c r="I897" s="1">
        <f t="shared" si="213"/>
        <v>101.12997036113711</v>
      </c>
      <c r="J897" s="1">
        <f t="shared" si="214"/>
        <v>1249.3809832211293</v>
      </c>
      <c r="K897" s="1">
        <f t="shared" si="215"/>
        <v>1350.5109535822664</v>
      </c>
      <c r="L897" s="8">
        <f t="shared" si="216"/>
        <v>650</v>
      </c>
      <c r="M897">
        <f t="shared" si="217"/>
        <v>0.1738923462035373</v>
      </c>
      <c r="N897" s="2">
        <f t="shared" si="218"/>
        <v>0</v>
      </c>
      <c r="V897">
        <f t="shared" si="219"/>
        <v>723.30418467118295</v>
      </c>
      <c r="W897">
        <f t="shared" si="207"/>
        <v>1550.7416566608836</v>
      </c>
      <c r="X897" s="1">
        <f t="shared" si="220"/>
        <v>0.1531014208721215</v>
      </c>
      <c r="Y897">
        <f t="shared" si="209"/>
        <v>0.21902437444457865</v>
      </c>
      <c r="Z897" s="2">
        <f t="shared" si="221"/>
        <v>0</v>
      </c>
    </row>
    <row r="898" spans="5:26" x14ac:dyDescent="0.3">
      <c r="E898">
        <f t="shared" si="208"/>
        <v>4465</v>
      </c>
      <c r="F898" s="1">
        <f t="shared" si="210"/>
        <v>74.416666666666671</v>
      </c>
      <c r="G898" s="2">
        <f t="shared" si="211"/>
        <v>977.54373461746013</v>
      </c>
      <c r="H898" s="1">
        <f t="shared" si="212"/>
        <v>973.50483126792176</v>
      </c>
      <c r="I898" s="1">
        <f t="shared" si="213"/>
        <v>100.97258373845932</v>
      </c>
      <c r="J898" s="1">
        <f t="shared" si="214"/>
        <v>1247.9485122155106</v>
      </c>
      <c r="K898" s="1">
        <f t="shared" si="215"/>
        <v>1348.9210959539701</v>
      </c>
      <c r="L898" s="8">
        <f t="shared" si="216"/>
        <v>650</v>
      </c>
      <c r="M898">
        <f t="shared" si="217"/>
        <v>0.17368763548099134</v>
      </c>
      <c r="N898" s="2">
        <f t="shared" si="218"/>
        <v>0</v>
      </c>
      <c r="V898">
        <f t="shared" si="219"/>
        <v>723.52320904562748</v>
      </c>
      <c r="W898">
        <f t="shared" si="207"/>
        <v>1564.1272190072568</v>
      </c>
      <c r="X898" s="1">
        <f t="shared" si="220"/>
        <v>0.1531014208721215</v>
      </c>
      <c r="Y898">
        <f t="shared" si="209"/>
        <v>0.21708626664923533</v>
      </c>
      <c r="Z898" s="2">
        <f t="shared" si="221"/>
        <v>0</v>
      </c>
    </row>
    <row r="899" spans="5:26" x14ac:dyDescent="0.3">
      <c r="E899">
        <f t="shared" si="208"/>
        <v>4470</v>
      </c>
      <c r="F899" s="1">
        <f t="shared" si="210"/>
        <v>74.5</v>
      </c>
      <c r="G899" s="2">
        <f t="shared" si="211"/>
        <v>977.71114423963229</v>
      </c>
      <c r="H899" s="1">
        <f t="shared" si="212"/>
        <v>973.67851890340273</v>
      </c>
      <c r="I899" s="1">
        <f t="shared" si="213"/>
        <v>100.81563340573894</v>
      </c>
      <c r="J899" s="1">
        <f t="shared" si="214"/>
        <v>1246.5193927290538</v>
      </c>
      <c r="K899" s="1">
        <f t="shared" si="215"/>
        <v>1347.3350261347928</v>
      </c>
      <c r="L899" s="8">
        <f t="shared" si="216"/>
        <v>650</v>
      </c>
      <c r="M899">
        <f t="shared" si="217"/>
        <v>0.17348341247830651</v>
      </c>
      <c r="N899" s="2">
        <f t="shared" si="218"/>
        <v>0</v>
      </c>
      <c r="V899">
        <f t="shared" si="219"/>
        <v>723.74029531227677</v>
      </c>
      <c r="W899">
        <f t="shared" si="207"/>
        <v>1577.8000887629855</v>
      </c>
      <c r="X899" s="1">
        <f t="shared" si="220"/>
        <v>0.1531014208721215</v>
      </c>
      <c r="Y899">
        <f t="shared" si="209"/>
        <v>0.21514293966565909</v>
      </c>
      <c r="Z899" s="2">
        <f t="shared" si="221"/>
        <v>0</v>
      </c>
    </row>
    <row r="900" spans="5:26" x14ac:dyDescent="0.3">
      <c r="E900">
        <f t="shared" si="208"/>
        <v>4475</v>
      </c>
      <c r="F900" s="1">
        <f t="shared" si="210"/>
        <v>74.583333333333329</v>
      </c>
      <c r="G900" s="2">
        <f t="shared" si="211"/>
        <v>977.87836702066954</v>
      </c>
      <c r="H900" s="1">
        <f t="shared" si="212"/>
        <v>973.85200231588101</v>
      </c>
      <c r="I900" s="1">
        <f t="shared" si="213"/>
        <v>100.65911761971336</v>
      </c>
      <c r="J900" s="1">
        <f t="shared" si="214"/>
        <v>1245.0936128094297</v>
      </c>
      <c r="K900" s="1">
        <f t="shared" si="215"/>
        <v>1345.752730429143</v>
      </c>
      <c r="L900" s="8">
        <f t="shared" si="216"/>
        <v>650</v>
      </c>
      <c r="M900">
        <f t="shared" si="217"/>
        <v>0.17327967543203274</v>
      </c>
      <c r="N900" s="2">
        <f t="shared" si="218"/>
        <v>0</v>
      </c>
      <c r="V900">
        <f t="shared" si="219"/>
        <v>723.95543825194238</v>
      </c>
      <c r="W900">
        <f t="shared" si="207"/>
        <v>1591.7675841539303</v>
      </c>
      <c r="X900" s="1">
        <f t="shared" si="220"/>
        <v>0.1531014208721215</v>
      </c>
      <c r="Y900">
        <f t="shared" si="209"/>
        <v>0.21319459445265454</v>
      </c>
      <c r="Z900" s="2">
        <f t="shared" si="221"/>
        <v>0</v>
      </c>
    </row>
    <row r="901" spans="5:26" x14ac:dyDescent="0.3">
      <c r="E901">
        <f t="shared" si="208"/>
        <v>4480</v>
      </c>
      <c r="F901" s="1">
        <f t="shared" si="210"/>
        <v>74.666666666666671</v>
      </c>
      <c r="G901" s="2">
        <f t="shared" si="211"/>
        <v>978.0454033771631</v>
      </c>
      <c r="H901" s="1">
        <f t="shared" si="212"/>
        <v>974.02528199131302</v>
      </c>
      <c r="I901" s="1">
        <f t="shared" si="213"/>
        <v>100.50303464625188</v>
      </c>
      <c r="J901" s="1">
        <f t="shared" si="214"/>
        <v>1243.6711605625453</v>
      </c>
      <c r="K901" s="1">
        <f t="shared" si="215"/>
        <v>1344.1741952087973</v>
      </c>
      <c r="L901" s="8">
        <f t="shared" si="216"/>
        <v>650</v>
      </c>
      <c r="M901">
        <f t="shared" si="217"/>
        <v>0.17307642258739442</v>
      </c>
      <c r="N901" s="2">
        <f t="shared" si="218"/>
        <v>0</v>
      </c>
      <c r="V901">
        <f t="shared" si="219"/>
        <v>724.16863284639498</v>
      </c>
      <c r="W901">
        <f t="shared" si="207"/>
        <v>1606.0372252146565</v>
      </c>
      <c r="X901" s="1">
        <f t="shared" si="220"/>
        <v>0.1531014208721215</v>
      </c>
      <c r="Y901">
        <f t="shared" si="209"/>
        <v>0.21124143904804069</v>
      </c>
      <c r="Z901" s="2">
        <f t="shared" si="221"/>
        <v>0</v>
      </c>
    </row>
    <row r="902" spans="5:26" x14ac:dyDescent="0.3">
      <c r="E902">
        <f t="shared" si="208"/>
        <v>4485</v>
      </c>
      <c r="F902" s="1">
        <f t="shared" si="210"/>
        <v>74.75</v>
      </c>
      <c r="G902" s="2">
        <f t="shared" si="211"/>
        <v>978.21225372431252</v>
      </c>
      <c r="H902" s="1">
        <f t="shared" si="212"/>
        <v>974.19835841390045</v>
      </c>
      <c r="I902" s="1">
        <f t="shared" si="213"/>
        <v>100.34738276030168</v>
      </c>
      <c r="J902" s="1">
        <f t="shared" si="214"/>
        <v>1242.2520241515363</v>
      </c>
      <c r="K902" s="1">
        <f t="shared" si="215"/>
        <v>1342.5994069118378</v>
      </c>
      <c r="L902" s="8">
        <f t="shared" si="216"/>
        <v>650</v>
      </c>
      <c r="M902">
        <f t="shared" si="217"/>
        <v>0.17287365219815334</v>
      </c>
      <c r="N902" s="2">
        <f t="shared" si="218"/>
        <v>0</v>
      </c>
      <c r="V902">
        <f t="shared" si="219"/>
        <v>724.37987428544307</v>
      </c>
      <c r="W902">
        <f t="shared" ref="W902:W965" si="222">IF(V902&lt;600,425+7.73*0.1*V902-1.69/1000*V902^2+2.22*10^-6*V902^3,IF(V902&lt;735,666+(13002/(738-V902)),IF(V902&lt;900,545+(17820/(V902-731)),650)))</f>
        <v>1620.616739411128</v>
      </c>
      <c r="X902" s="1">
        <f t="shared" si="220"/>
        <v>0.1531014208721215</v>
      </c>
      <c r="Y902">
        <f t="shared" si="209"/>
        <v>0.20928368858197677</v>
      </c>
      <c r="Z902" s="2">
        <f t="shared" si="221"/>
        <v>0</v>
      </c>
    </row>
    <row r="903" spans="5:26" x14ac:dyDescent="0.3">
      <c r="E903">
        <f t="shared" ref="E903:E966" si="223">E902+$B$13</f>
        <v>4490</v>
      </c>
      <c r="F903" s="1">
        <f t="shared" si="210"/>
        <v>74.833333333333329</v>
      </c>
      <c r="G903" s="2">
        <f t="shared" si="211"/>
        <v>978.37891847593164</v>
      </c>
      <c r="H903" s="1">
        <f t="shared" si="212"/>
        <v>974.37123206609863</v>
      </c>
      <c r="I903" s="1">
        <f t="shared" si="213"/>
        <v>100.19216024582533</v>
      </c>
      <c r="J903" s="1">
        <f t="shared" si="214"/>
        <v>1240.836191796438</v>
      </c>
      <c r="K903" s="1">
        <f t="shared" si="215"/>
        <v>1341.0283520422634</v>
      </c>
      <c r="L903" s="8">
        <f t="shared" si="216"/>
        <v>650</v>
      </c>
      <c r="M903">
        <f t="shared" si="217"/>
        <v>0.17267136252655896</v>
      </c>
      <c r="N903" s="2">
        <f t="shared" si="218"/>
        <v>0</v>
      </c>
      <c r="V903">
        <f t="shared" si="219"/>
        <v>724.58915797402506</v>
      </c>
      <c r="W903">
        <f t="shared" si="222"/>
        <v>1635.5140674103031</v>
      </c>
      <c r="X903" s="1">
        <f t="shared" si="220"/>
        <v>0.1531014208721215</v>
      </c>
      <c r="Y903">
        <f t="shared" ref="Y903:Y966" si="224">($T$6/$T$7*1000)/(W903*$B$8)*$T$8*(1/(1+X903/3))*(G903-V903)*$B$13-(EXP(X903/10)-1)*(G903-G902)</f>
        <v>0.20732156528078957</v>
      </c>
      <c r="Z903" s="2">
        <f t="shared" si="221"/>
        <v>0</v>
      </c>
    </row>
    <row r="904" spans="5:26" x14ac:dyDescent="0.3">
      <c r="E904">
        <f t="shared" si="223"/>
        <v>4495</v>
      </c>
      <c r="F904" s="1">
        <f t="shared" si="210"/>
        <v>74.916666666666671</v>
      </c>
      <c r="G904" s="2">
        <f t="shared" si="211"/>
        <v>978.54539804445551</v>
      </c>
      <c r="H904" s="1">
        <f t="shared" si="212"/>
        <v>974.54390342862519</v>
      </c>
      <c r="I904" s="1">
        <f t="shared" si="213"/>
        <v>100.03736539575812</v>
      </c>
      <c r="J904" s="1">
        <f t="shared" si="214"/>
        <v>1239.423651774611</v>
      </c>
      <c r="K904" s="1">
        <f t="shared" si="215"/>
        <v>1339.4610171703691</v>
      </c>
      <c r="L904" s="8">
        <f t="shared" si="216"/>
        <v>650</v>
      </c>
      <c r="M904">
        <f t="shared" si="217"/>
        <v>0.17246955184339688</v>
      </c>
      <c r="N904" s="2">
        <f t="shared" si="218"/>
        <v>0</v>
      </c>
      <c r="V904">
        <f t="shared" si="219"/>
        <v>724.79647953930589</v>
      </c>
      <c r="W904">
        <f t="shared" si="222"/>
        <v>1650.7373689998799</v>
      </c>
      <c r="X904" s="1">
        <f t="shared" si="220"/>
        <v>0.1531014208721215</v>
      </c>
      <c r="Y904">
        <f t="shared" si="224"/>
        <v>0.20535529846086328</v>
      </c>
      <c r="Z904" s="2">
        <f t="shared" si="221"/>
        <v>0</v>
      </c>
    </row>
    <row r="905" spans="5:26" x14ac:dyDescent="0.3">
      <c r="E905">
        <f t="shared" si="223"/>
        <v>4500</v>
      </c>
      <c r="F905" s="1">
        <f t="shared" si="210"/>
        <v>75</v>
      </c>
      <c r="G905" s="2">
        <f t="shared" si="211"/>
        <v>978.71169284094515</v>
      </c>
      <c r="H905" s="1">
        <f t="shared" si="212"/>
        <v>974.71637298046858</v>
      </c>
      <c r="I905" s="1">
        <f t="shared" si="213"/>
        <v>99.882996511914257</v>
      </c>
      <c r="J905" s="1">
        <f t="shared" si="214"/>
        <v>1238.0143924192885</v>
      </c>
      <c r="K905" s="1">
        <f t="shared" si="215"/>
        <v>1337.8973889312028</v>
      </c>
      <c r="L905" s="8">
        <f t="shared" si="216"/>
        <v>650</v>
      </c>
      <c r="M905">
        <f t="shared" si="217"/>
        <v>0.17226821842779039</v>
      </c>
      <c r="N905" s="2">
        <f t="shared" si="218"/>
        <v>0</v>
      </c>
      <c r="V905">
        <f t="shared" si="219"/>
        <v>725.00183483776675</v>
      </c>
      <c r="W905">
        <f t="shared" si="222"/>
        <v>1666.2950291613383</v>
      </c>
      <c r="X905" s="1">
        <f t="shared" si="220"/>
        <v>0.1531014208721215</v>
      </c>
      <c r="Y905">
        <f t="shared" si="224"/>
        <v>0.20338512451229085</v>
      </c>
      <c r="Z905" s="2">
        <f t="shared" si="221"/>
        <v>0</v>
      </c>
    </row>
    <row r="906" spans="5:26" x14ac:dyDescent="0.3">
      <c r="E906">
        <f t="shared" si="223"/>
        <v>4505</v>
      </c>
      <c r="F906" s="1">
        <f t="shared" si="210"/>
        <v>75.083333333333329</v>
      </c>
      <c r="G906" s="2">
        <f t="shared" si="211"/>
        <v>978.87780327509495</v>
      </c>
      <c r="H906" s="1">
        <f t="shared" si="212"/>
        <v>974.88864119889638</v>
      </c>
      <c r="I906" s="1">
        <f t="shared" si="213"/>
        <v>99.729051904964194</v>
      </c>
      <c r="J906" s="1">
        <f t="shared" si="214"/>
        <v>1236.6084021200602</v>
      </c>
      <c r="K906" s="1">
        <f t="shared" si="215"/>
        <v>1336.3374540250243</v>
      </c>
      <c r="L906" s="8">
        <f t="shared" si="216"/>
        <v>650</v>
      </c>
      <c r="M906">
        <f t="shared" si="217"/>
        <v>0.17206736056725941</v>
      </c>
      <c r="N906" s="2">
        <f t="shared" si="218"/>
        <v>0</v>
      </c>
      <c r="V906">
        <f t="shared" si="219"/>
        <v>725.20521996227899</v>
      </c>
      <c r="W906">
        <f t="shared" si="222"/>
        <v>1682.1956642996652</v>
      </c>
      <c r="X906" s="1">
        <f t="shared" si="220"/>
        <v>0.1531014208721215</v>
      </c>
      <c r="Y906">
        <f t="shared" si="224"/>
        <v>0.20141128687178525</v>
      </c>
      <c r="Z906" s="2">
        <f t="shared" si="221"/>
        <v>0</v>
      </c>
    </row>
    <row r="907" spans="5:26" x14ac:dyDescent="0.3">
      <c r="E907">
        <f t="shared" si="223"/>
        <v>4510</v>
      </c>
      <c r="F907" s="1">
        <f t="shared" si="210"/>
        <v>75.166666666666671</v>
      </c>
      <c r="G907" s="2">
        <f t="shared" si="211"/>
        <v>979.04372975523791</v>
      </c>
      <c r="H907" s="1">
        <f t="shared" si="212"/>
        <v>975.06070855946359</v>
      </c>
      <c r="I907" s="1">
        <f t="shared" si="213"/>
        <v>99.575529894357828</v>
      </c>
      <c r="J907" s="1">
        <f t="shared" si="214"/>
        <v>1235.2056693222135</v>
      </c>
      <c r="K907" s="1">
        <f t="shared" si="215"/>
        <v>1334.7811992165712</v>
      </c>
      <c r="L907" s="8">
        <f t="shared" si="216"/>
        <v>650</v>
      </c>
      <c r="M907">
        <f t="shared" si="217"/>
        <v>0.17186697655762612</v>
      </c>
      <c r="N907" s="2">
        <f t="shared" si="218"/>
        <v>0</v>
      </c>
      <c r="V907">
        <f t="shared" si="219"/>
        <v>725.40663124915079</v>
      </c>
      <c r="W907">
        <f t="shared" si="222"/>
        <v>1698.4481286330345</v>
      </c>
      <c r="X907" s="1">
        <f t="shared" si="220"/>
        <v>0.1531014208721215</v>
      </c>
      <c r="Y907">
        <f t="shared" si="224"/>
        <v>0.19943403598463891</v>
      </c>
      <c r="Z907" s="2">
        <f t="shared" si="221"/>
        <v>0</v>
      </c>
    </row>
    <row r="908" spans="5:26" x14ac:dyDescent="0.3">
      <c r="E908">
        <f t="shared" si="223"/>
        <v>4515</v>
      </c>
      <c r="F908" s="1">
        <f t="shared" si="210"/>
        <v>75.25</v>
      </c>
      <c r="G908" s="2">
        <f t="shared" si="211"/>
        <v>979.20947268835221</v>
      </c>
      <c r="H908" s="1">
        <f t="shared" si="212"/>
        <v>975.23257553602127</v>
      </c>
      <c r="I908" s="1">
        <f t="shared" si="213"/>
        <v>99.422428808273366</v>
      </c>
      <c r="J908" s="1">
        <f t="shared" si="214"/>
        <v>1233.8061825261136</v>
      </c>
      <c r="K908" s="1">
        <f t="shared" si="215"/>
        <v>1333.2286113343871</v>
      </c>
      <c r="L908" s="8">
        <f t="shared" si="216"/>
        <v>650</v>
      </c>
      <c r="M908">
        <f t="shared" si="217"/>
        <v>0.17166706470292842</v>
      </c>
      <c r="N908" s="2">
        <f t="shared" si="218"/>
        <v>0</v>
      </c>
      <c r="V908">
        <f t="shared" si="219"/>
        <v>725.6060652851354</v>
      </c>
      <c r="W908">
        <f t="shared" si="222"/>
        <v>1715.0615207457984</v>
      </c>
      <c r="X908" s="1">
        <f t="shared" si="220"/>
        <v>0.1531014208721215</v>
      </c>
      <c r="Y908">
        <f t="shared" si="224"/>
        <v>0.19745362925526605</v>
      </c>
      <c r="Z908" s="2">
        <f t="shared" si="221"/>
        <v>0</v>
      </c>
    </row>
    <row r="909" spans="5:26" x14ac:dyDescent="0.3">
      <c r="E909">
        <f t="shared" si="223"/>
        <v>4520</v>
      </c>
      <c r="F909" s="1">
        <f t="shared" si="210"/>
        <v>75.333333333333329</v>
      </c>
      <c r="G909" s="2">
        <f t="shared" si="211"/>
        <v>979.37503248006658</v>
      </c>
      <c r="H909" s="1">
        <f t="shared" si="212"/>
        <v>975.40424260072416</v>
      </c>
      <c r="I909" s="1">
        <f t="shared" si="213"/>
        <v>99.269746983560481</v>
      </c>
      <c r="J909" s="1">
        <f t="shared" si="214"/>
        <v>1232.409930287494</v>
      </c>
      <c r="K909" s="1">
        <f t="shared" si="215"/>
        <v>1331.6796772710545</v>
      </c>
      <c r="L909" s="8">
        <f t="shared" si="216"/>
        <v>650</v>
      </c>
      <c r="M909">
        <f t="shared" si="217"/>
        <v>0.17146762331544985</v>
      </c>
      <c r="N909" s="2">
        <f t="shared" si="218"/>
        <v>0</v>
      </c>
      <c r="V909">
        <f t="shared" si="219"/>
        <v>725.80351891439068</v>
      </c>
      <c r="W909">
        <f t="shared" si="222"/>
        <v>1732.0451903083024</v>
      </c>
      <c r="X909" s="1">
        <f t="shared" si="220"/>
        <v>0.1531014208721215</v>
      </c>
      <c r="Y909">
        <f t="shared" si="224"/>
        <v>0.19547033098608096</v>
      </c>
      <c r="Z909" s="2">
        <f t="shared" si="221"/>
        <v>0</v>
      </c>
    </row>
    <row r="910" spans="5:26" x14ac:dyDescent="0.3">
      <c r="E910">
        <f t="shared" si="223"/>
        <v>4525</v>
      </c>
      <c r="F910" s="1">
        <f t="shared" si="210"/>
        <v>75.416666666666671</v>
      </c>
      <c r="G910" s="2">
        <f t="shared" si="211"/>
        <v>979.54040953466699</v>
      </c>
      <c r="H910" s="1">
        <f t="shared" si="212"/>
        <v>975.57571022403965</v>
      </c>
      <c r="I910" s="1">
        <f t="shared" si="213"/>
        <v>99.117482765683462</v>
      </c>
      <c r="J910" s="1">
        <f t="shared" si="214"/>
        <v>1231.0169012165263</v>
      </c>
      <c r="K910" s="1">
        <f t="shared" si="215"/>
        <v>1330.1343839822098</v>
      </c>
      <c r="L910" s="8">
        <f t="shared" si="216"/>
        <v>650</v>
      </c>
      <c r="M910">
        <f t="shared" si="217"/>
        <v>0.17126865071559275</v>
      </c>
      <c r="N910" s="2">
        <f t="shared" si="218"/>
        <v>0</v>
      </c>
      <c r="V910">
        <f t="shared" si="219"/>
        <v>725.99898924537672</v>
      </c>
      <c r="W910">
        <f t="shared" si="222"/>
        <v>1749.4087449668436</v>
      </c>
      <c r="X910" s="1">
        <f t="shared" si="220"/>
        <v>0.1531014208721215</v>
      </c>
      <c r="Y910">
        <f t="shared" si="224"/>
        <v>0.19348441230434313</v>
      </c>
      <c r="Z910" s="2">
        <f t="shared" si="221"/>
        <v>0</v>
      </c>
    </row>
    <row r="911" spans="5:26" x14ac:dyDescent="0.3">
      <c r="E911">
        <f t="shared" si="223"/>
        <v>4530</v>
      </c>
      <c r="F911" s="1">
        <f t="shared" si="210"/>
        <v>75.5</v>
      </c>
      <c r="G911" s="2">
        <f t="shared" si="211"/>
        <v>979.70560425510178</v>
      </c>
      <c r="H911" s="1">
        <f t="shared" si="212"/>
        <v>975.7469788747552</v>
      </c>
      <c r="I911" s="1">
        <f t="shared" si="213"/>
        <v>98.96563450866438</v>
      </c>
      <c r="J911" s="1">
        <f t="shared" si="214"/>
        <v>1229.6270839777424</v>
      </c>
      <c r="K911" s="1">
        <f t="shared" si="215"/>
        <v>1328.5927184864067</v>
      </c>
      <c r="L911" s="8">
        <f t="shared" si="216"/>
        <v>650</v>
      </c>
      <c r="M911">
        <f t="shared" si="217"/>
        <v>0.1710701452318607</v>
      </c>
      <c r="N911" s="2">
        <f t="shared" si="218"/>
        <v>0</v>
      </c>
      <c r="V911">
        <f t="shared" si="219"/>
        <v>726.19247365768103</v>
      </c>
      <c r="W911">
        <f t="shared" si="222"/>
        <v>1767.1620574073979</v>
      </c>
      <c r="X911" s="1">
        <f t="shared" si="220"/>
        <v>0.1531014208721215</v>
      </c>
      <c r="Y911">
        <f t="shared" si="224"/>
        <v>0.19149615107675044</v>
      </c>
      <c r="Z911" s="2">
        <f t="shared" si="221"/>
        <v>0</v>
      </c>
    </row>
    <row r="912" spans="5:26" x14ac:dyDescent="0.3">
      <c r="E912">
        <f t="shared" si="223"/>
        <v>4535</v>
      </c>
      <c r="F912" s="1">
        <f t="shared" si="210"/>
        <v>75.583333333333329</v>
      </c>
      <c r="G912" s="2">
        <f t="shared" si="211"/>
        <v>979.87061704298833</v>
      </c>
      <c r="H912" s="1">
        <f t="shared" si="212"/>
        <v>975.91804901998705</v>
      </c>
      <c r="I912" s="1">
        <f t="shared" si="213"/>
        <v>98.814200575031919</v>
      </c>
      <c r="J912" s="1">
        <f t="shared" si="214"/>
        <v>1228.2404672900934</v>
      </c>
      <c r="K912" s="1">
        <f t="shared" si="215"/>
        <v>1327.0546678651253</v>
      </c>
      <c r="L912" s="8">
        <f t="shared" si="216"/>
        <v>650</v>
      </c>
      <c r="M912">
        <f t="shared" si="217"/>
        <v>0.17087210520085988</v>
      </c>
      <c r="N912" s="2">
        <f t="shared" si="218"/>
        <v>0</v>
      </c>
      <c r="V912">
        <f t="shared" si="219"/>
        <v>726.3839698087578</v>
      </c>
      <c r="W912">
        <f t="shared" si="222"/>
        <v>1785.3152725965481</v>
      </c>
      <c r="X912" s="1">
        <f t="shared" si="220"/>
        <v>0.1531014208721215</v>
      </c>
      <c r="Y912">
        <f t="shared" si="224"/>
        <v>0.18950583181144159</v>
      </c>
      <c r="Z912" s="2">
        <f t="shared" si="221"/>
        <v>0</v>
      </c>
    </row>
    <row r="913" spans="5:26" x14ac:dyDescent="0.3">
      <c r="E913">
        <f t="shared" si="223"/>
        <v>4540</v>
      </c>
      <c r="F913" s="1">
        <f t="shared" si="210"/>
        <v>75.666666666666671</v>
      </c>
      <c r="G913" s="2">
        <f t="shared" si="211"/>
        <v>980.03544829861835</v>
      </c>
      <c r="H913" s="1">
        <f t="shared" si="212"/>
        <v>976.08892112518788</v>
      </c>
      <c r="I913" s="1">
        <f t="shared" si="213"/>
        <v>98.663179335761697</v>
      </c>
      <c r="J913" s="1">
        <f t="shared" si="214"/>
        <v>1226.8570399257085</v>
      </c>
      <c r="K913" s="1">
        <f t="shared" si="215"/>
        <v>1325.5202192614702</v>
      </c>
      <c r="L913" s="8">
        <f t="shared" si="216"/>
        <v>650</v>
      </c>
      <c r="M913">
        <f t="shared" si="217"/>
        <v>0.17067452896713101</v>
      </c>
      <c r="N913" s="2">
        <f t="shared" si="218"/>
        <v>0</v>
      </c>
      <c r="V913">
        <f t="shared" si="219"/>
        <v>726.5734756405692</v>
      </c>
      <c r="W913">
        <f t="shared" si="222"/>
        <v>1803.878815203233</v>
      </c>
      <c r="X913" s="1">
        <f t="shared" si="220"/>
        <v>0.1531014208721215</v>
      </c>
      <c r="Y913">
        <f t="shared" si="224"/>
        <v>0.18751374554725636</v>
      </c>
      <c r="Z913" s="2">
        <f t="shared" si="221"/>
        <v>0</v>
      </c>
    </row>
    <row r="914" spans="5:26" x14ac:dyDescent="0.3">
      <c r="E914">
        <f t="shared" si="223"/>
        <v>4545</v>
      </c>
      <c r="F914" s="1">
        <f t="shared" si="210"/>
        <v>75.75</v>
      </c>
      <c r="G914" s="2">
        <f t="shared" si="211"/>
        <v>980.20009842096385</v>
      </c>
      <c r="H914" s="1">
        <f t="shared" si="212"/>
        <v>976.25959565415496</v>
      </c>
      <c r="I914" s="1">
        <f t="shared" si="213"/>
        <v>98.512569170222264</v>
      </c>
      <c r="J914" s="1">
        <f t="shared" si="214"/>
        <v>1225.4767907102632</v>
      </c>
      <c r="K914" s="1">
        <f t="shared" si="215"/>
        <v>1323.9893598804856</v>
      </c>
      <c r="L914" s="8">
        <f t="shared" si="216"/>
        <v>650</v>
      </c>
      <c r="M914">
        <f t="shared" si="217"/>
        <v>0.17047741488319043</v>
      </c>
      <c r="N914" s="2">
        <f t="shared" si="218"/>
        <v>0</v>
      </c>
      <c r="V914">
        <f t="shared" si="219"/>
        <v>726.76098938611642</v>
      </c>
      <c r="W914">
        <f t="shared" si="222"/>
        <v>1822.8633972049636</v>
      </c>
      <c r="X914" s="1">
        <f t="shared" si="220"/>
        <v>0.1531014208721215</v>
      </c>
      <c r="Y914">
        <f t="shared" si="224"/>
        <v>0.18552018972996545</v>
      </c>
      <c r="Z914" s="2">
        <f t="shared" si="221"/>
        <v>0</v>
      </c>
    </row>
    <row r="915" spans="5:26" x14ac:dyDescent="0.3">
      <c r="E915">
        <f t="shared" si="223"/>
        <v>4550</v>
      </c>
      <c r="F915" s="1">
        <f t="shared" si="210"/>
        <v>75.833333333333329</v>
      </c>
      <c r="G915" s="2">
        <f t="shared" si="211"/>
        <v>980.36456780768322</v>
      </c>
      <c r="H915" s="1">
        <f t="shared" si="212"/>
        <v>976.43007306903814</v>
      </c>
      <c r="I915" s="1">
        <f t="shared" si="213"/>
        <v>98.362368466126782</v>
      </c>
      <c r="J915" s="1">
        <f t="shared" si="214"/>
        <v>1224.0997085224185</v>
      </c>
      <c r="K915" s="1">
        <f t="shared" si="215"/>
        <v>1322.4620769885453</v>
      </c>
      <c r="L915" s="8">
        <f t="shared" si="216"/>
        <v>650</v>
      </c>
      <c r="M915">
        <f t="shared" si="217"/>
        <v>0.17028076130945113</v>
      </c>
      <c r="N915" s="2">
        <f t="shared" si="218"/>
        <v>0</v>
      </c>
      <c r="V915">
        <f t="shared" si="219"/>
        <v>726.94650957584633</v>
      </c>
      <c r="W915">
        <f t="shared" si="222"/>
        <v>1842.280025682071</v>
      </c>
      <c r="X915" s="1">
        <f t="shared" si="220"/>
        <v>0.1531014208721215</v>
      </c>
      <c r="Y915">
        <f t="shared" si="224"/>
        <v>0.1835254680753462</v>
      </c>
      <c r="Z915" s="2">
        <f t="shared" si="221"/>
        <v>0</v>
      </c>
    </row>
    <row r="916" spans="5:26" x14ac:dyDescent="0.3">
      <c r="E916">
        <f t="shared" si="223"/>
        <v>4555</v>
      </c>
      <c r="F916" s="1">
        <f t="shared" si="210"/>
        <v>75.916666666666671</v>
      </c>
      <c r="G916" s="2">
        <f t="shared" si="211"/>
        <v>980.52885685512672</v>
      </c>
      <c r="H916" s="1">
        <f t="shared" si="212"/>
        <v>976.60035383034756</v>
      </c>
      <c r="I916" s="1">
        <f t="shared" si="213"/>
        <v>98.212575619479026</v>
      </c>
      <c r="J916" s="1">
        <f t="shared" si="214"/>
        <v>1222.7257822937802</v>
      </c>
      <c r="K916" s="1">
        <f t="shared" si="215"/>
        <v>1320.9383579132591</v>
      </c>
      <c r="L916" s="8">
        <f t="shared" si="216"/>
        <v>650</v>
      </c>
      <c r="M916">
        <f t="shared" si="217"/>
        <v>0.17008456661421092</v>
      </c>
      <c r="N916" s="2">
        <f t="shared" si="218"/>
        <v>0</v>
      </c>
      <c r="V916">
        <f t="shared" si="219"/>
        <v>727.13003504392168</v>
      </c>
      <c r="W916">
        <f t="shared" si="222"/>
        <v>1862.1400108037587</v>
      </c>
      <c r="X916" s="1">
        <f t="shared" si="220"/>
        <v>0.1531014208721215</v>
      </c>
      <c r="Y916">
        <f t="shared" si="224"/>
        <v>0.18152989041894479</v>
      </c>
      <c r="Z916" s="2">
        <f t="shared" si="221"/>
        <v>0</v>
      </c>
    </row>
    <row r="917" spans="5:26" x14ac:dyDescent="0.3">
      <c r="E917">
        <f t="shared" si="223"/>
        <v>4560</v>
      </c>
      <c r="F917" s="1">
        <f t="shared" si="210"/>
        <v>76</v>
      </c>
      <c r="G917" s="2">
        <f t="shared" si="211"/>
        <v>980.69296595834192</v>
      </c>
      <c r="H917" s="1">
        <f t="shared" si="212"/>
        <v>976.77043839696182</v>
      </c>
      <c r="I917" s="1">
        <f t="shared" si="213"/>
        <v>98.063189034502329</v>
      </c>
      <c r="J917" s="1">
        <f t="shared" si="214"/>
        <v>1221.3550010079898</v>
      </c>
      <c r="K917" s="1">
        <f t="shared" si="215"/>
        <v>1319.4181900424921</v>
      </c>
      <c r="L917" s="8">
        <f t="shared" si="216"/>
        <v>650</v>
      </c>
      <c r="M917">
        <f t="shared" si="217"/>
        <v>0.16988882917352621</v>
      </c>
      <c r="N917" s="2">
        <f t="shared" si="218"/>
        <v>0</v>
      </c>
      <c r="V917">
        <f t="shared" si="219"/>
        <v>727.31156493434059</v>
      </c>
      <c r="W917">
        <f t="shared" si="222"/>
        <v>1882.4549740095993</v>
      </c>
      <c r="X917" s="1">
        <f t="shared" si="220"/>
        <v>0.1531014208721215</v>
      </c>
      <c r="Y917">
        <f t="shared" si="224"/>
        <v>0.1795337725524116</v>
      </c>
      <c r="Z917" s="2">
        <f t="shared" si="221"/>
        <v>0</v>
      </c>
    </row>
    <row r="918" spans="5:26" x14ac:dyDescent="0.3">
      <c r="E918">
        <f t="shared" si="223"/>
        <v>4565</v>
      </c>
      <c r="F918" s="1">
        <f t="shared" ref="F918:F981" si="225">E918/60</f>
        <v>76.083333333333329</v>
      </c>
      <c r="G918" s="2">
        <f t="shared" ref="G918:G981" si="226">20+345*LOG10(8*F918+1)</f>
        <v>980.85689551108021</v>
      </c>
      <c r="H918" s="1">
        <f t="shared" ref="H918:H981" si="227">H917+M917</f>
        <v>976.94032722613531</v>
      </c>
      <c r="I918" s="1">
        <f t="shared" ref="I918:I981" si="228">$B$5*(G918-H918)</f>
        <v>97.914207123622532</v>
      </c>
      <c r="J918" s="1">
        <f t="shared" ref="J918:J981" si="229">$B$7*$B$6*((G918+273)^4-(H918+273)^4)</f>
        <v>1219.9873537009562</v>
      </c>
      <c r="K918" s="1">
        <f t="shared" ref="K918:K981" si="230">I918+J918</f>
        <v>1317.9015608245786</v>
      </c>
      <c r="L918" s="8">
        <f t="shared" ref="L918:L981" si="231">IF(H918&lt;600,425+7.73*0.1*H918-1.69/1000*H918^2+2.22*10^-6*H918^3,IF(H918&lt;735,666+(13002/(738-H918)),IF(H918&lt;900,545+(17820/(H918-731)),650)))</f>
        <v>650</v>
      </c>
      <c r="M918">
        <f t="shared" ref="M918:M981" si="232">$B$12*$B$10/($B$8*L918)*K918*$B$13</f>
        <v>0.16969354737123923</v>
      </c>
      <c r="N918" s="2">
        <f t="shared" ref="N918:N981" si="233">IF(H918&gt;$B$15,0,F918)</f>
        <v>0</v>
      </c>
      <c r="V918">
        <f t="shared" ref="V918:V981" si="234">V917+Y917</f>
        <v>727.49109870689301</v>
      </c>
      <c r="W918">
        <f t="shared" si="222"/>
        <v>1903.2368563903335</v>
      </c>
      <c r="X918" s="1">
        <f t="shared" ref="X918:X981" si="235">$T$5*$T$4/(L918*$B$8)*$T$8*$T$7/1000</f>
        <v>0.1531014208721215</v>
      </c>
      <c r="Y918">
        <f t="shared" si="224"/>
        <v>0.17753743604630676</v>
      </c>
      <c r="Z918" s="2">
        <f t="shared" ref="Z918:Z981" si="236">IF(V918&gt;$B$15,0,F918)</f>
        <v>0</v>
      </c>
    </row>
    <row r="919" spans="5:26" x14ac:dyDescent="0.3">
      <c r="E919">
        <f t="shared" si="223"/>
        <v>4570</v>
      </c>
      <c r="F919" s="1">
        <f t="shared" si="225"/>
        <v>76.166666666666671</v>
      </c>
      <c r="G919" s="2">
        <f t="shared" si="226"/>
        <v>981.02064590580176</v>
      </c>
      <c r="H919" s="1">
        <f t="shared" si="227"/>
        <v>977.11002077350656</v>
      </c>
      <c r="I919" s="1">
        <f t="shared" si="228"/>
        <v>97.76562830737987</v>
      </c>
      <c r="J919" s="1">
        <f t="shared" si="229"/>
        <v>1218.6228294604293</v>
      </c>
      <c r="K919" s="1">
        <f t="shared" si="230"/>
        <v>1316.3884577678091</v>
      </c>
      <c r="L919" s="8">
        <f t="shared" si="231"/>
        <v>650</v>
      </c>
      <c r="M919">
        <f t="shared" si="232"/>
        <v>0.16949871959891241</v>
      </c>
      <c r="N919" s="2">
        <f t="shared" si="233"/>
        <v>0</v>
      </c>
      <c r="V919">
        <f t="shared" si="234"/>
        <v>727.66863614293936</v>
      </c>
      <c r="W919">
        <f t="shared" si="222"/>
        <v>1924.497927271645</v>
      </c>
      <c r="X919" s="1">
        <f t="shared" si="235"/>
        <v>0.1531014208721215</v>
      </c>
      <c r="Y919">
        <f t="shared" si="224"/>
        <v>0.17554120805941661</v>
      </c>
      <c r="Z919" s="2">
        <f t="shared" si="236"/>
        <v>0</v>
      </c>
    </row>
    <row r="920" spans="5:26" x14ac:dyDescent="0.3">
      <c r="E920">
        <f t="shared" si="223"/>
        <v>4575</v>
      </c>
      <c r="F920" s="1">
        <f t="shared" si="225"/>
        <v>76.25</v>
      </c>
      <c r="G920" s="2">
        <f t="shared" si="226"/>
        <v>981.18421753368114</v>
      </c>
      <c r="H920" s="1">
        <f t="shared" si="227"/>
        <v>977.27951949310545</v>
      </c>
      <c r="I920" s="1">
        <f t="shared" si="228"/>
        <v>97.617451014392032</v>
      </c>
      <c r="J920" s="1">
        <f t="shared" si="229"/>
        <v>1217.2614174254577</v>
      </c>
      <c r="K920" s="1">
        <f t="shared" si="230"/>
        <v>1314.8788684398496</v>
      </c>
      <c r="L920" s="8">
        <f t="shared" si="231"/>
        <v>650</v>
      </c>
      <c r="M920">
        <f t="shared" si="232"/>
        <v>0.1693043442557533</v>
      </c>
      <c r="N920" s="2">
        <f t="shared" si="233"/>
        <v>0</v>
      </c>
      <c r="V920">
        <f t="shared" si="234"/>
        <v>727.84417735099873</v>
      </c>
      <c r="W920">
        <f t="shared" si="222"/>
        <v>1946.2507930048021</v>
      </c>
      <c r="X920" s="1">
        <f t="shared" si="235"/>
        <v>0.1531014208721215</v>
      </c>
      <c r="Y920">
        <f t="shared" si="224"/>
        <v>0.17354542113449462</v>
      </c>
      <c r="Z920" s="2">
        <f t="shared" si="236"/>
        <v>0</v>
      </c>
    </row>
    <row r="921" spans="5:26" x14ac:dyDescent="0.3">
      <c r="E921">
        <f t="shared" si="223"/>
        <v>4580</v>
      </c>
      <c r="F921" s="1">
        <f t="shared" si="225"/>
        <v>76.333333333333329</v>
      </c>
      <c r="G921" s="2">
        <f t="shared" si="226"/>
        <v>981.34761078461372</v>
      </c>
      <c r="H921" s="1">
        <f t="shared" si="227"/>
        <v>977.44882383736126</v>
      </c>
      <c r="I921" s="1">
        <f t="shared" si="228"/>
        <v>97.469673681311519</v>
      </c>
      <c r="J921" s="1">
        <f t="shared" si="229"/>
        <v>1215.9031067863107</v>
      </c>
      <c r="K921" s="1">
        <f t="shared" si="230"/>
        <v>1313.3727804676223</v>
      </c>
      <c r="L921" s="8">
        <f t="shared" si="231"/>
        <v>650</v>
      </c>
      <c r="M921">
        <f t="shared" si="232"/>
        <v>0.16911041974859931</v>
      </c>
      <c r="N921" s="2">
        <f t="shared" si="233"/>
        <v>0</v>
      </c>
      <c r="V921">
        <f t="shared" si="234"/>
        <v>728.0177227721332</v>
      </c>
      <c r="W921">
        <f t="shared" si="222"/>
        <v>1968.5084059680546</v>
      </c>
      <c r="X921" s="1">
        <f t="shared" si="235"/>
        <v>0.1531014208721215</v>
      </c>
      <c r="Y921">
        <f t="shared" si="224"/>
        <v>0.17155041298050758</v>
      </c>
      <c r="Z921" s="2">
        <f t="shared" si="236"/>
        <v>0</v>
      </c>
    </row>
    <row r="922" spans="5:26" x14ac:dyDescent="0.3">
      <c r="E922">
        <f t="shared" si="223"/>
        <v>4585</v>
      </c>
      <c r="F922" s="1">
        <f t="shared" si="225"/>
        <v>76.416666666666671</v>
      </c>
      <c r="G922" s="2">
        <f t="shared" si="226"/>
        <v>981.51082604722035</v>
      </c>
      <c r="H922" s="1">
        <f t="shared" si="227"/>
        <v>977.61793425710982</v>
      </c>
      <c r="I922" s="1">
        <f t="shared" si="228"/>
        <v>97.322294752763128</v>
      </c>
      <c r="J922" s="1">
        <f t="shared" si="229"/>
        <v>1214.5478867840143</v>
      </c>
      <c r="K922" s="1">
        <f t="shared" si="230"/>
        <v>1311.8701815367774</v>
      </c>
      <c r="L922" s="8">
        <f t="shared" si="231"/>
        <v>650</v>
      </c>
      <c r="M922">
        <f t="shared" si="232"/>
        <v>0.16891694449184966</v>
      </c>
      <c r="N922" s="2">
        <f t="shared" si="233"/>
        <v>0</v>
      </c>
      <c r="V922">
        <f t="shared" si="234"/>
        <v>728.18927318511373</v>
      </c>
      <c r="W922">
        <f t="shared" si="222"/>
        <v>1991.2840737825325</v>
      </c>
      <c r="X922" s="1">
        <f t="shared" si="235"/>
        <v>0.1531014208721215</v>
      </c>
      <c r="Y922">
        <f t="shared" si="224"/>
        <v>0.16955652624152145</v>
      </c>
      <c r="Z922" s="2">
        <f t="shared" si="236"/>
        <v>0</v>
      </c>
    </row>
    <row r="923" spans="5:26" x14ac:dyDescent="0.3">
      <c r="E923">
        <f t="shared" si="223"/>
        <v>4590</v>
      </c>
      <c r="F923" s="1">
        <f t="shared" si="225"/>
        <v>76.5</v>
      </c>
      <c r="G923" s="2">
        <f t="shared" si="226"/>
        <v>981.67386370885322</v>
      </c>
      <c r="H923" s="1">
        <f t="shared" si="227"/>
        <v>977.78685120160162</v>
      </c>
      <c r="I923" s="1">
        <f t="shared" si="228"/>
        <v>97.175312681289938</v>
      </c>
      <c r="J923" s="1">
        <f t="shared" si="229"/>
        <v>1213.1957467102527</v>
      </c>
      <c r="K923" s="1">
        <f t="shared" si="230"/>
        <v>1310.3710593915425</v>
      </c>
      <c r="L923" s="8">
        <f t="shared" si="231"/>
        <v>650</v>
      </c>
      <c r="M923">
        <f t="shared" si="232"/>
        <v>0.16872391690744604</v>
      </c>
      <c r="N923" s="2">
        <f t="shared" si="233"/>
        <v>0</v>
      </c>
      <c r="V923">
        <f t="shared" si="234"/>
        <v>728.35882971135527</v>
      </c>
      <c r="W923">
        <f t="shared" si="222"/>
        <v>2014.5914687466541</v>
      </c>
      <c r="X923" s="1">
        <f t="shared" si="235"/>
        <v>0.1531014208721215</v>
      </c>
      <c r="Y923">
        <f t="shared" si="224"/>
        <v>0.16756410825226636</v>
      </c>
      <c r="Z923" s="2">
        <f t="shared" si="236"/>
        <v>0</v>
      </c>
    </row>
    <row r="924" spans="5:26" x14ac:dyDescent="0.3">
      <c r="E924">
        <f t="shared" si="223"/>
        <v>4595</v>
      </c>
      <c r="F924" s="1">
        <f t="shared" si="225"/>
        <v>76.583333333333329</v>
      </c>
      <c r="G924" s="2">
        <f t="shared" si="226"/>
        <v>981.83672415560159</v>
      </c>
      <c r="H924" s="1">
        <f t="shared" si="227"/>
        <v>977.95557511850905</v>
      </c>
      <c r="I924" s="1">
        <f t="shared" si="228"/>
        <v>97.028725927313531</v>
      </c>
      <c r="J924" s="1">
        <f t="shared" si="229"/>
        <v>1211.8466759067105</v>
      </c>
      <c r="K924" s="1">
        <f t="shared" si="230"/>
        <v>1308.8754018340242</v>
      </c>
      <c r="L924" s="8">
        <f t="shared" si="231"/>
        <v>650</v>
      </c>
      <c r="M924">
        <f t="shared" si="232"/>
        <v>0.16853133542478274</v>
      </c>
      <c r="N924" s="2">
        <f t="shared" si="233"/>
        <v>0</v>
      </c>
      <c r="V924">
        <f t="shared" si="234"/>
        <v>728.52639381960751</v>
      </c>
      <c r="W924">
        <f t="shared" si="222"/>
        <v>2038.4446374929767</v>
      </c>
      <c r="X924" s="1">
        <f t="shared" si="235"/>
        <v>0.1531014208721215</v>
      </c>
      <c r="Y924">
        <f t="shared" si="224"/>
        <v>0.16557351078062629</v>
      </c>
      <c r="Z924" s="2">
        <f t="shared" si="236"/>
        <v>0</v>
      </c>
    </row>
    <row r="925" spans="5:26" x14ac:dyDescent="0.3">
      <c r="E925">
        <f t="shared" si="223"/>
        <v>4600</v>
      </c>
      <c r="F925" s="1">
        <f t="shared" si="225"/>
        <v>76.666666666666671</v>
      </c>
      <c r="G925" s="2">
        <f t="shared" si="226"/>
        <v>981.99940777229699</v>
      </c>
      <c r="H925" s="1">
        <f t="shared" si="227"/>
        <v>978.12410645393379</v>
      </c>
      <c r="I925" s="1">
        <f t="shared" si="228"/>
        <v>96.882532959079981</v>
      </c>
      <c r="J925" s="1">
        <f t="shared" si="229"/>
        <v>1210.5006637650724</v>
      </c>
      <c r="K925" s="1">
        <f t="shared" si="230"/>
        <v>1307.3831967241524</v>
      </c>
      <c r="L925" s="8">
        <f t="shared" si="231"/>
        <v>650</v>
      </c>
      <c r="M925">
        <f t="shared" si="232"/>
        <v>0.16833919848069928</v>
      </c>
      <c r="N925" s="2">
        <f t="shared" si="233"/>
        <v>0</v>
      </c>
      <c r="V925">
        <f t="shared" si="234"/>
        <v>728.69196733038814</v>
      </c>
      <c r="W925">
        <f t="shared" si="222"/>
        <v>2062.8580108713968</v>
      </c>
      <c r="X925" s="1">
        <f t="shared" si="235"/>
        <v>0.1531014208721215</v>
      </c>
      <c r="Y925">
        <f t="shared" si="224"/>
        <v>0.16358508975726069</v>
      </c>
      <c r="Z925" s="2">
        <f t="shared" si="236"/>
        <v>0</v>
      </c>
    </row>
    <row r="926" spans="5:26" x14ac:dyDescent="0.3">
      <c r="E926">
        <f t="shared" si="223"/>
        <v>4605</v>
      </c>
      <c r="F926" s="1">
        <f t="shared" si="225"/>
        <v>76.75</v>
      </c>
      <c r="G926" s="2">
        <f t="shared" si="226"/>
        <v>982.16191494251882</v>
      </c>
      <c r="H926" s="1">
        <f t="shared" si="227"/>
        <v>978.29244565241447</v>
      </c>
      <c r="I926" s="1">
        <f t="shared" si="228"/>
        <v>96.736732252608704</v>
      </c>
      <c r="J926" s="1">
        <f t="shared" si="229"/>
        <v>1209.1576997267714</v>
      </c>
      <c r="K926" s="1">
        <f t="shared" si="230"/>
        <v>1305.89443197938</v>
      </c>
      <c r="L926" s="8">
        <f t="shared" si="231"/>
        <v>650</v>
      </c>
      <c r="M926">
        <f t="shared" si="232"/>
        <v>0.16814750451944196</v>
      </c>
      <c r="N926" s="2">
        <f t="shared" si="233"/>
        <v>0</v>
      </c>
      <c r="V926">
        <f t="shared" si="234"/>
        <v>728.85555242014539</v>
      </c>
      <c r="W926">
        <f t="shared" si="222"/>
        <v>2087.8464140626324</v>
      </c>
      <c r="X926" s="1">
        <f t="shared" si="235"/>
        <v>0.1531014208721215</v>
      </c>
      <c r="Y926">
        <f t="shared" si="224"/>
        <v>0.1615992049926166</v>
      </c>
      <c r="Z926" s="2">
        <f t="shared" si="236"/>
        <v>0</v>
      </c>
    </row>
    <row r="927" spans="5:26" x14ac:dyDescent="0.3">
      <c r="E927">
        <f t="shared" si="223"/>
        <v>4610</v>
      </c>
      <c r="F927" s="1">
        <f t="shared" si="225"/>
        <v>76.833333333333329</v>
      </c>
      <c r="G927" s="2">
        <f t="shared" si="226"/>
        <v>982.32424604859966</v>
      </c>
      <c r="H927" s="1">
        <f t="shared" si="227"/>
        <v>978.4605931569339</v>
      </c>
      <c r="I927" s="1">
        <f t="shared" si="228"/>
        <v>96.591322291644133</v>
      </c>
      <c r="J927" s="1">
        <f t="shared" si="229"/>
        <v>1207.8177732824654</v>
      </c>
      <c r="K927" s="1">
        <f t="shared" si="230"/>
        <v>1304.4090955741094</v>
      </c>
      <c r="L927" s="8">
        <f t="shared" si="231"/>
        <v>650</v>
      </c>
      <c r="M927">
        <f t="shared" si="232"/>
        <v>0.1679562519925899</v>
      </c>
      <c r="N927" s="2">
        <f t="shared" si="233"/>
        <v>0</v>
      </c>
      <c r="V927">
        <f t="shared" si="234"/>
        <v>729.01715162513801</v>
      </c>
      <c r="W927">
        <f t="shared" si="222"/>
        <v>2113.4250769260884</v>
      </c>
      <c r="X927" s="1">
        <f t="shared" si="235"/>
        <v>0.1531014208721215</v>
      </c>
      <c r="Y927">
        <f t="shared" si="224"/>
        <v>0.15961621988165944</v>
      </c>
      <c r="Z927" s="2">
        <f t="shared" si="236"/>
        <v>0</v>
      </c>
    </row>
    <row r="928" spans="5:26" x14ac:dyDescent="0.3">
      <c r="E928">
        <f t="shared" si="223"/>
        <v>4615</v>
      </c>
      <c r="F928" s="1">
        <f t="shared" si="225"/>
        <v>76.916666666666671</v>
      </c>
      <c r="G928" s="2">
        <f t="shared" si="226"/>
        <v>982.48640147163121</v>
      </c>
      <c r="H928" s="1">
        <f t="shared" si="227"/>
        <v>978.62854940892646</v>
      </c>
      <c r="I928" s="1">
        <f t="shared" si="228"/>
        <v>96.446301567618775</v>
      </c>
      <c r="J928" s="1">
        <f t="shared" si="229"/>
        <v>1206.4808739719786</v>
      </c>
      <c r="K928" s="1">
        <f t="shared" si="230"/>
        <v>1302.9271755395973</v>
      </c>
      <c r="L928" s="8">
        <f t="shared" si="231"/>
        <v>650</v>
      </c>
      <c r="M928">
        <f t="shared" si="232"/>
        <v>0.16776543935904273</v>
      </c>
      <c r="N928" s="2">
        <f t="shared" si="233"/>
        <v>0</v>
      </c>
      <c r="V928">
        <f t="shared" si="234"/>
        <v>729.17676784501964</v>
      </c>
      <c r="W928">
        <f t="shared" si="222"/>
        <v>2139.6096445859575</v>
      </c>
      <c r="X928" s="1">
        <f t="shared" si="235"/>
        <v>0.1531014208721215</v>
      </c>
      <c r="Y928">
        <f t="shared" si="224"/>
        <v>0.15763650109668176</v>
      </c>
      <c r="Z928" s="2">
        <f t="shared" si="236"/>
        <v>0</v>
      </c>
    </row>
    <row r="929" spans="5:26" x14ac:dyDescent="0.3">
      <c r="E929">
        <f t="shared" si="223"/>
        <v>4620</v>
      </c>
      <c r="F929" s="1">
        <f t="shared" si="225"/>
        <v>77</v>
      </c>
      <c r="G929" s="2">
        <f t="shared" si="226"/>
        <v>982.64838159146836</v>
      </c>
      <c r="H929" s="1">
        <f t="shared" si="227"/>
        <v>978.79631484828553</v>
      </c>
      <c r="I929" s="1">
        <f t="shared" si="228"/>
        <v>96.301668579570787</v>
      </c>
      <c r="J929" s="1">
        <f t="shared" si="229"/>
        <v>1205.1469913836045</v>
      </c>
      <c r="K929" s="1">
        <f t="shared" si="230"/>
        <v>1301.4486599631753</v>
      </c>
      <c r="L929" s="8">
        <f t="shared" si="231"/>
        <v>650</v>
      </c>
      <c r="M929">
        <f t="shared" si="232"/>
        <v>0.16757506508492037</v>
      </c>
      <c r="N929" s="2">
        <f t="shared" si="233"/>
        <v>0</v>
      </c>
      <c r="V929">
        <f t="shared" si="234"/>
        <v>729.33440434611634</v>
      </c>
      <c r="W929">
        <f t="shared" si="222"/>
        <v>2166.4161882597073</v>
      </c>
      <c r="X929" s="1">
        <f t="shared" si="235"/>
        <v>0.1531014208721215</v>
      </c>
      <c r="Y929">
        <f t="shared" si="224"/>
        <v>0.15566041826863905</v>
      </c>
      <c r="Z929" s="2">
        <f t="shared" si="236"/>
        <v>0</v>
      </c>
    </row>
    <row r="930" spans="5:26" x14ac:dyDescent="0.3">
      <c r="E930">
        <f t="shared" si="223"/>
        <v>4625</v>
      </c>
      <c r="F930" s="1">
        <f t="shared" si="225"/>
        <v>77.083333333333329</v>
      </c>
      <c r="G930" s="2">
        <f t="shared" si="226"/>
        <v>982.81018678673615</v>
      </c>
      <c r="H930" s="1">
        <f t="shared" si="227"/>
        <v>978.96388991337051</v>
      </c>
      <c r="I930" s="1">
        <f t="shared" si="228"/>
        <v>96.157421834141132</v>
      </c>
      <c r="J930" s="1">
        <f t="shared" si="229"/>
        <v>1203.8161151541065</v>
      </c>
      <c r="K930" s="1">
        <f t="shared" si="230"/>
        <v>1299.9735369882476</v>
      </c>
      <c r="L930" s="8">
        <f t="shared" si="231"/>
        <v>650</v>
      </c>
      <c r="M930">
        <f t="shared" si="232"/>
        <v>0.1673851276435627</v>
      </c>
      <c r="N930" s="2">
        <f t="shared" si="233"/>
        <v>0</v>
      </c>
      <c r="V930">
        <f t="shared" si="234"/>
        <v>729.49006476438501</v>
      </c>
      <c r="W930">
        <f t="shared" si="222"/>
        <v>2193.8612163327916</v>
      </c>
      <c r="X930" s="1">
        <f t="shared" si="235"/>
        <v>0.1531014208721215</v>
      </c>
      <c r="Y930">
        <f t="shared" si="224"/>
        <v>0.15368834365738429</v>
      </c>
      <c r="Z930" s="2">
        <f t="shared" si="236"/>
        <v>0</v>
      </c>
    </row>
    <row r="931" spans="5:26" x14ac:dyDescent="0.3">
      <c r="E931">
        <f t="shared" si="223"/>
        <v>4630</v>
      </c>
      <c r="F931" s="1">
        <f t="shared" si="225"/>
        <v>77.166666666666671</v>
      </c>
      <c r="G931" s="2">
        <f t="shared" si="226"/>
        <v>982.97181743483372</v>
      </c>
      <c r="H931" s="1">
        <f t="shared" si="227"/>
        <v>979.13127504101408</v>
      </c>
      <c r="I931" s="1">
        <f t="shared" si="228"/>
        <v>96.013559845491159</v>
      </c>
      <c r="J931" s="1">
        <f t="shared" si="229"/>
        <v>1202.4882349687737</v>
      </c>
      <c r="K931" s="1">
        <f t="shared" si="230"/>
        <v>1298.5017948142649</v>
      </c>
      <c r="L931" s="8">
        <f t="shared" si="231"/>
        <v>650</v>
      </c>
      <c r="M931">
        <f t="shared" si="232"/>
        <v>0.16719562551552614</v>
      </c>
      <c r="N931" s="2">
        <f t="shared" si="233"/>
        <v>0</v>
      </c>
      <c r="V931">
        <f t="shared" si="234"/>
        <v>729.64375310804235</v>
      </c>
      <c r="W931">
        <f t="shared" si="222"/>
        <v>2221.9616856837465</v>
      </c>
      <c r="X931" s="1">
        <f t="shared" si="235"/>
        <v>0.1531014208721215</v>
      </c>
      <c r="Y931">
        <f t="shared" si="224"/>
        <v>0.151720651811456</v>
      </c>
      <c r="Z931" s="2">
        <f t="shared" si="236"/>
        <v>0</v>
      </c>
    </row>
    <row r="932" spans="5:26" x14ac:dyDescent="0.3">
      <c r="E932">
        <f t="shared" si="223"/>
        <v>4635</v>
      </c>
      <c r="F932" s="1">
        <f t="shared" si="225"/>
        <v>77.25</v>
      </c>
      <c r="G932" s="2">
        <f t="shared" si="226"/>
        <v>983.13327391194071</v>
      </c>
      <c r="H932" s="1">
        <f t="shared" si="227"/>
        <v>979.29847066652962</v>
      </c>
      <c r="I932" s="1">
        <f t="shared" si="228"/>
        <v>95.870081135277019</v>
      </c>
      <c r="J932" s="1">
        <f t="shared" si="229"/>
        <v>1201.1633405604548</v>
      </c>
      <c r="K932" s="1">
        <f t="shared" si="230"/>
        <v>1297.0334216957317</v>
      </c>
      <c r="L932" s="8">
        <f t="shared" si="231"/>
        <v>650</v>
      </c>
      <c r="M932">
        <f t="shared" si="232"/>
        <v>0.16700655718845581</v>
      </c>
      <c r="N932" s="2">
        <f t="shared" si="233"/>
        <v>0</v>
      </c>
      <c r="V932">
        <f t="shared" si="234"/>
        <v>729.79547375985385</v>
      </c>
      <c r="W932">
        <f t="shared" si="222"/>
        <v>2250.7350132636529</v>
      </c>
      <c r="X932" s="1">
        <f t="shared" si="235"/>
        <v>0.1531014208721215</v>
      </c>
      <c r="Y932">
        <f t="shared" si="224"/>
        <v>0.149757719217813</v>
      </c>
      <c r="Z932" s="2">
        <f t="shared" si="236"/>
        <v>0</v>
      </c>
    </row>
    <row r="933" spans="5:26" x14ac:dyDescent="0.3">
      <c r="E933">
        <f t="shared" si="223"/>
        <v>4640</v>
      </c>
      <c r="F933" s="1">
        <f t="shared" si="225"/>
        <v>77.333333333333329</v>
      </c>
      <c r="G933" s="2">
        <f t="shared" si="226"/>
        <v>983.29455659302153</v>
      </c>
      <c r="H933" s="1">
        <f t="shared" si="227"/>
        <v>979.46547722371804</v>
      </c>
      <c r="I933" s="1">
        <f t="shared" si="228"/>
        <v>95.726984232587142</v>
      </c>
      <c r="J933" s="1">
        <f t="shared" si="229"/>
        <v>1199.84142170975</v>
      </c>
      <c r="K933" s="1">
        <f t="shared" si="230"/>
        <v>1295.568405942337</v>
      </c>
      <c r="L933" s="8">
        <f t="shared" si="231"/>
        <v>650</v>
      </c>
      <c r="M933">
        <f t="shared" si="232"/>
        <v>0.16681792115710248</v>
      </c>
      <c r="N933" s="2">
        <f t="shared" si="233"/>
        <v>0</v>
      </c>
      <c r="V933">
        <f t="shared" si="234"/>
        <v>729.94523147907171</v>
      </c>
      <c r="W933">
        <f t="shared" si="222"/>
        <v>2280.1990879337591</v>
      </c>
      <c r="X933" s="1">
        <f t="shared" si="235"/>
        <v>0.1531014208721215</v>
      </c>
      <c r="Y933">
        <f t="shared" si="224"/>
        <v>0.14779992394228017</v>
      </c>
      <c r="Z933" s="2">
        <f t="shared" si="236"/>
        <v>0</v>
      </c>
    </row>
    <row r="934" spans="5:26" x14ac:dyDescent="0.3">
      <c r="E934">
        <f t="shared" si="223"/>
        <v>4645</v>
      </c>
      <c r="F934" s="1">
        <f t="shared" si="225"/>
        <v>77.416666666666671</v>
      </c>
      <c r="G934" s="2">
        <f t="shared" si="226"/>
        <v>983.4556658518311</v>
      </c>
      <c r="H934" s="1">
        <f t="shared" si="227"/>
        <v>979.63229514487512</v>
      </c>
      <c r="I934" s="1">
        <f t="shared" si="228"/>
        <v>95.584267673899603</v>
      </c>
      <c r="J934" s="1">
        <f t="shared" si="229"/>
        <v>1198.5224682443911</v>
      </c>
      <c r="K934" s="1">
        <f t="shared" si="230"/>
        <v>1294.1067359182907</v>
      </c>
      <c r="L934" s="8">
        <f t="shared" si="231"/>
        <v>650</v>
      </c>
      <c r="M934">
        <f t="shared" si="232"/>
        <v>0.16662971592323705</v>
      </c>
      <c r="N934" s="2">
        <f t="shared" si="233"/>
        <v>0</v>
      </c>
      <c r="V934">
        <f t="shared" si="234"/>
        <v>730.09303140301404</v>
      </c>
      <c r="W934">
        <f t="shared" si="222"/>
        <v>2310.3722825655586</v>
      </c>
      <c r="X934" s="1">
        <f t="shared" si="235"/>
        <v>0.1531014208721215</v>
      </c>
      <c r="Y934">
        <f t="shared" si="224"/>
        <v>0.14584764526121199</v>
      </c>
      <c r="Z934" s="2">
        <f t="shared" si="236"/>
        <v>0</v>
      </c>
    </row>
    <row r="935" spans="5:26" x14ac:dyDescent="0.3">
      <c r="E935">
        <f t="shared" si="223"/>
        <v>4650</v>
      </c>
      <c r="F935" s="1">
        <f t="shared" si="225"/>
        <v>77.5</v>
      </c>
      <c r="G935" s="2">
        <f t="shared" si="226"/>
        <v>983.61660206092006</v>
      </c>
      <c r="H935" s="1">
        <f t="shared" si="227"/>
        <v>979.79892486079837</v>
      </c>
      <c r="I935" s="1">
        <f t="shared" si="228"/>
        <v>95.44193000304233</v>
      </c>
      <c r="J935" s="1">
        <f t="shared" si="229"/>
        <v>1197.2064700391841</v>
      </c>
      <c r="K935" s="1">
        <f t="shared" si="230"/>
        <v>1292.6484000422265</v>
      </c>
      <c r="L935" s="8">
        <f t="shared" si="231"/>
        <v>650</v>
      </c>
      <c r="M935">
        <f t="shared" si="232"/>
        <v>0.166441939995638</v>
      </c>
      <c r="N935" s="2">
        <f t="shared" si="233"/>
        <v>0</v>
      </c>
      <c r="V935">
        <f t="shared" si="234"/>
        <v>730.23887904827529</v>
      </c>
      <c r="W935">
        <f t="shared" si="222"/>
        <v>2341.2734664070204</v>
      </c>
      <c r="X935" s="1">
        <f t="shared" si="235"/>
        <v>0.1531014208721215</v>
      </c>
      <c r="Y935">
        <f t="shared" si="224"/>
        <v>0.14390126328516553</v>
      </c>
      <c r="Z935" s="2">
        <f t="shared" si="236"/>
        <v>0</v>
      </c>
    </row>
    <row r="936" spans="5:26" x14ac:dyDescent="0.3">
      <c r="E936">
        <f t="shared" si="223"/>
        <v>4655</v>
      </c>
      <c r="F936" s="1">
        <f t="shared" si="225"/>
        <v>77.583333333333329</v>
      </c>
      <c r="G936" s="2">
        <f t="shared" si="226"/>
        <v>983.7773655916402</v>
      </c>
      <c r="H936" s="1">
        <f t="shared" si="227"/>
        <v>979.96536680079396</v>
      </c>
      <c r="I936" s="1">
        <f t="shared" si="228"/>
        <v>95.299969771156157</v>
      </c>
      <c r="J936" s="1">
        <f t="shared" si="229"/>
        <v>1195.8934170159114</v>
      </c>
      <c r="K936" s="1">
        <f t="shared" si="230"/>
        <v>1291.1933867870675</v>
      </c>
      <c r="L936" s="8">
        <f t="shared" si="231"/>
        <v>650</v>
      </c>
      <c r="M936">
        <f t="shared" si="232"/>
        <v>0.16625459189007416</v>
      </c>
      <c r="N936" s="2">
        <f t="shared" si="233"/>
        <v>0</v>
      </c>
      <c r="V936">
        <f t="shared" si="234"/>
        <v>730.38278031156051</v>
      </c>
      <c r="W936">
        <f t="shared" si="222"/>
        <v>2372.9220177189964</v>
      </c>
      <c r="X936" s="1">
        <f t="shared" si="235"/>
        <v>0.1531014208721215</v>
      </c>
      <c r="Y936">
        <f t="shared" si="224"/>
        <v>0.14196115857526881</v>
      </c>
      <c r="Z936" s="2">
        <f t="shared" si="236"/>
        <v>0</v>
      </c>
    </row>
    <row r="937" spans="5:26" x14ac:dyDescent="0.3">
      <c r="E937">
        <f t="shared" si="223"/>
        <v>4660</v>
      </c>
      <c r="F937" s="1">
        <f t="shared" si="225"/>
        <v>77.666666666666671</v>
      </c>
      <c r="G937" s="2">
        <f t="shared" si="226"/>
        <v>983.93795681414849</v>
      </c>
      <c r="H937" s="1">
        <f t="shared" si="227"/>
        <v>980.131621392684</v>
      </c>
      <c r="I937" s="1">
        <f t="shared" si="228"/>
        <v>95.1583855366124</v>
      </c>
      <c r="J937" s="1">
        <f t="shared" si="229"/>
        <v>1194.5832991426157</v>
      </c>
      <c r="K937" s="1">
        <f t="shared" si="230"/>
        <v>1289.741684679228</v>
      </c>
      <c r="L937" s="8">
        <f t="shared" si="231"/>
        <v>650</v>
      </c>
      <c r="M937">
        <f t="shared" si="232"/>
        <v>0.16606767012920193</v>
      </c>
      <c r="N937" s="2">
        <f t="shared" si="233"/>
        <v>0</v>
      </c>
      <c r="V937">
        <f t="shared" si="234"/>
        <v>730.52474147013572</v>
      </c>
      <c r="W937">
        <f t="shared" si="222"/>
        <v>2405.3378366856386</v>
      </c>
      <c r="X937" s="1">
        <f t="shared" si="235"/>
        <v>0.1531014208721215</v>
      </c>
      <c r="Y937">
        <f t="shared" si="224"/>
        <v>0.14002771175309894</v>
      </c>
      <c r="Z937" s="2">
        <f t="shared" si="236"/>
        <v>0</v>
      </c>
    </row>
    <row r="938" spans="5:26" x14ac:dyDescent="0.3">
      <c r="E938">
        <f t="shared" si="223"/>
        <v>4665</v>
      </c>
      <c r="F938" s="1">
        <f t="shared" si="225"/>
        <v>77.75</v>
      </c>
      <c r="G938" s="2">
        <f t="shared" si="226"/>
        <v>984.09837609741351</v>
      </c>
      <c r="H938" s="1">
        <f t="shared" si="227"/>
        <v>980.29768906281322</v>
      </c>
      <c r="I938" s="1">
        <f t="shared" si="228"/>
        <v>95.017175865007175</v>
      </c>
      <c r="J938" s="1">
        <f t="shared" si="229"/>
        <v>1193.2761064334634</v>
      </c>
      <c r="K938" s="1">
        <f t="shared" si="230"/>
        <v>1288.2932822984706</v>
      </c>
      <c r="L938" s="8">
        <f t="shared" si="231"/>
        <v>650</v>
      </c>
      <c r="M938">
        <f t="shared" si="232"/>
        <v>0.16588117324254686</v>
      </c>
      <c r="N938" s="2">
        <f t="shared" si="233"/>
        <v>0</v>
      </c>
      <c r="V938">
        <f t="shared" si="234"/>
        <v>730.6647691818888</v>
      </c>
      <c r="W938">
        <f t="shared" si="222"/>
        <v>2438.5413586028062</v>
      </c>
      <c r="X938" s="1">
        <f t="shared" si="235"/>
        <v>0.1531014208721215</v>
      </c>
      <c r="Y938">
        <f t="shared" si="224"/>
        <v>0.13810130310478577</v>
      </c>
      <c r="Z938" s="2">
        <f t="shared" si="236"/>
        <v>0</v>
      </c>
    </row>
    <row r="939" spans="5:26" x14ac:dyDescent="0.3">
      <c r="E939">
        <f t="shared" si="223"/>
        <v>4670</v>
      </c>
      <c r="F939" s="1">
        <f t="shared" si="225"/>
        <v>77.833333333333329</v>
      </c>
      <c r="G939" s="2">
        <f t="shared" si="226"/>
        <v>984.25862380921978</v>
      </c>
      <c r="H939" s="1">
        <f t="shared" si="227"/>
        <v>980.46357023605572</v>
      </c>
      <c r="I939" s="1">
        <f t="shared" si="228"/>
        <v>94.876339329101711</v>
      </c>
      <c r="J939" s="1">
        <f t="shared" si="229"/>
        <v>1191.971828948939</v>
      </c>
      <c r="K939" s="1">
        <f t="shared" si="230"/>
        <v>1286.8481682780407</v>
      </c>
      <c r="L939" s="8">
        <f t="shared" si="231"/>
        <v>650</v>
      </c>
      <c r="M939">
        <f t="shared" si="232"/>
        <v>0.16569509976652089</v>
      </c>
      <c r="N939" s="2">
        <f t="shared" si="233"/>
        <v>0</v>
      </c>
      <c r="V939">
        <f t="shared" si="234"/>
        <v>730.8028704849936</v>
      </c>
      <c r="W939">
        <f t="shared" si="222"/>
        <v>2472.5535673479467</v>
      </c>
      <c r="X939" s="1">
        <f t="shared" si="235"/>
        <v>0.1531014208721215</v>
      </c>
      <c r="Y939">
        <f t="shared" si="224"/>
        <v>0.13618231218033566</v>
      </c>
      <c r="Z939" s="2">
        <f t="shared" si="236"/>
        <v>0</v>
      </c>
    </row>
    <row r="940" spans="5:26" x14ac:dyDescent="0.3">
      <c r="E940">
        <f t="shared" si="223"/>
        <v>4675</v>
      </c>
      <c r="F940" s="1">
        <f t="shared" si="225"/>
        <v>77.916666666666671</v>
      </c>
      <c r="G940" s="2">
        <f t="shared" si="226"/>
        <v>984.41870031617339</v>
      </c>
      <c r="H940" s="1">
        <f t="shared" si="227"/>
        <v>980.6292653358222</v>
      </c>
      <c r="I940" s="1">
        <f t="shared" si="228"/>
        <v>94.735874508779716</v>
      </c>
      <c r="J940" s="1">
        <f t="shared" si="229"/>
        <v>1190.6704567947015</v>
      </c>
      <c r="K940" s="1">
        <f t="shared" si="230"/>
        <v>1285.4063313034812</v>
      </c>
      <c r="L940" s="8">
        <f t="shared" si="231"/>
        <v>650</v>
      </c>
      <c r="M940">
        <f t="shared" si="232"/>
        <v>0.16550944824426989</v>
      </c>
      <c r="N940" s="2">
        <f t="shared" si="233"/>
        <v>0</v>
      </c>
      <c r="V940">
        <f t="shared" si="234"/>
        <v>730.93905279717399</v>
      </c>
      <c r="W940">
        <f t="shared" si="222"/>
        <v>2507.3960091354584</v>
      </c>
      <c r="X940" s="1">
        <f t="shared" si="235"/>
        <v>0.1531014208721215</v>
      </c>
      <c r="Y940">
        <f t="shared" si="224"/>
        <v>0.1342711173889124</v>
      </c>
      <c r="Z940" s="2">
        <f t="shared" si="236"/>
        <v>0</v>
      </c>
    </row>
    <row r="941" spans="5:26" x14ac:dyDescent="0.3">
      <c r="E941">
        <f t="shared" si="223"/>
        <v>4680</v>
      </c>
      <c r="F941" s="1">
        <f t="shared" si="225"/>
        <v>78</v>
      </c>
      <c r="G941" s="2">
        <f t="shared" si="226"/>
        <v>984.57860598370598</v>
      </c>
      <c r="H941" s="1">
        <f t="shared" si="227"/>
        <v>980.79477478406648</v>
      </c>
      <c r="I941" s="1">
        <f t="shared" si="228"/>
        <v>94.595779990987694</v>
      </c>
      <c r="J941" s="1">
        <f t="shared" si="229"/>
        <v>1189.3719801223401</v>
      </c>
      <c r="K941" s="1">
        <f t="shared" si="230"/>
        <v>1283.9677601133278</v>
      </c>
      <c r="L941" s="8">
        <f t="shared" si="231"/>
        <v>650</v>
      </c>
      <c r="M941">
        <f t="shared" si="232"/>
        <v>0.16532421722576313</v>
      </c>
      <c r="N941" s="2">
        <f t="shared" si="233"/>
        <v>0</v>
      </c>
      <c r="V941">
        <f t="shared" si="234"/>
        <v>731.07332391456293</v>
      </c>
      <c r="W941">
        <f t="shared" si="222"/>
        <v>2543.0908065610211</v>
      </c>
      <c r="X941" s="1">
        <f t="shared" si="235"/>
        <v>0.1531014208721215</v>
      </c>
      <c r="Y941">
        <f t="shared" si="224"/>
        <v>0.13236809559108412</v>
      </c>
      <c r="Z941" s="2">
        <f t="shared" si="236"/>
        <v>0</v>
      </c>
    </row>
    <row r="942" spans="5:26" x14ac:dyDescent="0.3">
      <c r="E942">
        <f t="shared" si="223"/>
        <v>4685</v>
      </c>
      <c r="F942" s="1">
        <f t="shared" si="225"/>
        <v>78.083333333333329</v>
      </c>
      <c r="G942" s="2">
        <f t="shared" si="226"/>
        <v>984.73834117608101</v>
      </c>
      <c r="H942" s="1">
        <f t="shared" si="227"/>
        <v>980.96009900129229</v>
      </c>
      <c r="I942" s="1">
        <f t="shared" si="228"/>
        <v>94.45605436971789</v>
      </c>
      <c r="J942" s="1">
        <f t="shared" si="229"/>
        <v>1188.0763891281536</v>
      </c>
      <c r="K942" s="1">
        <f t="shared" si="230"/>
        <v>1282.5324434978716</v>
      </c>
      <c r="L942" s="8">
        <f t="shared" si="231"/>
        <v>650</v>
      </c>
      <c r="M942">
        <f t="shared" si="232"/>
        <v>0.16513940526763385</v>
      </c>
      <c r="N942" s="2">
        <f t="shared" si="233"/>
        <v>0</v>
      </c>
      <c r="V942">
        <f t="shared" si="234"/>
        <v>731.20569201015405</v>
      </c>
      <c r="W942">
        <f t="shared" si="222"/>
        <v>2579.6606729384966</v>
      </c>
      <c r="X942" s="1">
        <f t="shared" si="235"/>
        <v>0.1531014208721215</v>
      </c>
      <c r="Y942">
        <f t="shared" si="224"/>
        <v>0.13047362168887061</v>
      </c>
      <c r="Z942" s="2">
        <f t="shared" si="236"/>
        <v>0</v>
      </c>
    </row>
    <row r="943" spans="5:26" x14ac:dyDescent="0.3">
      <c r="E943">
        <f t="shared" si="223"/>
        <v>4690</v>
      </c>
      <c r="F943" s="1">
        <f t="shared" si="225"/>
        <v>78.166666666666671</v>
      </c>
      <c r="G943" s="2">
        <f t="shared" si="226"/>
        <v>984.89790625639785</v>
      </c>
      <c r="H943" s="1">
        <f t="shared" si="227"/>
        <v>981.1252384065599</v>
      </c>
      <c r="I943" s="1">
        <f t="shared" si="228"/>
        <v>94.316696245948606</v>
      </c>
      <c r="J943" s="1">
        <f t="shared" si="229"/>
        <v>1186.7836740534601</v>
      </c>
      <c r="K943" s="1">
        <f t="shared" si="230"/>
        <v>1281.1003702994087</v>
      </c>
      <c r="L943" s="8">
        <f t="shared" si="231"/>
        <v>650</v>
      </c>
      <c r="M943">
        <f t="shared" si="232"/>
        <v>0.16495501093321149</v>
      </c>
      <c r="N943" s="2">
        <f t="shared" si="233"/>
        <v>0</v>
      </c>
      <c r="V943">
        <f t="shared" si="234"/>
        <v>731.33616563184296</v>
      </c>
      <c r="W943">
        <f t="shared" si="222"/>
        <v>2617.1289269327763</v>
      </c>
      <c r="X943" s="1">
        <f t="shared" si="235"/>
        <v>0.1531014208721215</v>
      </c>
      <c r="Y943">
        <f t="shared" si="224"/>
        <v>0.12858806821466309</v>
      </c>
      <c r="Z943" s="2">
        <f t="shared" si="236"/>
        <v>0</v>
      </c>
    </row>
    <row r="944" spans="5:26" x14ac:dyDescent="0.3">
      <c r="E944">
        <f t="shared" si="223"/>
        <v>4695</v>
      </c>
      <c r="F944" s="1">
        <f t="shared" si="225"/>
        <v>78.25</v>
      </c>
      <c r="G944" s="2">
        <f t="shared" si="226"/>
        <v>985.05730158659719</v>
      </c>
      <c r="H944" s="1">
        <f t="shared" si="227"/>
        <v>981.29019341749313</v>
      </c>
      <c r="I944" s="1">
        <f t="shared" si="228"/>
        <v>94.177704227601566</v>
      </c>
      <c r="J944" s="1">
        <f t="shared" si="229"/>
        <v>1185.4938251841706</v>
      </c>
      <c r="K944" s="1">
        <f t="shared" si="230"/>
        <v>1279.6715294117721</v>
      </c>
      <c r="L944" s="8">
        <f t="shared" si="231"/>
        <v>650</v>
      </c>
      <c r="M944">
        <f t="shared" si="232"/>
        <v>0.16477103279246141</v>
      </c>
      <c r="N944" s="2">
        <f t="shared" si="233"/>
        <v>0</v>
      </c>
      <c r="V944">
        <f t="shared" si="234"/>
        <v>731.4647537000576</v>
      </c>
      <c r="W944">
        <f t="shared" si="222"/>
        <v>2655.5195074919511</v>
      </c>
      <c r="X944" s="1">
        <f t="shared" si="235"/>
        <v>0.1531014208721215</v>
      </c>
      <c r="Y944">
        <f t="shared" si="224"/>
        <v>0.12671180491987938</v>
      </c>
      <c r="Z944" s="2">
        <f t="shared" si="236"/>
        <v>0</v>
      </c>
    </row>
    <row r="945" spans="5:26" x14ac:dyDescent="0.3">
      <c r="E945">
        <f t="shared" si="223"/>
        <v>4700</v>
      </c>
      <c r="F945" s="1">
        <f t="shared" si="225"/>
        <v>78.333333333333329</v>
      </c>
      <c r="G945" s="2">
        <f t="shared" si="226"/>
        <v>985.21652752746581</v>
      </c>
      <c r="H945" s="1">
        <f t="shared" si="227"/>
        <v>981.45496445028562</v>
      </c>
      <c r="I945" s="1">
        <f t="shared" si="228"/>
        <v>94.039076929504972</v>
      </c>
      <c r="J945" s="1">
        <f t="shared" si="229"/>
        <v>1184.2068328506737</v>
      </c>
      <c r="K945" s="1">
        <f t="shared" si="230"/>
        <v>1278.2459097801786</v>
      </c>
      <c r="L945" s="8">
        <f t="shared" si="231"/>
        <v>650</v>
      </c>
      <c r="M945">
        <f t="shared" si="232"/>
        <v>0.16458746942196517</v>
      </c>
      <c r="N945" s="2">
        <f t="shared" si="233"/>
        <v>0</v>
      </c>
      <c r="V945">
        <f t="shared" si="234"/>
        <v>731.59146550497746</v>
      </c>
      <c r="W945">
        <f t="shared" si="222"/>
        <v>2694.856989082069</v>
      </c>
      <c r="X945" s="1">
        <f t="shared" si="235"/>
        <v>0.1531014208721215</v>
      </c>
      <c r="Y945">
        <f t="shared" si="224"/>
        <v>0.12484519836441108</v>
      </c>
      <c r="Z945" s="2">
        <f t="shared" si="236"/>
        <v>0</v>
      </c>
    </row>
    <row r="946" spans="5:26" x14ac:dyDescent="0.3">
      <c r="E946">
        <f t="shared" si="223"/>
        <v>4705</v>
      </c>
      <c r="F946" s="1">
        <f t="shared" si="225"/>
        <v>78.416666666666671</v>
      </c>
      <c r="G946" s="2">
        <f t="shared" si="226"/>
        <v>985.37558443864145</v>
      </c>
      <c r="H946" s="1">
        <f t="shared" si="227"/>
        <v>981.61955191970753</v>
      </c>
      <c r="I946" s="1">
        <f t="shared" si="228"/>
        <v>93.900812973348025</v>
      </c>
      <c r="J946" s="1">
        <f t="shared" si="229"/>
        <v>1182.9226874273302</v>
      </c>
      <c r="K946" s="1">
        <f t="shared" si="230"/>
        <v>1276.8235004006783</v>
      </c>
      <c r="L946" s="8">
        <f t="shared" si="231"/>
        <v>650</v>
      </c>
      <c r="M946">
        <f t="shared" si="232"/>
        <v>0.16440431940484973</v>
      </c>
      <c r="N946" s="2">
        <f t="shared" si="233"/>
        <v>0</v>
      </c>
      <c r="V946">
        <f t="shared" si="234"/>
        <v>731.71631070334183</v>
      </c>
      <c r="W946">
        <f t="shared" si="222"/>
        <v>2735.166597227334</v>
      </c>
      <c r="X946" s="1">
        <f t="shared" si="235"/>
        <v>0.1531014208721215</v>
      </c>
      <c r="Y946">
        <f t="shared" si="224"/>
        <v>0.12298861150783495</v>
      </c>
      <c r="Z946" s="2">
        <f t="shared" si="236"/>
        <v>0</v>
      </c>
    </row>
    <row r="947" spans="5:26" x14ac:dyDescent="0.3">
      <c r="E947">
        <f t="shared" si="223"/>
        <v>4710</v>
      </c>
      <c r="F947" s="1">
        <f t="shared" si="225"/>
        <v>78.5</v>
      </c>
      <c r="G947" s="2">
        <f t="shared" si="226"/>
        <v>985.53447267861782</v>
      </c>
      <c r="H947" s="1">
        <f t="shared" si="227"/>
        <v>981.7839562391124</v>
      </c>
      <c r="I947" s="1">
        <f t="shared" si="228"/>
        <v>93.762910987635451</v>
      </c>
      <c r="J947" s="1">
        <f t="shared" si="229"/>
        <v>1181.6413793324934</v>
      </c>
      <c r="K947" s="1">
        <f t="shared" si="230"/>
        <v>1275.4042903201289</v>
      </c>
      <c r="L947" s="8">
        <f t="shared" si="231"/>
        <v>650</v>
      </c>
      <c r="M947">
        <f t="shared" si="232"/>
        <v>0.16422158133078388</v>
      </c>
      <c r="N947" s="2">
        <f t="shared" si="233"/>
        <v>0</v>
      </c>
      <c r="V947">
        <f t="shared" si="234"/>
        <v>731.83929931484965</v>
      </c>
      <c r="W947">
        <f t="shared" si="222"/>
        <v>2776.4742243588967</v>
      </c>
      <c r="X947" s="1">
        <f t="shared" si="235"/>
        <v>0.1531014208721215</v>
      </c>
      <c r="Y947">
        <f t="shared" si="224"/>
        <v>0.12114240330339011</v>
      </c>
      <c r="Z947" s="2">
        <f t="shared" si="236"/>
        <v>0</v>
      </c>
    </row>
    <row r="948" spans="5:26" x14ac:dyDescent="0.3">
      <c r="E948">
        <f t="shared" si="223"/>
        <v>4715</v>
      </c>
      <c r="F948" s="1">
        <f t="shared" si="225"/>
        <v>78.583333333333329</v>
      </c>
      <c r="G948" s="2">
        <f t="shared" si="226"/>
        <v>985.69319260474902</v>
      </c>
      <c r="H948" s="1">
        <f t="shared" si="227"/>
        <v>981.94817782044322</v>
      </c>
      <c r="I948" s="1">
        <f t="shared" si="228"/>
        <v>93.62536960764487</v>
      </c>
      <c r="J948" s="1">
        <f t="shared" si="229"/>
        <v>1180.3628990276563</v>
      </c>
      <c r="K948" s="1">
        <f t="shared" si="230"/>
        <v>1273.9882686353012</v>
      </c>
      <c r="L948" s="8">
        <f t="shared" si="231"/>
        <v>650</v>
      </c>
      <c r="M948">
        <f t="shared" si="232"/>
        <v>0.16403925379586337</v>
      </c>
      <c r="N948" s="2">
        <f t="shared" si="233"/>
        <v>0</v>
      </c>
      <c r="V948">
        <f t="shared" si="234"/>
        <v>731.96044171815299</v>
      </c>
      <c r="W948">
        <f t="shared" si="222"/>
        <v>2818.8064459746797</v>
      </c>
      <c r="X948" s="1">
        <f t="shared" si="235"/>
        <v>0.1531014208721215</v>
      </c>
      <c r="Y948">
        <f t="shared" si="224"/>
        <v>0.11930692829575061</v>
      </c>
      <c r="Z948" s="2">
        <f t="shared" si="236"/>
        <v>0</v>
      </c>
    </row>
    <row r="949" spans="5:26" x14ac:dyDescent="0.3">
      <c r="E949">
        <f t="shared" si="223"/>
        <v>4720</v>
      </c>
      <c r="F949" s="1">
        <f t="shared" si="225"/>
        <v>78.666666666666671</v>
      </c>
      <c r="G949" s="2">
        <f t="shared" si="226"/>
        <v>985.85174457325513</v>
      </c>
      <c r="H949" s="1">
        <f t="shared" si="227"/>
        <v>982.11221707423908</v>
      </c>
      <c r="I949" s="1">
        <f t="shared" si="228"/>
        <v>93.488187475401219</v>
      </c>
      <c r="J949" s="1">
        <f t="shared" si="229"/>
        <v>1179.087237017975</v>
      </c>
      <c r="K949" s="1">
        <f t="shared" si="230"/>
        <v>1272.5754244933762</v>
      </c>
      <c r="L949" s="8">
        <f t="shared" si="231"/>
        <v>650</v>
      </c>
      <c r="M949">
        <f t="shared" si="232"/>
        <v>0.16385733540267483</v>
      </c>
      <c r="N949" s="2">
        <f t="shared" si="233"/>
        <v>0</v>
      </c>
      <c r="V949">
        <f t="shared" si="234"/>
        <v>732.07974864644871</v>
      </c>
      <c r="W949">
        <f t="shared" si="222"/>
        <v>2862.190537113037</v>
      </c>
      <c r="X949" s="1">
        <f t="shared" si="235"/>
        <v>0.1531014208721215</v>
      </c>
      <c r="Y949">
        <f t="shared" si="224"/>
        <v>0.11748253622354866</v>
      </c>
      <c r="Z949" s="2">
        <f t="shared" si="236"/>
        <v>0</v>
      </c>
    </row>
    <row r="950" spans="5:26" x14ac:dyDescent="0.3">
      <c r="E950">
        <f t="shared" si="223"/>
        <v>4725</v>
      </c>
      <c r="F950" s="1">
        <f t="shared" si="225"/>
        <v>78.75</v>
      </c>
      <c r="G950" s="2">
        <f t="shared" si="226"/>
        <v>986.01012893922632</v>
      </c>
      <c r="H950" s="1">
        <f t="shared" si="227"/>
        <v>982.27607440964175</v>
      </c>
      <c r="I950" s="1">
        <f t="shared" si="228"/>
        <v>93.351363239614216</v>
      </c>
      <c r="J950" s="1">
        <f t="shared" si="229"/>
        <v>1177.8143838521516</v>
      </c>
      <c r="K950" s="1">
        <f t="shared" si="230"/>
        <v>1271.1657470917658</v>
      </c>
      <c r="L950" s="8">
        <f t="shared" si="231"/>
        <v>650</v>
      </c>
      <c r="M950">
        <f t="shared" si="232"/>
        <v>0.16367582476027243</v>
      </c>
      <c r="N950" s="2">
        <f t="shared" si="233"/>
        <v>0</v>
      </c>
      <c r="V950">
        <f t="shared" si="234"/>
        <v>732.19723118267223</v>
      </c>
      <c r="W950">
        <f t="shared" si="222"/>
        <v>2906.6544891422254</v>
      </c>
      <c r="X950" s="1">
        <f t="shared" si="235"/>
        <v>0.1531014208721215</v>
      </c>
      <c r="Y950">
        <f t="shared" si="224"/>
        <v>0.11566957162772579</v>
      </c>
      <c r="Z950" s="2">
        <f t="shared" si="236"/>
        <v>0</v>
      </c>
    </row>
    <row r="951" spans="5:26" x14ac:dyDescent="0.3">
      <c r="E951">
        <f t="shared" si="223"/>
        <v>4730</v>
      </c>
      <c r="F951" s="1">
        <f t="shared" si="225"/>
        <v>78.833333333333329</v>
      </c>
      <c r="G951" s="2">
        <f t="shared" si="226"/>
        <v>986.16834605662791</v>
      </c>
      <c r="H951" s="1">
        <f t="shared" si="227"/>
        <v>982.43975023440203</v>
      </c>
      <c r="I951" s="1">
        <f t="shared" si="228"/>
        <v>93.214895555647104</v>
      </c>
      <c r="J951" s="1">
        <f t="shared" si="229"/>
        <v>1176.5443301207301</v>
      </c>
      <c r="K951" s="1">
        <f t="shared" si="230"/>
        <v>1269.7592256763774</v>
      </c>
      <c r="L951" s="8">
        <f t="shared" si="231"/>
        <v>650</v>
      </c>
      <c r="M951">
        <f t="shared" si="232"/>
        <v>0.16349472048395491</v>
      </c>
      <c r="N951" s="2">
        <f t="shared" si="233"/>
        <v>0</v>
      </c>
      <c r="V951">
        <f t="shared" si="234"/>
        <v>732.3129007542999</v>
      </c>
      <c r="W951">
        <f t="shared" si="222"/>
        <v>2952.227026867969</v>
      </c>
      <c r="X951" s="1">
        <f t="shared" si="235"/>
        <v>0.1531014208721215</v>
      </c>
      <c r="Y951">
        <f t="shared" si="224"/>
        <v>0.11386837346661058</v>
      </c>
      <c r="Z951" s="2">
        <f t="shared" si="236"/>
        <v>0</v>
      </c>
    </row>
    <row r="952" spans="5:26" x14ac:dyDescent="0.3">
      <c r="E952">
        <f t="shared" si="223"/>
        <v>4735</v>
      </c>
      <c r="F952" s="1">
        <f t="shared" si="225"/>
        <v>78.916666666666671</v>
      </c>
      <c r="G952" s="2">
        <f t="shared" si="226"/>
        <v>986.32639627830508</v>
      </c>
      <c r="H952" s="1">
        <f t="shared" si="227"/>
        <v>982.60324495488601</v>
      </c>
      <c r="I952" s="1">
        <f t="shared" si="228"/>
        <v>93.078783085476857</v>
      </c>
      <c r="J952" s="1">
        <f t="shared" si="229"/>
        <v>1175.2770664576453</v>
      </c>
      <c r="K952" s="1">
        <f t="shared" si="230"/>
        <v>1268.3558495431221</v>
      </c>
      <c r="L952" s="8">
        <f t="shared" si="231"/>
        <v>650</v>
      </c>
      <c r="M952">
        <f t="shared" si="232"/>
        <v>0.16331402119545935</v>
      </c>
      <c r="N952" s="2">
        <f t="shared" si="233"/>
        <v>0</v>
      </c>
      <c r="V952">
        <f t="shared" si="234"/>
        <v>732.42676912776653</v>
      </c>
      <c r="W952">
        <f t="shared" si="222"/>
        <v>2998.9376259608393</v>
      </c>
      <c r="X952" s="1">
        <f t="shared" si="235"/>
        <v>0.1531014208721215</v>
      </c>
      <c r="Y952">
        <f t="shared" si="224"/>
        <v>0.11207927473875863</v>
      </c>
      <c r="Z952" s="2">
        <f t="shared" si="236"/>
        <v>0</v>
      </c>
    </row>
    <row r="953" spans="5:26" x14ac:dyDescent="0.3">
      <c r="E953">
        <f t="shared" si="223"/>
        <v>4740</v>
      </c>
      <c r="F953" s="1">
        <f t="shared" si="225"/>
        <v>79</v>
      </c>
      <c r="G953" s="2">
        <f t="shared" si="226"/>
        <v>986.48427995598752</v>
      </c>
      <c r="H953" s="1">
        <f t="shared" si="227"/>
        <v>982.76655897608146</v>
      </c>
      <c r="I953" s="1">
        <f t="shared" si="228"/>
        <v>92.94302449765155</v>
      </c>
      <c r="J953" s="1">
        <f t="shared" si="229"/>
        <v>1174.0125835388292</v>
      </c>
      <c r="K953" s="1">
        <f t="shared" si="230"/>
        <v>1266.9556080364807</v>
      </c>
      <c r="L953" s="8">
        <f t="shared" si="231"/>
        <v>650</v>
      </c>
      <c r="M953">
        <f t="shared" si="232"/>
        <v>0.16313372552277666</v>
      </c>
      <c r="N953" s="2">
        <f t="shared" si="233"/>
        <v>0</v>
      </c>
      <c r="V953">
        <f t="shared" si="234"/>
        <v>732.53884840250532</v>
      </c>
      <c r="W953">
        <f t="shared" si="222"/>
        <v>3046.8165307047539</v>
      </c>
      <c r="X953" s="1">
        <f t="shared" si="235"/>
        <v>0.1531014208721215</v>
      </c>
      <c r="Y953">
        <f t="shared" si="224"/>
        <v>0.11030260211448402</v>
      </c>
      <c r="Z953" s="2">
        <f t="shared" si="236"/>
        <v>0</v>
      </c>
    </row>
    <row r="954" spans="5:26" x14ac:dyDescent="0.3">
      <c r="E954">
        <f t="shared" si="223"/>
        <v>4745</v>
      </c>
      <c r="F954" s="1">
        <f t="shared" si="225"/>
        <v>79.083333333333329</v>
      </c>
      <c r="G954" s="2">
        <f t="shared" si="226"/>
        <v>986.64199744029429</v>
      </c>
      <c r="H954" s="1">
        <f t="shared" si="227"/>
        <v>982.92969270160427</v>
      </c>
      <c r="I954" s="1">
        <f t="shared" si="228"/>
        <v>92.807618467250563</v>
      </c>
      <c r="J954" s="1">
        <f t="shared" si="229"/>
        <v>1172.7508720823057</v>
      </c>
      <c r="K954" s="1">
        <f t="shared" si="230"/>
        <v>1265.5584905495562</v>
      </c>
      <c r="L954" s="8">
        <f t="shared" si="231"/>
        <v>650</v>
      </c>
      <c r="M954">
        <f t="shared" si="232"/>
        <v>0.16295383210015846</v>
      </c>
      <c r="N954" s="2">
        <f t="shared" si="233"/>
        <v>0</v>
      </c>
      <c r="V954">
        <f t="shared" si="234"/>
        <v>732.64915100461985</v>
      </c>
      <c r="W954">
        <f t="shared" si="222"/>
        <v>3095.8947720680881</v>
      </c>
      <c r="X954" s="1">
        <f t="shared" si="235"/>
        <v>0.1531014208721215</v>
      </c>
      <c r="Y954">
        <f t="shared" si="224"/>
        <v>0.10853867557700191</v>
      </c>
      <c r="Z954" s="2">
        <f t="shared" si="236"/>
        <v>0</v>
      </c>
    </row>
    <row r="955" spans="5:26" x14ac:dyDescent="0.3">
      <c r="E955">
        <f t="shared" si="223"/>
        <v>4750</v>
      </c>
      <c r="F955" s="1">
        <f t="shared" si="225"/>
        <v>79.166666666666671</v>
      </c>
      <c r="G955" s="2">
        <f t="shared" si="226"/>
        <v>986.79954908073864</v>
      </c>
      <c r="H955" s="1">
        <f t="shared" si="227"/>
        <v>983.0926465337044</v>
      </c>
      <c r="I955" s="1">
        <f t="shared" si="228"/>
        <v>92.672563675856168</v>
      </c>
      <c r="J955" s="1">
        <f t="shared" si="229"/>
        <v>1171.4919228482509</v>
      </c>
      <c r="K955" s="1">
        <f t="shared" si="230"/>
        <v>1264.1644865241069</v>
      </c>
      <c r="L955" s="8">
        <f t="shared" si="231"/>
        <v>650</v>
      </c>
      <c r="M955">
        <f t="shared" si="232"/>
        <v>0.16277433956812115</v>
      </c>
      <c r="N955" s="2">
        <f t="shared" si="233"/>
        <v>0</v>
      </c>
      <c r="V955">
        <f t="shared" si="234"/>
        <v>732.7576896801969</v>
      </c>
      <c r="W955">
        <f t="shared" si="222"/>
        <v>3146.204186097927</v>
      </c>
      <c r="X955" s="1">
        <f t="shared" si="235"/>
        <v>0.1531014208721215</v>
      </c>
      <c r="Y955">
        <f t="shared" si="224"/>
        <v>0.10678780807410272</v>
      </c>
      <c r="Z955" s="2">
        <f t="shared" si="236"/>
        <v>0</v>
      </c>
    </row>
    <row r="956" spans="5:26" x14ac:dyDescent="0.3">
      <c r="E956">
        <f t="shared" si="223"/>
        <v>4755</v>
      </c>
      <c r="F956" s="1">
        <f t="shared" si="225"/>
        <v>79.25</v>
      </c>
      <c r="G956" s="2">
        <f t="shared" si="226"/>
        <v>986.95693522573151</v>
      </c>
      <c r="H956" s="1">
        <f t="shared" si="227"/>
        <v>983.25542087327256</v>
      </c>
      <c r="I956" s="1">
        <f t="shared" si="228"/>
        <v>92.537858811473939</v>
      </c>
      <c r="J956" s="1">
        <f t="shared" si="229"/>
        <v>1170.2357266378094</v>
      </c>
      <c r="K956" s="1">
        <f t="shared" si="230"/>
        <v>1262.7735854492835</v>
      </c>
      <c r="L956" s="8">
        <f t="shared" si="231"/>
        <v>650</v>
      </c>
      <c r="M956">
        <f t="shared" si="232"/>
        <v>0.16259524657328356</v>
      </c>
      <c r="N956" s="2">
        <f t="shared" si="233"/>
        <v>0</v>
      </c>
      <c r="V956">
        <f t="shared" si="234"/>
        <v>732.86447748827106</v>
      </c>
      <c r="W956">
        <f t="shared" si="222"/>
        <v>3197.7774326380504</v>
      </c>
      <c r="X956" s="1">
        <f t="shared" si="235"/>
        <v>0.1531014208721215</v>
      </c>
      <c r="Y956">
        <f t="shared" si="224"/>
        <v>0.10505030518123257</v>
      </c>
      <c r="Z956" s="2">
        <f t="shared" si="236"/>
        <v>0</v>
      </c>
    </row>
    <row r="957" spans="5:26" x14ac:dyDescent="0.3">
      <c r="E957">
        <f t="shared" si="223"/>
        <v>4760</v>
      </c>
      <c r="F957" s="1">
        <f t="shared" si="225"/>
        <v>79.333333333333329</v>
      </c>
      <c r="G957" s="2">
        <f t="shared" si="226"/>
        <v>987.11415622258835</v>
      </c>
      <c r="H957" s="1">
        <f t="shared" si="227"/>
        <v>983.41801611984579</v>
      </c>
      <c r="I957" s="1">
        <f t="shared" si="228"/>
        <v>92.403502568564022</v>
      </c>
      <c r="J957" s="1">
        <f t="shared" si="229"/>
        <v>1168.9822742944907</v>
      </c>
      <c r="K957" s="1">
        <f t="shared" si="230"/>
        <v>1261.3857768630546</v>
      </c>
      <c r="L957" s="8">
        <f t="shared" si="231"/>
        <v>650</v>
      </c>
      <c r="M957">
        <f t="shared" si="232"/>
        <v>0.1624165517685501</v>
      </c>
      <c r="N957" s="2">
        <f t="shared" si="233"/>
        <v>0</v>
      </c>
      <c r="V957">
        <f t="shared" si="234"/>
        <v>732.96952779345224</v>
      </c>
      <c r="W957">
        <f t="shared" si="222"/>
        <v>3250.6480143705703</v>
      </c>
      <c r="X957" s="1">
        <f t="shared" si="235"/>
        <v>0.1531014208721215</v>
      </c>
      <c r="Y957">
        <f t="shared" si="224"/>
        <v>0.10332646477673084</v>
      </c>
      <c r="Z957" s="2">
        <f t="shared" si="236"/>
        <v>0</v>
      </c>
    </row>
    <row r="958" spans="5:26" x14ac:dyDescent="0.3">
      <c r="E958">
        <f t="shared" si="223"/>
        <v>4765</v>
      </c>
      <c r="F958" s="1">
        <f t="shared" si="225"/>
        <v>79.416666666666671</v>
      </c>
      <c r="G958" s="2">
        <f t="shared" si="226"/>
        <v>987.2712124175315</v>
      </c>
      <c r="H958" s="1">
        <f t="shared" si="227"/>
        <v>983.58043267161429</v>
      </c>
      <c r="I958" s="1">
        <f t="shared" si="228"/>
        <v>92.26949364793029</v>
      </c>
      <c r="J958" s="1">
        <f t="shared" si="229"/>
        <v>1167.7315567019591</v>
      </c>
      <c r="K958" s="1">
        <f t="shared" si="230"/>
        <v>1260.0010503498893</v>
      </c>
      <c r="L958" s="8">
        <f t="shared" si="231"/>
        <v>650</v>
      </c>
      <c r="M958">
        <f t="shared" si="232"/>
        <v>0.16223825381281282</v>
      </c>
      <c r="N958" s="2">
        <f t="shared" si="233"/>
        <v>0</v>
      </c>
      <c r="V958">
        <f t="shared" si="234"/>
        <v>733.07285425822897</v>
      </c>
      <c r="W958">
        <f t="shared" si="222"/>
        <v>3304.8502961811155</v>
      </c>
      <c r="X958" s="1">
        <f t="shared" si="235"/>
        <v>0.1531014208721215</v>
      </c>
      <c r="Y958">
        <f t="shared" si="224"/>
        <v>0.10161657673019416</v>
      </c>
      <c r="Z958" s="2">
        <f t="shared" si="236"/>
        <v>0</v>
      </c>
    </row>
    <row r="959" spans="5:26" x14ac:dyDescent="0.3">
      <c r="E959">
        <f t="shared" si="223"/>
        <v>4770</v>
      </c>
      <c r="F959" s="1">
        <f t="shared" si="225"/>
        <v>79.5</v>
      </c>
      <c r="G959" s="2">
        <f t="shared" si="226"/>
        <v>987.42810415569591</v>
      </c>
      <c r="H959" s="1">
        <f t="shared" si="227"/>
        <v>983.74267092542709</v>
      </c>
      <c r="I959" s="1">
        <f t="shared" si="228"/>
        <v>92.135830756720338</v>
      </c>
      <c r="J959" s="1">
        <f t="shared" si="229"/>
        <v>1166.4835647854679</v>
      </c>
      <c r="K959" s="1">
        <f t="shared" si="230"/>
        <v>1258.6193955421882</v>
      </c>
      <c r="L959" s="8">
        <f t="shared" si="231"/>
        <v>650</v>
      </c>
      <c r="M959">
        <f t="shared" si="232"/>
        <v>0.16206035137113525</v>
      </c>
      <c r="N959" s="2">
        <f t="shared" si="233"/>
        <v>0</v>
      </c>
      <c r="V959">
        <f t="shared" si="234"/>
        <v>733.17447083495915</v>
      </c>
      <c r="W959">
        <f t="shared" si="222"/>
        <v>3360.4195248460255</v>
      </c>
      <c r="X959" s="1">
        <f t="shared" si="235"/>
        <v>0.1531014208721215</v>
      </c>
      <c r="Y959">
        <f t="shared" si="224"/>
        <v>9.9920922604503817E-2</v>
      </c>
      <c r="Z959" s="2">
        <f t="shared" si="236"/>
        <v>0</v>
      </c>
    </row>
    <row r="960" spans="5:26" x14ac:dyDescent="0.3">
      <c r="E960">
        <f t="shared" si="223"/>
        <v>4775</v>
      </c>
      <c r="F960" s="1">
        <f t="shared" si="225"/>
        <v>79.583333333333329</v>
      </c>
      <c r="G960" s="2">
        <f t="shared" si="226"/>
        <v>987.58483178113352</v>
      </c>
      <c r="H960" s="1">
        <f t="shared" si="227"/>
        <v>983.9047312767982</v>
      </c>
      <c r="I960" s="1">
        <f t="shared" si="228"/>
        <v>92.002512608382858</v>
      </c>
      <c r="J960" s="1">
        <f t="shared" si="229"/>
        <v>1165.2382895105811</v>
      </c>
      <c r="K960" s="1">
        <f t="shared" si="230"/>
        <v>1257.240802118964</v>
      </c>
      <c r="L960" s="8">
        <f t="shared" si="231"/>
        <v>650</v>
      </c>
      <c r="M960">
        <f t="shared" si="232"/>
        <v>0.16188284311458295</v>
      </c>
      <c r="N960" s="2">
        <f t="shared" si="233"/>
        <v>0</v>
      </c>
      <c r="V960">
        <f t="shared" si="234"/>
        <v>733.27439175756365</v>
      </c>
      <c r="W960">
        <f t="shared" si="222"/>
        <v>3417.3918490409274</v>
      </c>
      <c r="X960" s="1">
        <f t="shared" si="235"/>
        <v>0.1531014208721215</v>
      </c>
      <c r="Y960">
        <f t="shared" si="224"/>
        <v>9.8239775372381655E-2</v>
      </c>
      <c r="Z960" s="2">
        <f t="shared" si="236"/>
        <v>0</v>
      </c>
    </row>
    <row r="961" spans="5:26" x14ac:dyDescent="0.3">
      <c r="E961">
        <f t="shared" si="223"/>
        <v>4780</v>
      </c>
      <c r="F961" s="1">
        <f t="shared" si="225"/>
        <v>79.666666666666671</v>
      </c>
      <c r="G961" s="2">
        <f t="shared" si="226"/>
        <v>987.74139563681774</v>
      </c>
      <c r="H961" s="1">
        <f t="shared" si="227"/>
        <v>984.06661411991274</v>
      </c>
      <c r="I961" s="1">
        <f t="shared" si="228"/>
        <v>91.869537922625</v>
      </c>
      <c r="J961" s="1">
        <f t="shared" si="229"/>
        <v>1163.9957218835605</v>
      </c>
      <c r="K961" s="1">
        <f t="shared" si="230"/>
        <v>1255.8652598061853</v>
      </c>
      <c r="L961" s="8">
        <f t="shared" si="231"/>
        <v>650</v>
      </c>
      <c r="M961">
        <f t="shared" si="232"/>
        <v>0.16170572772026728</v>
      </c>
      <c r="N961" s="2">
        <f t="shared" si="233"/>
        <v>0</v>
      </c>
      <c r="V961">
        <f t="shared" si="234"/>
        <v>733.372631532936</v>
      </c>
      <c r="W961">
        <f t="shared" si="222"/>
        <v>3475.8043396681524</v>
      </c>
      <c r="X961" s="1">
        <f t="shared" si="235"/>
        <v>0.1531014208721215</v>
      </c>
      <c r="Y961">
        <f t="shared" si="224"/>
        <v>9.6573399148060554E-2</v>
      </c>
      <c r="Z961" s="2">
        <f t="shared" si="236"/>
        <v>0</v>
      </c>
    </row>
    <row r="962" spans="5:26" x14ac:dyDescent="0.3">
      <c r="E962">
        <f t="shared" si="223"/>
        <v>4785</v>
      </c>
      <c r="F962" s="1">
        <f t="shared" si="225"/>
        <v>79.75</v>
      </c>
      <c r="G962" s="2">
        <f t="shared" si="226"/>
        <v>987.89779606464811</v>
      </c>
      <c r="H962" s="1">
        <f t="shared" si="227"/>
        <v>984.22831984763297</v>
      </c>
      <c r="I962" s="1">
        <f t="shared" si="228"/>
        <v>91.736905425378268</v>
      </c>
      <c r="J962" s="1">
        <f t="shared" si="229"/>
        <v>1162.7558529506282</v>
      </c>
      <c r="K962" s="1">
        <f t="shared" si="230"/>
        <v>1254.4927583760063</v>
      </c>
      <c r="L962" s="8">
        <f t="shared" si="231"/>
        <v>650</v>
      </c>
      <c r="M962">
        <f t="shared" si="232"/>
        <v>0.16152900387124669</v>
      </c>
      <c r="N962" s="2">
        <f t="shared" si="233"/>
        <v>0</v>
      </c>
      <c r="V962">
        <f t="shared" si="234"/>
        <v>733.46920493208404</v>
      </c>
      <c r="W962">
        <f t="shared" si="222"/>
        <v>3535.6950105007859</v>
      </c>
      <c r="X962" s="1">
        <f t="shared" si="235"/>
        <v>0.1531014208721215</v>
      </c>
      <c r="Y962">
        <f t="shared" si="224"/>
        <v>9.4922048934676567E-2</v>
      </c>
      <c r="Z962" s="2">
        <f t="shared" si="236"/>
        <v>0</v>
      </c>
    </row>
    <row r="963" spans="5:26" x14ac:dyDescent="0.3">
      <c r="E963">
        <f t="shared" si="223"/>
        <v>4790</v>
      </c>
      <c r="F963" s="1">
        <f t="shared" si="225"/>
        <v>79.833333333333329</v>
      </c>
      <c r="G963" s="2">
        <f t="shared" si="226"/>
        <v>988.05403340545411</v>
      </c>
      <c r="H963" s="1">
        <f t="shared" si="227"/>
        <v>984.38984885150421</v>
      </c>
      <c r="I963" s="1">
        <f t="shared" si="228"/>
        <v>91.604613848747363</v>
      </c>
      <c r="J963" s="1">
        <f t="shared" si="229"/>
        <v>1161.5186737981821</v>
      </c>
      <c r="K963" s="1">
        <f t="shared" si="230"/>
        <v>1253.1232876469294</v>
      </c>
      <c r="L963" s="8">
        <f t="shared" si="231"/>
        <v>650</v>
      </c>
      <c r="M963">
        <f t="shared" si="232"/>
        <v>0.16135267025654731</v>
      </c>
      <c r="N963" s="2">
        <f t="shared" si="233"/>
        <v>0</v>
      </c>
      <c r="V963">
        <f t="shared" si="234"/>
        <v>733.56412698101872</v>
      </c>
      <c r="W963">
        <f t="shared" si="222"/>
        <v>3597.1028391398731</v>
      </c>
      <c r="X963" s="1">
        <f t="shared" si="235"/>
        <v>0.1531014208721215</v>
      </c>
      <c r="Y963">
        <f t="shared" si="224"/>
        <v>9.3285970387959688E-2</v>
      </c>
      <c r="Z963" s="2">
        <f t="shared" si="236"/>
        <v>0</v>
      </c>
    </row>
    <row r="964" spans="5:26" x14ac:dyDescent="0.3">
      <c r="E964">
        <f t="shared" si="223"/>
        <v>4795</v>
      </c>
      <c r="F964" s="1">
        <f t="shared" si="225"/>
        <v>79.916666666666671</v>
      </c>
      <c r="G964" s="2">
        <f t="shared" si="226"/>
        <v>988.2101079990008</v>
      </c>
      <c r="H964" s="1">
        <f t="shared" si="227"/>
        <v>984.55120152176073</v>
      </c>
      <c r="I964" s="1">
        <f t="shared" si="228"/>
        <v>91.472661931001653</v>
      </c>
      <c r="J964" s="1">
        <f t="shared" si="229"/>
        <v>1160.2841755523871</v>
      </c>
      <c r="K964" s="1">
        <f t="shared" si="230"/>
        <v>1251.7568374833886</v>
      </c>
      <c r="L964" s="8">
        <f t="shared" si="231"/>
        <v>650</v>
      </c>
      <c r="M964">
        <f t="shared" si="232"/>
        <v>0.16117672557110954</v>
      </c>
      <c r="N964" s="2">
        <f t="shared" si="233"/>
        <v>0</v>
      </c>
      <c r="V964">
        <f t="shared" si="234"/>
        <v>733.65741295140663</v>
      </c>
      <c r="W964">
        <f t="shared" si="222"/>
        <v>3660.0677882810746</v>
      </c>
      <c r="X964" s="1">
        <f t="shared" si="235"/>
        <v>0.1531014208721215</v>
      </c>
      <c r="Y964">
        <f t="shared" si="224"/>
        <v>9.1665399596656427E-2</v>
      </c>
      <c r="Z964" s="2">
        <f t="shared" si="236"/>
        <v>0</v>
      </c>
    </row>
    <row r="965" spans="5:26" x14ac:dyDescent="0.3">
      <c r="E965">
        <f t="shared" si="223"/>
        <v>4800</v>
      </c>
      <c r="F965" s="1">
        <f t="shared" si="225"/>
        <v>80</v>
      </c>
      <c r="G965" s="2">
        <f t="shared" si="226"/>
        <v>988.36602018399196</v>
      </c>
      <c r="H965" s="1">
        <f t="shared" si="227"/>
        <v>984.7123782473318</v>
      </c>
      <c r="I965" s="1">
        <f t="shared" si="228"/>
        <v>91.341048416504123</v>
      </c>
      <c r="J965" s="1">
        <f t="shared" si="229"/>
        <v>1159.0523493789037</v>
      </c>
      <c r="K965" s="1">
        <f t="shared" si="230"/>
        <v>1250.393397795408</v>
      </c>
      <c r="L965" s="8">
        <f t="shared" si="231"/>
        <v>650</v>
      </c>
      <c r="M965">
        <f t="shared" si="232"/>
        <v>0.16100116851574389</v>
      </c>
      <c r="N965" s="2">
        <f t="shared" si="233"/>
        <v>0</v>
      </c>
      <c r="V965">
        <f t="shared" si="234"/>
        <v>733.74907835100328</v>
      </c>
      <c r="W965">
        <f t="shared" si="222"/>
        <v>3724.6308272862789</v>
      </c>
      <c r="X965" s="1">
        <f t="shared" si="235"/>
        <v>0.1531014208721215</v>
      </c>
      <c r="Y965">
        <f t="shared" si="224"/>
        <v>9.006056288021555E-2</v>
      </c>
      <c r="Z965" s="2">
        <f t="shared" si="236"/>
        <v>0</v>
      </c>
    </row>
    <row r="966" spans="5:26" x14ac:dyDescent="0.3">
      <c r="E966">
        <f t="shared" si="223"/>
        <v>4805</v>
      </c>
      <c r="F966" s="1">
        <f t="shared" si="225"/>
        <v>80.083333333333329</v>
      </c>
      <c r="G966" s="2">
        <f t="shared" si="226"/>
        <v>988.52177029807569</v>
      </c>
      <c r="H966" s="1">
        <f t="shared" si="227"/>
        <v>984.87337941584758</v>
      </c>
      <c r="I966" s="1">
        <f t="shared" si="228"/>
        <v>91.209772055702842</v>
      </c>
      <c r="J966" s="1">
        <f t="shared" si="229"/>
        <v>1157.8231864825989</v>
      </c>
      <c r="K966" s="1">
        <f t="shared" si="230"/>
        <v>1249.0329585383017</v>
      </c>
      <c r="L966" s="8">
        <f t="shared" si="231"/>
        <v>650</v>
      </c>
      <c r="M966">
        <f t="shared" si="232"/>
        <v>0.16082599779709247</v>
      </c>
      <c r="N966" s="2">
        <f t="shared" si="233"/>
        <v>0</v>
      </c>
      <c r="V966">
        <f t="shared" si="234"/>
        <v>733.83913891388352</v>
      </c>
      <c r="W966">
        <f t="shared" ref="W966:W1029" si="237">IF(V966&lt;600,425+7.73*0.1*V966-1.69/1000*V966^2+2.22*10^-6*V966^3,IF(V966&lt;735,666+(13002/(738-V966)),IF(V966&lt;900,545+(17820/(V966-731)),650)))</f>
        <v>3790.8339540542902</v>
      </c>
      <c r="X966" s="1">
        <f t="shared" si="235"/>
        <v>0.1531014208721215</v>
      </c>
      <c r="Y966">
        <f t="shared" si="224"/>
        <v>8.8471676603990121E-2</v>
      </c>
      <c r="Z966" s="2">
        <f t="shared" si="236"/>
        <v>0</v>
      </c>
    </row>
    <row r="967" spans="5:26" x14ac:dyDescent="0.3">
      <c r="E967">
        <f t="shared" ref="E967:E1030" si="238">E966+$B$13</f>
        <v>4810</v>
      </c>
      <c r="F967" s="1">
        <f t="shared" si="225"/>
        <v>80.166666666666671</v>
      </c>
      <c r="G967" s="2">
        <f t="shared" si="226"/>
        <v>988.67735867784768</v>
      </c>
      <c r="H967" s="1">
        <f t="shared" si="227"/>
        <v>985.03420541364471</v>
      </c>
      <c r="I967" s="1">
        <f t="shared" si="228"/>
        <v>91.078831605074129</v>
      </c>
      <c r="J967" s="1">
        <f t="shared" si="229"/>
        <v>1156.5966781074476</v>
      </c>
      <c r="K967" s="1">
        <f t="shared" si="230"/>
        <v>1247.6755097125217</v>
      </c>
      <c r="L967" s="8">
        <f t="shared" si="231"/>
        <v>650</v>
      </c>
      <c r="M967">
        <f t="shared" si="232"/>
        <v>0.16065121212760938</v>
      </c>
      <c r="N967" s="2">
        <f t="shared" si="233"/>
        <v>0</v>
      </c>
      <c r="V967">
        <f t="shared" si="234"/>
        <v>733.92761059048746</v>
      </c>
      <c r="W967">
        <f t="shared" si="237"/>
        <v>3858.7202171848116</v>
      </c>
      <c r="X967" s="1">
        <f t="shared" si="235"/>
        <v>0.1531014208721215</v>
      </c>
      <c r="Y967">
        <f t="shared" ref="Y967:Y1030" si="239">($T$6/$T$7*1000)/(W967*$B$8)*$T$8*(1/(1+X967/3))*(G967-V967)*$B$13-(EXP(X967/10)-1)*(G967-G966)</f>
        <v>8.6898947012400446E-2</v>
      </c>
      <c r="Z967" s="2">
        <f t="shared" si="236"/>
        <v>0</v>
      </c>
    </row>
    <row r="968" spans="5:26" x14ac:dyDescent="0.3">
      <c r="E968">
        <f t="shared" si="238"/>
        <v>4815</v>
      </c>
      <c r="F968" s="1">
        <f t="shared" si="225"/>
        <v>80.25</v>
      </c>
      <c r="G968" s="2">
        <f t="shared" si="226"/>
        <v>988.83278565885655</v>
      </c>
      <c r="H968" s="1">
        <f t="shared" si="227"/>
        <v>985.19485662577233</v>
      </c>
      <c r="I968" s="1">
        <f t="shared" si="228"/>
        <v>90.948225827105489</v>
      </c>
      <c r="J968" s="1">
        <f t="shared" si="229"/>
        <v>1155.3728155365529</v>
      </c>
      <c r="K968" s="1">
        <f t="shared" si="230"/>
        <v>1246.3210413636584</v>
      </c>
      <c r="L968" s="8">
        <f t="shared" si="231"/>
        <v>650</v>
      </c>
      <c r="M968">
        <f t="shared" si="232"/>
        <v>0.16047681022556073</v>
      </c>
      <c r="N968" s="2">
        <f t="shared" si="233"/>
        <v>0</v>
      </c>
      <c r="V968">
        <f t="shared" si="234"/>
        <v>734.01450953749986</v>
      </c>
      <c r="W968">
        <f t="shared" si="237"/>
        <v>3928.3337384286988</v>
      </c>
      <c r="X968" s="1">
        <f t="shared" si="235"/>
        <v>0.1531014208721215</v>
      </c>
      <c r="Y968">
        <f t="shared" si="239"/>
        <v>8.5342570080172028E-2</v>
      </c>
      <c r="Z968" s="2">
        <f t="shared" si="236"/>
        <v>0</v>
      </c>
    </row>
    <row r="969" spans="5:26" x14ac:dyDescent="0.3">
      <c r="E969">
        <f t="shared" si="238"/>
        <v>4820</v>
      </c>
      <c r="F969" s="1">
        <f t="shared" si="225"/>
        <v>80.333333333333329</v>
      </c>
      <c r="G969" s="2">
        <f t="shared" si="226"/>
        <v>988.98805157560764</v>
      </c>
      <c r="H969" s="1">
        <f t="shared" si="227"/>
        <v>985.35533343599786</v>
      </c>
      <c r="I969" s="1">
        <f t="shared" si="228"/>
        <v>90.817953490244463</v>
      </c>
      <c r="J969" s="1">
        <f t="shared" si="229"/>
        <v>1154.1515900914874</v>
      </c>
      <c r="K969" s="1">
        <f t="shared" si="230"/>
        <v>1244.9695435817318</v>
      </c>
      <c r="L969" s="8">
        <f t="shared" si="231"/>
        <v>650</v>
      </c>
      <c r="M969">
        <f t="shared" si="232"/>
        <v>0.16030279081493345</v>
      </c>
      <c r="N969" s="2">
        <f t="shared" si="233"/>
        <v>0</v>
      </c>
      <c r="V969">
        <f t="shared" si="234"/>
        <v>734.09985210757998</v>
      </c>
      <c r="W969">
        <f t="shared" si="237"/>
        <v>3999.7197354155519</v>
      </c>
      <c r="X969" s="1">
        <f t="shared" si="235"/>
        <v>0.1531014208721215</v>
      </c>
      <c r="Y969">
        <f t="shared" si="239"/>
        <v>8.3802731381981188E-2</v>
      </c>
      <c r="Z969" s="2">
        <f t="shared" si="236"/>
        <v>0</v>
      </c>
    </row>
    <row r="970" spans="5:26" x14ac:dyDescent="0.3">
      <c r="E970">
        <f t="shared" si="238"/>
        <v>4825</v>
      </c>
      <c r="F970" s="1">
        <f t="shared" si="225"/>
        <v>80.416666666666671</v>
      </c>
      <c r="G970" s="2">
        <f t="shared" si="226"/>
        <v>989.14315676156718</v>
      </c>
      <c r="H970" s="1">
        <f t="shared" si="227"/>
        <v>985.51563622681283</v>
      </c>
      <c r="I970" s="1">
        <f t="shared" si="228"/>
        <v>90.688013368858833</v>
      </c>
      <c r="J970" s="1">
        <f t="shared" si="229"/>
        <v>1152.932993132195</v>
      </c>
      <c r="K970" s="1">
        <f t="shared" si="230"/>
        <v>1243.6210065010537</v>
      </c>
      <c r="L970" s="8">
        <f t="shared" si="231"/>
        <v>650</v>
      </c>
      <c r="M970">
        <f t="shared" si="232"/>
        <v>0.16012915262541741</v>
      </c>
      <c r="N970" s="2">
        <f t="shared" si="233"/>
        <v>0</v>
      </c>
      <c r="V970">
        <f t="shared" si="234"/>
        <v>734.18365483896196</v>
      </c>
      <c r="W970">
        <f t="shared" si="237"/>
        <v>4072.9245446508471</v>
      </c>
      <c r="X970" s="1">
        <f t="shared" si="235"/>
        <v>0.1531014208721215</v>
      </c>
      <c r="Y970">
        <f t="shared" si="239"/>
        <v>8.2279605980518616E-2</v>
      </c>
      <c r="Z970" s="2">
        <f t="shared" si="236"/>
        <v>0</v>
      </c>
    </row>
    <row r="971" spans="5:26" x14ac:dyDescent="0.3">
      <c r="E971">
        <f t="shared" si="238"/>
        <v>4830</v>
      </c>
      <c r="F971" s="1">
        <f t="shared" si="225"/>
        <v>80.5</v>
      </c>
      <c r="G971" s="2">
        <f t="shared" si="226"/>
        <v>989.29810154916731</v>
      </c>
      <c r="H971" s="1">
        <f t="shared" si="227"/>
        <v>985.6757653794383</v>
      </c>
      <c r="I971" s="1">
        <f t="shared" si="228"/>
        <v>90.558404243225255</v>
      </c>
      <c r="J971" s="1">
        <f t="shared" si="229"/>
        <v>1151.7170160567987</v>
      </c>
      <c r="K971" s="1">
        <f t="shared" si="230"/>
        <v>1242.2754203000241</v>
      </c>
      <c r="L971" s="8">
        <f t="shared" si="231"/>
        <v>650</v>
      </c>
      <c r="M971">
        <f t="shared" si="232"/>
        <v>0.15995589439237939</v>
      </c>
      <c r="N971" s="2">
        <f t="shared" si="233"/>
        <v>0</v>
      </c>
      <c r="V971">
        <f t="shared" si="234"/>
        <v>734.26593444494245</v>
      </c>
      <c r="W971">
        <f t="shared" si="237"/>
        <v>4147.9956447710501</v>
      </c>
      <c r="X971" s="1">
        <f t="shared" si="235"/>
        <v>0.1531014208721215</v>
      </c>
      <c r="Y971">
        <f t="shared" si="239"/>
        <v>8.0773358333097109E-2</v>
      </c>
      <c r="Z971" s="2">
        <f t="shared" si="236"/>
        <v>0</v>
      </c>
    </row>
    <row r="972" spans="5:26" x14ac:dyDescent="0.3">
      <c r="E972">
        <f t="shared" si="238"/>
        <v>4835</v>
      </c>
      <c r="F972" s="1">
        <f t="shared" si="225"/>
        <v>80.583333333333329</v>
      </c>
      <c r="G972" s="2">
        <f t="shared" si="226"/>
        <v>989.45288626980971</v>
      </c>
      <c r="H972" s="1">
        <f t="shared" si="227"/>
        <v>985.8357212738307</v>
      </c>
      <c r="I972" s="1">
        <f t="shared" si="228"/>
        <v>90.429124899475255</v>
      </c>
      <c r="J972" s="1">
        <f t="shared" si="229"/>
        <v>1150.5036503019678</v>
      </c>
      <c r="K972" s="1">
        <f t="shared" si="230"/>
        <v>1240.9327752014431</v>
      </c>
      <c r="L972" s="8">
        <f t="shared" si="231"/>
        <v>650</v>
      </c>
      <c r="M972">
        <f t="shared" si="232"/>
        <v>0.15978301485690311</v>
      </c>
      <c r="N972" s="2">
        <f t="shared" si="233"/>
        <v>0</v>
      </c>
      <c r="V972">
        <f t="shared" si="234"/>
        <v>734.34670780327554</v>
      </c>
      <c r="W972">
        <f t="shared" si="237"/>
        <v>4224.9816800467179</v>
      </c>
      <c r="X972" s="1">
        <f t="shared" si="235"/>
        <v>0.1531014208721215</v>
      </c>
      <c r="Y972">
        <f t="shared" si="239"/>
        <v>7.9284142216816886E-2</v>
      </c>
      <c r="Z972" s="2">
        <f t="shared" si="236"/>
        <v>0</v>
      </c>
    </row>
    <row r="973" spans="5:26" x14ac:dyDescent="0.3">
      <c r="E973">
        <f t="shared" si="238"/>
        <v>4840</v>
      </c>
      <c r="F973" s="1">
        <f t="shared" si="225"/>
        <v>80.666666666666671</v>
      </c>
      <c r="G973" s="2">
        <f t="shared" si="226"/>
        <v>989.6075112538698</v>
      </c>
      <c r="H973" s="1">
        <f t="shared" si="227"/>
        <v>985.99550428868758</v>
      </c>
      <c r="I973" s="1">
        <f t="shared" si="228"/>
        <v>90.300174129555444</v>
      </c>
      <c r="J973" s="1">
        <f t="shared" si="229"/>
        <v>1149.2928873410769</v>
      </c>
      <c r="K973" s="1">
        <f t="shared" si="230"/>
        <v>1239.5930614706324</v>
      </c>
      <c r="L973" s="8">
        <f t="shared" si="231"/>
        <v>650</v>
      </c>
      <c r="M973">
        <f t="shared" si="232"/>
        <v>0.15961051276554739</v>
      </c>
      <c r="N973" s="2">
        <f t="shared" si="233"/>
        <v>0</v>
      </c>
      <c r="V973">
        <f t="shared" si="234"/>
        <v>734.42599194549234</v>
      </c>
      <c r="W973">
        <f t="shared" si="237"/>
        <v>4303.9324841200187</v>
      </c>
      <c r="X973" s="1">
        <f t="shared" si="235"/>
        <v>0.1531014208721215</v>
      </c>
      <c r="Y973">
        <f t="shared" si="239"/>
        <v>7.7812100672195669E-2</v>
      </c>
      <c r="Z973" s="2">
        <f t="shared" si="236"/>
        <v>0</v>
      </c>
    </row>
    <row r="974" spans="5:26" x14ac:dyDescent="0.3">
      <c r="E974">
        <f t="shared" si="238"/>
        <v>4845</v>
      </c>
      <c r="F974" s="1">
        <f t="shared" si="225"/>
        <v>80.75</v>
      </c>
      <c r="G974" s="2">
        <f t="shared" si="226"/>
        <v>989.76197683070166</v>
      </c>
      <c r="H974" s="1">
        <f t="shared" si="227"/>
        <v>986.15511480145312</v>
      </c>
      <c r="I974" s="1">
        <f t="shared" si="228"/>
        <v>90.171550731213301</v>
      </c>
      <c r="J974" s="1">
        <f t="shared" si="229"/>
        <v>1148.0847186863577</v>
      </c>
      <c r="K974" s="1">
        <f t="shared" si="230"/>
        <v>1238.256269417571</v>
      </c>
      <c r="L974" s="8">
        <f t="shared" si="231"/>
        <v>650</v>
      </c>
      <c r="M974">
        <f t="shared" si="232"/>
        <v>0.15943838687062112</v>
      </c>
      <c r="N974" s="2">
        <f t="shared" si="233"/>
        <v>0</v>
      </c>
      <c r="V974">
        <f t="shared" si="234"/>
        <v>734.50380404616453</v>
      </c>
      <c r="W974">
        <f t="shared" si="237"/>
        <v>4384.899103963633</v>
      </c>
      <c r="X974" s="1">
        <f t="shared" si="235"/>
        <v>0.1531014208721215</v>
      </c>
      <c r="Y974">
        <f t="shared" si="239"/>
        <v>7.6357365965160726E-2</v>
      </c>
      <c r="Z974" s="2">
        <f t="shared" si="236"/>
        <v>0</v>
      </c>
    </row>
    <row r="975" spans="5:26" x14ac:dyDescent="0.3">
      <c r="E975">
        <f t="shared" si="238"/>
        <v>4850</v>
      </c>
      <c r="F975" s="1">
        <f t="shared" si="225"/>
        <v>80.833333333333329</v>
      </c>
      <c r="G975" s="2">
        <f t="shared" si="226"/>
        <v>989.91628332864138</v>
      </c>
      <c r="H975" s="1">
        <f t="shared" si="227"/>
        <v>986.31455318832377</v>
      </c>
      <c r="I975" s="1">
        <f t="shared" si="228"/>
        <v>90.043253507940335</v>
      </c>
      <c r="J975" s="1">
        <f t="shared" si="229"/>
        <v>1146.8791358864371</v>
      </c>
      <c r="K975" s="1">
        <f t="shared" si="230"/>
        <v>1236.9223893943774</v>
      </c>
      <c r="L975" s="8">
        <f t="shared" si="231"/>
        <v>650</v>
      </c>
      <c r="M975">
        <f t="shared" si="232"/>
        <v>0.15926663592985912</v>
      </c>
      <c r="N975" s="2">
        <f t="shared" si="233"/>
        <v>0</v>
      </c>
      <c r="V975">
        <f t="shared" si="234"/>
        <v>734.58016141212966</v>
      </c>
      <c r="W975">
        <f t="shared" si="237"/>
        <v>4467.9338240454235</v>
      </c>
      <c r="X975" s="1">
        <f t="shared" si="235"/>
        <v>0.1531014208721215</v>
      </c>
      <c r="Y975">
        <f t="shared" si="239"/>
        <v>7.4920059567277361E-2</v>
      </c>
      <c r="Z975" s="2">
        <f t="shared" si="236"/>
        <v>0</v>
      </c>
    </row>
    <row r="976" spans="5:26" x14ac:dyDescent="0.3">
      <c r="E976">
        <f t="shared" si="238"/>
        <v>4855</v>
      </c>
      <c r="F976" s="1">
        <f t="shared" si="225"/>
        <v>80.916666666666671</v>
      </c>
      <c r="G976" s="2">
        <f t="shared" si="226"/>
        <v>990.07043107501215</v>
      </c>
      <c r="H976" s="1">
        <f t="shared" si="227"/>
        <v>986.47381982425361</v>
      </c>
      <c r="I976" s="1">
        <f t="shared" si="228"/>
        <v>89.915281268963554</v>
      </c>
      <c r="J976" s="1">
        <f t="shared" si="229"/>
        <v>1145.6761305276359</v>
      </c>
      <c r="K976" s="1">
        <f t="shared" si="230"/>
        <v>1235.5914117965995</v>
      </c>
      <c r="L976" s="8">
        <f t="shared" si="231"/>
        <v>650</v>
      </c>
      <c r="M976">
        <f t="shared" si="232"/>
        <v>0.15909525870658814</v>
      </c>
      <c r="N976" s="2">
        <f t="shared" si="233"/>
        <v>0</v>
      </c>
      <c r="V976">
        <f t="shared" si="234"/>
        <v>734.65508147169692</v>
      </c>
      <c r="W976">
        <f t="shared" si="237"/>
        <v>4553.0901906827821</v>
      </c>
      <c r="X976" s="1">
        <f t="shared" si="235"/>
        <v>0.1531014208721215</v>
      </c>
      <c r="Y976">
        <f t="shared" si="239"/>
        <v>7.3500292153896654E-2</v>
      </c>
      <c r="Z976" s="2">
        <f t="shared" si="236"/>
        <v>0</v>
      </c>
    </row>
    <row r="977" spans="5:26" x14ac:dyDescent="0.3">
      <c r="E977">
        <f t="shared" si="238"/>
        <v>4860</v>
      </c>
      <c r="F977" s="1">
        <f t="shared" si="225"/>
        <v>81</v>
      </c>
      <c r="G977" s="2">
        <f t="shared" si="226"/>
        <v>990.22442039612736</v>
      </c>
      <c r="H977" s="1">
        <f t="shared" si="227"/>
        <v>986.63291508296015</v>
      </c>
      <c r="I977" s="1">
        <f t="shared" si="228"/>
        <v>89.787632829180097</v>
      </c>
      <c r="J977" s="1">
        <f t="shared" si="229"/>
        <v>1144.4756942328831</v>
      </c>
      <c r="K977" s="1">
        <f t="shared" si="230"/>
        <v>1234.2633270620631</v>
      </c>
      <c r="L977" s="8">
        <f t="shared" si="231"/>
        <v>650</v>
      </c>
      <c r="M977">
        <f t="shared" si="232"/>
        <v>0.15892425396957874</v>
      </c>
      <c r="N977" s="2">
        <f t="shared" si="233"/>
        <v>0</v>
      </c>
      <c r="V977">
        <f t="shared" si="234"/>
        <v>734.7285817638508</v>
      </c>
      <c r="W977">
        <f t="shared" si="237"/>
        <v>4640.4230365679869</v>
      </c>
      <c r="X977" s="1">
        <f t="shared" si="235"/>
        <v>0.1531014208721215</v>
      </c>
      <c r="Y977">
        <f t="shared" si="239"/>
        <v>7.2098163620053168E-2</v>
      </c>
      <c r="Z977" s="2">
        <f t="shared" si="236"/>
        <v>0</v>
      </c>
    </row>
    <row r="978" spans="5:26" x14ac:dyDescent="0.3">
      <c r="E978">
        <f t="shared" si="238"/>
        <v>4865</v>
      </c>
      <c r="F978" s="1">
        <f t="shared" si="225"/>
        <v>81.083333333333329</v>
      </c>
      <c r="G978" s="2">
        <f t="shared" si="226"/>
        <v>990.37825161729575</v>
      </c>
      <c r="H978" s="1">
        <f t="shared" si="227"/>
        <v>986.79183933692968</v>
      </c>
      <c r="I978" s="1">
        <f t="shared" si="228"/>
        <v>89.660307009151552</v>
      </c>
      <c r="J978" s="1">
        <f t="shared" si="229"/>
        <v>1143.2778186622793</v>
      </c>
      <c r="K978" s="1">
        <f t="shared" si="230"/>
        <v>1232.938125671431</v>
      </c>
      <c r="L978" s="8">
        <f t="shared" si="231"/>
        <v>650</v>
      </c>
      <c r="M978">
        <f t="shared" si="232"/>
        <v>0.15875362049311714</v>
      </c>
      <c r="N978" s="2">
        <f t="shared" si="233"/>
        <v>0</v>
      </c>
      <c r="V978">
        <f t="shared" si="234"/>
        <v>734.80067992747081</v>
      </c>
      <c r="W978">
        <f t="shared" si="237"/>
        <v>4729.9885054455972</v>
      </c>
      <c r="X978" s="1">
        <f t="shared" si="235"/>
        <v>0.1531014208721215</v>
      </c>
      <c r="Y978">
        <f t="shared" si="239"/>
        <v>7.071376311365743E-2</v>
      </c>
      <c r="Z978" s="2">
        <f t="shared" si="236"/>
        <v>0</v>
      </c>
    </row>
    <row r="979" spans="5:26" x14ac:dyDescent="0.3">
      <c r="E979">
        <f t="shared" si="238"/>
        <v>4870</v>
      </c>
      <c r="F979" s="1">
        <f t="shared" si="225"/>
        <v>81.166666666666671</v>
      </c>
      <c r="G979" s="2">
        <f t="shared" si="226"/>
        <v>990.53192506282517</v>
      </c>
      <c r="H979" s="1">
        <f t="shared" si="227"/>
        <v>986.95059295742283</v>
      </c>
      <c r="I979" s="1">
        <f t="shared" si="228"/>
        <v>89.533302635058476</v>
      </c>
      <c r="J979" s="1">
        <f t="shared" si="229"/>
        <v>1142.0824955119901</v>
      </c>
      <c r="K979" s="1">
        <f t="shared" si="230"/>
        <v>1231.6157981470487</v>
      </c>
      <c r="L979" s="8">
        <f t="shared" si="231"/>
        <v>650</v>
      </c>
      <c r="M979">
        <f t="shared" si="232"/>
        <v>0.15858335705685667</v>
      </c>
      <c r="N979" s="2">
        <f t="shared" si="233"/>
        <v>0</v>
      </c>
      <c r="V979">
        <f t="shared" si="234"/>
        <v>734.87139369058445</v>
      </c>
      <c r="W979">
        <f t="shared" si="237"/>
        <v>4821.8440769202771</v>
      </c>
      <c r="X979" s="1">
        <f t="shared" si="235"/>
        <v>0.1531014208721215</v>
      </c>
      <c r="Y979">
        <f t="shared" si="239"/>
        <v>6.9347169085716365E-2</v>
      </c>
      <c r="Z979" s="2">
        <f t="shared" si="236"/>
        <v>0</v>
      </c>
    </row>
    <row r="980" spans="5:26" x14ac:dyDescent="0.3">
      <c r="E980">
        <f t="shared" si="238"/>
        <v>4875</v>
      </c>
      <c r="F980" s="1">
        <f t="shared" si="225"/>
        <v>81.25</v>
      </c>
      <c r="G980" s="2">
        <f t="shared" si="226"/>
        <v>990.68544105602632</v>
      </c>
      <c r="H980" s="1">
        <f t="shared" si="227"/>
        <v>987.10917631447967</v>
      </c>
      <c r="I980" s="1">
        <f t="shared" si="228"/>
        <v>89.406618538666294</v>
      </c>
      <c r="J980" s="1">
        <f t="shared" si="229"/>
        <v>1140.8897165150031</v>
      </c>
      <c r="K980" s="1">
        <f t="shared" si="230"/>
        <v>1230.2963350536693</v>
      </c>
      <c r="L980" s="8">
        <f t="shared" si="231"/>
        <v>650</v>
      </c>
      <c r="M980">
        <f t="shared" si="232"/>
        <v>0.15841346244591098</v>
      </c>
      <c r="N980" s="2">
        <f t="shared" si="233"/>
        <v>0</v>
      </c>
      <c r="V980">
        <f t="shared" si="234"/>
        <v>734.9407408596702</v>
      </c>
      <c r="W980">
        <f t="shared" si="237"/>
        <v>4916.0485913718094</v>
      </c>
      <c r="X980" s="1">
        <f t="shared" si="235"/>
        <v>0.1531014208721215</v>
      </c>
      <c r="Y980">
        <f t="shared" si="239"/>
        <v>6.799844935708424E-2</v>
      </c>
      <c r="Z980" s="2">
        <f t="shared" si="236"/>
        <v>0</v>
      </c>
    </row>
    <row r="981" spans="5:26" x14ac:dyDescent="0.3">
      <c r="E981">
        <f t="shared" si="238"/>
        <v>4880</v>
      </c>
      <c r="F981" s="1">
        <f t="shared" si="225"/>
        <v>81.333333333333329</v>
      </c>
      <c r="G981" s="2">
        <f t="shared" si="226"/>
        <v>990.83879991921708</v>
      </c>
      <c r="H981" s="1">
        <f t="shared" si="227"/>
        <v>987.26758977692555</v>
      </c>
      <c r="I981" s="1">
        <f t="shared" si="228"/>
        <v>89.280253557288347</v>
      </c>
      <c r="J981" s="1">
        <f t="shared" si="229"/>
        <v>1139.6994734399848</v>
      </c>
      <c r="K981" s="1">
        <f t="shared" si="230"/>
        <v>1228.9797269972732</v>
      </c>
      <c r="L981" s="8">
        <f t="shared" si="231"/>
        <v>650</v>
      </c>
      <c r="M981">
        <f t="shared" si="232"/>
        <v>0.15824393545070231</v>
      </c>
      <c r="N981" s="2">
        <f t="shared" si="233"/>
        <v>0</v>
      </c>
      <c r="V981">
        <f t="shared" si="234"/>
        <v>735.00873930902731</v>
      </c>
      <c r="W981">
        <f t="shared" si="237"/>
        <v>4990.2878140194925</v>
      </c>
      <c r="X981" s="1">
        <f t="shared" si="235"/>
        <v>0.1531014208721215</v>
      </c>
      <c r="Y981">
        <f t="shared" si="239"/>
        <v>6.6977180667144476E-2</v>
      </c>
      <c r="Z981" s="2">
        <f t="shared" si="236"/>
        <v>0</v>
      </c>
    </row>
    <row r="982" spans="5:26" x14ac:dyDescent="0.3">
      <c r="E982">
        <f t="shared" si="238"/>
        <v>4885</v>
      </c>
      <c r="F982" s="1">
        <f t="shared" ref="F982:F1045" si="240">E982/60</f>
        <v>81.416666666666671</v>
      </c>
      <c r="G982" s="2">
        <f t="shared" ref="G982:G1045" si="241">20+345*LOG10(8*F982+1)</f>
        <v>990.99200197372681</v>
      </c>
      <c r="H982" s="1">
        <f t="shared" ref="H982:H1045" si="242">H981+M981</f>
        <v>987.42583371237629</v>
      </c>
      <c r="I982" s="1">
        <f t="shared" ref="I982:I1045" si="243">$B$5*(G982-H982)</f>
        <v>89.154206533763158</v>
      </c>
      <c r="J982" s="1">
        <f t="shared" ref="J982:J1045" si="244">$B$7*$B$6*((G982+273)^4-(H982+273)^4)</f>
        <v>1138.5117580918024</v>
      </c>
      <c r="K982" s="1">
        <f t="shared" ref="K982:K1045" si="245">I982+J982</f>
        <v>1227.6659646255657</v>
      </c>
      <c r="L982" s="8">
        <f t="shared" ref="L982:L1045" si="246">IF(H982&lt;600,425+7.73*0.1*H982-1.69/1000*H982^2+2.22*10^-6*H982^3,IF(H982&lt;735,666+(13002/(738-H982)),IF(H982&lt;900,545+(17820/(H982-731)),650)))</f>
        <v>650</v>
      </c>
      <c r="M982">
        <f t="shared" ref="M982:M1045" si="247">$B$12*$B$10/($B$8*L982)*K982*$B$13</f>
        <v>0.15807477486702531</v>
      </c>
      <c r="N982" s="2">
        <f t="shared" ref="N982:N1045" si="248">IF(H982&gt;$B$15,0,F982)</f>
        <v>0</v>
      </c>
      <c r="V982">
        <f t="shared" ref="V982:V1045" si="249">V981+Y981</f>
        <v>735.0757164896944</v>
      </c>
      <c r="W982">
        <f t="shared" si="237"/>
        <v>4917.237383306353</v>
      </c>
      <c r="X982" s="1">
        <f t="shared" ref="X982:X1045" si="250">$T$5*$T$4/(L982*$B$8)*$T$8*$T$7/1000</f>
        <v>0.1531014208721215</v>
      </c>
      <c r="Y982">
        <f t="shared" si="239"/>
        <v>6.8033480304937957E-2</v>
      </c>
      <c r="Z982" s="2">
        <f t="shared" ref="Z982:Z1045" si="251">IF(V982&gt;$B$15,0,F982)</f>
        <v>0</v>
      </c>
    </row>
    <row r="983" spans="5:26" x14ac:dyDescent="0.3">
      <c r="E983">
        <f t="shared" si="238"/>
        <v>4890</v>
      </c>
      <c r="F983" s="1">
        <f t="shared" si="240"/>
        <v>81.5</v>
      </c>
      <c r="G983" s="2">
        <f t="shared" si="241"/>
        <v>991.14504753990047</v>
      </c>
      <c r="H983" s="1">
        <f t="shared" si="242"/>
        <v>987.58390848724332</v>
      </c>
      <c r="I983" s="1">
        <f t="shared" si="243"/>
        <v>89.028476316428851</v>
      </c>
      <c r="J983" s="1">
        <f t="shared" si="244"/>
        <v>1137.326562311177</v>
      </c>
      <c r="K983" s="1">
        <f t="shared" si="245"/>
        <v>1226.3550386276058</v>
      </c>
      <c r="L983" s="8">
        <f t="shared" si="246"/>
        <v>650</v>
      </c>
      <c r="M983">
        <f t="shared" si="247"/>
        <v>0.15790597949599944</v>
      </c>
      <c r="N983" s="2">
        <f t="shared" si="248"/>
        <v>0</v>
      </c>
      <c r="V983">
        <f t="shared" si="249"/>
        <v>735.14374996999936</v>
      </c>
      <c r="W983">
        <f t="shared" si="237"/>
        <v>4845.4525198229421</v>
      </c>
      <c r="X983" s="1">
        <f t="shared" si="250"/>
        <v>0.1531014208721215</v>
      </c>
      <c r="Y983">
        <f t="shared" si="239"/>
        <v>6.910255118606444E-2</v>
      </c>
      <c r="Z983" s="2">
        <f t="shared" si="251"/>
        <v>0</v>
      </c>
    </row>
    <row r="984" spans="5:26" x14ac:dyDescent="0.3">
      <c r="E984">
        <f t="shared" si="238"/>
        <v>4895</v>
      </c>
      <c r="F984" s="1">
        <f t="shared" si="240"/>
        <v>81.583333333333329</v>
      </c>
      <c r="G984" s="2">
        <f t="shared" si="241"/>
        <v>991.29793693710189</v>
      </c>
      <c r="H984" s="1">
        <f t="shared" si="242"/>
        <v>987.74181446673936</v>
      </c>
      <c r="I984" s="1">
        <f t="shared" si="243"/>
        <v>88.903061759063462</v>
      </c>
      <c r="J984" s="1">
        <f t="shared" si="244"/>
        <v>1136.1438779740031</v>
      </c>
      <c r="K984" s="1">
        <f t="shared" si="245"/>
        <v>1225.0469397330667</v>
      </c>
      <c r="L984" s="8">
        <f t="shared" si="246"/>
        <v>650</v>
      </c>
      <c r="M984">
        <f t="shared" si="247"/>
        <v>0.15773754814397353</v>
      </c>
      <c r="N984" s="2">
        <f t="shared" si="248"/>
        <v>0</v>
      </c>
      <c r="V984">
        <f t="shared" si="249"/>
        <v>735.21285252118548</v>
      </c>
      <c r="W984">
        <f t="shared" si="237"/>
        <v>4774.9130839228892</v>
      </c>
      <c r="X984" s="1">
        <f t="shared" si="250"/>
        <v>0.1531014208721215</v>
      </c>
      <c r="Y984">
        <f t="shared" si="239"/>
        <v>7.0184423856947134E-2</v>
      </c>
      <c r="Z984" s="2">
        <f t="shared" si="251"/>
        <v>0</v>
      </c>
    </row>
    <row r="985" spans="5:26" x14ac:dyDescent="0.3">
      <c r="E985">
        <f t="shared" si="238"/>
        <v>4900</v>
      </c>
      <c r="F985" s="1">
        <f t="shared" si="240"/>
        <v>81.666666666666671</v>
      </c>
      <c r="G985" s="2">
        <f t="shared" si="241"/>
        <v>991.45067048371857</v>
      </c>
      <c r="H985" s="1">
        <f t="shared" si="242"/>
        <v>987.89955201488328</v>
      </c>
      <c r="I985" s="1">
        <f t="shared" si="243"/>
        <v>88.777961720882104</v>
      </c>
      <c r="J985" s="1">
        <f t="shared" si="244"/>
        <v>1134.9636969920866</v>
      </c>
      <c r="K985" s="1">
        <f t="shared" si="245"/>
        <v>1223.7416587129687</v>
      </c>
      <c r="L985" s="8">
        <f t="shared" si="246"/>
        <v>650</v>
      </c>
      <c r="M985">
        <f t="shared" si="247"/>
        <v>0.15756947962262038</v>
      </c>
      <c r="N985" s="2">
        <f t="shared" si="248"/>
        <v>0</v>
      </c>
      <c r="V985">
        <f t="shared" si="249"/>
        <v>735.28303694504245</v>
      </c>
      <c r="W985">
        <f t="shared" si="237"/>
        <v>4705.599179660675</v>
      </c>
      <c r="X985" s="1">
        <f t="shared" si="250"/>
        <v>0.1531014208721215</v>
      </c>
      <c r="Y985">
        <f t="shared" si="239"/>
        <v>7.1279124921697357E-2</v>
      </c>
      <c r="Z985" s="2">
        <f t="shared" si="251"/>
        <v>0</v>
      </c>
    </row>
    <row r="986" spans="5:26" x14ac:dyDescent="0.3">
      <c r="E986">
        <f t="shared" si="238"/>
        <v>4905</v>
      </c>
      <c r="F986" s="1">
        <f t="shared" si="240"/>
        <v>81.75</v>
      </c>
      <c r="G986" s="2">
        <f t="shared" si="241"/>
        <v>991.60324849716517</v>
      </c>
      <c r="H986" s="1">
        <f t="shared" si="242"/>
        <v>988.05712149450585</v>
      </c>
      <c r="I986" s="1">
        <f t="shared" si="243"/>
        <v>88.653175066482959</v>
      </c>
      <c r="J986" s="1">
        <f t="shared" si="244"/>
        <v>1133.7860113118656</v>
      </c>
      <c r="K986" s="1">
        <f t="shared" si="245"/>
        <v>1222.4391863783485</v>
      </c>
      <c r="L986" s="8">
        <f t="shared" si="246"/>
        <v>650</v>
      </c>
      <c r="M986">
        <f t="shared" si="247"/>
        <v>0.15740177274876532</v>
      </c>
      <c r="N986" s="2">
        <f t="shared" si="248"/>
        <v>0</v>
      </c>
      <c r="V986">
        <f t="shared" si="249"/>
        <v>735.35431606996417</v>
      </c>
      <c r="W986">
        <f t="shared" si="237"/>
        <v>4637.4911544481965</v>
      </c>
      <c r="X986" s="1">
        <f t="shared" si="250"/>
        <v>0.1531014208721215</v>
      </c>
      <c r="Y986">
        <f t="shared" si="239"/>
        <v>7.2386676944450681E-2</v>
      </c>
      <c r="Z986" s="2">
        <f t="shared" si="251"/>
        <v>0</v>
      </c>
    </row>
    <row r="987" spans="5:26" x14ac:dyDescent="0.3">
      <c r="E987">
        <f t="shared" si="238"/>
        <v>4910</v>
      </c>
      <c r="F987" s="1">
        <f t="shared" si="240"/>
        <v>81.833333333333329</v>
      </c>
      <c r="G987" s="2">
        <f t="shared" si="241"/>
        <v>991.75567129388753</v>
      </c>
      <c r="H987" s="1">
        <f t="shared" si="242"/>
        <v>988.21452326725466</v>
      </c>
      <c r="I987" s="1">
        <f t="shared" si="243"/>
        <v>88.528700665821702</v>
      </c>
      <c r="J987" s="1">
        <f t="shared" si="244"/>
        <v>1132.6108129148167</v>
      </c>
      <c r="K987" s="1">
        <f t="shared" si="245"/>
        <v>1221.1395135806383</v>
      </c>
      <c r="L987" s="8">
        <f t="shared" si="246"/>
        <v>650</v>
      </c>
      <c r="M987">
        <f t="shared" si="247"/>
        <v>0.15723442634443499</v>
      </c>
      <c r="N987" s="2">
        <f t="shared" si="248"/>
        <v>0</v>
      </c>
      <c r="V987">
        <f t="shared" si="249"/>
        <v>735.42670274690863</v>
      </c>
      <c r="W987">
        <f t="shared" si="237"/>
        <v>4570.5695986012433</v>
      </c>
      <c r="X987" s="1">
        <f t="shared" si="250"/>
        <v>0.1531014208721215</v>
      </c>
      <c r="Y987">
        <f t="shared" si="239"/>
        <v>7.3507098353180242E-2</v>
      </c>
      <c r="Z987" s="2">
        <f t="shared" si="251"/>
        <v>0</v>
      </c>
    </row>
    <row r="988" spans="5:26" x14ac:dyDescent="0.3">
      <c r="E988">
        <f t="shared" si="238"/>
        <v>4915</v>
      </c>
      <c r="F988" s="1">
        <f t="shared" si="240"/>
        <v>81.916666666666671</v>
      </c>
      <c r="G988" s="2">
        <f t="shared" si="241"/>
        <v>991.9079391893672</v>
      </c>
      <c r="H988" s="1">
        <f t="shared" si="242"/>
        <v>988.37175769359908</v>
      </c>
      <c r="I988" s="1">
        <f t="shared" si="243"/>
        <v>88.404537394202976</v>
      </c>
      <c r="J988" s="1">
        <f t="shared" si="244"/>
        <v>1131.4380938174743</v>
      </c>
      <c r="K988" s="1">
        <f t="shared" si="245"/>
        <v>1219.8426312116771</v>
      </c>
      <c r="L988" s="8">
        <f t="shared" si="246"/>
        <v>650</v>
      </c>
      <c r="M988">
        <f t="shared" si="247"/>
        <v>0.15706743923685879</v>
      </c>
      <c r="N988" s="2">
        <f t="shared" si="248"/>
        <v>0</v>
      </c>
      <c r="V988">
        <f t="shared" si="249"/>
        <v>735.50020984526179</v>
      </c>
      <c r="W988">
        <f t="shared" si="237"/>
        <v>4504.8153447805162</v>
      </c>
      <c r="X988" s="1">
        <f t="shared" si="250"/>
        <v>0.1531014208721215</v>
      </c>
      <c r="Y988">
        <f t="shared" si="239"/>
        <v>7.4640403345187289E-2</v>
      </c>
      <c r="Z988" s="2">
        <f t="shared" si="251"/>
        <v>0</v>
      </c>
    </row>
    <row r="989" spans="5:26" x14ac:dyDescent="0.3">
      <c r="E989">
        <f t="shared" si="238"/>
        <v>4920</v>
      </c>
      <c r="F989" s="1">
        <f t="shared" si="240"/>
        <v>82</v>
      </c>
      <c r="G989" s="2">
        <f t="shared" si="241"/>
        <v>992.06005249812438</v>
      </c>
      <c r="H989" s="1">
        <f t="shared" si="242"/>
        <v>988.52882513283589</v>
      </c>
      <c r="I989" s="1">
        <f t="shared" si="243"/>
        <v>88.280684132212173</v>
      </c>
      <c r="J989" s="1">
        <f t="shared" si="244"/>
        <v>1130.2678460707727</v>
      </c>
      <c r="K989" s="1">
        <f t="shared" si="245"/>
        <v>1218.5485302029849</v>
      </c>
      <c r="L989" s="8">
        <f t="shared" si="246"/>
        <v>650</v>
      </c>
      <c r="M989">
        <f t="shared" si="247"/>
        <v>0.15690081025837552</v>
      </c>
      <c r="N989" s="2">
        <f t="shared" si="248"/>
        <v>0</v>
      </c>
      <c r="V989">
        <f t="shared" si="249"/>
        <v>735.57485024860694</v>
      </c>
      <c r="W989">
        <f t="shared" si="237"/>
        <v>4440.2094673320244</v>
      </c>
      <c r="X989" s="1">
        <f t="shared" si="250"/>
        <v>0.1531014208721215</v>
      </c>
      <c r="Y989">
        <f t="shared" si="239"/>
        <v>7.5786601794474884E-2</v>
      </c>
      <c r="Z989" s="2">
        <f t="shared" si="251"/>
        <v>0</v>
      </c>
    </row>
    <row r="990" spans="5:26" x14ac:dyDescent="0.3">
      <c r="E990">
        <f t="shared" si="238"/>
        <v>4925</v>
      </c>
      <c r="F990" s="1">
        <f t="shared" si="240"/>
        <v>82.083333333333329</v>
      </c>
      <c r="G990" s="2">
        <f t="shared" si="241"/>
        <v>992.21201153372249</v>
      </c>
      <c r="H990" s="1">
        <f t="shared" si="242"/>
        <v>988.68572594309421</v>
      </c>
      <c r="I990" s="1">
        <f t="shared" si="243"/>
        <v>88.157139765706916</v>
      </c>
      <c r="J990" s="1">
        <f t="shared" si="244"/>
        <v>1129.1000617599677</v>
      </c>
      <c r="K990" s="1">
        <f t="shared" si="245"/>
        <v>1217.2572015256746</v>
      </c>
      <c r="L990" s="8">
        <f t="shared" si="246"/>
        <v>650</v>
      </c>
      <c r="M990">
        <f t="shared" si="247"/>
        <v>0.15673453824642203</v>
      </c>
      <c r="N990" s="2">
        <f t="shared" si="248"/>
        <v>0</v>
      </c>
      <c r="V990">
        <f t="shared" si="249"/>
        <v>735.65063685040138</v>
      </c>
      <c r="W990">
        <f t="shared" si="237"/>
        <v>4376.7332815315403</v>
      </c>
      <c r="X990" s="1">
        <f t="shared" si="250"/>
        <v>0.1531014208721215</v>
      </c>
      <c r="Y990">
        <f t="shared" si="239"/>
        <v>7.6945699161097267E-2</v>
      </c>
      <c r="Z990" s="2">
        <f t="shared" si="251"/>
        <v>0</v>
      </c>
    </row>
    <row r="991" spans="5:26" x14ac:dyDescent="0.3">
      <c r="E991">
        <f t="shared" si="238"/>
        <v>4930</v>
      </c>
      <c r="F991" s="1">
        <f t="shared" si="240"/>
        <v>82.166666666666671</v>
      </c>
      <c r="G991" s="2">
        <f t="shared" si="241"/>
        <v>992.3638166087718</v>
      </c>
      <c r="H991" s="1">
        <f t="shared" si="242"/>
        <v>988.84246048134059</v>
      </c>
      <c r="I991" s="1">
        <f t="shared" si="243"/>
        <v>88.033903185780105</v>
      </c>
      <c r="J991" s="1">
        <f t="shared" si="244"/>
        <v>1127.9347330045598</v>
      </c>
      <c r="K991" s="1">
        <f t="shared" si="245"/>
        <v>1215.96863619034</v>
      </c>
      <c r="L991" s="8">
        <f t="shared" si="246"/>
        <v>650</v>
      </c>
      <c r="M991">
        <f t="shared" si="247"/>
        <v>0.15656862204351857</v>
      </c>
      <c r="N991" s="2">
        <f t="shared" si="248"/>
        <v>0</v>
      </c>
      <c r="V991">
        <f t="shared" si="249"/>
        <v>735.7275825495625</v>
      </c>
      <c r="W991">
        <f t="shared" si="237"/>
        <v>4314.3683427376855</v>
      </c>
      <c r="X991" s="1">
        <f t="shared" si="250"/>
        <v>0.1531014208721215</v>
      </c>
      <c r="Y991">
        <f t="shared" si="239"/>
        <v>7.8117696402746614E-2</v>
      </c>
      <c r="Z991" s="2">
        <f t="shared" si="251"/>
        <v>0</v>
      </c>
    </row>
    <row r="992" spans="5:26" x14ac:dyDescent="0.3">
      <c r="E992">
        <f t="shared" si="238"/>
        <v>4935</v>
      </c>
      <c r="F992" s="1">
        <f t="shared" si="240"/>
        <v>82.25</v>
      </c>
      <c r="G992" s="2">
        <f t="shared" si="241"/>
        <v>992.51546803493329</v>
      </c>
      <c r="H992" s="1">
        <f t="shared" si="242"/>
        <v>988.99902910338415</v>
      </c>
      <c r="I992" s="1">
        <f t="shared" si="243"/>
        <v>87.910973288728655</v>
      </c>
      <c r="J992" s="1">
        <f t="shared" si="244"/>
        <v>1126.7718519581376</v>
      </c>
      <c r="K992" s="1">
        <f t="shared" si="245"/>
        <v>1214.6828252468663</v>
      </c>
      <c r="L992" s="8">
        <f t="shared" si="246"/>
        <v>650</v>
      </c>
      <c r="M992">
        <f t="shared" si="247"/>
        <v>0.15640306049724473</v>
      </c>
      <c r="N992" s="2">
        <f t="shared" si="248"/>
        <v>0</v>
      </c>
      <c r="V992">
        <f t="shared" si="249"/>
        <v>735.80570024596523</v>
      </c>
      <c r="W992">
        <f t="shared" si="237"/>
        <v>4253.0964454579389</v>
      </c>
      <c r="X992" s="1">
        <f t="shared" si="250"/>
        <v>0.1531014208721215</v>
      </c>
      <c r="Y992">
        <f t="shared" si="239"/>
        <v>7.9302589888698857E-2</v>
      </c>
      <c r="Z992" s="2">
        <f t="shared" si="251"/>
        <v>0</v>
      </c>
    </row>
    <row r="993" spans="5:26" x14ac:dyDescent="0.3">
      <c r="E993">
        <f t="shared" si="238"/>
        <v>4940</v>
      </c>
      <c r="F993" s="1">
        <f t="shared" si="240"/>
        <v>82.333333333333329</v>
      </c>
      <c r="G993" s="2">
        <f t="shared" si="241"/>
        <v>992.66696612292321</v>
      </c>
      <c r="H993" s="1">
        <f t="shared" si="242"/>
        <v>989.15543216388141</v>
      </c>
      <c r="I993" s="1">
        <f t="shared" si="243"/>
        <v>87.788348976044972</v>
      </c>
      <c r="J993" s="1">
        <f t="shared" si="244"/>
        <v>1125.6114108081672</v>
      </c>
      <c r="K993" s="1">
        <f t="shared" si="245"/>
        <v>1213.3997597842122</v>
      </c>
      <c r="L993" s="8">
        <f t="shared" si="246"/>
        <v>650</v>
      </c>
      <c r="M993">
        <f t="shared" si="247"/>
        <v>0.15623785246021116</v>
      </c>
      <c r="N993" s="2">
        <f t="shared" si="248"/>
        <v>0</v>
      </c>
      <c r="V993">
        <f t="shared" si="249"/>
        <v>735.88500283585392</v>
      </c>
      <c r="W993">
        <f t="shared" si="237"/>
        <v>4192.8996223315335</v>
      </c>
      <c r="X993" s="1">
        <f t="shared" si="250"/>
        <v>0.1531014208721215</v>
      </c>
      <c r="Y993">
        <f t="shared" si="239"/>
        <v>8.0500371316312283E-2</v>
      </c>
      <c r="Z993" s="2">
        <f t="shared" si="251"/>
        <v>0</v>
      </c>
    </row>
    <row r="994" spans="5:26" x14ac:dyDescent="0.3">
      <c r="E994">
        <f t="shared" si="238"/>
        <v>4945</v>
      </c>
      <c r="F994" s="1">
        <f t="shared" si="240"/>
        <v>82.416666666666671</v>
      </c>
      <c r="G994" s="2">
        <f t="shared" si="241"/>
        <v>992.81831118251512</v>
      </c>
      <c r="H994" s="1">
        <f t="shared" si="242"/>
        <v>989.31167001634162</v>
      </c>
      <c r="I994" s="1">
        <f t="shared" si="243"/>
        <v>87.666029154337366</v>
      </c>
      <c r="J994" s="1">
        <f t="shared" si="244"/>
        <v>1124.4534017754468</v>
      </c>
      <c r="K994" s="1">
        <f t="shared" si="245"/>
        <v>1212.1194309297841</v>
      </c>
      <c r="L994" s="8">
        <f t="shared" si="246"/>
        <v>650</v>
      </c>
      <c r="M994">
        <f t="shared" si="247"/>
        <v>0.15607299678997907</v>
      </c>
      <c r="N994" s="2">
        <f t="shared" si="248"/>
        <v>0</v>
      </c>
      <c r="V994">
        <f t="shared" si="249"/>
        <v>735.96550320717029</v>
      </c>
      <c r="W994">
        <f t="shared" si="237"/>
        <v>4133.7601430339546</v>
      </c>
      <c r="X994" s="1">
        <f t="shared" si="250"/>
        <v>0.1531014208721215</v>
      </c>
      <c r="Y994">
        <f t="shared" si="239"/>
        <v>8.1711027630300387E-2</v>
      </c>
      <c r="Z994" s="2">
        <f t="shared" si="251"/>
        <v>0</v>
      </c>
    </row>
    <row r="995" spans="5:26" x14ac:dyDescent="0.3">
      <c r="E995">
        <f t="shared" si="238"/>
        <v>4950</v>
      </c>
      <c r="F995" s="1">
        <f t="shared" si="240"/>
        <v>82.5</v>
      </c>
      <c r="G995" s="2">
        <f t="shared" si="241"/>
        <v>992.96950352254589</v>
      </c>
      <c r="H995" s="1">
        <f t="shared" si="242"/>
        <v>989.46774301313155</v>
      </c>
      <c r="I995" s="1">
        <f t="shared" si="243"/>
        <v>87.544012735358478</v>
      </c>
      <c r="J995" s="1">
        <f t="shared" si="244"/>
        <v>1123.297817114729</v>
      </c>
      <c r="K995" s="1">
        <f t="shared" si="245"/>
        <v>1210.8418298500874</v>
      </c>
      <c r="L995" s="8">
        <f t="shared" si="246"/>
        <v>650</v>
      </c>
      <c r="M995">
        <f t="shared" si="247"/>
        <v>0.15590849234914406</v>
      </c>
      <c r="N995" s="2">
        <f t="shared" si="248"/>
        <v>0</v>
      </c>
      <c r="V995">
        <f t="shared" si="249"/>
        <v>736.04721423480055</v>
      </c>
      <c r="W995">
        <f t="shared" si="237"/>
        <v>4075.6605131066312</v>
      </c>
      <c r="X995" s="1">
        <f t="shared" si="250"/>
        <v>0.1531014208721215</v>
      </c>
      <c r="Y995">
        <f t="shared" si="239"/>
        <v>8.2934540944815893E-2</v>
      </c>
      <c r="Z995" s="2">
        <f t="shared" si="251"/>
        <v>0</v>
      </c>
    </row>
    <row r="996" spans="5:26" x14ac:dyDescent="0.3">
      <c r="E996">
        <f t="shared" si="238"/>
        <v>4955</v>
      </c>
      <c r="F996" s="1">
        <f t="shared" si="240"/>
        <v>82.583333333333329</v>
      </c>
      <c r="G996" s="2">
        <f t="shared" si="241"/>
        <v>993.12054345091758</v>
      </c>
      <c r="H996" s="1">
        <f t="shared" si="242"/>
        <v>989.62365150548067</v>
      </c>
      <c r="I996" s="1">
        <f t="shared" si="243"/>
        <v>87.422298635922857</v>
      </c>
      <c r="J996" s="1">
        <f t="shared" si="244"/>
        <v>1122.1446491134598</v>
      </c>
      <c r="K996" s="1">
        <f t="shared" si="245"/>
        <v>1209.5669477493825</v>
      </c>
      <c r="L996" s="8">
        <f t="shared" si="246"/>
        <v>650</v>
      </c>
      <c r="M996">
        <f t="shared" si="247"/>
        <v>0.15574433800516302</v>
      </c>
      <c r="N996" s="2">
        <f t="shared" si="248"/>
        <v>0</v>
      </c>
      <c r="V996">
        <f t="shared" si="249"/>
        <v>736.1301487757454</v>
      </c>
      <c r="W996">
        <f t="shared" si="237"/>
        <v>4018.583472715331</v>
      </c>
      <c r="X996" s="1">
        <f t="shared" si="250"/>
        <v>0.1531014208721215</v>
      </c>
      <c r="Y996">
        <f t="shared" si="239"/>
        <v>8.4170888468753868E-2</v>
      </c>
      <c r="Z996" s="2">
        <f t="shared" si="251"/>
        <v>0</v>
      </c>
    </row>
    <row r="997" spans="5:26" x14ac:dyDescent="0.3">
      <c r="E997">
        <f t="shared" si="238"/>
        <v>4960</v>
      </c>
      <c r="F997" s="1">
        <f t="shared" si="240"/>
        <v>82.666666666666671</v>
      </c>
      <c r="G997" s="2">
        <f t="shared" si="241"/>
        <v>993.27143127460272</v>
      </c>
      <c r="H997" s="1">
        <f t="shared" si="242"/>
        <v>989.77939584348587</v>
      </c>
      <c r="I997" s="1">
        <f t="shared" si="243"/>
        <v>87.300885777921167</v>
      </c>
      <c r="J997" s="1">
        <f t="shared" si="244"/>
        <v>1120.9938900927873</v>
      </c>
      <c r="K997" s="1">
        <f t="shared" si="245"/>
        <v>1208.2947758707085</v>
      </c>
      <c r="L997" s="8">
        <f t="shared" si="246"/>
        <v>650</v>
      </c>
      <c r="M997">
        <f t="shared" si="247"/>
        <v>0.15558053263048616</v>
      </c>
      <c r="N997" s="2">
        <f t="shared" si="248"/>
        <v>0</v>
      </c>
      <c r="V997">
        <f t="shared" si="249"/>
        <v>736.21431966421414</v>
      </c>
      <c r="W997">
        <f t="shared" si="237"/>
        <v>3962.511995342094</v>
      </c>
      <c r="X997" s="1">
        <f t="shared" si="250"/>
        <v>0.1531014208721215</v>
      </c>
      <c r="Y997">
        <f t="shared" si="239"/>
        <v>8.5420042434183732E-2</v>
      </c>
      <c r="Z997" s="2">
        <f t="shared" si="251"/>
        <v>0</v>
      </c>
    </row>
    <row r="998" spans="5:26" x14ac:dyDescent="0.3">
      <c r="E998">
        <f t="shared" si="238"/>
        <v>4965</v>
      </c>
      <c r="F998" s="1">
        <f t="shared" si="240"/>
        <v>82.75</v>
      </c>
      <c r="G998" s="2">
        <f t="shared" si="241"/>
        <v>993.42216729964673</v>
      </c>
      <c r="H998" s="1">
        <f t="shared" si="242"/>
        <v>989.93497637611631</v>
      </c>
      <c r="I998" s="1">
        <f t="shared" si="243"/>
        <v>87.179773088260504</v>
      </c>
      <c r="J998" s="1">
        <f t="shared" si="244"/>
        <v>1119.8455324063202</v>
      </c>
      <c r="K998" s="1">
        <f t="shared" si="245"/>
        <v>1207.0253054945806</v>
      </c>
      <c r="L998" s="8">
        <f t="shared" si="246"/>
        <v>650</v>
      </c>
      <c r="M998">
        <f t="shared" si="247"/>
        <v>0.15541707510238892</v>
      </c>
      <c r="N998" s="2">
        <f t="shared" si="248"/>
        <v>0</v>
      </c>
      <c r="V998">
        <f t="shared" si="249"/>
        <v>736.29973970664832</v>
      </c>
      <c r="W998">
        <f t="shared" si="237"/>
        <v>3907.4292864129684</v>
      </c>
      <c r="X998" s="1">
        <f t="shared" si="250"/>
        <v>0.1531014208721215</v>
      </c>
      <c r="Y998">
        <f t="shared" si="239"/>
        <v>8.6681970028328351E-2</v>
      </c>
      <c r="Z998" s="2">
        <f t="shared" si="251"/>
        <v>0</v>
      </c>
    </row>
    <row r="999" spans="5:26" x14ac:dyDescent="0.3">
      <c r="E999">
        <f t="shared" si="238"/>
        <v>4970</v>
      </c>
      <c r="F999" s="1">
        <f t="shared" si="240"/>
        <v>82.833333333333329</v>
      </c>
      <c r="G999" s="2">
        <f t="shared" si="241"/>
        <v>993.57275183117281</v>
      </c>
      <c r="H999" s="1">
        <f t="shared" si="242"/>
        <v>990.09039345121869</v>
      </c>
      <c r="I999" s="1">
        <f t="shared" si="243"/>
        <v>87.058959498853028</v>
      </c>
      <c r="J999" s="1">
        <f t="shared" si="244"/>
        <v>1118.6995684405363</v>
      </c>
      <c r="K999" s="1">
        <f t="shared" si="245"/>
        <v>1205.7585279393893</v>
      </c>
      <c r="L999" s="8">
        <f t="shared" si="246"/>
        <v>650</v>
      </c>
      <c r="M999">
        <f t="shared" si="247"/>
        <v>0.15525396430302377</v>
      </c>
      <c r="N999" s="2">
        <f t="shared" si="248"/>
        <v>0</v>
      </c>
      <c r="V999">
        <f t="shared" si="249"/>
        <v>736.3864216766766</v>
      </c>
      <c r="W999">
        <f t="shared" si="237"/>
        <v>3853.3187818661181</v>
      </c>
      <c r="X999" s="1">
        <f t="shared" si="250"/>
        <v>0.1531014208721215</v>
      </c>
      <c r="Y999">
        <f t="shared" si="239"/>
        <v>8.7956633329058009E-2</v>
      </c>
      <c r="Z999" s="2">
        <f t="shared" si="251"/>
        <v>0</v>
      </c>
    </row>
    <row r="1000" spans="5:26" x14ac:dyDescent="0.3">
      <c r="E1000">
        <f t="shared" si="238"/>
        <v>4975</v>
      </c>
      <c r="F1000" s="1">
        <f t="shared" si="240"/>
        <v>82.916666666666671</v>
      </c>
      <c r="G1000" s="2">
        <f t="shared" si="241"/>
        <v>993.72318517338465</v>
      </c>
      <c r="H1000" s="1">
        <f t="shared" si="242"/>
        <v>990.24564741552172</v>
      </c>
      <c r="I1000" s="1">
        <f t="shared" si="243"/>
        <v>86.938443946573329</v>
      </c>
      <c r="J1000" s="1">
        <f t="shared" si="244"/>
        <v>1117.5559906145288</v>
      </c>
      <c r="K1000" s="1">
        <f t="shared" si="245"/>
        <v>1204.494434561102</v>
      </c>
      <c r="L1000" s="8">
        <f t="shared" si="246"/>
        <v>650</v>
      </c>
      <c r="M1000">
        <f t="shared" si="247"/>
        <v>0.15509119911938149</v>
      </c>
      <c r="N1000" s="2">
        <f t="shared" si="248"/>
        <v>0</v>
      </c>
      <c r="V1000">
        <f t="shared" si="249"/>
        <v>736.4743783100057</v>
      </c>
      <c r="W1000">
        <f t="shared" si="237"/>
        <v>3800.1641466629717</v>
      </c>
      <c r="X1000" s="1">
        <f t="shared" si="250"/>
        <v>0.1531014208721215</v>
      </c>
      <c r="Y1000">
        <f t="shared" si="239"/>
        <v>8.9243989244236988E-2</v>
      </c>
      <c r="Z1000" s="2">
        <f t="shared" si="251"/>
        <v>0</v>
      </c>
    </row>
    <row r="1001" spans="5:26" x14ac:dyDescent="0.3">
      <c r="E1001">
        <f t="shared" si="238"/>
        <v>4980</v>
      </c>
      <c r="F1001" s="1">
        <f t="shared" si="240"/>
        <v>83</v>
      </c>
      <c r="G1001" s="2">
        <f t="shared" si="241"/>
        <v>993.87346762957111</v>
      </c>
      <c r="H1001" s="1">
        <f t="shared" si="242"/>
        <v>990.40073861464111</v>
      </c>
      <c r="I1001" s="1">
        <f t="shared" si="243"/>
        <v>86.818225373249902</v>
      </c>
      <c r="J1001" s="1">
        <f t="shared" si="244"/>
        <v>1116.4147913799115</v>
      </c>
      <c r="K1001" s="1">
        <f t="shared" si="245"/>
        <v>1203.2330167531613</v>
      </c>
      <c r="L1001" s="8">
        <f t="shared" si="246"/>
        <v>650</v>
      </c>
      <c r="M1001">
        <f t="shared" si="247"/>
        <v>0.15492877844327821</v>
      </c>
      <c r="N1001" s="2">
        <f t="shared" si="248"/>
        <v>0</v>
      </c>
      <c r="V1001">
        <f t="shared" si="249"/>
        <v>736.56362229924991</v>
      </c>
      <c r="W1001">
        <f t="shared" si="237"/>
        <v>3747.9492732464041</v>
      </c>
      <c r="X1001" s="1">
        <f t="shared" si="250"/>
        <v>0.1531014208721215</v>
      </c>
      <c r="Y1001">
        <f t="shared" si="239"/>
        <v>9.0543989454939716E-2</v>
      </c>
      <c r="Z1001" s="2">
        <f t="shared" si="251"/>
        <v>0</v>
      </c>
    </row>
    <row r="1002" spans="5:26" x14ac:dyDescent="0.3">
      <c r="E1002">
        <f t="shared" si="238"/>
        <v>4985</v>
      </c>
      <c r="F1002" s="1">
        <f t="shared" si="240"/>
        <v>83.083333333333329</v>
      </c>
      <c r="G1002" s="2">
        <f t="shared" si="241"/>
        <v>994.02359950210894</v>
      </c>
      <c r="H1002" s="1">
        <f t="shared" si="242"/>
        <v>990.55566739308438</v>
      </c>
      <c r="I1002" s="1">
        <f t="shared" si="243"/>
        <v>86.698302725613985</v>
      </c>
      <c r="J1002" s="1">
        <f t="shared" si="244"/>
        <v>1115.2759632201382</v>
      </c>
      <c r="K1002" s="1">
        <f t="shared" si="245"/>
        <v>1201.9742659457522</v>
      </c>
      <c r="L1002" s="8">
        <f t="shared" si="246"/>
        <v>650</v>
      </c>
      <c r="M1002">
        <f t="shared" si="247"/>
        <v>0.15476670117126101</v>
      </c>
      <c r="N1002" s="2">
        <f t="shared" si="248"/>
        <v>0</v>
      </c>
      <c r="V1002">
        <f t="shared" si="249"/>
        <v>736.6541662887048</v>
      </c>
      <c r="W1002">
        <f t="shared" si="237"/>
        <v>3696.6582799481171</v>
      </c>
      <c r="X1002" s="1">
        <f t="shared" si="250"/>
        <v>0.1531014208721215</v>
      </c>
      <c r="Y1002">
        <f t="shared" si="239"/>
        <v>9.1856580362841916E-2</v>
      </c>
      <c r="Z1002" s="2">
        <f t="shared" si="251"/>
        <v>0</v>
      </c>
    </row>
    <row r="1003" spans="5:26" x14ac:dyDescent="0.3">
      <c r="E1003">
        <f t="shared" si="238"/>
        <v>4990</v>
      </c>
      <c r="F1003" s="1">
        <f t="shared" si="240"/>
        <v>83.166666666666671</v>
      </c>
      <c r="G1003" s="2">
        <f t="shared" si="241"/>
        <v>994.17358109246686</v>
      </c>
      <c r="H1003" s="1">
        <f t="shared" si="242"/>
        <v>990.71043409425567</v>
      </c>
      <c r="I1003" s="1">
        <f t="shared" si="243"/>
        <v>86.578674955279666</v>
      </c>
      <c r="J1003" s="1">
        <f t="shared" si="244"/>
        <v>1114.1394986510472</v>
      </c>
      <c r="K1003" s="1">
        <f t="shared" si="245"/>
        <v>1200.7181736063269</v>
      </c>
      <c r="L1003" s="8">
        <f t="shared" si="246"/>
        <v>650</v>
      </c>
      <c r="M1003">
        <f t="shared" si="247"/>
        <v>0.15460496620467551</v>
      </c>
      <c r="N1003" s="2">
        <f t="shared" si="248"/>
        <v>0</v>
      </c>
      <c r="V1003">
        <f t="shared" si="249"/>
        <v>736.74602286906759</v>
      </c>
      <c r="W1003">
        <f t="shared" si="237"/>
        <v>3646.275509349246</v>
      </c>
      <c r="X1003" s="1">
        <f t="shared" si="250"/>
        <v>0.1531014208721215</v>
      </c>
      <c r="Y1003">
        <f t="shared" si="239"/>
        <v>9.3181703041813876E-2</v>
      </c>
      <c r="Z1003" s="2">
        <f t="shared" si="251"/>
        <v>0</v>
      </c>
    </row>
    <row r="1004" spans="5:26" x14ac:dyDescent="0.3">
      <c r="E1004">
        <f t="shared" si="238"/>
        <v>4995</v>
      </c>
      <c r="F1004" s="1">
        <f t="shared" si="240"/>
        <v>83.25</v>
      </c>
      <c r="G1004" s="2">
        <f t="shared" si="241"/>
        <v>994.32341270120946</v>
      </c>
      <c r="H1004" s="1">
        <f t="shared" si="242"/>
        <v>990.86503906046039</v>
      </c>
      <c r="I1004" s="1">
        <f t="shared" si="243"/>
        <v>86.459341018726832</v>
      </c>
      <c r="J1004" s="1">
        <f t="shared" si="244"/>
        <v>1113.0053902201046</v>
      </c>
      <c r="K1004" s="1">
        <f t="shared" si="245"/>
        <v>1199.4647312388315</v>
      </c>
      <c r="L1004" s="8">
        <f t="shared" si="246"/>
        <v>650</v>
      </c>
      <c r="M1004">
        <f t="shared" si="247"/>
        <v>0.15444357244956636</v>
      </c>
      <c r="N1004" s="2">
        <f t="shared" si="248"/>
        <v>0</v>
      </c>
      <c r="V1004">
        <f t="shared" si="249"/>
        <v>736.83920457210945</v>
      </c>
      <c r="W1004">
        <f t="shared" si="237"/>
        <v>3596.7855265965454</v>
      </c>
      <c r="X1004" s="1">
        <f t="shared" si="250"/>
        <v>0.1531014208721215</v>
      </c>
      <c r="Y1004">
        <f t="shared" si="239"/>
        <v>9.4519293193957771E-2</v>
      </c>
      <c r="Z1004" s="2">
        <f t="shared" si="251"/>
        <v>0</v>
      </c>
    </row>
    <row r="1005" spans="5:26" x14ac:dyDescent="0.3">
      <c r="E1005">
        <f t="shared" si="238"/>
        <v>5000</v>
      </c>
      <c r="F1005" s="1">
        <f t="shared" si="240"/>
        <v>83.333333333333329</v>
      </c>
      <c r="G1005" s="2">
        <f t="shared" si="241"/>
        <v>994.47309462800024</v>
      </c>
      <c r="H1005" s="1">
        <f t="shared" si="242"/>
        <v>991.01948263291001</v>
      </c>
      <c r="I1005" s="1">
        <f t="shared" si="243"/>
        <v>86.340299877255688</v>
      </c>
      <c r="J1005" s="1">
        <f t="shared" si="244"/>
        <v>1111.8736305064817</v>
      </c>
      <c r="K1005" s="1">
        <f t="shared" si="245"/>
        <v>1198.2139303837375</v>
      </c>
      <c r="L1005" s="8">
        <f t="shared" si="246"/>
        <v>650</v>
      </c>
      <c r="M1005">
        <f t="shared" si="247"/>
        <v>0.15428251881668115</v>
      </c>
      <c r="N1005" s="2">
        <f t="shared" si="248"/>
        <v>0</v>
      </c>
      <c r="V1005">
        <f t="shared" si="249"/>
        <v>736.93372386530336</v>
      </c>
      <c r="W1005">
        <f t="shared" si="237"/>
        <v>3548.1731176774174</v>
      </c>
      <c r="X1005" s="1">
        <f t="shared" si="250"/>
        <v>0.1531014208721215</v>
      </c>
      <c r="Y1005">
        <f t="shared" si="239"/>
        <v>9.5869281110210161E-2</v>
      </c>
      <c r="Z1005" s="2">
        <f t="shared" si="251"/>
        <v>0</v>
      </c>
    </row>
    <row r="1006" spans="5:26" x14ac:dyDescent="0.3">
      <c r="E1006">
        <f t="shared" si="238"/>
        <v>5005</v>
      </c>
      <c r="F1006" s="1">
        <f t="shared" si="240"/>
        <v>83.416666666666671</v>
      </c>
      <c r="G1006" s="2">
        <f t="shared" si="241"/>
        <v>994.62262717160593</v>
      </c>
      <c r="H1006" s="1">
        <f t="shared" si="242"/>
        <v>991.17376515172668</v>
      </c>
      <c r="I1006" s="1">
        <f t="shared" si="243"/>
        <v>86.221550496981081</v>
      </c>
      <c r="J1006" s="1">
        <f t="shared" si="244"/>
        <v>1110.744212121366</v>
      </c>
      <c r="K1006" s="1">
        <f t="shared" si="245"/>
        <v>1196.9657626183471</v>
      </c>
      <c r="L1006" s="8">
        <f t="shared" si="246"/>
        <v>650</v>
      </c>
      <c r="M1006">
        <f t="shared" si="247"/>
        <v>0.15412180422150987</v>
      </c>
      <c r="N1006" s="2">
        <f t="shared" si="248"/>
        <v>0</v>
      </c>
      <c r="V1006">
        <f t="shared" si="249"/>
        <v>737.02959314641362</v>
      </c>
      <c r="W1006">
        <f t="shared" si="237"/>
        <v>3500.4232876556985</v>
      </c>
      <c r="X1006" s="1">
        <f t="shared" si="250"/>
        <v>0.1531014208721215</v>
      </c>
      <c r="Y1006">
        <f t="shared" si="239"/>
        <v>9.7231591635635259E-2</v>
      </c>
      <c r="Z1006" s="2">
        <f t="shared" si="251"/>
        <v>0</v>
      </c>
    </row>
    <row r="1007" spans="5:26" x14ac:dyDescent="0.3">
      <c r="E1007">
        <f t="shared" si="238"/>
        <v>5010</v>
      </c>
      <c r="F1007" s="1">
        <f t="shared" si="240"/>
        <v>83.5</v>
      </c>
      <c r="G1007" s="2">
        <f t="shared" si="241"/>
        <v>994.772010629899</v>
      </c>
      <c r="H1007" s="1">
        <f t="shared" si="242"/>
        <v>991.3278869559482</v>
      </c>
      <c r="I1007" s="1">
        <f t="shared" si="243"/>
        <v>86.103091848769964</v>
      </c>
      <c r="J1007" s="1">
        <f t="shared" si="244"/>
        <v>1109.6171277064871</v>
      </c>
      <c r="K1007" s="1">
        <f t="shared" si="245"/>
        <v>1195.720219555257</v>
      </c>
      <c r="L1007" s="8">
        <f t="shared" si="246"/>
        <v>650</v>
      </c>
      <c r="M1007">
        <f t="shared" si="247"/>
        <v>0.15396142758408701</v>
      </c>
      <c r="N1007" s="2">
        <f t="shared" si="248"/>
        <v>0</v>
      </c>
      <c r="V1007">
        <f t="shared" si="249"/>
        <v>737.12682473804921</v>
      </c>
      <c r="W1007">
        <f t="shared" si="237"/>
        <v>3453.5212588721638</v>
      </c>
      <c r="X1007" s="1">
        <f t="shared" si="250"/>
        <v>0.1531014208721215</v>
      </c>
      <c r="Y1007">
        <f t="shared" si="239"/>
        <v>9.8606144139588139E-2</v>
      </c>
      <c r="Z1007" s="2">
        <f t="shared" si="251"/>
        <v>0</v>
      </c>
    </row>
    <row r="1008" spans="5:26" x14ac:dyDescent="0.3">
      <c r="E1008">
        <f t="shared" si="238"/>
        <v>5015</v>
      </c>
      <c r="F1008" s="1">
        <f t="shared" si="240"/>
        <v>83.583333333333329</v>
      </c>
      <c r="G1008" s="2">
        <f t="shared" si="241"/>
        <v>994.92124529986245</v>
      </c>
      <c r="H1008" s="1">
        <f t="shared" si="242"/>
        <v>991.48184838353234</v>
      </c>
      <c r="I1008" s="1">
        <f t="shared" si="243"/>
        <v>85.98492290825277</v>
      </c>
      <c r="J1008" s="1">
        <f t="shared" si="244"/>
        <v>1108.4923699352607</v>
      </c>
      <c r="K1008" s="1">
        <f t="shared" si="245"/>
        <v>1194.4772928435136</v>
      </c>
      <c r="L1008" s="8">
        <f t="shared" si="246"/>
        <v>650</v>
      </c>
      <c r="M1008">
        <f t="shared" si="247"/>
        <v>0.15380138782914032</v>
      </c>
      <c r="N1008" s="2">
        <f t="shared" si="248"/>
        <v>0</v>
      </c>
      <c r="V1008">
        <f t="shared" si="249"/>
        <v>737.22543088218879</v>
      </c>
      <c r="W1008">
        <f t="shared" si="237"/>
        <v>3407.4524691108122</v>
      </c>
      <c r="X1008" s="1">
        <f t="shared" si="250"/>
        <v>0.1531014208721215</v>
      </c>
      <c r="Y1008">
        <f t="shared" si="239"/>
        <v>9.9992852490808692E-2</v>
      </c>
      <c r="Z1008" s="2">
        <f t="shared" si="251"/>
        <v>0</v>
      </c>
    </row>
    <row r="1009" spans="5:26" x14ac:dyDescent="0.3">
      <c r="E1009">
        <f t="shared" si="238"/>
        <v>5020</v>
      </c>
      <c r="F1009" s="1">
        <f t="shared" si="240"/>
        <v>83.666666666666671</v>
      </c>
      <c r="G1009" s="2">
        <f t="shared" si="241"/>
        <v>995.07033147759239</v>
      </c>
      <c r="H1009" s="1">
        <f t="shared" si="242"/>
        <v>991.6356497713615</v>
      </c>
      <c r="I1009" s="1">
        <f t="shared" si="243"/>
        <v>85.867042655772252</v>
      </c>
      <c r="J1009" s="1">
        <f t="shared" si="244"/>
        <v>1107.3699315121885</v>
      </c>
      <c r="K1009" s="1">
        <f t="shared" si="245"/>
        <v>1193.2369741679609</v>
      </c>
      <c r="L1009" s="8">
        <f t="shared" si="246"/>
        <v>650</v>
      </c>
      <c r="M1009">
        <f t="shared" si="247"/>
        <v>0.15364168388600694</v>
      </c>
      <c r="N1009" s="2">
        <f t="shared" si="248"/>
        <v>0</v>
      </c>
      <c r="V1009">
        <f t="shared" si="249"/>
        <v>737.32542373467959</v>
      </c>
      <c r="W1009">
        <f t="shared" si="237"/>
        <v>3362.202569734668</v>
      </c>
      <c r="X1009" s="1">
        <f t="shared" si="250"/>
        <v>0.1531014208721215</v>
      </c>
      <c r="Y1009">
        <f t="shared" si="239"/>
        <v>0.10139162503766422</v>
      </c>
      <c r="Z1009" s="2">
        <f t="shared" si="251"/>
        <v>0</v>
      </c>
    </row>
    <row r="1010" spans="5:26" x14ac:dyDescent="0.3">
      <c r="E1010">
        <f t="shared" si="238"/>
        <v>5025</v>
      </c>
      <c r="F1010" s="1">
        <f t="shared" si="240"/>
        <v>83.75</v>
      </c>
      <c r="G1010" s="2">
        <f t="shared" si="241"/>
        <v>995.21926945830228</v>
      </c>
      <c r="H1010" s="1">
        <f t="shared" si="242"/>
        <v>991.78929145524751</v>
      </c>
      <c r="I1010" s="1">
        <f t="shared" si="243"/>
        <v>85.749450076369271</v>
      </c>
      <c r="J1010" s="1">
        <f t="shared" si="244"/>
        <v>1106.2498051722562</v>
      </c>
      <c r="K1010" s="1">
        <f t="shared" si="245"/>
        <v>1191.9992552486256</v>
      </c>
      <c r="L1010" s="8">
        <f t="shared" si="246"/>
        <v>650</v>
      </c>
      <c r="M1010">
        <f t="shared" si="247"/>
        <v>0.15348231468855406</v>
      </c>
      <c r="N1010" s="2">
        <f t="shared" si="248"/>
        <v>0</v>
      </c>
      <c r="V1010">
        <f t="shared" si="249"/>
        <v>737.42681535971724</v>
      </c>
      <c r="W1010">
        <f t="shared" si="237"/>
        <v>3317.757423792556</v>
      </c>
      <c r="X1010" s="1">
        <f t="shared" si="250"/>
        <v>0.1531014208721215</v>
      </c>
      <c r="Y1010">
        <f t="shared" si="239"/>
        <v>0.10280236459355607</v>
      </c>
      <c r="Z1010" s="2">
        <f t="shared" si="251"/>
        <v>0</v>
      </c>
    </row>
    <row r="1011" spans="5:26" x14ac:dyDescent="0.3">
      <c r="E1011">
        <f t="shared" si="238"/>
        <v>5030</v>
      </c>
      <c r="F1011" s="1">
        <f t="shared" si="240"/>
        <v>83.833333333333329</v>
      </c>
      <c r="G1011" s="2">
        <f t="shared" si="241"/>
        <v>995.36805953632563</v>
      </c>
      <c r="H1011" s="1">
        <f t="shared" si="242"/>
        <v>991.94277376993603</v>
      </c>
      <c r="I1011" s="1">
        <f t="shared" si="243"/>
        <v>85.632144159740164</v>
      </c>
      <c r="J1011" s="1">
        <f t="shared" si="244"/>
        <v>1105.1319836814571</v>
      </c>
      <c r="K1011" s="1">
        <f t="shared" si="245"/>
        <v>1190.7641278411973</v>
      </c>
      <c r="L1011" s="8">
        <f t="shared" si="246"/>
        <v>650</v>
      </c>
      <c r="M1011">
        <f t="shared" si="247"/>
        <v>0.15332327917524088</v>
      </c>
      <c r="N1011" s="2">
        <f t="shared" si="248"/>
        <v>0</v>
      </c>
      <c r="V1011">
        <f t="shared" si="249"/>
        <v>737.52961772431081</v>
      </c>
      <c r="W1011">
        <f t="shared" si="237"/>
        <v>3274.103104099539</v>
      </c>
      <c r="X1011" s="1">
        <f t="shared" si="250"/>
        <v>0.1531014208721215</v>
      </c>
      <c r="Y1011">
        <f t="shared" si="239"/>
        <v>0.10422496842768998</v>
      </c>
      <c r="Z1011" s="2">
        <f t="shared" si="251"/>
        <v>0</v>
      </c>
    </row>
    <row r="1012" spans="5:26" x14ac:dyDescent="0.3">
      <c r="E1012">
        <f t="shared" si="238"/>
        <v>5035</v>
      </c>
      <c r="F1012" s="1">
        <f t="shared" si="240"/>
        <v>83.916666666666671</v>
      </c>
      <c r="G1012" s="2">
        <f t="shared" si="241"/>
        <v>995.51670200512058</v>
      </c>
      <c r="H1012" s="1">
        <f t="shared" si="242"/>
        <v>992.09609704911122</v>
      </c>
      <c r="I1012" s="1">
        <f t="shared" si="243"/>
        <v>85.515123900233903</v>
      </c>
      <c r="J1012" s="1">
        <f t="shared" si="244"/>
        <v>1104.016459836231</v>
      </c>
      <c r="K1012" s="1">
        <f t="shared" si="245"/>
        <v>1189.5315837364649</v>
      </c>
      <c r="L1012" s="8">
        <f t="shared" si="246"/>
        <v>650</v>
      </c>
      <c r="M1012">
        <f t="shared" si="247"/>
        <v>0.15316457628904606</v>
      </c>
      <c r="N1012" s="2">
        <f t="shared" si="248"/>
        <v>0</v>
      </c>
      <c r="V1012">
        <f t="shared" si="249"/>
        <v>737.63384269273854</v>
      </c>
      <c r="W1012">
        <f t="shared" si="237"/>
        <v>3231.2258912931297</v>
      </c>
      <c r="X1012" s="1">
        <f t="shared" si="250"/>
        <v>0.1531014208721215</v>
      </c>
      <c r="Y1012">
        <f t="shared" si="239"/>
        <v>0.10565932826121414</v>
      </c>
      <c r="Z1012" s="2">
        <f t="shared" si="251"/>
        <v>0</v>
      </c>
    </row>
    <row r="1013" spans="5:26" x14ac:dyDescent="0.3">
      <c r="E1013">
        <f t="shared" si="238"/>
        <v>5040</v>
      </c>
      <c r="F1013" s="1">
        <f t="shared" si="240"/>
        <v>84</v>
      </c>
      <c r="G1013" s="2">
        <f t="shared" si="241"/>
        <v>995.66519715727202</v>
      </c>
      <c r="H1013" s="1">
        <f t="shared" si="242"/>
        <v>992.24926162540032</v>
      </c>
      <c r="I1013" s="1">
        <f t="shared" si="243"/>
        <v>85.398388296792405</v>
      </c>
      <c r="J1013" s="1">
        <f t="shared" si="244"/>
        <v>1102.9032264630753</v>
      </c>
      <c r="K1013" s="1">
        <f t="shared" si="245"/>
        <v>1188.3016147598678</v>
      </c>
      <c r="L1013" s="8">
        <f t="shared" si="246"/>
        <v>650</v>
      </c>
      <c r="M1013">
        <f t="shared" si="247"/>
        <v>0.15300620497740974</v>
      </c>
      <c r="N1013" s="2">
        <f t="shared" si="248"/>
        <v>0</v>
      </c>
      <c r="V1013">
        <f t="shared" si="249"/>
        <v>737.73950202099979</v>
      </c>
      <c r="W1013">
        <f t="shared" si="237"/>
        <v>3189.1122718672964</v>
      </c>
      <c r="X1013" s="1">
        <f t="shared" si="250"/>
        <v>0.1531014208721215</v>
      </c>
      <c r="Y1013">
        <f t="shared" si="239"/>
        <v>0.10710533026893194</v>
      </c>
      <c r="Z1013" s="2">
        <f t="shared" si="251"/>
        <v>0</v>
      </c>
    </row>
    <row r="1014" spans="5:26" x14ac:dyDescent="0.3">
      <c r="E1014">
        <f t="shared" si="238"/>
        <v>5045</v>
      </c>
      <c r="F1014" s="1">
        <f t="shared" si="240"/>
        <v>84.083333333333329</v>
      </c>
      <c r="G1014" s="2">
        <f t="shared" si="241"/>
        <v>995.81354528449629</v>
      </c>
      <c r="H1014" s="1">
        <f t="shared" si="242"/>
        <v>992.4022678303777</v>
      </c>
      <c r="I1014" s="1">
        <f t="shared" si="243"/>
        <v>85.281936352964749</v>
      </c>
      <c r="J1014" s="1">
        <f t="shared" si="244"/>
        <v>1101.7922764192631</v>
      </c>
      <c r="K1014" s="1">
        <f t="shared" si="245"/>
        <v>1187.0742127722278</v>
      </c>
      <c r="L1014" s="8">
        <f t="shared" si="246"/>
        <v>650</v>
      </c>
      <c r="M1014">
        <f t="shared" si="247"/>
        <v>0.15284816419232802</v>
      </c>
      <c r="N1014" s="2">
        <f t="shared" si="248"/>
        <v>0</v>
      </c>
      <c r="V1014">
        <f t="shared" si="249"/>
        <v>737.84660735126874</v>
      </c>
      <c r="W1014">
        <f t="shared" si="237"/>
        <v>3147.7489361862963</v>
      </c>
      <c r="X1014" s="1">
        <f t="shared" si="250"/>
        <v>0.1531014208721215</v>
      </c>
      <c r="Y1014">
        <f t="shared" si="239"/>
        <v>0.10856285508653023</v>
      </c>
      <c r="Z1014" s="2">
        <f t="shared" si="251"/>
        <v>0</v>
      </c>
    </row>
    <row r="1015" spans="5:26" x14ac:dyDescent="0.3">
      <c r="E1015">
        <f t="shared" si="238"/>
        <v>5050</v>
      </c>
      <c r="F1015" s="1">
        <f t="shared" si="240"/>
        <v>84.166666666666671</v>
      </c>
      <c r="G1015" s="2">
        <f t="shared" si="241"/>
        <v>995.96174667764399</v>
      </c>
      <c r="H1015" s="1">
        <f t="shared" si="242"/>
        <v>992.55511599456997</v>
      </c>
      <c r="I1015" s="1">
        <f t="shared" si="243"/>
        <v>85.165767076850329</v>
      </c>
      <c r="J1015" s="1">
        <f t="shared" si="244"/>
        <v>1100.6836025916407</v>
      </c>
      <c r="K1015" s="1">
        <f t="shared" si="245"/>
        <v>1185.8493696684909</v>
      </c>
      <c r="L1015" s="8">
        <f t="shared" si="246"/>
        <v>650</v>
      </c>
      <c r="M1015">
        <f t="shared" si="247"/>
        <v>0.15269045289019081</v>
      </c>
      <c r="N1015" s="2">
        <f t="shared" si="248"/>
        <v>0</v>
      </c>
      <c r="V1015">
        <f t="shared" si="249"/>
        <v>737.95517020635532</v>
      </c>
      <c r="W1015">
        <f t="shared" si="237"/>
        <v>3107.1227764802779</v>
      </c>
      <c r="X1015" s="1">
        <f t="shared" si="250"/>
        <v>0.1531014208721215</v>
      </c>
      <c r="Y1015">
        <f t="shared" si="239"/>
        <v>0.11003177782353571</v>
      </c>
      <c r="Z1015" s="2">
        <f t="shared" si="251"/>
        <v>0</v>
      </c>
    </row>
    <row r="1016" spans="5:26" x14ac:dyDescent="0.3">
      <c r="E1016">
        <f t="shared" si="238"/>
        <v>5055</v>
      </c>
      <c r="F1016" s="1">
        <f t="shared" si="240"/>
        <v>84.25</v>
      </c>
      <c r="G1016" s="2">
        <f t="shared" si="241"/>
        <v>996.10980162670353</v>
      </c>
      <c r="H1016" s="1">
        <f t="shared" si="242"/>
        <v>992.70780644746014</v>
      </c>
      <c r="I1016" s="1">
        <f t="shared" si="243"/>
        <v>85.049879481084645</v>
      </c>
      <c r="J1016" s="1">
        <f t="shared" si="244"/>
        <v>1099.577197897016</v>
      </c>
      <c r="K1016" s="1">
        <f t="shared" si="245"/>
        <v>1184.6270773781007</v>
      </c>
      <c r="L1016" s="8">
        <f t="shared" si="246"/>
        <v>650</v>
      </c>
      <c r="M1016">
        <f t="shared" si="247"/>
        <v>0.15253307003182992</v>
      </c>
      <c r="N1016" s="2">
        <f t="shared" si="248"/>
        <v>0</v>
      </c>
      <c r="V1016">
        <f t="shared" si="249"/>
        <v>738.06520198417888</v>
      </c>
      <c r="W1016">
        <f t="shared" si="237"/>
        <v>3067.2208848245737</v>
      </c>
      <c r="X1016" s="1">
        <f t="shared" si="250"/>
        <v>0.1531014208721215</v>
      </c>
      <c r="Y1016">
        <f t="shared" si="239"/>
        <v>0.11151196808195341</v>
      </c>
      <c r="Z1016" s="2">
        <f t="shared" si="251"/>
        <v>0</v>
      </c>
    </row>
    <row r="1017" spans="5:26" x14ac:dyDescent="0.3">
      <c r="E1017">
        <f t="shared" si="238"/>
        <v>5060</v>
      </c>
      <c r="F1017" s="1">
        <f t="shared" si="240"/>
        <v>84.333333333333329</v>
      </c>
      <c r="G1017" s="2">
        <f t="shared" si="241"/>
        <v>996.25771042080441</v>
      </c>
      <c r="H1017" s="1">
        <f t="shared" si="242"/>
        <v>992.86033951749198</v>
      </c>
      <c r="I1017" s="1">
        <f t="shared" si="243"/>
        <v>84.934272582810877</v>
      </c>
      <c r="J1017" s="1">
        <f t="shared" si="244"/>
        <v>1098.4730552821002</v>
      </c>
      <c r="K1017" s="1">
        <f t="shared" si="245"/>
        <v>1183.4073278649112</v>
      </c>
      <c r="L1017" s="8">
        <f t="shared" si="246"/>
        <v>650</v>
      </c>
      <c r="M1017">
        <f t="shared" si="247"/>
        <v>0.15237601458250793</v>
      </c>
      <c r="N1017" s="2">
        <f t="shared" si="248"/>
        <v>0</v>
      </c>
      <c r="V1017">
        <f t="shared" si="249"/>
        <v>738.1767139522608</v>
      </c>
      <c r="W1017">
        <f t="shared" si="237"/>
        <v>3028.0305511042934</v>
      </c>
      <c r="X1017" s="1">
        <f t="shared" si="250"/>
        <v>0.1531014208721215</v>
      </c>
      <c r="Y1017">
        <f t="shared" si="239"/>
        <v>0.11300328998069603</v>
      </c>
      <c r="Z1017" s="2">
        <f t="shared" si="251"/>
        <v>0</v>
      </c>
    </row>
    <row r="1018" spans="5:26" x14ac:dyDescent="0.3">
      <c r="E1018">
        <f t="shared" si="238"/>
        <v>5065</v>
      </c>
      <c r="F1018" s="1">
        <f t="shared" si="240"/>
        <v>84.416666666666671</v>
      </c>
      <c r="G1018" s="2">
        <f t="shared" si="241"/>
        <v>996.40547334822088</v>
      </c>
      <c r="H1018" s="1">
        <f t="shared" si="242"/>
        <v>993.01271553207448</v>
      </c>
      <c r="I1018" s="1">
        <f t="shared" si="243"/>
        <v>84.818945403659995</v>
      </c>
      <c r="J1018" s="1">
        <f t="shared" si="244"/>
        <v>1097.3711677228873</v>
      </c>
      <c r="K1018" s="1">
        <f t="shared" si="245"/>
        <v>1182.1901131265472</v>
      </c>
      <c r="L1018" s="8">
        <f t="shared" si="246"/>
        <v>650</v>
      </c>
      <c r="M1018">
        <f t="shared" si="247"/>
        <v>0.15221928551183569</v>
      </c>
      <c r="N1018" s="2">
        <f t="shared" si="248"/>
        <v>0</v>
      </c>
      <c r="V1018">
        <f t="shared" si="249"/>
        <v>738.28971724224152</v>
      </c>
      <c r="W1018">
        <f t="shared" si="237"/>
        <v>2989.5392609659725</v>
      </c>
      <c r="X1018" s="1">
        <f t="shared" si="250"/>
        <v>0.1531014208721215</v>
      </c>
      <c r="Y1018">
        <f t="shared" si="239"/>
        <v>0.11450560218582122</v>
      </c>
      <c r="Z1018" s="2">
        <f t="shared" si="251"/>
        <v>0</v>
      </c>
    </row>
    <row r="1019" spans="5:26" x14ac:dyDescent="0.3">
      <c r="E1019">
        <f t="shared" si="238"/>
        <v>5070</v>
      </c>
      <c r="F1019" s="1">
        <f t="shared" si="240"/>
        <v>84.5</v>
      </c>
      <c r="G1019" s="2">
        <f t="shared" si="241"/>
        <v>996.55309069637474</v>
      </c>
      <c r="H1019" s="1">
        <f t="shared" si="242"/>
        <v>993.1649348175863</v>
      </c>
      <c r="I1019" s="1">
        <f t="shared" si="243"/>
        <v>84.703896969710968</v>
      </c>
      <c r="J1019" s="1">
        <f t="shared" si="244"/>
        <v>1096.2715282250806</v>
      </c>
      <c r="K1019" s="1">
        <f t="shared" si="245"/>
        <v>1180.9754251947916</v>
      </c>
      <c r="L1019" s="8">
        <f t="shared" si="246"/>
        <v>650</v>
      </c>
      <c r="M1019">
        <f t="shared" si="247"/>
        <v>0.15206288179382227</v>
      </c>
      <c r="N1019" s="2">
        <f t="shared" si="248"/>
        <v>0</v>
      </c>
      <c r="V1019">
        <f t="shared" si="249"/>
        <v>738.4042228444273</v>
      </c>
      <c r="W1019">
        <f t="shared" si="237"/>
        <v>2951.7346937581738</v>
      </c>
      <c r="X1019" s="1">
        <f t="shared" si="250"/>
        <v>0.1531014208721215</v>
      </c>
      <c r="Y1019">
        <f t="shared" si="239"/>
        <v>0.11601875794662102</v>
      </c>
      <c r="Z1019" s="2">
        <f t="shared" si="251"/>
        <v>0</v>
      </c>
    </row>
    <row r="1020" spans="5:26" x14ac:dyDescent="0.3">
      <c r="E1020">
        <f t="shared" si="238"/>
        <v>5075</v>
      </c>
      <c r="F1020" s="1">
        <f t="shared" si="240"/>
        <v>84.583333333333329</v>
      </c>
      <c r="G1020" s="2">
        <f t="shared" si="241"/>
        <v>996.7005627518397</v>
      </c>
      <c r="H1020" s="1">
        <f t="shared" si="242"/>
        <v>993.31699769938007</v>
      </c>
      <c r="I1020" s="1">
        <f t="shared" si="243"/>
        <v>84.589126311490759</v>
      </c>
      <c r="J1020" s="1">
        <f t="shared" si="244"/>
        <v>1095.1741298235115</v>
      </c>
      <c r="K1020" s="1">
        <f t="shared" si="245"/>
        <v>1179.7632561350024</v>
      </c>
      <c r="L1020" s="8">
        <f t="shared" si="246"/>
        <v>650</v>
      </c>
      <c r="M1020">
        <f t="shared" si="247"/>
        <v>0.15190680240679993</v>
      </c>
      <c r="N1020" s="2">
        <f t="shared" si="248"/>
        <v>0</v>
      </c>
      <c r="V1020">
        <f t="shared" si="249"/>
        <v>738.52024160237397</v>
      </c>
      <c r="W1020">
        <f t="shared" si="237"/>
        <v>2914.6047204619895</v>
      </c>
      <c r="X1020" s="1">
        <f t="shared" si="250"/>
        <v>0.1531014208721215</v>
      </c>
      <c r="Y1020">
        <f t="shared" si="239"/>
        <v>0.11754260513755375</v>
      </c>
      <c r="Z1020" s="2">
        <f t="shared" si="251"/>
        <v>0</v>
      </c>
    </row>
    <row r="1021" spans="5:26" x14ac:dyDescent="0.3">
      <c r="E1021">
        <f t="shared" si="238"/>
        <v>5080</v>
      </c>
      <c r="F1021" s="1">
        <f t="shared" si="240"/>
        <v>84.666666666666671</v>
      </c>
      <c r="G1021" s="2">
        <f t="shared" si="241"/>
        <v>996.84788980034386</v>
      </c>
      <c r="H1021" s="1">
        <f t="shared" si="242"/>
        <v>993.46890450178682</v>
      </c>
      <c r="I1021" s="1">
        <f t="shared" si="243"/>
        <v>84.474632463926014</v>
      </c>
      <c r="J1021" s="1">
        <f t="shared" si="244"/>
        <v>1094.0789655819842</v>
      </c>
      <c r="K1021" s="1">
        <f t="shared" si="245"/>
        <v>1178.5535980459103</v>
      </c>
      <c r="L1021" s="8">
        <f t="shared" si="246"/>
        <v>650</v>
      </c>
      <c r="M1021">
        <f t="shared" si="247"/>
        <v>0.15175104633339798</v>
      </c>
      <c r="N1021" s="2">
        <f t="shared" si="248"/>
        <v>0</v>
      </c>
      <c r="V1021">
        <f t="shared" si="249"/>
        <v>738.63778420751157</v>
      </c>
      <c r="W1021">
        <f t="shared" si="237"/>
        <v>2878.1374016137388</v>
      </c>
      <c r="X1021" s="1">
        <f t="shared" si="250"/>
        <v>0.1531014208721215</v>
      </c>
      <c r="Y1021">
        <f t="shared" si="239"/>
        <v>0.11907698630607974</v>
      </c>
      <c r="Z1021" s="2">
        <f t="shared" si="251"/>
        <v>0</v>
      </c>
    </row>
    <row r="1022" spans="5:26" x14ac:dyDescent="0.3">
      <c r="E1022">
        <f t="shared" si="238"/>
        <v>5085</v>
      </c>
      <c r="F1022" s="1">
        <f t="shared" si="240"/>
        <v>84.75</v>
      </c>
      <c r="G1022" s="2">
        <f t="shared" si="241"/>
        <v>996.99507212677304</v>
      </c>
      <c r="H1022" s="1">
        <f t="shared" si="242"/>
        <v>993.62065554812023</v>
      </c>
      <c r="I1022" s="1">
        <f t="shared" si="243"/>
        <v>84.360414466320321</v>
      </c>
      <c r="J1022" s="1">
        <f t="shared" si="244"/>
        <v>1092.9860285931597</v>
      </c>
      <c r="K1022" s="1">
        <f t="shared" si="245"/>
        <v>1177.34644305948</v>
      </c>
      <c r="L1022" s="8">
        <f t="shared" si="246"/>
        <v>650</v>
      </c>
      <c r="M1022">
        <f t="shared" si="247"/>
        <v>0.15159561256052492</v>
      </c>
      <c r="N1022" s="2">
        <f t="shared" si="248"/>
        <v>0</v>
      </c>
      <c r="V1022">
        <f t="shared" si="249"/>
        <v>738.7568611938176</v>
      </c>
      <c r="W1022">
        <f t="shared" si="237"/>
        <v>2842.3209852205373</v>
      </c>
      <c r="X1022" s="1">
        <f t="shared" si="250"/>
        <v>0.1531014208721215</v>
      </c>
      <c r="Y1022">
        <f t="shared" si="239"/>
        <v>0.12062173872633407</v>
      </c>
      <c r="Z1022" s="2">
        <f t="shared" si="251"/>
        <v>0</v>
      </c>
    </row>
    <row r="1023" spans="5:26" x14ac:dyDescent="0.3">
      <c r="E1023">
        <f t="shared" si="238"/>
        <v>5090</v>
      </c>
      <c r="F1023" s="1">
        <f t="shared" si="240"/>
        <v>84.833333333333329</v>
      </c>
      <c r="G1023" s="2">
        <f t="shared" si="241"/>
        <v>997.14211001517469</v>
      </c>
      <c r="H1023" s="1">
        <f t="shared" si="242"/>
        <v>993.77225116068075</v>
      </c>
      <c r="I1023" s="1">
        <f t="shared" si="243"/>
        <v>84.24647136234853</v>
      </c>
      <c r="J1023" s="1">
        <f t="shared" si="244"/>
        <v>1091.8953119790597</v>
      </c>
      <c r="K1023" s="1">
        <f t="shared" si="245"/>
        <v>1176.1417833414082</v>
      </c>
      <c r="L1023" s="8">
        <f t="shared" si="246"/>
        <v>650</v>
      </c>
      <c r="M1023">
        <f t="shared" si="247"/>
        <v>0.15144050007943269</v>
      </c>
      <c r="N1023" s="2">
        <f t="shared" si="248"/>
        <v>0</v>
      </c>
      <c r="V1023">
        <f t="shared" si="249"/>
        <v>738.8774829325439</v>
      </c>
      <c r="W1023">
        <f t="shared" si="237"/>
        <v>2807.1439046704904</v>
      </c>
      <c r="X1023" s="1">
        <f t="shared" si="250"/>
        <v>0.1531014208721215</v>
      </c>
      <c r="Y1023">
        <f t="shared" si="239"/>
        <v>0.12217669445864864</v>
      </c>
      <c r="Z1023" s="2">
        <f t="shared" si="251"/>
        <v>0</v>
      </c>
    </row>
    <row r="1024" spans="5:26" x14ac:dyDescent="0.3">
      <c r="E1024">
        <f t="shared" si="238"/>
        <v>5095</v>
      </c>
      <c r="F1024" s="1">
        <f t="shared" si="240"/>
        <v>84.916666666666671</v>
      </c>
      <c r="G1024" s="2">
        <f t="shared" si="241"/>
        <v>997.28900374876071</v>
      </c>
      <c r="H1024" s="1">
        <f t="shared" si="242"/>
        <v>993.92369166076014</v>
      </c>
      <c r="I1024" s="1">
        <f t="shared" si="243"/>
        <v>84.132802200014112</v>
      </c>
      <c r="J1024" s="1">
        <f t="shared" si="244"/>
        <v>1090.8068088896316</v>
      </c>
      <c r="K1024" s="1">
        <f t="shared" si="245"/>
        <v>1174.9396110896457</v>
      </c>
      <c r="L1024" s="8">
        <f t="shared" si="246"/>
        <v>650</v>
      </c>
      <c r="M1024">
        <f t="shared" si="247"/>
        <v>0.15128570788552617</v>
      </c>
      <c r="N1024" s="2">
        <f t="shared" si="248"/>
        <v>0</v>
      </c>
      <c r="V1024">
        <f t="shared" si="249"/>
        <v>738.99965962700253</v>
      </c>
      <c r="W1024">
        <f t="shared" si="237"/>
        <v>2772.5947766389095</v>
      </c>
      <c r="X1024" s="1">
        <f t="shared" si="250"/>
        <v>0.1531014208721215</v>
      </c>
      <c r="Y1024">
        <f t="shared" si="239"/>
        <v>0.1237416804149179</v>
      </c>
      <c r="Z1024" s="2">
        <f t="shared" si="251"/>
        <v>0</v>
      </c>
    </row>
    <row r="1025" spans="5:26" x14ac:dyDescent="0.3">
      <c r="E1025">
        <f t="shared" si="238"/>
        <v>5100</v>
      </c>
      <c r="F1025" s="1">
        <f t="shared" si="240"/>
        <v>85</v>
      </c>
      <c r="G1025" s="2">
        <f t="shared" si="241"/>
        <v>997.43575360991088</v>
      </c>
      <c r="H1025" s="1">
        <f t="shared" si="242"/>
        <v>994.0749773686457</v>
      </c>
      <c r="I1025" s="1">
        <f t="shared" si="243"/>
        <v>84.019406031629273</v>
      </c>
      <c r="J1025" s="1">
        <f t="shared" si="244"/>
        <v>1089.7205125038352</v>
      </c>
      <c r="K1025" s="1">
        <f t="shared" si="245"/>
        <v>1173.7399185354643</v>
      </c>
      <c r="L1025" s="8">
        <f t="shared" si="246"/>
        <v>650</v>
      </c>
      <c r="M1025">
        <f t="shared" si="247"/>
        <v>0.15113123497850076</v>
      </c>
      <c r="N1025" s="2">
        <f t="shared" si="248"/>
        <v>0</v>
      </c>
      <c r="V1025">
        <f t="shared" si="249"/>
        <v>739.12340130741745</v>
      </c>
      <c r="W1025">
        <f t="shared" si="237"/>
        <v>2738.6623989914929</v>
      </c>
      <c r="X1025" s="1">
        <f t="shared" si="250"/>
        <v>0.1531014208721215</v>
      </c>
      <c r="Y1025">
        <f t="shared" si="239"/>
        <v>0.12531651842972055</v>
      </c>
      <c r="Z1025" s="2">
        <f t="shared" si="251"/>
        <v>0</v>
      </c>
    </row>
    <row r="1026" spans="5:26" x14ac:dyDescent="0.3">
      <c r="E1026">
        <f t="shared" si="238"/>
        <v>5105</v>
      </c>
      <c r="F1026" s="1">
        <f t="shared" si="240"/>
        <v>85.083333333333329</v>
      </c>
      <c r="G1026" s="2">
        <f t="shared" si="241"/>
        <v>997.58235988017577</v>
      </c>
      <c r="H1026" s="1">
        <f t="shared" si="242"/>
        <v>994.2261086036242</v>
      </c>
      <c r="I1026" s="1">
        <f t="shared" si="243"/>
        <v>83.906281913789371</v>
      </c>
      <c r="J1026" s="1">
        <f t="shared" si="244"/>
        <v>1088.636416028537</v>
      </c>
      <c r="K1026" s="1">
        <f t="shared" si="245"/>
        <v>1172.5426979423264</v>
      </c>
      <c r="L1026" s="8">
        <f t="shared" si="246"/>
        <v>650</v>
      </c>
      <c r="M1026">
        <f t="shared" si="247"/>
        <v>0.15097708036219668</v>
      </c>
      <c r="N1026" s="2">
        <f t="shared" si="248"/>
        <v>0</v>
      </c>
      <c r="V1026">
        <f t="shared" si="249"/>
        <v>739.24871782584717</v>
      </c>
      <c r="W1026">
        <f t="shared" si="237"/>
        <v>2705.3357486858677</v>
      </c>
      <c r="X1026" s="1">
        <f t="shared" si="250"/>
        <v>0.1531014208721215</v>
      </c>
      <c r="Y1026">
        <f t="shared" si="239"/>
        <v>0.12690102533719042</v>
      </c>
      <c r="Z1026" s="2">
        <f t="shared" si="251"/>
        <v>0</v>
      </c>
    </row>
    <row r="1027" spans="5:26" x14ac:dyDescent="0.3">
      <c r="E1027">
        <f t="shared" si="238"/>
        <v>5110</v>
      </c>
      <c r="F1027" s="1">
        <f t="shared" si="240"/>
        <v>85.166666666666671</v>
      </c>
      <c r="G1027" s="2">
        <f t="shared" si="241"/>
        <v>997.72882284028094</v>
      </c>
      <c r="H1027" s="1">
        <f t="shared" si="242"/>
        <v>994.37708568398637</v>
      </c>
      <c r="I1027" s="1">
        <f t="shared" si="243"/>
        <v>83.793428907364387</v>
      </c>
      <c r="J1027" s="1">
        <f t="shared" si="244"/>
        <v>1087.5545126991697</v>
      </c>
      <c r="K1027" s="1">
        <f t="shared" si="245"/>
        <v>1171.3479416065341</v>
      </c>
      <c r="L1027" s="8">
        <f t="shared" si="246"/>
        <v>650</v>
      </c>
      <c r="M1027">
        <f t="shared" si="247"/>
        <v>0.15082324304468259</v>
      </c>
      <c r="N1027" s="2">
        <f t="shared" si="248"/>
        <v>0</v>
      </c>
      <c r="V1027">
        <f t="shared" si="249"/>
        <v>739.37561885118441</v>
      </c>
      <c r="W1027">
        <f t="shared" si="237"/>
        <v>2672.6039796725036</v>
      </c>
      <c r="X1027" s="1">
        <f t="shared" si="250"/>
        <v>0.1531014208721215</v>
      </c>
      <c r="Y1027">
        <f t="shared" si="239"/>
        <v>0.1284950130535249</v>
      </c>
      <c r="Z1027" s="2">
        <f t="shared" si="251"/>
        <v>0</v>
      </c>
    </row>
    <row r="1028" spans="5:26" x14ac:dyDescent="0.3">
      <c r="E1028">
        <f t="shared" si="238"/>
        <v>5115</v>
      </c>
      <c r="F1028" s="1">
        <f t="shared" si="240"/>
        <v>85.25</v>
      </c>
      <c r="G1028" s="2">
        <f t="shared" si="241"/>
        <v>997.87514277012883</v>
      </c>
      <c r="H1028" s="1">
        <f t="shared" si="242"/>
        <v>994.52790892703104</v>
      </c>
      <c r="I1028" s="1">
        <f t="shared" si="243"/>
        <v>83.680846077444926</v>
      </c>
      <c r="J1028" s="1">
        <f t="shared" si="244"/>
        <v>1086.4747957790726</v>
      </c>
      <c r="K1028" s="1">
        <f t="shared" si="245"/>
        <v>1170.1556418565174</v>
      </c>
      <c r="L1028" s="8">
        <f t="shared" si="246"/>
        <v>650</v>
      </c>
      <c r="M1028">
        <f t="shared" si="247"/>
        <v>0.15066972203816403</v>
      </c>
      <c r="N1028" s="2">
        <f t="shared" si="248"/>
        <v>0</v>
      </c>
      <c r="V1028">
        <f t="shared" si="249"/>
        <v>739.50411386423798</v>
      </c>
      <c r="W1028">
        <f t="shared" si="237"/>
        <v>2640.456420796264</v>
      </c>
      <c r="X1028" s="1">
        <f t="shared" si="250"/>
        <v>0.1531014208721215</v>
      </c>
      <c r="Y1028">
        <f t="shared" si="239"/>
        <v>0.1300982886651337</v>
      </c>
      <c r="Z1028" s="2">
        <f t="shared" si="251"/>
        <v>0</v>
      </c>
    </row>
    <row r="1029" spans="5:26" x14ac:dyDescent="0.3">
      <c r="E1029">
        <f t="shared" si="238"/>
        <v>5120</v>
      </c>
      <c r="F1029" s="1">
        <f t="shared" si="240"/>
        <v>85.333333333333329</v>
      </c>
      <c r="G1029" s="2">
        <f t="shared" si="241"/>
        <v>998.02131994880278</v>
      </c>
      <c r="H1029" s="1">
        <f t="shared" si="242"/>
        <v>994.67857864906921</v>
      </c>
      <c r="I1029" s="1">
        <f t="shared" si="243"/>
        <v>83.568532493339376</v>
      </c>
      <c r="J1029" s="1">
        <f t="shared" si="244"/>
        <v>1085.3972585593567</v>
      </c>
      <c r="K1029" s="1">
        <f t="shared" si="245"/>
        <v>1168.9657910526962</v>
      </c>
      <c r="L1029" s="8">
        <f t="shared" si="246"/>
        <v>650</v>
      </c>
      <c r="M1029">
        <f t="shared" si="247"/>
        <v>0.15051651635896551</v>
      </c>
      <c r="N1029" s="2">
        <f t="shared" si="248"/>
        <v>0</v>
      </c>
      <c r="V1029">
        <f t="shared" si="249"/>
        <v>739.63421215290316</v>
      </c>
      <c r="W1029">
        <f t="shared" si="237"/>
        <v>2608.8825736993522</v>
      </c>
      <c r="X1029" s="1">
        <f t="shared" si="250"/>
        <v>0.1531014208721215</v>
      </c>
      <c r="Y1029">
        <f t="shared" si="239"/>
        <v>0.1317106545222313</v>
      </c>
      <c r="Z1029" s="2">
        <f t="shared" si="251"/>
        <v>0</v>
      </c>
    </row>
    <row r="1030" spans="5:26" x14ac:dyDescent="0.3">
      <c r="E1030">
        <f t="shared" si="238"/>
        <v>5125</v>
      </c>
      <c r="F1030" s="1">
        <f t="shared" si="240"/>
        <v>85.416666666666671</v>
      </c>
      <c r="G1030" s="2">
        <f t="shared" si="241"/>
        <v>998.16735465457077</v>
      </c>
      <c r="H1030" s="1">
        <f t="shared" si="242"/>
        <v>994.82909516542816</v>
      </c>
      <c r="I1030" s="1">
        <f t="shared" si="243"/>
        <v>83.456487228565379</v>
      </c>
      <c r="J1030" s="1">
        <f t="shared" si="244"/>
        <v>1084.3218943590402</v>
      </c>
      <c r="K1030" s="1">
        <f t="shared" si="245"/>
        <v>1167.7783815876055</v>
      </c>
      <c r="L1030" s="8">
        <f t="shared" si="246"/>
        <v>650</v>
      </c>
      <c r="M1030">
        <f t="shared" si="247"/>
        <v>0.15036362502754666</v>
      </c>
      <c r="N1030" s="2">
        <f t="shared" si="248"/>
        <v>0</v>
      </c>
      <c r="V1030">
        <f t="shared" si="249"/>
        <v>739.76592280742534</v>
      </c>
      <c r="W1030">
        <f t="shared" ref="W1030:W1093" si="252">IF(V1030&lt;600,425+7.73*0.1*V1030-1.69/1000*V1030^2+2.22*10^-6*V1030^3,IF(V1030&lt;735,666+(13002/(738-V1030)),IF(V1030&lt;900,545+(17820/(V1030-731)),650)))</f>
        <v>2577.8721107269203</v>
      </c>
      <c r="X1030" s="1">
        <f t="shared" si="250"/>
        <v>0.1531014208721215</v>
      </c>
      <c r="Y1030">
        <f t="shared" si="239"/>
        <v>0.13333190833786254</v>
      </c>
      <c r="Z1030" s="2">
        <f t="shared" si="251"/>
        <v>0</v>
      </c>
    </row>
    <row r="1031" spans="5:26" x14ac:dyDescent="0.3">
      <c r="E1031">
        <f t="shared" ref="E1031:E1094" si="253">E1030+$B$13</f>
        <v>5130</v>
      </c>
      <c r="F1031" s="1">
        <f t="shared" si="240"/>
        <v>85.5</v>
      </c>
      <c r="G1031" s="2">
        <f t="shared" si="241"/>
        <v>998.31324716488677</v>
      </c>
      <c r="H1031" s="1">
        <f t="shared" si="242"/>
        <v>994.97945879045574</v>
      </c>
      <c r="I1031" s="1">
        <f t="shared" si="243"/>
        <v>83.344709360775937</v>
      </c>
      <c r="J1031" s="1">
        <f t="shared" si="244"/>
        <v>1083.2486965245246</v>
      </c>
      <c r="K1031" s="1">
        <f t="shared" si="245"/>
        <v>1166.5934058853004</v>
      </c>
      <c r="L1031" s="8">
        <f t="shared" si="246"/>
        <v>650</v>
      </c>
      <c r="M1031">
        <f t="shared" si="247"/>
        <v>0.15021104706842575</v>
      </c>
      <c r="N1031" s="2">
        <f t="shared" si="248"/>
        <v>0</v>
      </c>
      <c r="V1031">
        <f t="shared" si="249"/>
        <v>739.89925471576316</v>
      </c>
      <c r="W1031">
        <f t="shared" si="252"/>
        <v>2547.4148728359924</v>
      </c>
      <c r="X1031" s="1">
        <f t="shared" si="250"/>
        <v>0.1531014208721215</v>
      </c>
      <c r="Y1031">
        <f t="shared" ref="Y1031:Y1094" si="254">($T$6/$T$7*1000)/(W1031*$B$8)*$T$8*(1/(1+X1031/3))*(G1031-V1031)*$B$13-(EXP(X1031/10)-1)*(G1031-G1030)</f>
        <v>0.13496184329226127</v>
      </c>
      <c r="Z1031" s="2">
        <f t="shared" si="251"/>
        <v>0</v>
      </c>
    </row>
    <row r="1032" spans="5:26" x14ac:dyDescent="0.3">
      <c r="E1032">
        <f t="shared" si="253"/>
        <v>5135</v>
      </c>
      <c r="F1032" s="1">
        <f t="shared" si="240"/>
        <v>85.583333333333329</v>
      </c>
      <c r="G1032" s="2">
        <f t="shared" si="241"/>
        <v>998.45899775639612</v>
      </c>
      <c r="H1032" s="1">
        <f t="shared" si="242"/>
        <v>995.12966983752415</v>
      </c>
      <c r="I1032" s="1">
        <f t="shared" si="243"/>
        <v>83.2331979717992</v>
      </c>
      <c r="J1032" s="1">
        <f t="shared" si="244"/>
        <v>1082.1776584299248</v>
      </c>
      <c r="K1032" s="1">
        <f t="shared" si="245"/>
        <v>1165.410856401724</v>
      </c>
      <c r="L1032" s="8">
        <f t="shared" si="246"/>
        <v>650</v>
      </c>
      <c r="M1032">
        <f t="shared" si="247"/>
        <v>0.15005878151022689</v>
      </c>
      <c r="N1032" s="2">
        <f t="shared" si="248"/>
        <v>0</v>
      </c>
      <c r="V1032">
        <f t="shared" si="249"/>
        <v>740.03421655905538</v>
      </c>
      <c r="W1032">
        <f t="shared" si="252"/>
        <v>2517.5008675088993</v>
      </c>
      <c r="X1032" s="1">
        <f t="shared" si="250"/>
        <v>0.1531014208721215</v>
      </c>
      <c r="Y1032">
        <f t="shared" si="254"/>
        <v>0.13660024814227711</v>
      </c>
      <c r="Z1032" s="2">
        <f t="shared" si="251"/>
        <v>0</v>
      </c>
    </row>
    <row r="1033" spans="5:26" x14ac:dyDescent="0.3">
      <c r="E1033">
        <f t="shared" si="253"/>
        <v>5140</v>
      </c>
      <c r="F1033" s="1">
        <f t="shared" si="240"/>
        <v>85.666666666666671</v>
      </c>
      <c r="G1033" s="2">
        <f t="shared" si="241"/>
        <v>998.60460670493728</v>
      </c>
      <c r="H1033" s="1">
        <f t="shared" si="242"/>
        <v>995.27972861903436</v>
      </c>
      <c r="I1033" s="1">
        <f t="shared" si="243"/>
        <v>83.121952147573097</v>
      </c>
      <c r="J1033" s="1">
        <f t="shared" si="244"/>
        <v>1081.1087734767202</v>
      </c>
      <c r="K1033" s="1">
        <f t="shared" si="245"/>
        <v>1164.2307256242934</v>
      </c>
      <c r="L1033" s="8">
        <f t="shared" si="246"/>
        <v>650</v>
      </c>
      <c r="M1033">
        <f t="shared" si="247"/>
        <v>0.14990682738562683</v>
      </c>
      <c r="N1033" s="2">
        <f t="shared" si="248"/>
        <v>0</v>
      </c>
      <c r="V1033">
        <f t="shared" si="249"/>
        <v>740.17081680719764</v>
      </c>
      <c r="W1033">
        <f t="shared" si="252"/>
        <v>2488.1202666717891</v>
      </c>
      <c r="X1033" s="1">
        <f t="shared" si="250"/>
        <v>0.1531014208721215</v>
      </c>
      <c r="Y1033">
        <f t="shared" si="254"/>
        <v>0.13824690733596176</v>
      </c>
      <c r="Z1033" s="2">
        <f t="shared" si="251"/>
        <v>0</v>
      </c>
    </row>
    <row r="1034" spans="5:26" x14ac:dyDescent="0.3">
      <c r="E1034">
        <f t="shared" si="253"/>
        <v>5145</v>
      </c>
      <c r="F1034" s="1">
        <f t="shared" si="240"/>
        <v>85.75</v>
      </c>
      <c r="G1034" s="2">
        <f t="shared" si="241"/>
        <v>998.75007428554488</v>
      </c>
      <c r="H1034" s="1">
        <f t="shared" si="242"/>
        <v>995.42963544641998</v>
      </c>
      <c r="I1034" s="1">
        <f t="shared" si="243"/>
        <v>83.0109709781226</v>
      </c>
      <c r="J1034" s="1">
        <f t="shared" si="244"/>
        <v>1080.0420350931927</v>
      </c>
      <c r="K1034" s="1">
        <f t="shared" si="245"/>
        <v>1163.0530060713154</v>
      </c>
      <c r="L1034" s="8">
        <f t="shared" si="246"/>
        <v>650</v>
      </c>
      <c r="M1034">
        <f t="shared" si="247"/>
        <v>0.14975518373127963</v>
      </c>
      <c r="N1034" s="2">
        <f t="shared" si="248"/>
        <v>0</v>
      </c>
      <c r="V1034">
        <f t="shared" si="249"/>
        <v>740.30906371453364</v>
      </c>
      <c r="W1034">
        <f t="shared" si="252"/>
        <v>2459.263404619177</v>
      </c>
      <c r="X1034" s="1">
        <f t="shared" si="250"/>
        <v>0.1531014208721215</v>
      </c>
      <c r="Y1034">
        <f t="shared" si="254"/>
        <v>0.13990160113197775</v>
      </c>
      <c r="Z1034" s="2">
        <f t="shared" si="251"/>
        <v>0</v>
      </c>
    </row>
    <row r="1035" spans="5:26" x14ac:dyDescent="0.3">
      <c r="E1035">
        <f t="shared" si="253"/>
        <v>5150</v>
      </c>
      <c r="F1035" s="1">
        <f t="shared" si="240"/>
        <v>85.833333333333329</v>
      </c>
      <c r="G1035" s="2">
        <f t="shared" si="241"/>
        <v>998.89540077245374</v>
      </c>
      <c r="H1035" s="1">
        <f t="shared" si="242"/>
        <v>995.57939063015124</v>
      </c>
      <c r="I1035" s="1">
        <f t="shared" si="243"/>
        <v>82.900253557562564</v>
      </c>
      <c r="J1035" s="1">
        <f t="shared" si="244"/>
        <v>1078.977436734911</v>
      </c>
      <c r="K1035" s="1">
        <f t="shared" si="245"/>
        <v>1161.8776902924735</v>
      </c>
      <c r="L1035" s="8">
        <f t="shared" si="246"/>
        <v>650</v>
      </c>
      <c r="M1035">
        <f t="shared" si="247"/>
        <v>0.14960384958787951</v>
      </c>
      <c r="N1035" s="2">
        <f t="shared" si="248"/>
        <v>0</v>
      </c>
      <c r="V1035">
        <f t="shared" si="249"/>
        <v>740.44896531566565</v>
      </c>
      <c r="W1035">
        <f t="shared" si="252"/>
        <v>2430.9207759452597</v>
      </c>
      <c r="X1035" s="1">
        <f t="shared" si="250"/>
        <v>0.1531014208721215</v>
      </c>
      <c r="Y1035">
        <f t="shared" si="254"/>
        <v>0.14156410572375042</v>
      </c>
      <c r="Z1035" s="2">
        <f t="shared" si="251"/>
        <v>0</v>
      </c>
    </row>
    <row r="1036" spans="5:26" x14ac:dyDescent="0.3">
      <c r="E1036">
        <f t="shared" si="253"/>
        <v>5155</v>
      </c>
      <c r="F1036" s="1">
        <f t="shared" si="240"/>
        <v>85.916666666666671</v>
      </c>
      <c r="G1036" s="2">
        <f t="shared" si="241"/>
        <v>999.04058643910128</v>
      </c>
      <c r="H1036" s="1">
        <f t="shared" si="242"/>
        <v>995.72899447973907</v>
      </c>
      <c r="I1036" s="1">
        <f t="shared" si="243"/>
        <v>82.789798984055096</v>
      </c>
      <c r="J1036" s="1">
        <f t="shared" si="244"/>
        <v>1077.9149718844587</v>
      </c>
      <c r="K1036" s="1">
        <f t="shared" si="245"/>
        <v>1160.7047708685138</v>
      </c>
      <c r="L1036" s="8">
        <f t="shared" si="246"/>
        <v>650</v>
      </c>
      <c r="M1036">
        <f t="shared" si="247"/>
        <v>0.14945282400012025</v>
      </c>
      <c r="N1036" s="2">
        <f t="shared" si="248"/>
        <v>0</v>
      </c>
      <c r="V1036">
        <f t="shared" si="249"/>
        <v>740.59052942138942</v>
      </c>
      <c r="W1036">
        <f t="shared" si="252"/>
        <v>2403.0830334826651</v>
      </c>
      <c r="X1036" s="1">
        <f t="shared" si="250"/>
        <v>0.1531014208721215</v>
      </c>
      <c r="Y1036">
        <f t="shared" si="254"/>
        <v>0.14323419336824364</v>
      </c>
      <c r="Z1036" s="2">
        <f t="shared" si="251"/>
        <v>0</v>
      </c>
    </row>
    <row r="1037" spans="5:26" x14ac:dyDescent="0.3">
      <c r="E1037">
        <f t="shared" si="253"/>
        <v>5160</v>
      </c>
      <c r="F1037" s="1">
        <f t="shared" si="240"/>
        <v>86</v>
      </c>
      <c r="G1037" s="2">
        <f t="shared" si="241"/>
        <v>999.18563155813081</v>
      </c>
      <c r="H1037" s="1">
        <f t="shared" si="242"/>
        <v>995.87844730373922</v>
      </c>
      <c r="I1037" s="1">
        <f t="shared" si="243"/>
        <v>82.679606359789659</v>
      </c>
      <c r="J1037" s="1">
        <f t="shared" si="244"/>
        <v>1076.8546340506998</v>
      </c>
      <c r="K1037" s="1">
        <f t="shared" si="245"/>
        <v>1159.5342404104895</v>
      </c>
      <c r="L1037" s="8">
        <f t="shared" si="246"/>
        <v>650</v>
      </c>
      <c r="M1037">
        <f t="shared" si="247"/>
        <v>0.14930210601659807</v>
      </c>
      <c r="N1037" s="2">
        <f t="shared" si="248"/>
        <v>0</v>
      </c>
      <c r="V1037">
        <f t="shared" si="249"/>
        <v>740.73376361475766</v>
      </c>
      <c r="W1037">
        <f t="shared" si="252"/>
        <v>2375.7409862494032</v>
      </c>
      <c r="X1037" s="1">
        <f t="shared" si="250"/>
        <v>0.1531014208721215</v>
      </c>
      <c r="Y1037">
        <f t="shared" si="254"/>
        <v>0.14491163251909894</v>
      </c>
      <c r="Z1037" s="2">
        <f t="shared" si="251"/>
        <v>0</v>
      </c>
    </row>
    <row r="1038" spans="5:26" x14ac:dyDescent="0.3">
      <c r="E1038">
        <f t="shared" si="253"/>
        <v>5165</v>
      </c>
      <c r="F1038" s="1">
        <f t="shared" si="240"/>
        <v>86.083333333333329</v>
      </c>
      <c r="G1038" s="2">
        <f t="shared" si="241"/>
        <v>999.33053640139485</v>
      </c>
      <c r="H1038" s="1">
        <f t="shared" si="242"/>
        <v>996.02774940975587</v>
      </c>
      <c r="I1038" s="1">
        <f t="shared" si="243"/>
        <v>82.569674790974545</v>
      </c>
      <c r="J1038" s="1">
        <f t="shared" si="244"/>
        <v>1075.7964167697648</v>
      </c>
      <c r="K1038" s="1">
        <f t="shared" si="245"/>
        <v>1158.3660915607393</v>
      </c>
      <c r="L1038" s="8">
        <f t="shared" si="246"/>
        <v>650</v>
      </c>
      <c r="M1038">
        <f t="shared" si="247"/>
        <v>0.14915169468993744</v>
      </c>
      <c r="N1038" s="2">
        <f t="shared" si="248"/>
        <v>0</v>
      </c>
      <c r="V1038">
        <f t="shared" si="249"/>
        <v>740.87867524727676</v>
      </c>
      <c r="W1038">
        <f t="shared" si="252"/>
        <v>2348.8855974046128</v>
      </c>
      <c r="X1038" s="1">
        <f t="shared" si="250"/>
        <v>0.1531014208721215</v>
      </c>
      <c r="Y1038">
        <f t="shared" si="254"/>
        <v>0.14659618796401253</v>
      </c>
      <c r="Z1038" s="2">
        <f t="shared" si="251"/>
        <v>0</v>
      </c>
    </row>
    <row r="1039" spans="5:26" x14ac:dyDescent="0.3">
      <c r="E1039">
        <f t="shared" si="253"/>
        <v>5170</v>
      </c>
      <c r="F1039" s="1">
        <f t="shared" si="240"/>
        <v>86.166666666666671</v>
      </c>
      <c r="G1039" s="2">
        <f t="shared" si="241"/>
        <v>999.47530123995762</v>
      </c>
      <c r="H1039" s="1">
        <f t="shared" si="242"/>
        <v>996.17690110444585</v>
      </c>
      <c r="I1039" s="1">
        <f t="shared" si="243"/>
        <v>82.460003387794245</v>
      </c>
      <c r="J1039" s="1">
        <f t="shared" si="244"/>
        <v>1074.7403136036951</v>
      </c>
      <c r="K1039" s="1">
        <f t="shared" si="245"/>
        <v>1157.2003169914892</v>
      </c>
      <c r="L1039" s="8">
        <f t="shared" si="246"/>
        <v>650</v>
      </c>
      <c r="M1039">
        <f t="shared" si="247"/>
        <v>0.14900158907661115</v>
      </c>
      <c r="N1039" s="2">
        <f t="shared" si="248"/>
        <v>0</v>
      </c>
      <c r="V1039">
        <f t="shared" si="249"/>
        <v>741.02527143524082</v>
      </c>
      <c r="W1039">
        <f t="shared" si="252"/>
        <v>2322.5079822137436</v>
      </c>
      <c r="X1039" s="1">
        <f t="shared" si="250"/>
        <v>0.1531014208721215</v>
      </c>
      <c r="Y1039">
        <f t="shared" si="254"/>
        <v>0.14828762096615417</v>
      </c>
      <c r="Z1039" s="2">
        <f t="shared" si="251"/>
        <v>0</v>
      </c>
    </row>
    <row r="1040" spans="5:26" x14ac:dyDescent="0.3">
      <c r="E1040">
        <f t="shared" si="253"/>
        <v>5175</v>
      </c>
      <c r="F1040" s="1">
        <f t="shared" si="240"/>
        <v>86.25</v>
      </c>
      <c r="G1040" s="2">
        <f t="shared" si="241"/>
        <v>999.61992634409853</v>
      </c>
      <c r="H1040" s="1">
        <f t="shared" si="242"/>
        <v>996.32590269352249</v>
      </c>
      <c r="I1040" s="1">
        <f t="shared" si="243"/>
        <v>82.350591264400919</v>
      </c>
      <c r="J1040" s="1">
        <f t="shared" si="244"/>
        <v>1073.6863181411027</v>
      </c>
      <c r="K1040" s="1">
        <f t="shared" si="245"/>
        <v>1156.0369094055036</v>
      </c>
      <c r="L1040" s="8">
        <f t="shared" si="246"/>
        <v>650</v>
      </c>
      <c r="M1040">
        <f t="shared" si="247"/>
        <v>0.14885178823702419</v>
      </c>
      <c r="N1040" s="2">
        <f t="shared" si="248"/>
        <v>0</v>
      </c>
      <c r="V1040">
        <f t="shared" si="249"/>
        <v>741.17355905620695</v>
      </c>
      <c r="W1040">
        <f t="shared" si="252"/>
        <v>2296.5994060237849</v>
      </c>
      <c r="X1040" s="1">
        <f t="shared" si="250"/>
        <v>0.1531014208721215</v>
      </c>
      <c r="Y1040">
        <f t="shared" si="254"/>
        <v>0.14998568940938756</v>
      </c>
      <c r="Z1040" s="2">
        <f t="shared" si="251"/>
        <v>0</v>
      </c>
    </row>
    <row r="1041" spans="5:26" x14ac:dyDescent="0.3">
      <c r="E1041">
        <f t="shared" si="253"/>
        <v>5180</v>
      </c>
      <c r="F1041" s="1">
        <f t="shared" si="240"/>
        <v>86.333333333333329</v>
      </c>
      <c r="G1041" s="2">
        <f t="shared" si="241"/>
        <v>999.76441198331497</v>
      </c>
      <c r="H1041" s="1">
        <f t="shared" si="242"/>
        <v>996.47475448175953</v>
      </c>
      <c r="I1041" s="1">
        <f t="shared" si="243"/>
        <v>82.241437538885975</v>
      </c>
      <c r="J1041" s="1">
        <f t="shared" si="244"/>
        <v>1072.6344239967616</v>
      </c>
      <c r="K1041" s="1">
        <f t="shared" si="245"/>
        <v>1154.8758615356476</v>
      </c>
      <c r="L1041" s="8">
        <f t="shared" si="246"/>
        <v>650</v>
      </c>
      <c r="M1041">
        <f t="shared" si="247"/>
        <v>0.14870229123545722</v>
      </c>
      <c r="N1041" s="2">
        <f t="shared" si="248"/>
        <v>0</v>
      </c>
      <c r="V1041">
        <f t="shared" si="249"/>
        <v>741.32354474561635</v>
      </c>
      <c r="W1041">
        <f t="shared" si="252"/>
        <v>2271.151282248944</v>
      </c>
      <c r="X1041" s="1">
        <f t="shared" si="250"/>
        <v>0.1531014208721215</v>
      </c>
      <c r="Y1041">
        <f t="shared" si="254"/>
        <v>0.15169014794714825</v>
      </c>
      <c r="Z1041" s="2">
        <f t="shared" si="251"/>
        <v>0</v>
      </c>
    </row>
    <row r="1042" spans="5:26" x14ac:dyDescent="0.3">
      <c r="E1042">
        <f t="shared" si="253"/>
        <v>5185</v>
      </c>
      <c r="F1042" s="1">
        <f t="shared" si="240"/>
        <v>86.416666666666671</v>
      </c>
      <c r="G1042" s="2">
        <f t="shared" si="241"/>
        <v>999.90875842632556</v>
      </c>
      <c r="H1042" s="1">
        <f t="shared" si="242"/>
        <v>996.62345677299504</v>
      </c>
      <c r="I1042" s="1">
        <f t="shared" si="243"/>
        <v>82.132541333263021</v>
      </c>
      <c r="J1042" s="1">
        <f t="shared" si="244"/>
        <v>1071.5846248117837</v>
      </c>
      <c r="K1042" s="1">
        <f t="shared" si="245"/>
        <v>1153.7171661450466</v>
      </c>
      <c r="L1042" s="8">
        <f t="shared" si="246"/>
        <v>650</v>
      </c>
      <c r="M1042">
        <f t="shared" si="247"/>
        <v>0.14855309714008735</v>
      </c>
      <c r="N1042" s="2">
        <f t="shared" si="248"/>
        <v>0</v>
      </c>
      <c r="V1042">
        <f t="shared" si="249"/>
        <v>741.47523489356354</v>
      </c>
      <c r="W1042">
        <f t="shared" si="252"/>
        <v>2246.1551703675323</v>
      </c>
      <c r="X1042" s="1">
        <f t="shared" si="250"/>
        <v>0.1531014208721215</v>
      </c>
      <c r="Y1042">
        <f t="shared" si="254"/>
        <v>0.15340074815470162</v>
      </c>
      <c r="Z1042" s="2">
        <f t="shared" si="251"/>
        <v>0</v>
      </c>
    </row>
    <row r="1043" spans="5:26" x14ac:dyDescent="0.3">
      <c r="E1043">
        <f t="shared" si="253"/>
        <v>5190</v>
      </c>
      <c r="F1043" s="1">
        <f t="shared" si="240"/>
        <v>86.5</v>
      </c>
      <c r="G1043" s="2">
        <f t="shared" si="241"/>
        <v>1000.0529659410732</v>
      </c>
      <c r="H1043" s="1">
        <f t="shared" si="242"/>
        <v>996.77200987013509</v>
      </c>
      <c r="I1043" s="1">
        <f t="shared" si="243"/>
        <v>82.023901773453645</v>
      </c>
      <c r="J1043" s="1">
        <f t="shared" si="244"/>
        <v>1070.5369142526097</v>
      </c>
      <c r="K1043" s="1">
        <f t="shared" si="245"/>
        <v>1152.5608160260633</v>
      </c>
      <c r="L1043" s="8">
        <f t="shared" si="246"/>
        <v>650</v>
      </c>
      <c r="M1043">
        <f t="shared" si="247"/>
        <v>0.14840420502285617</v>
      </c>
      <c r="N1043" s="2">
        <f t="shared" si="248"/>
        <v>0</v>
      </c>
      <c r="V1043">
        <f t="shared" si="249"/>
        <v>741.62863564171823</v>
      </c>
      <c r="W1043">
        <f t="shared" si="252"/>
        <v>2221.6027739303709</v>
      </c>
      <c r="X1043" s="1">
        <f t="shared" si="250"/>
        <v>0.1531014208721215</v>
      </c>
      <c r="Y1043">
        <f t="shared" si="254"/>
        <v>0.15511723868460184</v>
      </c>
      <c r="Z1043" s="2">
        <f t="shared" si="251"/>
        <v>0</v>
      </c>
    </row>
    <row r="1044" spans="5:26" x14ac:dyDescent="0.3">
      <c r="E1044">
        <f t="shared" si="253"/>
        <v>5195</v>
      </c>
      <c r="F1044" s="1">
        <f t="shared" si="240"/>
        <v>86.583333333333329</v>
      </c>
      <c r="G1044" s="2">
        <f t="shared" si="241"/>
        <v>1000.1970347947278</v>
      </c>
      <c r="H1044" s="1">
        <f t="shared" si="242"/>
        <v>996.92041407515796</v>
      </c>
      <c r="I1044" s="1">
        <f t="shared" si="243"/>
        <v>81.91551798924479</v>
      </c>
      <c r="J1044" s="1">
        <f t="shared" si="244"/>
        <v>1069.4912860121347</v>
      </c>
      <c r="K1044" s="1">
        <f t="shared" si="245"/>
        <v>1151.4068040013794</v>
      </c>
      <c r="L1044" s="8">
        <f t="shared" si="246"/>
        <v>650</v>
      </c>
      <c r="M1044">
        <f t="shared" si="247"/>
        <v>0.14825561395960929</v>
      </c>
      <c r="N1044" s="2">
        <f t="shared" si="248"/>
        <v>0</v>
      </c>
      <c r="V1044">
        <f t="shared" si="249"/>
        <v>741.78375288040286</v>
      </c>
      <c r="W1044">
        <f t="shared" si="252"/>
        <v>2197.4859385811778</v>
      </c>
      <c r="X1044" s="1">
        <f t="shared" si="250"/>
        <v>0.1531014208721215</v>
      </c>
      <c r="Y1044">
        <f t="shared" si="254"/>
        <v>0.15683936542511928</v>
      </c>
      <c r="Z1044" s="2">
        <f t="shared" si="251"/>
        <v>0</v>
      </c>
    </row>
    <row r="1045" spans="5:26" x14ac:dyDescent="0.3">
      <c r="E1045">
        <f t="shared" si="253"/>
        <v>5200</v>
      </c>
      <c r="F1045" s="1">
        <f t="shared" si="240"/>
        <v>86.666666666666671</v>
      </c>
      <c r="G1045" s="2">
        <f t="shared" si="241"/>
        <v>1000.3409652536888</v>
      </c>
      <c r="H1045" s="1">
        <f t="shared" si="242"/>
        <v>997.06866968911754</v>
      </c>
      <c r="I1045" s="1">
        <f t="shared" si="243"/>
        <v>81.807389114280227</v>
      </c>
      <c r="J1045" s="1">
        <f t="shared" si="244"/>
        <v>1068.4477338085437</v>
      </c>
      <c r="K1045" s="1">
        <f t="shared" si="245"/>
        <v>1150.2551229228238</v>
      </c>
      <c r="L1045" s="8">
        <f t="shared" si="246"/>
        <v>650</v>
      </c>
      <c r="M1045">
        <f t="shared" si="247"/>
        <v>0.14810732302994517</v>
      </c>
      <c r="N1045" s="2">
        <f t="shared" si="248"/>
        <v>0</v>
      </c>
      <c r="V1045">
        <f t="shared" si="249"/>
        <v>741.94059224582793</v>
      </c>
      <c r="W1045">
        <f t="shared" si="252"/>
        <v>2173.7966500895282</v>
      </c>
      <c r="X1045" s="1">
        <f t="shared" si="250"/>
        <v>0.1531014208721215</v>
      </c>
      <c r="Y1045">
        <f t="shared" si="254"/>
        <v>0.15856687166136754</v>
      </c>
      <c r="Z1045" s="2">
        <f t="shared" si="251"/>
        <v>0</v>
      </c>
    </row>
    <row r="1046" spans="5:26" x14ac:dyDescent="0.3">
      <c r="E1046">
        <f t="shared" si="253"/>
        <v>5205</v>
      </c>
      <c r="F1046" s="1">
        <f t="shared" ref="F1046:F1109" si="255">E1046/60</f>
        <v>86.75</v>
      </c>
      <c r="G1046" s="2">
        <f t="shared" ref="G1046:G1109" si="256">20+345*LOG10(8*F1046+1)</f>
        <v>1000.4847575835893</v>
      </c>
      <c r="H1046" s="1">
        <f t="shared" ref="H1046:H1109" si="257">H1045+M1045</f>
        <v>997.21677701214753</v>
      </c>
      <c r="I1046" s="1">
        <f t="shared" ref="I1046:I1109" si="258">$B$5*(G1046-H1046)</f>
        <v>81.699514286043495</v>
      </c>
      <c r="J1046" s="1">
        <f t="shared" ref="J1046:J1109" si="259">$B$7*$B$6*((G1046+273)^4-(H1046+273)^4)</f>
        <v>1067.4062513854681</v>
      </c>
      <c r="K1046" s="1">
        <f t="shared" ref="K1046:K1109" si="260">I1046+J1046</f>
        <v>1149.1057656715116</v>
      </c>
      <c r="L1046" s="8">
        <f t="shared" ref="L1046:L1109" si="261">IF(H1046&lt;600,425+7.73*0.1*H1046-1.69/1000*H1046^2+2.22*10^-6*H1046^3,IF(H1046&lt;735,666+(13002/(738-H1046)),IF(H1046&lt;900,545+(17820/(H1046-731)),650)))</f>
        <v>650</v>
      </c>
      <c r="M1046">
        <f t="shared" ref="M1046:M1109" si="262">$B$12*$B$10/($B$8*L1046)*K1046*$B$13</f>
        <v>0.14795933131723335</v>
      </c>
      <c r="N1046" s="2">
        <f t="shared" ref="N1046:N1109" si="263">IF(H1046&gt;$B$15,0,F1046)</f>
        <v>0</v>
      </c>
      <c r="V1046">
        <f t="shared" ref="V1046:V1109" si="264">V1045+Y1045</f>
        <v>742.09915911748931</v>
      </c>
      <c r="W1046">
        <f t="shared" si="252"/>
        <v>2150.5270323965751</v>
      </c>
      <c r="X1046" s="1">
        <f t="shared" ref="X1046:X1109" si="265">$T$5*$T$4/(L1046*$B$8)*$T$8*$T$7/1000</f>
        <v>0.1531014208721215</v>
      </c>
      <c r="Y1046">
        <f t="shared" si="254"/>
        <v>0.16029949823892911</v>
      </c>
      <c r="Z1046" s="2">
        <f t="shared" ref="Z1046:Z1109" si="266">IF(V1046&gt;$B$15,0,F1046)</f>
        <v>0</v>
      </c>
    </row>
    <row r="1047" spans="5:26" x14ac:dyDescent="0.3">
      <c r="E1047">
        <f t="shared" si="253"/>
        <v>5210</v>
      </c>
      <c r="F1047" s="1">
        <f t="shared" si="255"/>
        <v>86.833333333333329</v>
      </c>
      <c r="G1047" s="2">
        <f t="shared" si="256"/>
        <v>1000.6284120492982</v>
      </c>
      <c r="H1047" s="1">
        <f t="shared" si="257"/>
        <v>997.36473634346476</v>
      </c>
      <c r="I1047" s="1">
        <f t="shared" si="258"/>
        <v>81.591892645835173</v>
      </c>
      <c r="J1047" s="1">
        <f t="shared" si="259"/>
        <v>1066.3668325123144</v>
      </c>
      <c r="K1047" s="1">
        <f t="shared" si="260"/>
        <v>1147.9587251581497</v>
      </c>
      <c r="L1047" s="8">
        <f t="shared" si="261"/>
        <v>650</v>
      </c>
      <c r="M1047">
        <f t="shared" si="262"/>
        <v>0.14781163790865348</v>
      </c>
      <c r="N1047" s="2">
        <f t="shared" si="263"/>
        <v>0</v>
      </c>
      <c r="V1047">
        <f t="shared" si="264"/>
        <v>742.25945861572825</v>
      </c>
      <c r="W1047">
        <f t="shared" si="252"/>
        <v>2127.6693456741677</v>
      </c>
      <c r="X1047" s="1">
        <f t="shared" si="265"/>
        <v>0.1531014208721215</v>
      </c>
      <c r="Y1047">
        <f t="shared" si="254"/>
        <v>0.1620369837297401</v>
      </c>
      <c r="Z1047" s="2">
        <f t="shared" si="266"/>
        <v>0</v>
      </c>
    </row>
    <row r="1048" spans="5:26" x14ac:dyDescent="0.3">
      <c r="E1048">
        <f t="shared" si="253"/>
        <v>5215</v>
      </c>
      <c r="F1048" s="1">
        <f t="shared" si="255"/>
        <v>86.916666666666671</v>
      </c>
      <c r="G1048" s="2">
        <f t="shared" si="256"/>
        <v>1000.7719289149229</v>
      </c>
      <c r="H1048" s="1">
        <f t="shared" si="257"/>
        <v>997.51254798137336</v>
      </c>
      <c r="I1048" s="1">
        <f t="shared" si="258"/>
        <v>81.484523338738768</v>
      </c>
      <c r="J1048" s="1">
        <f t="shared" si="259"/>
        <v>1065.3294709833342</v>
      </c>
      <c r="K1048" s="1">
        <f t="shared" si="260"/>
        <v>1146.8139943220731</v>
      </c>
      <c r="L1048" s="8">
        <f t="shared" si="261"/>
        <v>650</v>
      </c>
      <c r="M1048">
        <f t="shared" si="262"/>
        <v>0.14766424189507144</v>
      </c>
      <c r="N1048" s="2">
        <f t="shared" si="263"/>
        <v>0</v>
      </c>
      <c r="V1048">
        <f t="shared" si="264"/>
        <v>742.42149559945801</v>
      </c>
      <c r="W1048">
        <f t="shared" si="252"/>
        <v>2105.2159843974914</v>
      </c>
      <c r="X1048" s="1">
        <f t="shared" si="265"/>
        <v>0.1531014208721215</v>
      </c>
      <c r="Y1048">
        <f t="shared" si="254"/>
        <v>0.16377906459995567</v>
      </c>
      <c r="Z1048" s="2">
        <f t="shared" si="266"/>
        <v>0</v>
      </c>
    </row>
    <row r="1049" spans="5:26" x14ac:dyDescent="0.3">
      <c r="E1049">
        <f t="shared" si="253"/>
        <v>5220</v>
      </c>
      <c r="F1049" s="1">
        <f t="shared" si="255"/>
        <v>87</v>
      </c>
      <c r="G1049" s="2">
        <f t="shared" si="256"/>
        <v>1000.9153084438133</v>
      </c>
      <c r="H1049" s="1">
        <f t="shared" si="257"/>
        <v>997.66021222326845</v>
      </c>
      <c r="I1049" s="1">
        <f t="shared" si="258"/>
        <v>81.377405513620715</v>
      </c>
      <c r="J1049" s="1">
        <f t="shared" si="259"/>
        <v>1064.2941606182824</v>
      </c>
      <c r="K1049" s="1">
        <f t="shared" si="260"/>
        <v>1145.6715661319031</v>
      </c>
      <c r="L1049" s="8">
        <f t="shared" si="261"/>
        <v>650</v>
      </c>
      <c r="M1049">
        <f t="shared" si="262"/>
        <v>0.14751714237112404</v>
      </c>
      <c r="N1049" s="2">
        <f t="shared" si="263"/>
        <v>0</v>
      </c>
      <c r="V1049">
        <f t="shared" si="264"/>
        <v>742.58527466405792</v>
      </c>
      <c r="W1049">
        <f t="shared" si="252"/>
        <v>2083.1594754317439</v>
      </c>
      <c r="X1049" s="1">
        <f t="shared" si="265"/>
        <v>0.1531014208721215</v>
      </c>
      <c r="Y1049">
        <f t="shared" si="254"/>
        <v>0.16552547537955642</v>
      </c>
      <c r="Z1049" s="2">
        <f t="shared" si="266"/>
        <v>0</v>
      </c>
    </row>
    <row r="1050" spans="5:26" x14ac:dyDescent="0.3">
      <c r="E1050">
        <f t="shared" si="253"/>
        <v>5225</v>
      </c>
      <c r="F1050" s="1">
        <f t="shared" si="255"/>
        <v>87.083333333333329</v>
      </c>
      <c r="G1050" s="2">
        <f t="shared" si="256"/>
        <v>1001.0585508985632</v>
      </c>
      <c r="H1050" s="1">
        <f t="shared" si="257"/>
        <v>997.8077293656396</v>
      </c>
      <c r="I1050" s="1">
        <f t="shared" si="258"/>
        <v>81.270538323090591</v>
      </c>
      <c r="J1050" s="1">
        <f t="shared" si="259"/>
        <v>1063.2608952617015</v>
      </c>
      <c r="K1050" s="1">
        <f t="shared" si="260"/>
        <v>1144.531433584792</v>
      </c>
      <c r="L1050" s="8">
        <f t="shared" si="261"/>
        <v>650</v>
      </c>
      <c r="M1050">
        <f t="shared" si="262"/>
        <v>0.14737033843512168</v>
      </c>
      <c r="N1050" s="2">
        <f t="shared" si="263"/>
        <v>0</v>
      </c>
      <c r="V1050">
        <f t="shared" si="264"/>
        <v>742.7508001394375</v>
      </c>
      <c r="W1050">
        <f t="shared" si="252"/>
        <v>2061.4924761330358</v>
      </c>
      <c r="X1050" s="1">
        <f t="shared" si="265"/>
        <v>0.1531014208721215</v>
      </c>
      <c r="Y1050">
        <f t="shared" si="254"/>
        <v>0.16727594883349389</v>
      </c>
      <c r="Z1050" s="2">
        <f t="shared" si="266"/>
        <v>0</v>
      </c>
    </row>
    <row r="1051" spans="5:26" x14ac:dyDescent="0.3">
      <c r="E1051">
        <f t="shared" si="253"/>
        <v>5230</v>
      </c>
      <c r="F1051" s="1">
        <f t="shared" si="255"/>
        <v>87.166666666666671</v>
      </c>
      <c r="G1051" s="2">
        <f t="shared" si="256"/>
        <v>1001.2016565410148</v>
      </c>
      <c r="H1051" s="1">
        <f t="shared" si="257"/>
        <v>997.95509970407477</v>
      </c>
      <c r="I1051" s="1">
        <f t="shared" si="258"/>
        <v>81.163920923501109</v>
      </c>
      <c r="J1051" s="1">
        <f t="shared" si="259"/>
        <v>1062.2296687833277</v>
      </c>
      <c r="K1051" s="1">
        <f t="shared" si="260"/>
        <v>1143.3935897068288</v>
      </c>
      <c r="L1051" s="8">
        <f t="shared" si="261"/>
        <v>650</v>
      </c>
      <c r="M1051">
        <f t="shared" si="262"/>
        <v>0.14722382918910076</v>
      </c>
      <c r="N1051" s="2">
        <f t="shared" si="263"/>
        <v>0</v>
      </c>
      <c r="V1051">
        <f t="shared" si="264"/>
        <v>742.91807608827105</v>
      </c>
      <c r="W1051">
        <f t="shared" si="252"/>
        <v>2040.2077724639817</v>
      </c>
      <c r="X1051" s="1">
        <f t="shared" si="265"/>
        <v>0.1531014208721215</v>
      </c>
      <c r="Y1051">
        <f t="shared" si="254"/>
        <v>0.16903021613401856</v>
      </c>
      <c r="Z1051" s="2">
        <f t="shared" si="266"/>
        <v>0</v>
      </c>
    </row>
    <row r="1052" spans="5:26" x14ac:dyDescent="0.3">
      <c r="E1052">
        <f t="shared" si="253"/>
        <v>5235</v>
      </c>
      <c r="F1052" s="1">
        <f t="shared" si="255"/>
        <v>87.25</v>
      </c>
      <c r="G1052" s="2">
        <f t="shared" si="256"/>
        <v>1001.3446256322601</v>
      </c>
      <c r="H1052" s="1">
        <f t="shared" si="257"/>
        <v>998.10232353326387</v>
      </c>
      <c r="I1052" s="1">
        <f t="shared" si="258"/>
        <v>81.057552474905492</v>
      </c>
      <c r="J1052" s="1">
        <f t="shared" si="259"/>
        <v>1061.200475077083</v>
      </c>
      <c r="K1052" s="1">
        <f t="shared" si="260"/>
        <v>1142.2580275519886</v>
      </c>
      <c r="L1052" s="8">
        <f t="shared" si="261"/>
        <v>650</v>
      </c>
      <c r="M1052">
        <f t="shared" si="262"/>
        <v>0.14707761373868822</v>
      </c>
      <c r="N1052" s="2">
        <f t="shared" si="263"/>
        <v>0</v>
      </c>
      <c r="V1052">
        <f t="shared" si="264"/>
        <v>743.0871063044051</v>
      </c>
      <c r="W1052">
        <f t="shared" si="252"/>
        <v>2019.2982771240768</v>
      </c>
      <c r="X1052" s="1">
        <f t="shared" si="265"/>
        <v>0.1531014208721215</v>
      </c>
      <c r="Y1052">
        <f t="shared" si="254"/>
        <v>0.17078800703406227</v>
      </c>
      <c r="Z1052" s="2">
        <f t="shared" si="266"/>
        <v>0</v>
      </c>
    </row>
    <row r="1053" spans="5:26" x14ac:dyDescent="0.3">
      <c r="E1053">
        <f t="shared" si="253"/>
        <v>5240</v>
      </c>
      <c r="F1053" s="1">
        <f t="shared" si="255"/>
        <v>87.333333333333329</v>
      </c>
      <c r="G1053" s="2">
        <f t="shared" si="256"/>
        <v>1001.4874584326446</v>
      </c>
      <c r="H1053" s="1">
        <f t="shared" si="257"/>
        <v>998.24940114700257</v>
      </c>
      <c r="I1053" s="1">
        <f t="shared" si="258"/>
        <v>80.951432141051782</v>
      </c>
      <c r="J1053" s="1">
        <f t="shared" si="259"/>
        <v>1060.1733080621805</v>
      </c>
      <c r="K1053" s="1">
        <f t="shared" si="260"/>
        <v>1141.1247402032322</v>
      </c>
      <c r="L1053" s="8">
        <f t="shared" si="261"/>
        <v>650</v>
      </c>
      <c r="M1053">
        <f t="shared" si="262"/>
        <v>0.14693169119324323</v>
      </c>
      <c r="N1053" s="2">
        <f t="shared" si="263"/>
        <v>0</v>
      </c>
      <c r="V1053">
        <f t="shared" si="264"/>
        <v>743.25789431143914</v>
      </c>
      <c r="W1053">
        <f t="shared" si="252"/>
        <v>1998.7570276952267</v>
      </c>
      <c r="X1053" s="1">
        <f t="shared" si="265"/>
        <v>0.1531014208721215</v>
      </c>
      <c r="Y1053">
        <f t="shared" si="254"/>
        <v>0.172549050041302</v>
      </c>
      <c r="Z1053" s="2">
        <f t="shared" si="266"/>
        <v>0</v>
      </c>
    </row>
    <row r="1054" spans="5:26" x14ac:dyDescent="0.3">
      <c r="E1054">
        <f t="shared" si="253"/>
        <v>5245</v>
      </c>
      <c r="F1054" s="1">
        <f t="shared" si="255"/>
        <v>87.416666666666671</v>
      </c>
      <c r="G1054" s="2">
        <f t="shared" si="256"/>
        <v>1001.6301552017701</v>
      </c>
      <c r="H1054" s="1">
        <f t="shared" si="257"/>
        <v>998.3963328381958</v>
      </c>
      <c r="I1054" s="1">
        <f t="shared" si="258"/>
        <v>80.845559089357266</v>
      </c>
      <c r="J1054" s="1">
        <f t="shared" si="259"/>
        <v>1059.1481616818639</v>
      </c>
      <c r="K1054" s="1">
        <f t="shared" si="260"/>
        <v>1139.9937207712212</v>
      </c>
      <c r="L1054" s="8">
        <f t="shared" si="261"/>
        <v>650</v>
      </c>
      <c r="M1054">
        <f t="shared" si="262"/>
        <v>0.1467860606656918</v>
      </c>
      <c r="N1054" s="2">
        <f t="shared" si="263"/>
        <v>0</v>
      </c>
      <c r="V1054">
        <f t="shared" si="264"/>
        <v>743.43044336148046</v>
      </c>
      <c r="W1054">
        <f t="shared" si="252"/>
        <v>1978.5771848026545</v>
      </c>
      <c r="X1054" s="1">
        <f t="shared" si="265"/>
        <v>0.1531014208721215</v>
      </c>
      <c r="Y1054">
        <f t="shared" si="254"/>
        <v>0.17431307259274398</v>
      </c>
      <c r="Z1054" s="2">
        <f t="shared" si="266"/>
        <v>0</v>
      </c>
    </row>
    <row r="1055" spans="5:26" x14ac:dyDescent="0.3">
      <c r="E1055">
        <f t="shared" si="253"/>
        <v>5250</v>
      </c>
      <c r="F1055" s="1">
        <f t="shared" si="255"/>
        <v>87.5</v>
      </c>
      <c r="G1055" s="2">
        <f t="shared" si="256"/>
        <v>1001.7727161984972</v>
      </c>
      <c r="H1055" s="1">
        <f t="shared" si="257"/>
        <v>998.54311889886151</v>
      </c>
      <c r="I1055" s="1">
        <f t="shared" si="258"/>
        <v>80.73993249089142</v>
      </c>
      <c r="J1055" s="1">
        <f t="shared" si="259"/>
        <v>1058.1250299039511</v>
      </c>
      <c r="K1055" s="1">
        <f t="shared" si="260"/>
        <v>1138.8649623948427</v>
      </c>
      <c r="L1055" s="8">
        <f t="shared" si="261"/>
        <v>650</v>
      </c>
      <c r="M1055">
        <f t="shared" si="262"/>
        <v>0.14664072127259417</v>
      </c>
      <c r="N1055" s="2">
        <f t="shared" si="263"/>
        <v>0</v>
      </c>
      <c r="V1055">
        <f t="shared" si="264"/>
        <v>743.60475643407324</v>
      </c>
      <c r="W1055">
        <f t="shared" si="252"/>
        <v>1958.7520302914295</v>
      </c>
      <c r="X1055" s="1">
        <f t="shared" si="265"/>
        <v>0.1531014208721215</v>
      </c>
      <c r="Y1055">
        <f t="shared" si="254"/>
        <v>0.176079801229511</v>
      </c>
      <c r="Z1055" s="2">
        <f t="shared" si="266"/>
        <v>0</v>
      </c>
    </row>
    <row r="1056" spans="5:26" x14ac:dyDescent="0.3">
      <c r="E1056">
        <f t="shared" si="253"/>
        <v>5255</v>
      </c>
      <c r="F1056" s="1">
        <f t="shared" si="255"/>
        <v>87.583333333333329</v>
      </c>
      <c r="G1056" s="2">
        <f t="shared" si="256"/>
        <v>1001.9151416809484</v>
      </c>
      <c r="H1056" s="1">
        <f t="shared" si="257"/>
        <v>998.68975962013405</v>
      </c>
      <c r="I1056" s="1">
        <f t="shared" si="258"/>
        <v>80.634551520358855</v>
      </c>
      <c r="J1056" s="1">
        <f t="shared" si="259"/>
        <v>1057.103906720504</v>
      </c>
      <c r="K1056" s="1">
        <f t="shared" si="260"/>
        <v>1137.7384582408629</v>
      </c>
      <c r="L1056" s="8">
        <f t="shared" si="261"/>
        <v>650</v>
      </c>
      <c r="M1056">
        <f t="shared" si="262"/>
        <v>0.14649567213410034</v>
      </c>
      <c r="N1056" s="2">
        <f t="shared" si="263"/>
        <v>0</v>
      </c>
      <c r="V1056">
        <f t="shared" si="264"/>
        <v>743.78083623530279</v>
      </c>
      <c r="W1056">
        <f t="shared" si="252"/>
        <v>1939.2749654187892</v>
      </c>
      <c r="X1056" s="1">
        <f t="shared" si="265"/>
        <v>0.1531014208721215</v>
      </c>
      <c r="Y1056">
        <f t="shared" si="254"/>
        <v>0.17784896177162063</v>
      </c>
      <c r="Z1056" s="2">
        <f t="shared" si="266"/>
        <v>0</v>
      </c>
    </row>
    <row r="1057" spans="5:26" x14ac:dyDescent="0.3">
      <c r="E1057">
        <f t="shared" si="253"/>
        <v>5260</v>
      </c>
      <c r="F1057" s="1">
        <f t="shared" si="255"/>
        <v>87.666666666666671</v>
      </c>
      <c r="G1057" s="2">
        <f t="shared" si="256"/>
        <v>1002.0574319065111</v>
      </c>
      <c r="H1057" s="1">
        <f t="shared" si="257"/>
        <v>998.83625529226811</v>
      </c>
      <c r="I1057" s="1">
        <f t="shared" si="258"/>
        <v>80.529415356073741</v>
      </c>
      <c r="J1057" s="1">
        <f t="shared" si="259"/>
        <v>1056.0847861477901</v>
      </c>
      <c r="K1057" s="1">
        <f t="shared" si="260"/>
        <v>1136.6142015038638</v>
      </c>
      <c r="L1057" s="8">
        <f t="shared" si="261"/>
        <v>650</v>
      </c>
      <c r="M1057">
        <f t="shared" si="262"/>
        <v>0.1463509123739419</v>
      </c>
      <c r="N1057" s="2">
        <f t="shared" si="263"/>
        <v>0</v>
      </c>
      <c r="V1057">
        <f t="shared" si="264"/>
        <v>743.95868519707437</v>
      </c>
      <c r="W1057">
        <f t="shared" si="252"/>
        <v>1920.1395090624737</v>
      </c>
      <c r="X1057" s="1">
        <f t="shared" si="265"/>
        <v>0.1531014208721215</v>
      </c>
      <c r="Y1057">
        <f t="shared" si="254"/>
        <v>0.17962027949248419</v>
      </c>
      <c r="Z1057" s="2">
        <f t="shared" si="266"/>
        <v>0</v>
      </c>
    </row>
    <row r="1058" spans="5:26" x14ac:dyDescent="0.3">
      <c r="E1058">
        <f t="shared" si="253"/>
        <v>5265</v>
      </c>
      <c r="F1058" s="1">
        <f t="shared" si="255"/>
        <v>87.75</v>
      </c>
      <c r="G1058" s="2">
        <f t="shared" si="256"/>
        <v>1002.1995871318393</v>
      </c>
      <c r="H1058" s="1">
        <f t="shared" si="257"/>
        <v>998.98260620464202</v>
      </c>
      <c r="I1058" s="1">
        <f t="shared" si="258"/>
        <v>80.424523179931384</v>
      </c>
      <c r="J1058" s="1">
        <f t="shared" si="259"/>
        <v>1055.0676622259136</v>
      </c>
      <c r="K1058" s="1">
        <f t="shared" si="260"/>
        <v>1135.492185405845</v>
      </c>
      <c r="L1058" s="8">
        <f t="shared" si="261"/>
        <v>650</v>
      </c>
      <c r="M1058">
        <f t="shared" si="262"/>
        <v>0.14620644111938075</v>
      </c>
      <c r="N1058" s="2">
        <f t="shared" si="263"/>
        <v>0</v>
      </c>
      <c r="V1058">
        <f t="shared" si="264"/>
        <v>744.13830547656687</v>
      </c>
      <c r="W1058">
        <f t="shared" si="252"/>
        <v>1901.3392959452249</v>
      </c>
      <c r="X1058" s="1">
        <f t="shared" si="265"/>
        <v>0.1531014208721215</v>
      </c>
      <c r="Y1058">
        <f t="shared" si="254"/>
        <v>0.18139347929289795</v>
      </c>
      <c r="Z1058" s="2">
        <f t="shared" si="266"/>
        <v>0</v>
      </c>
    </row>
    <row r="1059" spans="5:26" x14ac:dyDescent="0.3">
      <c r="E1059">
        <f t="shared" si="253"/>
        <v>5270</v>
      </c>
      <c r="F1059" s="1">
        <f t="shared" si="255"/>
        <v>87.833333333333329</v>
      </c>
      <c r="G1059" s="2">
        <f t="shared" si="256"/>
        <v>1002.3416076128578</v>
      </c>
      <c r="H1059" s="1">
        <f t="shared" si="257"/>
        <v>999.1288126457614</v>
      </c>
      <c r="I1059" s="1">
        <f t="shared" si="258"/>
        <v>80.319874177411066</v>
      </c>
      <c r="J1059" s="1">
        <f t="shared" si="259"/>
        <v>1054.0525290189332</v>
      </c>
      <c r="K1059" s="1">
        <f t="shared" si="260"/>
        <v>1134.3724031963443</v>
      </c>
      <c r="L1059" s="8">
        <f t="shared" si="261"/>
        <v>650</v>
      </c>
      <c r="M1059">
        <f t="shared" si="262"/>
        <v>0.14606225750122453</v>
      </c>
      <c r="N1059" s="2">
        <f t="shared" si="263"/>
        <v>0</v>
      </c>
      <c r="V1059">
        <f t="shared" si="264"/>
        <v>744.31969895585974</v>
      </c>
      <c r="W1059">
        <f t="shared" si="252"/>
        <v>1882.8680748757049</v>
      </c>
      <c r="X1059" s="1">
        <f t="shared" si="265"/>
        <v>0.1531014208721215</v>
      </c>
      <c r="Y1059">
        <f t="shared" si="254"/>
        <v>0.1831682858742372</v>
      </c>
      <c r="Z1059" s="2">
        <f t="shared" si="266"/>
        <v>0</v>
      </c>
    </row>
    <row r="1060" spans="5:26" x14ac:dyDescent="0.3">
      <c r="E1060">
        <f t="shared" si="253"/>
        <v>5275</v>
      </c>
      <c r="F1060" s="1">
        <f t="shared" si="255"/>
        <v>87.916666666666671</v>
      </c>
      <c r="G1060" s="2">
        <f t="shared" si="256"/>
        <v>1002.4834936047645</v>
      </c>
      <c r="H1060" s="1">
        <f t="shared" si="257"/>
        <v>999.27487490326257</v>
      </c>
      <c r="I1060" s="1">
        <f t="shared" si="258"/>
        <v>80.215467537547624</v>
      </c>
      <c r="J1060" s="1">
        <f t="shared" si="259"/>
        <v>1053.0393806148991</v>
      </c>
      <c r="K1060" s="1">
        <f t="shared" si="260"/>
        <v>1133.2548481524468</v>
      </c>
      <c r="L1060" s="8">
        <f t="shared" si="261"/>
        <v>650</v>
      </c>
      <c r="M1060">
        <f t="shared" si="262"/>
        <v>0.14591836065382804</v>
      </c>
      <c r="N1060" s="2">
        <f t="shared" si="263"/>
        <v>0</v>
      </c>
      <c r="V1060">
        <f t="shared" si="264"/>
        <v>744.50286724173395</v>
      </c>
      <c r="W1060">
        <f t="shared" si="252"/>
        <v>1864.7197070058485</v>
      </c>
      <c r="X1060" s="1">
        <f t="shared" si="265"/>
        <v>0.1531014208721215</v>
      </c>
      <c r="Y1060">
        <f t="shared" si="254"/>
        <v>0.18494442391069471</v>
      </c>
      <c r="Z1060" s="2">
        <f t="shared" si="266"/>
        <v>0</v>
      </c>
    </row>
    <row r="1061" spans="5:26" x14ac:dyDescent="0.3">
      <c r="E1061">
        <f t="shared" si="253"/>
        <v>5280</v>
      </c>
      <c r="F1061" s="1">
        <f t="shared" si="255"/>
        <v>88</v>
      </c>
      <c r="G1061" s="2">
        <f t="shared" si="256"/>
        <v>1002.6252453620326</v>
      </c>
      <c r="H1061" s="1">
        <f t="shared" si="257"/>
        <v>999.42079326391638</v>
      </c>
      <c r="I1061" s="1">
        <f t="shared" si="258"/>
        <v>80.111302452905875</v>
      </c>
      <c r="J1061" s="1">
        <f t="shared" si="259"/>
        <v>1052.028211125137</v>
      </c>
      <c r="K1061" s="1">
        <f t="shared" si="260"/>
        <v>1132.1395135780429</v>
      </c>
      <c r="L1061" s="8">
        <f t="shared" si="261"/>
        <v>650</v>
      </c>
      <c r="M1061">
        <f t="shared" si="262"/>
        <v>0.1457747497149974</v>
      </c>
      <c r="N1061" s="2">
        <f t="shared" si="263"/>
        <v>0</v>
      </c>
      <c r="V1061">
        <f t="shared" si="264"/>
        <v>744.68781166564463</v>
      </c>
      <c r="W1061">
        <f t="shared" si="252"/>
        <v>1846.8881641049204</v>
      </c>
      <c r="X1061" s="1">
        <f t="shared" si="265"/>
        <v>0.1531014208721215</v>
      </c>
      <c r="Y1061">
        <f t="shared" si="254"/>
        <v>0.18672161822025385</v>
      </c>
      <c r="Z1061" s="2">
        <f t="shared" si="266"/>
        <v>0</v>
      </c>
    </row>
    <row r="1062" spans="5:26" x14ac:dyDescent="0.3">
      <c r="E1062">
        <f t="shared" si="253"/>
        <v>5285</v>
      </c>
      <c r="F1062" s="1">
        <f t="shared" si="255"/>
        <v>88.083333333333329</v>
      </c>
      <c r="G1062" s="2">
        <f t="shared" si="256"/>
        <v>1002.7668631384136</v>
      </c>
      <c r="H1062" s="1">
        <f t="shared" si="257"/>
        <v>999.56656801363135</v>
      </c>
      <c r="I1062" s="1">
        <f t="shared" si="258"/>
        <v>80.007378119555028</v>
      </c>
      <c r="J1062" s="1">
        <f t="shared" si="259"/>
        <v>1051.019014684771</v>
      </c>
      <c r="K1062" s="1">
        <f t="shared" si="260"/>
        <v>1131.026392804326</v>
      </c>
      <c r="L1062" s="8">
        <f t="shared" si="261"/>
        <v>650</v>
      </c>
      <c r="M1062">
        <f t="shared" si="262"/>
        <v>0.14563142382605432</v>
      </c>
      <c r="N1062" s="2">
        <f t="shared" si="263"/>
        <v>0</v>
      </c>
      <c r="V1062">
        <f t="shared" si="264"/>
        <v>744.87453328386493</v>
      </c>
      <c r="W1062">
        <f t="shared" si="252"/>
        <v>1829.3675268503159</v>
      </c>
      <c r="X1062" s="1">
        <f t="shared" si="265"/>
        <v>0.1531014208721215</v>
      </c>
      <c r="Y1062">
        <f t="shared" si="254"/>
        <v>0.18849959393421159</v>
      </c>
      <c r="Z1062" s="2">
        <f t="shared" si="266"/>
        <v>0</v>
      </c>
    </row>
    <row r="1063" spans="5:26" x14ac:dyDescent="0.3">
      <c r="E1063">
        <f t="shared" si="253"/>
        <v>5290</v>
      </c>
      <c r="F1063" s="1">
        <f t="shared" si="255"/>
        <v>88.166666666666671</v>
      </c>
      <c r="G1063" s="2">
        <f t="shared" si="256"/>
        <v>1002.9083471869405</v>
      </c>
      <c r="H1063" s="1">
        <f t="shared" si="257"/>
        <v>999.71219943745746</v>
      </c>
      <c r="I1063" s="1">
        <f t="shared" si="258"/>
        <v>79.903693737077219</v>
      </c>
      <c r="J1063" s="1">
        <f t="shared" si="259"/>
        <v>1050.0117854522009</v>
      </c>
      <c r="K1063" s="1">
        <f t="shared" si="260"/>
        <v>1129.9154791892781</v>
      </c>
      <c r="L1063" s="8">
        <f t="shared" si="261"/>
        <v>650</v>
      </c>
      <c r="M1063">
        <f t="shared" si="262"/>
        <v>0.14548838213176987</v>
      </c>
      <c r="N1063" s="2">
        <f t="shared" si="263"/>
        <v>0</v>
      </c>
      <c r="V1063">
        <f t="shared" si="264"/>
        <v>745.06303287779917</v>
      </c>
      <c r="W1063">
        <f t="shared" si="252"/>
        <v>1812.1519831352896</v>
      </c>
      <c r="X1063" s="1">
        <f t="shared" si="265"/>
        <v>0.1531014208721215</v>
      </c>
      <c r="Y1063">
        <f t="shared" si="254"/>
        <v>0.19027807666497218</v>
      </c>
      <c r="Z1063" s="2">
        <f t="shared" si="266"/>
        <v>0</v>
      </c>
    </row>
    <row r="1064" spans="5:26" x14ac:dyDescent="0.3">
      <c r="E1064">
        <f t="shared" si="253"/>
        <v>5295</v>
      </c>
      <c r="F1064" s="1">
        <f t="shared" si="255"/>
        <v>88.25</v>
      </c>
      <c r="G1064" s="2">
        <f t="shared" si="256"/>
        <v>1003.0496977599304</v>
      </c>
      <c r="H1064" s="1">
        <f t="shared" si="257"/>
        <v>999.85768781958927</v>
      </c>
      <c r="I1064" s="1">
        <f t="shared" si="258"/>
        <v>79.800248508527716</v>
      </c>
      <c r="J1064" s="1">
        <f t="shared" si="259"/>
        <v>1049.0065176093335</v>
      </c>
      <c r="K1064" s="1">
        <f t="shared" si="260"/>
        <v>1128.8067661178611</v>
      </c>
      <c r="L1064" s="8">
        <f t="shared" si="261"/>
        <v>650</v>
      </c>
      <c r="M1064">
        <f t="shared" si="262"/>
        <v>0.14534562378038901</v>
      </c>
      <c r="N1064" s="2">
        <f t="shared" si="263"/>
        <v>0</v>
      </c>
      <c r="V1064">
        <f t="shared" si="264"/>
        <v>745.25331095446415</v>
      </c>
      <c r="W1064">
        <f t="shared" si="252"/>
        <v>1795.2358263936389</v>
      </c>
      <c r="X1064" s="1">
        <f t="shared" si="265"/>
        <v>0.1531014208721215</v>
      </c>
      <c r="Y1064">
        <f t="shared" si="254"/>
        <v>0.19205679267200348</v>
      </c>
      <c r="Z1064" s="2">
        <f t="shared" si="266"/>
        <v>0</v>
      </c>
    </row>
    <row r="1065" spans="5:26" x14ac:dyDescent="0.3">
      <c r="E1065">
        <f t="shared" si="253"/>
        <v>5300</v>
      </c>
      <c r="F1065" s="1">
        <f t="shared" si="255"/>
        <v>88.333333333333329</v>
      </c>
      <c r="G1065" s="2">
        <f t="shared" si="256"/>
        <v>1003.190915108986</v>
      </c>
      <c r="H1065" s="1">
        <f t="shared" si="257"/>
        <v>1000.0030334433696</v>
      </c>
      <c r="I1065" s="1">
        <f t="shared" si="258"/>
        <v>79.697041640409338</v>
      </c>
      <c r="J1065" s="1">
        <f t="shared" si="259"/>
        <v>1048.0032053609252</v>
      </c>
      <c r="K1065" s="1">
        <f t="shared" si="260"/>
        <v>1127.7002470013344</v>
      </c>
      <c r="L1065" s="8">
        <f t="shared" si="261"/>
        <v>650</v>
      </c>
      <c r="M1065">
        <f t="shared" si="262"/>
        <v>0.14520314792354275</v>
      </c>
      <c r="N1065" s="2">
        <f t="shared" si="263"/>
        <v>0</v>
      </c>
      <c r="V1065">
        <f t="shared" si="264"/>
        <v>745.44536774713617</v>
      </c>
      <c r="W1065">
        <f t="shared" si="252"/>
        <v>1778.6134539415139</v>
      </c>
      <c r="X1065" s="1">
        <f t="shared" si="265"/>
        <v>0.1531014208721215</v>
      </c>
      <c r="Y1065">
        <f t="shared" si="254"/>
        <v>0.19383546902561827</v>
      </c>
      <c r="Z1065" s="2">
        <f t="shared" si="266"/>
        <v>0</v>
      </c>
    </row>
    <row r="1066" spans="5:26" x14ac:dyDescent="0.3">
      <c r="E1066">
        <f t="shared" si="253"/>
        <v>5305</v>
      </c>
      <c r="F1066" s="1">
        <f t="shared" si="255"/>
        <v>88.416666666666671</v>
      </c>
      <c r="G1066" s="2">
        <f t="shared" si="256"/>
        <v>1003.3319994850003</v>
      </c>
      <c r="H1066" s="1">
        <f t="shared" si="257"/>
        <v>1000.1482365912932</v>
      </c>
      <c r="I1066" s="1">
        <f t="shared" si="258"/>
        <v>79.594072342678146</v>
      </c>
      <c r="J1066" s="1">
        <f t="shared" si="259"/>
        <v>1047.001842934988</v>
      </c>
      <c r="K1066" s="1">
        <f t="shared" si="260"/>
        <v>1126.5959152776661</v>
      </c>
      <c r="L1066" s="8">
        <f t="shared" si="261"/>
        <v>650</v>
      </c>
      <c r="M1066">
        <f t="shared" si="262"/>
        <v>0.14506095371630118</v>
      </c>
      <c r="N1066" s="2">
        <f t="shared" si="263"/>
        <v>0</v>
      </c>
      <c r="V1066">
        <f t="shared" si="264"/>
        <v>745.63920321616183</v>
      </c>
      <c r="W1066">
        <f t="shared" si="252"/>
        <v>1762.2793653363958</v>
      </c>
      <c r="X1066" s="1">
        <f t="shared" si="265"/>
        <v>0.1531014208721215</v>
      </c>
      <c r="Y1066">
        <f t="shared" si="254"/>
        <v>0.19561383376843172</v>
      </c>
      <c r="Z1066" s="2">
        <f t="shared" si="266"/>
        <v>0</v>
      </c>
    </row>
    <row r="1067" spans="5:26" x14ac:dyDescent="0.3">
      <c r="E1067">
        <f t="shared" si="253"/>
        <v>5310</v>
      </c>
      <c r="F1067" s="1">
        <f t="shared" si="255"/>
        <v>88.5</v>
      </c>
      <c r="G1067" s="2">
        <f t="shared" si="256"/>
        <v>1003.472951138158</v>
      </c>
      <c r="H1067" s="1">
        <f t="shared" si="257"/>
        <v>1000.2932975450095</v>
      </c>
      <c r="I1067" s="1">
        <f t="shared" si="258"/>
        <v>79.491339828712171</v>
      </c>
      <c r="J1067" s="1">
        <f t="shared" si="259"/>
        <v>1046.0024245826346</v>
      </c>
      <c r="K1067" s="1">
        <f t="shared" si="260"/>
        <v>1125.4937644113468</v>
      </c>
      <c r="L1067" s="8">
        <f t="shared" si="261"/>
        <v>650</v>
      </c>
      <c r="M1067">
        <f t="shared" si="262"/>
        <v>0.14491904031714942</v>
      </c>
      <c r="N1067" s="2">
        <f t="shared" si="263"/>
        <v>0</v>
      </c>
      <c r="V1067">
        <f t="shared" si="264"/>
        <v>745.83481704993028</v>
      </c>
      <c r="W1067">
        <f t="shared" si="252"/>
        <v>1746.2281607533373</v>
      </c>
      <c r="X1067" s="1">
        <f t="shared" si="265"/>
        <v>0.1531014208721215</v>
      </c>
      <c r="Y1067">
        <f t="shared" si="254"/>
        <v>0.19739161607434311</v>
      </c>
      <c r="Z1067" s="2">
        <f t="shared" si="266"/>
        <v>0</v>
      </c>
    </row>
    <row r="1068" spans="5:26" x14ac:dyDescent="0.3">
      <c r="E1068">
        <f t="shared" si="253"/>
        <v>5315</v>
      </c>
      <c r="F1068" s="1">
        <f t="shared" si="255"/>
        <v>88.583333333333329</v>
      </c>
      <c r="G1068" s="2">
        <f t="shared" si="256"/>
        <v>1003.6137703179377</v>
      </c>
      <c r="H1068" s="1">
        <f t="shared" si="257"/>
        <v>1000.4382165853267</v>
      </c>
      <c r="I1068" s="1">
        <f t="shared" si="258"/>
        <v>79.388843315274471</v>
      </c>
      <c r="J1068" s="1">
        <f t="shared" si="259"/>
        <v>1045.0049445774198</v>
      </c>
      <c r="K1068" s="1">
        <f t="shared" si="260"/>
        <v>1124.3937878926943</v>
      </c>
      <c r="L1068" s="8">
        <f t="shared" si="261"/>
        <v>650</v>
      </c>
      <c r="M1068">
        <f t="shared" si="262"/>
        <v>0.14477740688789814</v>
      </c>
      <c r="N1068" s="2">
        <f t="shared" si="263"/>
        <v>0</v>
      </c>
      <c r="V1068">
        <f t="shared" si="264"/>
        <v>746.03220866600464</v>
      </c>
      <c r="W1068">
        <f t="shared" si="252"/>
        <v>1730.4545393784986</v>
      </c>
      <c r="X1068" s="1">
        <f t="shared" si="265"/>
        <v>0.1531014208721215</v>
      </c>
      <c r="Y1068">
        <f t="shared" si="254"/>
        <v>0.1991685464047796</v>
      </c>
      <c r="Z1068" s="2">
        <f t="shared" si="266"/>
        <v>0</v>
      </c>
    </row>
    <row r="1069" spans="5:26" x14ac:dyDescent="0.3">
      <c r="E1069">
        <f t="shared" si="253"/>
        <v>5320</v>
      </c>
      <c r="F1069" s="1">
        <f t="shared" si="255"/>
        <v>88.666666666666671</v>
      </c>
      <c r="G1069" s="2">
        <f t="shared" si="256"/>
        <v>1003.754457273116</v>
      </c>
      <c r="H1069" s="1">
        <f t="shared" si="257"/>
        <v>1000.5829939922146</v>
      </c>
      <c r="I1069" s="1">
        <f t="shared" si="258"/>
        <v>79.286582022535868</v>
      </c>
      <c r="J1069" s="1">
        <f t="shared" si="259"/>
        <v>1044.0093972159798</v>
      </c>
      <c r="K1069" s="1">
        <f t="shared" si="260"/>
        <v>1123.2959792385157</v>
      </c>
      <c r="L1069" s="8">
        <f t="shared" si="261"/>
        <v>650</v>
      </c>
      <c r="M1069">
        <f t="shared" si="262"/>
        <v>0.14463605259376872</v>
      </c>
      <c r="N1069" s="2">
        <f t="shared" si="263"/>
        <v>0</v>
      </c>
      <c r="V1069">
        <f t="shared" si="264"/>
        <v>746.23137721240937</v>
      </c>
      <c r="W1069">
        <f t="shared" si="252"/>
        <v>1714.9532978200825</v>
      </c>
      <c r="X1069" s="1">
        <f t="shared" si="265"/>
        <v>0.1531014208721215</v>
      </c>
      <c r="Y1069">
        <f t="shared" si="254"/>
        <v>0.20094435666201813</v>
      </c>
      <c r="Z1069" s="2">
        <f t="shared" si="266"/>
        <v>0</v>
      </c>
    </row>
    <row r="1070" spans="5:26" x14ac:dyDescent="0.3">
      <c r="E1070">
        <f t="shared" si="253"/>
        <v>5325</v>
      </c>
      <c r="F1070" s="1">
        <f t="shared" si="255"/>
        <v>88.75</v>
      </c>
      <c r="G1070" s="2">
        <f t="shared" si="256"/>
        <v>1003.8950122517693</v>
      </c>
      <c r="H1070" s="1">
        <f t="shared" si="257"/>
        <v>1000.7276300448084</v>
      </c>
      <c r="I1070" s="1">
        <f t="shared" si="258"/>
        <v>79.184555174023785</v>
      </c>
      <c r="J1070" s="1">
        <f t="shared" si="259"/>
        <v>1043.0157768173535</v>
      </c>
      <c r="K1070" s="1">
        <f t="shared" si="260"/>
        <v>1122.2003319913774</v>
      </c>
      <c r="L1070" s="8">
        <f t="shared" si="261"/>
        <v>650</v>
      </c>
      <c r="M1070">
        <f t="shared" si="262"/>
        <v>0.14449497660329938</v>
      </c>
      <c r="N1070" s="2">
        <f t="shared" si="263"/>
        <v>0</v>
      </c>
      <c r="V1070">
        <f t="shared" si="264"/>
        <v>746.43232156907141</v>
      </c>
      <c r="W1070">
        <f t="shared" si="252"/>
        <v>1699.7193285366634</v>
      </c>
      <c r="X1070" s="1">
        <f t="shared" si="265"/>
        <v>0.1531014208721215</v>
      </c>
      <c r="Y1070">
        <f t="shared" si="254"/>
        <v>0.20271878033952023</v>
      </c>
      <c r="Z1070" s="2">
        <f t="shared" si="266"/>
        <v>0</v>
      </c>
    </row>
    <row r="1071" spans="5:26" x14ac:dyDescent="0.3">
      <c r="E1071">
        <f t="shared" si="253"/>
        <v>5330</v>
      </c>
      <c r="F1071" s="1">
        <f t="shared" si="255"/>
        <v>88.833333333333329</v>
      </c>
      <c r="G1071" s="2">
        <f t="shared" si="256"/>
        <v>1004.0354355012762</v>
      </c>
      <c r="H1071" s="1">
        <f t="shared" si="257"/>
        <v>1000.8721250214116</v>
      </c>
      <c r="I1071" s="1">
        <f t="shared" si="258"/>
        <v>79.082761996613726</v>
      </c>
      <c r="J1071" s="1">
        <f t="shared" si="259"/>
        <v>1042.0240777230613</v>
      </c>
      <c r="K1071" s="1">
        <f t="shared" si="260"/>
        <v>1121.106839719675</v>
      </c>
      <c r="L1071" s="8">
        <f t="shared" si="261"/>
        <v>650</v>
      </c>
      <c r="M1071">
        <f t="shared" si="262"/>
        <v>0.14435417808835405</v>
      </c>
      <c r="N1071" s="2">
        <f t="shared" si="263"/>
        <v>0</v>
      </c>
      <c r="V1071">
        <f t="shared" si="264"/>
        <v>746.63504034941093</v>
      </c>
      <c r="W1071">
        <f t="shared" si="252"/>
        <v>1684.7476182830185</v>
      </c>
      <c r="X1071" s="1">
        <f t="shared" si="265"/>
        <v>0.1531014208721215</v>
      </c>
      <c r="Y1071">
        <f t="shared" si="254"/>
        <v>0.20449155266897462</v>
      </c>
      <c r="Z1071" s="2">
        <f t="shared" si="266"/>
        <v>0</v>
      </c>
    </row>
    <row r="1072" spans="5:26" x14ac:dyDescent="0.3">
      <c r="E1072">
        <f t="shared" si="253"/>
        <v>5335</v>
      </c>
      <c r="F1072" s="1">
        <f t="shared" si="255"/>
        <v>88.916666666666671</v>
      </c>
      <c r="G1072" s="2">
        <f t="shared" si="256"/>
        <v>1004.1757272683204</v>
      </c>
      <c r="H1072" s="1">
        <f t="shared" si="257"/>
        <v>1001.0164791995001</v>
      </c>
      <c r="I1072" s="1">
        <f t="shared" si="258"/>
        <v>78.981201720509375</v>
      </c>
      <c r="J1072" s="1">
        <f t="shared" si="259"/>
        <v>1041.0342942970456</v>
      </c>
      <c r="K1072" s="1">
        <f t="shared" si="260"/>
        <v>1120.0154960175551</v>
      </c>
      <c r="L1072" s="8">
        <f t="shared" si="261"/>
        <v>650</v>
      </c>
      <c r="M1072">
        <f t="shared" si="262"/>
        <v>0.14421365622411245</v>
      </c>
      <c r="N1072" s="2">
        <f t="shared" si="263"/>
        <v>0</v>
      </c>
      <c r="V1072">
        <f t="shared" si="264"/>
        <v>746.8395319020799</v>
      </c>
      <c r="W1072">
        <f t="shared" si="252"/>
        <v>1670.033246573407</v>
      </c>
      <c r="X1072" s="1">
        <f t="shared" si="265"/>
        <v>0.1531014208721215</v>
      </c>
      <c r="Y1072">
        <f t="shared" si="254"/>
        <v>0.20626241076397764</v>
      </c>
      <c r="Z1072" s="2">
        <f t="shared" si="266"/>
        <v>0</v>
      </c>
    </row>
    <row r="1073" spans="5:26" x14ac:dyDescent="0.3">
      <c r="E1073">
        <f t="shared" si="253"/>
        <v>5340</v>
      </c>
      <c r="F1073" s="1">
        <f t="shared" si="255"/>
        <v>89</v>
      </c>
      <c r="G1073" s="2">
        <f t="shared" si="256"/>
        <v>1004.3158877988936</v>
      </c>
      <c r="H1073" s="1">
        <f t="shared" si="257"/>
        <v>1001.1606928557242</v>
      </c>
      <c r="I1073" s="1">
        <f t="shared" si="258"/>
        <v>78.879873579236914</v>
      </c>
      <c r="J1073" s="1">
        <f t="shared" si="259"/>
        <v>1040.0464209256129</v>
      </c>
      <c r="K1073" s="1">
        <f t="shared" si="260"/>
        <v>1118.9262945048499</v>
      </c>
      <c r="L1073" s="8">
        <f t="shared" si="261"/>
        <v>650</v>
      </c>
      <c r="M1073">
        <f t="shared" si="262"/>
        <v>0.14407341018906153</v>
      </c>
      <c r="N1073" s="2">
        <f t="shared" si="263"/>
        <v>0</v>
      </c>
      <c r="V1073">
        <f t="shared" si="264"/>
        <v>747.0457943128439</v>
      </c>
      <c r="W1073">
        <f t="shared" si="252"/>
        <v>1655.5713841623869</v>
      </c>
      <c r="X1073" s="1">
        <f t="shared" si="265"/>
        <v>0.1531014208721215</v>
      </c>
      <c r="Y1073">
        <f t="shared" si="254"/>
        <v>0.20803109376019369</v>
      </c>
      <c r="Z1073" s="2">
        <f t="shared" si="266"/>
        <v>0</v>
      </c>
    </row>
    <row r="1074" spans="5:26" x14ac:dyDescent="0.3">
      <c r="E1074">
        <f t="shared" si="253"/>
        <v>5345</v>
      </c>
      <c r="F1074" s="1">
        <f t="shared" si="255"/>
        <v>89.083333333333329</v>
      </c>
      <c r="G1074" s="2">
        <f t="shared" si="256"/>
        <v>1004.4559173382977</v>
      </c>
      <c r="H1074" s="1">
        <f t="shared" si="257"/>
        <v>1001.3047662659133</v>
      </c>
      <c r="I1074" s="1">
        <f t="shared" si="258"/>
        <v>78.778776809610918</v>
      </c>
      <c r="J1074" s="1">
        <f t="shared" si="259"/>
        <v>1039.0604520170862</v>
      </c>
      <c r="K1074" s="1">
        <f t="shared" si="260"/>
        <v>1117.8392288266971</v>
      </c>
      <c r="L1074" s="8">
        <f t="shared" si="261"/>
        <v>650</v>
      </c>
      <c r="M1074">
        <f t="shared" si="262"/>
        <v>0.14393343916494661</v>
      </c>
      <c r="N1074" s="2">
        <f t="shared" si="263"/>
        <v>0</v>
      </c>
      <c r="V1074">
        <f t="shared" si="264"/>
        <v>747.25382540660405</v>
      </c>
      <c r="W1074">
        <f t="shared" si="252"/>
        <v>1641.3572915431712</v>
      </c>
      <c r="X1074" s="1">
        <f t="shared" si="265"/>
        <v>0.1531014208721215</v>
      </c>
      <c r="Y1074">
        <f t="shared" si="254"/>
        <v>0.20979734295184174</v>
      </c>
      <c r="Z1074" s="2">
        <f t="shared" si="266"/>
        <v>0</v>
      </c>
    </row>
    <row r="1075" spans="5:26" x14ac:dyDescent="0.3">
      <c r="E1075">
        <f t="shared" si="253"/>
        <v>5350</v>
      </c>
      <c r="F1075" s="1">
        <f t="shared" si="255"/>
        <v>89.166666666666671</v>
      </c>
      <c r="G1075" s="2">
        <f t="shared" si="256"/>
        <v>1004.5958161311474</v>
      </c>
      <c r="H1075" s="1">
        <f t="shared" si="257"/>
        <v>1001.4486997050782</v>
      </c>
      <c r="I1075" s="1">
        <f t="shared" si="258"/>
        <v>78.677910651731509</v>
      </c>
      <c r="J1075" s="1">
        <f t="shared" si="259"/>
        <v>1038.0763820018806</v>
      </c>
      <c r="K1075" s="1">
        <f t="shared" si="260"/>
        <v>1116.7542926536121</v>
      </c>
      <c r="L1075" s="8">
        <f t="shared" si="261"/>
        <v>650</v>
      </c>
      <c r="M1075">
        <f t="shared" si="262"/>
        <v>0.14379374233678063</v>
      </c>
      <c r="N1075" s="2">
        <f t="shared" si="263"/>
        <v>0</v>
      </c>
      <c r="V1075">
        <f t="shared" si="264"/>
        <v>747.46362274955584</v>
      </c>
      <c r="W1075">
        <f t="shared" si="252"/>
        <v>1627.3863174634971</v>
      </c>
      <c r="X1075" s="1">
        <f t="shared" si="265"/>
        <v>0.1531014208721215</v>
      </c>
      <c r="Y1075">
        <f t="shared" si="254"/>
        <v>0.21156090192438828</v>
      </c>
      <c r="Z1075" s="2">
        <f t="shared" si="266"/>
        <v>0</v>
      </c>
    </row>
    <row r="1076" spans="5:26" x14ac:dyDescent="0.3">
      <c r="E1076">
        <f t="shared" si="253"/>
        <v>5355</v>
      </c>
      <c r="F1076" s="1">
        <f t="shared" si="255"/>
        <v>89.25</v>
      </c>
      <c r="G1076" s="2">
        <f t="shared" si="256"/>
        <v>1004.7355844213728</v>
      </c>
      <c r="H1076" s="1">
        <f t="shared" si="257"/>
        <v>1001.592493447415</v>
      </c>
      <c r="I1076" s="1">
        <f t="shared" si="258"/>
        <v>78.57727434894457</v>
      </c>
      <c r="J1076" s="1">
        <f t="shared" si="259"/>
        <v>1037.0942053321751</v>
      </c>
      <c r="K1076" s="1">
        <f t="shared" si="260"/>
        <v>1115.6714796811198</v>
      </c>
      <c r="L1076" s="8">
        <f t="shared" si="261"/>
        <v>650</v>
      </c>
      <c r="M1076">
        <f t="shared" si="262"/>
        <v>0.14365431889279681</v>
      </c>
      <c r="N1076" s="2">
        <f t="shared" si="263"/>
        <v>0</v>
      </c>
      <c r="V1076">
        <f t="shared" si="264"/>
        <v>747.67518365148021</v>
      </c>
      <c r="W1076">
        <f t="shared" si="252"/>
        <v>1613.6538974590644</v>
      </c>
      <c r="X1076" s="1">
        <f t="shared" si="265"/>
        <v>0.1531014208721215</v>
      </c>
      <c r="Y1076">
        <f t="shared" si="254"/>
        <v>0.21332151668334026</v>
      </c>
      <c r="Z1076" s="2">
        <f t="shared" si="266"/>
        <v>0</v>
      </c>
    </row>
    <row r="1077" spans="5:26" x14ac:dyDescent="0.3">
      <c r="E1077">
        <f t="shared" si="253"/>
        <v>5360</v>
      </c>
      <c r="F1077" s="1">
        <f t="shared" si="255"/>
        <v>89.333333333333329</v>
      </c>
      <c r="G1077" s="2">
        <f t="shared" si="256"/>
        <v>1004.8752224522223</v>
      </c>
      <c r="H1077" s="1">
        <f t="shared" si="257"/>
        <v>1001.7361477663078</v>
      </c>
      <c r="I1077" s="1">
        <f t="shared" si="258"/>
        <v>78.47686714786164</v>
      </c>
      <c r="J1077" s="1">
        <f t="shared" si="259"/>
        <v>1036.1139164824358</v>
      </c>
      <c r="K1077" s="1">
        <f t="shared" si="260"/>
        <v>1114.5907836302974</v>
      </c>
      <c r="L1077" s="8">
        <f t="shared" si="261"/>
        <v>650</v>
      </c>
      <c r="M1077">
        <f t="shared" si="262"/>
        <v>0.14351516802451847</v>
      </c>
      <c r="N1077" s="2">
        <f t="shared" si="263"/>
        <v>0</v>
      </c>
      <c r="V1077">
        <f t="shared" si="264"/>
        <v>747.88850516816353</v>
      </c>
      <c r="W1077">
        <f t="shared" si="252"/>
        <v>1600.1555524045091</v>
      </c>
      <c r="X1077" s="1">
        <f t="shared" si="265"/>
        <v>0.1531014208721215</v>
      </c>
      <c r="Y1077">
        <f t="shared" si="254"/>
        <v>0.21507893577898468</v>
      </c>
      <c r="Z1077" s="2">
        <f t="shared" si="266"/>
        <v>0</v>
      </c>
    </row>
    <row r="1078" spans="5:26" x14ac:dyDescent="0.3">
      <c r="E1078">
        <f t="shared" si="253"/>
        <v>5365</v>
      </c>
      <c r="F1078" s="1">
        <f t="shared" si="255"/>
        <v>89.416666666666671</v>
      </c>
      <c r="G1078" s="2">
        <f t="shared" si="256"/>
        <v>1005.0147304662644</v>
      </c>
      <c r="H1078" s="1">
        <f t="shared" si="257"/>
        <v>1001.8796629343323</v>
      </c>
      <c r="I1078" s="1">
        <f t="shared" si="258"/>
        <v>78.376688298303065</v>
      </c>
      <c r="J1078" s="1">
        <f t="shared" si="259"/>
        <v>1035.1355099483499</v>
      </c>
      <c r="K1078" s="1">
        <f t="shared" si="260"/>
        <v>1113.512198246653</v>
      </c>
      <c r="L1078" s="8">
        <f t="shared" si="261"/>
        <v>650</v>
      </c>
      <c r="M1078">
        <f t="shared" si="262"/>
        <v>0.14337628892661461</v>
      </c>
      <c r="N1078" s="2">
        <f t="shared" si="263"/>
        <v>0</v>
      </c>
      <c r="V1078">
        <f t="shared" si="264"/>
        <v>748.10358410394247</v>
      </c>
      <c r="W1078">
        <f t="shared" si="252"/>
        <v>1586.8868870818951</v>
      </c>
      <c r="X1078" s="1">
        <f t="shared" si="265"/>
        <v>0.1531014208721215</v>
      </c>
      <c r="Y1078">
        <f t="shared" si="254"/>
        <v>0.21683291042707012</v>
      </c>
      <c r="Z1078" s="2">
        <f t="shared" si="266"/>
        <v>0</v>
      </c>
    </row>
    <row r="1079" spans="5:26" x14ac:dyDescent="0.3">
      <c r="E1079">
        <f t="shared" si="253"/>
        <v>5370</v>
      </c>
      <c r="F1079" s="1">
        <f t="shared" si="255"/>
        <v>89.5</v>
      </c>
      <c r="G1079" s="2">
        <f t="shared" si="256"/>
        <v>1005.1541087053911</v>
      </c>
      <c r="H1079" s="1">
        <f t="shared" si="257"/>
        <v>1002.0230392232588</v>
      </c>
      <c r="I1079" s="1">
        <f t="shared" si="258"/>
        <v>78.276737053306533</v>
      </c>
      <c r="J1079" s="1">
        <f t="shared" si="259"/>
        <v>1034.158980247503</v>
      </c>
      <c r="K1079" s="1">
        <f t="shared" si="260"/>
        <v>1112.4357173008095</v>
      </c>
      <c r="L1079" s="8">
        <f t="shared" si="261"/>
        <v>650</v>
      </c>
      <c r="M1079">
        <f t="shared" si="262"/>
        <v>0.14323768079698812</v>
      </c>
      <c r="N1079" s="2">
        <f t="shared" si="263"/>
        <v>0</v>
      </c>
      <c r="V1079">
        <f t="shared" si="264"/>
        <v>748.32041701436958</v>
      </c>
      <c r="W1079">
        <f t="shared" si="252"/>
        <v>1573.8435887667108</v>
      </c>
      <c r="X1079" s="1">
        <f t="shared" si="265"/>
        <v>0.1531014208721215</v>
      </c>
      <c r="Y1079">
        <f t="shared" si="254"/>
        <v>0.21858319462521195</v>
      </c>
      <c r="Z1079" s="2">
        <f t="shared" si="266"/>
        <v>0</v>
      </c>
    </row>
    <row r="1080" spans="5:26" x14ac:dyDescent="0.3">
      <c r="E1080">
        <f t="shared" si="253"/>
        <v>5375</v>
      </c>
      <c r="F1080" s="1">
        <f t="shared" si="255"/>
        <v>89.583333333333329</v>
      </c>
      <c r="G1080" s="2">
        <f t="shared" si="256"/>
        <v>1005.2933574108196</v>
      </c>
      <c r="H1080" s="1">
        <f t="shared" si="257"/>
        <v>1002.1662769040558</v>
      </c>
      <c r="I1080" s="1">
        <f t="shared" si="258"/>
        <v>78.17701266909296</v>
      </c>
      <c r="J1080" s="1">
        <f t="shared" si="259"/>
        <v>1033.1843219187997</v>
      </c>
      <c r="K1080" s="1">
        <f t="shared" si="260"/>
        <v>1111.3613345878925</v>
      </c>
      <c r="L1080" s="8">
        <f t="shared" si="261"/>
        <v>650</v>
      </c>
      <c r="M1080">
        <f t="shared" si="262"/>
        <v>0.14309934283669681</v>
      </c>
      <c r="N1080" s="2">
        <f t="shared" si="263"/>
        <v>0</v>
      </c>
      <c r="V1080">
        <f t="shared" si="264"/>
        <v>748.53900020899482</v>
      </c>
      <c r="W1080">
        <f t="shared" si="252"/>
        <v>1561.021425831392</v>
      </c>
      <c r="X1080" s="1">
        <f t="shared" si="265"/>
        <v>0.1531014208721215</v>
      </c>
      <c r="Y1080">
        <f t="shared" si="254"/>
        <v>0.22032954526506449</v>
      </c>
      <c r="Z1080" s="2">
        <f t="shared" si="266"/>
        <v>0</v>
      </c>
    </row>
    <row r="1081" spans="5:26" x14ac:dyDescent="0.3">
      <c r="E1081">
        <f t="shared" si="253"/>
        <v>5380</v>
      </c>
      <c r="F1081" s="1">
        <f t="shared" si="255"/>
        <v>89.666666666666671</v>
      </c>
      <c r="G1081" s="2">
        <f t="shared" si="256"/>
        <v>1005.4324768230954</v>
      </c>
      <c r="H1081" s="1">
        <f t="shared" si="257"/>
        <v>1002.3093762468925</v>
      </c>
      <c r="I1081" s="1">
        <f t="shared" si="258"/>
        <v>78.077514405072179</v>
      </c>
      <c r="J1081" s="1">
        <f t="shared" si="259"/>
        <v>1032.2115295226554</v>
      </c>
      <c r="K1081" s="1">
        <f t="shared" si="260"/>
        <v>1110.2890439277276</v>
      </c>
      <c r="L1081" s="8">
        <f t="shared" si="261"/>
        <v>650</v>
      </c>
      <c r="M1081">
        <f t="shared" si="262"/>
        <v>0.14296127424997884</v>
      </c>
      <c r="N1081" s="2">
        <f t="shared" si="263"/>
        <v>0</v>
      </c>
      <c r="V1081">
        <f t="shared" si="264"/>
        <v>748.75932975425985</v>
      </c>
      <c r="W1081">
        <f t="shared" si="252"/>
        <v>1548.4162463662569</v>
      </c>
      <c r="X1081" s="1">
        <f t="shared" si="265"/>
        <v>0.1531014208721215</v>
      </c>
      <c r="Y1081">
        <f t="shared" si="254"/>
        <v>0.22207172224009786</v>
      </c>
      <c r="Z1081" s="2">
        <f t="shared" si="266"/>
        <v>0</v>
      </c>
    </row>
    <row r="1082" spans="5:26" x14ac:dyDescent="0.3">
      <c r="E1082">
        <f t="shared" si="253"/>
        <v>5385</v>
      </c>
      <c r="F1082" s="1">
        <f t="shared" si="255"/>
        <v>89.75</v>
      </c>
      <c r="G1082" s="2">
        <f t="shared" si="256"/>
        <v>1005.5714671820945</v>
      </c>
      <c r="H1082" s="1">
        <f t="shared" si="257"/>
        <v>1002.4523375211425</v>
      </c>
      <c r="I1082" s="1">
        <f t="shared" si="258"/>
        <v>77.978241523800307</v>
      </c>
      <c r="J1082" s="1">
        <f t="shared" si="259"/>
        <v>1031.2405976407072</v>
      </c>
      <c r="K1082" s="1">
        <f t="shared" si="260"/>
        <v>1109.2188391645075</v>
      </c>
      <c r="L1082" s="8">
        <f t="shared" si="261"/>
        <v>650</v>
      </c>
      <c r="M1082">
        <f t="shared" si="262"/>
        <v>0.14282347424420999</v>
      </c>
      <c r="N1082" s="2">
        <f t="shared" si="263"/>
        <v>0</v>
      </c>
      <c r="V1082">
        <f t="shared" si="264"/>
        <v>748.98140147649997</v>
      </c>
      <c r="W1082">
        <f t="shared" si="252"/>
        <v>1536.0239768178858</v>
      </c>
      <c r="X1082" s="1">
        <f t="shared" si="265"/>
        <v>0.1531014208721215</v>
      </c>
      <c r="Y1082">
        <f t="shared" si="254"/>
        <v>0.22380948854898866</v>
      </c>
      <c r="Z1082" s="2">
        <f t="shared" si="266"/>
        <v>0</v>
      </c>
    </row>
    <row r="1083" spans="5:26" x14ac:dyDescent="0.3">
      <c r="E1083">
        <f t="shared" si="253"/>
        <v>5390</v>
      </c>
      <c r="F1083" s="1">
        <f t="shared" si="255"/>
        <v>89.833333333333329</v>
      </c>
      <c r="G1083" s="2">
        <f t="shared" si="256"/>
        <v>1005.7103287270261</v>
      </c>
      <c r="H1083" s="1">
        <f t="shared" si="257"/>
        <v>1002.5951609953867</v>
      </c>
      <c r="I1083" s="1">
        <f t="shared" si="258"/>
        <v>77.879193290985427</v>
      </c>
      <c r="J1083" s="1">
        <f t="shared" si="259"/>
        <v>1030.2715208759091</v>
      </c>
      <c r="K1083" s="1">
        <f t="shared" si="260"/>
        <v>1108.1507141668944</v>
      </c>
      <c r="L1083" s="8">
        <f t="shared" si="261"/>
        <v>650</v>
      </c>
      <c r="M1083">
        <f t="shared" si="262"/>
        <v>0.14268594202991663</v>
      </c>
      <c r="N1083" s="2">
        <f t="shared" si="263"/>
        <v>0</v>
      </c>
      <c r="V1083">
        <f t="shared" si="264"/>
        <v>749.20521096504899</v>
      </c>
      <c r="W1083">
        <f t="shared" si="252"/>
        <v>1523.8406206449058</v>
      </c>
      <c r="X1083" s="1">
        <f t="shared" si="265"/>
        <v>0.1531014208721215</v>
      </c>
      <c r="Y1083">
        <f t="shared" si="254"/>
        <v>0.22554261039450929</v>
      </c>
      <c r="Z1083" s="2">
        <f t="shared" si="266"/>
        <v>0</v>
      </c>
    </row>
    <row r="1084" spans="5:26" x14ac:dyDescent="0.3">
      <c r="E1084">
        <f t="shared" si="253"/>
        <v>5395</v>
      </c>
      <c r="F1084" s="1">
        <f t="shared" si="255"/>
        <v>89.916666666666671</v>
      </c>
      <c r="G1084" s="2">
        <f t="shared" si="256"/>
        <v>1005.8490616964347</v>
      </c>
      <c r="H1084" s="1">
        <f t="shared" si="257"/>
        <v>1002.7378469374166</v>
      </c>
      <c r="I1084" s="1">
        <f t="shared" si="258"/>
        <v>77.780368975450642</v>
      </c>
      <c r="J1084" s="1">
        <f t="shared" si="259"/>
        <v>1029.3042938521658</v>
      </c>
      <c r="K1084" s="1">
        <f t="shared" si="260"/>
        <v>1107.0846628276163</v>
      </c>
      <c r="L1084" s="8">
        <f t="shared" si="261"/>
        <v>650</v>
      </c>
      <c r="M1084">
        <f t="shared" si="262"/>
        <v>0.14254867682072397</v>
      </c>
      <c r="N1084" s="2">
        <f t="shared" si="263"/>
        <v>0</v>
      </c>
      <c r="V1084">
        <f t="shared" si="264"/>
        <v>749.43075357544353</v>
      </c>
      <c r="W1084">
        <f t="shared" si="252"/>
        <v>1511.8622569910935</v>
      </c>
      <c r="X1084" s="1">
        <f t="shared" si="265"/>
        <v>0.1531014208721215</v>
      </c>
      <c r="Y1084">
        <f t="shared" si="254"/>
        <v>0.22727085727793961</v>
      </c>
      <c r="Z1084" s="2">
        <f t="shared" si="266"/>
        <v>0</v>
      </c>
    </row>
    <row r="1085" spans="5:26" x14ac:dyDescent="0.3">
      <c r="E1085">
        <f t="shared" si="253"/>
        <v>5400</v>
      </c>
      <c r="F1085" s="1">
        <f t="shared" si="255"/>
        <v>90</v>
      </c>
      <c r="G1085" s="2">
        <f t="shared" si="256"/>
        <v>1005.987666328203</v>
      </c>
      <c r="H1085" s="1">
        <f t="shared" si="257"/>
        <v>1002.8803956142374</v>
      </c>
      <c r="I1085" s="1">
        <f t="shared" si="258"/>
        <v>77.68176784913976</v>
      </c>
      <c r="J1085" s="1">
        <f t="shared" si="259"/>
        <v>1028.3389112143889</v>
      </c>
      <c r="K1085" s="1">
        <f t="shared" si="260"/>
        <v>1106.0206790635286</v>
      </c>
      <c r="L1085" s="8">
        <f t="shared" si="261"/>
        <v>650</v>
      </c>
      <c r="M1085">
        <f t="shared" si="262"/>
        <v>0.14241167783336373</v>
      </c>
      <c r="N1085" s="2">
        <f t="shared" si="263"/>
        <v>0</v>
      </c>
      <c r="V1085">
        <f t="shared" si="264"/>
        <v>749.6580244327215</v>
      </c>
      <c r="W1085">
        <f t="shared" si="252"/>
        <v>1500.0850393757755</v>
      </c>
      <c r="X1085" s="1">
        <f t="shared" si="265"/>
        <v>0.1531014208721215</v>
      </c>
      <c r="Y1085">
        <f t="shared" si="254"/>
        <v>0.22899400208889759</v>
      </c>
      <c r="Z1085" s="2">
        <f t="shared" si="266"/>
        <v>0</v>
      </c>
    </row>
    <row r="1086" spans="5:26" x14ac:dyDescent="0.3">
      <c r="E1086">
        <f t="shared" si="253"/>
        <v>5405</v>
      </c>
      <c r="F1086" s="1">
        <f t="shared" si="255"/>
        <v>90.083333333333329</v>
      </c>
      <c r="G1086" s="2">
        <f t="shared" si="256"/>
        <v>1006.126142859554</v>
      </c>
      <c r="H1086" s="1">
        <f t="shared" si="257"/>
        <v>1003.0228072920708</v>
      </c>
      <c r="I1086" s="1">
        <f t="shared" si="258"/>
        <v>77.583389187080343</v>
      </c>
      <c r="J1086" s="1">
        <f t="shared" si="259"/>
        <v>1027.3753676283436</v>
      </c>
      <c r="K1086" s="1">
        <f t="shared" si="260"/>
        <v>1104.9587568154238</v>
      </c>
      <c r="L1086" s="8">
        <f t="shared" si="261"/>
        <v>650</v>
      </c>
      <c r="M1086">
        <f t="shared" si="262"/>
        <v>0.14227494428764989</v>
      </c>
      <c r="N1086" s="2">
        <f t="shared" si="263"/>
        <v>0</v>
      </c>
      <c r="V1086">
        <f t="shared" si="264"/>
        <v>749.88701843481044</v>
      </c>
      <c r="W1086">
        <f t="shared" si="252"/>
        <v>1488.5051944014713</v>
      </c>
      <c r="X1086" s="1">
        <f t="shared" si="265"/>
        <v>0.1531014208721215</v>
      </c>
      <c r="Y1086">
        <f t="shared" si="254"/>
        <v>0.23071182119064029</v>
      </c>
      <c r="Z1086" s="2">
        <f t="shared" si="266"/>
        <v>0</v>
      </c>
    </row>
    <row r="1087" spans="5:26" x14ac:dyDescent="0.3">
      <c r="E1087">
        <f t="shared" si="253"/>
        <v>5410</v>
      </c>
      <c r="F1087" s="1">
        <f t="shared" si="255"/>
        <v>90.166666666666671</v>
      </c>
      <c r="G1087" s="2">
        <f t="shared" si="256"/>
        <v>1006.2644915270537</v>
      </c>
      <c r="H1087" s="1">
        <f t="shared" si="257"/>
        <v>1003.1650822363584</v>
      </c>
      <c r="I1087" s="1">
        <f t="shared" si="258"/>
        <v>77.485232267380866</v>
      </c>
      <c r="J1087" s="1">
        <f t="shared" si="259"/>
        <v>1026.4136577806667</v>
      </c>
      <c r="K1087" s="1">
        <f t="shared" si="260"/>
        <v>1103.8988900480476</v>
      </c>
      <c r="L1087" s="8">
        <f t="shared" si="261"/>
        <v>650</v>
      </c>
      <c r="M1087">
        <f t="shared" si="262"/>
        <v>0.14213847540648061</v>
      </c>
      <c r="N1087" s="2">
        <f t="shared" si="263"/>
        <v>0</v>
      </c>
      <c r="V1087">
        <f t="shared" si="264"/>
        <v>750.1177302560011</v>
      </c>
      <c r="W1087">
        <f t="shared" si="252"/>
        <v>1477.1190204787131</v>
      </c>
      <c r="X1087" s="1">
        <f t="shared" si="265"/>
        <v>0.1531014208721215</v>
      </c>
      <c r="Y1087">
        <f t="shared" si="254"/>
        <v>0.23242409450074555</v>
      </c>
      <c r="Z1087" s="2">
        <f t="shared" si="266"/>
        <v>0</v>
      </c>
    </row>
    <row r="1088" spans="5:26" x14ac:dyDescent="0.3">
      <c r="E1088">
        <f t="shared" si="253"/>
        <v>5415</v>
      </c>
      <c r="F1088" s="1">
        <f t="shared" si="255"/>
        <v>90.25</v>
      </c>
      <c r="G1088" s="2">
        <f t="shared" si="256"/>
        <v>1006.4027125666132</v>
      </c>
      <c r="H1088" s="1">
        <f t="shared" si="257"/>
        <v>1003.3072207117649</v>
      </c>
      <c r="I1088" s="1">
        <f t="shared" si="258"/>
        <v>77.387296371207981</v>
      </c>
      <c r="J1088" s="1">
        <f t="shared" si="259"/>
        <v>1025.4537763786345</v>
      </c>
      <c r="K1088" s="1">
        <f t="shared" si="260"/>
        <v>1102.8410727498426</v>
      </c>
      <c r="L1088" s="8">
        <f t="shared" si="261"/>
        <v>650</v>
      </c>
      <c r="M1088">
        <f t="shared" si="262"/>
        <v>0.14200227041580532</v>
      </c>
      <c r="N1088" s="2">
        <f t="shared" si="263"/>
        <v>0</v>
      </c>
      <c r="V1088">
        <f t="shared" si="264"/>
        <v>750.35015435050184</v>
      </c>
      <c r="W1088">
        <f t="shared" si="252"/>
        <v>1465.9228865679743</v>
      </c>
      <c r="X1088" s="1">
        <f t="shared" si="265"/>
        <v>0.1531014208721215</v>
      </c>
      <c r="Y1088">
        <f t="shared" si="254"/>
        <v>0.23413060556723628</v>
      </c>
      <c r="Z1088" s="2">
        <f t="shared" si="266"/>
        <v>0</v>
      </c>
    </row>
    <row r="1089" spans="5:26" x14ac:dyDescent="0.3">
      <c r="E1089">
        <f t="shared" si="253"/>
        <v>5420</v>
      </c>
      <c r="F1089" s="1">
        <f t="shared" si="255"/>
        <v>90.333333333333329</v>
      </c>
      <c r="G1089" s="2">
        <f t="shared" si="256"/>
        <v>1006.5408062134914</v>
      </c>
      <c r="H1089" s="1">
        <f t="shared" si="257"/>
        <v>1003.4492229821807</v>
      </c>
      <c r="I1089" s="1">
        <f t="shared" si="258"/>
        <v>77.28958078276662</v>
      </c>
      <c r="J1089" s="1">
        <f t="shared" si="259"/>
        <v>1024.4957181496982</v>
      </c>
      <c r="K1089" s="1">
        <f t="shared" si="260"/>
        <v>1101.7852989324647</v>
      </c>
      <c r="L1089" s="8">
        <f t="shared" si="261"/>
        <v>650</v>
      </c>
      <c r="M1089">
        <f t="shared" si="262"/>
        <v>0.14186632854456235</v>
      </c>
      <c r="N1089" s="2">
        <f t="shared" si="263"/>
        <v>0</v>
      </c>
      <c r="V1089">
        <f t="shared" si="264"/>
        <v>750.58428495606904</v>
      </c>
      <c r="W1089">
        <f t="shared" si="252"/>
        <v>1454.9132309386509</v>
      </c>
      <c r="X1089" s="1">
        <f t="shared" si="265"/>
        <v>0.1531014208721215</v>
      </c>
      <c r="Y1089">
        <f t="shared" si="254"/>
        <v>0.23583114164008978</v>
      </c>
      <c r="Z1089" s="2">
        <f t="shared" si="266"/>
        <v>0</v>
      </c>
    </row>
    <row r="1090" spans="5:26" x14ac:dyDescent="0.3">
      <c r="E1090">
        <f t="shared" si="253"/>
        <v>5425</v>
      </c>
      <c r="F1090" s="1">
        <f t="shared" si="255"/>
        <v>90.416666666666671</v>
      </c>
      <c r="G1090" s="2">
        <f t="shared" si="256"/>
        <v>1006.6787727022974</v>
      </c>
      <c r="H1090" s="1">
        <f t="shared" si="257"/>
        <v>1003.5910893107252</v>
      </c>
      <c r="I1090" s="1">
        <f t="shared" si="258"/>
        <v>77.192084789302839</v>
      </c>
      <c r="J1090" s="1">
        <f t="shared" si="259"/>
        <v>1023.5394778425682</v>
      </c>
      <c r="K1090" s="1">
        <f t="shared" si="260"/>
        <v>1100.7315626318709</v>
      </c>
      <c r="L1090" s="8">
        <f t="shared" si="261"/>
        <v>650</v>
      </c>
      <c r="M1090">
        <f t="shared" si="262"/>
        <v>0.14173064902481905</v>
      </c>
      <c r="N1090" s="2">
        <f t="shared" si="263"/>
        <v>0</v>
      </c>
      <c r="V1090">
        <f t="shared" si="264"/>
        <v>750.82011609770916</v>
      </c>
      <c r="W1090">
        <f t="shared" si="252"/>
        <v>1444.0865599450076</v>
      </c>
      <c r="X1090" s="1">
        <f t="shared" si="265"/>
        <v>0.1531014208721215</v>
      </c>
      <c r="Y1090">
        <f t="shared" si="254"/>
        <v>0.23752549373817697</v>
      </c>
      <c r="Z1090" s="2">
        <f t="shared" si="266"/>
        <v>0</v>
      </c>
    </row>
    <row r="1091" spans="5:26" x14ac:dyDescent="0.3">
      <c r="E1091">
        <f t="shared" si="253"/>
        <v>5430</v>
      </c>
      <c r="F1091" s="1">
        <f t="shared" si="255"/>
        <v>90.5</v>
      </c>
      <c r="G1091" s="2">
        <f t="shared" si="256"/>
        <v>1006.8166122669928</v>
      </c>
      <c r="H1091" s="1">
        <f t="shared" si="257"/>
        <v>1003.73281995975</v>
      </c>
      <c r="I1091" s="1">
        <f t="shared" si="258"/>
        <v>77.09480768106971</v>
      </c>
      <c r="J1091" s="1">
        <f t="shared" si="259"/>
        <v>1022.5850502255097</v>
      </c>
      <c r="K1091" s="1">
        <f t="shared" si="260"/>
        <v>1099.6798579065794</v>
      </c>
      <c r="L1091" s="8">
        <f t="shared" si="261"/>
        <v>650</v>
      </c>
      <c r="M1091">
        <f t="shared" si="262"/>
        <v>0.14159523109154781</v>
      </c>
      <c r="N1091" s="2">
        <f t="shared" si="263"/>
        <v>0</v>
      </c>
      <c r="V1091">
        <f t="shared" si="264"/>
        <v>751.05764159144735</v>
      </c>
      <c r="W1091">
        <f t="shared" si="252"/>
        <v>1433.4394468190374</v>
      </c>
      <c r="X1091" s="1">
        <f t="shared" si="265"/>
        <v>0.1531014208721215</v>
      </c>
      <c r="Y1091">
        <f t="shared" si="254"/>
        <v>0.23921345671165661</v>
      </c>
      <c r="Z1091" s="2">
        <f t="shared" si="266"/>
        <v>0</v>
      </c>
    </row>
    <row r="1092" spans="5:26" x14ac:dyDescent="0.3">
      <c r="E1092">
        <f t="shared" si="253"/>
        <v>5435</v>
      </c>
      <c r="F1092" s="1">
        <f t="shared" si="255"/>
        <v>90.583333333333329</v>
      </c>
      <c r="G1092" s="2">
        <f t="shared" si="256"/>
        <v>1006.954325140894</v>
      </c>
      <c r="H1092" s="1">
        <f t="shared" si="257"/>
        <v>1003.8744151908415</v>
      </c>
      <c r="I1092" s="1">
        <f t="shared" si="258"/>
        <v>76.997748751310269</v>
      </c>
      <c r="J1092" s="1">
        <f t="shared" si="259"/>
        <v>1021.632430087679</v>
      </c>
      <c r="K1092" s="1">
        <f t="shared" si="260"/>
        <v>1098.6301788389892</v>
      </c>
      <c r="L1092" s="8">
        <f t="shared" si="261"/>
        <v>650</v>
      </c>
      <c r="M1092">
        <f t="shared" si="262"/>
        <v>0.14146007398279589</v>
      </c>
      <c r="N1092" s="2">
        <f t="shared" si="263"/>
        <v>0</v>
      </c>
      <c r="V1092">
        <f t="shared" si="264"/>
        <v>751.29685504815905</v>
      </c>
      <c r="W1092">
        <f t="shared" si="252"/>
        <v>1422.9685304801101</v>
      </c>
      <c r="X1092" s="1">
        <f t="shared" si="265"/>
        <v>0.1531014208721215</v>
      </c>
      <c r="Y1092">
        <f t="shared" si="254"/>
        <v>0.24089482929981418</v>
      </c>
      <c r="Z1092" s="2">
        <f t="shared" si="266"/>
        <v>0</v>
      </c>
    </row>
    <row r="1093" spans="5:26" x14ac:dyDescent="0.3">
      <c r="E1093">
        <f t="shared" si="253"/>
        <v>5440</v>
      </c>
      <c r="F1093" s="1">
        <f t="shared" si="255"/>
        <v>90.666666666666671</v>
      </c>
      <c r="G1093" s="2">
        <f t="shared" si="256"/>
        <v>1007.0919115566746</v>
      </c>
      <c r="H1093" s="1">
        <f t="shared" si="257"/>
        <v>1004.0158752648243</v>
      </c>
      <c r="I1093" s="1">
        <f t="shared" si="258"/>
        <v>76.900907296257515</v>
      </c>
      <c r="J1093" s="1">
        <f t="shared" si="259"/>
        <v>1020.681612237884</v>
      </c>
      <c r="K1093" s="1">
        <f t="shared" si="260"/>
        <v>1097.5825195341415</v>
      </c>
      <c r="L1093" s="8">
        <f t="shared" si="261"/>
        <v>650</v>
      </c>
      <c r="M1093">
        <f t="shared" si="262"/>
        <v>0.14132517693952593</v>
      </c>
      <c r="N1093" s="2">
        <f t="shared" si="263"/>
        <v>0</v>
      </c>
      <c r="V1093">
        <f t="shared" si="264"/>
        <v>751.53774987745885</v>
      </c>
      <c r="W1093">
        <f t="shared" si="252"/>
        <v>1412.6705143613756</v>
      </c>
      <c r="X1093" s="1">
        <f t="shared" si="265"/>
        <v>0.1531014208721215</v>
      </c>
      <c r="Y1093">
        <f t="shared" si="254"/>
        <v>0.24256941418438896</v>
      </c>
      <c r="Z1093" s="2">
        <f t="shared" si="266"/>
        <v>0</v>
      </c>
    </row>
    <row r="1094" spans="5:26" x14ac:dyDescent="0.3">
      <c r="E1094">
        <f t="shared" si="253"/>
        <v>5445</v>
      </c>
      <c r="F1094" s="1">
        <f t="shared" si="255"/>
        <v>90.75</v>
      </c>
      <c r="G1094" s="2">
        <f t="shared" si="256"/>
        <v>1007.229371746368</v>
      </c>
      <c r="H1094" s="1">
        <f t="shared" si="257"/>
        <v>1004.1572004417638</v>
      </c>
      <c r="I1094" s="1">
        <f t="shared" si="258"/>
        <v>76.804282615103148</v>
      </c>
      <c r="J1094" s="1">
        <f t="shared" si="259"/>
        <v>1019.7325915054943</v>
      </c>
      <c r="K1094" s="1">
        <f t="shared" si="260"/>
        <v>1096.5368741205975</v>
      </c>
      <c r="L1094" s="8">
        <f t="shared" si="261"/>
        <v>650</v>
      </c>
      <c r="M1094">
        <f t="shared" si="262"/>
        <v>0.1411905392057291</v>
      </c>
      <c r="N1094" s="2">
        <f t="shared" si="263"/>
        <v>0</v>
      </c>
      <c r="V1094">
        <f t="shared" si="264"/>
        <v>751.7803192916432</v>
      </c>
      <c r="W1094">
        <f t="shared" ref="W1094:W1157" si="267">IF(V1094&lt;600,425+7.73*0.1*V1094-1.69/1000*V1094^2+2.22*10^-6*V1094^3,IF(V1094&lt;735,666+(13002/(738-V1094)),IF(V1094&lt;900,545+(17820/(V1094-731)),650)))</f>
        <v>1402.5421652527884</v>
      </c>
      <c r="X1094" s="1">
        <f t="shared" si="265"/>
        <v>0.1531014208721215</v>
      </c>
      <c r="Y1094">
        <f t="shared" si="254"/>
        <v>0.24423701803847303</v>
      </c>
      <c r="Z1094" s="2">
        <f t="shared" si="266"/>
        <v>0</v>
      </c>
    </row>
    <row r="1095" spans="5:26" x14ac:dyDescent="0.3">
      <c r="E1095">
        <f t="shared" ref="E1095:E1158" si="268">E1094+$B$13</f>
        <v>5450</v>
      </c>
      <c r="F1095" s="1">
        <f t="shared" si="255"/>
        <v>90.833333333333329</v>
      </c>
      <c r="G1095" s="2">
        <f t="shared" si="256"/>
        <v>1007.3667059413694</v>
      </c>
      <c r="H1095" s="1">
        <f t="shared" si="257"/>
        <v>1004.2983909809695</v>
      </c>
      <c r="I1095" s="1">
        <f t="shared" si="258"/>
        <v>76.707874009997568</v>
      </c>
      <c r="J1095" s="1">
        <f t="shared" si="259"/>
        <v>1018.7853627394534</v>
      </c>
      <c r="K1095" s="1">
        <f t="shared" si="260"/>
        <v>1095.4932367494509</v>
      </c>
      <c r="L1095" s="8">
        <f t="shared" si="261"/>
        <v>650</v>
      </c>
      <c r="M1095">
        <f t="shared" si="262"/>
        <v>0.14105616002829777</v>
      </c>
      <c r="N1095" s="2">
        <f t="shared" si="263"/>
        <v>0</v>
      </c>
      <c r="V1095">
        <f t="shared" si="264"/>
        <v>752.02455630968166</v>
      </c>
      <c r="W1095">
        <f t="shared" si="267"/>
        <v>1392.5803121606909</v>
      </c>
      <c r="X1095" s="1">
        <f t="shared" si="265"/>
        <v>0.1531014208721215</v>
      </c>
      <c r="Y1095">
        <f t="shared" ref="Y1095:Y1158" si="269">($T$6/$T$7*1000)/(W1095*$B$8)*$T$8*(1/(1+X1095/3))*(G1095-V1095)*$B$13-(EXP(X1095/10)-1)*(G1095-G1094)</f>
        <v>0.24589745157094542</v>
      </c>
      <c r="Z1095" s="2">
        <f t="shared" si="266"/>
        <v>0</v>
      </c>
    </row>
    <row r="1096" spans="5:26" x14ac:dyDescent="0.3">
      <c r="E1096">
        <f t="shared" si="268"/>
        <v>5455</v>
      </c>
      <c r="F1096" s="1">
        <f t="shared" si="255"/>
        <v>90.916666666666671</v>
      </c>
      <c r="G1096" s="2">
        <f t="shared" si="256"/>
        <v>1007.5039143724384</v>
      </c>
      <c r="H1096" s="1">
        <f t="shared" si="257"/>
        <v>1004.4394471409978</v>
      </c>
      <c r="I1096" s="1">
        <f t="shared" si="258"/>
        <v>76.611680786015768</v>
      </c>
      <c r="J1096" s="1">
        <f t="shared" si="259"/>
        <v>1017.8399208087628</v>
      </c>
      <c r="K1096" s="1">
        <f t="shared" si="260"/>
        <v>1094.4516015947786</v>
      </c>
      <c r="L1096" s="8">
        <f t="shared" si="261"/>
        <v>650</v>
      </c>
      <c r="M1096">
        <f t="shared" si="262"/>
        <v>0.14092203865708369</v>
      </c>
      <c r="N1096" s="2">
        <f t="shared" si="263"/>
        <v>0</v>
      </c>
      <c r="V1096">
        <f t="shared" si="264"/>
        <v>752.27045376125261</v>
      </c>
      <c r="W1096">
        <f t="shared" si="267"/>
        <v>1382.7818451838511</v>
      </c>
      <c r="X1096" s="1">
        <f t="shared" si="265"/>
        <v>0.1531014208721215</v>
      </c>
      <c r="Y1096">
        <f t="shared" si="269"/>
        <v>0.24755052956658272</v>
      </c>
      <c r="Z1096" s="2">
        <f t="shared" si="266"/>
        <v>0</v>
      </c>
    </row>
    <row r="1097" spans="5:26" x14ac:dyDescent="0.3">
      <c r="E1097">
        <f t="shared" si="268"/>
        <v>5460</v>
      </c>
      <c r="F1097" s="1">
        <f t="shared" si="255"/>
        <v>91</v>
      </c>
      <c r="G1097" s="2">
        <f t="shared" si="256"/>
        <v>1007.6409972697013</v>
      </c>
      <c r="H1097" s="1">
        <f t="shared" si="257"/>
        <v>1004.5803691796549</v>
      </c>
      <c r="I1097" s="1">
        <f t="shared" si="258"/>
        <v>76.515702251160178</v>
      </c>
      <c r="J1097" s="1">
        <f t="shared" si="259"/>
        <v>1016.8962606021723</v>
      </c>
      <c r="K1097" s="1">
        <f t="shared" si="260"/>
        <v>1093.4119628533326</v>
      </c>
      <c r="L1097" s="8">
        <f t="shared" si="261"/>
        <v>650</v>
      </c>
      <c r="M1097">
        <f t="shared" si="262"/>
        <v>0.14078817434485832</v>
      </c>
      <c r="N1097" s="2">
        <f t="shared" si="263"/>
        <v>0</v>
      </c>
      <c r="V1097">
        <f t="shared" si="264"/>
        <v>752.51800429081925</v>
      </c>
      <c r="W1097">
        <f t="shared" si="267"/>
        <v>1373.1437144058468</v>
      </c>
      <c r="X1097" s="1">
        <f t="shared" si="265"/>
        <v>0.1531014208721215</v>
      </c>
      <c r="Y1097">
        <f t="shared" si="269"/>
        <v>0.24919607092181773</v>
      </c>
      <c r="Z1097" s="2">
        <f t="shared" si="266"/>
        <v>0</v>
      </c>
    </row>
    <row r="1098" spans="5:26" x14ac:dyDescent="0.3">
      <c r="E1098">
        <f t="shared" si="268"/>
        <v>5465</v>
      </c>
      <c r="F1098" s="1">
        <f t="shared" si="255"/>
        <v>91.083333333333329</v>
      </c>
      <c r="G1098" s="2">
        <f t="shared" si="256"/>
        <v>1007.7779548626529</v>
      </c>
      <c r="H1098" s="1">
        <f t="shared" si="257"/>
        <v>1004.7211573539997</v>
      </c>
      <c r="I1098" s="1">
        <f t="shared" si="258"/>
        <v>76.4199377163294</v>
      </c>
      <c r="J1098" s="1">
        <f t="shared" si="259"/>
        <v>1015.9543770280828</v>
      </c>
      <c r="K1098" s="1">
        <f t="shared" si="260"/>
        <v>1092.3743147444122</v>
      </c>
      <c r="L1098" s="8">
        <f t="shared" si="261"/>
        <v>650</v>
      </c>
      <c r="M1098">
        <f t="shared" si="262"/>
        <v>0.1406545663472962</v>
      </c>
      <c r="N1098" s="2">
        <f t="shared" si="263"/>
        <v>0</v>
      </c>
      <c r="V1098">
        <f t="shared" si="264"/>
        <v>752.76720036174106</v>
      </c>
      <c r="W1098">
        <f t="shared" si="267"/>
        <v>1363.6629288037047</v>
      </c>
      <c r="X1098" s="1">
        <f t="shared" si="265"/>
        <v>0.1531014208721215</v>
      </c>
      <c r="Y1098">
        <f t="shared" si="269"/>
        <v>0.25083389867629774</v>
      </c>
      <c r="Z1098" s="2">
        <f t="shared" si="266"/>
        <v>0</v>
      </c>
    </row>
    <row r="1099" spans="5:26" x14ac:dyDescent="0.3">
      <c r="E1099">
        <f t="shared" si="268"/>
        <v>5470</v>
      </c>
      <c r="F1099" s="1">
        <f t="shared" si="255"/>
        <v>91.166666666666671</v>
      </c>
      <c r="G1099" s="2">
        <f t="shared" si="256"/>
        <v>1007.9147873801599</v>
      </c>
      <c r="H1099" s="1">
        <f t="shared" si="257"/>
        <v>1004.861811920347</v>
      </c>
      <c r="I1099" s="1">
        <f t="shared" si="258"/>
        <v>76.32438649532105</v>
      </c>
      <c r="J1099" s="1">
        <f t="shared" si="259"/>
        <v>1015.0142650146046</v>
      </c>
      <c r="K1099" s="1">
        <f t="shared" si="260"/>
        <v>1091.3386515099255</v>
      </c>
      <c r="L1099" s="8">
        <f t="shared" si="261"/>
        <v>650</v>
      </c>
      <c r="M1099">
        <f t="shared" si="262"/>
        <v>0.14052121392298308</v>
      </c>
      <c r="N1099" s="2">
        <f t="shared" si="263"/>
        <v>0</v>
      </c>
      <c r="V1099">
        <f t="shared" si="264"/>
        <v>753.01803426041738</v>
      </c>
      <c r="W1099">
        <f t="shared" si="267"/>
        <v>1354.3365551726688</v>
      </c>
      <c r="X1099" s="1">
        <f t="shared" si="265"/>
        <v>0.1531014208721215</v>
      </c>
      <c r="Y1099">
        <f t="shared" si="269"/>
        <v>0.25246384004021694</v>
      </c>
      <c r="Z1099" s="2">
        <f t="shared" si="266"/>
        <v>0</v>
      </c>
    </row>
    <row r="1100" spans="5:26" x14ac:dyDescent="0.3">
      <c r="E1100">
        <f t="shared" si="268"/>
        <v>5475</v>
      </c>
      <c r="F1100" s="1">
        <f t="shared" si="255"/>
        <v>91.25</v>
      </c>
      <c r="G1100" s="2">
        <f t="shared" si="256"/>
        <v>1008.0514950504618</v>
      </c>
      <c r="H1100" s="1">
        <f t="shared" si="257"/>
        <v>1005.00233313427</v>
      </c>
      <c r="I1100" s="1">
        <f t="shared" si="258"/>
        <v>76.229047904794811</v>
      </c>
      <c r="J1100" s="1">
        <f t="shared" si="259"/>
        <v>1014.0759195090144</v>
      </c>
      <c r="K1100" s="1">
        <f t="shared" si="260"/>
        <v>1090.3049674138092</v>
      </c>
      <c r="L1100" s="8">
        <f t="shared" si="261"/>
        <v>650</v>
      </c>
      <c r="M1100">
        <f t="shared" si="262"/>
        <v>0.14038811633334106</v>
      </c>
      <c r="N1100" s="2">
        <f t="shared" si="263"/>
        <v>0</v>
      </c>
      <c r="V1100">
        <f t="shared" si="264"/>
        <v>753.27049810045764</v>
      </c>
      <c r="W1100">
        <f t="shared" si="267"/>
        <v>1345.1617170670202</v>
      </c>
      <c r="X1100" s="1">
        <f t="shared" si="265"/>
        <v>0.1531014208721215</v>
      </c>
      <c r="Y1100">
        <f t="shared" si="269"/>
        <v>0.25408572641760208</v>
      </c>
      <c r="Z1100" s="2">
        <f t="shared" si="266"/>
        <v>0</v>
      </c>
    </row>
    <row r="1101" spans="5:26" x14ac:dyDescent="0.3">
      <c r="E1101">
        <f t="shared" si="268"/>
        <v>5480</v>
      </c>
      <c r="F1101" s="1">
        <f t="shared" si="255"/>
        <v>91.333333333333329</v>
      </c>
      <c r="G1101" s="2">
        <f t="shared" si="256"/>
        <v>1008.1880781011748</v>
      </c>
      <c r="H1101" s="1">
        <f t="shared" si="257"/>
        <v>1005.1427212506034</v>
      </c>
      <c r="I1101" s="1">
        <f t="shared" si="258"/>
        <v>76.133921264286641</v>
      </c>
      <c r="J1101" s="1">
        <f t="shared" si="259"/>
        <v>1013.1393354785121</v>
      </c>
      <c r="K1101" s="1">
        <f t="shared" si="260"/>
        <v>1089.2732567427988</v>
      </c>
      <c r="L1101" s="8">
        <f t="shared" si="261"/>
        <v>650</v>
      </c>
      <c r="M1101">
        <f t="shared" si="262"/>
        <v>0.14025527284272785</v>
      </c>
      <c r="N1101" s="2">
        <f t="shared" si="263"/>
        <v>0</v>
      </c>
      <c r="V1101">
        <f t="shared" si="264"/>
        <v>753.5245838268753</v>
      </c>
      <c r="W1101">
        <f t="shared" si="267"/>
        <v>1336.1355937568087</v>
      </c>
      <c r="X1101" s="1">
        <f t="shared" si="265"/>
        <v>0.1531014208721215</v>
      </c>
      <c r="Y1101">
        <f t="shared" si="269"/>
        <v>0.25569939342551018</v>
      </c>
      <c r="Z1101" s="2">
        <f t="shared" si="266"/>
        <v>0</v>
      </c>
    </row>
    <row r="1102" spans="5:26" x14ac:dyDescent="0.3">
      <c r="E1102">
        <f t="shared" si="268"/>
        <v>5485</v>
      </c>
      <c r="F1102" s="1">
        <f t="shared" si="255"/>
        <v>91.416666666666671</v>
      </c>
      <c r="G1102" s="2">
        <f t="shared" si="256"/>
        <v>1008.3245367592925</v>
      </c>
      <c r="H1102" s="1">
        <f t="shared" si="257"/>
        <v>1005.2829765234461</v>
      </c>
      <c r="I1102" s="1">
        <f t="shared" si="258"/>
        <v>76.039005896160461</v>
      </c>
      <c r="J1102" s="1">
        <f t="shared" si="259"/>
        <v>1012.2045079090952</v>
      </c>
      <c r="K1102" s="1">
        <f t="shared" si="260"/>
        <v>1088.2435138052556</v>
      </c>
      <c r="L1102" s="8">
        <f t="shared" si="261"/>
        <v>650</v>
      </c>
      <c r="M1102">
        <f t="shared" si="262"/>
        <v>0.14012268271828573</v>
      </c>
      <c r="N1102" s="2">
        <f t="shared" si="263"/>
        <v>0</v>
      </c>
      <c r="V1102">
        <f t="shared" si="264"/>
        <v>753.78028322030082</v>
      </c>
      <c r="W1102">
        <f t="shared" si="267"/>
        <v>1327.255419200389</v>
      </c>
      <c r="X1102" s="1">
        <f t="shared" si="265"/>
        <v>0.1531014208721215</v>
      </c>
      <c r="Y1102">
        <f t="shared" si="269"/>
        <v>0.25730468090936076</v>
      </c>
      <c r="Z1102" s="2">
        <f t="shared" si="266"/>
        <v>0</v>
      </c>
    </row>
    <row r="1103" spans="5:26" x14ac:dyDescent="0.3">
      <c r="E1103">
        <f t="shared" si="268"/>
        <v>5490</v>
      </c>
      <c r="F1103" s="1">
        <f t="shared" si="255"/>
        <v>91.5</v>
      </c>
      <c r="G1103" s="2">
        <f t="shared" si="256"/>
        <v>1008.4608712511891</v>
      </c>
      <c r="H1103" s="1">
        <f t="shared" si="257"/>
        <v>1005.4230992061644</v>
      </c>
      <c r="I1103" s="1">
        <f t="shared" si="258"/>
        <v>75.944301125619518</v>
      </c>
      <c r="J1103" s="1">
        <f t="shared" si="259"/>
        <v>1011.271431806045</v>
      </c>
      <c r="K1103" s="1">
        <f t="shared" si="260"/>
        <v>1087.2157329316647</v>
      </c>
      <c r="L1103" s="8">
        <f t="shared" si="261"/>
        <v>650</v>
      </c>
      <c r="M1103">
        <f t="shared" si="262"/>
        <v>0.13999034523000564</v>
      </c>
      <c r="N1103" s="2">
        <f t="shared" si="263"/>
        <v>0</v>
      </c>
      <c r="V1103">
        <f t="shared" si="264"/>
        <v>754.03758790121014</v>
      </c>
      <c r="W1103">
        <f t="shared" si="267"/>
        <v>1318.51848103264</v>
      </c>
      <c r="X1103" s="1">
        <f t="shared" si="265"/>
        <v>0.1531014208721215</v>
      </c>
      <c r="Y1103">
        <f t="shared" si="269"/>
        <v>0.25890143295433365</v>
      </c>
      <c r="Z1103" s="2">
        <f t="shared" si="266"/>
        <v>0</v>
      </c>
    </row>
    <row r="1104" spans="5:26" x14ac:dyDescent="0.3">
      <c r="E1104">
        <f t="shared" si="268"/>
        <v>5495</v>
      </c>
      <c r="F1104" s="1">
        <f t="shared" si="255"/>
        <v>91.583333333333329</v>
      </c>
      <c r="G1104" s="2">
        <f t="shared" si="256"/>
        <v>1008.5970818026215</v>
      </c>
      <c r="H1104" s="1">
        <f t="shared" si="257"/>
        <v>1005.5630895513943</v>
      </c>
      <c r="I1104" s="1">
        <f t="shared" si="258"/>
        <v>75.849806280677967</v>
      </c>
      <c r="J1104" s="1">
        <f t="shared" si="259"/>
        <v>1010.3401021941578</v>
      </c>
      <c r="K1104" s="1">
        <f t="shared" si="260"/>
        <v>1086.1899084748356</v>
      </c>
      <c r="L1104" s="8">
        <f t="shared" si="261"/>
        <v>650</v>
      </c>
      <c r="M1104">
        <f t="shared" si="262"/>
        <v>0.13985825965075299</v>
      </c>
      <c r="N1104" s="2">
        <f t="shared" si="263"/>
        <v>0</v>
      </c>
      <c r="V1104">
        <f t="shared" si="264"/>
        <v>754.29648933416445</v>
      </c>
      <c r="W1104">
        <f t="shared" si="267"/>
        <v>1309.9221195687564</v>
      </c>
      <c r="X1104" s="1">
        <f t="shared" si="265"/>
        <v>0.1531014208721215</v>
      </c>
      <c r="Y1104">
        <f t="shared" si="269"/>
        <v>0.26048949789306525</v>
      </c>
      <c r="Z1104" s="2">
        <f t="shared" si="266"/>
        <v>0</v>
      </c>
    </row>
    <row r="1105" spans="5:26" x14ac:dyDescent="0.3">
      <c r="E1105">
        <f t="shared" si="268"/>
        <v>5500</v>
      </c>
      <c r="F1105" s="1">
        <f t="shared" si="255"/>
        <v>91.666666666666671</v>
      </c>
      <c r="G1105" s="2">
        <f t="shared" si="256"/>
        <v>1008.7331686387313</v>
      </c>
      <c r="H1105" s="1">
        <f t="shared" si="257"/>
        <v>1005.7029478110451</v>
      </c>
      <c r="I1105" s="1">
        <f t="shared" si="258"/>
        <v>75.755520692155187</v>
      </c>
      <c r="J1105" s="1">
        <f t="shared" si="259"/>
        <v>1009.4105141168542</v>
      </c>
      <c r="K1105" s="1">
        <f t="shared" si="260"/>
        <v>1085.1660348090095</v>
      </c>
      <c r="L1105" s="8">
        <f t="shared" si="261"/>
        <v>650</v>
      </c>
      <c r="M1105">
        <f t="shared" si="262"/>
        <v>0.13972642525615273</v>
      </c>
      <c r="N1105" s="2">
        <f t="shared" si="263"/>
        <v>0</v>
      </c>
      <c r="V1105">
        <f t="shared" si="264"/>
        <v>754.55697883205755</v>
      </c>
      <c r="W1105">
        <f t="shared" si="267"/>
        <v>1301.4637268234765</v>
      </c>
      <c r="X1105" s="1">
        <f t="shared" si="265"/>
        <v>0.1531014208721215</v>
      </c>
      <c r="Y1105">
        <f t="shared" si="269"/>
        <v>0.26206872830964395</v>
      </c>
      <c r="Z1105" s="2">
        <f t="shared" si="266"/>
        <v>0</v>
      </c>
    </row>
    <row r="1106" spans="5:26" x14ac:dyDescent="0.3">
      <c r="E1106">
        <f t="shared" si="268"/>
        <v>5505</v>
      </c>
      <c r="F1106" s="1">
        <f t="shared" si="255"/>
        <v>91.75</v>
      </c>
      <c r="G1106" s="2">
        <f t="shared" si="256"/>
        <v>1008.8691319840472</v>
      </c>
      <c r="H1106" s="1">
        <f t="shared" si="257"/>
        <v>1005.8426742363013</v>
      </c>
      <c r="I1106" s="1">
        <f t="shared" si="258"/>
        <v>75.661443693647357</v>
      </c>
      <c r="J1106" s="1">
        <f t="shared" si="259"/>
        <v>1008.4826626365858</v>
      </c>
      <c r="K1106" s="1">
        <f t="shared" si="260"/>
        <v>1084.1441063302332</v>
      </c>
      <c r="L1106" s="8">
        <f t="shared" si="261"/>
        <v>650</v>
      </c>
      <c r="M1106">
        <f t="shared" si="262"/>
        <v>0.13959484132463759</v>
      </c>
      <c r="N1106" s="2">
        <f t="shared" si="263"/>
        <v>0</v>
      </c>
      <c r="V1106">
        <f t="shared" si="264"/>
        <v>754.81904756036715</v>
      </c>
      <c r="W1106">
        <f t="shared" si="267"/>
        <v>1293.1407455456342</v>
      </c>
      <c r="X1106" s="1">
        <f t="shared" si="265"/>
        <v>0.1531014208721215</v>
      </c>
      <c r="Y1106">
        <f t="shared" si="269"/>
        <v>0.26363898104004635</v>
      </c>
      <c r="Z1106" s="2">
        <f t="shared" si="266"/>
        <v>0</v>
      </c>
    </row>
    <row r="1107" spans="5:26" x14ac:dyDescent="0.3">
      <c r="E1107">
        <f t="shared" si="268"/>
        <v>5510</v>
      </c>
      <c r="F1107" s="1">
        <f t="shared" si="255"/>
        <v>91.833333333333329</v>
      </c>
      <c r="G1107" s="2">
        <f t="shared" si="256"/>
        <v>1009.0049720624875</v>
      </c>
      <c r="H1107" s="1">
        <f t="shared" si="257"/>
        <v>1005.9822690776259</v>
      </c>
      <c r="I1107" s="1">
        <f t="shared" si="258"/>
        <v>75.567574621538824</v>
      </c>
      <c r="J1107" s="1">
        <f t="shared" si="259"/>
        <v>1007.5565428346996</v>
      </c>
      <c r="K1107" s="1">
        <f t="shared" si="260"/>
        <v>1083.1241174562383</v>
      </c>
      <c r="L1107" s="8">
        <f t="shared" si="261"/>
        <v>650</v>
      </c>
      <c r="M1107">
        <f t="shared" si="262"/>
        <v>0.13946350713743236</v>
      </c>
      <c r="N1107" s="2">
        <f t="shared" si="263"/>
        <v>0</v>
      </c>
      <c r="V1107">
        <f t="shared" si="264"/>
        <v>755.08268654140716</v>
      </c>
      <c r="W1107">
        <f t="shared" si="267"/>
        <v>1284.9506682678757</v>
      </c>
      <c r="X1107" s="1">
        <f t="shared" si="265"/>
        <v>0.1531014208721215</v>
      </c>
      <c r="Y1107">
        <f t="shared" si="269"/>
        <v>0.26520011716907815</v>
      </c>
      <c r="Z1107" s="2">
        <f t="shared" si="266"/>
        <v>0</v>
      </c>
    </row>
    <row r="1108" spans="5:26" x14ac:dyDescent="0.3">
      <c r="E1108">
        <f t="shared" si="268"/>
        <v>5515</v>
      </c>
      <c r="F1108" s="1">
        <f t="shared" si="255"/>
        <v>91.916666666666671</v>
      </c>
      <c r="G1108" s="2">
        <f t="shared" si="256"/>
        <v>1009.1406890973615</v>
      </c>
      <c r="H1108" s="1">
        <f t="shared" si="257"/>
        <v>1006.1217325847633</v>
      </c>
      <c r="I1108" s="1">
        <f t="shared" si="258"/>
        <v>75.473912814953792</v>
      </c>
      <c r="J1108" s="1">
        <f t="shared" si="259"/>
        <v>1006.632149811186</v>
      </c>
      <c r="K1108" s="1">
        <f t="shared" si="260"/>
        <v>1082.1060626261396</v>
      </c>
      <c r="L1108" s="8">
        <f t="shared" si="261"/>
        <v>650</v>
      </c>
      <c r="M1108">
        <f t="shared" si="262"/>
        <v>0.1393324219785152</v>
      </c>
      <c r="N1108" s="2">
        <f t="shared" si="263"/>
        <v>0</v>
      </c>
      <c r="V1108">
        <f t="shared" si="264"/>
        <v>755.34788665857627</v>
      </c>
      <c r="W1108">
        <f t="shared" si="267"/>
        <v>1276.8910363714504</v>
      </c>
      <c r="X1108" s="1">
        <f t="shared" si="265"/>
        <v>0.1531014208721215</v>
      </c>
      <c r="Y1108">
        <f t="shared" si="269"/>
        <v>0.26675200202398719</v>
      </c>
      <c r="Z1108" s="2">
        <f t="shared" si="266"/>
        <v>0</v>
      </c>
    </row>
    <row r="1109" spans="5:26" x14ac:dyDescent="0.3">
      <c r="E1109">
        <f t="shared" si="268"/>
        <v>5520</v>
      </c>
      <c r="F1109" s="1">
        <f t="shared" si="255"/>
        <v>92</v>
      </c>
      <c r="G1109" s="2">
        <f t="shared" si="256"/>
        <v>1009.2762833113727</v>
      </c>
      <c r="H1109" s="1">
        <f t="shared" si="257"/>
        <v>1006.2610650067419</v>
      </c>
      <c r="I1109" s="1">
        <f t="shared" si="258"/>
        <v>75.380457615770524</v>
      </c>
      <c r="J1109" s="1">
        <f t="shared" si="259"/>
        <v>1005.7094786848533</v>
      </c>
      <c r="K1109" s="1">
        <f t="shared" si="260"/>
        <v>1081.0899363006238</v>
      </c>
      <c r="L1109" s="8">
        <f t="shared" si="261"/>
        <v>650</v>
      </c>
      <c r="M1109">
        <f t="shared" si="262"/>
        <v>0.13920158513464181</v>
      </c>
      <c r="N1109" s="2">
        <f t="shared" si="263"/>
        <v>0</v>
      </c>
      <c r="V1109">
        <f t="shared" si="264"/>
        <v>755.61463866060024</v>
      </c>
      <c r="W1109">
        <f t="shared" si="267"/>
        <v>1268.9594391659234</v>
      </c>
      <c r="X1109" s="1">
        <f t="shared" si="265"/>
        <v>0.1531014208721215</v>
      </c>
      <c r="Y1109">
        <f t="shared" si="269"/>
        <v>0.26829450516474362</v>
      </c>
      <c r="Z1109" s="2">
        <f t="shared" si="266"/>
        <v>0</v>
      </c>
    </row>
    <row r="1110" spans="5:26" x14ac:dyDescent="0.3">
      <c r="E1110">
        <f t="shared" si="268"/>
        <v>5525</v>
      </c>
      <c r="F1110" s="1">
        <f t="shared" ref="F1110:F1173" si="270">E1110/60</f>
        <v>92.083333333333329</v>
      </c>
      <c r="G1110" s="2">
        <f t="shared" ref="G1110:G1173" si="271">20+345*LOG10(8*F1110+1)</f>
        <v>1009.4117549266205</v>
      </c>
      <c r="H1110" s="1">
        <f t="shared" ref="H1110:H1173" si="272">H1109+M1109</f>
        <v>1006.4002665918765</v>
      </c>
      <c r="I1110" s="1">
        <f t="shared" ref="I1110:I1173" si="273">$B$5*(G1110-H1110)</f>
        <v>75.287208368598613</v>
      </c>
      <c r="J1110" s="1">
        <f t="shared" ref="J1110:J1173" si="274">$B$7*$B$6*((G1110+273)^4-(H1110+273)^4)</f>
        <v>1004.7885245929594</v>
      </c>
      <c r="K1110" s="1">
        <f t="shared" ref="K1110:K1173" si="275">I1110+J1110</f>
        <v>1080.0757329615581</v>
      </c>
      <c r="L1110" s="8">
        <f t="shared" ref="L1110:L1173" si="276">IF(H1110&lt;600,425+7.73*0.1*H1110-1.69/1000*H1110^2+2.22*10^-6*H1110^3,IF(H1110&lt;735,666+(13002/(738-H1110)),IF(H1110&lt;900,545+(17820/(H1110-731)),650)))</f>
        <v>650</v>
      </c>
      <c r="M1110">
        <f t="shared" ref="M1110:M1173" si="277">$B$12*$B$10/($B$8*L1110)*K1110*$B$13</f>
        <v>0.1390709958952952</v>
      </c>
      <c r="N1110" s="2">
        <f t="shared" ref="N1110:N1173" si="278">IF(H1110&gt;$B$15,0,F1110)</f>
        <v>0</v>
      </c>
      <c r="V1110">
        <f t="shared" ref="V1110:V1173" si="279">V1109+Y1109</f>
        <v>755.88293316576494</v>
      </c>
      <c r="W1110">
        <f t="shared" si="267"/>
        <v>1261.1535129836525</v>
      </c>
      <c r="X1110" s="1">
        <f t="shared" ref="X1110:X1173" si="280">$T$5*$T$4/(L1110*$B$8)*$T$8*$T$7/1000</f>
        <v>0.1531014208721215</v>
      </c>
      <c r="Y1110">
        <f t="shared" si="269"/>
        <v>0.26982750037122566</v>
      </c>
      <c r="Z1110" s="2">
        <f t="shared" ref="Z1110:Z1173" si="281">IF(V1110&gt;$B$15,0,F1110)</f>
        <v>0</v>
      </c>
    </row>
    <row r="1111" spans="5:26" x14ac:dyDescent="0.3">
      <c r="E1111">
        <f t="shared" si="268"/>
        <v>5530</v>
      </c>
      <c r="F1111" s="1">
        <f t="shared" si="270"/>
        <v>92.166666666666671</v>
      </c>
      <c r="G1111" s="2">
        <f t="shared" si="271"/>
        <v>1009.547104164602</v>
      </c>
      <c r="H1111" s="1">
        <f t="shared" si="272"/>
        <v>1006.5393375877718</v>
      </c>
      <c r="I1111" s="1">
        <f t="shared" si="273"/>
        <v>75.194164420756238</v>
      </c>
      <c r="J1111" s="1">
        <f t="shared" si="274"/>
        <v>1003.8692826912508</v>
      </c>
      <c r="K1111" s="1">
        <f t="shared" si="275"/>
        <v>1079.063447112007</v>
      </c>
      <c r="L1111" s="8">
        <f t="shared" si="276"/>
        <v>650</v>
      </c>
      <c r="M1111">
        <f t="shared" si="277"/>
        <v>0.13894065355268764</v>
      </c>
      <c r="N1111" s="2">
        <f t="shared" si="278"/>
        <v>0</v>
      </c>
      <c r="V1111">
        <f t="shared" si="279"/>
        <v>756.15276066613615</v>
      </c>
      <c r="W1111">
        <f t="shared" si="267"/>
        <v>1253.4709402889343</v>
      </c>
      <c r="X1111" s="1">
        <f t="shared" si="280"/>
        <v>0.1531014208721215</v>
      </c>
      <c r="Y1111">
        <f t="shared" si="269"/>
        <v>0.27135086562730498</v>
      </c>
      <c r="Z1111" s="2">
        <f t="shared" si="281"/>
        <v>0</v>
      </c>
    </row>
    <row r="1112" spans="5:26" x14ac:dyDescent="0.3">
      <c r="E1112">
        <f t="shared" si="268"/>
        <v>5535</v>
      </c>
      <c r="F1112" s="1">
        <f t="shared" si="270"/>
        <v>92.25</v>
      </c>
      <c r="G1112" s="2">
        <f t="shared" si="271"/>
        <v>1009.6823312462149</v>
      </c>
      <c r="H1112" s="1">
        <f t="shared" si="272"/>
        <v>1006.6782782413245</v>
      </c>
      <c r="I1112" s="1">
        <f t="shared" si="273"/>
        <v>75.1013251222588</v>
      </c>
      <c r="J1112" s="1">
        <f t="shared" si="274"/>
        <v>1002.9517481538845</v>
      </c>
      <c r="K1112" s="1">
        <f t="shared" si="275"/>
        <v>1078.0530732761433</v>
      </c>
      <c r="L1112" s="8">
        <f t="shared" si="276"/>
        <v>650</v>
      </c>
      <c r="M1112">
        <f t="shared" si="277"/>
        <v>0.13881055740174938</v>
      </c>
      <c r="N1112" s="2">
        <f t="shared" si="278"/>
        <v>0</v>
      </c>
      <c r="V1112">
        <f t="shared" si="279"/>
        <v>756.4241115317634</v>
      </c>
      <c r="W1112">
        <f t="shared" si="267"/>
        <v>1245.9094488016517</v>
      </c>
      <c r="X1112" s="1">
        <f t="shared" si="280"/>
        <v>0.1531014208721215</v>
      </c>
      <c r="Y1112">
        <f t="shared" si="269"/>
        <v>0.27286448310200256</v>
      </c>
      <c r="Z1112" s="2">
        <f t="shared" si="281"/>
        <v>0</v>
      </c>
    </row>
    <row r="1113" spans="5:26" x14ac:dyDescent="0.3">
      <c r="E1113">
        <f t="shared" si="268"/>
        <v>5540</v>
      </c>
      <c r="F1113" s="1">
        <f t="shared" si="270"/>
        <v>92.333333333333329</v>
      </c>
      <c r="G1113" s="2">
        <f t="shared" si="271"/>
        <v>1009.8174363917593</v>
      </c>
      <c r="H1113" s="1">
        <f t="shared" si="272"/>
        <v>1006.8170887987262</v>
      </c>
      <c r="I1113" s="1">
        <f t="shared" si="273"/>
        <v>75.008689825827446</v>
      </c>
      <c r="J1113" s="1">
        <f t="shared" si="274"/>
        <v>1002.0359161734095</v>
      </c>
      <c r="K1113" s="1">
        <f t="shared" si="275"/>
        <v>1077.0446059992369</v>
      </c>
      <c r="L1113" s="8">
        <f t="shared" si="276"/>
        <v>650</v>
      </c>
      <c r="M1113">
        <f t="shared" si="277"/>
        <v>0.13868070674012714</v>
      </c>
      <c r="N1113" s="2">
        <f t="shared" si="278"/>
        <v>0</v>
      </c>
      <c r="V1113">
        <f t="shared" si="279"/>
        <v>756.69697601486541</v>
      </c>
      <c r="W1113">
        <f t="shared" si="267"/>
        <v>1238.4668106352797</v>
      </c>
      <c r="X1113" s="1">
        <f t="shared" si="280"/>
        <v>0.1531014208721215</v>
      </c>
      <c r="Y1113">
        <f t="shared" si="269"/>
        <v>0.27436823912779107</v>
      </c>
      <c r="Z1113" s="2">
        <f t="shared" si="281"/>
        <v>0</v>
      </c>
    </row>
    <row r="1114" spans="5:26" x14ac:dyDescent="0.3">
      <c r="E1114">
        <f t="shared" si="268"/>
        <v>5545</v>
      </c>
      <c r="F1114" s="1">
        <f t="shared" si="270"/>
        <v>92.416666666666671</v>
      </c>
      <c r="G1114" s="2">
        <f t="shared" si="271"/>
        <v>1009.9524198209399</v>
      </c>
      <c r="H1114" s="1">
        <f t="shared" si="272"/>
        <v>1006.9557695054664</v>
      </c>
      <c r="I1114" s="1">
        <f t="shared" si="273"/>
        <v>74.916257886837911</v>
      </c>
      <c r="J1114" s="1">
        <f t="shared" si="274"/>
        <v>1001.1217819604365</v>
      </c>
      <c r="K1114" s="1">
        <f t="shared" si="275"/>
        <v>1076.0380398472744</v>
      </c>
      <c r="L1114" s="8">
        <f t="shared" si="276"/>
        <v>650</v>
      </c>
      <c r="M1114">
        <f t="shared" si="277"/>
        <v>0.1385511008681351</v>
      </c>
      <c r="N1114" s="2">
        <f t="shared" si="278"/>
        <v>0</v>
      </c>
      <c r="V1114">
        <f t="shared" si="279"/>
        <v>756.97134425399315</v>
      </c>
      <c r="W1114">
        <f t="shared" si="267"/>
        <v>1231.1408414491343</v>
      </c>
      <c r="X1114" s="1">
        <f t="shared" si="280"/>
        <v>0.1531014208721215</v>
      </c>
      <c r="Y1114">
        <f t="shared" si="269"/>
        <v>0.27586202417620825</v>
      </c>
      <c r="Z1114" s="2">
        <f t="shared" si="281"/>
        <v>0</v>
      </c>
    </row>
    <row r="1115" spans="5:26" x14ac:dyDescent="0.3">
      <c r="E1115">
        <f t="shared" si="268"/>
        <v>5550</v>
      </c>
      <c r="F1115" s="1">
        <f t="shared" si="270"/>
        <v>92.5</v>
      </c>
      <c r="G1115" s="2">
        <f t="shared" si="271"/>
        <v>1010.0872817528682</v>
      </c>
      <c r="H1115" s="1">
        <f t="shared" si="272"/>
        <v>1007.0943206063345</v>
      </c>
      <c r="I1115" s="1">
        <f t="shared" si="273"/>
        <v>74.824028663343256</v>
      </c>
      <c r="J1115" s="1">
        <f t="shared" si="274"/>
        <v>1000.2093407438514</v>
      </c>
      <c r="K1115" s="1">
        <f t="shared" si="275"/>
        <v>1075.0333694071946</v>
      </c>
      <c r="L1115" s="8">
        <f t="shared" si="276"/>
        <v>650</v>
      </c>
      <c r="M1115">
        <f t="shared" si="277"/>
        <v>0.1384217390887853</v>
      </c>
      <c r="N1115" s="2">
        <f t="shared" si="278"/>
        <v>0</v>
      </c>
      <c r="V1115">
        <f t="shared" si="279"/>
        <v>757.24720627816941</v>
      </c>
      <c r="W1115">
        <f t="shared" si="267"/>
        <v>1223.9293996146716</v>
      </c>
      <c r="X1115" s="1">
        <f t="shared" si="280"/>
        <v>0.1531014208721215</v>
      </c>
      <c r="Y1115">
        <f t="shared" si="269"/>
        <v>0.27734573283079922</v>
      </c>
      <c r="Z1115" s="2">
        <f t="shared" si="281"/>
        <v>0</v>
      </c>
    </row>
    <row r="1116" spans="5:26" x14ac:dyDescent="0.3">
      <c r="E1116">
        <f t="shared" si="268"/>
        <v>5555</v>
      </c>
      <c r="F1116" s="1">
        <f t="shared" si="270"/>
        <v>92.583333333333329</v>
      </c>
      <c r="G1116" s="2">
        <f t="shared" si="271"/>
        <v>1010.2220224060644</v>
      </c>
      <c r="H1116" s="1">
        <f t="shared" si="272"/>
        <v>1007.2327423454233</v>
      </c>
      <c r="I1116" s="1">
        <f t="shared" si="273"/>
        <v>74.73200151602839</v>
      </c>
      <c r="J1116" s="1">
        <f t="shared" si="274"/>
        <v>999.29858777029244</v>
      </c>
      <c r="K1116" s="1">
        <f t="shared" si="275"/>
        <v>1074.0305892863207</v>
      </c>
      <c r="L1116" s="8">
        <f t="shared" si="276"/>
        <v>650</v>
      </c>
      <c r="M1116">
        <f t="shared" si="277"/>
        <v>0.13829262070771442</v>
      </c>
      <c r="N1116" s="2">
        <f t="shared" si="278"/>
        <v>0</v>
      </c>
      <c r="V1116">
        <f t="shared" si="279"/>
        <v>757.5245520110002</v>
      </c>
      <c r="W1116">
        <f t="shared" si="267"/>
        <v>1216.8303853957545</v>
      </c>
      <c r="X1116" s="1">
        <f t="shared" si="280"/>
        <v>0.1531014208721215</v>
      </c>
      <c r="Y1116">
        <f t="shared" si="269"/>
        <v>0.2788192637575983</v>
      </c>
      <c r="Z1116" s="2">
        <f t="shared" si="281"/>
        <v>0</v>
      </c>
    </row>
    <row r="1117" spans="5:26" x14ac:dyDescent="0.3">
      <c r="E1117">
        <f t="shared" si="268"/>
        <v>5560</v>
      </c>
      <c r="F1117" s="1">
        <f t="shared" si="270"/>
        <v>92.666666666666671</v>
      </c>
      <c r="G1117" s="2">
        <f t="shared" si="271"/>
        <v>1010.3566419984597</v>
      </c>
      <c r="H1117" s="1">
        <f t="shared" si="272"/>
        <v>1007.371034966131</v>
      </c>
      <c r="I1117" s="1">
        <f t="shared" si="273"/>
        <v>74.640175808218601</v>
      </c>
      <c r="J1117" s="1">
        <f t="shared" si="274"/>
        <v>998.38951830488588</v>
      </c>
      <c r="K1117" s="1">
        <f t="shared" si="275"/>
        <v>1073.0296941131046</v>
      </c>
      <c r="L1117" s="8">
        <f t="shared" si="276"/>
        <v>650</v>
      </c>
      <c r="M1117">
        <f t="shared" si="277"/>
        <v>0.13816374503327972</v>
      </c>
      <c r="N1117" s="2">
        <f t="shared" si="278"/>
        <v>0</v>
      </c>
      <c r="V1117">
        <f t="shared" si="279"/>
        <v>757.80337127475775</v>
      </c>
      <c r="W1117">
        <f t="shared" si="267"/>
        <v>1209.84174014267</v>
      </c>
      <c r="X1117" s="1">
        <f t="shared" si="280"/>
        <v>0.1531014208721215</v>
      </c>
      <c r="Y1117">
        <f t="shared" si="269"/>
        <v>0.28028251967318407</v>
      </c>
      <c r="Z1117" s="2">
        <f t="shared" si="281"/>
        <v>0</v>
      </c>
    </row>
    <row r="1118" spans="5:26" x14ac:dyDescent="0.3">
      <c r="E1118">
        <f t="shared" si="268"/>
        <v>5565</v>
      </c>
      <c r="F1118" s="1">
        <f t="shared" si="270"/>
        <v>92.75</v>
      </c>
      <c r="G1118" s="2">
        <f t="shared" si="271"/>
        <v>1010.4911407473985</v>
      </c>
      <c r="H1118" s="1">
        <f t="shared" si="272"/>
        <v>1007.5091987111642</v>
      </c>
      <c r="I1118" s="1">
        <f t="shared" si="273"/>
        <v>74.548550905856814</v>
      </c>
      <c r="J1118" s="1">
        <f t="shared" si="274"/>
        <v>997.48212763006438</v>
      </c>
      <c r="K1118" s="1">
        <f t="shared" si="275"/>
        <v>1072.0306785359212</v>
      </c>
      <c r="L1118" s="8">
        <f t="shared" si="276"/>
        <v>650</v>
      </c>
      <c r="M1118">
        <f t="shared" si="277"/>
        <v>0.13803511137640379</v>
      </c>
      <c r="N1118" s="2">
        <f t="shared" si="278"/>
        <v>0</v>
      </c>
      <c r="V1118">
        <f t="shared" si="279"/>
        <v>758.08365379443092</v>
      </c>
      <c r="W1118">
        <f t="shared" si="267"/>
        <v>1202.9614454998034</v>
      </c>
      <c r="X1118" s="1">
        <f t="shared" si="280"/>
        <v>0.1531014208721215</v>
      </c>
      <c r="Y1118">
        <f t="shared" si="269"/>
        <v>0.28173540731046109</v>
      </c>
      <c r="Z1118" s="2">
        <f t="shared" si="281"/>
        <v>0</v>
      </c>
    </row>
    <row r="1119" spans="5:26" x14ac:dyDescent="0.3">
      <c r="E1119">
        <f t="shared" si="268"/>
        <v>5570</v>
      </c>
      <c r="F1119" s="1">
        <f t="shared" si="270"/>
        <v>92.833333333333329</v>
      </c>
      <c r="G1119" s="2">
        <f t="shared" si="271"/>
        <v>1010.6255188696405</v>
      </c>
      <c r="H1119" s="1">
        <f t="shared" si="272"/>
        <v>1007.6472338225407</v>
      </c>
      <c r="I1119" s="1">
        <f t="shared" si="273"/>
        <v>74.45712617749507</v>
      </c>
      <c r="J1119" s="1">
        <f t="shared" si="274"/>
        <v>996.5764110462452</v>
      </c>
      <c r="K1119" s="1">
        <f t="shared" si="275"/>
        <v>1071.0335372237403</v>
      </c>
      <c r="L1119" s="8">
        <f t="shared" si="276"/>
        <v>650</v>
      </c>
      <c r="M1119">
        <f t="shared" si="277"/>
        <v>0.13790671905066093</v>
      </c>
      <c r="N1119" s="2">
        <f t="shared" si="278"/>
        <v>0</v>
      </c>
      <c r="V1119">
        <f t="shared" si="279"/>
        <v>758.36538920174132</v>
      </c>
      <c r="W1119">
        <f t="shared" si="267"/>
        <v>1196.1875226267957</v>
      </c>
      <c r="X1119" s="1">
        <f t="shared" si="280"/>
        <v>0.1531014208721215</v>
      </c>
      <c r="Y1119">
        <f t="shared" si="269"/>
        <v>0.28317783738225916</v>
      </c>
      <c r="Z1119" s="2">
        <f t="shared" si="281"/>
        <v>0</v>
      </c>
    </row>
    <row r="1120" spans="5:26" x14ac:dyDescent="0.3">
      <c r="E1120">
        <f t="shared" si="268"/>
        <v>5575</v>
      </c>
      <c r="F1120" s="1">
        <f t="shared" si="270"/>
        <v>92.916666666666671</v>
      </c>
      <c r="G1120" s="2">
        <f t="shared" si="271"/>
        <v>1010.7597765813626</v>
      </c>
      <c r="H1120" s="1">
        <f t="shared" si="272"/>
        <v>1007.7851405415913</v>
      </c>
      <c r="I1120" s="1">
        <f t="shared" si="273"/>
        <v>74.365900994283152</v>
      </c>
      <c r="J1120" s="1">
        <f t="shared" si="274"/>
        <v>995.6723638718687</v>
      </c>
      <c r="K1120" s="1">
        <f t="shared" si="275"/>
        <v>1070.0382648661518</v>
      </c>
      <c r="L1120" s="8">
        <f t="shared" si="276"/>
        <v>650</v>
      </c>
      <c r="M1120">
        <f t="shared" si="277"/>
        <v>0.13777856737228061</v>
      </c>
      <c r="N1120" s="2">
        <f t="shared" si="278"/>
        <v>0</v>
      </c>
      <c r="V1120">
        <f t="shared" si="279"/>
        <v>758.64856703912358</v>
      </c>
      <c r="W1120">
        <f t="shared" si="267"/>
        <v>1189.5180314330269</v>
      </c>
      <c r="X1120" s="1">
        <f t="shared" si="280"/>
        <v>0.1531014208721215</v>
      </c>
      <c r="Y1120">
        <f t="shared" si="269"/>
        <v>0.28460972454287448</v>
      </c>
      <c r="Z1120" s="2">
        <f t="shared" si="281"/>
        <v>0</v>
      </c>
    </row>
    <row r="1121" spans="5:26" x14ac:dyDescent="0.3">
      <c r="E1121">
        <f t="shared" si="268"/>
        <v>5580</v>
      </c>
      <c r="F1121" s="1">
        <f t="shared" si="270"/>
        <v>93</v>
      </c>
      <c r="G1121" s="2">
        <f t="shared" si="271"/>
        <v>1010.893914098161</v>
      </c>
      <c r="H1121" s="1">
        <f t="shared" si="272"/>
        <v>1007.9229191089636</v>
      </c>
      <c r="I1121" s="1">
        <f t="shared" si="273"/>
        <v>74.274874729934481</v>
      </c>
      <c r="J1121" s="1">
        <f t="shared" si="274"/>
        <v>994.76998144262359</v>
      </c>
      <c r="K1121" s="1">
        <f t="shared" si="275"/>
        <v>1069.044856172558</v>
      </c>
      <c r="L1121" s="8">
        <f t="shared" si="276"/>
        <v>650</v>
      </c>
      <c r="M1121">
        <f t="shared" si="277"/>
        <v>0.13765065566004325</v>
      </c>
      <c r="N1121" s="2">
        <f t="shared" si="278"/>
        <v>0</v>
      </c>
      <c r="V1121">
        <f t="shared" si="279"/>
        <v>758.93317676366644</v>
      </c>
      <c r="W1121">
        <f t="shared" si="267"/>
        <v>1182.9510698252923</v>
      </c>
      <c r="X1121" s="1">
        <f t="shared" si="280"/>
        <v>0.1531014208721215</v>
      </c>
      <c r="Y1121">
        <f t="shared" si="269"/>
        <v>0.28603098734764365</v>
      </c>
      <c r="Z1121" s="2">
        <f t="shared" si="281"/>
        <v>0</v>
      </c>
    </row>
    <row r="1122" spans="5:26" x14ac:dyDescent="0.3">
      <c r="E1122">
        <f t="shared" si="268"/>
        <v>5585</v>
      </c>
      <c r="F1122" s="1">
        <f t="shared" si="270"/>
        <v>93.083333333333329</v>
      </c>
      <c r="G1122" s="2">
        <f t="shared" si="271"/>
        <v>1011.0279316350537</v>
      </c>
      <c r="H1122" s="1">
        <f t="shared" si="272"/>
        <v>1008.0605697646237</v>
      </c>
      <c r="I1122" s="1">
        <f t="shared" si="273"/>
        <v>74.184046760751698</v>
      </c>
      <c r="J1122" s="1">
        <f t="shared" si="274"/>
        <v>993.86925911167884</v>
      </c>
      <c r="K1122" s="1">
        <f t="shared" si="275"/>
        <v>1068.0533058724304</v>
      </c>
      <c r="L1122" s="8">
        <f t="shared" si="276"/>
        <v>650</v>
      </c>
      <c r="M1122">
        <f t="shared" si="277"/>
        <v>0.13752298323531342</v>
      </c>
      <c r="N1122" s="2">
        <f t="shared" si="278"/>
        <v>0</v>
      </c>
      <c r="V1122">
        <f t="shared" si="279"/>
        <v>759.2192077510141</v>
      </c>
      <c r="W1122">
        <f t="shared" si="267"/>
        <v>1176.4847729684975</v>
      </c>
      <c r="X1122" s="1">
        <f t="shared" si="280"/>
        <v>0.1531014208721215</v>
      </c>
      <c r="Y1122">
        <f t="shared" si="269"/>
        <v>0.28744154821063933</v>
      </c>
      <c r="Z1122" s="2">
        <f t="shared" si="281"/>
        <v>0</v>
      </c>
    </row>
    <row r="1123" spans="5:26" x14ac:dyDescent="0.3">
      <c r="E1123">
        <f t="shared" si="268"/>
        <v>5590</v>
      </c>
      <c r="F1123" s="1">
        <f t="shared" si="270"/>
        <v>93.166666666666671</v>
      </c>
      <c r="G1123" s="2">
        <f t="shared" si="271"/>
        <v>1011.1618294064818</v>
      </c>
      <c r="H1123" s="1">
        <f t="shared" si="272"/>
        <v>1008.1980927478589</v>
      </c>
      <c r="I1123" s="1">
        <f t="shared" si="273"/>
        <v>74.093416465572659</v>
      </c>
      <c r="J1123" s="1">
        <f t="shared" si="274"/>
        <v>992.9701922499753</v>
      </c>
      <c r="K1123" s="1">
        <f t="shared" si="275"/>
        <v>1067.0636087155481</v>
      </c>
      <c r="L1123" s="8">
        <f t="shared" si="276"/>
        <v>650</v>
      </c>
      <c r="M1123">
        <f t="shared" si="277"/>
        <v>0.13739554942207058</v>
      </c>
      <c r="N1123" s="2">
        <f t="shared" si="278"/>
        <v>0</v>
      </c>
      <c r="V1123">
        <f t="shared" si="279"/>
        <v>759.5066492992247</v>
      </c>
      <c r="W1123">
        <f t="shared" si="267"/>
        <v>1170.1173125592368</v>
      </c>
      <c r="X1123" s="1">
        <f t="shared" si="280"/>
        <v>0.1531014208721215</v>
      </c>
      <c r="Y1123">
        <f t="shared" si="269"/>
        <v>0.28884133336068862</v>
      </c>
      <c r="Z1123" s="2">
        <f t="shared" si="281"/>
        <v>0</v>
      </c>
    </row>
    <row r="1124" spans="5:26" x14ac:dyDescent="0.3">
      <c r="E1124">
        <f t="shared" si="268"/>
        <v>5595</v>
      </c>
      <c r="F1124" s="1">
        <f t="shared" si="270"/>
        <v>93.25</v>
      </c>
      <c r="G1124" s="2">
        <f t="shared" si="271"/>
        <v>1011.2956076263126</v>
      </c>
      <c r="H1124" s="1">
        <f t="shared" si="272"/>
        <v>1008.335488297281</v>
      </c>
      <c r="I1124" s="1">
        <f t="shared" si="273"/>
        <v>74.002983225790331</v>
      </c>
      <c r="J1124" s="1">
        <f t="shared" si="274"/>
        <v>992.07277624554638</v>
      </c>
      <c r="K1124" s="1">
        <f t="shared" si="275"/>
        <v>1066.0757594713368</v>
      </c>
      <c r="L1124" s="8">
        <f t="shared" si="276"/>
        <v>650</v>
      </c>
      <c r="M1124">
        <f t="shared" si="277"/>
        <v>0.13726835354682379</v>
      </c>
      <c r="N1124" s="2">
        <f t="shared" si="278"/>
        <v>0</v>
      </c>
      <c r="V1124">
        <f t="shared" si="279"/>
        <v>759.79549063258537</v>
      </c>
      <c r="W1124">
        <f t="shared" si="267"/>
        <v>1163.8468961120825</v>
      </c>
      <c r="X1124" s="1">
        <f t="shared" si="280"/>
        <v>0.1531014208721215</v>
      </c>
      <c r="Y1124">
        <f t="shared" si="269"/>
        <v>0.29023027279564872</v>
      </c>
      <c r="Z1124" s="2">
        <f t="shared" si="281"/>
        <v>0</v>
      </c>
    </row>
    <row r="1125" spans="5:26" x14ac:dyDescent="0.3">
      <c r="E1125">
        <f t="shared" si="268"/>
        <v>5600</v>
      </c>
      <c r="F1125" s="1">
        <f t="shared" si="270"/>
        <v>93.333333333333329</v>
      </c>
      <c r="G1125" s="2">
        <f t="shared" si="271"/>
        <v>1011.4292665078403</v>
      </c>
      <c r="H1125" s="1">
        <f t="shared" si="272"/>
        <v>1008.4727566508278</v>
      </c>
      <c r="I1125" s="1">
        <f t="shared" si="273"/>
        <v>73.912746425313003</v>
      </c>
      <c r="J1125" s="1">
        <f t="shared" si="274"/>
        <v>991.1770065038678</v>
      </c>
      <c r="K1125" s="1">
        <f t="shared" si="275"/>
        <v>1065.0897529291808</v>
      </c>
      <c r="L1125" s="8">
        <f t="shared" si="276"/>
        <v>650</v>
      </c>
      <c r="M1125">
        <f t="shared" si="277"/>
        <v>0.13714139493865202</v>
      </c>
      <c r="N1125" s="2">
        <f t="shared" si="278"/>
        <v>0</v>
      </c>
      <c r="V1125">
        <f t="shared" si="279"/>
        <v>760.08572090538098</v>
      </c>
      <c r="W1125">
        <f t="shared" si="267"/>
        <v>1157.671766258447</v>
      </c>
      <c r="X1125" s="1">
        <f t="shared" si="280"/>
        <v>0.1531014208721215</v>
      </c>
      <c r="Y1125">
        <f t="shared" si="269"/>
        <v>0.29160830023524537</v>
      </c>
      <c r="Z1125" s="2">
        <f t="shared" si="281"/>
        <v>0</v>
      </c>
    </row>
    <row r="1126" spans="5:26" x14ac:dyDescent="0.3">
      <c r="E1126">
        <f t="shared" si="268"/>
        <v>5605</v>
      </c>
      <c r="F1126" s="1">
        <f t="shared" si="270"/>
        <v>93.416666666666671</v>
      </c>
      <c r="G1126" s="2">
        <f t="shared" si="271"/>
        <v>1011.5628062637894</v>
      </c>
      <c r="H1126" s="1">
        <f t="shared" si="272"/>
        <v>1008.6098980457665</v>
      </c>
      <c r="I1126" s="1">
        <f t="shared" si="273"/>
        <v>73.822705450572812</v>
      </c>
      <c r="J1126" s="1">
        <f t="shared" si="274"/>
        <v>990.28287844754675</v>
      </c>
      <c r="K1126" s="1">
        <f t="shared" si="275"/>
        <v>1064.1055838981197</v>
      </c>
      <c r="L1126" s="8">
        <f t="shared" si="276"/>
        <v>650</v>
      </c>
      <c r="M1126">
        <f t="shared" si="277"/>
        <v>0.13701467292916505</v>
      </c>
      <c r="N1126" s="2">
        <f t="shared" si="278"/>
        <v>0</v>
      </c>
      <c r="V1126">
        <f t="shared" si="279"/>
        <v>760.37732920561621</v>
      </c>
      <c r="W1126">
        <f t="shared" si="267"/>
        <v>1151.5902000578481</v>
      </c>
      <c r="X1126" s="1">
        <f t="shared" si="280"/>
        <v>0.1531014208721215</v>
      </c>
      <c r="Y1126">
        <f t="shared" si="269"/>
        <v>0.29297535307237937</v>
      </c>
      <c r="Z1126" s="2">
        <f t="shared" si="281"/>
        <v>0</v>
      </c>
    </row>
    <row r="1127" spans="5:26" x14ac:dyDescent="0.3">
      <c r="E1127">
        <f t="shared" si="268"/>
        <v>5610</v>
      </c>
      <c r="F1127" s="1">
        <f t="shared" si="270"/>
        <v>93.5</v>
      </c>
      <c r="G1127" s="2">
        <f t="shared" si="271"/>
        <v>1011.696227106316</v>
      </c>
      <c r="H1127" s="1">
        <f t="shared" si="272"/>
        <v>1008.7469127186956</v>
      </c>
      <c r="I1127" s="1">
        <f t="shared" si="273"/>
        <v>73.73285969050869</v>
      </c>
      <c r="J1127" s="1">
        <f t="shared" si="274"/>
        <v>989.39038751641931</v>
      </c>
      <c r="K1127" s="1">
        <f t="shared" si="275"/>
        <v>1063.123247206928</v>
      </c>
      <c r="L1127" s="8">
        <f t="shared" si="276"/>
        <v>650</v>
      </c>
      <c r="M1127">
        <f t="shared" si="277"/>
        <v>0.1368881868525138</v>
      </c>
      <c r="N1127" s="2">
        <f t="shared" si="278"/>
        <v>0</v>
      </c>
      <c r="V1127">
        <f t="shared" si="279"/>
        <v>760.6703045586886</v>
      </c>
      <c r="W1127">
        <f t="shared" si="267"/>
        <v>1145.6005083214295</v>
      </c>
      <c r="X1127" s="1">
        <f t="shared" si="280"/>
        <v>0.1531014208721215</v>
      </c>
      <c r="Y1127">
        <f t="shared" si="269"/>
        <v>0.29433137232316242</v>
      </c>
      <c r="Z1127" s="2">
        <f t="shared" si="281"/>
        <v>0</v>
      </c>
    </row>
    <row r="1128" spans="5:26" x14ac:dyDescent="0.3">
      <c r="E1128">
        <f t="shared" si="268"/>
        <v>5615</v>
      </c>
      <c r="F1128" s="1">
        <f t="shared" si="270"/>
        <v>93.583333333333329</v>
      </c>
      <c r="G1128" s="2">
        <f t="shared" si="271"/>
        <v>1011.8295292470096</v>
      </c>
      <c r="H1128" s="1">
        <f t="shared" si="272"/>
        <v>1008.8838009055481</v>
      </c>
      <c r="I1128" s="1">
        <f t="shared" si="273"/>
        <v>73.643208536537941</v>
      </c>
      <c r="J1128" s="1">
        <f t="shared" si="274"/>
        <v>988.49952916720133</v>
      </c>
      <c r="K1128" s="1">
        <f t="shared" si="275"/>
        <v>1062.1427377037394</v>
      </c>
      <c r="L1128" s="8">
        <f t="shared" si="276"/>
        <v>650</v>
      </c>
      <c r="M1128">
        <f t="shared" si="277"/>
        <v>0.13676193604534187</v>
      </c>
      <c r="N1128" s="2">
        <f t="shared" si="278"/>
        <v>0</v>
      </c>
      <c r="V1128">
        <f t="shared" si="279"/>
        <v>760.9646359310118</v>
      </c>
      <c r="W1128">
        <f t="shared" si="267"/>
        <v>1139.7010349475747</v>
      </c>
      <c r="X1128" s="1">
        <f t="shared" si="280"/>
        <v>0.1531014208721215</v>
      </c>
      <c r="Y1128">
        <f t="shared" si="269"/>
        <v>0.29567630257567701</v>
      </c>
      <c r="Z1128" s="2">
        <f t="shared" si="281"/>
        <v>0</v>
      </c>
    </row>
    <row r="1129" spans="5:26" x14ac:dyDescent="0.3">
      <c r="E1129">
        <f t="shared" si="268"/>
        <v>5620</v>
      </c>
      <c r="F1129" s="1">
        <f t="shared" si="270"/>
        <v>93.666666666666671</v>
      </c>
      <c r="G1129" s="2">
        <f t="shared" si="271"/>
        <v>1011.9627128968958</v>
      </c>
      <c r="H1129" s="1">
        <f t="shared" si="272"/>
        <v>1009.0205628415935</v>
      </c>
      <c r="I1129" s="1">
        <f t="shared" si="273"/>
        <v>73.553751382559085</v>
      </c>
      <c r="J1129" s="1">
        <f t="shared" si="274"/>
        <v>987.61029887354698</v>
      </c>
      <c r="K1129" s="1">
        <f t="shared" si="275"/>
        <v>1061.1640502561061</v>
      </c>
      <c r="L1129" s="8">
        <f t="shared" si="276"/>
        <v>650</v>
      </c>
      <c r="M1129">
        <f t="shared" si="277"/>
        <v>0.1366359198467931</v>
      </c>
      <c r="N1129" s="2">
        <f t="shared" si="278"/>
        <v>0</v>
      </c>
      <c r="V1129">
        <f t="shared" si="279"/>
        <v>761.26031223358746</v>
      </c>
      <c r="W1129">
        <f t="shared" si="267"/>
        <v>1133.8901562694609</v>
      </c>
      <c r="X1129" s="1">
        <f t="shared" si="280"/>
        <v>0.1531014208721215</v>
      </c>
      <c r="Y1129">
        <f t="shared" si="269"/>
        <v>0.2970100919375887</v>
      </c>
      <c r="Z1129" s="2">
        <f t="shared" si="281"/>
        <v>0</v>
      </c>
    </row>
    <row r="1130" spans="5:26" x14ac:dyDescent="0.3">
      <c r="E1130">
        <f t="shared" si="268"/>
        <v>5625</v>
      </c>
      <c r="F1130" s="1">
        <f t="shared" si="270"/>
        <v>93.75</v>
      </c>
      <c r="G1130" s="2">
        <f t="shared" si="271"/>
        <v>1012.0957782664382</v>
      </c>
      <c r="H1130" s="1">
        <f t="shared" si="272"/>
        <v>1009.1571987614402</v>
      </c>
      <c r="I1130" s="1">
        <f t="shared" si="273"/>
        <v>73.464487624949015</v>
      </c>
      <c r="J1130" s="1">
        <f t="shared" si="274"/>
        <v>986.72269212620313</v>
      </c>
      <c r="K1130" s="1">
        <f t="shared" si="275"/>
        <v>1060.1871797511521</v>
      </c>
      <c r="L1130" s="8">
        <f t="shared" si="276"/>
        <v>650</v>
      </c>
      <c r="M1130">
        <f t="shared" si="277"/>
        <v>0.13651013759853151</v>
      </c>
      <c r="N1130" s="2">
        <f t="shared" si="278"/>
        <v>0</v>
      </c>
      <c r="V1130">
        <f t="shared" si="279"/>
        <v>761.55732232552509</v>
      </c>
      <c r="W1130">
        <f t="shared" si="267"/>
        <v>1128.166280414388</v>
      </c>
      <c r="X1130" s="1">
        <f t="shared" si="280"/>
        <v>0.1531014208721215</v>
      </c>
      <c r="Y1130">
        <f t="shared" si="269"/>
        <v>0.29833269198270818</v>
      </c>
      <c r="Z1130" s="2">
        <f t="shared" si="281"/>
        <v>0</v>
      </c>
    </row>
    <row r="1131" spans="5:26" x14ac:dyDescent="0.3">
      <c r="E1131">
        <f t="shared" si="268"/>
        <v>5630</v>
      </c>
      <c r="F1131" s="1">
        <f t="shared" si="270"/>
        <v>93.833333333333329</v>
      </c>
      <c r="G1131" s="2">
        <f t="shared" si="271"/>
        <v>1012.2287255655393</v>
      </c>
      <c r="H1131" s="1">
        <f t="shared" si="272"/>
        <v>1009.2937088990387</v>
      </c>
      <c r="I1131" s="1">
        <f t="shared" si="273"/>
        <v>73.375416662514681</v>
      </c>
      <c r="J1131" s="1">
        <f t="shared" si="274"/>
        <v>985.83670443254482</v>
      </c>
      <c r="K1131" s="1">
        <f t="shared" si="275"/>
        <v>1059.2121210950595</v>
      </c>
      <c r="L1131" s="8">
        <f t="shared" si="276"/>
        <v>650</v>
      </c>
      <c r="M1131">
        <f t="shared" si="277"/>
        <v>0.13638458864467501</v>
      </c>
      <c r="N1131" s="2">
        <f t="shared" si="278"/>
        <v>0</v>
      </c>
      <c r="V1131">
        <f t="shared" si="279"/>
        <v>761.85565501750784</v>
      </c>
      <c r="W1131">
        <f t="shared" si="267"/>
        <v>1122.5278466747418</v>
      </c>
      <c r="X1131" s="1">
        <f t="shared" si="280"/>
        <v>0.1531014208721215</v>
      </c>
      <c r="Y1131">
        <f t="shared" si="269"/>
        <v>0.2996440576966185</v>
      </c>
      <c r="Z1131" s="2">
        <f t="shared" si="281"/>
        <v>0</v>
      </c>
    </row>
    <row r="1132" spans="5:26" x14ac:dyDescent="0.3">
      <c r="E1132">
        <f t="shared" si="268"/>
        <v>5635</v>
      </c>
      <c r="F1132" s="1">
        <f t="shared" si="270"/>
        <v>93.916666666666671</v>
      </c>
      <c r="G1132" s="2">
        <f t="shared" si="271"/>
        <v>1012.3615550035444</v>
      </c>
      <c r="H1132" s="1">
        <f t="shared" si="272"/>
        <v>1009.4300934876834</v>
      </c>
      <c r="I1132" s="1">
        <f t="shared" si="273"/>
        <v>73.286537896524351</v>
      </c>
      <c r="J1132" s="1">
        <f t="shared" si="274"/>
        <v>984.95233131700104</v>
      </c>
      <c r="K1132" s="1">
        <f t="shared" si="275"/>
        <v>1058.2388692135255</v>
      </c>
      <c r="L1132" s="8">
        <f t="shared" si="276"/>
        <v>650</v>
      </c>
      <c r="M1132">
        <f t="shared" si="277"/>
        <v>0.13625927233185425</v>
      </c>
      <c r="N1132" s="2">
        <f t="shared" si="278"/>
        <v>0</v>
      </c>
      <c r="V1132">
        <f t="shared" si="279"/>
        <v>762.15529907520443</v>
      </c>
      <c r="W1132">
        <f t="shared" si="267"/>
        <v>1116.9733248904167</v>
      </c>
      <c r="X1132" s="1">
        <f t="shared" si="280"/>
        <v>0.1531014208721215</v>
      </c>
      <c r="Y1132">
        <f t="shared" si="269"/>
        <v>0.30094414742136133</v>
      </c>
      <c r="Z1132" s="2">
        <f t="shared" si="281"/>
        <v>0</v>
      </c>
    </row>
    <row r="1133" spans="5:26" x14ac:dyDescent="0.3">
      <c r="E1133">
        <f t="shared" si="268"/>
        <v>5640</v>
      </c>
      <c r="F1133" s="1">
        <f t="shared" si="270"/>
        <v>94</v>
      </c>
      <c r="G1133" s="2">
        <f t="shared" si="271"/>
        <v>1012.4942667892417</v>
      </c>
      <c r="H1133" s="1">
        <f t="shared" si="272"/>
        <v>1009.5663527600152</v>
      </c>
      <c r="I1133" s="1">
        <f t="shared" si="273"/>
        <v>73.19785073066214</v>
      </c>
      <c r="J1133" s="1">
        <f t="shared" si="274"/>
        <v>984.06956832010599</v>
      </c>
      <c r="K1133" s="1">
        <f t="shared" si="275"/>
        <v>1057.2674190507682</v>
      </c>
      <c r="L1133" s="8">
        <f t="shared" si="276"/>
        <v>650</v>
      </c>
      <c r="M1133">
        <f t="shared" si="277"/>
        <v>0.13613418800908472</v>
      </c>
      <c r="N1133" s="2">
        <f t="shared" si="278"/>
        <v>0</v>
      </c>
      <c r="V1133">
        <f t="shared" si="279"/>
        <v>762.45624322262574</v>
      </c>
      <c r="W1133">
        <f t="shared" si="267"/>
        <v>1111.501214842543</v>
      </c>
      <c r="X1133" s="1">
        <f t="shared" si="280"/>
        <v>0.1531014208721215</v>
      </c>
      <c r="Y1133">
        <f t="shared" si="269"/>
        <v>0.30223292279941949</v>
      </c>
      <c r="Z1133" s="2">
        <f t="shared" si="281"/>
        <v>0</v>
      </c>
    </row>
    <row r="1134" spans="5:26" x14ac:dyDescent="0.3">
      <c r="E1134">
        <f t="shared" si="268"/>
        <v>5645</v>
      </c>
      <c r="F1134" s="1">
        <f t="shared" si="270"/>
        <v>94.083333333333329</v>
      </c>
      <c r="G1134" s="2">
        <f t="shared" si="271"/>
        <v>1012.6268611308656</v>
      </c>
      <c r="H1134" s="1">
        <f t="shared" si="272"/>
        <v>1009.7024869480243</v>
      </c>
      <c r="I1134" s="1">
        <f t="shared" si="273"/>
        <v>73.109354571030849</v>
      </c>
      <c r="J1134" s="1">
        <f t="shared" si="274"/>
        <v>983.18841099929284</v>
      </c>
      <c r="K1134" s="1">
        <f t="shared" si="275"/>
        <v>1056.2977655703237</v>
      </c>
      <c r="L1134" s="8">
        <f t="shared" si="276"/>
        <v>650</v>
      </c>
      <c r="M1134">
        <f t="shared" si="277"/>
        <v>0.13600933502786922</v>
      </c>
      <c r="N1134" s="2">
        <f t="shared" si="278"/>
        <v>0</v>
      </c>
      <c r="V1134">
        <f t="shared" si="279"/>
        <v>762.75847614542522</v>
      </c>
      <c r="W1134">
        <f t="shared" si="267"/>
        <v>1106.1100456583763</v>
      </c>
      <c r="X1134" s="1">
        <f t="shared" si="280"/>
        <v>0.1531014208721215</v>
      </c>
      <c r="Y1134">
        <f t="shared" si="269"/>
        <v>0.30351034871692745</v>
      </c>
      <c r="Z1134" s="2">
        <f t="shared" si="281"/>
        <v>0</v>
      </c>
    </row>
    <row r="1135" spans="5:26" x14ac:dyDescent="0.3">
      <c r="E1135">
        <f t="shared" si="268"/>
        <v>5650</v>
      </c>
      <c r="F1135" s="1">
        <f t="shared" si="270"/>
        <v>94.166666666666671</v>
      </c>
      <c r="G1135" s="2">
        <f t="shared" si="271"/>
        <v>1012.7593382360978</v>
      </c>
      <c r="H1135" s="1">
        <f t="shared" si="272"/>
        <v>1009.8384962830522</v>
      </c>
      <c r="I1135" s="1">
        <f t="shared" si="273"/>
        <v>73.0210488261406</v>
      </c>
      <c r="J1135" s="1">
        <f t="shared" si="274"/>
        <v>982.30885492838991</v>
      </c>
      <c r="K1135" s="1">
        <f t="shared" si="275"/>
        <v>1055.3299037545305</v>
      </c>
      <c r="L1135" s="8">
        <f t="shared" si="276"/>
        <v>650</v>
      </c>
      <c r="M1135">
        <f t="shared" si="277"/>
        <v>0.13588471274213162</v>
      </c>
      <c r="N1135" s="2">
        <f t="shared" si="278"/>
        <v>0</v>
      </c>
      <c r="V1135">
        <f t="shared" si="279"/>
        <v>763.06198649414216</v>
      </c>
      <c r="W1135">
        <f t="shared" si="267"/>
        <v>1100.7983752271798</v>
      </c>
      <c r="X1135" s="1">
        <f t="shared" si="280"/>
        <v>0.1531014208721215</v>
      </c>
      <c r="Y1135">
        <f t="shared" si="269"/>
        <v>0.30477639324630024</v>
      </c>
      <c r="Z1135" s="2">
        <f t="shared" si="281"/>
        <v>0</v>
      </c>
    </row>
    <row r="1136" spans="5:26" x14ac:dyDescent="0.3">
      <c r="E1136">
        <f t="shared" si="268"/>
        <v>5655</v>
      </c>
      <c r="F1136" s="1">
        <f t="shared" si="270"/>
        <v>94.25</v>
      </c>
      <c r="G1136" s="2">
        <f t="shared" si="271"/>
        <v>1012.89169831207</v>
      </c>
      <c r="H1136" s="1">
        <f t="shared" si="272"/>
        <v>1009.9743809957944</v>
      </c>
      <c r="I1136" s="1">
        <f t="shared" si="273"/>
        <v>72.932932906891779</v>
      </c>
      <c r="J1136" s="1">
        <f t="shared" si="274"/>
        <v>981.4308956977959</v>
      </c>
      <c r="K1136" s="1">
        <f t="shared" si="275"/>
        <v>1054.3638286046876</v>
      </c>
      <c r="L1136" s="8">
        <f t="shared" si="276"/>
        <v>650</v>
      </c>
      <c r="M1136">
        <f t="shared" si="277"/>
        <v>0.13576032050823711</v>
      </c>
      <c r="N1136" s="2">
        <f t="shared" si="278"/>
        <v>0</v>
      </c>
      <c r="V1136">
        <f t="shared" si="279"/>
        <v>763.36676288738852</v>
      </c>
      <c r="W1136">
        <f t="shared" si="267"/>
        <v>1095.5647896269365</v>
      </c>
      <c r="X1136" s="1">
        <f t="shared" si="280"/>
        <v>0.1531014208721215</v>
      </c>
      <c r="Y1136">
        <f t="shared" si="269"/>
        <v>0.30603102758830619</v>
      </c>
      <c r="Z1136" s="2">
        <f t="shared" si="281"/>
        <v>0</v>
      </c>
    </row>
    <row r="1137" spans="5:26" x14ac:dyDescent="0.3">
      <c r="E1137">
        <f t="shared" si="268"/>
        <v>5660</v>
      </c>
      <c r="F1137" s="1">
        <f t="shared" si="270"/>
        <v>94.333333333333329</v>
      </c>
      <c r="G1137" s="2">
        <f t="shared" si="271"/>
        <v>1013.0239415653649</v>
      </c>
      <c r="H1137" s="1">
        <f t="shared" si="272"/>
        <v>1010.1101413163026</v>
      </c>
      <c r="I1137" s="1">
        <f t="shared" si="273"/>
        <v>72.845006226557985</v>
      </c>
      <c r="J1137" s="1">
        <f t="shared" si="274"/>
        <v>980.5545289140523</v>
      </c>
      <c r="K1137" s="1">
        <f t="shared" si="275"/>
        <v>1053.3995351406102</v>
      </c>
      <c r="L1137" s="8">
        <f t="shared" si="276"/>
        <v>650</v>
      </c>
      <c r="M1137">
        <f t="shared" si="277"/>
        <v>0.13563615768493503</v>
      </c>
      <c r="N1137" s="2">
        <f t="shared" si="278"/>
        <v>0</v>
      </c>
      <c r="V1137">
        <f t="shared" si="279"/>
        <v>763.67279391497686</v>
      </c>
      <c r="W1137">
        <f t="shared" si="267"/>
        <v>1090.4079025617548</v>
      </c>
      <c r="X1137" s="1">
        <f t="shared" si="280"/>
        <v>0.1531014208721215</v>
      </c>
      <c r="Y1137">
        <f t="shared" si="269"/>
        <v>0.30727422601368315</v>
      </c>
      <c r="Z1137" s="2">
        <f t="shared" si="281"/>
        <v>0</v>
      </c>
    </row>
    <row r="1138" spans="5:26" x14ac:dyDescent="0.3">
      <c r="E1138">
        <f t="shared" si="268"/>
        <v>5665</v>
      </c>
      <c r="F1138" s="1">
        <f t="shared" si="270"/>
        <v>94.416666666666671</v>
      </c>
      <c r="G1138" s="2">
        <f t="shared" si="271"/>
        <v>1013.1560682020194</v>
      </c>
      <c r="H1138" s="1">
        <f t="shared" si="272"/>
        <v>1010.2457774739876</v>
      </c>
      <c r="I1138" s="1">
        <f t="shared" si="273"/>
        <v>72.757268200794556</v>
      </c>
      <c r="J1138" s="1">
        <f t="shared" si="274"/>
        <v>979.67975020003837</v>
      </c>
      <c r="K1138" s="1">
        <f t="shared" si="275"/>
        <v>1052.437018400833</v>
      </c>
      <c r="L1138" s="8">
        <f t="shared" si="276"/>
        <v>650</v>
      </c>
      <c r="M1138">
        <f t="shared" si="277"/>
        <v>0.13551222363338508</v>
      </c>
      <c r="N1138" s="2">
        <f t="shared" si="278"/>
        <v>0</v>
      </c>
      <c r="V1138">
        <f t="shared" si="279"/>
        <v>763.98006814099051</v>
      </c>
      <c r="W1138">
        <f t="shared" si="267"/>
        <v>1085.3263548097934</v>
      </c>
      <c r="X1138" s="1">
        <f t="shared" si="280"/>
        <v>0.1531014208721215</v>
      </c>
      <c r="Y1138">
        <f t="shared" si="269"/>
        <v>0.3085059658043392</v>
      </c>
      <c r="Z1138" s="2">
        <f t="shared" si="281"/>
        <v>0</v>
      </c>
    </row>
    <row r="1139" spans="5:26" x14ac:dyDescent="0.3">
      <c r="E1139">
        <f t="shared" si="268"/>
        <v>5670</v>
      </c>
      <c r="F1139" s="1">
        <f t="shared" si="270"/>
        <v>94.5</v>
      </c>
      <c r="G1139" s="2">
        <f t="shared" si="271"/>
        <v>1013.2880784275251</v>
      </c>
      <c r="H1139" s="1">
        <f t="shared" si="272"/>
        <v>1010.381289697621</v>
      </c>
      <c r="I1139" s="1">
        <f t="shared" si="273"/>
        <v>72.669718247601622</v>
      </c>
      <c r="J1139" s="1">
        <f t="shared" si="274"/>
        <v>978.80655519475704</v>
      </c>
      <c r="K1139" s="1">
        <f t="shared" si="275"/>
        <v>1051.4762734423587</v>
      </c>
      <c r="L1139" s="8">
        <f t="shared" si="276"/>
        <v>650</v>
      </c>
      <c r="M1139">
        <f t="shared" si="277"/>
        <v>0.13538851771712487</v>
      </c>
      <c r="N1139" s="2">
        <f t="shared" si="278"/>
        <v>0</v>
      </c>
      <c r="V1139">
        <f t="shared" si="279"/>
        <v>764.28857410679484</v>
      </c>
      <c r="W1139">
        <f t="shared" si="267"/>
        <v>1080.3188136815565</v>
      </c>
      <c r="X1139" s="1">
        <f t="shared" si="280"/>
        <v>0.1531014208721215</v>
      </c>
      <c r="Y1139">
        <f t="shared" si="269"/>
        <v>0.30972622719429166</v>
      </c>
      <c r="Z1139" s="2">
        <f t="shared" si="281"/>
        <v>0</v>
      </c>
    </row>
    <row r="1140" spans="5:26" x14ac:dyDescent="0.3">
      <c r="E1140">
        <f t="shared" si="268"/>
        <v>5675</v>
      </c>
      <c r="F1140" s="1">
        <f t="shared" si="270"/>
        <v>94.583333333333329</v>
      </c>
      <c r="G1140" s="2">
        <f t="shared" si="271"/>
        <v>1013.4199724468314</v>
      </c>
      <c r="H1140" s="1">
        <f t="shared" si="272"/>
        <v>1010.5166782153382</v>
      </c>
      <c r="I1140" s="1">
        <f t="shared" si="273"/>
        <v>72.582355787329789</v>
      </c>
      <c r="J1140" s="1">
        <f t="shared" si="274"/>
        <v>977.9349395534133</v>
      </c>
      <c r="K1140" s="1">
        <f t="shared" si="275"/>
        <v>1050.5172953407432</v>
      </c>
      <c r="L1140" s="8">
        <f t="shared" si="276"/>
        <v>650</v>
      </c>
      <c r="M1140">
        <f t="shared" si="277"/>
        <v>0.135265039302081</v>
      </c>
      <c r="N1140" s="2">
        <f t="shared" si="278"/>
        <v>0</v>
      </c>
      <c r="V1140">
        <f t="shared" si="279"/>
        <v>764.59830033398919</v>
      </c>
      <c r="W1140">
        <f t="shared" si="267"/>
        <v>1075.3839724884142</v>
      </c>
      <c r="X1140" s="1">
        <f t="shared" si="280"/>
        <v>0.1531014208721215</v>
      </c>
      <c r="Y1140">
        <f t="shared" si="269"/>
        <v>0.31093499331028546</v>
      </c>
      <c r="Z1140" s="2">
        <f t="shared" si="281"/>
        <v>0</v>
      </c>
    </row>
    <row r="1141" spans="5:26" x14ac:dyDescent="0.3">
      <c r="E1141">
        <f t="shared" si="268"/>
        <v>5680</v>
      </c>
      <c r="F1141" s="1">
        <f t="shared" si="270"/>
        <v>94.666666666666671</v>
      </c>
      <c r="G1141" s="2">
        <f t="shared" si="271"/>
        <v>1013.5517504643467</v>
      </c>
      <c r="H1141" s="1">
        <f t="shared" si="272"/>
        <v>1010.6519432546403</v>
      </c>
      <c r="I1141" s="1">
        <f t="shared" si="273"/>
        <v>72.49518024266024</v>
      </c>
      <c r="J1141" s="1">
        <f t="shared" si="274"/>
        <v>977.0648989474131</v>
      </c>
      <c r="K1141" s="1">
        <f t="shared" si="275"/>
        <v>1049.5600791900733</v>
      </c>
      <c r="L1141" s="8">
        <f t="shared" si="276"/>
        <v>650</v>
      </c>
      <c r="M1141">
        <f t="shared" si="277"/>
        <v>0.13514178775656605</v>
      </c>
      <c r="N1141" s="2">
        <f t="shared" si="278"/>
        <v>0</v>
      </c>
      <c r="V1141">
        <f t="shared" si="279"/>
        <v>764.90923532729948</v>
      </c>
      <c r="W1141">
        <f t="shared" si="267"/>
        <v>1070.5205500211785</v>
      </c>
      <c r="X1141" s="1">
        <f t="shared" si="280"/>
        <v>0.1531014208721215</v>
      </c>
      <c r="Y1141">
        <f t="shared" si="269"/>
        <v>0.31213225011228385</v>
      </c>
      <c r="Z1141" s="2">
        <f t="shared" si="281"/>
        <v>0</v>
      </c>
    </row>
    <row r="1142" spans="5:26" x14ac:dyDescent="0.3">
      <c r="E1142">
        <f t="shared" si="268"/>
        <v>5685</v>
      </c>
      <c r="F1142" s="1">
        <f t="shared" si="270"/>
        <v>94.75</v>
      </c>
      <c r="G1142" s="2">
        <f t="shared" si="271"/>
        <v>1013.6834126839407</v>
      </c>
      <c r="H1142" s="1">
        <f t="shared" si="272"/>
        <v>1010.7870850423968</v>
      </c>
      <c r="I1142" s="1">
        <f t="shared" si="273"/>
        <v>72.408191038596215</v>
      </c>
      <c r="J1142" s="1">
        <f t="shared" si="274"/>
        <v>976.19642906360866</v>
      </c>
      <c r="K1142" s="1">
        <f t="shared" si="275"/>
        <v>1048.604620102205</v>
      </c>
      <c r="L1142" s="8">
        <f t="shared" si="276"/>
        <v>650</v>
      </c>
      <c r="M1142">
        <f t="shared" si="277"/>
        <v>0.13501876245118055</v>
      </c>
      <c r="N1142" s="2">
        <f t="shared" si="278"/>
        <v>0</v>
      </c>
      <c r="V1142">
        <f t="shared" si="279"/>
        <v>765.2213675774118</v>
      </c>
      <c r="W1142">
        <f t="shared" si="267"/>
        <v>1065.7272900385867</v>
      </c>
      <c r="X1142" s="1">
        <f t="shared" si="280"/>
        <v>0.1531014208721215</v>
      </c>
      <c r="Y1142">
        <f t="shared" si="269"/>
        <v>0.31331798633381808</v>
      </c>
      <c r="Z1142" s="2">
        <f t="shared" si="281"/>
        <v>0</v>
      </c>
    </row>
    <row r="1143" spans="5:26" x14ac:dyDescent="0.3">
      <c r="E1143">
        <f t="shared" si="268"/>
        <v>5690</v>
      </c>
      <c r="F1143" s="1">
        <f t="shared" si="270"/>
        <v>94.833333333333329</v>
      </c>
      <c r="G1143" s="2">
        <f t="shared" si="271"/>
        <v>1013.8149593089461</v>
      </c>
      <c r="H1143" s="1">
        <f t="shared" si="272"/>
        <v>1010.922103804848</v>
      </c>
      <c r="I1143" s="1">
        <f t="shared" si="273"/>
        <v>72.321387602451637</v>
      </c>
      <c r="J1143" s="1">
        <f t="shared" si="274"/>
        <v>975.32952560518913</v>
      </c>
      <c r="K1143" s="1">
        <f t="shared" si="275"/>
        <v>1047.6509132076408</v>
      </c>
      <c r="L1143" s="8">
        <f t="shared" si="276"/>
        <v>650</v>
      </c>
      <c r="M1143">
        <f t="shared" si="277"/>
        <v>0.13489596275892604</v>
      </c>
      <c r="N1143" s="2">
        <f t="shared" si="278"/>
        <v>0</v>
      </c>
      <c r="V1143">
        <f t="shared" si="279"/>
        <v>765.5346855637456</v>
      </c>
      <c r="W1143">
        <f t="shared" si="267"/>
        <v>1061.0029607655492</v>
      </c>
      <c r="X1143" s="1">
        <f t="shared" si="280"/>
        <v>0.1531014208721215</v>
      </c>
      <c r="Y1143">
        <f t="shared" si="269"/>
        <v>0.31449219342228368</v>
      </c>
      <c r="Z1143" s="2">
        <f t="shared" si="281"/>
        <v>0</v>
      </c>
    </row>
    <row r="1144" spans="5:26" x14ac:dyDescent="0.3">
      <c r="E1144">
        <f t="shared" si="268"/>
        <v>5695</v>
      </c>
      <c r="F1144" s="1">
        <f t="shared" si="270"/>
        <v>94.916666666666671</v>
      </c>
      <c r="G1144" s="2">
        <f t="shared" si="271"/>
        <v>1013.9463905421602</v>
      </c>
      <c r="H1144" s="1">
        <f t="shared" si="272"/>
        <v>1011.056999767607</v>
      </c>
      <c r="I1144" s="1">
        <f t="shared" si="273"/>
        <v>72.234769363831219</v>
      </c>
      <c r="J1144" s="1">
        <f t="shared" si="274"/>
        <v>974.46418429100299</v>
      </c>
      <c r="K1144" s="1">
        <f t="shared" si="275"/>
        <v>1046.6989536548342</v>
      </c>
      <c r="L1144" s="8">
        <f t="shared" si="276"/>
        <v>650</v>
      </c>
      <c r="M1144">
        <f t="shared" si="277"/>
        <v>0.13477338805511535</v>
      </c>
      <c r="N1144" s="2">
        <f t="shared" si="278"/>
        <v>0</v>
      </c>
      <c r="V1144">
        <f t="shared" si="279"/>
        <v>765.84917775716792</v>
      </c>
      <c r="W1144">
        <f t="shared" si="267"/>
        <v>1056.3463544009933</v>
      </c>
      <c r="X1144" s="1">
        <f t="shared" si="280"/>
        <v>0.1531014208721215</v>
      </c>
      <c r="Y1144">
        <f t="shared" si="269"/>
        <v>0.31565486547925242</v>
      </c>
      <c r="Z1144" s="2">
        <f t="shared" si="281"/>
        <v>0</v>
      </c>
    </row>
    <row r="1145" spans="5:26" x14ac:dyDescent="0.3">
      <c r="E1145">
        <f t="shared" si="268"/>
        <v>5700</v>
      </c>
      <c r="F1145" s="1">
        <f t="shared" si="270"/>
        <v>95</v>
      </c>
      <c r="G1145" s="2">
        <f t="shared" si="271"/>
        <v>1014.0777065858476</v>
      </c>
      <c r="H1145" s="1">
        <f t="shared" si="272"/>
        <v>1011.1917731556621</v>
      </c>
      <c r="I1145" s="1">
        <f t="shared" si="273"/>
        <v>72.148335754638993</v>
      </c>
      <c r="J1145" s="1">
        <f t="shared" si="274"/>
        <v>973.60040085563469</v>
      </c>
      <c r="K1145" s="1">
        <f t="shared" si="275"/>
        <v>1045.7487366102737</v>
      </c>
      <c r="L1145" s="8">
        <f t="shared" si="276"/>
        <v>650</v>
      </c>
      <c r="M1145">
        <f t="shared" si="277"/>
        <v>0.13465103771738363</v>
      </c>
      <c r="N1145" s="2">
        <f t="shared" si="278"/>
        <v>0</v>
      </c>
      <c r="V1145">
        <f t="shared" si="279"/>
        <v>766.16483262264717</v>
      </c>
      <c r="W1145">
        <f t="shared" si="267"/>
        <v>1051.7562866351709</v>
      </c>
      <c r="X1145" s="1">
        <f t="shared" si="280"/>
        <v>0.1531014208721215</v>
      </c>
      <c r="Y1145">
        <f t="shared" si="269"/>
        <v>0.3168059992008142</v>
      </c>
      <c r="Z1145" s="2">
        <f t="shared" si="281"/>
        <v>0</v>
      </c>
    </row>
    <row r="1146" spans="5:26" x14ac:dyDescent="0.3">
      <c r="E1146">
        <f t="shared" si="268"/>
        <v>5705</v>
      </c>
      <c r="F1146" s="1">
        <f t="shared" si="270"/>
        <v>95.083333333333329</v>
      </c>
      <c r="G1146" s="2">
        <f t="shared" si="271"/>
        <v>1014.2089076417412</v>
      </c>
      <c r="H1146" s="1">
        <f t="shared" si="272"/>
        <v>1011.3264241933795</v>
      </c>
      <c r="I1146" s="1">
        <f t="shared" si="273"/>
        <v>72.062086209044196</v>
      </c>
      <c r="J1146" s="1">
        <f t="shared" si="274"/>
        <v>972.73817104930856</v>
      </c>
      <c r="K1146" s="1">
        <f t="shared" si="275"/>
        <v>1044.8002572583528</v>
      </c>
      <c r="L1146" s="8">
        <f t="shared" si="276"/>
        <v>650</v>
      </c>
      <c r="M1146">
        <f t="shared" si="277"/>
        <v>0.13452891112567131</v>
      </c>
      <c r="N1146" s="2">
        <f t="shared" si="278"/>
        <v>0</v>
      </c>
      <c r="V1146">
        <f t="shared" si="279"/>
        <v>766.48163862184799</v>
      </c>
      <c r="W1146">
        <f t="shared" si="267"/>
        <v>1047.2315961762615</v>
      </c>
      <c r="X1146" s="1">
        <f t="shared" si="280"/>
        <v>0.1531014208721215</v>
      </c>
      <c r="Y1146">
        <f t="shared" si="269"/>
        <v>0.31794559381807946</v>
      </c>
      <c r="Z1146" s="2">
        <f t="shared" si="281"/>
        <v>0</v>
      </c>
    </row>
    <row r="1147" spans="5:26" x14ac:dyDescent="0.3">
      <c r="E1147">
        <f t="shared" si="268"/>
        <v>5710</v>
      </c>
      <c r="F1147" s="1">
        <f t="shared" si="270"/>
        <v>95.166666666666671</v>
      </c>
      <c r="G1147" s="2">
        <f t="shared" si="271"/>
        <v>1014.3399939110446</v>
      </c>
      <c r="H1147" s="1">
        <f t="shared" si="272"/>
        <v>1011.4609531045052</v>
      </c>
      <c r="I1147" s="1">
        <f t="shared" si="273"/>
        <v>71.976020163486965</v>
      </c>
      <c r="J1147" s="1">
        <f t="shared" si="274"/>
        <v>971.87749063779154</v>
      </c>
      <c r="K1147" s="1">
        <f t="shared" si="275"/>
        <v>1043.8535108012784</v>
      </c>
      <c r="L1147" s="8">
        <f t="shared" si="276"/>
        <v>650</v>
      </c>
      <c r="M1147">
        <f t="shared" si="277"/>
        <v>0.13440700766221264</v>
      </c>
      <c r="N1147" s="2">
        <f t="shared" si="278"/>
        <v>0</v>
      </c>
      <c r="V1147">
        <f t="shared" si="279"/>
        <v>766.79958421566607</v>
      </c>
      <c r="W1147">
        <f t="shared" si="267"/>
        <v>1042.7711442861362</v>
      </c>
      <c r="X1147" s="1">
        <f t="shared" si="280"/>
        <v>0.1531014208721215</v>
      </c>
      <c r="Y1147">
        <f t="shared" si="269"/>
        <v>0.3190736510378005</v>
      </c>
      <c r="Z1147" s="2">
        <f t="shared" si="281"/>
        <v>0</v>
      </c>
    </row>
    <row r="1148" spans="5:26" x14ac:dyDescent="0.3">
      <c r="E1148">
        <f t="shared" si="268"/>
        <v>5715</v>
      </c>
      <c r="F1148" s="1">
        <f t="shared" si="270"/>
        <v>95.25</v>
      </c>
      <c r="G1148" s="2">
        <f t="shared" si="271"/>
        <v>1014.4709655944337</v>
      </c>
      <c r="H1148" s="1">
        <f t="shared" si="272"/>
        <v>1011.5953601121673</v>
      </c>
      <c r="I1148" s="1">
        <f t="shared" si="273"/>
        <v>71.890137056658432</v>
      </c>
      <c r="J1148" s="1">
        <f t="shared" si="274"/>
        <v>971.01835540276136</v>
      </c>
      <c r="K1148" s="1">
        <f t="shared" si="275"/>
        <v>1042.9084924594199</v>
      </c>
      <c r="L1148" s="8">
        <f t="shared" si="276"/>
        <v>650</v>
      </c>
      <c r="M1148">
        <f t="shared" si="277"/>
        <v>0.13428532671158039</v>
      </c>
      <c r="N1148" s="2">
        <f t="shared" si="278"/>
        <v>0</v>
      </c>
      <c r="V1148">
        <f t="shared" si="279"/>
        <v>767.11865786670387</v>
      </c>
      <c r="W1148">
        <f t="shared" si="267"/>
        <v>1038.3738143251285</v>
      </c>
      <c r="X1148" s="1">
        <f t="shared" si="280"/>
        <v>0.1531014208721215</v>
      </c>
      <c r="Y1148">
        <f t="shared" si="269"/>
        <v>0.32019017498324787</v>
      </c>
      <c r="Z1148" s="2">
        <f t="shared" si="281"/>
        <v>0</v>
      </c>
    </row>
    <row r="1149" spans="5:26" x14ac:dyDescent="0.3">
      <c r="E1149">
        <f t="shared" si="268"/>
        <v>5720</v>
      </c>
      <c r="F1149" s="1">
        <f t="shared" si="270"/>
        <v>95.333333333333329</v>
      </c>
      <c r="G1149" s="2">
        <f t="shared" si="271"/>
        <v>1014.6018228920585</v>
      </c>
      <c r="H1149" s="1">
        <f t="shared" si="272"/>
        <v>1011.7296454388789</v>
      </c>
      <c r="I1149" s="1">
        <f t="shared" si="273"/>
        <v>71.804436329489363</v>
      </c>
      <c r="J1149" s="1">
        <f t="shared" si="274"/>
        <v>970.16076114076043</v>
      </c>
      <c r="K1149" s="1">
        <f t="shared" si="275"/>
        <v>1041.9651974702497</v>
      </c>
      <c r="L1149" s="8">
        <f t="shared" si="276"/>
        <v>650</v>
      </c>
      <c r="M1149">
        <f t="shared" si="277"/>
        <v>0.13416386766054955</v>
      </c>
      <c r="N1149" s="2">
        <f t="shared" si="278"/>
        <v>0</v>
      </c>
      <c r="V1149">
        <f t="shared" si="279"/>
        <v>767.43884804168715</v>
      </c>
      <c r="W1149">
        <f t="shared" si="267"/>
        <v>1034.0385113056641</v>
      </c>
      <c r="X1149" s="1">
        <f t="shared" si="280"/>
        <v>0.1531014208721215</v>
      </c>
      <c r="Y1149">
        <f t="shared" si="269"/>
        <v>0.32129517213531911</v>
      </c>
      <c r="Z1149" s="2">
        <f t="shared" si="281"/>
        <v>0</v>
      </c>
    </row>
    <row r="1150" spans="5:26" x14ac:dyDescent="0.3">
      <c r="E1150">
        <f t="shared" si="268"/>
        <v>5725</v>
      </c>
      <c r="F1150" s="1">
        <f t="shared" si="270"/>
        <v>95.416666666666671</v>
      </c>
      <c r="G1150" s="2">
        <f t="shared" si="271"/>
        <v>1014.7325660035455</v>
      </c>
      <c r="H1150" s="1">
        <f t="shared" si="272"/>
        <v>1011.8638093065395</v>
      </c>
      <c r="I1150" s="1">
        <f t="shared" si="273"/>
        <v>71.718917425150153</v>
      </c>
      <c r="J1150" s="1">
        <f t="shared" si="274"/>
        <v>969.30470366408645</v>
      </c>
      <c r="K1150" s="1">
        <f t="shared" si="275"/>
        <v>1041.0236210892367</v>
      </c>
      <c r="L1150" s="8">
        <f t="shared" si="276"/>
        <v>650</v>
      </c>
      <c r="M1150">
        <f t="shared" si="277"/>
        <v>0.13404262989821236</v>
      </c>
      <c r="N1150" s="2">
        <f t="shared" si="278"/>
        <v>0</v>
      </c>
      <c r="V1150">
        <f t="shared" si="279"/>
        <v>767.76014321382252</v>
      </c>
      <c r="W1150">
        <f t="shared" si="267"/>
        <v>1029.7641614546087</v>
      </c>
      <c r="X1150" s="1">
        <f t="shared" si="280"/>
        <v>0.1531014208721215</v>
      </c>
      <c r="Y1150">
        <f t="shared" si="269"/>
        <v>0.32238865127398059</v>
      </c>
      <c r="Z1150" s="2">
        <f t="shared" si="281"/>
        <v>0</v>
      </c>
    </row>
    <row r="1151" spans="5:26" x14ac:dyDescent="0.3">
      <c r="E1151">
        <f t="shared" si="268"/>
        <v>5730</v>
      </c>
      <c r="F1151" s="1">
        <f t="shared" si="270"/>
        <v>95.5</v>
      </c>
      <c r="G1151" s="2">
        <f t="shared" si="271"/>
        <v>1014.8631951279981</v>
      </c>
      <c r="H1151" s="1">
        <f t="shared" si="272"/>
        <v>1011.9978519364377</v>
      </c>
      <c r="I1151" s="1">
        <f t="shared" si="273"/>
        <v>71.633579789011037</v>
      </c>
      <c r="J1151" s="1">
        <f t="shared" si="274"/>
        <v>968.45017880017338</v>
      </c>
      <c r="K1151" s="1">
        <f t="shared" si="275"/>
        <v>1040.0837585891845</v>
      </c>
      <c r="L1151" s="8">
        <f t="shared" si="276"/>
        <v>650</v>
      </c>
      <c r="M1151">
        <f t="shared" si="277"/>
        <v>0.13392161281589304</v>
      </c>
      <c r="N1151" s="2">
        <f t="shared" si="278"/>
        <v>0</v>
      </c>
      <c r="V1151">
        <f t="shared" si="279"/>
        <v>768.08253186509648</v>
      </c>
      <c r="W1151">
        <f t="shared" si="267"/>
        <v>1025.5497117841858</v>
      </c>
      <c r="X1151" s="1">
        <f t="shared" si="280"/>
        <v>0.1531014208721215</v>
      </c>
      <c r="Y1151">
        <f t="shared" si="269"/>
        <v>0.32347062342004912</v>
      </c>
      <c r="Z1151" s="2">
        <f t="shared" si="281"/>
        <v>0</v>
      </c>
    </row>
    <row r="1152" spans="5:26" x14ac:dyDescent="0.3">
      <c r="E1152">
        <f t="shared" si="268"/>
        <v>5735</v>
      </c>
      <c r="F1152" s="1">
        <f t="shared" si="270"/>
        <v>95.583333333333329</v>
      </c>
      <c r="G1152" s="2">
        <f t="shared" si="271"/>
        <v>1014.9937104640005</v>
      </c>
      <c r="H1152" s="1">
        <f t="shared" si="272"/>
        <v>1012.1317735492536</v>
      </c>
      <c r="I1152" s="1">
        <f t="shared" si="273"/>
        <v>71.548422868673356</v>
      </c>
      <c r="J1152" s="1">
        <f t="shared" si="274"/>
        <v>967.5971823918037</v>
      </c>
      <c r="K1152" s="1">
        <f t="shared" si="275"/>
        <v>1039.1456052604772</v>
      </c>
      <c r="L1152" s="8">
        <f t="shared" si="276"/>
        <v>650</v>
      </c>
      <c r="M1152">
        <f t="shared" si="277"/>
        <v>0.13380081580717954</v>
      </c>
      <c r="N1152" s="2">
        <f t="shared" si="278"/>
        <v>0</v>
      </c>
      <c r="V1152">
        <f t="shared" si="279"/>
        <v>768.40600248851649</v>
      </c>
      <c r="W1152">
        <f t="shared" si="267"/>
        <v>1021.3941296713188</v>
      </c>
      <c r="X1152" s="1">
        <f t="shared" si="280"/>
        <v>0.1531014208721215</v>
      </c>
      <c r="Y1152">
        <f t="shared" si="269"/>
        <v>0.32454110177734113</v>
      </c>
      <c r="Z1152" s="2">
        <f t="shared" si="281"/>
        <v>0</v>
      </c>
    </row>
    <row r="1153" spans="5:26" x14ac:dyDescent="0.3">
      <c r="E1153">
        <f t="shared" si="268"/>
        <v>5740</v>
      </c>
      <c r="F1153" s="1">
        <f t="shared" si="270"/>
        <v>95.666666666666671</v>
      </c>
      <c r="G1153" s="2">
        <f t="shared" si="271"/>
        <v>1015.1241122096177</v>
      </c>
      <c r="H1153" s="1">
        <f t="shared" si="272"/>
        <v>1012.2655743650607</v>
      </c>
      <c r="I1153" s="1">
        <f t="shared" si="273"/>
        <v>71.463446113924078</v>
      </c>
      <c r="J1153" s="1">
        <f t="shared" si="274"/>
        <v>966.74571029675997</v>
      </c>
      <c r="K1153" s="1">
        <f t="shared" si="275"/>
        <v>1038.209156410684</v>
      </c>
      <c r="L1153" s="8">
        <f t="shared" si="276"/>
        <v>650</v>
      </c>
      <c r="M1153">
        <f t="shared" si="277"/>
        <v>0.13368023826787251</v>
      </c>
      <c r="N1153" s="2">
        <f t="shared" si="278"/>
        <v>0</v>
      </c>
      <c r="V1153">
        <f t="shared" si="279"/>
        <v>768.73054359029379</v>
      </c>
      <c r="W1153">
        <f t="shared" si="267"/>
        <v>1017.2964024452647</v>
      </c>
      <c r="X1153" s="1">
        <f t="shared" si="280"/>
        <v>0.1531014208721215</v>
      </c>
      <c r="Y1153">
        <f t="shared" si="269"/>
        <v>0.3256001016753089</v>
      </c>
      <c r="Z1153" s="2">
        <f t="shared" si="281"/>
        <v>0</v>
      </c>
    </row>
    <row r="1154" spans="5:26" x14ac:dyDescent="0.3">
      <c r="E1154">
        <f t="shared" si="268"/>
        <v>5745</v>
      </c>
      <c r="F1154" s="1">
        <f t="shared" si="270"/>
        <v>95.75</v>
      </c>
      <c r="G1154" s="2">
        <f t="shared" si="271"/>
        <v>1015.2544005623985</v>
      </c>
      <c r="H1154" s="1">
        <f t="shared" si="272"/>
        <v>1012.3992546033286</v>
      </c>
      <c r="I1154" s="1">
        <f t="shared" si="273"/>
        <v>71.378648976747172</v>
      </c>
      <c r="J1154" s="1">
        <f t="shared" si="274"/>
        <v>965.89575838830945</v>
      </c>
      <c r="K1154" s="1">
        <f t="shared" si="275"/>
        <v>1037.2744073650565</v>
      </c>
      <c r="L1154" s="8">
        <f t="shared" si="276"/>
        <v>650</v>
      </c>
      <c r="M1154">
        <f t="shared" si="277"/>
        <v>0.13355987959604942</v>
      </c>
      <c r="N1154" s="2">
        <f t="shared" si="278"/>
        <v>0</v>
      </c>
      <c r="V1154">
        <f t="shared" si="279"/>
        <v>769.05614369196905</v>
      </c>
      <c r="W1154">
        <f t="shared" si="267"/>
        <v>1013.2555369833894</v>
      </c>
      <c r="X1154" s="1">
        <f t="shared" si="280"/>
        <v>0.1531014208721215</v>
      </c>
      <c r="Y1154">
        <f t="shared" si="269"/>
        <v>0.32664764051206874</v>
      </c>
      <c r="Z1154" s="2">
        <f t="shared" si="281"/>
        <v>0</v>
      </c>
    </row>
    <row r="1155" spans="5:26" x14ac:dyDescent="0.3">
      <c r="E1155">
        <f t="shared" si="268"/>
        <v>5750</v>
      </c>
      <c r="F1155" s="1">
        <f t="shared" si="270"/>
        <v>95.833333333333329</v>
      </c>
      <c r="G1155" s="2">
        <f t="shared" si="271"/>
        <v>1015.3845757193762</v>
      </c>
      <c r="H1155" s="1">
        <f t="shared" si="272"/>
        <v>1012.5328144829247</v>
      </c>
      <c r="I1155" s="1">
        <f t="shared" si="273"/>
        <v>71.294030911289497</v>
      </c>
      <c r="J1155" s="1">
        <f t="shared" si="274"/>
        <v>965.0473225542928</v>
      </c>
      <c r="K1155" s="1">
        <f t="shared" si="275"/>
        <v>1036.3413534655824</v>
      </c>
      <c r="L1155" s="8">
        <f t="shared" si="276"/>
        <v>650</v>
      </c>
      <c r="M1155">
        <f t="shared" si="277"/>
        <v>0.13343973919194271</v>
      </c>
      <c r="N1155" s="2">
        <f t="shared" si="278"/>
        <v>0</v>
      </c>
      <c r="V1155">
        <f t="shared" si="279"/>
        <v>769.38279133248113</v>
      </c>
      <c r="W1155">
        <f t="shared" si="267"/>
        <v>1009.2705593149492</v>
      </c>
      <c r="X1155" s="1">
        <f t="shared" si="280"/>
        <v>0.1531014208721215</v>
      </c>
      <c r="Y1155">
        <f t="shared" si="269"/>
        <v>0.32768373769799597</v>
      </c>
      <c r="Z1155" s="2">
        <f t="shared" si="281"/>
        <v>0</v>
      </c>
    </row>
    <row r="1156" spans="5:26" x14ac:dyDescent="0.3">
      <c r="E1156">
        <f t="shared" si="268"/>
        <v>5755</v>
      </c>
      <c r="F1156" s="1">
        <f t="shared" si="270"/>
        <v>95.916666666666671</v>
      </c>
      <c r="G1156" s="2">
        <f t="shared" si="271"/>
        <v>1015.5146378770716</v>
      </c>
      <c r="H1156" s="1">
        <f t="shared" si="272"/>
        <v>1012.6662542221167</v>
      </c>
      <c r="I1156" s="1">
        <f t="shared" si="273"/>
        <v>71.209591373872172</v>
      </c>
      <c r="J1156" s="1">
        <f t="shared" si="274"/>
        <v>964.20039869758978</v>
      </c>
      <c r="K1156" s="1">
        <f t="shared" si="275"/>
        <v>1035.4099900714618</v>
      </c>
      <c r="L1156" s="8">
        <f t="shared" si="276"/>
        <v>650</v>
      </c>
      <c r="M1156">
        <f t="shared" si="277"/>
        <v>0.13331981645800106</v>
      </c>
      <c r="N1156" s="2">
        <f t="shared" si="278"/>
        <v>0</v>
      </c>
      <c r="V1156">
        <f t="shared" si="279"/>
        <v>769.71047507017909</v>
      </c>
      <c r="W1156">
        <f t="shared" si="267"/>
        <v>1005.3405142327425</v>
      </c>
      <c r="X1156" s="1">
        <f t="shared" si="280"/>
        <v>0.1531014208721215</v>
      </c>
      <c r="Y1156">
        <f t="shared" si="269"/>
        <v>0.32870841459978739</v>
      </c>
      <c r="Z1156" s="2">
        <f t="shared" si="281"/>
        <v>0</v>
      </c>
    </row>
    <row r="1157" spans="5:26" x14ac:dyDescent="0.3">
      <c r="E1157">
        <f t="shared" si="268"/>
        <v>5760</v>
      </c>
      <c r="F1157" s="1">
        <f t="shared" si="270"/>
        <v>96</v>
      </c>
      <c r="G1157" s="2">
        <f t="shared" si="271"/>
        <v>1015.6445872314937</v>
      </c>
      <c r="H1157" s="1">
        <f t="shared" si="272"/>
        <v>1012.7995740385746</v>
      </c>
      <c r="I1157" s="1">
        <f t="shared" si="273"/>
        <v>71.125329822976369</v>
      </c>
      <c r="J1157" s="1">
        <f t="shared" si="274"/>
        <v>963.3549827362931</v>
      </c>
      <c r="K1157" s="1">
        <f t="shared" si="275"/>
        <v>1034.4803125592694</v>
      </c>
      <c r="L1157" s="8">
        <f t="shared" si="276"/>
        <v>650</v>
      </c>
      <c r="M1157">
        <f t="shared" si="277"/>
        <v>0.13320011079891034</v>
      </c>
      <c r="N1157" s="2">
        <f t="shared" si="278"/>
        <v>0</v>
      </c>
      <c r="V1157">
        <f t="shared" si="279"/>
        <v>770.03918348477885</v>
      </c>
      <c r="W1157">
        <f t="shared" si="267"/>
        <v>1001.4644649124876</v>
      </c>
      <c r="X1157" s="1">
        <f t="shared" si="280"/>
        <v>0.1531014208721215</v>
      </c>
      <c r="Y1157">
        <f t="shared" si="269"/>
        <v>0.32972169448512845</v>
      </c>
      <c r="Z1157" s="2">
        <f t="shared" si="281"/>
        <v>0</v>
      </c>
    </row>
    <row r="1158" spans="5:26" x14ac:dyDescent="0.3">
      <c r="E1158">
        <f t="shared" si="268"/>
        <v>5765</v>
      </c>
      <c r="F1158" s="1">
        <f t="shared" si="270"/>
        <v>96.083333333333329</v>
      </c>
      <c r="G1158" s="2">
        <f t="shared" si="271"/>
        <v>1015.7744239781423</v>
      </c>
      <c r="H1158" s="1">
        <f t="shared" si="272"/>
        <v>1012.9327741493736</v>
      </c>
      <c r="I1158" s="1">
        <f t="shared" si="273"/>
        <v>71.041245719217727</v>
      </c>
      <c r="J1158" s="1">
        <f t="shared" si="274"/>
        <v>962.51107060299159</v>
      </c>
      <c r="K1158" s="1">
        <f t="shared" si="275"/>
        <v>1033.5523163222092</v>
      </c>
      <c r="L1158" s="8">
        <f t="shared" si="276"/>
        <v>650</v>
      </c>
      <c r="M1158">
        <f t="shared" si="277"/>
        <v>0.13308062162149759</v>
      </c>
      <c r="N1158" s="2">
        <f t="shared" si="278"/>
        <v>0</v>
      </c>
      <c r="V1158">
        <f t="shared" si="279"/>
        <v>770.36890517926395</v>
      </c>
      <c r="W1158">
        <f t="shared" ref="W1158:W1221" si="282">IF(V1158&lt;600,425+7.73*0.1*V1158-1.69/1000*V1158^2+2.22*10^-6*V1158^3,IF(V1158&lt;735,666+(13002/(738-V1158)),IF(V1158&lt;900,545+(17820/(V1158-731)),650)))</f>
        <v>997.64149253980258</v>
      </c>
      <c r="X1158" s="1">
        <f t="shared" si="280"/>
        <v>0.1531014208721215</v>
      </c>
      <c r="Y1158">
        <f t="shared" si="269"/>
        <v>0.33072360246792848</v>
      </c>
      <c r="Z1158" s="2">
        <f t="shared" si="281"/>
        <v>0</v>
      </c>
    </row>
    <row r="1159" spans="5:26" x14ac:dyDescent="0.3">
      <c r="E1159">
        <f t="shared" ref="E1159:E1222" si="283">E1158+$B$13</f>
        <v>5770</v>
      </c>
      <c r="F1159" s="1">
        <f t="shared" si="270"/>
        <v>96.166666666666671</v>
      </c>
      <c r="G1159" s="2">
        <f t="shared" si="271"/>
        <v>1015.9041483120092</v>
      </c>
      <c r="H1159" s="1">
        <f t="shared" si="272"/>
        <v>1013.0658547709951</v>
      </c>
      <c r="I1159" s="1">
        <f t="shared" si="273"/>
        <v>70.957338525352043</v>
      </c>
      <c r="J1159" s="1">
        <f t="shared" si="274"/>
        <v>961.66865824508068</v>
      </c>
      <c r="K1159" s="1">
        <f t="shared" si="275"/>
        <v>1032.6259967704327</v>
      </c>
      <c r="L1159" s="8">
        <f t="shared" si="276"/>
        <v>650</v>
      </c>
      <c r="M1159">
        <f t="shared" si="277"/>
        <v>0.13296134833477205</v>
      </c>
      <c r="N1159" s="2">
        <f t="shared" si="278"/>
        <v>0</v>
      </c>
      <c r="V1159">
        <f t="shared" si="279"/>
        <v>770.69962878173192</v>
      </c>
      <c r="W1159">
        <f t="shared" si="282"/>
        <v>993.87069594464333</v>
      </c>
      <c r="X1159" s="1">
        <f t="shared" si="280"/>
        <v>0.1531014208721215</v>
      </c>
      <c r="Y1159">
        <f t="shared" ref="Y1159:Y1222" si="284">($T$6/$T$7*1000)/(W1159*$B$8)*$T$8*(1/(1+X1159/3))*(G1159-V1159)*$B$13-(EXP(X1159/10)-1)*(G1159-G1158)</f>
        <v>0.33171416545416887</v>
      </c>
      <c r="Z1159" s="2">
        <f t="shared" si="281"/>
        <v>0</v>
      </c>
    </row>
    <row r="1160" spans="5:26" x14ac:dyDescent="0.3">
      <c r="E1160">
        <f t="shared" si="283"/>
        <v>5775</v>
      </c>
      <c r="F1160" s="1">
        <f t="shared" si="270"/>
        <v>96.25</v>
      </c>
      <c r="G1160" s="2">
        <f t="shared" si="271"/>
        <v>1016.0337604275801</v>
      </c>
      <c r="H1160" s="1">
        <f t="shared" si="272"/>
        <v>1013.1988161193299</v>
      </c>
      <c r="I1160" s="1">
        <f t="shared" si="273"/>
        <v>70.87360770625537</v>
      </c>
      <c r="J1160" s="1">
        <f t="shared" si="274"/>
        <v>960.8277416247422</v>
      </c>
      <c r="K1160" s="1">
        <f t="shared" si="275"/>
        <v>1031.7013493309976</v>
      </c>
      <c r="L1160" s="8">
        <f t="shared" si="276"/>
        <v>650</v>
      </c>
      <c r="M1160">
        <f t="shared" si="277"/>
        <v>0.13284229034991973</v>
      </c>
      <c r="N1160" s="2">
        <f t="shared" si="278"/>
        <v>0</v>
      </c>
      <c r="V1160">
        <f t="shared" si="279"/>
        <v>771.03134294718609</v>
      </c>
      <c r="W1160">
        <f t="shared" si="282"/>
        <v>990.15119124307603</v>
      </c>
      <c r="X1160" s="1">
        <f t="shared" si="280"/>
        <v>0.1531014208721215</v>
      </c>
      <c r="Y1160">
        <f t="shared" si="284"/>
        <v>0.33269341208838721</v>
      </c>
      <c r="Z1160" s="2">
        <f t="shared" si="281"/>
        <v>0</v>
      </c>
    </row>
    <row r="1161" spans="5:26" x14ac:dyDescent="0.3">
      <c r="E1161">
        <f t="shared" si="283"/>
        <v>5780</v>
      </c>
      <c r="F1161" s="1">
        <f t="shared" si="270"/>
        <v>96.333333333333329</v>
      </c>
      <c r="G1161" s="2">
        <f t="shared" si="271"/>
        <v>1016.1632605188368</v>
      </c>
      <c r="H1161" s="1">
        <f t="shared" si="272"/>
        <v>1013.3316584096798</v>
      </c>
      <c r="I1161" s="1">
        <f t="shared" si="273"/>
        <v>70.790052728924024</v>
      </c>
      <c r="J1161" s="1">
        <f t="shared" si="274"/>
        <v>959.98831671880953</v>
      </c>
      <c r="K1161" s="1">
        <f t="shared" si="275"/>
        <v>1030.7783694477334</v>
      </c>
      <c r="L1161" s="8">
        <f t="shared" si="276"/>
        <v>650</v>
      </c>
      <c r="M1161">
        <f t="shared" si="277"/>
        <v>0.13272344708028633</v>
      </c>
      <c r="N1161" s="2">
        <f t="shared" si="278"/>
        <v>0</v>
      </c>
      <c r="V1161">
        <f t="shared" si="279"/>
        <v>771.36403635927445</v>
      </c>
      <c r="W1161">
        <f t="shared" si="282"/>
        <v>986.48211148624375</v>
      </c>
      <c r="X1161" s="1">
        <f t="shared" si="280"/>
        <v>0.1531014208721215</v>
      </c>
      <c r="Y1161">
        <f t="shared" si="284"/>
        <v>0.33366137270082041</v>
      </c>
      <c r="Z1161" s="2">
        <f t="shared" si="281"/>
        <v>0</v>
      </c>
    </row>
    <row r="1162" spans="5:26" x14ac:dyDescent="0.3">
      <c r="E1162">
        <f t="shared" si="283"/>
        <v>5785</v>
      </c>
      <c r="F1162" s="1">
        <f t="shared" si="270"/>
        <v>96.416666666666671</v>
      </c>
      <c r="G1162" s="2">
        <f t="shared" si="271"/>
        <v>1016.292648779258</v>
      </c>
      <c r="H1162" s="1">
        <f t="shared" si="272"/>
        <v>1013.46438185676</v>
      </c>
      <c r="I1162" s="1">
        <f t="shared" si="273"/>
        <v>70.706673062448999</v>
      </c>
      <c r="J1162" s="1">
        <f t="shared" si="274"/>
        <v>959.15037951830197</v>
      </c>
      <c r="K1162" s="1">
        <f t="shared" si="275"/>
        <v>1029.8570525807509</v>
      </c>
      <c r="L1162" s="8">
        <f t="shared" si="276"/>
        <v>650</v>
      </c>
      <c r="M1162">
        <f t="shared" si="277"/>
        <v>0.13260481794131374</v>
      </c>
      <c r="N1162" s="2">
        <f t="shared" si="278"/>
        <v>0</v>
      </c>
      <c r="V1162">
        <f t="shared" si="279"/>
        <v>771.69769773197527</v>
      </c>
      <c r="W1162">
        <f t="shared" si="282"/>
        <v>982.86260631640653</v>
      </c>
      <c r="X1162" s="1">
        <f t="shared" si="280"/>
        <v>0.1531014208721215</v>
      </c>
      <c r="Y1162">
        <f t="shared" si="284"/>
        <v>0.3346180792552379</v>
      </c>
      <c r="Z1162" s="2">
        <f t="shared" si="281"/>
        <v>0</v>
      </c>
    </row>
    <row r="1163" spans="5:26" x14ac:dyDescent="0.3">
      <c r="E1163">
        <f t="shared" si="283"/>
        <v>5790</v>
      </c>
      <c r="F1163" s="1">
        <f t="shared" si="270"/>
        <v>96.5</v>
      </c>
      <c r="G1163" s="2">
        <f t="shared" si="271"/>
        <v>1016.4219254018221</v>
      </c>
      <c r="H1163" s="1">
        <f t="shared" si="272"/>
        <v>1013.5969866747014</v>
      </c>
      <c r="I1163" s="1">
        <f t="shared" si="273"/>
        <v>70.623468178018811</v>
      </c>
      <c r="J1163" s="1">
        <f t="shared" si="274"/>
        <v>958.31392602949063</v>
      </c>
      <c r="K1163" s="1">
        <f t="shared" si="275"/>
        <v>1028.9373942075094</v>
      </c>
      <c r="L1163" s="8">
        <f t="shared" si="276"/>
        <v>650</v>
      </c>
      <c r="M1163">
        <f t="shared" si="277"/>
        <v>0.13248640235067785</v>
      </c>
      <c r="N1163" s="2">
        <f t="shared" si="278"/>
        <v>0</v>
      </c>
      <c r="V1163">
        <f t="shared" si="279"/>
        <v>772.03231581123055</v>
      </c>
      <c r="W1163">
        <f t="shared" si="282"/>
        <v>979.29184162992487</v>
      </c>
      <c r="X1163" s="1">
        <f t="shared" si="280"/>
        <v>0.1531014208721215</v>
      </c>
      <c r="Y1163">
        <f t="shared" si="284"/>
        <v>0.3355635652974453</v>
      </c>
      <c r="Z1163" s="2">
        <f t="shared" si="281"/>
        <v>0</v>
      </c>
    </row>
    <row r="1164" spans="5:26" x14ac:dyDescent="0.3">
      <c r="E1164">
        <f t="shared" si="283"/>
        <v>5795</v>
      </c>
      <c r="F1164" s="1">
        <f t="shared" si="270"/>
        <v>96.583333333333329</v>
      </c>
      <c r="G1164" s="2">
        <f t="shared" si="271"/>
        <v>1016.5510905790081</v>
      </c>
      <c r="H1164" s="1">
        <f t="shared" si="272"/>
        <v>1013.729473077052</v>
      </c>
      <c r="I1164" s="1">
        <f t="shared" si="273"/>
        <v>70.540437548902446</v>
      </c>
      <c r="J1164" s="1">
        <f t="shared" si="274"/>
        <v>957.47895227221284</v>
      </c>
      <c r="K1164" s="1">
        <f t="shared" si="275"/>
        <v>1028.0193898211153</v>
      </c>
      <c r="L1164" s="8">
        <f t="shared" si="276"/>
        <v>650</v>
      </c>
      <c r="M1164">
        <f t="shared" si="277"/>
        <v>0.13236819972806912</v>
      </c>
      <c r="N1164" s="2">
        <f t="shared" si="278"/>
        <v>0</v>
      </c>
      <c r="V1164">
        <f t="shared" si="279"/>
        <v>772.36787937652798</v>
      </c>
      <c r="W1164">
        <f t="shared" si="282"/>
        <v>975.76899924705879</v>
      </c>
      <c r="X1164" s="1">
        <f t="shared" si="280"/>
        <v>0.1531014208721215</v>
      </c>
      <c r="Y1164">
        <f t="shared" si="284"/>
        <v>0.33649786590453357</v>
      </c>
      <c r="Z1164" s="2">
        <f t="shared" si="281"/>
        <v>0</v>
      </c>
    </row>
    <row r="1165" spans="5:26" x14ac:dyDescent="0.3">
      <c r="E1165">
        <f t="shared" si="283"/>
        <v>5800</v>
      </c>
      <c r="F1165" s="1">
        <f t="shared" si="270"/>
        <v>96.666666666666671</v>
      </c>
      <c r="G1165" s="2">
        <f t="shared" si="271"/>
        <v>1016.6801445027977</v>
      </c>
      <c r="H1165" s="1">
        <f t="shared" si="272"/>
        <v>1013.8618412767801</v>
      </c>
      <c r="I1165" s="1">
        <f t="shared" si="273"/>
        <v>70.457580650440832</v>
      </c>
      <c r="J1165" s="1">
        <f t="shared" si="274"/>
        <v>956.64545428099564</v>
      </c>
      <c r="K1165" s="1">
        <f t="shared" si="275"/>
        <v>1027.1030349314365</v>
      </c>
      <c r="L1165" s="8">
        <f t="shared" si="276"/>
        <v>650</v>
      </c>
      <c r="M1165">
        <f t="shared" si="277"/>
        <v>0.13225020949533636</v>
      </c>
      <c r="N1165" s="2">
        <f t="shared" si="278"/>
        <v>0</v>
      </c>
      <c r="V1165">
        <f t="shared" si="279"/>
        <v>772.70437724243254</v>
      </c>
      <c r="W1165">
        <f t="shared" si="282"/>
        <v>972.293276588455</v>
      </c>
      <c r="X1165" s="1">
        <f t="shared" si="280"/>
        <v>0.1531014208721215</v>
      </c>
      <c r="Y1165">
        <f t="shared" si="284"/>
        <v>0.33742101763483084</v>
      </c>
      <c r="Z1165" s="2">
        <f t="shared" si="281"/>
        <v>0</v>
      </c>
    </row>
    <row r="1166" spans="5:26" x14ac:dyDescent="0.3">
      <c r="E1166">
        <f t="shared" si="283"/>
        <v>5805</v>
      </c>
      <c r="F1166" s="1">
        <f t="shared" si="270"/>
        <v>96.75</v>
      </c>
      <c r="G1166" s="2">
        <f t="shared" si="271"/>
        <v>1016.809087364677</v>
      </c>
      <c r="H1166" s="1">
        <f t="shared" si="272"/>
        <v>1013.9940914862754</v>
      </c>
      <c r="I1166" s="1">
        <f t="shared" si="273"/>
        <v>70.374896960041156</v>
      </c>
      <c r="J1166" s="1">
        <f t="shared" si="274"/>
        <v>955.81342810478498</v>
      </c>
      <c r="K1166" s="1">
        <f t="shared" si="275"/>
        <v>1026.1883250648261</v>
      </c>
      <c r="L1166" s="8">
        <f t="shared" si="276"/>
        <v>650</v>
      </c>
      <c r="M1166">
        <f t="shared" si="277"/>
        <v>0.13213243107645092</v>
      </c>
      <c r="N1166" s="2">
        <f t="shared" si="278"/>
        <v>0</v>
      </c>
      <c r="V1166">
        <f t="shared" si="279"/>
        <v>773.04179826006737</v>
      </c>
      <c r="W1166">
        <f t="shared" si="282"/>
        <v>968.86388635821027</v>
      </c>
      <c r="X1166" s="1">
        <f t="shared" si="280"/>
        <v>0.1531014208721215</v>
      </c>
      <c r="Y1166">
        <f t="shared" si="284"/>
        <v>0.33833305847861361</v>
      </c>
      <c r="Z1166" s="2">
        <f t="shared" si="281"/>
        <v>0</v>
      </c>
    </row>
    <row r="1167" spans="5:26" x14ac:dyDescent="0.3">
      <c r="E1167">
        <f t="shared" si="283"/>
        <v>5810</v>
      </c>
      <c r="F1167" s="1">
        <f t="shared" si="270"/>
        <v>96.833333333333329</v>
      </c>
      <c r="G1167" s="2">
        <f t="shared" si="271"/>
        <v>1016.9379193556383</v>
      </c>
      <c r="H1167" s="1">
        <f t="shared" si="272"/>
        <v>1014.1262239173518</v>
      </c>
      <c r="I1167" s="1">
        <f t="shared" si="273"/>
        <v>70.292385957162651</v>
      </c>
      <c r="J1167" s="1">
        <f t="shared" si="274"/>
        <v>954.98286980686748</v>
      </c>
      <c r="K1167" s="1">
        <f t="shared" si="275"/>
        <v>1025.2752557640301</v>
      </c>
      <c r="L1167" s="8">
        <f t="shared" si="276"/>
        <v>650</v>
      </c>
      <c r="M1167">
        <f t="shared" si="277"/>
        <v>0.13201486389749492</v>
      </c>
      <c r="N1167" s="2">
        <f t="shared" si="278"/>
        <v>0</v>
      </c>
      <c r="V1167">
        <f t="shared" si="279"/>
        <v>773.38013131854598</v>
      </c>
      <c r="W1167">
        <f t="shared" si="282"/>
        <v>965.48005623337428</v>
      </c>
      <c r="X1167" s="1">
        <f t="shared" si="280"/>
        <v>0.1531014208721215</v>
      </c>
      <c r="Y1167">
        <f t="shared" si="284"/>
        <v>0.33923402780957007</v>
      </c>
      <c r="Z1167" s="2">
        <f t="shared" si="281"/>
        <v>0</v>
      </c>
    </row>
    <row r="1168" spans="5:26" x14ac:dyDescent="0.3">
      <c r="E1168">
        <f t="shared" si="283"/>
        <v>5815</v>
      </c>
      <c r="F1168" s="1">
        <f t="shared" si="270"/>
        <v>96.916666666666671</v>
      </c>
      <c r="G1168" s="2">
        <f t="shared" si="271"/>
        <v>1017.0666406661812</v>
      </c>
      <c r="H1168" s="1">
        <f t="shared" si="272"/>
        <v>1014.2582387812492</v>
      </c>
      <c r="I1168" s="1">
        <f t="shared" si="273"/>
        <v>70.210047123299546</v>
      </c>
      <c r="J1168" s="1">
        <f t="shared" si="274"/>
        <v>954.15377546409616</v>
      </c>
      <c r="K1168" s="1">
        <f t="shared" si="275"/>
        <v>1024.3638225873956</v>
      </c>
      <c r="L1168" s="8">
        <f t="shared" si="276"/>
        <v>650</v>
      </c>
      <c r="M1168">
        <f t="shared" si="277"/>
        <v>0.13189750738655934</v>
      </c>
      <c r="N1168" s="2">
        <f t="shared" si="278"/>
        <v>0</v>
      </c>
      <c r="V1168">
        <f t="shared" si="279"/>
        <v>773.71936534635552</v>
      </c>
      <c r="W1168">
        <f t="shared" si="282"/>
        <v>962.14102855978558</v>
      </c>
      <c r="X1168" s="1">
        <f t="shared" si="280"/>
        <v>0.1531014208721215</v>
      </c>
      <c r="Y1168">
        <f t="shared" si="284"/>
        <v>0.34012396633703623</v>
      </c>
      <c r="Z1168" s="2">
        <f t="shared" si="281"/>
        <v>0</v>
      </c>
    </row>
    <row r="1169" spans="5:26" x14ac:dyDescent="0.3">
      <c r="E1169">
        <f t="shared" si="283"/>
        <v>5820</v>
      </c>
      <c r="F1169" s="1">
        <f t="shared" si="270"/>
        <v>97</v>
      </c>
      <c r="G1169" s="2">
        <f t="shared" si="271"/>
        <v>1017.1952514863153</v>
      </c>
      <c r="H1169" s="1">
        <f t="shared" si="272"/>
        <v>1014.3901362886359</v>
      </c>
      <c r="I1169" s="1">
        <f t="shared" si="273"/>
        <v>70.127879941986748</v>
      </c>
      <c r="J1169" s="1">
        <f t="shared" si="274"/>
        <v>953.32614116801369</v>
      </c>
      <c r="K1169" s="1">
        <f t="shared" si="275"/>
        <v>1023.4540211100004</v>
      </c>
      <c r="L1169" s="8">
        <f t="shared" si="276"/>
        <v>650</v>
      </c>
      <c r="M1169">
        <f t="shared" si="277"/>
        <v>0.13178036097388934</v>
      </c>
      <c r="N1169" s="2">
        <f t="shared" si="278"/>
        <v>0</v>
      </c>
      <c r="V1169">
        <f t="shared" si="279"/>
        <v>774.05948931269256</v>
      </c>
      <c r="W1169">
        <f t="shared" si="282"/>
        <v>958.84606005411297</v>
      </c>
      <c r="X1169" s="1">
        <f t="shared" si="280"/>
        <v>0.1531014208721215</v>
      </c>
      <c r="Y1169">
        <f t="shared" si="284"/>
        <v>0.34100291605897881</v>
      </c>
      <c r="Z1169" s="2">
        <f t="shared" si="281"/>
        <v>0</v>
      </c>
    </row>
    <row r="1170" spans="5:26" x14ac:dyDescent="0.3">
      <c r="E1170">
        <f t="shared" si="283"/>
        <v>5825</v>
      </c>
      <c r="F1170" s="1">
        <f t="shared" si="270"/>
        <v>97.083333333333329</v>
      </c>
      <c r="G1170" s="2">
        <f t="shared" si="271"/>
        <v>1017.3237520055611</v>
      </c>
      <c r="H1170" s="1">
        <f t="shared" si="272"/>
        <v>1014.5219166496097</v>
      </c>
      <c r="I1170" s="1">
        <f t="shared" si="273"/>
        <v>70.045883898785632</v>
      </c>
      <c r="J1170" s="1">
        <f t="shared" si="274"/>
        <v>952.49996302400007</v>
      </c>
      <c r="K1170" s="1">
        <f t="shared" si="275"/>
        <v>1022.5458469227857</v>
      </c>
      <c r="L1170" s="8">
        <f t="shared" si="276"/>
        <v>650</v>
      </c>
      <c r="M1170">
        <f t="shared" si="277"/>
        <v>0.1316634240917727</v>
      </c>
      <c r="N1170" s="2">
        <f t="shared" si="278"/>
        <v>0</v>
      </c>
      <c r="V1170">
        <f t="shared" si="279"/>
        <v>774.40049222875155</v>
      </c>
      <c r="W1170">
        <f t="shared" si="282"/>
        <v>955.59442151199323</v>
      </c>
      <c r="X1170" s="1">
        <f t="shared" si="280"/>
        <v>0.1531014208721215</v>
      </c>
      <c r="Y1170">
        <f t="shared" si="284"/>
        <v>0.34187092021581206</v>
      </c>
      <c r="Z1170" s="2">
        <f t="shared" si="281"/>
        <v>0</v>
      </c>
    </row>
    <row r="1171" spans="5:26" x14ac:dyDescent="0.3">
      <c r="E1171">
        <f t="shared" si="283"/>
        <v>5830</v>
      </c>
      <c r="F1171" s="1">
        <f t="shared" si="270"/>
        <v>97.166666666666671</v>
      </c>
      <c r="G1171" s="2">
        <f t="shared" si="271"/>
        <v>1017.4521424129516</v>
      </c>
      <c r="H1171" s="1">
        <f t="shared" si="272"/>
        <v>1014.6535800737015</v>
      </c>
      <c r="I1171" s="1">
        <f t="shared" si="273"/>
        <v>69.964058481252778</v>
      </c>
      <c r="J1171" s="1">
        <f t="shared" si="274"/>
        <v>951.6752371512531</v>
      </c>
      <c r="K1171" s="1">
        <f t="shared" si="275"/>
        <v>1021.6392956325059</v>
      </c>
      <c r="L1171" s="8">
        <f t="shared" si="276"/>
        <v>650</v>
      </c>
      <c r="M1171">
        <f t="shared" si="277"/>
        <v>0.13154669617453335</v>
      </c>
      <c r="N1171" s="2">
        <f t="shared" si="278"/>
        <v>0</v>
      </c>
      <c r="V1171">
        <f t="shared" si="279"/>
        <v>774.74236314896734</v>
      </c>
      <c r="W1171">
        <f t="shared" si="282"/>
        <v>952.38539752214297</v>
      </c>
      <c r="X1171" s="1">
        <f t="shared" si="280"/>
        <v>0.1531014208721215</v>
      </c>
      <c r="Y1171">
        <f t="shared" si="284"/>
        <v>0.34272802324496943</v>
      </c>
      <c r="Z1171" s="2">
        <f t="shared" si="281"/>
        <v>0</v>
      </c>
    </row>
    <row r="1172" spans="5:26" x14ac:dyDescent="0.3">
      <c r="E1172">
        <f t="shared" si="283"/>
        <v>5835</v>
      </c>
      <c r="F1172" s="1">
        <f t="shared" si="270"/>
        <v>97.25</v>
      </c>
      <c r="G1172" s="2">
        <f t="shared" si="271"/>
        <v>1017.5804228970347</v>
      </c>
      <c r="H1172" s="1">
        <f t="shared" si="272"/>
        <v>1014.785126769876</v>
      </c>
      <c r="I1172" s="1">
        <f t="shared" si="273"/>
        <v>69.882403178968389</v>
      </c>
      <c r="J1172" s="1">
        <f t="shared" si="274"/>
        <v>950.85195968304049</v>
      </c>
      <c r="K1172" s="1">
        <f t="shared" si="275"/>
        <v>1020.7343628620089</v>
      </c>
      <c r="L1172" s="8">
        <f t="shared" si="276"/>
        <v>650</v>
      </c>
      <c r="M1172">
        <f t="shared" si="277"/>
        <v>0.13143017665856735</v>
      </c>
      <c r="N1172" s="2">
        <f t="shared" si="278"/>
        <v>0</v>
      </c>
      <c r="V1172">
        <f t="shared" si="279"/>
        <v>775.08509117221229</v>
      </c>
      <c r="W1172">
        <f t="shared" si="282"/>
        <v>949.21828618633549</v>
      </c>
      <c r="X1172" s="1">
        <f t="shared" si="280"/>
        <v>0.1531014208721215</v>
      </c>
      <c r="Y1172">
        <f t="shared" si="284"/>
        <v>0.34357427073627139</v>
      </c>
      <c r="Z1172" s="2">
        <f t="shared" si="281"/>
        <v>0</v>
      </c>
    </row>
    <row r="1173" spans="5:26" x14ac:dyDescent="0.3">
      <c r="E1173">
        <f t="shared" si="283"/>
        <v>5840</v>
      </c>
      <c r="F1173" s="1">
        <f t="shared" si="270"/>
        <v>97.333333333333329</v>
      </c>
      <c r="G1173" s="2">
        <f t="shared" si="271"/>
        <v>1017.7085936458743</v>
      </c>
      <c r="H1173" s="1">
        <f t="shared" si="272"/>
        <v>1014.9165569465346</v>
      </c>
      <c r="I1173" s="1">
        <f t="shared" si="273"/>
        <v>69.800917483493663</v>
      </c>
      <c r="J1173" s="1">
        <f t="shared" si="274"/>
        <v>950.0301267666415</v>
      </c>
      <c r="K1173" s="1">
        <f t="shared" si="275"/>
        <v>1019.8310442501352</v>
      </c>
      <c r="L1173" s="8">
        <f t="shared" si="276"/>
        <v>650</v>
      </c>
      <c r="M1173">
        <f t="shared" si="277"/>
        <v>0.13131386498233</v>
      </c>
      <c r="N1173" s="2">
        <f t="shared" si="278"/>
        <v>0</v>
      </c>
      <c r="V1173">
        <f t="shared" si="279"/>
        <v>775.42866544294861</v>
      </c>
      <c r="W1173">
        <f t="shared" si="282"/>
        <v>946.09239884513022</v>
      </c>
      <c r="X1173" s="1">
        <f t="shared" si="280"/>
        <v>0.1531014208721215</v>
      </c>
      <c r="Y1173">
        <f t="shared" si="284"/>
        <v>0.34440970938812876</v>
      </c>
      <c r="Z1173" s="2">
        <f t="shared" si="281"/>
        <v>0</v>
      </c>
    </row>
    <row r="1174" spans="5:26" x14ac:dyDescent="0.3">
      <c r="E1174">
        <f t="shared" si="283"/>
        <v>5845</v>
      </c>
      <c r="F1174" s="1">
        <f t="shared" ref="F1174:F1237" si="285">E1174/60</f>
        <v>97.416666666666671</v>
      </c>
      <c r="G1174" s="2">
        <f t="shared" ref="G1174:G1237" si="286">20+345*LOG10(8*F1174+1)</f>
        <v>1017.8366548470518</v>
      </c>
      <c r="H1174" s="1">
        <f t="shared" ref="H1174:H1237" si="287">H1173+M1173</f>
        <v>1015.0478708115169</v>
      </c>
      <c r="I1174" s="1">
        <f t="shared" ref="I1174:I1237" si="288">$B$5*(G1174-H1174)</f>
        <v>69.719600888373634</v>
      </c>
      <c r="J1174" s="1">
        <f t="shared" ref="J1174:J1237" si="289">$B$7*$B$6*((G1174+273)^4-(H1174+273)^4)</f>
        <v>949.20973456251386</v>
      </c>
      <c r="K1174" s="1">
        <f t="shared" ref="K1174:K1237" si="290">I1174+J1174</f>
        <v>1018.9293354508875</v>
      </c>
      <c r="L1174" s="8">
        <f t="shared" ref="L1174:L1237" si="291">IF(H1174&lt;600,425+7.73*0.1*H1174-1.69/1000*H1174^2+2.22*10^-6*H1174^3,IF(H1174&lt;735,666+(13002/(738-H1174)),IF(H1174&lt;900,545+(17820/(H1174-731)),650)))</f>
        <v>650</v>
      </c>
      <c r="M1174">
        <f t="shared" ref="M1174:M1237" si="292">$B$12*$B$10/($B$8*L1174)*K1174*$B$13</f>
        <v>0.13119776058622895</v>
      </c>
      <c r="N1174" s="2">
        <f t="shared" ref="N1174:N1237" si="293">IF(H1174&gt;$B$15,0,F1174)</f>
        <v>0</v>
      </c>
      <c r="V1174">
        <f t="shared" ref="V1174:V1237" si="294">V1173+Y1173</f>
        <v>775.77307515233679</v>
      </c>
      <c r="W1174">
        <f t="shared" si="282"/>
        <v>943.00705980924658</v>
      </c>
      <c r="X1174" s="1">
        <f t="shared" ref="X1174:X1237" si="295">$T$5*$T$4/(L1174*$B$8)*$T$8*$T$7/1000</f>
        <v>0.1531014208721215</v>
      </c>
      <c r="Y1174">
        <f t="shared" si="284"/>
        <v>0.34523438696451902</v>
      </c>
      <c r="Z1174" s="2">
        <f t="shared" ref="Z1174:Z1237" si="296">IF(V1174&gt;$B$15,0,F1174)</f>
        <v>0</v>
      </c>
    </row>
    <row r="1175" spans="5:26" x14ac:dyDescent="0.3">
      <c r="E1175">
        <f t="shared" si="283"/>
        <v>5850</v>
      </c>
      <c r="F1175" s="1">
        <f t="shared" si="285"/>
        <v>97.5</v>
      </c>
      <c r="G1175" s="2">
        <f t="shared" si="286"/>
        <v>1017.9646066876686</v>
      </c>
      <c r="H1175" s="1">
        <f t="shared" si="287"/>
        <v>1015.1790685721031</v>
      </c>
      <c r="I1175" s="1">
        <f t="shared" si="288"/>
        <v>69.63845288913717</v>
      </c>
      <c r="J1175" s="1">
        <f t="shared" si="289"/>
        <v>948.39077924564992</v>
      </c>
      <c r="K1175" s="1">
        <f t="shared" si="290"/>
        <v>1018.0292321347871</v>
      </c>
      <c r="L1175" s="8">
        <f t="shared" si="291"/>
        <v>650</v>
      </c>
      <c r="M1175">
        <f t="shared" si="292"/>
        <v>0.13108186291279866</v>
      </c>
      <c r="N1175" s="2">
        <f t="shared" si="293"/>
        <v>0</v>
      </c>
      <c r="V1175">
        <f t="shared" si="294"/>
        <v>776.11830953930132</v>
      </c>
      <c r="W1175">
        <f t="shared" si="282"/>
        <v>939.96160609646699</v>
      </c>
      <c r="X1175" s="1">
        <f t="shared" si="295"/>
        <v>0.1531014208721215</v>
      </c>
      <c r="Y1175">
        <f t="shared" si="284"/>
        <v>0.34604835225277647</v>
      </c>
      <c r="Z1175" s="2">
        <f t="shared" si="296"/>
        <v>0</v>
      </c>
    </row>
    <row r="1176" spans="5:26" x14ac:dyDescent="0.3">
      <c r="E1176">
        <f t="shared" si="283"/>
        <v>5855</v>
      </c>
      <c r="F1176" s="1">
        <f t="shared" si="285"/>
        <v>97.583333333333329</v>
      </c>
      <c r="G1176" s="2">
        <f t="shared" si="286"/>
        <v>1018.0924493543466</v>
      </c>
      <c r="H1176" s="1">
        <f t="shared" si="287"/>
        <v>1015.3101504350159</v>
      </c>
      <c r="I1176" s="1">
        <f t="shared" si="288"/>
        <v>69.557472983268553</v>
      </c>
      <c r="J1176" s="1">
        <f t="shared" si="289"/>
        <v>947.57325700394927</v>
      </c>
      <c r="K1176" s="1">
        <f t="shared" si="290"/>
        <v>1017.1307299872178</v>
      </c>
      <c r="L1176" s="8">
        <f t="shared" si="291"/>
        <v>650</v>
      </c>
      <c r="M1176">
        <f t="shared" si="292"/>
        <v>0.13096617140648745</v>
      </c>
      <c r="N1176" s="2">
        <f t="shared" si="293"/>
        <v>0</v>
      </c>
      <c r="V1176">
        <f t="shared" si="294"/>
        <v>776.46435789155407</v>
      </c>
      <c r="W1176">
        <f t="shared" si="282"/>
        <v>936.95538717396971</v>
      </c>
      <c r="X1176" s="1">
        <f t="shared" si="295"/>
        <v>0.1531014208721215</v>
      </c>
      <c r="Y1176">
        <f t="shared" si="284"/>
        <v>0.3468516550222227</v>
      </c>
      <c r="Z1176" s="2">
        <f t="shared" si="296"/>
        <v>0</v>
      </c>
    </row>
    <row r="1177" spans="5:26" x14ac:dyDescent="0.3">
      <c r="E1177">
        <f t="shared" si="283"/>
        <v>5860</v>
      </c>
      <c r="F1177" s="1">
        <f t="shared" si="285"/>
        <v>97.666666666666671</v>
      </c>
      <c r="G1177" s="2">
        <f t="shared" si="286"/>
        <v>1018.2201830332309</v>
      </c>
      <c r="H1177" s="1">
        <f t="shared" si="287"/>
        <v>1015.4411166064224</v>
      </c>
      <c r="I1177" s="1">
        <f t="shared" si="288"/>
        <v>69.476660670213164</v>
      </c>
      <c r="J1177" s="1">
        <f t="shared" si="289"/>
        <v>946.75716403945876</v>
      </c>
      <c r="K1177" s="1">
        <f t="shared" si="290"/>
        <v>1016.2338247096719</v>
      </c>
      <c r="L1177" s="8">
        <f t="shared" si="291"/>
        <v>650</v>
      </c>
      <c r="M1177">
        <f t="shared" si="292"/>
        <v>0.13085068551381765</v>
      </c>
      <c r="N1177" s="2">
        <f t="shared" si="293"/>
        <v>0</v>
      </c>
      <c r="V1177">
        <f t="shared" si="294"/>
        <v>776.81120954657626</v>
      </c>
      <c r="W1177">
        <f t="shared" si="282"/>
        <v>933.98776470598102</v>
      </c>
      <c r="X1177" s="1">
        <f t="shared" si="295"/>
        <v>0.1531014208721215</v>
      </c>
      <c r="Y1177">
        <f t="shared" si="284"/>
        <v>0.34764434598355803</v>
      </c>
      <c r="Z1177" s="2">
        <f t="shared" si="296"/>
        <v>0</v>
      </c>
    </row>
    <row r="1178" spans="5:26" x14ac:dyDescent="0.3">
      <c r="E1178">
        <f t="shared" si="283"/>
        <v>5865</v>
      </c>
      <c r="F1178" s="1">
        <f t="shared" si="285"/>
        <v>97.75</v>
      </c>
      <c r="G1178" s="2">
        <f t="shared" si="286"/>
        <v>1018.3478079099905</v>
      </c>
      <c r="H1178" s="1">
        <f t="shared" si="287"/>
        <v>1015.5719672919362</v>
      </c>
      <c r="I1178" s="1">
        <f t="shared" si="288"/>
        <v>69.396015451357584</v>
      </c>
      <c r="J1178" s="1">
        <f t="shared" si="289"/>
        <v>945.94249656728732</v>
      </c>
      <c r="K1178" s="1">
        <f t="shared" si="290"/>
        <v>1015.3385120186449</v>
      </c>
      <c r="L1178" s="8">
        <f t="shared" si="291"/>
        <v>650</v>
      </c>
      <c r="M1178">
        <f t="shared" si="292"/>
        <v>0.13073540468324346</v>
      </c>
      <c r="N1178" s="2">
        <f t="shared" si="293"/>
        <v>0</v>
      </c>
      <c r="V1178">
        <f t="shared" si="294"/>
        <v>777.15885389255982</v>
      </c>
      <c r="W1178">
        <f t="shared" si="282"/>
        <v>931.05811230664767</v>
      </c>
      <c r="X1178" s="1">
        <f t="shared" si="295"/>
        <v>0.1531014208721215</v>
      </c>
      <c r="Y1178">
        <f t="shared" si="284"/>
        <v>0.3484264767491147</v>
      </c>
      <c r="Z1178" s="2">
        <f t="shared" si="296"/>
        <v>0</v>
      </c>
    </row>
    <row r="1179" spans="5:26" x14ac:dyDescent="0.3">
      <c r="E1179">
        <f t="shared" si="283"/>
        <v>5870</v>
      </c>
      <c r="F1179" s="1">
        <f t="shared" si="285"/>
        <v>97.833333333333329</v>
      </c>
      <c r="G1179" s="2">
        <f t="shared" si="286"/>
        <v>1018.4753241698205</v>
      </c>
      <c r="H1179" s="1">
        <f t="shared" si="287"/>
        <v>1015.7027026966194</v>
      </c>
      <c r="I1179" s="1">
        <f t="shared" si="288"/>
        <v>69.315536830026758</v>
      </c>
      <c r="J1179" s="1">
        <f t="shared" si="289"/>
        <v>945.12925081649735</v>
      </c>
      <c r="K1179" s="1">
        <f t="shared" si="290"/>
        <v>1014.4447876465241</v>
      </c>
      <c r="L1179" s="8">
        <f t="shared" si="291"/>
        <v>650</v>
      </c>
      <c r="M1179">
        <f t="shared" si="292"/>
        <v>0.13062032836526533</v>
      </c>
      <c r="N1179" s="2">
        <f t="shared" si="293"/>
        <v>0</v>
      </c>
      <c r="V1179">
        <f t="shared" si="294"/>
        <v>777.50728036930889</v>
      </c>
      <c r="W1179">
        <f t="shared" si="282"/>
        <v>928.1658152980234</v>
      </c>
      <c r="X1179" s="1">
        <f t="shared" si="295"/>
        <v>0.1531014208721215</v>
      </c>
      <c r="Y1179">
        <f t="shared" si="284"/>
        <v>0.34919809979387739</v>
      </c>
      <c r="Z1179" s="2">
        <f t="shared" si="296"/>
        <v>0</v>
      </c>
    </row>
    <row r="1180" spans="5:26" x14ac:dyDescent="0.3">
      <c r="E1180">
        <f t="shared" si="283"/>
        <v>5875</v>
      </c>
      <c r="F1180" s="1">
        <f t="shared" si="285"/>
        <v>97.916666666666671</v>
      </c>
      <c r="G1180" s="2">
        <f t="shared" si="286"/>
        <v>1018.6027319974438</v>
      </c>
      <c r="H1180" s="1">
        <f t="shared" si="287"/>
        <v>1015.8333230249847</v>
      </c>
      <c r="I1180" s="1">
        <f t="shared" si="288"/>
        <v>69.235224311478305</v>
      </c>
      <c r="J1180" s="1">
        <f t="shared" si="289"/>
        <v>944.31742302925204</v>
      </c>
      <c r="K1180" s="1">
        <f t="shared" si="290"/>
        <v>1013.5526473407303</v>
      </c>
      <c r="L1180" s="8">
        <f t="shared" si="291"/>
        <v>650</v>
      </c>
      <c r="M1180">
        <f t="shared" si="292"/>
        <v>0.13050545601231944</v>
      </c>
      <c r="N1180" s="2">
        <f t="shared" si="293"/>
        <v>0</v>
      </c>
      <c r="V1180">
        <f t="shared" si="294"/>
        <v>777.85647846910274</v>
      </c>
      <c r="W1180">
        <f t="shared" si="282"/>
        <v>925.31027047306907</v>
      </c>
      <c r="X1180" s="1">
        <f t="shared" si="295"/>
        <v>0.1531014208721215</v>
      </c>
      <c r="Y1180">
        <f t="shared" si="284"/>
        <v>0.34995926841734132</v>
      </c>
      <c r="Z1180" s="2">
        <f t="shared" si="296"/>
        <v>0</v>
      </c>
    </row>
    <row r="1181" spans="5:26" x14ac:dyDescent="0.3">
      <c r="E1181">
        <f t="shared" si="283"/>
        <v>5880</v>
      </c>
      <c r="F1181" s="1">
        <f t="shared" si="285"/>
        <v>98</v>
      </c>
      <c r="G1181" s="2">
        <f t="shared" si="286"/>
        <v>1018.7300315771122</v>
      </c>
      <c r="H1181" s="1">
        <f t="shared" si="287"/>
        <v>1015.963828480997</v>
      </c>
      <c r="I1181" s="1">
        <f t="shared" si="288"/>
        <v>69.155077402879783</v>
      </c>
      <c r="J1181" s="1">
        <f t="shared" si="289"/>
        <v>943.50700946106724</v>
      </c>
      <c r="K1181" s="1">
        <f t="shared" si="290"/>
        <v>1012.662086863947</v>
      </c>
      <c r="L1181" s="8">
        <f t="shared" si="291"/>
        <v>650</v>
      </c>
      <c r="M1181">
        <f t="shared" si="292"/>
        <v>0.13039078707880711</v>
      </c>
      <c r="N1181" s="2">
        <f t="shared" si="293"/>
        <v>0</v>
      </c>
      <c r="V1181">
        <f t="shared" si="294"/>
        <v>778.2064377375201</v>
      </c>
      <c r="W1181">
        <f t="shared" si="282"/>
        <v>922.49088586357152</v>
      </c>
      <c r="X1181" s="1">
        <f t="shared" si="295"/>
        <v>0.1531014208721215</v>
      </c>
      <c r="Y1181">
        <f t="shared" si="284"/>
        <v>0.35071003670616607</v>
      </c>
      <c r="Z1181" s="2">
        <f t="shared" si="296"/>
        <v>0</v>
      </c>
    </row>
    <row r="1182" spans="5:26" x14ac:dyDescent="0.3">
      <c r="E1182">
        <f t="shared" si="283"/>
        <v>5885</v>
      </c>
      <c r="F1182" s="1">
        <f t="shared" si="285"/>
        <v>98.083333333333329</v>
      </c>
      <c r="G1182" s="2">
        <f t="shared" si="286"/>
        <v>1018.8572230926081</v>
      </c>
      <c r="H1182" s="1">
        <f t="shared" si="287"/>
        <v>1016.0942192680758</v>
      </c>
      <c r="I1182" s="1">
        <f t="shared" si="288"/>
        <v>69.07509561330869</v>
      </c>
      <c r="J1182" s="1">
        <f t="shared" si="289"/>
        <v>942.6980063808893</v>
      </c>
      <c r="K1182" s="1">
        <f t="shared" si="290"/>
        <v>1011.773101994198</v>
      </c>
      <c r="L1182" s="8">
        <f t="shared" si="291"/>
        <v>650</v>
      </c>
      <c r="M1182">
        <f t="shared" si="292"/>
        <v>0.13027632102110498</v>
      </c>
      <c r="N1182" s="2">
        <f t="shared" si="293"/>
        <v>0</v>
      </c>
      <c r="V1182">
        <f t="shared" si="294"/>
        <v>778.55714777422622</v>
      </c>
      <c r="W1182">
        <f t="shared" si="282"/>
        <v>919.7070805128817</v>
      </c>
      <c r="X1182" s="1">
        <f t="shared" si="295"/>
        <v>0.1531014208721215</v>
      </c>
      <c r="Y1182">
        <f t="shared" si="284"/>
        <v>0.35145045949762593</v>
      </c>
      <c r="Z1182" s="2">
        <f t="shared" si="296"/>
        <v>0</v>
      </c>
    </row>
    <row r="1183" spans="5:26" x14ac:dyDescent="0.3">
      <c r="E1183">
        <f t="shared" si="283"/>
        <v>5890</v>
      </c>
      <c r="F1183" s="1">
        <f t="shared" si="285"/>
        <v>98.166666666666671</v>
      </c>
      <c r="G1183" s="2">
        <f t="shared" si="286"/>
        <v>1018.9843067272468</v>
      </c>
      <c r="H1183" s="1">
        <f t="shared" si="287"/>
        <v>1016.2244955890969</v>
      </c>
      <c r="I1183" s="1">
        <f t="shared" si="288"/>
        <v>68.995278453746778</v>
      </c>
      <c r="J1183" s="1">
        <f t="shared" si="289"/>
        <v>941.89041007088144</v>
      </c>
      <c r="K1183" s="1">
        <f t="shared" si="290"/>
        <v>1010.8856885246282</v>
      </c>
      <c r="L1183" s="8">
        <f t="shared" si="291"/>
        <v>650</v>
      </c>
      <c r="M1183">
        <f t="shared" si="292"/>
        <v>0.13016205729753666</v>
      </c>
      <c r="N1183" s="2">
        <f t="shared" si="293"/>
        <v>0</v>
      </c>
      <c r="V1183">
        <f t="shared" si="294"/>
        <v>778.90859823372386</v>
      </c>
      <c r="W1183">
        <f t="shared" si="282"/>
        <v>916.95828425337083</v>
      </c>
      <c r="X1183" s="1">
        <f t="shared" si="295"/>
        <v>0.1531014208721215</v>
      </c>
      <c r="Y1183">
        <f t="shared" si="284"/>
        <v>0.35218059234385951</v>
      </c>
      <c r="Z1183" s="2">
        <f t="shared" si="296"/>
        <v>0</v>
      </c>
    </row>
    <row r="1184" spans="5:26" x14ac:dyDescent="0.3">
      <c r="E1184">
        <f t="shared" si="283"/>
        <v>5895</v>
      </c>
      <c r="F1184" s="1">
        <f t="shared" si="285"/>
        <v>98.25</v>
      </c>
      <c r="G1184" s="2">
        <f t="shared" si="286"/>
        <v>1019.1112826638773</v>
      </c>
      <c r="H1184" s="1">
        <f t="shared" si="287"/>
        <v>1016.3546576463945</v>
      </c>
      <c r="I1184" s="1">
        <f t="shared" si="288"/>
        <v>68.915625437071526</v>
      </c>
      <c r="J1184" s="1">
        <f t="shared" si="289"/>
        <v>941.08421682626897</v>
      </c>
      <c r="K1184" s="1">
        <f t="shared" si="290"/>
        <v>1009.9998422633405</v>
      </c>
      <c r="L1184" s="8">
        <f t="shared" si="291"/>
        <v>650</v>
      </c>
      <c r="M1184">
        <f t="shared" si="292"/>
        <v>0.13004799536835174</v>
      </c>
      <c r="N1184" s="2">
        <f t="shared" si="293"/>
        <v>0</v>
      </c>
      <c r="V1184">
        <f t="shared" si="294"/>
        <v>779.26077882606774</v>
      </c>
      <c r="W1184">
        <f t="shared" si="282"/>
        <v>914.24393748852322</v>
      </c>
      <c r="X1184" s="1">
        <f t="shared" si="295"/>
        <v>0.1531014208721215</v>
      </c>
      <c r="Y1184">
        <f t="shared" si="284"/>
        <v>0.35290049147692487</v>
      </c>
      <c r="Z1184" s="2">
        <f t="shared" si="296"/>
        <v>0</v>
      </c>
    </row>
    <row r="1185" spans="5:26" x14ac:dyDescent="0.3">
      <c r="E1185">
        <f t="shared" si="283"/>
        <v>5900</v>
      </c>
      <c r="F1185" s="1">
        <f t="shared" si="285"/>
        <v>98.333333333333329</v>
      </c>
      <c r="G1185" s="2">
        <f t="shared" si="286"/>
        <v>1019.2381510848837</v>
      </c>
      <c r="H1185" s="1">
        <f t="shared" si="287"/>
        <v>1016.4847056417628</v>
      </c>
      <c r="I1185" s="1">
        <f t="shared" si="288"/>
        <v>68.836136078022037</v>
      </c>
      <c r="J1185" s="1">
        <f t="shared" si="289"/>
        <v>940.27942295535865</v>
      </c>
      <c r="K1185" s="1">
        <f t="shared" si="290"/>
        <v>1009.1155590333807</v>
      </c>
      <c r="L1185" s="8">
        <f t="shared" si="291"/>
        <v>650</v>
      </c>
      <c r="M1185">
        <f t="shared" si="292"/>
        <v>0.1299341346957239</v>
      </c>
      <c r="N1185" s="2">
        <f t="shared" si="293"/>
        <v>0</v>
      </c>
      <c r="V1185">
        <f t="shared" si="294"/>
        <v>779.61367931754467</v>
      </c>
      <c r="W1185">
        <f t="shared" si="282"/>
        <v>911.5634909795599</v>
      </c>
      <c r="X1185" s="1">
        <f t="shared" si="295"/>
        <v>0.1531014208721215</v>
      </c>
      <c r="Y1185">
        <f t="shared" si="284"/>
        <v>0.35361021377464114</v>
      </c>
      <c r="Z1185" s="2">
        <f t="shared" si="296"/>
        <v>0</v>
      </c>
    </row>
    <row r="1186" spans="5:26" x14ac:dyDescent="0.3">
      <c r="E1186">
        <f t="shared" si="283"/>
        <v>5905</v>
      </c>
      <c r="F1186" s="1">
        <f t="shared" si="285"/>
        <v>98.416666666666671</v>
      </c>
      <c r="G1186" s="2">
        <f t="shared" si="286"/>
        <v>1019.364912172188</v>
      </c>
      <c r="H1186" s="1">
        <f t="shared" si="287"/>
        <v>1016.6146397764586</v>
      </c>
      <c r="I1186" s="1">
        <f t="shared" si="288"/>
        <v>68.756809893235982</v>
      </c>
      <c r="J1186" s="1">
        <f t="shared" si="289"/>
        <v>939.47602477990677</v>
      </c>
      <c r="K1186" s="1">
        <f t="shared" si="290"/>
        <v>1008.2328346731427</v>
      </c>
      <c r="L1186" s="8">
        <f t="shared" si="291"/>
        <v>650</v>
      </c>
      <c r="M1186">
        <f t="shared" si="292"/>
        <v>0.12982047474380301</v>
      </c>
      <c r="N1186" s="2">
        <f t="shared" si="293"/>
        <v>0</v>
      </c>
      <c r="V1186">
        <f t="shared" si="294"/>
        <v>779.96728953131935</v>
      </c>
      <c r="W1186">
        <f t="shared" si="282"/>
        <v>908.91640563650913</v>
      </c>
      <c r="X1186" s="1">
        <f t="shared" si="295"/>
        <v>0.1531014208721215</v>
      </c>
      <c r="Y1186">
        <f t="shared" si="284"/>
        <v>0.35430981672717438</v>
      </c>
      <c r="Z1186" s="2">
        <f t="shared" si="296"/>
        <v>0</v>
      </c>
    </row>
    <row r="1187" spans="5:26" x14ac:dyDescent="0.3">
      <c r="E1187">
        <f t="shared" si="283"/>
        <v>5910</v>
      </c>
      <c r="F1187" s="1">
        <f t="shared" si="285"/>
        <v>98.5</v>
      </c>
      <c r="G1187" s="2">
        <f t="shared" si="286"/>
        <v>1019.4915661072499</v>
      </c>
      <c r="H1187" s="1">
        <f t="shared" si="287"/>
        <v>1016.7444602512024</v>
      </c>
      <c r="I1187" s="1">
        <f t="shared" si="288"/>
        <v>68.677646401187076</v>
      </c>
      <c r="J1187" s="1">
        <f t="shared" si="289"/>
        <v>938.67401863415046</v>
      </c>
      <c r="K1187" s="1">
        <f t="shared" si="290"/>
        <v>1007.3516650353375</v>
      </c>
      <c r="L1187" s="8">
        <f t="shared" si="291"/>
        <v>650</v>
      </c>
      <c r="M1187">
        <f t="shared" si="292"/>
        <v>0.12970701497858242</v>
      </c>
      <c r="N1187" s="2">
        <f t="shared" si="293"/>
        <v>0</v>
      </c>
      <c r="V1187">
        <f t="shared" si="294"/>
        <v>780.32159934804656</v>
      </c>
      <c r="W1187">
        <f t="shared" si="282"/>
        <v>906.30215231363502</v>
      </c>
      <c r="X1187" s="1">
        <f t="shared" si="295"/>
        <v>0.1531014208721215</v>
      </c>
      <c r="Y1187">
        <f t="shared" si="284"/>
        <v>0.35499935840448077</v>
      </c>
      <c r="Z1187" s="2">
        <f t="shared" si="296"/>
        <v>0</v>
      </c>
    </row>
    <row r="1188" spans="5:26" x14ac:dyDescent="0.3">
      <c r="E1188">
        <f t="shared" si="283"/>
        <v>5915</v>
      </c>
      <c r="F1188" s="1">
        <f t="shared" si="285"/>
        <v>98.583333333333329</v>
      </c>
      <c r="G1188" s="2">
        <f t="shared" si="286"/>
        <v>1019.6181130710703</v>
      </c>
      <c r="H1188" s="1">
        <f t="shared" si="287"/>
        <v>1016.8741672661811</v>
      </c>
      <c r="I1188" s="1">
        <f t="shared" si="288"/>
        <v>68.59864512223055</v>
      </c>
      <c r="J1188" s="1">
        <f t="shared" si="289"/>
        <v>937.87340086533072</v>
      </c>
      <c r="K1188" s="1">
        <f t="shared" si="290"/>
        <v>1006.4720459875613</v>
      </c>
      <c r="L1188" s="8">
        <f t="shared" si="291"/>
        <v>650</v>
      </c>
      <c r="M1188">
        <f t="shared" si="292"/>
        <v>0.12959375486797214</v>
      </c>
      <c r="N1188" s="2">
        <f t="shared" si="293"/>
        <v>0</v>
      </c>
      <c r="V1188">
        <f t="shared" si="294"/>
        <v>780.67659870645105</v>
      </c>
      <c r="W1188">
        <f t="shared" si="282"/>
        <v>903.72021160913096</v>
      </c>
      <c r="X1188" s="1">
        <f t="shared" si="295"/>
        <v>0.1531014208721215</v>
      </c>
      <c r="Y1188">
        <f t="shared" si="284"/>
        <v>0.35567889742441244</v>
      </c>
      <c r="Z1188" s="2">
        <f t="shared" si="296"/>
        <v>0</v>
      </c>
    </row>
    <row r="1189" spans="5:26" x14ac:dyDescent="0.3">
      <c r="E1189">
        <f t="shared" si="283"/>
        <v>5920</v>
      </c>
      <c r="F1189" s="1">
        <f t="shared" si="285"/>
        <v>98.666666666666671</v>
      </c>
      <c r="G1189" s="2">
        <f t="shared" si="286"/>
        <v>1019.7445532441914</v>
      </c>
      <c r="H1189" s="1">
        <f t="shared" si="287"/>
        <v>1017.0037610210491</v>
      </c>
      <c r="I1189" s="1">
        <f t="shared" si="288"/>
        <v>68.51980557855768</v>
      </c>
      <c r="J1189" s="1">
        <f t="shared" si="289"/>
        <v>937.07416783415727</v>
      </c>
      <c r="K1189" s="1">
        <f t="shared" si="290"/>
        <v>1005.5939734127149</v>
      </c>
      <c r="L1189" s="8">
        <f t="shared" si="291"/>
        <v>650</v>
      </c>
      <c r="M1189">
        <f t="shared" si="292"/>
        <v>0.12948069388185277</v>
      </c>
      <c r="N1189" s="2">
        <f t="shared" si="293"/>
        <v>0</v>
      </c>
      <c r="V1189">
        <f t="shared" si="294"/>
        <v>781.03227760387551</v>
      </c>
      <c r="W1189">
        <f t="shared" si="282"/>
        <v>901.170073668996</v>
      </c>
      <c r="X1189" s="1">
        <f t="shared" si="295"/>
        <v>0.1531014208721215</v>
      </c>
      <c r="Y1189">
        <f t="shared" si="284"/>
        <v>0.35634849292169629</v>
      </c>
      <c r="Z1189" s="2">
        <f t="shared" si="296"/>
        <v>0</v>
      </c>
    </row>
    <row r="1190" spans="5:26" x14ac:dyDescent="0.3">
      <c r="E1190">
        <f t="shared" si="283"/>
        <v>5925</v>
      </c>
      <c r="F1190" s="1">
        <f t="shared" si="285"/>
        <v>98.75</v>
      </c>
      <c r="G1190" s="2">
        <f t="shared" si="286"/>
        <v>1019.8708868066984</v>
      </c>
      <c r="H1190" s="1">
        <f t="shared" si="287"/>
        <v>1017.1332417149309</v>
      </c>
      <c r="I1190" s="1">
        <f t="shared" si="288"/>
        <v>68.441127294187254</v>
      </c>
      <c r="J1190" s="1">
        <f t="shared" si="289"/>
        <v>936.27631591337524</v>
      </c>
      <c r="K1190" s="1">
        <f t="shared" si="290"/>
        <v>1004.7174432075625</v>
      </c>
      <c r="L1190" s="8">
        <f t="shared" si="291"/>
        <v>650</v>
      </c>
      <c r="M1190">
        <f t="shared" si="292"/>
        <v>0.12936783149188999</v>
      </c>
      <c r="N1190" s="2">
        <f t="shared" si="293"/>
        <v>0</v>
      </c>
      <c r="V1190">
        <f t="shared" si="294"/>
        <v>781.38862609679722</v>
      </c>
      <c r="W1190">
        <f t="shared" si="282"/>
        <v>898.65123799500986</v>
      </c>
      <c r="X1190" s="1">
        <f t="shared" si="295"/>
        <v>0.1531014208721215</v>
      </c>
      <c r="Y1190">
        <f t="shared" si="284"/>
        <v>0.35700820451758603</v>
      </c>
      <c r="Z1190" s="2">
        <f t="shared" si="296"/>
        <v>0</v>
      </c>
    </row>
    <row r="1191" spans="5:26" x14ac:dyDescent="0.3">
      <c r="E1191">
        <f t="shared" si="283"/>
        <v>5930</v>
      </c>
      <c r="F1191" s="1">
        <f t="shared" si="285"/>
        <v>98.833333333333329</v>
      </c>
      <c r="G1191" s="2">
        <f t="shared" si="286"/>
        <v>1019.9971139382219</v>
      </c>
      <c r="H1191" s="1">
        <f t="shared" si="287"/>
        <v>1017.2626095464228</v>
      </c>
      <c r="I1191" s="1">
        <f t="shared" si="288"/>
        <v>68.362609794976947</v>
      </c>
      <c r="J1191" s="1">
        <f t="shared" si="289"/>
        <v>935.47984148914009</v>
      </c>
      <c r="K1191" s="1">
        <f t="shared" si="290"/>
        <v>1003.842451284117</v>
      </c>
      <c r="L1191" s="8">
        <f t="shared" si="291"/>
        <v>650</v>
      </c>
      <c r="M1191">
        <f t="shared" si="292"/>
        <v>0.12925516717171287</v>
      </c>
      <c r="N1191" s="2">
        <f t="shared" si="293"/>
        <v>0</v>
      </c>
      <c r="V1191">
        <f t="shared" si="294"/>
        <v>781.74563430131479</v>
      </c>
      <c r="W1191">
        <f t="shared" si="282"/>
        <v>896.16321325671743</v>
      </c>
      <c r="X1191" s="1">
        <f t="shared" si="295"/>
        <v>0.1531014208721215</v>
      </c>
      <c r="Y1191">
        <f t="shared" si="284"/>
        <v>0.35765809229028644</v>
      </c>
      <c r="Z1191" s="2">
        <f t="shared" si="296"/>
        <v>0</v>
      </c>
    </row>
    <row r="1192" spans="5:26" x14ac:dyDescent="0.3">
      <c r="E1192">
        <f t="shared" si="283"/>
        <v>5935</v>
      </c>
      <c r="F1192" s="1">
        <f t="shared" si="285"/>
        <v>98.916666666666671</v>
      </c>
      <c r="G1192" s="2">
        <f t="shared" si="286"/>
        <v>1020.1232348179386</v>
      </c>
      <c r="H1192" s="1">
        <f t="shared" si="287"/>
        <v>1017.3918647135945</v>
      </c>
      <c r="I1192" s="1">
        <f t="shared" si="288"/>
        <v>68.284252608603424</v>
      </c>
      <c r="J1192" s="1">
        <f t="shared" si="289"/>
        <v>934.68474095987517</v>
      </c>
      <c r="K1192" s="1">
        <f t="shared" si="290"/>
        <v>1002.9689935684786</v>
      </c>
      <c r="L1192" s="8">
        <f t="shared" si="291"/>
        <v>650</v>
      </c>
      <c r="M1192">
        <f t="shared" si="292"/>
        <v>0.12914270039676443</v>
      </c>
      <c r="N1192" s="2">
        <f t="shared" si="293"/>
        <v>0</v>
      </c>
      <c r="V1192">
        <f t="shared" si="294"/>
        <v>782.1032923936051</v>
      </c>
      <c r="W1192">
        <f t="shared" si="282"/>
        <v>893.70551710734662</v>
      </c>
      <c r="X1192" s="1">
        <f t="shared" si="295"/>
        <v>0.1531014208721215</v>
      </c>
      <c r="Y1192">
        <f t="shared" si="284"/>
        <v>0.35829821674613016</v>
      </c>
      <c r="Z1192" s="2">
        <f t="shared" si="296"/>
        <v>0</v>
      </c>
    </row>
    <row r="1193" spans="5:26" x14ac:dyDescent="0.3">
      <c r="E1193">
        <f t="shared" si="283"/>
        <v>5940</v>
      </c>
      <c r="F1193" s="1">
        <f t="shared" si="285"/>
        <v>99</v>
      </c>
      <c r="G1193" s="2">
        <f t="shared" si="286"/>
        <v>1020.2492496245733</v>
      </c>
      <c r="H1193" s="1">
        <f t="shared" si="287"/>
        <v>1017.5210074139912</v>
      </c>
      <c r="I1193" s="1">
        <f t="shared" si="288"/>
        <v>68.206055264550969</v>
      </c>
      <c r="J1193" s="1">
        <f t="shared" si="289"/>
        <v>933.89101073667814</v>
      </c>
      <c r="K1193" s="1">
        <f t="shared" si="290"/>
        <v>1002.0970660012291</v>
      </c>
      <c r="L1193" s="8">
        <f t="shared" si="291"/>
        <v>650</v>
      </c>
      <c r="M1193">
        <f t="shared" si="292"/>
        <v>0.1290304306443523</v>
      </c>
      <c r="N1193" s="2">
        <f t="shared" si="293"/>
        <v>0</v>
      </c>
      <c r="V1193">
        <f t="shared" si="294"/>
        <v>782.46159061035121</v>
      </c>
      <c r="W1193">
        <f t="shared" si="282"/>
        <v>891.27767600357856</v>
      </c>
      <c r="X1193" s="1">
        <f t="shared" si="295"/>
        <v>0.1531014208721215</v>
      </c>
      <c r="Y1193">
        <f t="shared" si="284"/>
        <v>0.3589286387914673</v>
      </c>
      <c r="Z1193" s="2">
        <f t="shared" si="296"/>
        <v>0</v>
      </c>
    </row>
    <row r="1194" spans="5:26" x14ac:dyDescent="0.3">
      <c r="E1194">
        <f t="shared" si="283"/>
        <v>5945</v>
      </c>
      <c r="F1194" s="1">
        <f t="shared" si="285"/>
        <v>99.083333333333329</v>
      </c>
      <c r="G1194" s="2">
        <f t="shared" si="286"/>
        <v>1020.3751585363999</v>
      </c>
      <c r="H1194" s="1">
        <f t="shared" si="287"/>
        <v>1017.6500378446356</v>
      </c>
      <c r="I1194" s="1">
        <f t="shared" si="288"/>
        <v>68.128017294108645</v>
      </c>
      <c r="J1194" s="1">
        <f t="shared" si="289"/>
        <v>933.09864724370868</v>
      </c>
      <c r="K1194" s="1">
        <f t="shared" si="290"/>
        <v>1001.2266645378173</v>
      </c>
      <c r="L1194" s="8">
        <f t="shared" si="291"/>
        <v>650</v>
      </c>
      <c r="M1194">
        <f t="shared" si="292"/>
        <v>0.12891835739369839</v>
      </c>
      <c r="N1194" s="2">
        <f t="shared" si="293"/>
        <v>0</v>
      </c>
      <c r="V1194">
        <f t="shared" si="294"/>
        <v>782.82051924914265</v>
      </c>
      <c r="W1194">
        <f t="shared" si="282"/>
        <v>888.87922502908577</v>
      </c>
      <c r="X1194" s="1">
        <f t="shared" si="295"/>
        <v>0.1531014208721215</v>
      </c>
      <c r="Y1194">
        <f t="shared" si="284"/>
        <v>0.35954941970528087</v>
      </c>
      <c r="Z1194" s="2">
        <f t="shared" si="296"/>
        <v>0</v>
      </c>
    </row>
    <row r="1195" spans="5:26" x14ac:dyDescent="0.3">
      <c r="E1195">
        <f t="shared" si="283"/>
        <v>5950</v>
      </c>
      <c r="F1195" s="1">
        <f t="shared" si="285"/>
        <v>99.166666666666671</v>
      </c>
      <c r="G1195" s="2">
        <f t="shared" si="286"/>
        <v>1020.5009617312438</v>
      </c>
      <c r="H1195" s="1">
        <f t="shared" si="287"/>
        <v>1017.7789562020292</v>
      </c>
      <c r="I1195" s="1">
        <f t="shared" si="288"/>
        <v>68.05013823036461</v>
      </c>
      <c r="J1195" s="1">
        <f t="shared" si="289"/>
        <v>932.30764691729689</v>
      </c>
      <c r="K1195" s="1">
        <f t="shared" si="290"/>
        <v>1000.3577851476615</v>
      </c>
      <c r="L1195" s="8">
        <f t="shared" si="291"/>
        <v>650</v>
      </c>
      <c r="M1195">
        <f t="shared" si="292"/>
        <v>0.12880648012582335</v>
      </c>
      <c r="N1195" s="2">
        <f t="shared" si="293"/>
        <v>0</v>
      </c>
      <c r="V1195">
        <f t="shared" si="294"/>
        <v>783.18006866884798</v>
      </c>
      <c r="W1195">
        <f t="shared" si="282"/>
        <v>886.50970772176697</v>
      </c>
      <c r="X1195" s="1">
        <f t="shared" si="295"/>
        <v>0.1531014208721215</v>
      </c>
      <c r="Y1195">
        <f t="shared" si="284"/>
        <v>0.36016062111250546</v>
      </c>
      <c r="Z1195" s="2">
        <f t="shared" si="296"/>
        <v>0</v>
      </c>
    </row>
    <row r="1196" spans="5:26" x14ac:dyDescent="0.3">
      <c r="E1196">
        <f t="shared" si="283"/>
        <v>5955</v>
      </c>
      <c r="F1196" s="1">
        <f t="shared" si="285"/>
        <v>99.25</v>
      </c>
      <c r="G1196" s="2">
        <f t="shared" si="286"/>
        <v>1020.6266593864823</v>
      </c>
      <c r="H1196" s="1">
        <f t="shared" si="287"/>
        <v>1017.9077626821551</v>
      </c>
      <c r="I1196" s="1">
        <f t="shared" si="288"/>
        <v>67.972417608180535</v>
      </c>
      <c r="J1196" s="1">
        <f t="shared" si="289"/>
        <v>931.51800620619565</v>
      </c>
      <c r="K1196" s="1">
        <f t="shared" si="290"/>
        <v>999.49042381437619</v>
      </c>
      <c r="L1196" s="8">
        <f t="shared" si="291"/>
        <v>650</v>
      </c>
      <c r="M1196">
        <f t="shared" si="292"/>
        <v>0.12869479832357572</v>
      </c>
      <c r="N1196" s="2">
        <f t="shared" si="293"/>
        <v>0</v>
      </c>
      <c r="V1196">
        <f t="shared" si="294"/>
        <v>783.54022928996051</v>
      </c>
      <c r="W1196">
        <f t="shared" si="282"/>
        <v>884.16867590460026</v>
      </c>
      <c r="X1196" s="1">
        <f t="shared" si="295"/>
        <v>0.1531014208721215</v>
      </c>
      <c r="Y1196">
        <f t="shared" si="284"/>
        <v>0.36076230495807243</v>
      </c>
      <c r="Z1196" s="2">
        <f t="shared" si="296"/>
        <v>0</v>
      </c>
    </row>
    <row r="1197" spans="5:26" x14ac:dyDescent="0.3">
      <c r="E1197">
        <f t="shared" si="283"/>
        <v>5960</v>
      </c>
      <c r="F1197" s="1">
        <f t="shared" si="285"/>
        <v>99.333333333333329</v>
      </c>
      <c r="G1197" s="2">
        <f t="shared" si="286"/>
        <v>1020.7522516790467</v>
      </c>
      <c r="H1197" s="1">
        <f t="shared" si="287"/>
        <v>1018.0364574804786</v>
      </c>
      <c r="I1197" s="1">
        <f t="shared" si="288"/>
        <v>67.894854964202977</v>
      </c>
      <c r="J1197" s="1">
        <f t="shared" si="289"/>
        <v>930.72972157173524</v>
      </c>
      <c r="K1197" s="1">
        <f t="shared" si="290"/>
        <v>998.62457653593822</v>
      </c>
      <c r="L1197" s="8">
        <f t="shared" si="291"/>
        <v>650</v>
      </c>
      <c r="M1197">
        <f t="shared" si="292"/>
        <v>0.12858331147165339</v>
      </c>
      <c r="N1197" s="2">
        <f t="shared" si="293"/>
        <v>0</v>
      </c>
      <c r="V1197">
        <f t="shared" si="294"/>
        <v>783.90099159491854</v>
      </c>
      <c r="W1197">
        <f t="shared" si="282"/>
        <v>881.85568952003769</v>
      </c>
      <c r="X1197" s="1">
        <f t="shared" si="295"/>
        <v>0.1531014208721215</v>
      </c>
      <c r="Y1197">
        <f t="shared" si="284"/>
        <v>0.36135453348160712</v>
      </c>
      <c r="Z1197" s="2">
        <f t="shared" si="296"/>
        <v>0</v>
      </c>
    </row>
    <row r="1198" spans="5:26" x14ac:dyDescent="0.3">
      <c r="E1198">
        <f t="shared" si="283"/>
        <v>5965</v>
      </c>
      <c r="F1198" s="1">
        <f t="shared" si="285"/>
        <v>99.416666666666671</v>
      </c>
      <c r="G1198" s="2">
        <f t="shared" si="286"/>
        <v>1020.8777387854243</v>
      </c>
      <c r="H1198" s="1">
        <f t="shared" si="287"/>
        <v>1018.1650407919502</v>
      </c>
      <c r="I1198" s="1">
        <f t="shared" si="288"/>
        <v>67.817449836852006</v>
      </c>
      <c r="J1198" s="1">
        <f t="shared" si="289"/>
        <v>929.94278948759097</v>
      </c>
      <c r="K1198" s="1">
        <f t="shared" si="290"/>
        <v>997.76023932444298</v>
      </c>
      <c r="L1198" s="8">
        <f t="shared" si="291"/>
        <v>650</v>
      </c>
      <c r="M1198">
        <f t="shared" si="292"/>
        <v>0.1284720190565721</v>
      </c>
      <c r="N1198" s="2">
        <f t="shared" si="293"/>
        <v>0</v>
      </c>
      <c r="V1198">
        <f t="shared" si="294"/>
        <v>784.26234612840017</v>
      </c>
      <c r="W1198">
        <f t="shared" si="282"/>
        <v>879.57031646786868</v>
      </c>
      <c r="X1198" s="1">
        <f t="shared" si="295"/>
        <v>0.1531014208721215</v>
      </c>
      <c r="Y1198">
        <f t="shared" si="284"/>
        <v>0.36193736919283692</v>
      </c>
      <c r="Z1198" s="2">
        <f t="shared" si="296"/>
        <v>0</v>
      </c>
    </row>
    <row r="1199" spans="5:26" x14ac:dyDescent="0.3">
      <c r="E1199">
        <f t="shared" si="283"/>
        <v>5970</v>
      </c>
      <c r="F1199" s="1">
        <f t="shared" si="285"/>
        <v>99.5</v>
      </c>
      <c r="G1199" s="2">
        <f t="shared" si="286"/>
        <v>1021.0031208816587</v>
      </c>
      <c r="H1199" s="1">
        <f t="shared" si="287"/>
        <v>1018.2935128110067</v>
      </c>
      <c r="I1199" s="1">
        <f t="shared" si="288"/>
        <v>67.740201766298469</v>
      </c>
      <c r="J1199" s="1">
        <f t="shared" si="289"/>
        <v>929.15720643978318</v>
      </c>
      <c r="K1199" s="1">
        <f t="shared" si="290"/>
        <v>996.89740820608165</v>
      </c>
      <c r="L1199" s="8">
        <f t="shared" si="291"/>
        <v>650</v>
      </c>
      <c r="M1199">
        <f t="shared" si="292"/>
        <v>0.12836092056666254</v>
      </c>
      <c r="N1199" s="2">
        <f t="shared" si="293"/>
        <v>0</v>
      </c>
      <c r="V1199">
        <f t="shared" si="294"/>
        <v>784.62428349759296</v>
      </c>
      <c r="W1199">
        <f t="shared" si="282"/>
        <v>877.31213244648552</v>
      </c>
      <c r="X1199" s="1">
        <f t="shared" si="295"/>
        <v>0.1531014208721215</v>
      </c>
      <c r="Y1199">
        <f t="shared" si="284"/>
        <v>0.36251087484767952</v>
      </c>
      <c r="Z1199" s="2">
        <f t="shared" si="296"/>
        <v>0</v>
      </c>
    </row>
    <row r="1200" spans="5:26" x14ac:dyDescent="0.3">
      <c r="E1200">
        <f t="shared" si="283"/>
        <v>5975</v>
      </c>
      <c r="F1200" s="1">
        <f t="shared" si="285"/>
        <v>99.583333333333329</v>
      </c>
      <c r="G1200" s="2">
        <f t="shared" si="286"/>
        <v>1021.1283981433523</v>
      </c>
      <c r="H1200" s="1">
        <f t="shared" si="287"/>
        <v>1018.4218737315734</v>
      </c>
      <c r="I1200" s="1">
        <f t="shared" si="288"/>
        <v>67.663110294472517</v>
      </c>
      <c r="J1200" s="1">
        <f t="shared" si="289"/>
        <v>928.37296892673498</v>
      </c>
      <c r="K1200" s="1">
        <f t="shared" si="290"/>
        <v>996.0360792212075</v>
      </c>
      <c r="L1200" s="8">
        <f t="shared" si="291"/>
        <v>650</v>
      </c>
      <c r="M1200">
        <f t="shared" si="292"/>
        <v>0.12825001549207907</v>
      </c>
      <c r="N1200" s="2">
        <f t="shared" si="293"/>
        <v>0</v>
      </c>
      <c r="V1200">
        <f t="shared" si="294"/>
        <v>784.98679437244061</v>
      </c>
      <c r="W1200">
        <f t="shared" si="282"/>
        <v>875.08072079747012</v>
      </c>
      <c r="X1200" s="1">
        <f t="shared" si="295"/>
        <v>0.1531014208721215</v>
      </c>
      <c r="Y1200">
        <f t="shared" si="284"/>
        <v>0.36307511342494819</v>
      </c>
      <c r="Z1200" s="2">
        <f t="shared" si="296"/>
        <v>0</v>
      </c>
    </row>
    <row r="1201" spans="5:26" x14ac:dyDescent="0.3">
      <c r="E1201">
        <f t="shared" si="283"/>
        <v>5980</v>
      </c>
      <c r="F1201" s="1">
        <f t="shared" si="285"/>
        <v>99.666666666666671</v>
      </c>
      <c r="G1201" s="2">
        <f t="shared" si="286"/>
        <v>1021.2535707456674</v>
      </c>
      <c r="H1201" s="1">
        <f t="shared" si="287"/>
        <v>1018.5501237470655</v>
      </c>
      <c r="I1201" s="1">
        <f t="shared" si="288"/>
        <v>67.586174965046553</v>
      </c>
      <c r="J1201" s="1">
        <f t="shared" si="289"/>
        <v>927.59007345878877</v>
      </c>
      <c r="K1201" s="1">
        <f t="shared" si="290"/>
        <v>995.17624842383532</v>
      </c>
      <c r="L1201" s="8">
        <f t="shared" si="291"/>
        <v>650</v>
      </c>
      <c r="M1201">
        <f t="shared" si="292"/>
        <v>0.12813930332473492</v>
      </c>
      <c r="N1201" s="2">
        <f t="shared" si="293"/>
        <v>0</v>
      </c>
      <c r="V1201">
        <f t="shared" si="294"/>
        <v>785.34986948586561</v>
      </c>
      <c r="W1201">
        <f t="shared" si="282"/>
        <v>872.87567235344181</v>
      </c>
      <c r="X1201" s="1">
        <f t="shared" si="295"/>
        <v>0.1531014208721215</v>
      </c>
      <c r="Y1201">
        <f t="shared" si="284"/>
        <v>0.36363014810376415</v>
      </c>
      <c r="Z1201" s="2">
        <f t="shared" si="296"/>
        <v>0</v>
      </c>
    </row>
    <row r="1202" spans="5:26" x14ac:dyDescent="0.3">
      <c r="E1202">
        <f t="shared" si="283"/>
        <v>5985</v>
      </c>
      <c r="F1202" s="1">
        <f t="shared" si="285"/>
        <v>99.75</v>
      </c>
      <c r="G1202" s="2">
        <f t="shared" si="286"/>
        <v>1021.378638863327</v>
      </c>
      <c r="H1202" s="1">
        <f t="shared" si="287"/>
        <v>1018.6782630503902</v>
      </c>
      <c r="I1202" s="1">
        <f t="shared" si="288"/>
        <v>67.509395323418175</v>
      </c>
      <c r="J1202" s="1">
        <f t="shared" si="289"/>
        <v>926.80851655868935</v>
      </c>
      <c r="K1202" s="1">
        <f t="shared" si="290"/>
        <v>994.31791188210752</v>
      </c>
      <c r="L1202" s="8">
        <f t="shared" si="291"/>
        <v>650</v>
      </c>
      <c r="M1202">
        <f t="shared" si="292"/>
        <v>0.1280287835583625</v>
      </c>
      <c r="N1202" s="2">
        <f t="shared" si="293"/>
        <v>0</v>
      </c>
      <c r="V1202">
        <f t="shared" si="294"/>
        <v>785.71349963396938</v>
      </c>
      <c r="W1202">
        <f t="shared" si="282"/>
        <v>870.69658528909542</v>
      </c>
      <c r="X1202" s="1">
        <f t="shared" si="295"/>
        <v>0.1531014208721215</v>
      </c>
      <c r="Y1202">
        <f t="shared" si="284"/>
        <v>0.36417604224156752</v>
      </c>
      <c r="Z1202" s="2">
        <f t="shared" si="296"/>
        <v>0</v>
      </c>
    </row>
    <row r="1203" spans="5:26" x14ac:dyDescent="0.3">
      <c r="E1203">
        <f t="shared" si="283"/>
        <v>5990</v>
      </c>
      <c r="F1203" s="1">
        <f t="shared" si="285"/>
        <v>99.833333333333329</v>
      </c>
      <c r="G1203" s="2">
        <f t="shared" si="286"/>
        <v>1021.5036026706181</v>
      </c>
      <c r="H1203" s="1">
        <f t="shared" si="287"/>
        <v>1018.8062918339485</v>
      </c>
      <c r="I1203" s="1">
        <f t="shared" si="288"/>
        <v>67.432770916738605</v>
      </c>
      <c r="J1203" s="1">
        <f t="shared" si="289"/>
        <v>926.02829476117824</v>
      </c>
      <c r="K1203" s="1">
        <f t="shared" si="290"/>
        <v>993.46106567791685</v>
      </c>
      <c r="L1203" s="8">
        <f t="shared" si="291"/>
        <v>650</v>
      </c>
      <c r="M1203">
        <f t="shared" si="292"/>
        <v>0.12791845568846477</v>
      </c>
      <c r="N1203" s="2">
        <f t="shared" si="293"/>
        <v>0</v>
      </c>
      <c r="V1203">
        <f t="shared" si="294"/>
        <v>786.0776756762109</v>
      </c>
      <c r="W1203">
        <f t="shared" si="282"/>
        <v>868.54306497535799</v>
      </c>
      <c r="X1203" s="1">
        <f t="shared" si="295"/>
        <v>0.1531014208721215</v>
      </c>
      <c r="Y1203">
        <f t="shared" si="284"/>
        <v>0.36471285935275438</v>
      </c>
      <c r="Z1203" s="2">
        <f t="shared" si="296"/>
        <v>0</v>
      </c>
    </row>
    <row r="1204" spans="5:26" x14ac:dyDescent="0.3">
      <c r="E1204">
        <f t="shared" si="283"/>
        <v>5995</v>
      </c>
      <c r="F1204" s="1">
        <f t="shared" si="285"/>
        <v>99.916666666666671</v>
      </c>
      <c r="G1204" s="2">
        <f t="shared" si="286"/>
        <v>1021.628462341391</v>
      </c>
      <c r="H1204" s="1">
        <f t="shared" si="287"/>
        <v>1018.934210289637</v>
      </c>
      <c r="I1204" s="1">
        <f t="shared" si="288"/>
        <v>67.356301293850152</v>
      </c>
      <c r="J1204" s="1">
        <f t="shared" si="289"/>
        <v>925.24940461314782</v>
      </c>
      <c r="K1204" s="1">
        <f t="shared" si="290"/>
        <v>992.60570590699797</v>
      </c>
      <c r="L1204" s="8">
        <f t="shared" si="291"/>
        <v>650</v>
      </c>
      <c r="M1204">
        <f t="shared" si="292"/>
        <v>0.12780831921232685</v>
      </c>
      <c r="N1204" s="2">
        <f t="shared" si="293"/>
        <v>0</v>
      </c>
      <c r="V1204">
        <f t="shared" si="294"/>
        <v>786.44238853556362</v>
      </c>
      <c r="W1204">
        <f t="shared" si="282"/>
        <v>866.41472383660607</v>
      </c>
      <c r="X1204" s="1">
        <f t="shared" si="295"/>
        <v>0.1531014208721215</v>
      </c>
      <c r="Y1204">
        <f t="shared" si="284"/>
        <v>0.36524066308800102</v>
      </c>
      <c r="Z1204" s="2">
        <f t="shared" si="296"/>
        <v>0</v>
      </c>
    </row>
    <row r="1205" spans="5:26" x14ac:dyDescent="0.3">
      <c r="E1205">
        <f t="shared" si="283"/>
        <v>6000</v>
      </c>
      <c r="F1205" s="1">
        <f t="shared" si="285"/>
        <v>100</v>
      </c>
      <c r="G1205" s="2">
        <f t="shared" si="286"/>
        <v>1021.753218049062</v>
      </c>
      <c r="H1205" s="1">
        <f t="shared" si="287"/>
        <v>1019.0620186088494</v>
      </c>
      <c r="I1205" s="1">
        <f t="shared" si="288"/>
        <v>67.27998600531464</v>
      </c>
      <c r="J1205" s="1">
        <f t="shared" si="289"/>
        <v>924.47184267331227</v>
      </c>
      <c r="K1205" s="1">
        <f t="shared" si="290"/>
        <v>991.75182867862691</v>
      </c>
      <c r="L1205" s="8">
        <f t="shared" si="291"/>
        <v>650</v>
      </c>
      <c r="M1205">
        <f t="shared" si="292"/>
        <v>0.12769837362897754</v>
      </c>
      <c r="N1205" s="2">
        <f t="shared" si="293"/>
        <v>0</v>
      </c>
      <c r="V1205">
        <f t="shared" si="294"/>
        <v>786.80762919865163</v>
      </c>
      <c r="W1205">
        <f t="shared" si="282"/>
        <v>864.31118121087559</v>
      </c>
      <c r="X1205" s="1">
        <f t="shared" si="295"/>
        <v>0.1531014208721215</v>
      </c>
      <c r="Y1205">
        <f t="shared" si="284"/>
        <v>0.36575951721409461</v>
      </c>
      <c r="Z1205" s="2">
        <f t="shared" si="296"/>
        <v>0</v>
      </c>
    </row>
    <row r="1206" spans="5:26" x14ac:dyDescent="0.3">
      <c r="E1206">
        <f t="shared" si="283"/>
        <v>6005</v>
      </c>
      <c r="F1206" s="1">
        <f t="shared" si="285"/>
        <v>100.08333333333333</v>
      </c>
      <c r="G1206" s="2">
        <f t="shared" si="286"/>
        <v>1021.8778699666149</v>
      </c>
      <c r="H1206" s="1">
        <f t="shared" si="287"/>
        <v>1019.1897169824783</v>
      </c>
      <c r="I1206" s="1">
        <f t="shared" si="288"/>
        <v>67.203824603413409</v>
      </c>
      <c r="J1206" s="1">
        <f t="shared" si="289"/>
        <v>923.69560551255654</v>
      </c>
      <c r="K1206" s="1">
        <f t="shared" si="290"/>
        <v>990.89943011596995</v>
      </c>
      <c r="L1206" s="8">
        <f t="shared" si="291"/>
        <v>650</v>
      </c>
      <c r="M1206">
        <f t="shared" si="292"/>
        <v>0.12758861843923416</v>
      </c>
      <c r="N1206" s="2">
        <f t="shared" si="293"/>
        <v>0</v>
      </c>
      <c r="V1206">
        <f t="shared" si="294"/>
        <v>787.17338871586571</v>
      </c>
      <c r="W1206">
        <f t="shared" si="282"/>
        <v>862.2320632130012</v>
      </c>
      <c r="X1206" s="1">
        <f t="shared" si="295"/>
        <v>0.1531014208721215</v>
      </c>
      <c r="Y1206">
        <f t="shared" si="284"/>
        <v>0.36626948559442762</v>
      </c>
      <c r="Z1206" s="2">
        <f t="shared" si="296"/>
        <v>0</v>
      </c>
    </row>
    <row r="1207" spans="5:26" x14ac:dyDescent="0.3">
      <c r="E1207">
        <f t="shared" si="283"/>
        <v>6010</v>
      </c>
      <c r="F1207" s="1">
        <f t="shared" si="285"/>
        <v>100.16666666666667</v>
      </c>
      <c r="G1207" s="2">
        <f t="shared" si="286"/>
        <v>1022.0024182666018</v>
      </c>
      <c r="H1207" s="1">
        <f t="shared" si="287"/>
        <v>1019.3173056009176</v>
      </c>
      <c r="I1207" s="1">
        <f t="shared" si="288"/>
        <v>67.127816642104676</v>
      </c>
      <c r="J1207" s="1">
        <f t="shared" si="289"/>
        <v>922.92068971341257</v>
      </c>
      <c r="K1207" s="1">
        <f t="shared" si="290"/>
        <v>990.04850635551725</v>
      </c>
      <c r="L1207" s="8">
        <f t="shared" si="291"/>
        <v>650</v>
      </c>
      <c r="M1207">
        <f t="shared" si="292"/>
        <v>0.12747905314562957</v>
      </c>
      <c r="N1207" s="2">
        <f t="shared" si="293"/>
        <v>0</v>
      </c>
      <c r="V1207">
        <f t="shared" si="294"/>
        <v>787.53965820146016</v>
      </c>
      <c r="W1207">
        <f t="shared" si="282"/>
        <v>860.17700260062406</v>
      </c>
      <c r="X1207" s="1">
        <f t="shared" si="295"/>
        <v>0.1531014208721215</v>
      </c>
      <c r="Y1207">
        <f t="shared" si="284"/>
        <v>0.36677063217008327</v>
      </c>
      <c r="Z1207" s="2">
        <f t="shared" si="296"/>
        <v>0</v>
      </c>
    </row>
    <row r="1208" spans="5:26" x14ac:dyDescent="0.3">
      <c r="E1208">
        <f t="shared" si="283"/>
        <v>6015</v>
      </c>
      <c r="F1208" s="1">
        <f t="shared" si="285"/>
        <v>100.25</v>
      </c>
      <c r="G1208" s="2">
        <f t="shared" si="286"/>
        <v>1022.1268631211449</v>
      </c>
      <c r="H1208" s="1">
        <f t="shared" si="287"/>
        <v>1019.4447846540633</v>
      </c>
      <c r="I1208" s="1">
        <f t="shared" si="288"/>
        <v>67.051961677040595</v>
      </c>
      <c r="J1208" s="1">
        <f t="shared" si="289"/>
        <v>922.14709187060237</v>
      </c>
      <c r="K1208" s="1">
        <f t="shared" si="290"/>
        <v>989.19905354764296</v>
      </c>
      <c r="L1208" s="8">
        <f t="shared" si="291"/>
        <v>650</v>
      </c>
      <c r="M1208">
        <f t="shared" si="292"/>
        <v>0.12736967725248435</v>
      </c>
      <c r="N1208" s="2">
        <f t="shared" si="293"/>
        <v>0</v>
      </c>
      <c r="V1208">
        <f t="shared" si="294"/>
        <v>787.90642883363023</v>
      </c>
      <c r="W1208">
        <f t="shared" si="282"/>
        <v>858.1456386430076</v>
      </c>
      <c r="X1208" s="1">
        <f t="shared" si="295"/>
        <v>0.1531014208721215</v>
      </c>
      <c r="Y1208">
        <f t="shared" si="284"/>
        <v>0.36726302094145374</v>
      </c>
      <c r="Z1208" s="2">
        <f t="shared" si="296"/>
        <v>0</v>
      </c>
    </row>
    <row r="1209" spans="5:26" x14ac:dyDescent="0.3">
      <c r="E1209">
        <f t="shared" si="283"/>
        <v>6020</v>
      </c>
      <c r="F1209" s="1">
        <f t="shared" si="285"/>
        <v>100.33333333333333</v>
      </c>
      <c r="G1209" s="2">
        <f t="shared" si="286"/>
        <v>1022.2512047019379</v>
      </c>
      <c r="H1209" s="1">
        <f t="shared" si="287"/>
        <v>1019.5721543313157</v>
      </c>
      <c r="I1209" s="1">
        <f t="shared" si="288"/>
        <v>66.976259265555882</v>
      </c>
      <c r="J1209" s="1">
        <f t="shared" si="289"/>
        <v>921.37480859041784</v>
      </c>
      <c r="K1209" s="1">
        <f t="shared" si="290"/>
        <v>988.35106785597372</v>
      </c>
      <c r="L1209" s="8">
        <f t="shared" si="291"/>
        <v>650</v>
      </c>
      <c r="M1209">
        <f t="shared" si="292"/>
        <v>0.12726049026582553</v>
      </c>
      <c r="N1209" s="2">
        <f t="shared" si="293"/>
        <v>0</v>
      </c>
      <c r="V1209">
        <f t="shared" si="294"/>
        <v>788.27369185457167</v>
      </c>
      <c r="W1209">
        <f t="shared" si="282"/>
        <v>856.13761699260158</v>
      </c>
      <c r="X1209" s="1">
        <f t="shared" si="295"/>
        <v>0.1531014208721215</v>
      </c>
      <c r="Y1209">
        <f t="shared" si="284"/>
        <v>0.36774671595044961</v>
      </c>
      <c r="Z1209" s="2">
        <f t="shared" si="296"/>
        <v>0</v>
      </c>
    </row>
    <row r="1210" spans="5:26" x14ac:dyDescent="0.3">
      <c r="E1210">
        <f t="shared" si="283"/>
        <v>6025</v>
      </c>
      <c r="F1210" s="1">
        <f t="shared" si="285"/>
        <v>100.41666666666667</v>
      </c>
      <c r="G1210" s="2">
        <f t="shared" si="286"/>
        <v>1022.3754431802477</v>
      </c>
      <c r="H1210" s="1">
        <f t="shared" si="287"/>
        <v>1019.6994148215815</v>
      </c>
      <c r="I1210" s="1">
        <f t="shared" si="288"/>
        <v>66.90070896665361</v>
      </c>
      <c r="J1210" s="1">
        <f t="shared" si="289"/>
        <v>920.60383649089499</v>
      </c>
      <c r="K1210" s="1">
        <f t="shared" si="290"/>
        <v>987.5045454575486</v>
      </c>
      <c r="L1210" s="8">
        <f t="shared" si="291"/>
        <v>650</v>
      </c>
      <c r="M1210">
        <f t="shared" si="292"/>
        <v>0.12715149169340706</v>
      </c>
      <c r="N1210" s="2">
        <f t="shared" si="293"/>
        <v>0</v>
      </c>
      <c r="V1210">
        <f t="shared" si="294"/>
        <v>788.64143857052215</v>
      </c>
      <c r="W1210">
        <f t="shared" si="282"/>
        <v>854.15258955929585</v>
      </c>
      <c r="X1210" s="1">
        <f t="shared" si="295"/>
        <v>0.1531014208721215</v>
      </c>
      <c r="Y1210">
        <f t="shared" si="284"/>
        <v>0.36822178126326732</v>
      </c>
      <c r="Z1210" s="2">
        <f t="shared" si="296"/>
        <v>0</v>
      </c>
    </row>
    <row r="1211" spans="5:26" x14ac:dyDescent="0.3">
      <c r="E1211">
        <f t="shared" si="283"/>
        <v>6030</v>
      </c>
      <c r="F1211" s="1">
        <f t="shared" si="285"/>
        <v>100.5</v>
      </c>
      <c r="G1211" s="2">
        <f t="shared" si="286"/>
        <v>1022.4995787269147</v>
      </c>
      <c r="H1211" s="1">
        <f t="shared" si="287"/>
        <v>1019.826566313275</v>
      </c>
      <c r="I1211" s="1">
        <f t="shared" si="288"/>
        <v>66.825310340993838</v>
      </c>
      <c r="J1211" s="1">
        <f t="shared" si="289"/>
        <v>919.83417220167837</v>
      </c>
      <c r="K1211" s="1">
        <f t="shared" si="290"/>
        <v>986.65948254267221</v>
      </c>
      <c r="L1211" s="8">
        <f t="shared" si="291"/>
        <v>650</v>
      </c>
      <c r="M1211">
        <f t="shared" si="292"/>
        <v>0.12704268104469096</v>
      </c>
      <c r="N1211" s="2">
        <f t="shared" si="293"/>
        <v>0</v>
      </c>
      <c r="V1211">
        <f t="shared" si="294"/>
        <v>789.00966035178544</v>
      </c>
      <c r="W1211">
        <f t="shared" si="282"/>
        <v>852.19021438730988</v>
      </c>
      <c r="X1211" s="1">
        <f t="shared" si="295"/>
        <v>0.1531014208721215</v>
      </c>
      <c r="Y1211">
        <f t="shared" si="284"/>
        <v>0.36868828095369283</v>
      </c>
      <c r="Z1211" s="2">
        <f t="shared" si="296"/>
        <v>0</v>
      </c>
    </row>
    <row r="1212" spans="5:26" x14ac:dyDescent="0.3">
      <c r="E1212">
        <f t="shared" si="283"/>
        <v>6035</v>
      </c>
      <c r="F1212" s="1">
        <f t="shared" si="285"/>
        <v>100.58333333333333</v>
      </c>
      <c r="G1212" s="2">
        <f t="shared" si="286"/>
        <v>1022.6236115123558</v>
      </c>
      <c r="H1212" s="1">
        <f t="shared" si="287"/>
        <v>1019.9536089943197</v>
      </c>
      <c r="I1212" s="1">
        <f t="shared" si="288"/>
        <v>66.750062950902134</v>
      </c>
      <c r="J1212" s="1">
        <f t="shared" si="289"/>
        <v>919.06581236417617</v>
      </c>
      <c r="K1212" s="1">
        <f t="shared" si="290"/>
        <v>985.8158753150783</v>
      </c>
      <c r="L1212" s="8">
        <f t="shared" si="291"/>
        <v>650</v>
      </c>
      <c r="M1212">
        <f t="shared" si="292"/>
        <v>0.1269340578308685</v>
      </c>
      <c r="N1212" s="2">
        <f t="shared" si="293"/>
        <v>0</v>
      </c>
      <c r="V1212">
        <f t="shared" si="294"/>
        <v>789.37834863273918</v>
      </c>
      <c r="W1212">
        <f t="shared" si="282"/>
        <v>850.25015553465596</v>
      </c>
      <c r="X1212" s="1">
        <f t="shared" si="295"/>
        <v>0.1531014208721215</v>
      </c>
      <c r="Y1212">
        <f t="shared" si="284"/>
        <v>0.36914627908691966</v>
      </c>
      <c r="Z1212" s="2">
        <f t="shared" si="296"/>
        <v>0</v>
      </c>
    </row>
    <row r="1213" spans="5:26" x14ac:dyDescent="0.3">
      <c r="E1213">
        <f t="shared" si="283"/>
        <v>6040</v>
      </c>
      <c r="F1213" s="1">
        <f t="shared" si="285"/>
        <v>100.66666666666667</v>
      </c>
      <c r="G1213" s="2">
        <f t="shared" si="286"/>
        <v>1022.7475417065649</v>
      </c>
      <c r="H1213" s="1">
        <f t="shared" si="287"/>
        <v>1020.0805430521506</v>
      </c>
      <c r="I1213" s="1">
        <f t="shared" si="288"/>
        <v>66.674966360358212</v>
      </c>
      <c r="J1213" s="1">
        <f t="shared" si="289"/>
        <v>918.29875363161818</v>
      </c>
      <c r="K1213" s="1">
        <f t="shared" si="290"/>
        <v>984.9737199919764</v>
      </c>
      <c r="L1213" s="8">
        <f t="shared" si="291"/>
        <v>650</v>
      </c>
      <c r="M1213">
        <f t="shared" si="292"/>
        <v>0.12682562156486596</v>
      </c>
      <c r="N1213" s="2">
        <f t="shared" si="293"/>
        <v>0</v>
      </c>
      <c r="V1213">
        <f t="shared" si="294"/>
        <v>789.74749491182615</v>
      </c>
      <c r="W1213">
        <f t="shared" si="282"/>
        <v>848.33208295512782</v>
      </c>
      <c r="X1213" s="1">
        <f t="shared" si="295"/>
        <v>0.1531014208721215</v>
      </c>
      <c r="Y1213">
        <f t="shared" si="284"/>
        <v>0.36959583970391713</v>
      </c>
      <c r="Z1213" s="2">
        <f t="shared" si="296"/>
        <v>0</v>
      </c>
    </row>
    <row r="1214" spans="5:26" x14ac:dyDescent="0.3">
      <c r="E1214">
        <f t="shared" si="283"/>
        <v>6045</v>
      </c>
      <c r="F1214" s="1">
        <f t="shared" si="285"/>
        <v>100.75</v>
      </c>
      <c r="G1214" s="2">
        <f t="shared" si="286"/>
        <v>1022.8713694791143</v>
      </c>
      <c r="H1214" s="1">
        <f t="shared" si="287"/>
        <v>1020.2073686737155</v>
      </c>
      <c r="I1214" s="1">
        <f t="shared" si="288"/>
        <v>66.60002013497035</v>
      </c>
      <c r="J1214" s="1">
        <f t="shared" si="289"/>
        <v>917.53299266830049</v>
      </c>
      <c r="K1214" s="1">
        <f t="shared" si="290"/>
        <v>984.13301280327084</v>
      </c>
      <c r="L1214" s="8">
        <f t="shared" si="291"/>
        <v>650</v>
      </c>
      <c r="M1214">
        <f t="shared" si="292"/>
        <v>0.12671737176124431</v>
      </c>
      <c r="N1214" s="2">
        <f t="shared" si="293"/>
        <v>0</v>
      </c>
      <c r="V1214">
        <f t="shared" si="294"/>
        <v>790.1170907515301</v>
      </c>
      <c r="W1214">
        <f t="shared" si="282"/>
        <v>846.43567238275796</v>
      </c>
      <c r="X1214" s="1">
        <f t="shared" si="295"/>
        <v>0.1531014208721215</v>
      </c>
      <c r="Y1214">
        <f t="shared" si="284"/>
        <v>0.37003702680630668</v>
      </c>
      <c r="Z1214" s="2">
        <f t="shared" si="296"/>
        <v>0</v>
      </c>
    </row>
    <row r="1215" spans="5:26" x14ac:dyDescent="0.3">
      <c r="E1215">
        <f t="shared" si="283"/>
        <v>6050</v>
      </c>
      <c r="F1215" s="1">
        <f t="shared" si="285"/>
        <v>100.83333333333333</v>
      </c>
      <c r="G1215" s="2">
        <f t="shared" si="286"/>
        <v>1022.9950949991561</v>
      </c>
      <c r="H1215" s="1">
        <f t="shared" si="287"/>
        <v>1020.3340860454767</v>
      </c>
      <c r="I1215" s="1">
        <f t="shared" si="288"/>
        <v>66.525223841983916</v>
      </c>
      <c r="J1215" s="1">
        <f t="shared" si="289"/>
        <v>916.76852615030157</v>
      </c>
      <c r="K1215" s="1">
        <f t="shared" si="290"/>
        <v>983.29374999228548</v>
      </c>
      <c r="L1215" s="8">
        <f t="shared" si="291"/>
        <v>650</v>
      </c>
      <c r="M1215">
        <f t="shared" si="292"/>
        <v>0.12660930793629233</v>
      </c>
      <c r="N1215" s="2">
        <f t="shared" si="293"/>
        <v>0</v>
      </c>
      <c r="V1215">
        <f t="shared" si="294"/>
        <v>790.48712777833646</v>
      </c>
      <c r="W1215">
        <f t="shared" si="282"/>
        <v>844.56060521868972</v>
      </c>
      <c r="X1215" s="1">
        <f t="shared" si="295"/>
        <v>0.1531014208721215</v>
      </c>
      <c r="Y1215">
        <f t="shared" si="284"/>
        <v>0.37046990434170535</v>
      </c>
      <c r="Z1215" s="2">
        <f t="shared" si="296"/>
        <v>0</v>
      </c>
    </row>
    <row r="1216" spans="5:26" x14ac:dyDescent="0.3">
      <c r="E1216">
        <f t="shared" si="283"/>
        <v>6055</v>
      </c>
      <c r="F1216" s="1">
        <f t="shared" si="285"/>
        <v>100.91666666666667</v>
      </c>
      <c r="G1216" s="2">
        <f t="shared" si="286"/>
        <v>1023.1187184354239</v>
      </c>
      <c r="H1216" s="1">
        <f t="shared" si="287"/>
        <v>1020.460695353413</v>
      </c>
      <c r="I1216" s="1">
        <f t="shared" si="288"/>
        <v>66.450577050272841</v>
      </c>
      <c r="J1216" s="1">
        <f t="shared" si="289"/>
        <v>916.00535076511517</v>
      </c>
      <c r="K1216" s="1">
        <f t="shared" si="290"/>
        <v>982.45592781538801</v>
      </c>
      <c r="L1216" s="8">
        <f t="shared" si="291"/>
        <v>650</v>
      </c>
      <c r="M1216">
        <f t="shared" si="292"/>
        <v>0.12650142960797844</v>
      </c>
      <c r="N1216" s="2">
        <f t="shared" si="293"/>
        <v>0</v>
      </c>
      <c r="V1216">
        <f t="shared" si="294"/>
        <v>790.85759768267815</v>
      </c>
      <c r="W1216">
        <f t="shared" si="282"/>
        <v>842.70656842041672</v>
      </c>
      <c r="X1216" s="1">
        <f t="shared" si="295"/>
        <v>0.1531014208721215</v>
      </c>
      <c r="Y1216">
        <f t="shared" si="284"/>
        <v>0.37089453618959645</v>
      </c>
      <c r="Z1216" s="2">
        <f t="shared" si="296"/>
        <v>0</v>
      </c>
    </row>
    <row r="1217" spans="5:26" x14ac:dyDescent="0.3">
      <c r="E1217">
        <f t="shared" si="283"/>
        <v>6060</v>
      </c>
      <c r="F1217" s="1">
        <f t="shared" si="285"/>
        <v>101</v>
      </c>
      <c r="G1217" s="2">
        <f t="shared" si="286"/>
        <v>1023.2422399562339</v>
      </c>
      <c r="H1217" s="1">
        <f t="shared" si="287"/>
        <v>1020.587196783021</v>
      </c>
      <c r="I1217" s="1">
        <f t="shared" si="288"/>
        <v>66.376079330322568</v>
      </c>
      <c r="J1217" s="1">
        <f t="shared" si="289"/>
        <v>915.24346321147505</v>
      </c>
      <c r="K1217" s="1">
        <f t="shared" si="290"/>
        <v>981.61954254179761</v>
      </c>
      <c r="L1217" s="8">
        <f t="shared" si="291"/>
        <v>650</v>
      </c>
      <c r="M1217">
        <f t="shared" si="292"/>
        <v>0.12639373629592576</v>
      </c>
      <c r="N1217" s="2">
        <f t="shared" si="293"/>
        <v>0</v>
      </c>
      <c r="V1217">
        <f t="shared" si="294"/>
        <v>791.2284922188677</v>
      </c>
      <c r="W1217">
        <f t="shared" si="282"/>
        <v>840.87325439333426</v>
      </c>
      <c r="X1217" s="1">
        <f t="shared" si="295"/>
        <v>0.1531014208721215</v>
      </c>
      <c r="Y1217">
        <f t="shared" si="284"/>
        <v>0.37131098614766089</v>
      </c>
      <c r="Z1217" s="2">
        <f t="shared" si="296"/>
        <v>0</v>
      </c>
    </row>
    <row r="1218" spans="5:26" x14ac:dyDescent="0.3">
      <c r="E1218">
        <f t="shared" si="283"/>
        <v>6065</v>
      </c>
      <c r="F1218" s="1">
        <f t="shared" si="285"/>
        <v>101.08333333333333</v>
      </c>
      <c r="G1218" s="2">
        <f t="shared" si="286"/>
        <v>1023.3656597294864</v>
      </c>
      <c r="H1218" s="1">
        <f t="shared" si="287"/>
        <v>1020.7135905193169</v>
      </c>
      <c r="I1218" s="1">
        <f t="shared" si="288"/>
        <v>66.301730254238578</v>
      </c>
      <c r="J1218" s="1">
        <f t="shared" si="289"/>
        <v>914.48286019983993</v>
      </c>
      <c r="K1218" s="1">
        <f t="shared" si="290"/>
        <v>980.78459045407851</v>
      </c>
      <c r="L1218" s="8">
        <f t="shared" si="291"/>
        <v>650</v>
      </c>
      <c r="M1218">
        <f t="shared" si="292"/>
        <v>0.12628622752147567</v>
      </c>
      <c r="N1218" s="2">
        <f t="shared" si="293"/>
        <v>0</v>
      </c>
      <c r="V1218">
        <f t="shared" si="294"/>
        <v>791.59980320501541</v>
      </c>
      <c r="W1218">
        <f t="shared" si="282"/>
        <v>839.06036088455767</v>
      </c>
      <c r="X1218" s="1">
        <f t="shared" si="295"/>
        <v>0.1531014208721215</v>
      </c>
      <c r="Y1218">
        <f t="shared" si="284"/>
        <v>0.37171931791857182</v>
      </c>
      <c r="Z1218" s="2">
        <f t="shared" si="296"/>
        <v>0</v>
      </c>
    </row>
    <row r="1219" spans="5:26" x14ac:dyDescent="0.3">
      <c r="E1219">
        <f t="shared" si="283"/>
        <v>6070</v>
      </c>
      <c r="F1219" s="1">
        <f t="shared" si="285"/>
        <v>101.16666666666667</v>
      </c>
      <c r="G1219" s="2">
        <f t="shared" si="286"/>
        <v>1023.4889779226673</v>
      </c>
      <c r="H1219" s="1">
        <f t="shared" si="287"/>
        <v>1020.8398767468384</v>
      </c>
      <c r="I1219" s="1">
        <f t="shared" si="288"/>
        <v>66.22752939572365</v>
      </c>
      <c r="J1219" s="1">
        <f t="shared" si="289"/>
        <v>913.72353845144369</v>
      </c>
      <c r="K1219" s="1">
        <f t="shared" si="290"/>
        <v>979.95106784716734</v>
      </c>
      <c r="L1219" s="8">
        <f t="shared" si="291"/>
        <v>650</v>
      </c>
      <c r="M1219">
        <f t="shared" si="292"/>
        <v>0.12617890280756275</v>
      </c>
      <c r="N1219" s="2">
        <f t="shared" si="293"/>
        <v>0</v>
      </c>
      <c r="V1219">
        <f t="shared" si="294"/>
        <v>791.97152252293392</v>
      </c>
      <c r="W1219">
        <f t="shared" si="282"/>
        <v>837.26759087895766</v>
      </c>
      <c r="X1219" s="1">
        <f t="shared" si="295"/>
        <v>0.1531014208721215</v>
      </c>
      <c r="Y1219">
        <f t="shared" si="284"/>
        <v>0.37211959509726633</v>
      </c>
      <c r="Z1219" s="2">
        <f t="shared" si="296"/>
        <v>0</v>
      </c>
    </row>
    <row r="1220" spans="5:26" x14ac:dyDescent="0.3">
      <c r="E1220">
        <f t="shared" si="283"/>
        <v>6075</v>
      </c>
      <c r="F1220" s="1">
        <f t="shared" si="285"/>
        <v>101.25</v>
      </c>
      <c r="G1220" s="2">
        <f t="shared" si="286"/>
        <v>1023.6121947028488</v>
      </c>
      <c r="H1220" s="1">
        <f t="shared" si="287"/>
        <v>1020.9660556496459</v>
      </c>
      <c r="I1220" s="1">
        <f t="shared" si="288"/>
        <v>66.153476330072181</v>
      </c>
      <c r="J1220" s="1">
        <f t="shared" si="289"/>
        <v>912.96549469897377</v>
      </c>
      <c r="K1220" s="1">
        <f t="shared" si="290"/>
        <v>979.11897102904595</v>
      </c>
      <c r="L1220" s="8">
        <f t="shared" si="291"/>
        <v>650</v>
      </c>
      <c r="M1220">
        <f t="shared" si="292"/>
        <v>0.12607176167880121</v>
      </c>
      <c r="N1220" s="2">
        <f t="shared" si="293"/>
        <v>0</v>
      </c>
      <c r="V1220">
        <f t="shared" si="294"/>
        <v>792.3436421180312</v>
      </c>
      <c r="W1220">
        <f t="shared" si="282"/>
        <v>835.49465249736181</v>
      </c>
      <c r="X1220" s="1">
        <f t="shared" si="295"/>
        <v>0.1531014208721215</v>
      </c>
      <c r="Y1220">
        <f t="shared" si="284"/>
        <v>0.37251188115865386</v>
      </c>
      <c r="Z1220" s="2">
        <f t="shared" si="296"/>
        <v>0</v>
      </c>
    </row>
    <row r="1221" spans="5:26" x14ac:dyDescent="0.3">
      <c r="E1221">
        <f t="shared" si="283"/>
        <v>6080</v>
      </c>
      <c r="F1221" s="1">
        <f t="shared" si="285"/>
        <v>101.33333333333333</v>
      </c>
      <c r="G1221" s="2">
        <f t="shared" si="286"/>
        <v>1023.7353102366918</v>
      </c>
      <c r="H1221" s="1">
        <f t="shared" si="287"/>
        <v>1021.0921274113247</v>
      </c>
      <c r="I1221" s="1">
        <f t="shared" si="288"/>
        <v>66.079570634178708</v>
      </c>
      <c r="J1221" s="1">
        <f t="shared" si="289"/>
        <v>912.20872568664868</v>
      </c>
      <c r="K1221" s="1">
        <f t="shared" si="290"/>
        <v>978.28829632082738</v>
      </c>
      <c r="L1221" s="8">
        <f t="shared" si="291"/>
        <v>650</v>
      </c>
      <c r="M1221">
        <f t="shared" si="292"/>
        <v>0.12596480366149607</v>
      </c>
      <c r="N1221" s="2">
        <f t="shared" si="293"/>
        <v>0</v>
      </c>
      <c r="V1221">
        <f t="shared" si="294"/>
        <v>792.71615399918983</v>
      </c>
      <c r="W1221">
        <f t="shared" si="282"/>
        <v>833.74125889688344</v>
      </c>
      <c r="X1221" s="1">
        <f t="shared" si="295"/>
        <v>0.1531014208721215</v>
      </c>
      <c r="Y1221">
        <f t="shared" si="284"/>
        <v>0.37289623944573741</v>
      </c>
      <c r="Z1221" s="2">
        <f t="shared" si="296"/>
        <v>0</v>
      </c>
    </row>
    <row r="1222" spans="5:26" x14ac:dyDescent="0.3">
      <c r="E1222">
        <f t="shared" si="283"/>
        <v>6085</v>
      </c>
      <c r="F1222" s="1">
        <f t="shared" si="285"/>
        <v>101.41666666666667</v>
      </c>
      <c r="G1222" s="2">
        <f t="shared" si="286"/>
        <v>1023.8583246904464</v>
      </c>
      <c r="H1222" s="1">
        <f t="shared" si="287"/>
        <v>1021.2180922149862</v>
      </c>
      <c r="I1222" s="1">
        <f t="shared" si="288"/>
        <v>66.005811886503807</v>
      </c>
      <c r="J1222" s="1">
        <f t="shared" si="289"/>
        <v>911.45322816926807</v>
      </c>
      <c r="K1222" s="1">
        <f t="shared" si="290"/>
        <v>977.45904005577188</v>
      </c>
      <c r="L1222" s="8">
        <f t="shared" si="291"/>
        <v>650</v>
      </c>
      <c r="M1222">
        <f t="shared" si="292"/>
        <v>0.12585802828351636</v>
      </c>
      <c r="N1222" s="2">
        <f t="shared" si="293"/>
        <v>0</v>
      </c>
      <c r="V1222">
        <f t="shared" si="294"/>
        <v>793.08905023863554</v>
      </c>
      <c r="W1222">
        <f t="shared" ref="W1222:W1285" si="297">IF(V1222&lt;600,425+7.73*0.1*V1222-1.69/1000*V1222^2+2.22*10^-6*V1222^3,IF(V1222&lt;735,666+(13002/(738-V1222)),IF(V1222&lt;900,545+(17820/(V1222-731)),650)))</f>
        <v>832.00712817332362</v>
      </c>
      <c r="X1222" s="1">
        <f t="shared" si="295"/>
        <v>0.1531014208721215</v>
      </c>
      <c r="Y1222">
        <f t="shared" si="284"/>
        <v>0.37327273315822368</v>
      </c>
      <c r="Z1222" s="2">
        <f t="shared" si="296"/>
        <v>0</v>
      </c>
    </row>
    <row r="1223" spans="5:26" x14ac:dyDescent="0.3">
      <c r="E1223">
        <f t="shared" ref="E1223:E1286" si="298">E1222+$B$13</f>
        <v>6090</v>
      </c>
      <c r="F1223" s="1">
        <f t="shared" si="285"/>
        <v>101.5</v>
      </c>
      <c r="G1223" s="2">
        <f t="shared" si="286"/>
        <v>1023.9812382299534</v>
      </c>
      <c r="H1223" s="1">
        <f t="shared" si="287"/>
        <v>1021.3439502432697</v>
      </c>
      <c r="I1223" s="1">
        <f t="shared" si="288"/>
        <v>65.932199667093982</v>
      </c>
      <c r="J1223" s="1">
        <f t="shared" si="289"/>
        <v>910.69899891298871</v>
      </c>
      <c r="K1223" s="1">
        <f t="shared" si="290"/>
        <v>976.6311985800827</v>
      </c>
      <c r="L1223" s="8">
        <f t="shared" si="291"/>
        <v>650</v>
      </c>
      <c r="M1223">
        <f t="shared" si="292"/>
        <v>0.12575143507439773</v>
      </c>
      <c r="N1223" s="2">
        <f t="shared" si="293"/>
        <v>0</v>
      </c>
      <c r="V1223">
        <f t="shared" si="294"/>
        <v>793.46232297179381</v>
      </c>
      <c r="W1223">
        <f t="shared" si="297"/>
        <v>830.291983265608</v>
      </c>
      <c r="X1223" s="1">
        <f t="shared" si="295"/>
        <v>0.1531014208721215</v>
      </c>
      <c r="Y1223">
        <f t="shared" ref="Y1223:Y1286" si="299">($T$6/$T$7*1000)/(W1223*$B$8)*$T$8*(1/(1+X1223/3))*(G1223-V1223)*$B$13-(EXP(X1223/10)-1)*(G1223-G1222)</f>
        <v>0.37364142534148137</v>
      </c>
      <c r="Z1223" s="2">
        <f t="shared" si="296"/>
        <v>0</v>
      </c>
    </row>
    <row r="1224" spans="5:26" x14ac:dyDescent="0.3">
      <c r="E1224">
        <f t="shared" si="298"/>
        <v>6095</v>
      </c>
      <c r="F1224" s="1">
        <f t="shared" si="285"/>
        <v>101.58333333333333</v>
      </c>
      <c r="G1224" s="2">
        <f t="shared" si="286"/>
        <v>1024.1040510206467</v>
      </c>
      <c r="H1224" s="1">
        <f t="shared" si="287"/>
        <v>1021.4697016783441</v>
      </c>
      <c r="I1224" s="1">
        <f t="shared" si="288"/>
        <v>65.858733557564619</v>
      </c>
      <c r="J1224" s="1">
        <f t="shared" si="289"/>
        <v>909.94603469536219</v>
      </c>
      <c r="K1224" s="1">
        <f t="shared" si="290"/>
        <v>975.80476825292681</v>
      </c>
      <c r="L1224" s="8">
        <f t="shared" si="291"/>
        <v>650</v>
      </c>
      <c r="M1224">
        <f t="shared" si="292"/>
        <v>0.12564502356534502</v>
      </c>
      <c r="N1224" s="2">
        <f t="shared" si="293"/>
        <v>0</v>
      </c>
      <c r="V1224">
        <f t="shared" si="294"/>
        <v>793.83596439713529</v>
      </c>
      <c r="W1224">
        <f t="shared" si="297"/>
        <v>828.59555186221382</v>
      </c>
      <c r="X1224" s="1">
        <f t="shared" si="295"/>
        <v>0.1531014208721215</v>
      </c>
      <c r="Y1224">
        <f t="shared" si="299"/>
        <v>0.37400237887594773</v>
      </c>
      <c r="Z1224" s="2">
        <f t="shared" si="296"/>
        <v>0</v>
      </c>
    </row>
    <row r="1225" spans="5:26" x14ac:dyDescent="0.3">
      <c r="E1225">
        <f t="shared" si="298"/>
        <v>6100</v>
      </c>
      <c r="F1225" s="1">
        <f t="shared" si="285"/>
        <v>101.66666666666667</v>
      </c>
      <c r="G1225" s="2">
        <f t="shared" si="286"/>
        <v>1024.2267632275521</v>
      </c>
      <c r="H1225" s="1">
        <f t="shared" si="287"/>
        <v>1021.5953467019094</v>
      </c>
      <c r="I1225" s="1">
        <f t="shared" si="288"/>
        <v>65.785413141065874</v>
      </c>
      <c r="J1225" s="1">
        <f t="shared" si="289"/>
        <v>909.1943323041537</v>
      </c>
      <c r="K1225" s="1">
        <f t="shared" si="290"/>
        <v>974.97974544521958</v>
      </c>
      <c r="L1225" s="8">
        <f t="shared" si="291"/>
        <v>650</v>
      </c>
      <c r="M1225">
        <f t="shared" si="292"/>
        <v>0.1255387932890758</v>
      </c>
      <c r="N1225" s="2">
        <f t="shared" si="293"/>
        <v>0</v>
      </c>
      <c r="V1225">
        <f t="shared" si="294"/>
        <v>794.20996677601124</v>
      </c>
      <c r="W1225">
        <f t="shared" si="297"/>
        <v>826.91756630954046</v>
      </c>
      <c r="X1225" s="1">
        <f t="shared" si="295"/>
        <v>0.1531014208721215</v>
      </c>
      <c r="Y1225">
        <f t="shared" si="299"/>
        <v>0.37435565646695318</v>
      </c>
      <c r="Z1225" s="2">
        <f t="shared" si="296"/>
        <v>0</v>
      </c>
    </row>
    <row r="1226" spans="5:26" x14ac:dyDescent="0.3">
      <c r="E1226">
        <f t="shared" si="298"/>
        <v>6105</v>
      </c>
      <c r="F1226" s="1">
        <f t="shared" si="285"/>
        <v>101.75</v>
      </c>
      <c r="G1226" s="2">
        <f t="shared" si="286"/>
        <v>1024.349375015292</v>
      </c>
      <c r="H1226" s="1">
        <f t="shared" si="287"/>
        <v>1021.7208854951984</v>
      </c>
      <c r="I1226" s="1">
        <f t="shared" si="288"/>
        <v>65.712238002339518</v>
      </c>
      <c r="J1226" s="1">
        <f t="shared" si="289"/>
        <v>908.44388853887244</v>
      </c>
      <c r="K1226" s="1">
        <f t="shared" si="290"/>
        <v>974.15612654121196</v>
      </c>
      <c r="L1226" s="8">
        <f t="shared" si="291"/>
        <v>650</v>
      </c>
      <c r="M1226">
        <f t="shared" si="292"/>
        <v>0.12543274378002475</v>
      </c>
      <c r="N1226" s="2">
        <f t="shared" si="293"/>
        <v>0</v>
      </c>
      <c r="V1226">
        <f t="shared" si="294"/>
        <v>794.58432243247819</v>
      </c>
      <c r="W1226">
        <f t="shared" si="297"/>
        <v>825.25776352218759</v>
      </c>
      <c r="X1226" s="1">
        <f t="shared" si="295"/>
        <v>0.1531014208721215</v>
      </c>
      <c r="Y1226">
        <f t="shared" si="299"/>
        <v>0.37470132063483386</v>
      </c>
      <c r="Z1226" s="2">
        <f t="shared" si="296"/>
        <v>0</v>
      </c>
    </row>
    <row r="1227" spans="5:26" x14ac:dyDescent="0.3">
      <c r="E1227">
        <f t="shared" si="298"/>
        <v>6110</v>
      </c>
      <c r="F1227" s="1">
        <f t="shared" si="285"/>
        <v>101.83333333333333</v>
      </c>
      <c r="G1227" s="2">
        <f t="shared" si="286"/>
        <v>1024.4718865480838</v>
      </c>
      <c r="H1227" s="1">
        <f t="shared" si="287"/>
        <v>1021.8463182389785</v>
      </c>
      <c r="I1227" s="1">
        <f t="shared" si="288"/>
        <v>65.639207727633675</v>
      </c>
      <c r="J1227" s="1">
        <f t="shared" si="289"/>
        <v>907.69470020945403</v>
      </c>
      <c r="K1227" s="1">
        <f t="shared" si="290"/>
        <v>973.3339079370877</v>
      </c>
      <c r="L1227" s="8">
        <f t="shared" si="291"/>
        <v>650</v>
      </c>
      <c r="M1227">
        <f t="shared" si="292"/>
        <v>0.125326874574163</v>
      </c>
      <c r="N1227" s="2">
        <f t="shared" si="293"/>
        <v>0</v>
      </c>
      <c r="V1227">
        <f t="shared" si="294"/>
        <v>794.959023753113</v>
      </c>
      <c r="W1227">
        <f t="shared" si="297"/>
        <v>823.61588489509541</v>
      </c>
      <c r="X1227" s="1">
        <f t="shared" si="295"/>
        <v>0.1531014208721215</v>
      </c>
      <c r="Y1227">
        <f t="shared" si="299"/>
        <v>0.37503943370558795</v>
      </c>
      <c r="Z1227" s="2">
        <f t="shared" si="296"/>
        <v>0</v>
      </c>
    </row>
    <row r="1228" spans="5:26" x14ac:dyDescent="0.3">
      <c r="E1228">
        <f t="shared" si="298"/>
        <v>6115</v>
      </c>
      <c r="F1228" s="1">
        <f t="shared" si="285"/>
        <v>101.91666666666667</v>
      </c>
      <c r="G1228" s="2">
        <f t="shared" si="286"/>
        <v>1024.5942979897429</v>
      </c>
      <c r="H1228" s="1">
        <f t="shared" si="287"/>
        <v>1021.9716451135527</v>
      </c>
      <c r="I1228" s="1">
        <f t="shared" si="288"/>
        <v>65.566321904756819</v>
      </c>
      <c r="J1228" s="1">
        <f t="shared" si="289"/>
        <v>906.94676413682259</v>
      </c>
      <c r="K1228" s="1">
        <f t="shared" si="290"/>
        <v>972.51308604157941</v>
      </c>
      <c r="L1228" s="8">
        <f t="shared" si="291"/>
        <v>650</v>
      </c>
      <c r="M1228">
        <f t="shared" si="292"/>
        <v>0.12522118520907746</v>
      </c>
      <c r="N1228" s="2">
        <f t="shared" si="293"/>
        <v>0</v>
      </c>
      <c r="V1228">
        <f t="shared" si="294"/>
        <v>795.33406318681864</v>
      </c>
      <c r="W1228">
        <f t="shared" si="297"/>
        <v>821.99167621750848</v>
      </c>
      <c r="X1228" s="1">
        <f t="shared" si="295"/>
        <v>0.1531014208721215</v>
      </c>
      <c r="Y1228">
        <f t="shared" si="299"/>
        <v>0.37537005780172777</v>
      </c>
      <c r="Z1228" s="2">
        <f t="shared" si="296"/>
        <v>0</v>
      </c>
    </row>
    <row r="1229" spans="5:26" x14ac:dyDescent="0.3">
      <c r="E1229">
        <f t="shared" si="298"/>
        <v>6120</v>
      </c>
      <c r="F1229" s="1">
        <f t="shared" si="285"/>
        <v>102</v>
      </c>
      <c r="G1229" s="2">
        <f t="shared" si="286"/>
        <v>1024.7166095036832</v>
      </c>
      <c r="H1229" s="1">
        <f t="shared" si="287"/>
        <v>1022.0968662987617</v>
      </c>
      <c r="I1229" s="1">
        <f t="shared" si="288"/>
        <v>65.493580123037987</v>
      </c>
      <c r="J1229" s="1">
        <f t="shared" si="289"/>
        <v>906.20007715287102</v>
      </c>
      <c r="K1229" s="1">
        <f t="shared" si="290"/>
        <v>971.693657275909</v>
      </c>
      <c r="L1229" s="8">
        <f t="shared" si="291"/>
        <v>650</v>
      </c>
      <c r="M1229">
        <f t="shared" si="292"/>
        <v>0.12511567522396319</v>
      </c>
      <c r="N1229" s="2">
        <f t="shared" si="293"/>
        <v>0</v>
      </c>
      <c r="V1229">
        <f t="shared" si="294"/>
        <v>795.70943324462041</v>
      </c>
      <c r="W1229">
        <f t="shared" si="297"/>
        <v>820.38488758872654</v>
      </c>
      <c r="X1229" s="1">
        <f t="shared" si="295"/>
        <v>0.1531014208721215</v>
      </c>
      <c r="Y1229">
        <f t="shared" si="299"/>
        <v>0.37569325483362098</v>
      </c>
      <c r="Z1229" s="2">
        <f t="shared" si="296"/>
        <v>0</v>
      </c>
    </row>
    <row r="1230" spans="5:26" x14ac:dyDescent="0.3">
      <c r="E1230">
        <f t="shared" si="298"/>
        <v>6125</v>
      </c>
      <c r="F1230" s="1">
        <f t="shared" si="285"/>
        <v>102.08333333333333</v>
      </c>
      <c r="G1230" s="2">
        <f t="shared" si="286"/>
        <v>1024.8388212529196</v>
      </c>
      <c r="H1230" s="1">
        <f t="shared" si="287"/>
        <v>1022.2219819739856</v>
      </c>
      <c r="I1230" s="1">
        <f t="shared" si="288"/>
        <v>65.420981973349512</v>
      </c>
      <c r="J1230" s="1">
        <f t="shared" si="289"/>
        <v>905.4546361000157</v>
      </c>
      <c r="K1230" s="1">
        <f t="shared" si="290"/>
        <v>970.87561807336522</v>
      </c>
      <c r="L1230" s="8">
        <f t="shared" si="291"/>
        <v>650</v>
      </c>
      <c r="M1230">
        <f t="shared" si="292"/>
        <v>0.12501034415956905</v>
      </c>
      <c r="N1230" s="2">
        <f t="shared" si="293"/>
        <v>0</v>
      </c>
      <c r="V1230">
        <f t="shared" si="294"/>
        <v>796.08512649945408</v>
      </c>
      <c r="W1230">
        <f t="shared" si="297"/>
        <v>818.79527333559804</v>
      </c>
      <c r="X1230" s="1">
        <f t="shared" si="295"/>
        <v>0.1531014208721215</v>
      </c>
      <c r="Y1230">
        <f t="shared" si="299"/>
        <v>0.37600908649110198</v>
      </c>
      <c r="Z1230" s="2">
        <f t="shared" si="296"/>
        <v>0</v>
      </c>
    </row>
    <row r="1231" spans="5:26" x14ac:dyDescent="0.3">
      <c r="E1231">
        <f t="shared" si="298"/>
        <v>6130</v>
      </c>
      <c r="F1231" s="1">
        <f t="shared" si="285"/>
        <v>102.16666666666667</v>
      </c>
      <c r="G1231" s="2">
        <f t="shared" si="286"/>
        <v>1024.960933400067</v>
      </c>
      <c r="H1231" s="1">
        <f t="shared" si="287"/>
        <v>1022.3469923181452</v>
      </c>
      <c r="I1231" s="1">
        <f t="shared" si="288"/>
        <v>65.348527048044502</v>
      </c>
      <c r="J1231" s="1">
        <f t="shared" si="289"/>
        <v>904.71043783160314</v>
      </c>
      <c r="K1231" s="1">
        <f t="shared" si="290"/>
        <v>970.05896487964765</v>
      </c>
      <c r="L1231" s="8">
        <f t="shared" si="291"/>
        <v>650</v>
      </c>
      <c r="M1231">
        <f t="shared" si="292"/>
        <v>0.12490519155824176</v>
      </c>
      <c r="N1231" s="2">
        <f t="shared" si="293"/>
        <v>0</v>
      </c>
      <c r="V1231">
        <f t="shared" si="294"/>
        <v>796.46113558594516</v>
      </c>
      <c r="W1231">
        <f t="shared" si="297"/>
        <v>817.22259193172385</v>
      </c>
      <c r="X1231" s="1">
        <f t="shared" si="295"/>
        <v>0.1531014208721215</v>
      </c>
      <c r="Y1231">
        <f t="shared" si="299"/>
        <v>0.37631761423550791</v>
      </c>
      <c r="Z1231" s="2">
        <f t="shared" si="296"/>
        <v>0</v>
      </c>
    </row>
    <row r="1232" spans="5:26" x14ac:dyDescent="0.3">
      <c r="E1232">
        <f t="shared" si="298"/>
        <v>6135</v>
      </c>
      <c r="F1232" s="1">
        <f t="shared" si="285"/>
        <v>102.25</v>
      </c>
      <c r="G1232" s="2">
        <f t="shared" si="286"/>
        <v>1025.0829461073445</v>
      </c>
      <c r="H1232" s="1">
        <f t="shared" si="287"/>
        <v>1022.4718975097035</v>
      </c>
      <c r="I1232" s="1">
        <f t="shared" si="288"/>
        <v>65.276214941025046</v>
      </c>
      <c r="J1232" s="1">
        <f t="shared" si="289"/>
        <v>903.96747921150336</v>
      </c>
      <c r="K1232" s="1">
        <f t="shared" si="290"/>
        <v>969.24369415252841</v>
      </c>
      <c r="L1232" s="8">
        <f t="shared" si="291"/>
        <v>650</v>
      </c>
      <c r="M1232">
        <f t="shared" si="292"/>
        <v>0.12480021696388266</v>
      </c>
      <c r="N1232" s="2">
        <f t="shared" si="293"/>
        <v>0</v>
      </c>
      <c r="V1232">
        <f t="shared" si="294"/>
        <v>796.83745320018068</v>
      </c>
      <c r="W1232">
        <f t="shared" si="297"/>
        <v>815.66660591833306</v>
      </c>
      <c r="X1232" s="1">
        <f t="shared" si="295"/>
        <v>0.1531014208721215</v>
      </c>
      <c r="Y1232">
        <f t="shared" si="299"/>
        <v>0.37661889929192571</v>
      </c>
      <c r="Z1232" s="2">
        <f t="shared" si="296"/>
        <v>0</v>
      </c>
    </row>
    <row r="1233" spans="5:26" x14ac:dyDescent="0.3">
      <c r="E1233">
        <f t="shared" si="298"/>
        <v>6140</v>
      </c>
      <c r="F1233" s="1">
        <f t="shared" si="285"/>
        <v>102.33333333333333</v>
      </c>
      <c r="G1233" s="2">
        <f t="shared" si="286"/>
        <v>1025.2048595365738</v>
      </c>
      <c r="H1233" s="1">
        <f t="shared" si="287"/>
        <v>1022.5966977266673</v>
      </c>
      <c r="I1233" s="1">
        <f t="shared" si="288"/>
        <v>65.204045247662634</v>
      </c>
      <c r="J1233" s="1">
        <f t="shared" si="289"/>
        <v>903.2257571142643</v>
      </c>
      <c r="K1233" s="1">
        <f t="shared" si="290"/>
        <v>968.42980236192693</v>
      </c>
      <c r="L1233" s="8">
        <f t="shared" si="291"/>
        <v>650</v>
      </c>
      <c r="M1233">
        <f t="shared" si="292"/>
        <v>0.12469541992195708</v>
      </c>
      <c r="N1233" s="2">
        <f t="shared" si="293"/>
        <v>0</v>
      </c>
      <c r="V1233">
        <f t="shared" si="294"/>
        <v>797.21407209947256</v>
      </c>
      <c r="W1233">
        <f t="shared" si="297"/>
        <v>814.12708182679421</v>
      </c>
      <c r="X1233" s="1">
        <f t="shared" si="295"/>
        <v>0.1531014208721215</v>
      </c>
      <c r="Y1233">
        <f t="shared" si="299"/>
        <v>0.37691300264191874</v>
      </c>
      <c r="Z1233" s="2">
        <f t="shared" si="296"/>
        <v>0</v>
      </c>
    </row>
    <row r="1234" spans="5:26" x14ac:dyDescent="0.3">
      <c r="E1234">
        <f t="shared" si="298"/>
        <v>6145</v>
      </c>
      <c r="F1234" s="1">
        <f t="shared" si="285"/>
        <v>102.41666666666667</v>
      </c>
      <c r="G1234" s="2">
        <f t="shared" si="286"/>
        <v>1025.3266738491834</v>
      </c>
      <c r="H1234" s="1">
        <f t="shared" si="287"/>
        <v>1022.7213931465893</v>
      </c>
      <c r="I1234" s="1">
        <f t="shared" si="288"/>
        <v>65.132017564852163</v>
      </c>
      <c r="J1234" s="1">
        <f t="shared" si="289"/>
        <v>902.48526842509318</v>
      </c>
      <c r="K1234" s="1">
        <f t="shared" si="290"/>
        <v>967.61728598994534</v>
      </c>
      <c r="L1234" s="8">
        <f t="shared" si="291"/>
        <v>650</v>
      </c>
      <c r="M1234">
        <f t="shared" si="292"/>
        <v>0.1245907999794991</v>
      </c>
      <c r="N1234" s="2">
        <f t="shared" si="293"/>
        <v>0</v>
      </c>
      <c r="V1234">
        <f t="shared" si="294"/>
        <v>797.59098510211447</v>
      </c>
      <c r="W1234">
        <f t="shared" si="297"/>
        <v>812.60379010272607</v>
      </c>
      <c r="X1234" s="1">
        <f t="shared" si="295"/>
        <v>0.1531014208721215</v>
      </c>
      <c r="Y1234">
        <f t="shared" si="299"/>
        <v>0.3771999850164145</v>
      </c>
      <c r="Z1234" s="2">
        <f t="shared" si="296"/>
        <v>0</v>
      </c>
    </row>
    <row r="1235" spans="5:26" x14ac:dyDescent="0.3">
      <c r="E1235">
        <f t="shared" si="298"/>
        <v>6150</v>
      </c>
      <c r="F1235" s="1">
        <f t="shared" si="285"/>
        <v>102.5</v>
      </c>
      <c r="G1235" s="2">
        <f t="shared" si="286"/>
        <v>1025.4483892062071</v>
      </c>
      <c r="H1235" s="1">
        <f t="shared" si="287"/>
        <v>1022.8459839465688</v>
      </c>
      <c r="I1235" s="1">
        <f t="shared" si="288"/>
        <v>65.060131490957929</v>
      </c>
      <c r="J1235" s="1">
        <f t="shared" si="289"/>
        <v>901.74601003970099</v>
      </c>
      <c r="K1235" s="1">
        <f t="shared" si="290"/>
        <v>966.80614153065892</v>
      </c>
      <c r="L1235" s="8">
        <f t="shared" si="291"/>
        <v>650</v>
      </c>
      <c r="M1235">
        <f t="shared" si="292"/>
        <v>0.12448635668508436</v>
      </c>
      <c r="N1235" s="2">
        <f t="shared" si="293"/>
        <v>0</v>
      </c>
      <c r="V1235">
        <f t="shared" si="294"/>
        <v>797.96818508713091</v>
      </c>
      <c r="W1235">
        <f t="shared" si="297"/>
        <v>811.096505031677</v>
      </c>
      <c r="X1235" s="1">
        <f t="shared" si="295"/>
        <v>0.1531014208721215</v>
      </c>
      <c r="Y1235">
        <f t="shared" si="299"/>
        <v>0.37747990688903965</v>
      </c>
      <c r="Z1235" s="2">
        <f t="shared" si="296"/>
        <v>0</v>
      </c>
    </row>
    <row r="1236" spans="5:26" x14ac:dyDescent="0.3">
      <c r="E1236">
        <f t="shared" si="298"/>
        <v>6155</v>
      </c>
      <c r="F1236" s="1">
        <f t="shared" si="285"/>
        <v>102.58333333333333</v>
      </c>
      <c r="G1236" s="2">
        <f t="shared" si="286"/>
        <v>1025.5700057682873</v>
      </c>
      <c r="H1236" s="1">
        <f t="shared" si="287"/>
        <v>1022.9704703032539</v>
      </c>
      <c r="I1236" s="1">
        <f t="shared" si="288"/>
        <v>64.988386625833527</v>
      </c>
      <c r="J1236" s="1">
        <f t="shared" si="289"/>
        <v>901.00797886416683</v>
      </c>
      <c r="K1236" s="1">
        <f t="shared" si="290"/>
        <v>965.99636549000036</v>
      </c>
      <c r="L1236" s="8">
        <f t="shared" si="291"/>
        <v>650</v>
      </c>
      <c r="M1236">
        <f t="shared" si="292"/>
        <v>0.12438208958881534</v>
      </c>
      <c r="N1236" s="2">
        <f t="shared" si="293"/>
        <v>0</v>
      </c>
      <c r="V1236">
        <f t="shared" si="294"/>
        <v>798.3456649940199</v>
      </c>
      <c r="W1236">
        <f t="shared" si="297"/>
        <v>809.60500466633403</v>
      </c>
      <c r="X1236" s="1">
        <f t="shared" si="295"/>
        <v>0.1531014208721215</v>
      </c>
      <c r="Y1236">
        <f t="shared" si="299"/>
        <v>0.37775282846964281</v>
      </c>
      <c r="Z1236" s="2">
        <f t="shared" si="296"/>
        <v>0</v>
      </c>
    </row>
    <row r="1237" spans="5:26" x14ac:dyDescent="0.3">
      <c r="E1237">
        <f t="shared" si="298"/>
        <v>6160</v>
      </c>
      <c r="F1237" s="1">
        <f t="shared" si="285"/>
        <v>102.66666666666667</v>
      </c>
      <c r="G1237" s="2">
        <f t="shared" si="286"/>
        <v>1025.6915236956754</v>
      </c>
      <c r="H1237" s="1">
        <f t="shared" si="287"/>
        <v>1023.0948523928428</v>
      </c>
      <c r="I1237" s="1">
        <f t="shared" si="288"/>
        <v>64.916782570816167</v>
      </c>
      <c r="J1237" s="1">
        <f t="shared" si="289"/>
        <v>900.27117181522908</v>
      </c>
      <c r="K1237" s="1">
        <f t="shared" si="290"/>
        <v>965.18795438604525</v>
      </c>
      <c r="L1237" s="8">
        <f t="shared" si="291"/>
        <v>650</v>
      </c>
      <c r="M1237">
        <f t="shared" si="292"/>
        <v>0.12427799824235801</v>
      </c>
      <c r="N1237" s="2">
        <f t="shared" si="293"/>
        <v>0</v>
      </c>
      <c r="V1237">
        <f t="shared" si="294"/>
        <v>798.72341782248952</v>
      </c>
      <c r="W1237">
        <f t="shared" si="297"/>
        <v>808.12907075523219</v>
      </c>
      <c r="X1237" s="1">
        <f t="shared" si="295"/>
        <v>0.1531014208721215</v>
      </c>
      <c r="Y1237">
        <f t="shared" si="299"/>
        <v>0.37801880969817847</v>
      </c>
      <c r="Z1237" s="2">
        <f t="shared" si="296"/>
        <v>0</v>
      </c>
    </row>
    <row r="1238" spans="5:26" x14ac:dyDescent="0.3">
      <c r="E1238">
        <f t="shared" si="298"/>
        <v>6165</v>
      </c>
      <c r="F1238" s="1">
        <f t="shared" ref="F1238:F1301" si="300">E1238/60</f>
        <v>102.75</v>
      </c>
      <c r="G1238" s="2">
        <f t="shared" ref="G1238:G1301" si="301">20+345*LOG10(8*F1238+1)</f>
        <v>1025.812943148233</v>
      </c>
      <c r="H1238" s="1">
        <f t="shared" ref="H1238:H1301" si="302">H1237+M1237</f>
        <v>1023.2191303910852</v>
      </c>
      <c r="I1238" s="1">
        <f t="shared" ref="I1238:I1301" si="303">$B$5*(G1238-H1238)</f>
        <v>64.845318928695406</v>
      </c>
      <c r="J1238" s="1">
        <f t="shared" ref="J1238:J1301" si="304">$B$7*$B$6*((G1238+273)^4-(H1238+273)^4)</f>
        <v>899.53558581987772</v>
      </c>
      <c r="K1238" s="1">
        <f t="shared" ref="K1238:K1301" si="305">I1238+J1238</f>
        <v>964.38090474857313</v>
      </c>
      <c r="L1238" s="8">
        <f t="shared" ref="L1238:L1301" si="306">IF(H1238&lt;600,425+7.73*0.1*H1238-1.69/1000*H1238^2+2.22*10^-6*H1238^3,IF(H1238&lt;735,666+(13002/(738-H1238)),IF(H1238&lt;900,545+(17820/(H1238-731)),650)))</f>
        <v>650</v>
      </c>
      <c r="M1238">
        <f t="shared" ref="M1238:M1301" si="307">$B$12*$B$10/($B$8*L1238)*K1238*$B$13</f>
        <v>0.12417408219888537</v>
      </c>
      <c r="N1238" s="2">
        <f t="shared" ref="N1238:N1301" si="308">IF(H1238&gt;$B$15,0,F1238)</f>
        <v>0</v>
      </c>
      <c r="V1238">
        <f t="shared" ref="V1238:V1301" si="309">V1237+Y1237</f>
        <v>799.10143663218776</v>
      </c>
      <c r="W1238">
        <f t="shared" si="297"/>
        <v>806.66848867293174</v>
      </c>
      <c r="X1238" s="1">
        <f t="shared" ref="X1238:X1301" si="310">$T$5*$T$4/(L1238*$B$8)*$T$8*$T$7/1000</f>
        <v>0.1531014208721215</v>
      </c>
      <c r="Y1238">
        <f t="shared" si="299"/>
        <v>0.37827791023886365</v>
      </c>
      <c r="Z1238" s="2">
        <f t="shared" ref="Z1238:Z1301" si="311">IF(V1238&gt;$B$15,0,F1238)</f>
        <v>0</v>
      </c>
    </row>
    <row r="1239" spans="5:26" x14ac:dyDescent="0.3">
      <c r="E1239">
        <f t="shared" si="298"/>
        <v>6170</v>
      </c>
      <c r="F1239" s="1">
        <f t="shared" si="300"/>
        <v>102.83333333333333</v>
      </c>
      <c r="G1239" s="2">
        <f t="shared" si="301"/>
        <v>1025.934264285434</v>
      </c>
      <c r="H1239" s="1">
        <f t="shared" si="302"/>
        <v>1023.3433044732841</v>
      </c>
      <c r="I1239" s="1">
        <f t="shared" si="303"/>
        <v>64.773995303747256</v>
      </c>
      <c r="J1239" s="1">
        <f t="shared" si="304"/>
        <v>898.80121781564549</v>
      </c>
      <c r="K1239" s="1">
        <f t="shared" si="305"/>
        <v>963.57521311939274</v>
      </c>
      <c r="L1239" s="8">
        <f t="shared" si="306"/>
        <v>650</v>
      </c>
      <c r="M1239">
        <f t="shared" si="307"/>
        <v>0.12407034101311927</v>
      </c>
      <c r="N1239" s="2">
        <f t="shared" si="308"/>
        <v>0</v>
      </c>
      <c r="V1239">
        <f t="shared" si="309"/>
        <v>799.47971454242656</v>
      </c>
      <c r="W1239">
        <f t="shared" si="297"/>
        <v>805.22304735163038</v>
      </c>
      <c r="X1239" s="1">
        <f t="shared" si="310"/>
        <v>0.1531014208721215</v>
      </c>
      <c r="Y1239">
        <f t="shared" si="299"/>
        <v>0.3785301894745684</v>
      </c>
      <c r="Z1239" s="2">
        <f t="shared" si="311"/>
        <v>0</v>
      </c>
    </row>
    <row r="1240" spans="5:26" x14ac:dyDescent="0.3">
      <c r="E1240">
        <f t="shared" si="298"/>
        <v>6175</v>
      </c>
      <c r="F1240" s="1">
        <f t="shared" si="300"/>
        <v>102.91666666666667</v>
      </c>
      <c r="G1240" s="2">
        <f t="shared" si="301"/>
        <v>1026.055487266364</v>
      </c>
      <c r="H1240" s="1">
        <f t="shared" si="302"/>
        <v>1023.4673748142972</v>
      </c>
      <c r="I1240" s="1">
        <f t="shared" si="303"/>
        <v>64.702811301671659</v>
      </c>
      <c r="J1240" s="1">
        <f t="shared" si="304"/>
        <v>898.06806475008466</v>
      </c>
      <c r="K1240" s="1">
        <f t="shared" si="305"/>
        <v>962.77087605175632</v>
      </c>
      <c r="L1240" s="8">
        <f t="shared" si="306"/>
        <v>650</v>
      </c>
      <c r="M1240">
        <f t="shared" si="307"/>
        <v>0.12396677424125506</v>
      </c>
      <c r="N1240" s="2">
        <f t="shared" si="308"/>
        <v>0</v>
      </c>
      <c r="V1240">
        <f t="shared" si="309"/>
        <v>799.8582447319011</v>
      </c>
      <c r="W1240">
        <f t="shared" si="297"/>
        <v>803.7925392141783</v>
      </c>
      <c r="X1240" s="1">
        <f t="shared" si="310"/>
        <v>0.1531014208721215</v>
      </c>
      <c r="Y1240">
        <f t="shared" si="299"/>
        <v>0.37877570650156023</v>
      </c>
      <c r="Z1240" s="2">
        <f t="shared" si="311"/>
        <v>0</v>
      </c>
    </row>
    <row r="1241" spans="5:26" x14ac:dyDescent="0.3">
      <c r="E1241">
        <f t="shared" si="298"/>
        <v>6180</v>
      </c>
      <c r="F1241" s="1">
        <f t="shared" si="300"/>
        <v>103</v>
      </c>
      <c r="G1241" s="2">
        <f t="shared" si="301"/>
        <v>1026.1766122497243</v>
      </c>
      <c r="H1241" s="1">
        <f t="shared" si="302"/>
        <v>1023.5913415885384</v>
      </c>
      <c r="I1241" s="1">
        <f t="shared" si="303"/>
        <v>64.631766529646484</v>
      </c>
      <c r="J1241" s="1">
        <f t="shared" si="304"/>
        <v>897.33612358142568</v>
      </c>
      <c r="K1241" s="1">
        <f t="shared" si="305"/>
        <v>961.96789011107217</v>
      </c>
      <c r="L1241" s="8">
        <f t="shared" si="306"/>
        <v>650</v>
      </c>
      <c r="M1241">
        <f t="shared" si="307"/>
        <v>0.1238633814410533</v>
      </c>
      <c r="N1241" s="2">
        <f t="shared" si="308"/>
        <v>0</v>
      </c>
      <c r="V1241">
        <f t="shared" si="309"/>
        <v>800.23702043840262</v>
      </c>
      <c r="W1241">
        <f t="shared" si="297"/>
        <v>802.37676010847019</v>
      </c>
      <c r="X1241" s="1">
        <f t="shared" si="310"/>
        <v>0.1531014208721215</v>
      </c>
      <c r="Y1241">
        <f t="shared" si="299"/>
        <v>0.37901452012438991</v>
      </c>
      <c r="Z1241" s="2">
        <f t="shared" si="311"/>
        <v>0</v>
      </c>
    </row>
    <row r="1242" spans="5:26" x14ac:dyDescent="0.3">
      <c r="E1242">
        <f t="shared" si="298"/>
        <v>6185</v>
      </c>
      <c r="F1242" s="1">
        <f t="shared" si="300"/>
        <v>103.08333333333333</v>
      </c>
      <c r="G1242" s="2">
        <f t="shared" si="301"/>
        <v>1026.2976393938302</v>
      </c>
      <c r="H1242" s="1">
        <f t="shared" si="302"/>
        <v>1023.7152049699795</v>
      </c>
      <c r="I1242" s="1">
        <f t="shared" si="303"/>
        <v>64.560860596267844</v>
      </c>
      <c r="J1242" s="1">
        <f t="shared" si="304"/>
        <v>896.60539127760842</v>
      </c>
      <c r="K1242" s="1">
        <f t="shared" si="305"/>
        <v>961.16625187387626</v>
      </c>
      <c r="L1242" s="8">
        <f t="shared" si="306"/>
        <v>650</v>
      </c>
      <c r="M1242">
        <f t="shared" si="307"/>
        <v>0.12376016217170735</v>
      </c>
      <c r="N1242" s="2">
        <f t="shared" si="308"/>
        <v>0</v>
      </c>
      <c r="V1242">
        <f t="shared" si="309"/>
        <v>800.61603495852705</v>
      </c>
      <c r="W1242">
        <f t="shared" si="297"/>
        <v>800.97550924318023</v>
      </c>
      <c r="X1242" s="1">
        <f t="shared" si="310"/>
        <v>0.1531014208721215</v>
      </c>
      <c r="Y1242">
        <f t="shared" si="299"/>
        <v>0.37924668885117124</v>
      </c>
      <c r="Z1242" s="2">
        <f t="shared" si="311"/>
        <v>0</v>
      </c>
    </row>
    <row r="1243" spans="5:26" x14ac:dyDescent="0.3">
      <c r="E1243">
        <f t="shared" si="298"/>
        <v>6190</v>
      </c>
      <c r="F1243" s="1">
        <f t="shared" si="300"/>
        <v>103.16666666666667</v>
      </c>
      <c r="G1243" s="2">
        <f t="shared" si="301"/>
        <v>1026.4185688566149</v>
      </c>
      <c r="H1243" s="1">
        <f t="shared" si="302"/>
        <v>1023.8389651321512</v>
      </c>
      <c r="I1243" s="1">
        <f t="shared" si="303"/>
        <v>64.490093111592728</v>
      </c>
      <c r="J1243" s="1">
        <f t="shared" si="304"/>
        <v>895.87586481723156</v>
      </c>
      <c r="K1243" s="1">
        <f t="shared" si="305"/>
        <v>960.36595792882429</v>
      </c>
      <c r="L1243" s="8">
        <f t="shared" si="306"/>
        <v>650</v>
      </c>
      <c r="M1243">
        <f t="shared" si="307"/>
        <v>0.12365711599397111</v>
      </c>
      <c r="N1243" s="2">
        <f t="shared" si="308"/>
        <v>0</v>
      </c>
      <c r="V1243">
        <f t="shared" si="309"/>
        <v>800.99528164737819</v>
      </c>
      <c r="W1243">
        <f t="shared" si="297"/>
        <v>799.58858912481401</v>
      </c>
      <c r="X1243" s="1">
        <f t="shared" si="310"/>
        <v>0.1531014208721215</v>
      </c>
      <c r="Y1243">
        <f t="shared" si="299"/>
        <v>0.3794722708889734</v>
      </c>
      <c r="Z1243" s="2">
        <f t="shared" si="311"/>
        <v>0</v>
      </c>
    </row>
    <row r="1244" spans="5:26" x14ac:dyDescent="0.3">
      <c r="E1244">
        <f t="shared" si="298"/>
        <v>6195</v>
      </c>
      <c r="F1244" s="1">
        <f t="shared" si="300"/>
        <v>103.25</v>
      </c>
      <c r="G1244" s="2">
        <f t="shared" si="301"/>
        <v>1026.5394007956286</v>
      </c>
      <c r="H1244" s="1">
        <f t="shared" si="302"/>
        <v>1023.9626222481452</v>
      </c>
      <c r="I1244" s="1">
        <f t="shared" si="303"/>
        <v>64.419463687084999</v>
      </c>
      <c r="J1244" s="1">
        <f t="shared" si="304"/>
        <v>895.14754118891335</v>
      </c>
      <c r="K1244" s="1">
        <f t="shared" si="305"/>
        <v>959.56700487599835</v>
      </c>
      <c r="L1244" s="8">
        <f t="shared" si="306"/>
        <v>650</v>
      </c>
      <c r="M1244">
        <f t="shared" si="307"/>
        <v>0.12355424247006976</v>
      </c>
      <c r="N1244" s="2">
        <f t="shared" si="308"/>
        <v>0</v>
      </c>
      <c r="V1244">
        <f t="shared" si="309"/>
        <v>801.37475391826717</v>
      </c>
      <c r="W1244">
        <f t="shared" si="297"/>
        <v>798.21580549604539</v>
      </c>
      <c r="X1244" s="1">
        <f t="shared" si="310"/>
        <v>0.1531014208721215</v>
      </c>
      <c r="Y1244">
        <f t="shared" si="299"/>
        <v>0.37969132413956896</v>
      </c>
      <c r="Z1244" s="2">
        <f t="shared" si="311"/>
        <v>0</v>
      </c>
    </row>
    <row r="1245" spans="5:26" x14ac:dyDescent="0.3">
      <c r="E1245">
        <f t="shared" si="298"/>
        <v>6200</v>
      </c>
      <c r="F1245" s="1">
        <f t="shared" si="300"/>
        <v>103.33333333333333</v>
      </c>
      <c r="G1245" s="2">
        <f t="shared" si="301"/>
        <v>1026.6601353680412</v>
      </c>
      <c r="H1245" s="1">
        <f t="shared" si="302"/>
        <v>1024.0861764906153</v>
      </c>
      <c r="I1245" s="1">
        <f t="shared" si="303"/>
        <v>64.348971935646659</v>
      </c>
      <c r="J1245" s="1">
        <f t="shared" si="304"/>
        <v>894.42041739123306</v>
      </c>
      <c r="K1245" s="1">
        <f t="shared" si="305"/>
        <v>958.76938932687972</v>
      </c>
      <c r="L1245" s="8">
        <f t="shared" si="306"/>
        <v>650</v>
      </c>
      <c r="M1245">
        <f t="shared" si="307"/>
        <v>0.12345154116369622</v>
      </c>
      <c r="N1245" s="2">
        <f t="shared" si="308"/>
        <v>0</v>
      </c>
      <c r="V1245">
        <f t="shared" si="309"/>
        <v>801.75444524240675</v>
      </c>
      <c r="W1245">
        <f t="shared" si="297"/>
        <v>796.85696727531638</v>
      </c>
      <c r="X1245" s="1">
        <f t="shared" si="310"/>
        <v>0.1531014208721215</v>
      </c>
      <c r="Y1245">
        <f t="shared" si="299"/>
        <v>0.37990390619531467</v>
      </c>
      <c r="Z1245" s="2">
        <f t="shared" si="311"/>
        <v>0</v>
      </c>
    </row>
    <row r="1246" spans="5:26" x14ac:dyDescent="0.3">
      <c r="E1246">
        <f t="shared" si="298"/>
        <v>6205</v>
      </c>
      <c r="F1246" s="1">
        <f t="shared" si="300"/>
        <v>103.41666666666667</v>
      </c>
      <c r="G1246" s="2">
        <f t="shared" si="301"/>
        <v>1026.7807727306426</v>
      </c>
      <c r="H1246" s="1">
        <f t="shared" si="302"/>
        <v>1024.2096280317789</v>
      </c>
      <c r="I1246" s="1">
        <f t="shared" si="303"/>
        <v>64.27861747159227</v>
      </c>
      <c r="J1246" s="1">
        <f t="shared" si="304"/>
        <v>893.69449043298334</v>
      </c>
      <c r="K1246" s="1">
        <f t="shared" si="305"/>
        <v>957.97310790457561</v>
      </c>
      <c r="L1246" s="8">
        <f t="shared" si="306"/>
        <v>650</v>
      </c>
      <c r="M1246">
        <f t="shared" si="307"/>
        <v>0.12334901164004042</v>
      </c>
      <c r="N1246" s="2">
        <f t="shared" si="308"/>
        <v>0</v>
      </c>
      <c r="V1246">
        <f t="shared" si="309"/>
        <v>802.13434914860204</v>
      </c>
      <c r="W1246">
        <f t="shared" si="297"/>
        <v>795.51188649766686</v>
      </c>
      <c r="X1246" s="1">
        <f t="shared" si="310"/>
        <v>0.1531014208721215</v>
      </c>
      <c r="Y1246">
        <f t="shared" si="299"/>
        <v>0.38011007433534633</v>
      </c>
      <c r="Z1246" s="2">
        <f t="shared" si="311"/>
        <v>0</v>
      </c>
    </row>
    <row r="1247" spans="5:26" x14ac:dyDescent="0.3">
      <c r="E1247">
        <f t="shared" si="298"/>
        <v>6210</v>
      </c>
      <c r="F1247" s="1">
        <f t="shared" si="300"/>
        <v>103.5</v>
      </c>
      <c r="G1247" s="2">
        <f t="shared" si="301"/>
        <v>1026.9013130398444</v>
      </c>
      <c r="H1247" s="1">
        <f t="shared" si="302"/>
        <v>1024.3329770434191</v>
      </c>
      <c r="I1247" s="1">
        <f t="shared" si="303"/>
        <v>64.208399910631897</v>
      </c>
      <c r="J1247" s="1">
        <f t="shared" si="304"/>
        <v>892.96975733280192</v>
      </c>
      <c r="K1247" s="1">
        <f t="shared" si="305"/>
        <v>957.17815724343382</v>
      </c>
      <c r="L1247" s="8">
        <f t="shared" si="306"/>
        <v>650</v>
      </c>
      <c r="M1247">
        <f t="shared" si="307"/>
        <v>0.12324665346573956</v>
      </c>
      <c r="N1247" s="2">
        <f t="shared" si="308"/>
        <v>0</v>
      </c>
      <c r="V1247">
        <f t="shared" si="309"/>
        <v>802.51445922293738</v>
      </c>
      <c r="W1247">
        <f t="shared" si="297"/>
        <v>794.18037825677152</v>
      </c>
      <c r="X1247" s="1">
        <f t="shared" si="310"/>
        <v>0.1531014208721215</v>
      </c>
      <c r="Y1247">
        <f t="shared" si="299"/>
        <v>0.38030988552192513</v>
      </c>
      <c r="Z1247" s="2">
        <f t="shared" si="311"/>
        <v>0</v>
      </c>
    </row>
    <row r="1248" spans="5:26" x14ac:dyDescent="0.3">
      <c r="E1248">
        <f t="shared" si="298"/>
        <v>6215</v>
      </c>
      <c r="F1248" s="1">
        <f t="shared" si="300"/>
        <v>103.58333333333333</v>
      </c>
      <c r="G1248" s="2">
        <f t="shared" si="301"/>
        <v>1027.0217564516811</v>
      </c>
      <c r="H1248" s="1">
        <f t="shared" si="302"/>
        <v>1024.4562236968848</v>
      </c>
      <c r="I1248" s="1">
        <f t="shared" si="303"/>
        <v>64.138318869908062</v>
      </c>
      <c r="J1248" s="1">
        <f t="shared" si="304"/>
        <v>892.24621511952</v>
      </c>
      <c r="K1248" s="1">
        <f t="shared" si="305"/>
        <v>956.38453398942806</v>
      </c>
      <c r="L1248" s="8">
        <f t="shared" si="306"/>
        <v>650</v>
      </c>
      <c r="M1248">
        <f t="shared" si="307"/>
        <v>0.12314446620892783</v>
      </c>
      <c r="N1248" s="2">
        <f t="shared" si="308"/>
        <v>0</v>
      </c>
      <c r="V1248">
        <f t="shared" si="309"/>
        <v>802.89476910845929</v>
      </c>
      <c r="W1248">
        <f t="shared" si="297"/>
        <v>792.86226064815696</v>
      </c>
      <c r="X1248" s="1">
        <f t="shared" si="310"/>
        <v>0.1531014208721215</v>
      </c>
      <c r="Y1248">
        <f t="shared" si="299"/>
        <v>0.38050339639702963</v>
      </c>
      <c r="Z1248" s="2">
        <f t="shared" si="311"/>
        <v>0</v>
      </c>
    </row>
    <row r="1249" spans="5:26" x14ac:dyDescent="0.3">
      <c r="E1249">
        <f t="shared" si="298"/>
        <v>6220</v>
      </c>
      <c r="F1249" s="1">
        <f t="shared" si="300"/>
        <v>103.66666666666667</v>
      </c>
      <c r="G1249" s="2">
        <f t="shared" si="301"/>
        <v>1027.1421031218113</v>
      </c>
      <c r="H1249" s="1">
        <f t="shared" si="302"/>
        <v>1024.5793681630937</v>
      </c>
      <c r="I1249" s="1">
        <f t="shared" si="303"/>
        <v>64.068373967938896</v>
      </c>
      <c r="J1249" s="1">
        <f t="shared" si="304"/>
        <v>891.52386083183342</v>
      </c>
      <c r="K1249" s="1">
        <f t="shared" si="305"/>
        <v>955.59223479977231</v>
      </c>
      <c r="L1249" s="8">
        <f t="shared" si="306"/>
        <v>650</v>
      </c>
      <c r="M1249">
        <f t="shared" si="307"/>
        <v>0.12304244943918677</v>
      </c>
      <c r="N1249" s="2">
        <f t="shared" si="308"/>
        <v>0</v>
      </c>
      <c r="V1249">
        <f t="shared" si="309"/>
        <v>803.27527250485628</v>
      </c>
      <c r="W1249">
        <f t="shared" si="297"/>
        <v>791.55735471357298</v>
      </c>
      <c r="X1249" s="1">
        <f t="shared" si="310"/>
        <v>0.1531014208721215</v>
      </c>
      <c r="Y1249">
        <f t="shared" si="299"/>
        <v>0.38069066327916584</v>
      </c>
      <c r="Z1249" s="2">
        <f t="shared" si="311"/>
        <v>0</v>
      </c>
    </row>
    <row r="1250" spans="5:26" x14ac:dyDescent="0.3">
      <c r="E1250">
        <f t="shared" si="298"/>
        <v>6225</v>
      </c>
      <c r="F1250" s="1">
        <f t="shared" si="300"/>
        <v>103.75</v>
      </c>
      <c r="G1250" s="2">
        <f t="shared" si="301"/>
        <v>1027.2623532055181</v>
      </c>
      <c r="H1250" s="1">
        <f t="shared" si="302"/>
        <v>1024.702410612533</v>
      </c>
      <c r="I1250" s="1">
        <f t="shared" si="303"/>
        <v>63.998564824629511</v>
      </c>
      <c r="J1250" s="1">
        <f t="shared" si="304"/>
        <v>890.80269151810853</v>
      </c>
      <c r="K1250" s="1">
        <f t="shared" si="305"/>
        <v>954.80125634273804</v>
      </c>
      <c r="L1250" s="8">
        <f t="shared" si="306"/>
        <v>650</v>
      </c>
      <c r="M1250">
        <f t="shared" si="307"/>
        <v>0.12294060272752161</v>
      </c>
      <c r="N1250" s="2">
        <f t="shared" si="308"/>
        <v>0</v>
      </c>
      <c r="V1250">
        <f t="shared" si="309"/>
        <v>803.65596316813549</v>
      </c>
      <c r="W1250">
        <f t="shared" si="297"/>
        <v>790.26548438649377</v>
      </c>
      <c r="X1250" s="1">
        <f t="shared" si="310"/>
        <v>0.1531014208721215</v>
      </c>
      <c r="Y1250">
        <f t="shared" si="299"/>
        <v>0.38087174216035108</v>
      </c>
      <c r="Z1250" s="2">
        <f t="shared" si="311"/>
        <v>0</v>
      </c>
    </row>
    <row r="1251" spans="5:26" x14ac:dyDescent="0.3">
      <c r="E1251">
        <f t="shared" si="298"/>
        <v>6230</v>
      </c>
      <c r="F1251" s="1">
        <f t="shared" si="300"/>
        <v>103.83333333333333</v>
      </c>
      <c r="G1251" s="2">
        <f t="shared" si="301"/>
        <v>1027.3825068577125</v>
      </c>
      <c r="H1251" s="1">
        <f t="shared" si="302"/>
        <v>1024.8253512152605</v>
      </c>
      <c r="I1251" s="1">
        <f t="shared" si="303"/>
        <v>63.928891061300419</v>
      </c>
      <c r="J1251" s="1">
        <f t="shared" si="304"/>
        <v>890.08270423700242</v>
      </c>
      <c r="K1251" s="1">
        <f t="shared" si="305"/>
        <v>954.01159529830284</v>
      </c>
      <c r="L1251" s="8">
        <f t="shared" si="306"/>
        <v>650</v>
      </c>
      <c r="M1251">
        <f t="shared" si="307"/>
        <v>0.12283892564644489</v>
      </c>
      <c r="N1251" s="2">
        <f t="shared" si="308"/>
        <v>0</v>
      </c>
      <c r="V1251">
        <f t="shared" si="309"/>
        <v>804.03683491029585</v>
      </c>
      <c r="W1251">
        <f t="shared" si="297"/>
        <v>788.98647643872573</v>
      </c>
      <c r="X1251" s="1">
        <f t="shared" si="310"/>
        <v>0.1531014208721215</v>
      </c>
      <c r="Y1251">
        <f t="shared" si="299"/>
        <v>0.38104668870328295</v>
      </c>
      <c r="Z1251" s="2">
        <f t="shared" si="311"/>
        <v>0</v>
      </c>
    </row>
    <row r="1252" spans="5:26" x14ac:dyDescent="0.3">
      <c r="E1252">
        <f t="shared" si="298"/>
        <v>6235</v>
      </c>
      <c r="F1252" s="1">
        <f t="shared" si="300"/>
        <v>103.91666666666667</v>
      </c>
      <c r="G1252" s="2">
        <f t="shared" si="301"/>
        <v>1027.5025642329315</v>
      </c>
      <c r="H1252" s="1">
        <f t="shared" si="302"/>
        <v>1024.9481901409069</v>
      </c>
      <c r="I1252" s="1">
        <f t="shared" si="303"/>
        <v>63.859352300613637</v>
      </c>
      <c r="J1252" s="1">
        <f t="shared" si="304"/>
        <v>889.36389605651323</v>
      </c>
      <c r="K1252" s="1">
        <f t="shared" si="305"/>
        <v>953.22324835712686</v>
      </c>
      <c r="L1252" s="8">
        <f t="shared" si="306"/>
        <v>650</v>
      </c>
      <c r="M1252">
        <f t="shared" si="307"/>
        <v>0.12273741776984466</v>
      </c>
      <c r="N1252" s="2">
        <f t="shared" si="308"/>
        <v>0</v>
      </c>
      <c r="V1252">
        <f t="shared" si="309"/>
        <v>804.41788159899909</v>
      </c>
      <c r="W1252">
        <f t="shared" si="297"/>
        <v>787.72016042809582</v>
      </c>
      <c r="X1252" s="1">
        <f t="shared" si="310"/>
        <v>0.1531014208721215</v>
      </c>
      <c r="Y1252">
        <f t="shared" si="299"/>
        <v>0.38121555823877568</v>
      </c>
      <c r="Z1252" s="2">
        <f t="shared" si="311"/>
        <v>0</v>
      </c>
    </row>
    <row r="1253" spans="5:26" x14ac:dyDescent="0.3">
      <c r="E1253">
        <f t="shared" si="298"/>
        <v>6240</v>
      </c>
      <c r="F1253" s="1">
        <f t="shared" si="300"/>
        <v>104</v>
      </c>
      <c r="G1253" s="2">
        <f t="shared" si="301"/>
        <v>1027.6225254853416</v>
      </c>
      <c r="H1253" s="1">
        <f t="shared" si="302"/>
        <v>1025.0709275586769</v>
      </c>
      <c r="I1253" s="1">
        <f t="shared" si="303"/>
        <v>63.78994816661816</v>
      </c>
      <c r="J1253" s="1">
        <f t="shared" si="304"/>
        <v>888.64626405460024</v>
      </c>
      <c r="K1253" s="1">
        <f t="shared" si="305"/>
        <v>952.4362122212184</v>
      </c>
      <c r="L1253" s="8">
        <f t="shared" si="306"/>
        <v>650</v>
      </c>
      <c r="M1253">
        <f t="shared" si="307"/>
        <v>0.12263607867307016</v>
      </c>
      <c r="N1253" s="2">
        <f t="shared" si="308"/>
        <v>0</v>
      </c>
      <c r="V1253">
        <f t="shared" si="309"/>
        <v>804.79909715723784</v>
      </c>
      <c r="W1253">
        <f t="shared" si="297"/>
        <v>786.46636864719835</v>
      </c>
      <c r="X1253" s="1">
        <f t="shared" si="310"/>
        <v>0.1531014208721215</v>
      </c>
      <c r="Y1253">
        <f t="shared" si="299"/>
        <v>0.38137840576325216</v>
      </c>
      <c r="Z1253" s="2">
        <f t="shared" si="311"/>
        <v>0</v>
      </c>
    </row>
    <row r="1254" spans="5:26" x14ac:dyDescent="0.3">
      <c r="E1254">
        <f t="shared" si="298"/>
        <v>6245</v>
      </c>
      <c r="F1254" s="1">
        <f t="shared" si="300"/>
        <v>104.08333333333333</v>
      </c>
      <c r="G1254" s="2">
        <f t="shared" si="301"/>
        <v>1027.7423907687398</v>
      </c>
      <c r="H1254" s="1">
        <f t="shared" si="302"/>
        <v>1025.1935636373501</v>
      </c>
      <c r="I1254" s="1">
        <f t="shared" si="303"/>
        <v>63.720678284744281</v>
      </c>
      <c r="J1254" s="1">
        <f t="shared" si="304"/>
        <v>887.92980531914543</v>
      </c>
      <c r="K1254" s="1">
        <f t="shared" si="305"/>
        <v>951.65048360388971</v>
      </c>
      <c r="L1254" s="8">
        <f t="shared" si="306"/>
        <v>650</v>
      </c>
      <c r="M1254">
        <f t="shared" si="307"/>
        <v>0.12253490793292612</v>
      </c>
      <c r="N1254" s="2">
        <f t="shared" si="308"/>
        <v>0</v>
      </c>
      <c r="V1254">
        <f t="shared" si="309"/>
        <v>805.1804755630011</v>
      </c>
      <c r="W1254">
        <f t="shared" si="297"/>
        <v>785.22493607317961</v>
      </c>
      <c r="X1254" s="1">
        <f t="shared" si="310"/>
        <v>0.1531014208721215</v>
      </c>
      <c r="Y1254">
        <f t="shared" si="299"/>
        <v>0.38153528593652447</v>
      </c>
      <c r="Z1254" s="2">
        <f t="shared" si="311"/>
        <v>0</v>
      </c>
    </row>
    <row r="1255" spans="5:26" x14ac:dyDescent="0.3">
      <c r="E1255">
        <f t="shared" si="298"/>
        <v>6250</v>
      </c>
      <c r="F1255" s="1">
        <f t="shared" si="300"/>
        <v>104.16666666666667</v>
      </c>
      <c r="G1255" s="2">
        <f t="shared" si="301"/>
        <v>1027.8621602365533</v>
      </c>
      <c r="H1255" s="1">
        <f t="shared" si="302"/>
        <v>1025.316098545283</v>
      </c>
      <c r="I1255" s="1">
        <f t="shared" si="303"/>
        <v>63.651542281758111</v>
      </c>
      <c r="J1255" s="1">
        <f t="shared" si="304"/>
        <v>887.21451694735254</v>
      </c>
      <c r="K1255" s="1">
        <f t="shared" si="305"/>
        <v>950.86605922911065</v>
      </c>
      <c r="L1255" s="8">
        <f t="shared" si="306"/>
        <v>650</v>
      </c>
      <c r="M1255">
        <f t="shared" si="307"/>
        <v>0.12243390512758956</v>
      </c>
      <c r="N1255" s="2">
        <f t="shared" si="308"/>
        <v>0</v>
      </c>
      <c r="V1255">
        <f t="shared" si="309"/>
        <v>805.56201084893758</v>
      </c>
      <c r="W1255">
        <f t="shared" si="297"/>
        <v>783.99570031853443</v>
      </c>
      <c r="X1255" s="1">
        <f t="shared" si="310"/>
        <v>0.1531014208721215</v>
      </c>
      <c r="Y1255">
        <f t="shared" si="299"/>
        <v>0.38168625307971343</v>
      </c>
      <c r="Z1255" s="2">
        <f t="shared" si="311"/>
        <v>0</v>
      </c>
    </row>
    <row r="1256" spans="5:26" x14ac:dyDescent="0.3">
      <c r="E1256">
        <f t="shared" si="298"/>
        <v>6255</v>
      </c>
      <c r="F1256" s="1">
        <f t="shared" si="300"/>
        <v>104.25</v>
      </c>
      <c r="G1256" s="2">
        <f t="shared" si="301"/>
        <v>1027.9818340418428</v>
      </c>
      <c r="H1256" s="1">
        <f t="shared" si="302"/>
        <v>1025.4385324504105</v>
      </c>
      <c r="I1256" s="1">
        <f t="shared" si="303"/>
        <v>63.582539785807057</v>
      </c>
      <c r="J1256" s="1">
        <f t="shared" si="304"/>
        <v>886.5003960465607</v>
      </c>
      <c r="K1256" s="1">
        <f t="shared" si="305"/>
        <v>950.08293583236775</v>
      </c>
      <c r="L1256" s="8">
        <f t="shared" si="306"/>
        <v>650</v>
      </c>
      <c r="M1256">
        <f t="shared" si="307"/>
        <v>0.12233306983672038</v>
      </c>
      <c r="N1256" s="2">
        <f t="shared" si="308"/>
        <v>0</v>
      </c>
      <c r="V1256">
        <f t="shared" si="309"/>
        <v>805.94369710201727</v>
      </c>
      <c r="W1256">
        <f t="shared" si="297"/>
        <v>782.77850158289482</v>
      </c>
      <c r="X1256" s="1">
        <f t="shared" si="310"/>
        <v>0.1531014208721215</v>
      </c>
      <c r="Y1256">
        <f t="shared" si="299"/>
        <v>0.38183136117327954</v>
      </c>
      <c r="Z1256" s="2">
        <f t="shared" si="311"/>
        <v>0</v>
      </c>
    </row>
    <row r="1257" spans="5:26" x14ac:dyDescent="0.3">
      <c r="E1257">
        <f t="shared" si="298"/>
        <v>6260</v>
      </c>
      <c r="F1257" s="1">
        <f t="shared" si="300"/>
        <v>104.33333333333333</v>
      </c>
      <c r="G1257" s="2">
        <f t="shared" si="301"/>
        <v>1028.1014123373011</v>
      </c>
      <c r="H1257" s="1">
        <f t="shared" si="302"/>
        <v>1025.5608655202473</v>
      </c>
      <c r="I1257" s="1">
        <f t="shared" si="303"/>
        <v>63.513670426345925</v>
      </c>
      <c r="J1257" s="1">
        <f t="shared" si="304"/>
        <v>885.78743973302414</v>
      </c>
      <c r="K1257" s="1">
        <f t="shared" si="305"/>
        <v>949.30111015937007</v>
      </c>
      <c r="L1257" s="8">
        <f t="shared" si="306"/>
        <v>650</v>
      </c>
      <c r="M1257">
        <f t="shared" si="307"/>
        <v>0.1222324016412947</v>
      </c>
      <c r="N1257" s="2">
        <f t="shared" si="308"/>
        <v>0</v>
      </c>
      <c r="V1257">
        <f t="shared" si="309"/>
        <v>806.32552846319049</v>
      </c>
      <c r="W1257">
        <f t="shared" si="297"/>
        <v>781.57318260579007</v>
      </c>
      <c r="X1257" s="1">
        <f t="shared" si="310"/>
        <v>0.1531014208721215</v>
      </c>
      <c r="Y1257">
        <f t="shared" si="299"/>
        <v>0.3819706638553293</v>
      </c>
      <c r="Z1257" s="2">
        <f t="shared" si="311"/>
        <v>0</v>
      </c>
    </row>
    <row r="1258" spans="5:26" x14ac:dyDescent="0.3">
      <c r="E1258">
        <f t="shared" si="298"/>
        <v>6265</v>
      </c>
      <c r="F1258" s="1">
        <f t="shared" si="300"/>
        <v>104.41666666666667</v>
      </c>
      <c r="G1258" s="2">
        <f t="shared" si="301"/>
        <v>1028.2208952752571</v>
      </c>
      <c r="H1258" s="1">
        <f t="shared" si="302"/>
        <v>1025.6830979218885</v>
      </c>
      <c r="I1258" s="1">
        <f t="shared" si="303"/>
        <v>63.444933834216499</v>
      </c>
      <c r="J1258" s="1">
        <f t="shared" si="304"/>
        <v>885.07564513313253</v>
      </c>
      <c r="K1258" s="1">
        <f t="shared" si="305"/>
        <v>948.52057896734902</v>
      </c>
      <c r="L1258" s="8">
        <f t="shared" si="306"/>
        <v>650</v>
      </c>
      <c r="M1258">
        <f t="shared" si="307"/>
        <v>0.12213190012377234</v>
      </c>
      <c r="N1258" s="2">
        <f t="shared" si="308"/>
        <v>0</v>
      </c>
      <c r="V1258">
        <f t="shared" si="309"/>
        <v>806.70749912704582</v>
      </c>
      <c r="W1258">
        <f t="shared" si="297"/>
        <v>780.37958862035589</v>
      </c>
      <c r="X1258" s="1">
        <f t="shared" si="310"/>
        <v>0.1531014208721215</v>
      </c>
      <c r="Y1258">
        <f t="shared" si="299"/>
        <v>0.38210421441992948</v>
      </c>
      <c r="Z1258" s="2">
        <f t="shared" si="311"/>
        <v>0</v>
      </c>
    </row>
    <row r="1259" spans="5:26" x14ac:dyDescent="0.3">
      <c r="E1259">
        <f t="shared" si="298"/>
        <v>6270</v>
      </c>
      <c r="F1259" s="1">
        <f t="shared" si="300"/>
        <v>104.5</v>
      </c>
      <c r="G1259" s="2">
        <f t="shared" si="301"/>
        <v>1028.3402830076748</v>
      </c>
      <c r="H1259" s="1">
        <f t="shared" si="302"/>
        <v>1025.8052298220123</v>
      </c>
      <c r="I1259" s="1">
        <f t="shared" si="303"/>
        <v>63.376329641562279</v>
      </c>
      <c r="J1259" s="1">
        <f t="shared" si="304"/>
        <v>884.36500938255847</v>
      </c>
      <c r="K1259" s="1">
        <f t="shared" si="305"/>
        <v>947.74133902412075</v>
      </c>
      <c r="L1259" s="8">
        <f t="shared" si="306"/>
        <v>650</v>
      </c>
      <c r="M1259">
        <f t="shared" si="307"/>
        <v>0.12203156486797596</v>
      </c>
      <c r="N1259" s="2">
        <f t="shared" si="308"/>
        <v>0</v>
      </c>
      <c r="V1259">
        <f t="shared" si="309"/>
        <v>807.0896033414657</v>
      </c>
      <c r="W1259">
        <f t="shared" si="297"/>
        <v>779.19756730797462</v>
      </c>
      <c r="X1259" s="1">
        <f t="shared" si="310"/>
        <v>0.1531014208721215</v>
      </c>
      <c r="Y1259">
        <f t="shared" si="299"/>
        <v>0.38223206581573355</v>
      </c>
      <c r="Z1259" s="2">
        <f t="shared" si="311"/>
        <v>0</v>
      </c>
    </row>
    <row r="1260" spans="5:26" x14ac:dyDescent="0.3">
      <c r="E1260">
        <f t="shared" si="298"/>
        <v>6275</v>
      </c>
      <c r="F1260" s="1">
        <f t="shared" si="300"/>
        <v>104.58333333333333</v>
      </c>
      <c r="G1260" s="2">
        <f t="shared" si="301"/>
        <v>1028.4595756861552</v>
      </c>
      <c r="H1260" s="1">
        <f t="shared" si="302"/>
        <v>1025.9272613868802</v>
      </c>
      <c r="I1260" s="1">
        <f t="shared" si="303"/>
        <v>63.307857481873953</v>
      </c>
      <c r="J1260" s="1">
        <f t="shared" si="304"/>
        <v>883.65552962658717</v>
      </c>
      <c r="K1260" s="1">
        <f t="shared" si="305"/>
        <v>946.96338710846112</v>
      </c>
      <c r="L1260" s="8">
        <f t="shared" si="306"/>
        <v>650</v>
      </c>
      <c r="M1260">
        <f t="shared" si="307"/>
        <v>0.12193139545913945</v>
      </c>
      <c r="N1260" s="2">
        <f t="shared" si="308"/>
        <v>0</v>
      </c>
      <c r="V1260">
        <f t="shared" si="309"/>
        <v>807.47183540728145</v>
      </c>
      <c r="W1260">
        <f t="shared" si="297"/>
        <v>778.02696875382208</v>
      </c>
      <c r="X1260" s="1">
        <f t="shared" si="310"/>
        <v>0.1531014208721215</v>
      </c>
      <c r="Y1260">
        <f t="shared" si="299"/>
        <v>0.38235427064461697</v>
      </c>
      <c r="Z1260" s="2">
        <f t="shared" si="311"/>
        <v>0</v>
      </c>
    </row>
    <row r="1261" spans="5:26" x14ac:dyDescent="0.3">
      <c r="E1261">
        <f t="shared" si="298"/>
        <v>6280</v>
      </c>
      <c r="F1261" s="1">
        <f t="shared" si="300"/>
        <v>104.66666666666667</v>
      </c>
      <c r="G1261" s="2">
        <f t="shared" si="301"/>
        <v>1028.578773461938</v>
      </c>
      <c r="H1261" s="1">
        <f t="shared" si="302"/>
        <v>1026.0491927823393</v>
      </c>
      <c r="I1261" s="1">
        <f t="shared" si="303"/>
        <v>63.23951698996666</v>
      </c>
      <c r="J1261" s="1">
        <f t="shared" si="304"/>
        <v>882.9472030197868</v>
      </c>
      <c r="K1261" s="1">
        <f t="shared" si="305"/>
        <v>946.18672000975346</v>
      </c>
      <c r="L1261" s="8">
        <f t="shared" si="306"/>
        <v>650</v>
      </c>
      <c r="M1261">
        <f t="shared" si="307"/>
        <v>0.12183139148386243</v>
      </c>
      <c r="N1261" s="2">
        <f t="shared" si="308"/>
        <v>0</v>
      </c>
      <c r="V1261">
        <f t="shared" si="309"/>
        <v>807.85418967792612</v>
      </c>
      <c r="W1261">
        <f t="shared" si="297"/>
        <v>776.86764540330864</v>
      </c>
      <c r="X1261" s="1">
        <f t="shared" si="310"/>
        <v>0.1531014208721215</v>
      </c>
      <c r="Y1261">
        <f t="shared" si="299"/>
        <v>0.38247088116053174</v>
      </c>
      <c r="Z1261" s="2">
        <f t="shared" si="311"/>
        <v>0</v>
      </c>
    </row>
    <row r="1262" spans="5:26" x14ac:dyDescent="0.3">
      <c r="E1262">
        <f t="shared" si="298"/>
        <v>6285</v>
      </c>
      <c r="F1262" s="1">
        <f t="shared" si="300"/>
        <v>104.75</v>
      </c>
      <c r="G1262" s="2">
        <f t="shared" si="301"/>
        <v>1028.6978764859018</v>
      </c>
      <c r="H1262" s="1">
        <f t="shared" si="302"/>
        <v>1026.1710241738233</v>
      </c>
      <c r="I1262" s="1">
        <f t="shared" si="303"/>
        <v>63.171307801962939</v>
      </c>
      <c r="J1262" s="1">
        <f t="shared" si="304"/>
        <v>882.24002672620213</v>
      </c>
      <c r="K1262" s="1">
        <f t="shared" si="305"/>
        <v>945.41133452816507</v>
      </c>
      <c r="L1262" s="8">
        <f t="shared" si="306"/>
        <v>650</v>
      </c>
      <c r="M1262">
        <f t="shared" si="307"/>
        <v>0.12173155253013317</v>
      </c>
      <c r="N1262" s="2">
        <f t="shared" si="308"/>
        <v>0</v>
      </c>
      <c r="V1262">
        <f t="shared" si="309"/>
        <v>808.23666055908666</v>
      </c>
      <c r="W1262">
        <f t="shared" si="297"/>
        <v>775.71945201938865</v>
      </c>
      <c r="X1262" s="1">
        <f t="shared" si="310"/>
        <v>0.1531014208721215</v>
      </c>
      <c r="Y1262">
        <f t="shared" si="299"/>
        <v>0.3825819492684866</v>
      </c>
      <c r="Z1262" s="2">
        <f t="shared" si="311"/>
        <v>0</v>
      </c>
    </row>
    <row r="1263" spans="5:26" x14ac:dyDescent="0.3">
      <c r="E1263">
        <f t="shared" si="298"/>
        <v>6290</v>
      </c>
      <c r="F1263" s="1">
        <f t="shared" si="300"/>
        <v>104.83333333333333</v>
      </c>
      <c r="G1263" s="2">
        <f t="shared" si="301"/>
        <v>1028.8168849085655</v>
      </c>
      <c r="H1263" s="1">
        <f t="shared" si="302"/>
        <v>1026.2927557263533</v>
      </c>
      <c r="I1263" s="1">
        <f t="shared" si="303"/>
        <v>63.103229555304097</v>
      </c>
      <c r="J1263" s="1">
        <f t="shared" si="304"/>
        <v>881.53399791933532</v>
      </c>
      <c r="K1263" s="1">
        <f t="shared" si="305"/>
        <v>944.63722747463942</v>
      </c>
      <c r="L1263" s="8">
        <f t="shared" si="306"/>
        <v>650</v>
      </c>
      <c r="M1263">
        <f t="shared" si="307"/>
        <v>0.12163187818732742</v>
      </c>
      <c r="N1263" s="2">
        <f t="shared" si="308"/>
        <v>0</v>
      </c>
      <c r="V1263">
        <f t="shared" si="309"/>
        <v>808.61924250835511</v>
      </c>
      <c r="W1263">
        <f t="shared" si="297"/>
        <v>774.58224564072259</v>
      </c>
      <c r="X1263" s="1">
        <f t="shared" si="310"/>
        <v>0.1531014208721215</v>
      </c>
      <c r="Y1263">
        <f t="shared" si="299"/>
        <v>0.38268752652363591</v>
      </c>
      <c r="Z1263" s="2">
        <f t="shared" si="311"/>
        <v>0</v>
      </c>
    </row>
    <row r="1264" spans="5:26" x14ac:dyDescent="0.3">
      <c r="E1264">
        <f t="shared" si="298"/>
        <v>6295</v>
      </c>
      <c r="F1264" s="1">
        <f t="shared" si="300"/>
        <v>104.91666666666667</v>
      </c>
      <c r="G1264" s="2">
        <f t="shared" si="301"/>
        <v>1028.9357988800903</v>
      </c>
      <c r="H1264" s="1">
        <f t="shared" si="302"/>
        <v>1026.4143876045407</v>
      </c>
      <c r="I1264" s="1">
        <f t="shared" si="303"/>
        <v>63.035281888738837</v>
      </c>
      <c r="J1264" s="1">
        <f t="shared" si="304"/>
        <v>880.82911378185531</v>
      </c>
      <c r="K1264" s="1">
        <f t="shared" si="305"/>
        <v>943.86439567059415</v>
      </c>
      <c r="L1264" s="8">
        <f t="shared" si="306"/>
        <v>650</v>
      </c>
      <c r="M1264">
        <f t="shared" si="307"/>
        <v>0.12153236804616961</v>
      </c>
      <c r="N1264" s="2">
        <f t="shared" si="308"/>
        <v>0</v>
      </c>
      <c r="V1264">
        <f t="shared" si="309"/>
        <v>809.0019300348788</v>
      </c>
      <c r="W1264">
        <f t="shared" si="297"/>
        <v>773.4558855406749</v>
      </c>
      <c r="X1264" s="1">
        <f t="shared" si="310"/>
        <v>0.1531014208721215</v>
      </c>
      <c r="Y1264">
        <f t="shared" si="299"/>
        <v>0.38278766413050158</v>
      </c>
      <c r="Z1264" s="2">
        <f t="shared" si="311"/>
        <v>0</v>
      </c>
    </row>
    <row r="1265" spans="5:26" x14ac:dyDescent="0.3">
      <c r="E1265">
        <f t="shared" si="298"/>
        <v>6300</v>
      </c>
      <c r="F1265" s="1">
        <f t="shared" si="300"/>
        <v>105</v>
      </c>
      <c r="G1265" s="2">
        <f t="shared" si="301"/>
        <v>1029.0546185502797</v>
      </c>
      <c r="H1265" s="1">
        <f t="shared" si="302"/>
        <v>1026.535919972587</v>
      </c>
      <c r="I1265" s="1">
        <f t="shared" si="303"/>
        <v>62.967464442317578</v>
      </c>
      <c r="J1265" s="1">
        <f t="shared" si="304"/>
        <v>880.12537150592732</v>
      </c>
      <c r="K1265" s="1">
        <f t="shared" si="305"/>
        <v>943.0928359482449</v>
      </c>
      <c r="L1265" s="8">
        <f t="shared" si="306"/>
        <v>650</v>
      </c>
      <c r="M1265">
        <f t="shared" si="307"/>
        <v>0.12143302169877451</v>
      </c>
      <c r="N1265" s="2">
        <f t="shared" si="308"/>
        <v>0</v>
      </c>
      <c r="V1265">
        <f t="shared" si="309"/>
        <v>809.38471769900934</v>
      </c>
      <c r="W1265">
        <f t="shared" si="297"/>
        <v>772.34023318712821</v>
      </c>
      <c r="X1265" s="1">
        <f t="shared" si="310"/>
        <v>0.1531014208721215</v>
      </c>
      <c r="Y1265">
        <f t="shared" si="299"/>
        <v>0.38288241294235736</v>
      </c>
      <c r="Z1265" s="2">
        <f t="shared" si="311"/>
        <v>0</v>
      </c>
    </row>
    <row r="1266" spans="5:26" x14ac:dyDescent="0.3">
      <c r="E1266">
        <f t="shared" si="298"/>
        <v>6305</v>
      </c>
      <c r="F1266" s="1">
        <f t="shared" si="300"/>
        <v>105.08333333333333</v>
      </c>
      <c r="G1266" s="2">
        <f t="shared" si="301"/>
        <v>1029.1733440685812</v>
      </c>
      <c r="H1266" s="1">
        <f t="shared" si="302"/>
        <v>1026.6573529942857</v>
      </c>
      <c r="I1266" s="1">
        <f t="shared" si="303"/>
        <v>62.899776857386769</v>
      </c>
      <c r="J1266" s="1">
        <f t="shared" si="304"/>
        <v>879.42276829282468</v>
      </c>
      <c r="K1266" s="1">
        <f t="shared" si="305"/>
        <v>942.32254515021145</v>
      </c>
      <c r="L1266" s="8">
        <f t="shared" si="306"/>
        <v>650</v>
      </c>
      <c r="M1266">
        <f t="shared" si="307"/>
        <v>0.12133383873859656</v>
      </c>
      <c r="N1266" s="2">
        <f t="shared" si="308"/>
        <v>0</v>
      </c>
      <c r="V1266">
        <f t="shared" si="309"/>
        <v>809.76760011195165</v>
      </c>
      <c r="W1266">
        <f t="shared" si="297"/>
        <v>771.23515220309628</v>
      </c>
      <c r="X1266" s="1">
        <f t="shared" si="310"/>
        <v>0.1531014208721215</v>
      </c>
      <c r="Y1266">
        <f t="shared" si="299"/>
        <v>0.38297182346067821</v>
      </c>
      <c r="Z1266" s="2">
        <f t="shared" si="311"/>
        <v>0</v>
      </c>
    </row>
    <row r="1267" spans="5:26" x14ac:dyDescent="0.3">
      <c r="E1267">
        <f t="shared" si="298"/>
        <v>6310</v>
      </c>
      <c r="F1267" s="1">
        <f t="shared" si="300"/>
        <v>105.16666666666667</v>
      </c>
      <c r="G1267" s="2">
        <f t="shared" si="301"/>
        <v>1029.2919755840871</v>
      </c>
      <c r="H1267" s="1">
        <f t="shared" si="302"/>
        <v>1026.7786868330243</v>
      </c>
      <c r="I1267" s="1">
        <f t="shared" si="303"/>
        <v>62.832218776571835</v>
      </c>
      <c r="J1267" s="1">
        <f t="shared" si="304"/>
        <v>878.72130135302677</v>
      </c>
      <c r="K1267" s="1">
        <f t="shared" si="305"/>
        <v>941.55352012959861</v>
      </c>
      <c r="L1267" s="8">
        <f t="shared" si="306"/>
        <v>650</v>
      </c>
      <c r="M1267">
        <f t="shared" si="307"/>
        <v>0.12123481876044023</v>
      </c>
      <c r="N1267" s="2">
        <f t="shared" si="308"/>
        <v>0</v>
      </c>
      <c r="V1267">
        <f t="shared" si="309"/>
        <v>810.15057193541236</v>
      </c>
      <c r="W1267">
        <f t="shared" si="297"/>
        <v>770.1405083281179</v>
      </c>
      <c r="X1267" s="1">
        <f t="shared" si="310"/>
        <v>0.1531014208721215</v>
      </c>
      <c r="Y1267">
        <f t="shared" si="299"/>
        <v>0.38305594583473962</v>
      </c>
      <c r="Z1267" s="2">
        <f t="shared" si="311"/>
        <v>0</v>
      </c>
    </row>
    <row r="1268" spans="5:26" x14ac:dyDescent="0.3">
      <c r="E1268">
        <f t="shared" si="298"/>
        <v>6315</v>
      </c>
      <c r="F1268" s="1">
        <f t="shared" si="300"/>
        <v>105.25</v>
      </c>
      <c r="G1268" s="2">
        <f t="shared" si="301"/>
        <v>1029.4105132455361</v>
      </c>
      <c r="H1268" s="1">
        <f t="shared" si="302"/>
        <v>1026.8999216517848</v>
      </c>
      <c r="I1268" s="1">
        <f t="shared" si="303"/>
        <v>62.764789843782864</v>
      </c>
      <c r="J1268" s="1">
        <f t="shared" si="304"/>
        <v>878.02096790608209</v>
      </c>
      <c r="K1268" s="1">
        <f t="shared" si="305"/>
        <v>940.78575774986496</v>
      </c>
      <c r="L1268" s="8">
        <f t="shared" si="306"/>
        <v>650</v>
      </c>
      <c r="M1268">
        <f t="shared" si="307"/>
        <v>0.12113596136044319</v>
      </c>
      <c r="N1268" s="2">
        <f t="shared" si="308"/>
        <v>0</v>
      </c>
      <c r="V1268">
        <f t="shared" si="309"/>
        <v>810.53362788124707</v>
      </c>
      <c r="W1268">
        <f t="shared" si="297"/>
        <v>769.05616938042022</v>
      </c>
      <c r="X1268" s="1">
        <f t="shared" si="310"/>
        <v>0.1531014208721215</v>
      </c>
      <c r="Y1268">
        <f t="shared" si="299"/>
        <v>0.38313482986131092</v>
      </c>
      <c r="Z1268" s="2">
        <f t="shared" si="311"/>
        <v>0</v>
      </c>
    </row>
    <row r="1269" spans="5:26" x14ac:dyDescent="0.3">
      <c r="E1269">
        <f t="shared" si="298"/>
        <v>6320</v>
      </c>
      <c r="F1269" s="1">
        <f t="shared" si="300"/>
        <v>105.33333333333333</v>
      </c>
      <c r="G1269" s="2">
        <f t="shared" si="301"/>
        <v>1029.5289572013141</v>
      </c>
      <c r="H1269" s="1">
        <f t="shared" si="302"/>
        <v>1027.0210576131453</v>
      </c>
      <c r="I1269" s="1">
        <f t="shared" si="303"/>
        <v>62.697489704220288</v>
      </c>
      <c r="J1269" s="1">
        <f t="shared" si="304"/>
        <v>877.32176518103586</v>
      </c>
      <c r="K1269" s="1">
        <f t="shared" si="305"/>
        <v>940.01925488525615</v>
      </c>
      <c r="L1269" s="8">
        <f t="shared" si="306"/>
        <v>650</v>
      </c>
      <c r="M1269">
        <f t="shared" si="307"/>
        <v>0.12103726613613197</v>
      </c>
      <c r="N1269" s="2">
        <f t="shared" si="308"/>
        <v>0</v>
      </c>
      <c r="V1269">
        <f t="shared" si="309"/>
        <v>810.91676271110839</v>
      </c>
      <c r="W1269">
        <f t="shared" si="297"/>
        <v>767.98200521982642</v>
      </c>
      <c r="X1269" s="1">
        <f t="shared" si="310"/>
        <v>0.1531014208721215</v>
      </c>
      <c r="Y1269">
        <f t="shared" si="299"/>
        <v>0.38320852498446339</v>
      </c>
      <c r="Z1269" s="2">
        <f t="shared" si="311"/>
        <v>0</v>
      </c>
    </row>
    <row r="1270" spans="5:26" x14ac:dyDescent="0.3">
      <c r="E1270">
        <f t="shared" si="298"/>
        <v>6325</v>
      </c>
      <c r="F1270" s="1">
        <f t="shared" si="300"/>
        <v>105.41666666666667</v>
      </c>
      <c r="G1270" s="2">
        <f t="shared" si="301"/>
        <v>1029.6473075994554</v>
      </c>
      <c r="H1270" s="1">
        <f t="shared" si="302"/>
        <v>1027.1420948792816</v>
      </c>
      <c r="I1270" s="1">
        <f t="shared" si="303"/>
        <v>62.630318004346464</v>
      </c>
      <c r="J1270" s="1">
        <f t="shared" si="304"/>
        <v>876.6236904156151</v>
      </c>
      <c r="K1270" s="1">
        <f t="shared" si="305"/>
        <v>939.25400841996156</v>
      </c>
      <c r="L1270" s="8">
        <f t="shared" si="306"/>
        <v>650</v>
      </c>
      <c r="M1270">
        <f t="shared" si="307"/>
        <v>0.12093873268631353</v>
      </c>
      <c r="N1270" s="2">
        <f t="shared" si="308"/>
        <v>0</v>
      </c>
      <c r="V1270">
        <f t="shared" si="309"/>
        <v>811.2999712360928</v>
      </c>
      <c r="W1270">
        <f t="shared" si="297"/>
        <v>766.91788771140136</v>
      </c>
      <c r="X1270" s="1">
        <f t="shared" si="310"/>
        <v>0.1531014208721215</v>
      </c>
      <c r="Y1270">
        <f t="shared" si="299"/>
        <v>0.38327708029549412</v>
      </c>
      <c r="Z1270" s="2">
        <f t="shared" si="311"/>
        <v>0</v>
      </c>
    </row>
    <row r="1271" spans="5:26" x14ac:dyDescent="0.3">
      <c r="E1271">
        <f t="shared" si="298"/>
        <v>6330</v>
      </c>
      <c r="F1271" s="1">
        <f t="shared" si="300"/>
        <v>105.5</v>
      </c>
      <c r="G1271" s="2">
        <f t="shared" si="301"/>
        <v>1029.7655645876439</v>
      </c>
      <c r="H1271" s="1">
        <f t="shared" si="302"/>
        <v>1027.2630336119678</v>
      </c>
      <c r="I1271" s="1">
        <f t="shared" si="303"/>
        <v>62.563274391902723</v>
      </c>
      <c r="J1271" s="1">
        <f t="shared" si="304"/>
        <v>875.926740857082</v>
      </c>
      <c r="K1271" s="1">
        <f t="shared" si="305"/>
        <v>938.49001524898472</v>
      </c>
      <c r="L1271" s="8">
        <f t="shared" si="306"/>
        <v>650</v>
      </c>
      <c r="M1271">
        <f t="shared" si="307"/>
        <v>0.12084036061118726</v>
      </c>
      <c r="N1271" s="2">
        <f t="shared" si="308"/>
        <v>0</v>
      </c>
      <c r="V1271">
        <f t="shared" si="309"/>
        <v>811.68324831638824</v>
      </c>
      <c r="W1271">
        <f t="shared" si="297"/>
        <v>765.86369068981116</v>
      </c>
      <c r="X1271" s="1">
        <f t="shared" si="310"/>
        <v>0.1531014208721215</v>
      </c>
      <c r="Y1271">
        <f t="shared" si="299"/>
        <v>0.38334054453291677</v>
      </c>
      <c r="Z1271" s="2">
        <f t="shared" si="311"/>
        <v>0</v>
      </c>
    </row>
    <row r="1272" spans="5:26" x14ac:dyDescent="0.3">
      <c r="E1272">
        <f t="shared" si="298"/>
        <v>6335</v>
      </c>
      <c r="F1272" s="1">
        <f t="shared" si="300"/>
        <v>105.58333333333333</v>
      </c>
      <c r="G1272" s="2">
        <f t="shared" si="301"/>
        <v>1029.8837283132134</v>
      </c>
      <c r="H1272" s="1">
        <f t="shared" si="302"/>
        <v>1027.3838739725791</v>
      </c>
      <c r="I1272" s="1">
        <f t="shared" si="303"/>
        <v>62.496358515858219</v>
      </c>
      <c r="J1272" s="1">
        <f t="shared" si="304"/>
        <v>875.23091376097364</v>
      </c>
      <c r="K1272" s="1">
        <f t="shared" si="305"/>
        <v>937.72727227683185</v>
      </c>
      <c r="L1272" s="8">
        <f t="shared" si="306"/>
        <v>650</v>
      </c>
      <c r="M1272">
        <f t="shared" si="307"/>
        <v>0.12074214951217611</v>
      </c>
      <c r="N1272" s="2">
        <f t="shared" si="308"/>
        <v>0</v>
      </c>
      <c r="V1272">
        <f t="shared" si="309"/>
        <v>812.06658886092112</v>
      </c>
      <c r="W1272">
        <f t="shared" si="297"/>
        <v>764.81928992438827</v>
      </c>
      <c r="X1272" s="1">
        <f t="shared" si="310"/>
        <v>0.1531014208721215</v>
      </c>
      <c r="Y1272">
        <f t="shared" si="299"/>
        <v>0.38339896608259544</v>
      </c>
      <c r="Z1272" s="2">
        <f t="shared" si="311"/>
        <v>0</v>
      </c>
    </row>
    <row r="1273" spans="5:26" x14ac:dyDescent="0.3">
      <c r="E1273">
        <f t="shared" si="298"/>
        <v>6340</v>
      </c>
      <c r="F1273" s="1">
        <f t="shared" si="300"/>
        <v>105.66666666666667</v>
      </c>
      <c r="G1273" s="2">
        <f t="shared" si="301"/>
        <v>1030.0017989231505</v>
      </c>
      <c r="H1273" s="1">
        <f t="shared" si="302"/>
        <v>1027.5046161220912</v>
      </c>
      <c r="I1273" s="1">
        <f t="shared" si="303"/>
        <v>62.429570026483816</v>
      </c>
      <c r="J1273" s="1">
        <f t="shared" si="304"/>
        <v>874.53620639275005</v>
      </c>
      <c r="K1273" s="1">
        <f t="shared" si="305"/>
        <v>936.96577641923386</v>
      </c>
      <c r="L1273" s="8">
        <f t="shared" si="306"/>
        <v>650</v>
      </c>
      <c r="M1273">
        <f t="shared" si="307"/>
        <v>0.12064409899214829</v>
      </c>
      <c r="N1273" s="2">
        <f t="shared" si="308"/>
        <v>0</v>
      </c>
      <c r="V1273">
        <f t="shared" si="309"/>
        <v>812.44998782700372</v>
      </c>
      <c r="W1273">
        <f t="shared" si="297"/>
        <v>763.78456308488239</v>
      </c>
      <c r="X1273" s="1">
        <f t="shared" si="310"/>
        <v>0.1531014208721215</v>
      </c>
      <c r="Y1273">
        <f t="shared" si="299"/>
        <v>0.3834523929779019</v>
      </c>
      <c r="Z1273" s="2">
        <f t="shared" si="311"/>
        <v>0</v>
      </c>
    </row>
    <row r="1274" spans="5:26" x14ac:dyDescent="0.3">
      <c r="E1274">
        <f t="shared" si="298"/>
        <v>6345</v>
      </c>
      <c r="F1274" s="1">
        <f t="shared" si="300"/>
        <v>105.75</v>
      </c>
      <c r="G1274" s="2">
        <f t="shared" si="301"/>
        <v>1030.1197765640939</v>
      </c>
      <c r="H1274" s="1">
        <f t="shared" si="302"/>
        <v>1027.6252602210834</v>
      </c>
      <c r="I1274" s="1">
        <f t="shared" si="303"/>
        <v>62.362908575261145</v>
      </c>
      <c r="J1274" s="1">
        <f t="shared" si="304"/>
        <v>873.84261602606853</v>
      </c>
      <c r="K1274" s="1">
        <f t="shared" si="305"/>
        <v>936.20552460132967</v>
      </c>
      <c r="L1274" s="8">
        <f t="shared" si="306"/>
        <v>650</v>
      </c>
      <c r="M1274">
        <f t="shared" si="307"/>
        <v>0.12054620865518346</v>
      </c>
      <c r="N1274" s="2">
        <f t="shared" si="308"/>
        <v>0</v>
      </c>
      <c r="V1274">
        <f t="shared" si="309"/>
        <v>812.83344021998164</v>
      </c>
      <c r="W1274">
        <f t="shared" si="297"/>
        <v>762.75938970788638</v>
      </c>
      <c r="X1274" s="1">
        <f t="shared" si="310"/>
        <v>0.1531014208721215</v>
      </c>
      <c r="Y1274">
        <f t="shared" si="299"/>
        <v>0.38350087290006091</v>
      </c>
      <c r="Z1274" s="2">
        <f t="shared" si="311"/>
        <v>0</v>
      </c>
    </row>
    <row r="1275" spans="5:26" x14ac:dyDescent="0.3">
      <c r="E1275">
        <f t="shared" si="298"/>
        <v>6350</v>
      </c>
      <c r="F1275" s="1">
        <f t="shared" si="300"/>
        <v>105.83333333333333</v>
      </c>
      <c r="G1275" s="2">
        <f t="shared" si="301"/>
        <v>1030.237661382336</v>
      </c>
      <c r="H1275" s="1">
        <f t="shared" si="302"/>
        <v>1027.7458064297386</v>
      </c>
      <c r="I1275" s="1">
        <f t="shared" si="303"/>
        <v>62.296373814933759</v>
      </c>
      <c r="J1275" s="1">
        <f t="shared" si="304"/>
        <v>873.15013994386948</v>
      </c>
      <c r="K1275" s="1">
        <f t="shared" si="305"/>
        <v>935.44651375880323</v>
      </c>
      <c r="L1275" s="8">
        <f t="shared" si="306"/>
        <v>650</v>
      </c>
      <c r="M1275">
        <f t="shared" si="307"/>
        <v>0.12044847810671902</v>
      </c>
      <c r="N1275" s="2">
        <f t="shared" si="308"/>
        <v>0</v>
      </c>
      <c r="V1275">
        <f t="shared" si="309"/>
        <v>813.21694109288171</v>
      </c>
      <c r="W1275">
        <f t="shared" si="297"/>
        <v>761.74365116391868</v>
      </c>
      <c r="X1275" s="1">
        <f t="shared" si="310"/>
        <v>0.1531014208721215</v>
      </c>
      <c r="Y1275">
        <f t="shared" si="299"/>
        <v>0.38354445317847918</v>
      </c>
      <c r="Z1275" s="2">
        <f t="shared" si="311"/>
        <v>0</v>
      </c>
    </row>
    <row r="1276" spans="5:26" x14ac:dyDescent="0.3">
      <c r="E1276">
        <f t="shared" si="298"/>
        <v>6355</v>
      </c>
      <c r="F1276" s="1">
        <f t="shared" si="300"/>
        <v>105.91666666666667</v>
      </c>
      <c r="G1276" s="2">
        <f t="shared" si="301"/>
        <v>1030.3554535238247</v>
      </c>
      <c r="H1276" s="1">
        <f t="shared" si="302"/>
        <v>1027.8662549078454</v>
      </c>
      <c r="I1276" s="1">
        <f t="shared" si="303"/>
        <v>62.229965399484399</v>
      </c>
      <c r="J1276" s="1">
        <f t="shared" si="304"/>
        <v>872.45877543789186</v>
      </c>
      <c r="K1276" s="1">
        <f t="shared" si="305"/>
        <v>934.68874083737626</v>
      </c>
      <c r="L1276" s="8">
        <f t="shared" si="306"/>
        <v>650</v>
      </c>
      <c r="M1276">
        <f t="shared" si="307"/>
        <v>0.12035090695348483</v>
      </c>
      <c r="N1276" s="2">
        <f t="shared" si="308"/>
        <v>0</v>
      </c>
      <c r="V1276">
        <f t="shared" si="309"/>
        <v>813.60048554606021</v>
      </c>
      <c r="W1276">
        <f t="shared" si="297"/>
        <v>760.73723062515296</v>
      </c>
      <c r="X1276" s="1">
        <f t="shared" si="310"/>
        <v>0.1531014208721215</v>
      </c>
      <c r="Y1276">
        <f t="shared" si="299"/>
        <v>0.38358318079122372</v>
      </c>
      <c r="Z1276" s="2">
        <f t="shared" si="311"/>
        <v>0</v>
      </c>
    </row>
    <row r="1277" spans="5:26" x14ac:dyDescent="0.3">
      <c r="E1277">
        <f t="shared" si="298"/>
        <v>6360</v>
      </c>
      <c r="F1277" s="1">
        <f t="shared" si="300"/>
        <v>106</v>
      </c>
      <c r="G1277" s="2">
        <f t="shared" si="301"/>
        <v>1030.4731531341636</v>
      </c>
      <c r="H1277" s="1">
        <f t="shared" si="302"/>
        <v>1027.9866058147988</v>
      </c>
      <c r="I1277" s="1">
        <f t="shared" si="303"/>
        <v>62.163682984117941</v>
      </c>
      <c r="J1277" s="1">
        <f t="shared" si="304"/>
        <v>871.76851980859556</v>
      </c>
      <c r="K1277" s="1">
        <f t="shared" si="305"/>
        <v>933.9322027927135</v>
      </c>
      <c r="L1277" s="8">
        <f t="shared" si="306"/>
        <v>650</v>
      </c>
      <c r="M1277">
        <f t="shared" si="307"/>
        <v>0.120253494803491</v>
      </c>
      <c r="N1277" s="2">
        <f t="shared" si="308"/>
        <v>0</v>
      </c>
      <c r="V1277">
        <f t="shared" si="309"/>
        <v>813.98406872685143</v>
      </c>
      <c r="W1277">
        <f t="shared" si="297"/>
        <v>759.74001303377793</v>
      </c>
      <c r="X1277" s="1">
        <f t="shared" si="310"/>
        <v>0.1531014208721215</v>
      </c>
      <c r="Y1277">
        <f t="shared" si="299"/>
        <v>0.38361710236556323</v>
      </c>
      <c r="Z1277" s="2">
        <f t="shared" si="311"/>
        <v>0</v>
      </c>
    </row>
    <row r="1278" spans="5:26" x14ac:dyDescent="0.3">
      <c r="E1278">
        <f t="shared" si="298"/>
        <v>6365</v>
      </c>
      <c r="F1278" s="1">
        <f t="shared" si="300"/>
        <v>106.08333333333333</v>
      </c>
      <c r="G1278" s="2">
        <f t="shared" si="301"/>
        <v>1030.5907603586138</v>
      </c>
      <c r="H1278" s="1">
        <f t="shared" si="302"/>
        <v>1028.1068593096024</v>
      </c>
      <c r="I1278" s="1">
        <f t="shared" si="303"/>
        <v>62.097526225284128</v>
      </c>
      <c r="J1278" s="1">
        <f t="shared" si="304"/>
        <v>871.07937036549083</v>
      </c>
      <c r="K1278" s="1">
        <f t="shared" si="305"/>
        <v>933.17689659077496</v>
      </c>
      <c r="L1278" s="8">
        <f t="shared" si="306"/>
        <v>650</v>
      </c>
      <c r="M1278">
        <f t="shared" si="307"/>
        <v>0.12015624126607333</v>
      </c>
      <c r="N1278" s="2">
        <f t="shared" si="308"/>
        <v>0</v>
      </c>
      <c r="V1278">
        <f t="shared" si="309"/>
        <v>814.36768582921695</v>
      </c>
      <c r="W1278">
        <f t="shared" si="297"/>
        <v>758.75188507097573</v>
      </c>
      <c r="X1278" s="1">
        <f t="shared" si="310"/>
        <v>0.1531014208721215</v>
      </c>
      <c r="Y1278">
        <f t="shared" si="299"/>
        <v>0.38364626417856285</v>
      </c>
      <c r="Z1278" s="2">
        <f t="shared" si="311"/>
        <v>0</v>
      </c>
    </row>
    <row r="1279" spans="5:26" x14ac:dyDescent="0.3">
      <c r="E1279">
        <f t="shared" si="298"/>
        <v>6370</v>
      </c>
      <c r="F1279" s="1">
        <f t="shared" si="300"/>
        <v>106.16666666666667</v>
      </c>
      <c r="G1279" s="2">
        <f t="shared" si="301"/>
        <v>1030.7082753420941</v>
      </c>
      <c r="H1279" s="1">
        <f t="shared" si="302"/>
        <v>1028.2270155508686</v>
      </c>
      <c r="I1279" s="1">
        <f t="shared" si="303"/>
        <v>62.031494780637786</v>
      </c>
      <c r="J1279" s="1">
        <f t="shared" si="304"/>
        <v>870.39132442655682</v>
      </c>
      <c r="K1279" s="1">
        <f t="shared" si="305"/>
        <v>932.42281920719461</v>
      </c>
      <c r="L1279" s="8">
        <f t="shared" si="306"/>
        <v>650</v>
      </c>
      <c r="M1279">
        <f t="shared" si="307"/>
        <v>0.1200591459518132</v>
      </c>
      <c r="N1279" s="2">
        <f t="shared" si="308"/>
        <v>0</v>
      </c>
      <c r="V1279">
        <f t="shared" si="309"/>
        <v>814.75133209339549</v>
      </c>
      <c r="W1279">
        <f t="shared" si="297"/>
        <v>757.77273512650504</v>
      </c>
      <c r="X1279" s="1">
        <f t="shared" si="310"/>
        <v>0.1531014208721215</v>
      </c>
      <c r="Y1279">
        <f t="shared" si="299"/>
        <v>0.38367071215780846</v>
      </c>
      <c r="Z1279" s="2">
        <f t="shared" si="311"/>
        <v>0</v>
      </c>
    </row>
    <row r="1280" spans="5:26" x14ac:dyDescent="0.3">
      <c r="E1280">
        <f t="shared" si="298"/>
        <v>6375</v>
      </c>
      <c r="F1280" s="1">
        <f t="shared" si="300"/>
        <v>106.25</v>
      </c>
      <c r="G1280" s="2">
        <f t="shared" si="301"/>
        <v>1030.8256982291828</v>
      </c>
      <c r="H1280" s="1">
        <f t="shared" si="302"/>
        <v>1028.3470746968203</v>
      </c>
      <c r="I1280" s="1">
        <f t="shared" si="303"/>
        <v>61.965588309061559</v>
      </c>
      <c r="J1280" s="1">
        <f t="shared" si="304"/>
        <v>869.70437931880383</v>
      </c>
      <c r="K1280" s="1">
        <f t="shared" si="305"/>
        <v>931.66996762786539</v>
      </c>
      <c r="L1280" s="8">
        <f t="shared" si="306"/>
        <v>650</v>
      </c>
      <c r="M1280">
        <f t="shared" si="307"/>
        <v>0.11996220847261296</v>
      </c>
      <c r="N1280" s="2">
        <f t="shared" si="308"/>
        <v>0</v>
      </c>
      <c r="V1280">
        <f t="shared" si="309"/>
        <v>815.13500280555331</v>
      </c>
      <c r="W1280">
        <f t="shared" si="297"/>
        <v>756.80245326887655</v>
      </c>
      <c r="X1280" s="1">
        <f t="shared" si="310"/>
        <v>0.1531014208721215</v>
      </c>
      <c r="Y1280">
        <f t="shared" si="299"/>
        <v>0.38369049188212651</v>
      </c>
      <c r="Z1280" s="2">
        <f t="shared" si="311"/>
        <v>0</v>
      </c>
    </row>
    <row r="1281" spans="5:26" x14ac:dyDescent="0.3">
      <c r="E1281">
        <f t="shared" si="298"/>
        <v>6380</v>
      </c>
      <c r="F1281" s="1">
        <f t="shared" si="300"/>
        <v>106.33333333333333</v>
      </c>
      <c r="G1281" s="2">
        <f t="shared" si="301"/>
        <v>1030.9430291641188</v>
      </c>
      <c r="H1281" s="1">
        <f t="shared" si="302"/>
        <v>1028.4670369052928</v>
      </c>
      <c r="I1281" s="1">
        <f t="shared" si="303"/>
        <v>61.899806470648855</v>
      </c>
      <c r="J1281" s="1">
        <f t="shared" si="304"/>
        <v>869.01853237776947</v>
      </c>
      <c r="K1281" s="1">
        <f t="shared" si="305"/>
        <v>930.91833884841833</v>
      </c>
      <c r="L1281" s="8">
        <f t="shared" si="306"/>
        <v>650</v>
      </c>
      <c r="M1281">
        <f t="shared" si="307"/>
        <v>0.1198654284416288</v>
      </c>
      <c r="N1281" s="2">
        <f t="shared" si="308"/>
        <v>0</v>
      </c>
      <c r="V1281">
        <f t="shared" si="309"/>
        <v>815.51869329743545</v>
      </c>
      <c r="W1281">
        <f t="shared" si="297"/>
        <v>755.84093121610897</v>
      </c>
      <c r="X1281" s="1">
        <f t="shared" si="310"/>
        <v>0.1531014208721215</v>
      </c>
      <c r="Y1281">
        <f t="shared" si="299"/>
        <v>0.38370564858242806</v>
      </c>
      <c r="Z1281" s="2">
        <f t="shared" si="311"/>
        <v>0</v>
      </c>
    </row>
    <row r="1282" spans="5:26" x14ac:dyDescent="0.3">
      <c r="E1282">
        <f t="shared" si="298"/>
        <v>6385</v>
      </c>
      <c r="F1282" s="1">
        <f t="shared" si="300"/>
        <v>106.41666666666667</v>
      </c>
      <c r="G1282" s="2">
        <f t="shared" si="301"/>
        <v>1031.060268290802</v>
      </c>
      <c r="H1282" s="1">
        <f t="shared" si="302"/>
        <v>1028.5869023337345</v>
      </c>
      <c r="I1282" s="1">
        <f t="shared" si="303"/>
        <v>61.834148926686794</v>
      </c>
      <c r="J1282" s="1">
        <f t="shared" si="304"/>
        <v>868.33378094751811</v>
      </c>
      <c r="K1282" s="1">
        <f t="shared" si="305"/>
        <v>930.1679298742049</v>
      </c>
      <c r="L1282" s="8">
        <f t="shared" si="306"/>
        <v>650</v>
      </c>
      <c r="M1282">
        <f t="shared" si="307"/>
        <v>0.11976880547326853</v>
      </c>
      <c r="N1282" s="2">
        <f t="shared" si="308"/>
        <v>0</v>
      </c>
      <c r="V1282">
        <f t="shared" si="309"/>
        <v>815.90239894601791</v>
      </c>
      <c r="W1282">
        <f t="shared" si="297"/>
        <v>754.88806230705211</v>
      </c>
      <c r="X1282" s="1">
        <f t="shared" si="310"/>
        <v>0.1531014208721215</v>
      </c>
      <c r="Y1282">
        <f t="shared" si="299"/>
        <v>0.38371622714261738</v>
      </c>
      <c r="Z1282" s="2">
        <f t="shared" si="311"/>
        <v>0</v>
      </c>
    </row>
    <row r="1283" spans="5:26" x14ac:dyDescent="0.3">
      <c r="E1283">
        <f t="shared" si="298"/>
        <v>6390</v>
      </c>
      <c r="F1283" s="1">
        <f t="shared" si="300"/>
        <v>106.5</v>
      </c>
      <c r="G1283" s="2">
        <f t="shared" si="301"/>
        <v>1031.1774157527952</v>
      </c>
      <c r="H1283" s="1">
        <f t="shared" si="302"/>
        <v>1028.7066711392079</v>
      </c>
      <c r="I1283" s="1">
        <f t="shared" si="303"/>
        <v>61.768615339684629</v>
      </c>
      <c r="J1283" s="1">
        <f t="shared" si="304"/>
        <v>867.65012238102906</v>
      </c>
      <c r="K1283" s="1">
        <f t="shared" si="305"/>
        <v>929.41873772071369</v>
      </c>
      <c r="L1283" s="8">
        <f t="shared" si="306"/>
        <v>650</v>
      </c>
      <c r="M1283">
        <f t="shared" si="307"/>
        <v>0.11967233918324527</v>
      </c>
      <c r="N1283" s="2">
        <f t="shared" si="308"/>
        <v>0</v>
      </c>
      <c r="V1283">
        <f t="shared" si="309"/>
        <v>816.28611517316051</v>
      </c>
      <c r="W1283">
        <f t="shared" si="297"/>
        <v>753.94374147326562</v>
      </c>
      <c r="X1283" s="1">
        <f t="shared" si="310"/>
        <v>0.1531014208721215</v>
      </c>
      <c r="Y1283">
        <f t="shared" si="299"/>
        <v>0.38372227210051402</v>
      </c>
      <c r="Z1283" s="2">
        <f t="shared" si="311"/>
        <v>0</v>
      </c>
    </row>
    <row r="1284" spans="5:26" x14ac:dyDescent="0.3">
      <c r="E1284">
        <f t="shared" si="298"/>
        <v>6395</v>
      </c>
      <c r="F1284" s="1">
        <f t="shared" si="300"/>
        <v>106.58333333333333</v>
      </c>
      <c r="G1284" s="2">
        <f t="shared" si="301"/>
        <v>1031.2944716933248</v>
      </c>
      <c r="H1284" s="1">
        <f t="shared" si="302"/>
        <v>1028.8263434783912</v>
      </c>
      <c r="I1284" s="1">
        <f t="shared" si="303"/>
        <v>61.703205373339642</v>
      </c>
      <c r="J1284" s="1">
        <f t="shared" si="304"/>
        <v>866.96755403984776</v>
      </c>
      <c r="K1284" s="1">
        <f t="shared" si="305"/>
        <v>928.6707594131874</v>
      </c>
      <c r="L1284" s="8">
        <f t="shared" si="306"/>
        <v>650</v>
      </c>
      <c r="M1284">
        <f t="shared" si="307"/>
        <v>0.119576029188528</v>
      </c>
      <c r="N1284" s="2">
        <f t="shared" si="308"/>
        <v>0</v>
      </c>
      <c r="V1284">
        <f t="shared" si="309"/>
        <v>816.66983744526101</v>
      </c>
      <c r="W1284">
        <f t="shared" si="297"/>
        <v>753.00786521144198</v>
      </c>
      <c r="X1284" s="1">
        <f t="shared" si="310"/>
        <v>0.1531014208721215</v>
      </c>
      <c r="Y1284">
        <f t="shared" si="299"/>
        <v>0.38372382764889568</v>
      </c>
      <c r="Z1284" s="2">
        <f t="shared" si="311"/>
        <v>0</v>
      </c>
    </row>
    <row r="1285" spans="5:26" x14ac:dyDescent="0.3">
      <c r="E1285">
        <f t="shared" si="298"/>
        <v>6400</v>
      </c>
      <c r="F1285" s="1">
        <f t="shared" si="300"/>
        <v>106.66666666666667</v>
      </c>
      <c r="G1285" s="2">
        <f t="shared" si="301"/>
        <v>1031.4114362552807</v>
      </c>
      <c r="H1285" s="1">
        <f t="shared" si="302"/>
        <v>1028.9459195075797</v>
      </c>
      <c r="I1285" s="1">
        <f t="shared" si="303"/>
        <v>61.637918692525773</v>
      </c>
      <c r="J1285" s="1">
        <f t="shared" si="304"/>
        <v>866.28607329375575</v>
      </c>
      <c r="K1285" s="1">
        <f t="shared" si="305"/>
        <v>927.92399198628152</v>
      </c>
      <c r="L1285" s="8">
        <f t="shared" si="306"/>
        <v>650</v>
      </c>
      <c r="M1285">
        <f t="shared" si="307"/>
        <v>0.11947987510729779</v>
      </c>
      <c r="N1285" s="2">
        <f t="shared" si="308"/>
        <v>0</v>
      </c>
      <c r="V1285">
        <f t="shared" si="309"/>
        <v>817.05356127290986</v>
      </c>
      <c r="W1285">
        <f t="shared" si="297"/>
        <v>752.08033155636326</v>
      </c>
      <c r="X1285" s="1">
        <f t="shared" si="310"/>
        <v>0.1531014208721215</v>
      </c>
      <c r="Y1285">
        <f t="shared" si="299"/>
        <v>0.38372093763657172</v>
      </c>
      <c r="Z1285" s="2">
        <f t="shared" si="311"/>
        <v>0</v>
      </c>
    </row>
    <row r="1286" spans="5:26" x14ac:dyDescent="0.3">
      <c r="E1286">
        <f t="shared" si="298"/>
        <v>6405</v>
      </c>
      <c r="F1286" s="1">
        <f t="shared" si="300"/>
        <v>106.75</v>
      </c>
      <c r="G1286" s="2">
        <f t="shared" si="301"/>
        <v>1031.5283095812197</v>
      </c>
      <c r="H1286" s="1">
        <f t="shared" si="302"/>
        <v>1029.065399382687</v>
      </c>
      <c r="I1286" s="1">
        <f t="shared" si="303"/>
        <v>61.572754963316356</v>
      </c>
      <c r="J1286" s="1">
        <f t="shared" si="304"/>
        <v>865.60567752127508</v>
      </c>
      <c r="K1286" s="1">
        <f t="shared" si="305"/>
        <v>927.17843248459144</v>
      </c>
      <c r="L1286" s="8">
        <f t="shared" si="306"/>
        <v>650</v>
      </c>
      <c r="M1286">
        <f t="shared" si="307"/>
        <v>0.1193838765590155</v>
      </c>
      <c r="N1286" s="2">
        <f t="shared" si="308"/>
        <v>0</v>
      </c>
      <c r="V1286">
        <f t="shared" si="309"/>
        <v>817.43728221054641</v>
      </c>
      <c r="W1286">
        <f t="shared" ref="W1286:W1349" si="312">IF(V1286&lt;600,425+7.73*0.1*V1286-1.69/1000*V1286^2+2.22*10^-6*V1286^3,IF(V1286&lt;735,666+(13002/(738-V1286)),IF(V1286&lt;900,545+(17820/(V1286-731)),650)))</f>
        <v>751.16104005437762</v>
      </c>
      <c r="X1286" s="1">
        <f t="shared" si="310"/>
        <v>0.1531014208721215</v>
      </c>
      <c r="Y1286">
        <f t="shared" si="299"/>
        <v>0.38371364556947385</v>
      </c>
      <c r="Z1286" s="2">
        <f t="shared" si="311"/>
        <v>0</v>
      </c>
    </row>
    <row r="1287" spans="5:26" x14ac:dyDescent="0.3">
      <c r="E1287">
        <f t="shared" ref="E1287:E1350" si="313">E1286+$B$13</f>
        <v>6410</v>
      </c>
      <c r="F1287" s="1">
        <f t="shared" si="300"/>
        <v>106.83333333333333</v>
      </c>
      <c r="G1287" s="2">
        <f t="shared" si="301"/>
        <v>1031.6450918133644</v>
      </c>
      <c r="H1287" s="1">
        <f t="shared" si="302"/>
        <v>1029.1847832592459</v>
      </c>
      <c r="I1287" s="1">
        <f t="shared" si="303"/>
        <v>61.507713852961388</v>
      </c>
      <c r="J1287" s="1">
        <f t="shared" si="304"/>
        <v>864.92636410947432</v>
      </c>
      <c r="K1287" s="1">
        <f t="shared" si="305"/>
        <v>926.43407796243571</v>
      </c>
      <c r="L1287" s="8">
        <f t="shared" si="306"/>
        <v>650</v>
      </c>
      <c r="M1287">
        <f t="shared" si="307"/>
        <v>0.11928803316439399</v>
      </c>
      <c r="N1287" s="2">
        <f t="shared" si="308"/>
        <v>0</v>
      </c>
      <c r="V1287">
        <f t="shared" si="309"/>
        <v>817.82099585611593</v>
      </c>
      <c r="W1287">
        <f t="shared" si="312"/>
        <v>750.24989173738788</v>
      </c>
      <c r="X1287" s="1">
        <f t="shared" si="310"/>
        <v>0.1531014208721215</v>
      </c>
      <c r="Y1287">
        <f t="shared" ref="Y1287:Y1350" si="314">($T$6/$T$7*1000)/(W1287*$B$8)*$T$8*(1/(1+X1287/3))*(G1287-V1287)*$B$13-(EXP(X1287/10)-1)*(G1287-G1286)</f>
        <v>0.38370199461188931</v>
      </c>
      <c r="Z1287" s="2">
        <f t="shared" si="311"/>
        <v>0</v>
      </c>
    </row>
    <row r="1288" spans="5:26" x14ac:dyDescent="0.3">
      <c r="E1288">
        <f t="shared" si="313"/>
        <v>6415</v>
      </c>
      <c r="F1288" s="1">
        <f t="shared" si="300"/>
        <v>106.91666666666667</v>
      </c>
      <c r="G1288" s="2">
        <f t="shared" si="301"/>
        <v>1031.7617830936058</v>
      </c>
      <c r="H1288" s="1">
        <f t="shared" si="302"/>
        <v>1029.3040712924103</v>
      </c>
      <c r="I1288" s="1">
        <f t="shared" si="303"/>
        <v>61.44279502988752</v>
      </c>
      <c r="J1288" s="1">
        <f t="shared" si="304"/>
        <v>864.24813045375527</v>
      </c>
      <c r="K1288" s="1">
        <f t="shared" si="305"/>
        <v>925.69092548364279</v>
      </c>
      <c r="L1288" s="8">
        <f t="shared" si="306"/>
        <v>650</v>
      </c>
      <c r="M1288">
        <f t="shared" si="307"/>
        <v>0.11919234454537059</v>
      </c>
      <c r="N1288" s="2">
        <f t="shared" si="308"/>
        <v>0</v>
      </c>
      <c r="V1288">
        <f t="shared" si="309"/>
        <v>818.20469785072783</v>
      </c>
      <c r="W1288">
        <f t="shared" si="312"/>
        <v>749.34678909734066</v>
      </c>
      <c r="X1288" s="1">
        <f t="shared" si="310"/>
        <v>0.1531014208721215</v>
      </c>
      <c r="Y1288">
        <f t="shared" si="314"/>
        <v>0.38368602758764903</v>
      </c>
      <c r="Z1288" s="2">
        <f t="shared" si="311"/>
        <v>0</v>
      </c>
    </row>
    <row r="1289" spans="5:26" x14ac:dyDescent="0.3">
      <c r="E1289">
        <f t="shared" si="313"/>
        <v>6420</v>
      </c>
      <c r="F1289" s="1">
        <f t="shared" si="300"/>
        <v>107</v>
      </c>
      <c r="G1289" s="2">
        <f t="shared" si="301"/>
        <v>1031.8783835635033</v>
      </c>
      <c r="H1289" s="1">
        <f t="shared" si="302"/>
        <v>1029.4232636369557</v>
      </c>
      <c r="I1289" s="1">
        <f t="shared" si="303"/>
        <v>61.377998163692382</v>
      </c>
      <c r="J1289" s="1">
        <f t="shared" si="304"/>
        <v>863.57097395800827</v>
      </c>
      <c r="K1289" s="1">
        <f t="shared" si="305"/>
        <v>924.94897212170065</v>
      </c>
      <c r="L1289" s="8">
        <f t="shared" si="306"/>
        <v>650</v>
      </c>
      <c r="M1289">
        <f t="shared" si="307"/>
        <v>0.11909681032512638</v>
      </c>
      <c r="N1289" s="2">
        <f t="shared" si="308"/>
        <v>0</v>
      </c>
      <c r="V1289">
        <f t="shared" si="309"/>
        <v>818.58838387831543</v>
      </c>
      <c r="W1289">
        <f t="shared" si="312"/>
        <v>748.45163606120332</v>
      </c>
      <c r="X1289" s="1">
        <f t="shared" si="310"/>
        <v>0.1531014208721215</v>
      </c>
      <c r="Y1289">
        <f t="shared" si="314"/>
        <v>0.38366578698143744</v>
      </c>
      <c r="Z1289" s="2">
        <f t="shared" si="311"/>
        <v>0</v>
      </c>
    </row>
    <row r="1290" spans="5:26" x14ac:dyDescent="0.3">
      <c r="E1290">
        <f t="shared" si="313"/>
        <v>6425</v>
      </c>
      <c r="F1290" s="1">
        <f t="shared" si="300"/>
        <v>107.08333333333333</v>
      </c>
      <c r="G1290" s="2">
        <f t="shared" si="301"/>
        <v>1031.9948933642861</v>
      </c>
      <c r="H1290" s="1">
        <f t="shared" si="302"/>
        <v>1029.5423604472808</v>
      </c>
      <c r="I1290" s="1">
        <f t="shared" si="303"/>
        <v>61.313322925133207</v>
      </c>
      <c r="J1290" s="1">
        <f t="shared" si="304"/>
        <v>862.89489203445703</v>
      </c>
      <c r="K1290" s="1">
        <f t="shared" si="305"/>
        <v>924.20821495959024</v>
      </c>
      <c r="L1290" s="8">
        <f t="shared" si="306"/>
        <v>650</v>
      </c>
      <c r="M1290">
        <f t="shared" si="307"/>
        <v>0.11900143012806483</v>
      </c>
      <c r="N1290" s="2">
        <f t="shared" si="308"/>
        <v>0</v>
      </c>
      <c r="V1290">
        <f t="shared" si="309"/>
        <v>818.97204966529682</v>
      </c>
      <c r="W1290">
        <f t="shared" si="312"/>
        <v>747.56433796642148</v>
      </c>
      <c r="X1290" s="1">
        <f t="shared" si="310"/>
        <v>0.1531014208721215</v>
      </c>
      <c r="Y1290">
        <f t="shared" si="314"/>
        <v>0.38364131494010417</v>
      </c>
      <c r="Z1290" s="2">
        <f t="shared" si="311"/>
        <v>0</v>
      </c>
    </row>
    <row r="1291" spans="5:26" x14ac:dyDescent="0.3">
      <c r="E1291">
        <f t="shared" si="313"/>
        <v>6430</v>
      </c>
      <c r="F1291" s="1">
        <f t="shared" si="300"/>
        <v>107.16666666666667</v>
      </c>
      <c r="G1291" s="2">
        <f t="shared" si="301"/>
        <v>1032.1113126368539</v>
      </c>
      <c r="H1291" s="1">
        <f t="shared" si="302"/>
        <v>1029.6613618774088</v>
      </c>
      <c r="I1291" s="1">
        <f t="shared" si="303"/>
        <v>61.248768986126834</v>
      </c>
      <c r="J1291" s="1">
        <f t="shared" si="304"/>
        <v>862.21988210367772</v>
      </c>
      <c r="K1291" s="1">
        <f t="shared" si="305"/>
        <v>923.46865108980455</v>
      </c>
      <c r="L1291" s="8">
        <f t="shared" si="306"/>
        <v>650</v>
      </c>
      <c r="M1291">
        <f t="shared" si="307"/>
        <v>0.11890620357981414</v>
      </c>
      <c r="N1291" s="2">
        <f t="shared" si="308"/>
        <v>0</v>
      </c>
      <c r="V1291">
        <f t="shared" si="309"/>
        <v>819.35569098023689</v>
      </c>
      <c r="W1291">
        <f t="shared" si="312"/>
        <v>746.68480153684629</v>
      </c>
      <c r="X1291" s="1">
        <f t="shared" si="310"/>
        <v>0.1531014208721215</v>
      </c>
      <c r="Y1291">
        <f t="shared" si="314"/>
        <v>0.38361265327403465</v>
      </c>
      <c r="Z1291" s="2">
        <f t="shared" si="311"/>
        <v>0</v>
      </c>
    </row>
    <row r="1292" spans="5:26" x14ac:dyDescent="0.3">
      <c r="E1292">
        <f t="shared" si="313"/>
        <v>6435</v>
      </c>
      <c r="F1292" s="1">
        <f t="shared" si="300"/>
        <v>107.25</v>
      </c>
      <c r="G1292" s="2">
        <f t="shared" si="301"/>
        <v>1032.2276415217787</v>
      </c>
      <c r="H1292" s="1">
        <f t="shared" si="302"/>
        <v>1029.7802680809887</v>
      </c>
      <c r="I1292" s="1">
        <f t="shared" si="303"/>
        <v>61.184336019749708</v>
      </c>
      <c r="J1292" s="1">
        <f t="shared" si="304"/>
        <v>861.54594159450255</v>
      </c>
      <c r="K1292" s="1">
        <f t="shared" si="305"/>
        <v>922.73027761425226</v>
      </c>
      <c r="L1292" s="8">
        <f t="shared" si="306"/>
        <v>650</v>
      </c>
      <c r="M1292">
        <f t="shared" si="307"/>
        <v>0.11881113030721485</v>
      </c>
      <c r="N1292" s="2">
        <f t="shared" si="308"/>
        <v>0</v>
      </c>
      <c r="V1292">
        <f t="shared" si="309"/>
        <v>819.73930363351087</v>
      </c>
      <c r="W1292">
        <f t="shared" si="312"/>
        <v>745.81293485912124</v>
      </c>
      <c r="X1292" s="1">
        <f t="shared" si="310"/>
        <v>0.1531014208721215</v>
      </c>
      <c r="Y1292">
        <f t="shared" si="314"/>
        <v>0.38357984345855872</v>
      </c>
      <c r="Z1292" s="2">
        <f t="shared" si="311"/>
        <v>0</v>
      </c>
    </row>
    <row r="1293" spans="5:26" x14ac:dyDescent="0.3">
      <c r="E1293">
        <f t="shared" si="313"/>
        <v>6440</v>
      </c>
      <c r="F1293" s="1">
        <f t="shared" si="300"/>
        <v>107.33333333333333</v>
      </c>
      <c r="G1293" s="2">
        <f t="shared" si="301"/>
        <v>1032.3438801593047</v>
      </c>
      <c r="H1293" s="1">
        <f t="shared" si="302"/>
        <v>1029.8990792112959</v>
      </c>
      <c r="I1293" s="1">
        <f t="shared" si="303"/>
        <v>61.120023700220827</v>
      </c>
      <c r="J1293" s="1">
        <f t="shared" si="304"/>
        <v>860.87306794409722</v>
      </c>
      <c r="K1293" s="1">
        <f t="shared" si="305"/>
        <v>921.99309164431804</v>
      </c>
      <c r="L1293" s="8">
        <f t="shared" si="306"/>
        <v>650</v>
      </c>
      <c r="M1293">
        <f t="shared" si="307"/>
        <v>0.11871620993832768</v>
      </c>
      <c r="N1293" s="2">
        <f t="shared" si="308"/>
        <v>0</v>
      </c>
      <c r="V1293">
        <f t="shared" si="309"/>
        <v>820.12288347696938</v>
      </c>
      <c r="W1293">
        <f t="shared" si="312"/>
        <v>744.94864735951842</v>
      </c>
      <c r="X1293" s="1">
        <f t="shared" si="310"/>
        <v>0.1531014208721215</v>
      </c>
      <c r="Y1293">
        <f t="shared" si="314"/>
        <v>0.38354292663541889</v>
      </c>
      <c r="Z1293" s="2">
        <f t="shared" si="311"/>
        <v>0</v>
      </c>
    </row>
    <row r="1294" spans="5:26" x14ac:dyDescent="0.3">
      <c r="E1294">
        <f t="shared" si="313"/>
        <v>6445</v>
      </c>
      <c r="F1294" s="1">
        <f t="shared" si="300"/>
        <v>107.41666666666667</v>
      </c>
      <c r="G1294" s="2">
        <f t="shared" si="301"/>
        <v>1032.460028689351</v>
      </c>
      <c r="H1294" s="1">
        <f t="shared" si="302"/>
        <v>1030.0177954212343</v>
      </c>
      <c r="I1294" s="1">
        <f t="shared" si="303"/>
        <v>61.055831702918795</v>
      </c>
      <c r="J1294" s="1">
        <f t="shared" si="304"/>
        <v>860.20125859797997</v>
      </c>
      <c r="K1294" s="1">
        <f t="shared" si="305"/>
        <v>921.25709030089877</v>
      </c>
      <c r="L1294" s="8">
        <f t="shared" si="306"/>
        <v>650</v>
      </c>
      <c r="M1294">
        <f t="shared" si="307"/>
        <v>0.11862144210243813</v>
      </c>
      <c r="N1294" s="2">
        <f t="shared" si="308"/>
        <v>0</v>
      </c>
      <c r="V1294">
        <f t="shared" si="309"/>
        <v>820.50642640360479</v>
      </c>
      <c r="W1294">
        <f t="shared" si="312"/>
        <v>744.09184978121652</v>
      </c>
      <c r="X1294" s="1">
        <f t="shared" si="310"/>
        <v>0.1531014208721215</v>
      </c>
      <c r="Y1294">
        <f t="shared" si="314"/>
        <v>0.38350194361423157</v>
      </c>
      <c r="Z1294" s="2">
        <f t="shared" si="311"/>
        <v>0</v>
      </c>
    </row>
    <row r="1295" spans="5:26" x14ac:dyDescent="0.3">
      <c r="E1295">
        <f t="shared" si="313"/>
        <v>6450</v>
      </c>
      <c r="F1295" s="1">
        <f t="shared" si="300"/>
        <v>107.5</v>
      </c>
      <c r="G1295" s="2">
        <f t="shared" si="301"/>
        <v>1032.5760872515111</v>
      </c>
      <c r="H1295" s="1">
        <f t="shared" si="302"/>
        <v>1030.1364168633368</v>
      </c>
      <c r="I1295" s="1">
        <f t="shared" si="303"/>
        <v>60.991759704359083</v>
      </c>
      <c r="J1295" s="1">
        <f t="shared" si="304"/>
        <v>859.53051100994412</v>
      </c>
      <c r="K1295" s="1">
        <f t="shared" si="305"/>
        <v>920.5222707143032</v>
      </c>
      <c r="L1295" s="8">
        <f t="shared" si="306"/>
        <v>650</v>
      </c>
      <c r="M1295">
        <f t="shared" si="307"/>
        <v>0.11852682643004356</v>
      </c>
      <c r="N1295" s="2">
        <f t="shared" si="308"/>
        <v>0</v>
      </c>
      <c r="V1295">
        <f t="shared" si="309"/>
        <v>820.88992834721898</v>
      </c>
      <c r="W1295">
        <f t="shared" si="312"/>
        <v>743.24245416201086</v>
      </c>
      <c r="X1295" s="1">
        <f t="shared" si="310"/>
        <v>0.1531014208721215</v>
      </c>
      <c r="Y1295">
        <f t="shared" si="314"/>
        <v>0.38345693487404642</v>
      </c>
      <c r="Z1295" s="2">
        <f t="shared" si="311"/>
        <v>0</v>
      </c>
    </row>
    <row r="1296" spans="5:26" x14ac:dyDescent="0.3">
      <c r="E1296">
        <f t="shared" si="313"/>
        <v>6455</v>
      </c>
      <c r="F1296" s="1">
        <f t="shared" si="300"/>
        <v>107.58333333333333</v>
      </c>
      <c r="G1296" s="2">
        <f t="shared" si="301"/>
        <v>1032.6920559850532</v>
      </c>
      <c r="H1296" s="1">
        <f t="shared" si="302"/>
        <v>1030.2549436897668</v>
      </c>
      <c r="I1296" s="1">
        <f t="shared" si="303"/>
        <v>60.927807382159926</v>
      </c>
      <c r="J1296" s="1">
        <f t="shared" si="304"/>
        <v>858.86082264136087</v>
      </c>
      <c r="K1296" s="1">
        <f t="shared" si="305"/>
        <v>919.7886300235208</v>
      </c>
      <c r="L1296" s="8">
        <f t="shared" si="306"/>
        <v>650</v>
      </c>
      <c r="M1296">
        <f t="shared" si="307"/>
        <v>0.11843236255275907</v>
      </c>
      <c r="N1296" s="2">
        <f t="shared" si="308"/>
        <v>0</v>
      </c>
      <c r="V1296">
        <f t="shared" si="309"/>
        <v>821.27338528209305</v>
      </c>
      <c r="W1296">
        <f t="shared" si="312"/>
        <v>742.40037381244451</v>
      </c>
      <c r="X1296" s="1">
        <f t="shared" si="310"/>
        <v>0.1531014208721215</v>
      </c>
      <c r="Y1296">
        <f t="shared" si="314"/>
        <v>0.38340794056490535</v>
      </c>
      <c r="Z1296" s="2">
        <f t="shared" si="311"/>
        <v>0</v>
      </c>
    </row>
    <row r="1297" spans="5:26" x14ac:dyDescent="0.3">
      <c r="E1297">
        <f t="shared" si="313"/>
        <v>6460</v>
      </c>
      <c r="F1297" s="1">
        <f t="shared" si="300"/>
        <v>107.66666666666667</v>
      </c>
      <c r="G1297" s="2">
        <f t="shared" si="301"/>
        <v>1032.807935028924</v>
      </c>
      <c r="H1297" s="1">
        <f t="shared" si="302"/>
        <v>1030.3733760523196</v>
      </c>
      <c r="I1297" s="1">
        <f t="shared" si="303"/>
        <v>60.863974415110533</v>
      </c>
      <c r="J1297" s="1">
        <f t="shared" si="304"/>
        <v>858.19219096253516</v>
      </c>
      <c r="K1297" s="1">
        <f t="shared" si="305"/>
        <v>919.0561653776457</v>
      </c>
      <c r="L1297" s="8">
        <f t="shared" si="306"/>
        <v>650</v>
      </c>
      <c r="M1297">
        <f t="shared" si="307"/>
        <v>0.11833805010350087</v>
      </c>
      <c r="N1297" s="2">
        <f t="shared" si="308"/>
        <v>0</v>
      </c>
      <c r="V1297">
        <f t="shared" si="309"/>
        <v>821.65679322265794</v>
      </c>
      <c r="W1297">
        <f t="shared" si="312"/>
        <v>741.56552329435613</v>
      </c>
      <c r="X1297" s="1">
        <f t="shared" si="310"/>
        <v>0.1531014208721215</v>
      </c>
      <c r="Y1297">
        <f t="shared" si="314"/>
        <v>0.38335500050938293</v>
      </c>
      <c r="Z1297" s="2">
        <f t="shared" si="311"/>
        <v>0</v>
      </c>
    </row>
    <row r="1298" spans="5:26" x14ac:dyDescent="0.3">
      <c r="E1298">
        <f t="shared" si="313"/>
        <v>6465</v>
      </c>
      <c r="F1298" s="1">
        <f t="shared" si="300"/>
        <v>107.75</v>
      </c>
      <c r="G1298" s="2">
        <f t="shared" si="301"/>
        <v>1032.9237245217473</v>
      </c>
      <c r="H1298" s="1">
        <f t="shared" si="302"/>
        <v>1030.4917141024232</v>
      </c>
      <c r="I1298" s="1">
        <f t="shared" si="303"/>
        <v>60.800260483102875</v>
      </c>
      <c r="J1298" s="1">
        <f t="shared" si="304"/>
        <v>857.52461345140796</v>
      </c>
      <c r="K1298" s="1">
        <f t="shared" si="305"/>
        <v>918.32487393451083</v>
      </c>
      <c r="L1298" s="8">
        <f t="shared" si="306"/>
        <v>650</v>
      </c>
      <c r="M1298">
        <f t="shared" si="307"/>
        <v>0.11824388871631036</v>
      </c>
      <c r="N1298" s="2">
        <f t="shared" si="308"/>
        <v>0</v>
      </c>
      <c r="V1298">
        <f t="shared" si="309"/>
        <v>822.04014822316731</v>
      </c>
      <c r="W1298">
        <f t="shared" si="312"/>
        <v>740.73781839983076</v>
      </c>
      <c r="X1298" s="1">
        <f t="shared" si="310"/>
        <v>0.1531014208721215</v>
      </c>
      <c r="Y1298">
        <f t="shared" si="314"/>
        <v>0.38329815420428698</v>
      </c>
      <c r="Z1298" s="2">
        <f t="shared" si="311"/>
        <v>0</v>
      </c>
    </row>
    <row r="1299" spans="5:26" x14ac:dyDescent="0.3">
      <c r="E1299">
        <f t="shared" si="313"/>
        <v>6470</v>
      </c>
      <c r="F1299" s="1">
        <f t="shared" si="300"/>
        <v>107.83333333333333</v>
      </c>
      <c r="G1299" s="2">
        <f t="shared" si="301"/>
        <v>1033.0394246018259</v>
      </c>
      <c r="H1299" s="1">
        <f t="shared" si="302"/>
        <v>1030.6099579911395</v>
      </c>
      <c r="I1299" s="1">
        <f t="shared" si="303"/>
        <v>60.736665267160106</v>
      </c>
      <c r="J1299" s="1">
        <f t="shared" si="304"/>
        <v>856.85808759411771</v>
      </c>
      <c r="K1299" s="1">
        <f t="shared" si="305"/>
        <v>917.59475286127781</v>
      </c>
      <c r="L1299" s="8">
        <f t="shared" si="306"/>
        <v>650</v>
      </c>
      <c r="M1299">
        <f t="shared" si="307"/>
        <v>0.11814987802643009</v>
      </c>
      <c r="N1299" s="2">
        <f t="shared" si="308"/>
        <v>0</v>
      </c>
      <c r="V1299">
        <f t="shared" si="309"/>
        <v>822.42344637737165</v>
      </c>
      <c r="W1299">
        <f t="shared" si="312"/>
        <v>739.91717613054948</v>
      </c>
      <c r="X1299" s="1">
        <f t="shared" si="310"/>
        <v>0.1531014208721215</v>
      </c>
      <c r="Y1299">
        <f t="shared" si="314"/>
        <v>0.3832374408222653</v>
      </c>
      <c r="Z1299" s="2">
        <f t="shared" si="311"/>
        <v>0</v>
      </c>
    </row>
    <row r="1300" spans="5:26" x14ac:dyDescent="0.3">
      <c r="E1300">
        <f t="shared" si="313"/>
        <v>6475</v>
      </c>
      <c r="F1300" s="1">
        <f t="shared" si="300"/>
        <v>107.91666666666667</v>
      </c>
      <c r="G1300" s="2">
        <f t="shared" si="301"/>
        <v>1033.1550354071428</v>
      </c>
      <c r="H1300" s="1">
        <f t="shared" si="302"/>
        <v>1030.728107869166</v>
      </c>
      <c r="I1300" s="1">
        <f t="shared" si="303"/>
        <v>60.673188449419513</v>
      </c>
      <c r="J1300" s="1">
        <f t="shared" si="304"/>
        <v>856.19261088505868</v>
      </c>
      <c r="K1300" s="1">
        <f t="shared" si="305"/>
        <v>916.8657993344782</v>
      </c>
      <c r="L1300" s="8">
        <f t="shared" si="306"/>
        <v>650</v>
      </c>
      <c r="M1300">
        <f t="shared" si="307"/>
        <v>0.11805601767030911</v>
      </c>
      <c r="N1300" s="2">
        <f t="shared" si="308"/>
        <v>0</v>
      </c>
      <c r="V1300">
        <f t="shared" si="309"/>
        <v>822.80668381819396</v>
      </c>
      <c r="W1300">
        <f t="shared" si="312"/>
        <v>739.10351467752821</v>
      </c>
      <c r="X1300" s="1">
        <f t="shared" si="310"/>
        <v>0.1531014208721215</v>
      </c>
      <c r="Y1300">
        <f t="shared" si="314"/>
        <v>0.38317289921349601</v>
      </c>
      <c r="Z1300" s="2">
        <f t="shared" si="311"/>
        <v>0</v>
      </c>
    </row>
    <row r="1301" spans="5:26" x14ac:dyDescent="0.3">
      <c r="E1301">
        <f t="shared" si="313"/>
        <v>6480</v>
      </c>
      <c r="F1301" s="1">
        <f t="shared" si="300"/>
        <v>108</v>
      </c>
      <c r="G1301" s="2">
        <f t="shared" si="301"/>
        <v>1033.270557075361</v>
      </c>
      <c r="H1301" s="1">
        <f t="shared" si="302"/>
        <v>1030.8461638868364</v>
      </c>
      <c r="I1301" s="1">
        <f t="shared" si="303"/>
        <v>60.60982971311546</v>
      </c>
      <c r="J1301" s="1">
        <f t="shared" si="304"/>
        <v>855.52818082622218</v>
      </c>
      <c r="K1301" s="1">
        <f t="shared" si="305"/>
        <v>916.13801053933764</v>
      </c>
      <c r="L1301" s="8">
        <f t="shared" si="306"/>
        <v>650</v>
      </c>
      <c r="M1301">
        <f t="shared" si="307"/>
        <v>0.1179623072855159</v>
      </c>
      <c r="N1301" s="2">
        <f t="shared" si="308"/>
        <v>0</v>
      </c>
      <c r="V1301">
        <f t="shared" si="309"/>
        <v>823.18985671740745</v>
      </c>
      <c r="W1301">
        <f t="shared" si="312"/>
        <v>738.29675340123617</v>
      </c>
      <c r="X1301" s="1">
        <f t="shared" si="310"/>
        <v>0.1531014208721215</v>
      </c>
      <c r="Y1301">
        <f t="shared" si="314"/>
        <v>0.38310456790742198</v>
      </c>
      <c r="Z1301" s="2">
        <f t="shared" si="311"/>
        <v>0</v>
      </c>
    </row>
    <row r="1302" spans="5:26" x14ac:dyDescent="0.3">
      <c r="E1302">
        <f t="shared" si="313"/>
        <v>6485</v>
      </c>
      <c r="F1302" s="1">
        <f t="shared" ref="F1302:F1365" si="315">E1302/60</f>
        <v>108.08333333333333</v>
      </c>
      <c r="G1302" s="2">
        <f t="shared" ref="G1302:G1365" si="316">20+345*LOG10(8*F1302+1)</f>
        <v>1033.385989743826</v>
      </c>
      <c r="H1302" s="1">
        <f t="shared" ref="H1302:H1365" si="317">H1301+M1301</f>
        <v>1030.9641261941219</v>
      </c>
      <c r="I1302" s="1">
        <f t="shared" ref="I1302:I1365" si="318">$B$5*(G1302-H1302)</f>
        <v>60.546588742602125</v>
      </c>
      <c r="J1302" s="1">
        <f t="shared" ref="J1302:J1365" si="319">$B$7*$B$6*((G1302+273)^4-(H1302+273)^4)</f>
        <v>854.86479492791352</v>
      </c>
      <c r="K1302" s="1">
        <f t="shared" ref="K1302:K1365" si="320">I1302+J1302</f>
        <v>915.41138367051565</v>
      </c>
      <c r="L1302" s="8">
        <f t="shared" ref="L1302:L1365" si="321">IF(H1302&lt;600,425+7.73*0.1*H1302-1.69/1000*H1302^2+2.22*10^-6*H1302^3,IF(H1302&lt;735,666+(13002/(738-H1302)),IF(H1302&lt;900,545+(17820/(H1302-731)),650)))</f>
        <v>650</v>
      </c>
      <c r="M1302">
        <f t="shared" ref="M1302:M1365" si="322">$B$12*$B$10/($B$8*L1302)*K1302*$B$13</f>
        <v>0.11786874651083368</v>
      </c>
      <c r="N1302" s="2">
        <f t="shared" ref="N1302:N1365" si="323">IF(H1302&gt;$B$15,0,F1302)</f>
        <v>0</v>
      </c>
      <c r="V1302">
        <f t="shared" ref="V1302:V1365" si="324">V1301+Y1301</f>
        <v>823.57296128531482</v>
      </c>
      <c r="W1302">
        <f t="shared" si="312"/>
        <v>737.49681281208893</v>
      </c>
      <c r="X1302" s="1">
        <f t="shared" ref="X1302:X1365" si="325">$T$5*$T$4/(L1302*$B$8)*$T$8*$T$7/1000</f>
        <v>0.1531014208721215</v>
      </c>
      <c r="Y1302">
        <f t="shared" si="314"/>
        <v>0.38303248511443783</v>
      </c>
      <c r="Z1302" s="2">
        <f t="shared" ref="Z1302:Z1365" si="326">IF(V1302&gt;$B$15,0,F1302)</f>
        <v>0</v>
      </c>
    </row>
    <row r="1303" spans="5:26" x14ac:dyDescent="0.3">
      <c r="E1303">
        <f t="shared" si="313"/>
        <v>6490</v>
      </c>
      <c r="F1303" s="1">
        <f t="shared" si="315"/>
        <v>108.16666666666667</v>
      </c>
      <c r="G1303" s="2">
        <f t="shared" si="316"/>
        <v>1033.5013335495657</v>
      </c>
      <c r="H1303" s="1">
        <f t="shared" si="317"/>
        <v>1031.0819949406327</v>
      </c>
      <c r="I1303" s="1">
        <f t="shared" si="318"/>
        <v>60.483465223325084</v>
      </c>
      <c r="J1303" s="1">
        <f t="shared" si="319"/>
        <v>854.20245070820908</v>
      </c>
      <c r="K1303" s="1">
        <f t="shared" si="320"/>
        <v>914.68591593153417</v>
      </c>
      <c r="L1303" s="8">
        <f t="shared" si="321"/>
        <v>650</v>
      </c>
      <c r="M1303">
        <f t="shared" si="322"/>
        <v>0.11777533498618678</v>
      </c>
      <c r="N1303" s="2">
        <f t="shared" si="323"/>
        <v>0</v>
      </c>
      <c r="V1303">
        <f t="shared" si="324"/>
        <v>823.95599377042925</v>
      </c>
      <c r="W1303">
        <f t="shared" si="312"/>
        <v>736.70361455130637</v>
      </c>
      <c r="X1303" s="1">
        <f t="shared" si="325"/>
        <v>0.1531014208721215</v>
      </c>
      <c r="Y1303">
        <f t="shared" si="314"/>
        <v>0.38295668872769068</v>
      </c>
      <c r="Z1303" s="2">
        <f t="shared" si="326"/>
        <v>0</v>
      </c>
    </row>
    <row r="1304" spans="5:26" x14ac:dyDescent="0.3">
      <c r="E1304">
        <f t="shared" si="313"/>
        <v>6495</v>
      </c>
      <c r="F1304" s="1">
        <f t="shared" si="315"/>
        <v>108.25</v>
      </c>
      <c r="G1304" s="2">
        <f t="shared" si="316"/>
        <v>1033.6165886292924</v>
      </c>
      <c r="H1304" s="1">
        <f t="shared" si="317"/>
        <v>1031.1997702756189</v>
      </c>
      <c r="I1304" s="1">
        <f t="shared" si="318"/>
        <v>60.420458841838354</v>
      </c>
      <c r="J1304" s="1">
        <f t="shared" si="319"/>
        <v>853.54114569326691</v>
      </c>
      <c r="K1304" s="1">
        <f t="shared" si="320"/>
        <v>913.96160453510527</v>
      </c>
      <c r="L1304" s="8">
        <f t="shared" si="321"/>
        <v>650</v>
      </c>
      <c r="M1304">
        <f t="shared" si="322"/>
        <v>0.11768207235268285</v>
      </c>
      <c r="N1304" s="2">
        <f t="shared" si="323"/>
        <v>0</v>
      </c>
      <c r="V1304">
        <f t="shared" si="324"/>
        <v>824.33895045915699</v>
      </c>
      <c r="W1304">
        <f t="shared" si="312"/>
        <v>735.91708137212913</v>
      </c>
      <c r="X1304" s="1">
        <f t="shared" si="325"/>
        <v>0.1531014208721215</v>
      </c>
      <c r="Y1304">
        <f t="shared" si="314"/>
        <v>0.3828772163248263</v>
      </c>
      <c r="Z1304" s="2">
        <f t="shared" si="326"/>
        <v>0</v>
      </c>
    </row>
    <row r="1305" spans="5:26" x14ac:dyDescent="0.3">
      <c r="E1305">
        <f t="shared" si="313"/>
        <v>6500</v>
      </c>
      <c r="F1305" s="1">
        <f t="shared" si="315"/>
        <v>108.33333333333333</v>
      </c>
      <c r="G1305" s="2">
        <f t="shared" si="316"/>
        <v>1033.7317551194028</v>
      </c>
      <c r="H1305" s="1">
        <f t="shared" si="317"/>
        <v>1031.3174523479715</v>
      </c>
      <c r="I1305" s="1">
        <f t="shared" si="318"/>
        <v>60.357569285781665</v>
      </c>
      <c r="J1305" s="1">
        <f t="shared" si="319"/>
        <v>852.8808774171132</v>
      </c>
      <c r="K1305" s="1">
        <f t="shared" si="320"/>
        <v>913.23844670289486</v>
      </c>
      <c r="L1305" s="8">
        <f t="shared" si="321"/>
        <v>650</v>
      </c>
      <c r="M1305">
        <f t="shared" si="322"/>
        <v>0.11758895825258245</v>
      </c>
      <c r="N1305" s="2">
        <f t="shared" si="323"/>
        <v>0</v>
      </c>
      <c r="V1305">
        <f t="shared" si="324"/>
        <v>824.72182767548179</v>
      </c>
      <c r="W1305">
        <f t="shared" si="312"/>
        <v>735.1371371213861</v>
      </c>
      <c r="X1305" s="1">
        <f t="shared" si="325"/>
        <v>0.1531014208721215</v>
      </c>
      <c r="Y1305">
        <f t="shared" si="314"/>
        <v>0.38279410516981877</v>
      </c>
      <c r="Z1305" s="2">
        <f t="shared" si="326"/>
        <v>0</v>
      </c>
    </row>
    <row r="1306" spans="5:26" x14ac:dyDescent="0.3">
      <c r="E1306">
        <f t="shared" si="313"/>
        <v>6505</v>
      </c>
      <c r="F1306" s="1">
        <f t="shared" si="315"/>
        <v>108.41666666666667</v>
      </c>
      <c r="G1306" s="2">
        <f t="shared" si="316"/>
        <v>1033.8468331559789</v>
      </c>
      <c r="H1306" s="1">
        <f t="shared" si="317"/>
        <v>1031.4350413062241</v>
      </c>
      <c r="I1306" s="1">
        <f t="shared" si="318"/>
        <v>60.294796243869087</v>
      </c>
      <c r="J1306" s="1">
        <f t="shared" si="319"/>
        <v>852.22164342137103</v>
      </c>
      <c r="K1306" s="1">
        <f t="shared" si="320"/>
        <v>912.51643966524011</v>
      </c>
      <c r="L1306" s="8">
        <f t="shared" si="321"/>
        <v>650</v>
      </c>
      <c r="M1306">
        <f t="shared" si="322"/>
        <v>0.11749599232926268</v>
      </c>
      <c r="N1306" s="2">
        <f t="shared" si="323"/>
        <v>0</v>
      </c>
      <c r="V1306">
        <f t="shared" si="324"/>
        <v>825.10462178065166</v>
      </c>
      <c r="W1306">
        <f t="shared" si="312"/>
        <v>734.36370672140436</v>
      </c>
      <c r="X1306" s="1">
        <f t="shared" si="325"/>
        <v>0.1531014208721215</v>
      </c>
      <c r="Y1306">
        <f t="shared" si="314"/>
        <v>0.3827073922147749</v>
      </c>
      <c r="Z1306" s="2">
        <f t="shared" si="326"/>
        <v>0</v>
      </c>
    </row>
    <row r="1307" spans="5:26" x14ac:dyDescent="0.3">
      <c r="E1307">
        <f t="shared" si="313"/>
        <v>6510</v>
      </c>
      <c r="F1307" s="1">
        <f t="shared" si="315"/>
        <v>108.5</v>
      </c>
      <c r="G1307" s="2">
        <f t="shared" si="316"/>
        <v>1033.96182287479</v>
      </c>
      <c r="H1307" s="1">
        <f t="shared" si="317"/>
        <v>1031.5525372985533</v>
      </c>
      <c r="I1307" s="1">
        <f t="shared" si="318"/>
        <v>60.232139405917451</v>
      </c>
      <c r="J1307" s="1">
        <f t="shared" si="319"/>
        <v>851.56344125582245</v>
      </c>
      <c r="K1307" s="1">
        <f t="shared" si="320"/>
        <v>911.7955806617399</v>
      </c>
      <c r="L1307" s="8">
        <f t="shared" si="321"/>
        <v>650</v>
      </c>
      <c r="M1307">
        <f t="shared" si="322"/>
        <v>0.11740317422729311</v>
      </c>
      <c r="N1307" s="2">
        <f t="shared" si="323"/>
        <v>0</v>
      </c>
      <c r="V1307">
        <f t="shared" si="324"/>
        <v>825.48732917286645</v>
      </c>
      <c r="W1307">
        <f t="shared" si="312"/>
        <v>733.59671615225739</v>
      </c>
      <c r="X1307" s="1">
        <f t="shared" si="325"/>
        <v>0.1531014208721215</v>
      </c>
      <c r="Y1307">
        <f t="shared" si="314"/>
        <v>0.38261711410175708</v>
      </c>
      <c r="Z1307" s="2">
        <f t="shared" si="326"/>
        <v>0</v>
      </c>
    </row>
    <row r="1308" spans="5:26" x14ac:dyDescent="0.3">
      <c r="E1308">
        <f t="shared" si="313"/>
        <v>6515</v>
      </c>
      <c r="F1308" s="1">
        <f t="shared" si="315"/>
        <v>108.58333333333333</v>
      </c>
      <c r="G1308" s="2">
        <f t="shared" si="316"/>
        <v>1034.0767244112926</v>
      </c>
      <c r="H1308" s="1">
        <f t="shared" si="317"/>
        <v>1031.6699404727806</v>
      </c>
      <c r="I1308" s="1">
        <f t="shared" si="318"/>
        <v>60.169598462800877</v>
      </c>
      <c r="J1308" s="1">
        <f t="shared" si="319"/>
        <v>850.90626847778822</v>
      </c>
      <c r="K1308" s="1">
        <f t="shared" si="320"/>
        <v>911.07586694058909</v>
      </c>
      <c r="L1308" s="8">
        <f t="shared" si="321"/>
        <v>650</v>
      </c>
      <c r="M1308">
        <f t="shared" si="322"/>
        <v>0.11731050359235023</v>
      </c>
      <c r="N1308" s="2">
        <f t="shared" si="323"/>
        <v>0</v>
      </c>
      <c r="V1308">
        <f t="shared" si="324"/>
        <v>825.86994628696823</v>
      </c>
      <c r="W1308">
        <f t="shared" si="312"/>
        <v>732.83609243434171</v>
      </c>
      <c r="X1308" s="1">
        <f t="shared" si="325"/>
        <v>0.1531014208721215</v>
      </c>
      <c r="Y1308">
        <f t="shared" si="314"/>
        <v>0.38252330716466987</v>
      </c>
      <c r="Z1308" s="2">
        <f t="shared" si="326"/>
        <v>0</v>
      </c>
    </row>
    <row r="1309" spans="5:26" x14ac:dyDescent="0.3">
      <c r="E1309">
        <f t="shared" si="313"/>
        <v>6520</v>
      </c>
      <c r="F1309" s="1">
        <f t="shared" si="315"/>
        <v>108.66666666666667</v>
      </c>
      <c r="G1309" s="2">
        <f t="shared" si="316"/>
        <v>1034.1915379006323</v>
      </c>
      <c r="H1309" s="1">
        <f t="shared" si="317"/>
        <v>1031.7872509763729</v>
      </c>
      <c r="I1309" s="1">
        <f t="shared" si="318"/>
        <v>60.107173106484879</v>
      </c>
      <c r="J1309" s="1">
        <f t="shared" si="319"/>
        <v>850.25012265253497</v>
      </c>
      <c r="K1309" s="1">
        <f t="shared" si="320"/>
        <v>910.35729575901985</v>
      </c>
      <c r="L1309" s="8">
        <f t="shared" si="321"/>
        <v>650</v>
      </c>
      <c r="M1309">
        <f t="shared" si="322"/>
        <v>0.1172179800712741</v>
      </c>
      <c r="N1309" s="2">
        <f t="shared" si="323"/>
        <v>0</v>
      </c>
      <c r="V1309">
        <f t="shared" si="324"/>
        <v>826.25246959413289</v>
      </c>
      <c r="W1309">
        <f t="shared" si="312"/>
        <v>732.08176361127789</v>
      </c>
      <c r="X1309" s="1">
        <f t="shared" si="325"/>
        <v>0.1531014208721215</v>
      </c>
      <c r="Y1309">
        <f t="shared" si="314"/>
        <v>0.38242600743109983</v>
      </c>
      <c r="Z1309" s="2">
        <f t="shared" si="326"/>
        <v>0</v>
      </c>
    </row>
    <row r="1310" spans="5:26" x14ac:dyDescent="0.3">
      <c r="E1310">
        <f t="shared" si="313"/>
        <v>6525</v>
      </c>
      <c r="F1310" s="1">
        <f t="shared" si="315"/>
        <v>108.75</v>
      </c>
      <c r="G1310" s="2">
        <f t="shared" si="316"/>
        <v>1034.3062634776438</v>
      </c>
      <c r="H1310" s="1">
        <f t="shared" si="317"/>
        <v>1031.9044689564441</v>
      </c>
      <c r="I1310" s="1">
        <f t="shared" si="318"/>
        <v>60.044863029992257</v>
      </c>
      <c r="J1310" s="1">
        <f t="shared" si="319"/>
        <v>849.59500135304245</v>
      </c>
      <c r="K1310" s="1">
        <f t="shared" si="320"/>
        <v>909.63986438303471</v>
      </c>
      <c r="L1310" s="8">
        <f t="shared" si="321"/>
        <v>650</v>
      </c>
      <c r="M1310">
        <f t="shared" si="322"/>
        <v>0.11712560331203407</v>
      </c>
      <c r="N1310" s="2">
        <f t="shared" si="323"/>
        <v>0</v>
      </c>
      <c r="V1310">
        <f t="shared" si="324"/>
        <v>826.63489560156404</v>
      </c>
      <c r="W1310">
        <f t="shared" si="312"/>
        <v>731.33365873312641</v>
      </c>
      <c r="X1310" s="1">
        <f t="shared" si="325"/>
        <v>0.1531014208721215</v>
      </c>
      <c r="Y1310">
        <f t="shared" si="314"/>
        <v>0.38232525062422112</v>
      </c>
      <c r="Z1310" s="2">
        <f t="shared" si="326"/>
        <v>0</v>
      </c>
    </row>
    <row r="1311" spans="5:26" x14ac:dyDescent="0.3">
      <c r="E1311">
        <f t="shared" si="313"/>
        <v>6530</v>
      </c>
      <c r="F1311" s="1">
        <f t="shared" si="315"/>
        <v>108.83333333333333</v>
      </c>
      <c r="G1311" s="2">
        <f t="shared" si="316"/>
        <v>1034.4209012768526</v>
      </c>
      <c r="H1311" s="1">
        <f t="shared" si="317"/>
        <v>1032.0215945597561</v>
      </c>
      <c r="I1311" s="1">
        <f t="shared" si="318"/>
        <v>59.982667927414468</v>
      </c>
      <c r="J1311" s="1">
        <f t="shared" si="319"/>
        <v>848.94090215984852</v>
      </c>
      <c r="K1311" s="1">
        <f t="shared" si="320"/>
        <v>908.92357008726299</v>
      </c>
      <c r="L1311" s="8">
        <f t="shared" si="321"/>
        <v>650</v>
      </c>
      <c r="M1311">
        <f t="shared" si="322"/>
        <v>0.11703337296371032</v>
      </c>
      <c r="N1311" s="2">
        <f t="shared" si="323"/>
        <v>0</v>
      </c>
      <c r="V1311">
        <f t="shared" si="324"/>
        <v>827.0172208521883</v>
      </c>
      <c r="W1311">
        <f t="shared" si="312"/>
        <v>730.59170783991578</v>
      </c>
      <c r="X1311" s="1">
        <f t="shared" si="325"/>
        <v>0.1531014208721215</v>
      </c>
      <c r="Y1311">
        <f t="shared" si="314"/>
        <v>0.38222107216468321</v>
      </c>
      <c r="Z1311" s="2">
        <f t="shared" si="326"/>
        <v>0</v>
      </c>
    </row>
    <row r="1312" spans="5:26" x14ac:dyDescent="0.3">
      <c r="E1312">
        <f t="shared" si="313"/>
        <v>6535</v>
      </c>
      <c r="F1312" s="1">
        <f t="shared" si="315"/>
        <v>108.91666666666667</v>
      </c>
      <c r="G1312" s="2">
        <f t="shared" si="316"/>
        <v>1034.5354514324754</v>
      </c>
      <c r="H1312" s="1">
        <f t="shared" si="317"/>
        <v>1032.1386279327198</v>
      </c>
      <c r="I1312" s="1">
        <f t="shared" si="318"/>
        <v>59.920587493888888</v>
      </c>
      <c r="J1312" s="1">
        <f t="shared" si="319"/>
        <v>848.28782266120436</v>
      </c>
      <c r="K1312" s="1">
        <f t="shared" si="320"/>
        <v>908.20841015509325</v>
      </c>
      <c r="L1312" s="8">
        <f t="shared" si="321"/>
        <v>650</v>
      </c>
      <c r="M1312">
        <f t="shared" si="322"/>
        <v>0.1169412886765108</v>
      </c>
      <c r="N1312" s="2">
        <f t="shared" si="323"/>
        <v>0</v>
      </c>
      <c r="V1312">
        <f t="shared" si="324"/>
        <v>827.39944192435303</v>
      </c>
      <c r="W1312">
        <f t="shared" si="312"/>
        <v>729.85584194547289</v>
      </c>
      <c r="X1312" s="1">
        <f t="shared" si="325"/>
        <v>0.1531014208721215</v>
      </c>
      <c r="Y1312">
        <f t="shared" si="314"/>
        <v>0.38211350717252784</v>
      </c>
      <c r="Z1312" s="2">
        <f t="shared" si="326"/>
        <v>0</v>
      </c>
    </row>
    <row r="1313" spans="5:26" x14ac:dyDescent="0.3">
      <c r="E1313">
        <f t="shared" si="313"/>
        <v>6540</v>
      </c>
      <c r="F1313" s="1">
        <f t="shared" si="315"/>
        <v>109</v>
      </c>
      <c r="G1313" s="2">
        <f t="shared" si="316"/>
        <v>1034.6499140784215</v>
      </c>
      <c r="H1313" s="1">
        <f t="shared" si="317"/>
        <v>1032.2555692213964</v>
      </c>
      <c r="I1313" s="1">
        <f t="shared" si="318"/>
        <v>59.858621425627234</v>
      </c>
      <c r="J1313" s="1">
        <f t="shared" si="319"/>
        <v>847.63576045307423</v>
      </c>
      <c r="K1313" s="1">
        <f t="shared" si="320"/>
        <v>907.49438187870146</v>
      </c>
      <c r="L1313" s="8">
        <f t="shared" si="321"/>
        <v>650</v>
      </c>
      <c r="M1313">
        <f t="shared" si="322"/>
        <v>0.116849350101775</v>
      </c>
      <c r="N1313" s="2">
        <f t="shared" si="323"/>
        <v>0</v>
      </c>
      <c r="V1313">
        <f t="shared" si="324"/>
        <v>827.78155543152559</v>
      </c>
      <c r="W1313">
        <f t="shared" si="312"/>
        <v>729.12599302155172</v>
      </c>
      <c r="X1313" s="1">
        <f t="shared" si="325"/>
        <v>0.1531014208721215</v>
      </c>
      <c r="Y1313">
        <f t="shared" si="314"/>
        <v>0.38200259046909846</v>
      </c>
      <c r="Z1313" s="2">
        <f t="shared" si="326"/>
        <v>0</v>
      </c>
    </row>
    <row r="1314" spans="5:26" x14ac:dyDescent="0.3">
      <c r="E1314">
        <f t="shared" si="313"/>
        <v>6545</v>
      </c>
      <c r="F1314" s="1">
        <f t="shared" si="315"/>
        <v>109.08333333333333</v>
      </c>
      <c r="G1314" s="2">
        <f t="shared" si="316"/>
        <v>1034.7642893482935</v>
      </c>
      <c r="H1314" s="1">
        <f t="shared" si="317"/>
        <v>1032.3724185714982</v>
      </c>
      <c r="I1314" s="1">
        <f t="shared" si="318"/>
        <v>59.796769419881457</v>
      </c>
      <c r="J1314" s="1">
        <f t="shared" si="319"/>
        <v>846.98471313907737</v>
      </c>
      <c r="K1314" s="1">
        <f t="shared" si="320"/>
        <v>906.78148255895883</v>
      </c>
      <c r="L1314" s="8">
        <f t="shared" si="321"/>
        <v>650</v>
      </c>
      <c r="M1314">
        <f t="shared" si="322"/>
        <v>0.11675755689196197</v>
      </c>
      <c r="N1314" s="2">
        <f t="shared" si="323"/>
        <v>0</v>
      </c>
      <c r="V1314">
        <f t="shared" si="324"/>
        <v>828.16355802199473</v>
      </c>
      <c r="W1314">
        <f t="shared" si="312"/>
        <v>728.40209398225329</v>
      </c>
      <c r="X1314" s="1">
        <f t="shared" si="325"/>
        <v>0.1531014208721215</v>
      </c>
      <c r="Y1314">
        <f t="shared" si="314"/>
        <v>0.38188835657899295</v>
      </c>
      <c r="Z1314" s="2">
        <f t="shared" si="326"/>
        <v>0</v>
      </c>
    </row>
    <row r="1315" spans="5:26" x14ac:dyDescent="0.3">
      <c r="E1315">
        <f t="shared" si="313"/>
        <v>6550</v>
      </c>
      <c r="F1315" s="1">
        <f t="shared" si="315"/>
        <v>109.16666666666667</v>
      </c>
      <c r="G1315" s="2">
        <f t="shared" si="316"/>
        <v>1034.8785773753884</v>
      </c>
      <c r="H1315" s="1">
        <f t="shared" si="317"/>
        <v>1032.4891761283902</v>
      </c>
      <c r="I1315" s="1">
        <f t="shared" si="318"/>
        <v>59.735031174955111</v>
      </c>
      <c r="J1315" s="1">
        <f t="shared" si="319"/>
        <v>846.33467833037218</v>
      </c>
      <c r="K1315" s="1">
        <f t="shared" si="320"/>
        <v>906.0697095053273</v>
      </c>
      <c r="L1315" s="8">
        <f t="shared" si="321"/>
        <v>650</v>
      </c>
      <c r="M1315">
        <f t="shared" si="322"/>
        <v>0.11666590870063695</v>
      </c>
      <c r="N1315" s="2">
        <f t="shared" si="323"/>
        <v>0</v>
      </c>
      <c r="V1315">
        <f t="shared" si="324"/>
        <v>828.54544637857373</v>
      </c>
      <c r="W1315">
        <f t="shared" si="312"/>
        <v>727.68407866873258</v>
      </c>
      <c r="X1315" s="1">
        <f t="shared" si="325"/>
        <v>0.1531014208721215</v>
      </c>
      <c r="Y1315">
        <f t="shared" si="314"/>
        <v>0.38177083973198472</v>
      </c>
      <c r="Z1315" s="2">
        <f t="shared" si="326"/>
        <v>0</v>
      </c>
    </row>
    <row r="1316" spans="5:26" x14ac:dyDescent="0.3">
      <c r="E1316">
        <f t="shared" si="313"/>
        <v>6555</v>
      </c>
      <c r="F1316" s="1">
        <f t="shared" si="315"/>
        <v>109.25</v>
      </c>
      <c r="G1316" s="2">
        <f t="shared" si="316"/>
        <v>1034.9927782926979</v>
      </c>
      <c r="H1316" s="1">
        <f t="shared" si="317"/>
        <v>1032.605842037091</v>
      </c>
      <c r="I1316" s="1">
        <f t="shared" si="318"/>
        <v>59.673406390174932</v>
      </c>
      <c r="J1316" s="1">
        <f t="shared" si="319"/>
        <v>845.68565364544213</v>
      </c>
      <c r="K1316" s="1">
        <f t="shared" si="320"/>
        <v>905.35906003561706</v>
      </c>
      <c r="L1316" s="8">
        <f t="shared" si="321"/>
        <v>650</v>
      </c>
      <c r="M1316">
        <f t="shared" si="322"/>
        <v>0.11657440518244007</v>
      </c>
      <c r="N1316" s="2">
        <f t="shared" si="323"/>
        <v>0</v>
      </c>
      <c r="V1316">
        <f t="shared" si="324"/>
        <v>828.92721721830571</v>
      </c>
      <c r="W1316">
        <f t="shared" si="312"/>
        <v>726.97188183418405</v>
      </c>
      <c r="X1316" s="1">
        <f t="shared" si="325"/>
        <v>0.1531014208721215</v>
      </c>
      <c r="Y1316">
        <f t="shared" si="314"/>
        <v>0.38165007386500033</v>
      </c>
      <c r="Z1316" s="2">
        <f t="shared" si="326"/>
        <v>0</v>
      </c>
    </row>
    <row r="1317" spans="5:26" x14ac:dyDescent="0.3">
      <c r="E1317">
        <f t="shared" si="313"/>
        <v>6560</v>
      </c>
      <c r="F1317" s="1">
        <f t="shared" si="315"/>
        <v>109.33333333333333</v>
      </c>
      <c r="G1317" s="2">
        <f t="shared" si="316"/>
        <v>1035.1068922329107</v>
      </c>
      <c r="H1317" s="1">
        <f t="shared" si="317"/>
        <v>1032.7224164422735</v>
      </c>
      <c r="I1317" s="1">
        <f t="shared" si="318"/>
        <v>59.611894765930629</v>
      </c>
      <c r="J1317" s="1">
        <f t="shared" si="319"/>
        <v>845.03763671067793</v>
      </c>
      <c r="K1317" s="1">
        <f t="shared" si="320"/>
        <v>904.64953147660856</v>
      </c>
      <c r="L1317" s="8">
        <f t="shared" si="321"/>
        <v>650</v>
      </c>
      <c r="M1317">
        <f t="shared" si="322"/>
        <v>0.11648304599316647</v>
      </c>
      <c r="N1317" s="2">
        <f t="shared" si="323"/>
        <v>0</v>
      </c>
      <c r="V1317">
        <f t="shared" si="324"/>
        <v>829.3088672921707</v>
      </c>
      <c r="W1317">
        <f t="shared" si="312"/>
        <v>726.26543912910267</v>
      </c>
      <c r="X1317" s="1">
        <f t="shared" si="325"/>
        <v>0.1531014208721215</v>
      </c>
      <c r="Y1317">
        <f t="shared" si="314"/>
        <v>0.38152609262403475</v>
      </c>
      <c r="Z1317" s="2">
        <f t="shared" si="326"/>
        <v>0</v>
      </c>
    </row>
    <row r="1318" spans="5:26" x14ac:dyDescent="0.3">
      <c r="E1318">
        <f t="shared" si="313"/>
        <v>6565</v>
      </c>
      <c r="F1318" s="1">
        <f t="shared" si="315"/>
        <v>109.41666666666667</v>
      </c>
      <c r="G1318" s="2">
        <f t="shared" si="316"/>
        <v>1035.2209193284116</v>
      </c>
      <c r="H1318" s="1">
        <f t="shared" si="317"/>
        <v>1032.8388994882666</v>
      </c>
      <c r="I1318" s="1">
        <f t="shared" si="318"/>
        <v>59.550496003623721</v>
      </c>
      <c r="J1318" s="1">
        <f t="shared" si="319"/>
        <v>844.39062515964099</v>
      </c>
      <c r="K1318" s="1">
        <f t="shared" si="320"/>
        <v>903.94112116326471</v>
      </c>
      <c r="L1318" s="8">
        <f t="shared" si="321"/>
        <v>650</v>
      </c>
      <c r="M1318">
        <f t="shared" si="322"/>
        <v>0.11639183078966486</v>
      </c>
      <c r="N1318" s="2">
        <f t="shared" si="323"/>
        <v>0</v>
      </c>
      <c r="V1318">
        <f t="shared" si="324"/>
        <v>829.69039338479479</v>
      </c>
      <c r="W1318">
        <f t="shared" si="312"/>
        <v>725.56468708681348</v>
      </c>
      <c r="X1318" s="1">
        <f t="shared" si="325"/>
        <v>0.1531014208721215</v>
      </c>
      <c r="Y1318">
        <f t="shared" si="314"/>
        <v>0.38139892936616931</v>
      </c>
      <c r="Z1318" s="2">
        <f t="shared" si="326"/>
        <v>0</v>
      </c>
    </row>
    <row r="1319" spans="5:26" x14ac:dyDescent="0.3">
      <c r="E1319">
        <f t="shared" si="313"/>
        <v>6570</v>
      </c>
      <c r="F1319" s="1">
        <f t="shared" si="315"/>
        <v>109.5</v>
      </c>
      <c r="G1319" s="2">
        <f t="shared" si="316"/>
        <v>1035.334859711284</v>
      </c>
      <c r="H1319" s="1">
        <f t="shared" si="317"/>
        <v>1032.9552913190562</v>
      </c>
      <c r="I1319" s="1">
        <f t="shared" si="318"/>
        <v>59.489209805695964</v>
      </c>
      <c r="J1319" s="1">
        <f t="shared" si="319"/>
        <v>843.74461663354759</v>
      </c>
      <c r="K1319" s="1">
        <f t="shared" si="320"/>
        <v>903.23382643924356</v>
      </c>
      <c r="L1319" s="8">
        <f t="shared" si="321"/>
        <v>650</v>
      </c>
      <c r="M1319">
        <f t="shared" si="322"/>
        <v>0.1163007592299036</v>
      </c>
      <c r="N1319" s="2">
        <f t="shared" si="323"/>
        <v>0</v>
      </c>
      <c r="V1319">
        <f t="shared" si="324"/>
        <v>830.07179231416092</v>
      </c>
      <c r="W1319">
        <f t="shared" si="312"/>
        <v>724.86956310926541</v>
      </c>
      <c r="X1319" s="1">
        <f t="shared" si="325"/>
        <v>0.1531014208721215</v>
      </c>
      <c r="Y1319">
        <f t="shared" si="314"/>
        <v>0.38126861716149602</v>
      </c>
      <c r="Z1319" s="2">
        <f t="shared" si="326"/>
        <v>0</v>
      </c>
    </row>
    <row r="1320" spans="5:26" x14ac:dyDescent="0.3">
      <c r="E1320">
        <f t="shared" si="313"/>
        <v>6575</v>
      </c>
      <c r="F1320" s="1">
        <f t="shared" si="315"/>
        <v>109.58333333333333</v>
      </c>
      <c r="G1320" s="2">
        <f t="shared" si="316"/>
        <v>1035.4487135133099</v>
      </c>
      <c r="H1320" s="1">
        <f t="shared" si="317"/>
        <v>1033.0715920782861</v>
      </c>
      <c r="I1320" s="1">
        <f t="shared" si="318"/>
        <v>59.428035875595242</v>
      </c>
      <c r="J1320" s="1">
        <f t="shared" si="319"/>
        <v>843.09960878078459</v>
      </c>
      <c r="K1320" s="1">
        <f t="shared" si="320"/>
        <v>902.52764465637983</v>
      </c>
      <c r="L1320" s="8">
        <f t="shared" si="321"/>
        <v>650</v>
      </c>
      <c r="M1320">
        <f t="shared" si="322"/>
        <v>0.11620983097290379</v>
      </c>
      <c r="N1320" s="2">
        <f t="shared" si="323"/>
        <v>0</v>
      </c>
      <c r="V1320">
        <f t="shared" si="324"/>
        <v>830.4530609313224</v>
      </c>
      <c r="W1320">
        <f t="shared" si="312"/>
        <v>724.18000545308155</v>
      </c>
      <c r="X1320" s="1">
        <f t="shared" si="325"/>
        <v>0.1531014208721215</v>
      </c>
      <c r="Y1320">
        <f t="shared" si="314"/>
        <v>0.38113518879512698</v>
      </c>
      <c r="Z1320" s="2">
        <f t="shared" si="326"/>
        <v>0</v>
      </c>
    </row>
    <row r="1321" spans="5:26" x14ac:dyDescent="0.3">
      <c r="E1321">
        <f t="shared" si="313"/>
        <v>6580</v>
      </c>
      <c r="F1321" s="1">
        <f t="shared" si="315"/>
        <v>109.66666666666667</v>
      </c>
      <c r="G1321" s="2">
        <f t="shared" si="316"/>
        <v>1035.5624808659713</v>
      </c>
      <c r="H1321" s="1">
        <f t="shared" si="317"/>
        <v>1033.187801909259</v>
      </c>
      <c r="I1321" s="1">
        <f t="shared" si="318"/>
        <v>59.366973917809673</v>
      </c>
      <c r="J1321" s="1">
        <f t="shared" si="319"/>
        <v>842.45559925751024</v>
      </c>
      <c r="K1321" s="1">
        <f t="shared" si="320"/>
        <v>901.82257317531992</v>
      </c>
      <c r="L1321" s="8">
        <f t="shared" si="321"/>
        <v>650</v>
      </c>
      <c r="M1321">
        <f t="shared" si="322"/>
        <v>0.11611904567882121</v>
      </c>
      <c r="N1321" s="2">
        <f t="shared" si="323"/>
        <v>0</v>
      </c>
      <c r="V1321">
        <f t="shared" si="324"/>
        <v>830.83419612011755</v>
      </c>
      <c r="W1321">
        <f t="shared" si="312"/>
        <v>723.49595321586503</v>
      </c>
      <c r="X1321" s="1">
        <f t="shared" si="325"/>
        <v>0.1531014208721215</v>
      </c>
      <c r="Y1321">
        <f t="shared" si="314"/>
        <v>0.38099867676915167</v>
      </c>
      <c r="Z1321" s="2">
        <f t="shared" si="326"/>
        <v>0</v>
      </c>
    </row>
    <row r="1322" spans="5:26" x14ac:dyDescent="0.3">
      <c r="E1322">
        <f t="shared" si="313"/>
        <v>6585</v>
      </c>
      <c r="F1322" s="1">
        <f t="shared" si="315"/>
        <v>109.75</v>
      </c>
      <c r="G1322" s="2">
        <f t="shared" si="316"/>
        <v>1035.6761619004512</v>
      </c>
      <c r="H1322" s="1">
        <f t="shared" si="317"/>
        <v>1033.3039209549377</v>
      </c>
      <c r="I1322" s="1">
        <f t="shared" si="318"/>
        <v>59.306023637839189</v>
      </c>
      <c r="J1322" s="1">
        <f t="shared" si="319"/>
        <v>841.81258572697573</v>
      </c>
      <c r="K1322" s="1">
        <f t="shared" si="320"/>
        <v>901.11860936481492</v>
      </c>
      <c r="L1322" s="8">
        <f t="shared" si="321"/>
        <v>650</v>
      </c>
      <c r="M1322">
        <f t="shared" si="322"/>
        <v>0.11602840300885515</v>
      </c>
      <c r="N1322" s="2">
        <f t="shared" si="323"/>
        <v>0</v>
      </c>
      <c r="V1322">
        <f t="shared" si="324"/>
        <v>831.21519479688675</v>
      </c>
      <c r="W1322">
        <f t="shared" si="312"/>
        <v>722.81734632275129</v>
      </c>
      <c r="X1322" s="1">
        <f t="shared" si="325"/>
        <v>0.1531014208721215</v>
      </c>
      <c r="Y1322">
        <f t="shared" si="314"/>
        <v>0.38085911330463157</v>
      </c>
      <c r="Z1322" s="2">
        <f t="shared" si="326"/>
        <v>0</v>
      </c>
    </row>
    <row r="1323" spans="5:26" x14ac:dyDescent="0.3">
      <c r="E1323">
        <f t="shared" si="313"/>
        <v>6590</v>
      </c>
      <c r="F1323" s="1">
        <f t="shared" si="315"/>
        <v>109.83333333333333</v>
      </c>
      <c r="G1323" s="2">
        <f t="shared" si="316"/>
        <v>1035.7897567476336</v>
      </c>
      <c r="H1323" s="1">
        <f t="shared" si="317"/>
        <v>1033.4199493579465</v>
      </c>
      <c r="I1323" s="1">
        <f t="shared" si="318"/>
        <v>59.245184742178481</v>
      </c>
      <c r="J1323" s="1">
        <f t="shared" si="319"/>
        <v>841.1705658598936</v>
      </c>
      <c r="K1323" s="1">
        <f t="shared" si="320"/>
        <v>900.41575060207208</v>
      </c>
      <c r="L1323" s="8">
        <f t="shared" si="321"/>
        <v>650</v>
      </c>
      <c r="M1323">
        <f t="shared" si="322"/>
        <v>0.11593790262529377</v>
      </c>
      <c r="N1323" s="2">
        <f t="shared" si="323"/>
        <v>0</v>
      </c>
      <c r="V1323">
        <f t="shared" si="324"/>
        <v>831.59605391019136</v>
      </c>
      <c r="W1323">
        <f t="shared" si="312"/>
        <v>722.14412551320424</v>
      </c>
      <c r="X1323" s="1">
        <f t="shared" si="325"/>
        <v>0.1531014208721215</v>
      </c>
      <c r="Y1323">
        <f t="shared" si="314"/>
        <v>0.38071653034359954</v>
      </c>
      <c r="Z1323" s="2">
        <f t="shared" si="326"/>
        <v>0</v>
      </c>
    </row>
    <row r="1324" spans="5:26" x14ac:dyDescent="0.3">
      <c r="E1324">
        <f t="shared" si="313"/>
        <v>6595</v>
      </c>
      <c r="F1324" s="1">
        <f t="shared" si="315"/>
        <v>109.91666666666667</v>
      </c>
      <c r="G1324" s="2">
        <f t="shared" si="316"/>
        <v>1035.9032655381052</v>
      </c>
      <c r="H1324" s="1">
        <f t="shared" si="317"/>
        <v>1033.5358872605718</v>
      </c>
      <c r="I1324" s="1">
        <f t="shared" si="318"/>
        <v>59.184456938334051</v>
      </c>
      <c r="J1324" s="1">
        <f t="shared" si="319"/>
        <v>840.52953733406935</v>
      </c>
      <c r="K1324" s="1">
        <f t="shared" si="320"/>
        <v>899.7139942724034</v>
      </c>
      <c r="L1324" s="8">
        <f t="shared" si="321"/>
        <v>650</v>
      </c>
      <c r="M1324">
        <f t="shared" si="322"/>
        <v>0.11584754419146871</v>
      </c>
      <c r="N1324" s="2">
        <f t="shared" si="323"/>
        <v>0</v>
      </c>
      <c r="V1324">
        <f t="shared" si="324"/>
        <v>831.97677044053501</v>
      </c>
      <c r="W1324">
        <f t="shared" si="312"/>
        <v>721.47623232804972</v>
      </c>
      <c r="X1324" s="1">
        <f t="shared" si="325"/>
        <v>0.1531014208721215</v>
      </c>
      <c r="Y1324">
        <f t="shared" si="314"/>
        <v>0.38057095955102577</v>
      </c>
      <c r="Z1324" s="2">
        <f t="shared" si="326"/>
        <v>0</v>
      </c>
    </row>
    <row r="1325" spans="5:26" x14ac:dyDescent="0.3">
      <c r="E1325">
        <f t="shared" si="313"/>
        <v>6600</v>
      </c>
      <c r="F1325" s="1">
        <f t="shared" si="315"/>
        <v>110</v>
      </c>
      <c r="G1325" s="2">
        <f t="shared" si="316"/>
        <v>1036.0166884021564</v>
      </c>
      <c r="H1325" s="1">
        <f t="shared" si="317"/>
        <v>1033.6517348047632</v>
      </c>
      <c r="I1325" s="1">
        <f t="shared" si="318"/>
        <v>59.123839934829903</v>
      </c>
      <c r="J1325" s="1">
        <f t="shared" si="319"/>
        <v>839.88949783494422</v>
      </c>
      <c r="K1325" s="1">
        <f t="shared" si="320"/>
        <v>899.01333776977413</v>
      </c>
      <c r="L1325" s="8">
        <f t="shared" si="321"/>
        <v>650</v>
      </c>
      <c r="M1325">
        <f t="shared" si="322"/>
        <v>0.1157573273718259</v>
      </c>
      <c r="N1325" s="2">
        <f t="shared" si="323"/>
        <v>0</v>
      </c>
      <c r="V1325">
        <f t="shared" si="324"/>
        <v>832.35734140008606</v>
      </c>
      <c r="W1325">
        <f t="shared" si="312"/>
        <v>720.81360909674436</v>
      </c>
      <c r="X1325" s="1">
        <f t="shared" si="325"/>
        <v>0.1531014208721215</v>
      </c>
      <c r="Y1325">
        <f t="shared" si="314"/>
        <v>0.380422432316813</v>
      </c>
      <c r="Z1325" s="2">
        <f t="shared" si="326"/>
        <v>0</v>
      </c>
    </row>
    <row r="1326" spans="5:26" x14ac:dyDescent="0.3">
      <c r="E1326">
        <f t="shared" si="313"/>
        <v>6605</v>
      </c>
      <c r="F1326" s="1">
        <f t="shared" si="315"/>
        <v>110.08333333333333</v>
      </c>
      <c r="G1326" s="2">
        <f t="shared" si="316"/>
        <v>1036.1300254697821</v>
      </c>
      <c r="H1326" s="1">
        <f t="shared" si="317"/>
        <v>1033.767492132135</v>
      </c>
      <c r="I1326" s="1">
        <f t="shared" si="318"/>
        <v>59.063333441179111</v>
      </c>
      <c r="J1326" s="1">
        <f t="shared" si="319"/>
        <v>839.25044505518827</v>
      </c>
      <c r="K1326" s="1">
        <f t="shared" si="320"/>
        <v>898.31377849636738</v>
      </c>
      <c r="L1326" s="8">
        <f t="shared" si="321"/>
        <v>650</v>
      </c>
      <c r="M1326">
        <f t="shared" si="322"/>
        <v>0.11566725183186936</v>
      </c>
      <c r="N1326" s="2">
        <f t="shared" si="323"/>
        <v>0</v>
      </c>
      <c r="V1326">
        <f t="shared" si="324"/>
        <v>832.73776383240283</v>
      </c>
      <c r="W1326">
        <f t="shared" si="312"/>
        <v>720.156198924872</v>
      </c>
      <c r="X1326" s="1">
        <f t="shared" si="325"/>
        <v>0.1531014208721215</v>
      </c>
      <c r="Y1326">
        <f t="shared" si="314"/>
        <v>0.38027097975780444</v>
      </c>
      <c r="Z1326" s="2">
        <f t="shared" si="326"/>
        <v>0</v>
      </c>
    </row>
    <row r="1327" spans="5:26" x14ac:dyDescent="0.3">
      <c r="E1327">
        <f t="shared" si="313"/>
        <v>6610</v>
      </c>
      <c r="F1327" s="1">
        <f t="shared" si="315"/>
        <v>110.16666666666667</v>
      </c>
      <c r="G1327" s="2">
        <f t="shared" si="316"/>
        <v>1036.2432768706817</v>
      </c>
      <c r="H1327" s="1">
        <f t="shared" si="317"/>
        <v>1033.8831593839668</v>
      </c>
      <c r="I1327" s="1">
        <f t="shared" si="318"/>
        <v>59.00293716787246</v>
      </c>
      <c r="J1327" s="1">
        <f t="shared" si="319"/>
        <v>838.61237669417653</v>
      </c>
      <c r="K1327" s="1">
        <f t="shared" si="320"/>
        <v>897.61531386204899</v>
      </c>
      <c r="L1327" s="8">
        <f t="shared" si="321"/>
        <v>650</v>
      </c>
      <c r="M1327">
        <f t="shared" si="322"/>
        <v>0.11557731723809235</v>
      </c>
      <c r="N1327" s="2">
        <f t="shared" si="323"/>
        <v>0</v>
      </c>
      <c r="V1327">
        <f t="shared" si="324"/>
        <v>833.11803481216066</v>
      </c>
      <c r="W1327">
        <f t="shared" si="312"/>
        <v>719.50394568186425</v>
      </c>
      <c r="X1327" s="1">
        <f t="shared" si="325"/>
        <v>0.1531014208721215</v>
      </c>
      <c r="Y1327">
        <f t="shared" si="314"/>
        <v>0.38011663271977136</v>
      </c>
      <c r="Z1327" s="2">
        <f t="shared" si="326"/>
        <v>0</v>
      </c>
    </row>
    <row r="1328" spans="5:26" x14ac:dyDescent="0.3">
      <c r="E1328">
        <f t="shared" si="313"/>
        <v>6615</v>
      </c>
      <c r="F1328" s="1">
        <f t="shared" si="315"/>
        <v>110.25</v>
      </c>
      <c r="G1328" s="2">
        <f t="shared" si="316"/>
        <v>1036.3564427342612</v>
      </c>
      <c r="H1328" s="1">
        <f t="shared" si="317"/>
        <v>1033.998736701205</v>
      </c>
      <c r="I1328" s="1">
        <f t="shared" si="318"/>
        <v>58.942650826406862</v>
      </c>
      <c r="J1328" s="1">
        <f t="shared" si="319"/>
        <v>837.97529045907538</v>
      </c>
      <c r="K1328" s="1">
        <f t="shared" si="320"/>
        <v>896.91794128548224</v>
      </c>
      <c r="L1328" s="8">
        <f t="shared" si="321"/>
        <v>650</v>
      </c>
      <c r="M1328">
        <f t="shared" si="322"/>
        <v>0.11548752325812089</v>
      </c>
      <c r="N1328" s="2">
        <f t="shared" si="323"/>
        <v>0</v>
      </c>
      <c r="V1328">
        <f t="shared" si="324"/>
        <v>833.49815144488048</v>
      </c>
      <c r="W1328">
        <f t="shared" si="312"/>
        <v>718.8567939889424</v>
      </c>
      <c r="X1328" s="1">
        <f t="shared" si="325"/>
        <v>0.1531014208721215</v>
      </c>
      <c r="Y1328">
        <f t="shared" si="314"/>
        <v>0.37995942177938286</v>
      </c>
      <c r="Z1328" s="2">
        <f t="shared" si="326"/>
        <v>0</v>
      </c>
    </row>
    <row r="1329" spans="5:26" x14ac:dyDescent="0.3">
      <c r="E1329">
        <f t="shared" si="313"/>
        <v>6620</v>
      </c>
      <c r="F1329" s="1">
        <f t="shared" si="315"/>
        <v>110.33333333333333</v>
      </c>
      <c r="G1329" s="2">
        <f t="shared" si="316"/>
        <v>1036.4695231896337</v>
      </c>
      <c r="H1329" s="1">
        <f t="shared" si="317"/>
        <v>1034.114224224463</v>
      </c>
      <c r="I1329" s="1">
        <f t="shared" si="318"/>
        <v>58.882474129268303</v>
      </c>
      <c r="J1329" s="1">
        <f t="shared" si="319"/>
        <v>837.33918406398868</v>
      </c>
      <c r="K1329" s="1">
        <f t="shared" si="320"/>
        <v>896.22165819325699</v>
      </c>
      <c r="L1329" s="8">
        <f t="shared" si="321"/>
        <v>650</v>
      </c>
      <c r="M1329">
        <f t="shared" si="322"/>
        <v>0.11539786956060165</v>
      </c>
      <c r="N1329" s="2">
        <f t="shared" si="323"/>
        <v>0</v>
      </c>
      <c r="V1329">
        <f t="shared" si="324"/>
        <v>833.87811086665988</v>
      </c>
      <c r="W1329">
        <f t="shared" si="312"/>
        <v>718.21468920727432</v>
      </c>
      <c r="X1329" s="1">
        <f t="shared" si="325"/>
        <v>0.1531014208721215</v>
      </c>
      <c r="Y1329">
        <f t="shared" si="314"/>
        <v>0.37979937724622292</v>
      </c>
      <c r="Z1329" s="2">
        <f t="shared" si="326"/>
        <v>0</v>
      </c>
    </row>
    <row r="1330" spans="5:26" x14ac:dyDescent="0.3">
      <c r="E1330">
        <f t="shared" si="313"/>
        <v>6625</v>
      </c>
      <c r="F1330" s="1">
        <f t="shared" si="315"/>
        <v>110.41666666666667</v>
      </c>
      <c r="G1330" s="2">
        <f t="shared" si="316"/>
        <v>1036.5825183656202</v>
      </c>
      <c r="H1330" s="1">
        <f t="shared" si="317"/>
        <v>1034.2296220940236</v>
      </c>
      <c r="I1330" s="1">
        <f t="shared" si="318"/>
        <v>58.822406789914794</v>
      </c>
      <c r="J1330" s="1">
        <f t="shared" si="319"/>
        <v>836.70405523021054</v>
      </c>
      <c r="K1330" s="1">
        <f t="shared" si="320"/>
        <v>895.52646202012534</v>
      </c>
      <c r="L1330" s="8">
        <f t="shared" si="321"/>
        <v>650</v>
      </c>
      <c r="M1330">
        <f t="shared" si="322"/>
        <v>0.11530835581523222</v>
      </c>
      <c r="N1330" s="2">
        <f t="shared" si="323"/>
        <v>0</v>
      </c>
      <c r="V1330">
        <f t="shared" si="324"/>
        <v>834.25791024390605</v>
      </c>
      <c r="W1330">
        <f t="shared" si="312"/>
        <v>717.57757742634226</v>
      </c>
      <c r="X1330" s="1">
        <f t="shared" si="325"/>
        <v>0.1531014208721215</v>
      </c>
      <c r="Y1330">
        <f t="shared" si="314"/>
        <v>0.37963652916476676</v>
      </c>
      <c r="Z1330" s="2">
        <f t="shared" si="326"/>
        <v>0</v>
      </c>
    </row>
    <row r="1331" spans="5:26" x14ac:dyDescent="0.3">
      <c r="E1331">
        <f t="shared" si="313"/>
        <v>6630</v>
      </c>
      <c r="F1331" s="1">
        <f t="shared" si="315"/>
        <v>110.5</v>
      </c>
      <c r="G1331" s="2">
        <f t="shared" si="316"/>
        <v>1036.6954283907498</v>
      </c>
      <c r="H1331" s="1">
        <f t="shared" si="317"/>
        <v>1034.3449304498388</v>
      </c>
      <c r="I1331" s="1">
        <f t="shared" si="318"/>
        <v>58.762448522776367</v>
      </c>
      <c r="J1331" s="1">
        <f t="shared" si="319"/>
        <v>836.06990168595348</v>
      </c>
      <c r="K1331" s="1">
        <f t="shared" si="320"/>
        <v>894.83235020872985</v>
      </c>
      <c r="L1331" s="8">
        <f t="shared" si="321"/>
        <v>650</v>
      </c>
      <c r="M1331">
        <f t="shared" si="322"/>
        <v>0.11521898169272624</v>
      </c>
      <c r="N1331" s="2">
        <f t="shared" si="323"/>
        <v>0</v>
      </c>
      <c r="V1331">
        <f t="shared" si="324"/>
        <v>834.63754677307077</v>
      </c>
      <c r="W1331">
        <f t="shared" si="312"/>
        <v>716.94540545251846</v>
      </c>
      <c r="X1331" s="1">
        <f t="shared" si="325"/>
        <v>0.1531014208721215</v>
      </c>
      <c r="Y1331">
        <f t="shared" si="314"/>
        <v>0.37947090731638339</v>
      </c>
      <c r="Z1331" s="2">
        <f t="shared" si="326"/>
        <v>0</v>
      </c>
    </row>
    <row r="1332" spans="5:26" x14ac:dyDescent="0.3">
      <c r="E1332">
        <f t="shared" si="313"/>
        <v>6635</v>
      </c>
      <c r="F1332" s="1">
        <f t="shared" si="315"/>
        <v>110.58333333333333</v>
      </c>
      <c r="G1332" s="2">
        <f t="shared" si="316"/>
        <v>1036.8082533932622</v>
      </c>
      <c r="H1332" s="1">
        <f t="shared" si="317"/>
        <v>1034.4601494315316</v>
      </c>
      <c r="I1332" s="1">
        <f t="shared" si="318"/>
        <v>58.702599043266446</v>
      </c>
      <c r="J1332" s="1">
        <f t="shared" si="319"/>
        <v>835.43672116675589</v>
      </c>
      <c r="K1332" s="1">
        <f t="shared" si="320"/>
        <v>894.13932021002233</v>
      </c>
      <c r="L1332" s="8">
        <f t="shared" si="321"/>
        <v>650</v>
      </c>
      <c r="M1332">
        <f t="shared" si="322"/>
        <v>0.11512974686486717</v>
      </c>
      <c r="N1332" s="2">
        <f t="shared" si="323"/>
        <v>0</v>
      </c>
      <c r="V1332">
        <f t="shared" si="324"/>
        <v>835.0170176803872</v>
      </c>
      <c r="W1332">
        <f t="shared" si="312"/>
        <v>716.31812079784356</v>
      </c>
      <c r="X1332" s="1">
        <f t="shared" si="325"/>
        <v>0.1531014208721215</v>
      </c>
      <c r="Y1332">
        <f t="shared" si="314"/>
        <v>0.37930254122128587</v>
      </c>
      <c r="Z1332" s="2">
        <f t="shared" si="326"/>
        <v>0</v>
      </c>
    </row>
    <row r="1333" spans="5:26" x14ac:dyDescent="0.3">
      <c r="E1333">
        <f t="shared" si="313"/>
        <v>6640</v>
      </c>
      <c r="F1333" s="1">
        <f t="shared" si="315"/>
        <v>110.66666666666667</v>
      </c>
      <c r="G1333" s="2">
        <f t="shared" si="316"/>
        <v>1036.9209935011072</v>
      </c>
      <c r="H1333" s="1">
        <f t="shared" si="317"/>
        <v>1034.5752791783964</v>
      </c>
      <c r="I1333" s="1">
        <f t="shared" si="318"/>
        <v>58.642858067770476</v>
      </c>
      <c r="J1333" s="1">
        <f t="shared" si="319"/>
        <v>834.8045114152294</v>
      </c>
      <c r="K1333" s="1">
        <f t="shared" si="320"/>
        <v>893.44736948299987</v>
      </c>
      <c r="L1333" s="8">
        <f t="shared" si="321"/>
        <v>650</v>
      </c>
      <c r="M1333">
        <f t="shared" si="322"/>
        <v>0.11504065100447447</v>
      </c>
      <c r="N1333" s="2">
        <f t="shared" si="323"/>
        <v>0</v>
      </c>
      <c r="V1333">
        <f t="shared" si="324"/>
        <v>835.39632022160845</v>
      </c>
      <c r="W1333">
        <f t="shared" si="312"/>
        <v>715.69567166900515</v>
      </c>
      <c r="X1333" s="1">
        <f t="shared" si="325"/>
        <v>0.1531014208721215</v>
      </c>
      <c r="Y1333">
        <f t="shared" si="314"/>
        <v>0.37913146014055638</v>
      </c>
      <c r="Z1333" s="2">
        <f t="shared" si="326"/>
        <v>0</v>
      </c>
    </row>
    <row r="1334" spans="5:26" x14ac:dyDescent="0.3">
      <c r="E1334">
        <f t="shared" si="313"/>
        <v>6645</v>
      </c>
      <c r="F1334" s="1">
        <f t="shared" si="315"/>
        <v>110.75</v>
      </c>
      <c r="G1334" s="2">
        <f t="shared" si="316"/>
        <v>1037.0336488419457</v>
      </c>
      <c r="H1334" s="1">
        <f t="shared" si="317"/>
        <v>1034.6903198294008</v>
      </c>
      <c r="I1334" s="1">
        <f t="shared" si="318"/>
        <v>58.583225313623188</v>
      </c>
      <c r="J1334" s="1">
        <f t="shared" si="319"/>
        <v>834.1732701808271</v>
      </c>
      <c r="K1334" s="1">
        <f t="shared" si="320"/>
        <v>892.75649549445029</v>
      </c>
      <c r="L1334" s="8">
        <f t="shared" si="321"/>
        <v>650</v>
      </c>
      <c r="M1334">
        <f t="shared" si="322"/>
        <v>0.11495169378537068</v>
      </c>
      <c r="N1334" s="2">
        <f t="shared" si="323"/>
        <v>0</v>
      </c>
      <c r="V1334">
        <f t="shared" si="324"/>
        <v>835.77545168174902</v>
      </c>
      <c r="W1334">
        <f t="shared" si="312"/>
        <v>715.07800695651008</v>
      </c>
      <c r="X1334" s="1">
        <f t="shared" si="325"/>
        <v>0.1531014208721215</v>
      </c>
      <c r="Y1334">
        <f t="shared" si="314"/>
        <v>0.3789576930780999</v>
      </c>
      <c r="Z1334" s="2">
        <f t="shared" si="326"/>
        <v>0</v>
      </c>
    </row>
    <row r="1335" spans="5:26" x14ac:dyDescent="0.3">
      <c r="E1335">
        <f t="shared" si="313"/>
        <v>6650</v>
      </c>
      <c r="F1335" s="1">
        <f t="shared" si="315"/>
        <v>110.83333333333333</v>
      </c>
      <c r="G1335" s="2">
        <f t="shared" si="316"/>
        <v>1037.1462195431513</v>
      </c>
      <c r="H1335" s="1">
        <f t="shared" si="317"/>
        <v>1034.8052715231861</v>
      </c>
      <c r="I1335" s="1">
        <f t="shared" si="318"/>
        <v>58.523700499131337</v>
      </c>
      <c r="J1335" s="1">
        <f t="shared" si="319"/>
        <v>833.54299522007568</v>
      </c>
      <c r="K1335" s="1">
        <f t="shared" si="320"/>
        <v>892.06669571920702</v>
      </c>
      <c r="L1335" s="8">
        <f t="shared" si="321"/>
        <v>650</v>
      </c>
      <c r="M1335">
        <f t="shared" si="322"/>
        <v>0.11486287488241431</v>
      </c>
      <c r="N1335" s="2">
        <f t="shared" si="323"/>
        <v>0</v>
      </c>
      <c r="V1335">
        <f t="shared" si="324"/>
        <v>836.15440937482708</v>
      </c>
      <c r="W1335">
        <f t="shared" si="312"/>
        <v>714.46507622404965</v>
      </c>
      <c r="X1335" s="1">
        <f t="shared" si="325"/>
        <v>0.1531014208721215</v>
      </c>
      <c r="Y1335">
        <f t="shared" si="314"/>
        <v>0.37878126878261709</v>
      </c>
      <c r="Z1335" s="2">
        <f t="shared" si="326"/>
        <v>0</v>
      </c>
    </row>
    <row r="1336" spans="5:26" x14ac:dyDescent="0.3">
      <c r="E1336">
        <f t="shared" si="313"/>
        <v>6655</v>
      </c>
      <c r="F1336" s="1">
        <f t="shared" si="315"/>
        <v>110.91666666666667</v>
      </c>
      <c r="G1336" s="2">
        <f t="shared" si="316"/>
        <v>1037.2587057318103</v>
      </c>
      <c r="H1336" s="1">
        <f t="shared" si="317"/>
        <v>1034.9201343980685</v>
      </c>
      <c r="I1336" s="1">
        <f t="shared" si="318"/>
        <v>58.464283343545276</v>
      </c>
      <c r="J1336" s="1">
        <f t="shared" si="319"/>
        <v>832.91368429642034</v>
      </c>
      <c r="K1336" s="1">
        <f t="shared" si="320"/>
        <v>891.37796763996562</v>
      </c>
      <c r="L1336" s="8">
        <f t="shared" si="321"/>
        <v>650</v>
      </c>
      <c r="M1336">
        <f t="shared" si="322"/>
        <v>0.11477419397147623</v>
      </c>
      <c r="N1336" s="2">
        <f t="shared" si="323"/>
        <v>0</v>
      </c>
      <c r="V1336">
        <f t="shared" si="324"/>
        <v>836.53319064360971</v>
      </c>
      <c r="W1336">
        <f t="shared" si="312"/>
        <v>713.85682969805146</v>
      </c>
      <c r="X1336" s="1">
        <f t="shared" si="325"/>
        <v>0.1531014208721215</v>
      </c>
      <c r="Y1336">
        <f t="shared" si="314"/>
        <v>0.3786022157495938</v>
      </c>
      <c r="Z1336" s="2">
        <f t="shared" si="326"/>
        <v>0</v>
      </c>
    </row>
    <row r="1337" spans="5:26" x14ac:dyDescent="0.3">
      <c r="E1337">
        <f t="shared" si="313"/>
        <v>6660</v>
      </c>
      <c r="F1337" s="1">
        <f t="shared" si="315"/>
        <v>111</v>
      </c>
      <c r="G1337" s="2">
        <f t="shared" si="316"/>
        <v>1037.3711075347237</v>
      </c>
      <c r="H1337" s="1">
        <f t="shared" si="317"/>
        <v>1035.03490859204</v>
      </c>
      <c r="I1337" s="1">
        <f t="shared" si="318"/>
        <v>58.404973567093066</v>
      </c>
      <c r="J1337" s="1">
        <f t="shared" si="319"/>
        <v>832.28533518045742</v>
      </c>
      <c r="K1337" s="1">
        <f t="shared" si="320"/>
        <v>890.69030874755049</v>
      </c>
      <c r="L1337" s="8">
        <f t="shared" si="321"/>
        <v>650</v>
      </c>
      <c r="M1337">
        <f t="shared" si="322"/>
        <v>0.11468565072947393</v>
      </c>
      <c r="N1337" s="2">
        <f t="shared" si="323"/>
        <v>0</v>
      </c>
      <c r="V1337">
        <f t="shared" si="324"/>
        <v>836.91179285935925</v>
      </c>
      <c r="W1337">
        <f t="shared" si="312"/>
        <v>713.25321825741594</v>
      </c>
      <c r="X1337" s="1">
        <f t="shared" si="325"/>
        <v>0.1531014208721215</v>
      </c>
      <c r="Y1337">
        <f t="shared" si="314"/>
        <v>0.37842056222323489</v>
      </c>
      <c r="Z1337" s="2">
        <f t="shared" si="326"/>
        <v>0</v>
      </c>
    </row>
    <row r="1338" spans="5:26" x14ac:dyDescent="0.3">
      <c r="E1338">
        <f t="shared" si="313"/>
        <v>6665</v>
      </c>
      <c r="F1338" s="1">
        <f t="shared" si="315"/>
        <v>111.08333333333333</v>
      </c>
      <c r="G1338" s="2">
        <f t="shared" si="316"/>
        <v>1037.4834250784065</v>
      </c>
      <c r="H1338" s="1">
        <f t="shared" si="317"/>
        <v>1035.1495942427694</v>
      </c>
      <c r="I1338" s="1">
        <f t="shared" si="318"/>
        <v>58.345770890929316</v>
      </c>
      <c r="J1338" s="1">
        <f t="shared" si="319"/>
        <v>831.65794564958583</v>
      </c>
      <c r="K1338" s="1">
        <f t="shared" si="320"/>
        <v>890.00371654051514</v>
      </c>
      <c r="L1338" s="8">
        <f t="shared" si="321"/>
        <v>650</v>
      </c>
      <c r="M1338">
        <f t="shared" si="322"/>
        <v>0.11459724483432014</v>
      </c>
      <c r="N1338" s="2">
        <f t="shared" si="323"/>
        <v>0</v>
      </c>
      <c r="V1338">
        <f t="shared" si="324"/>
        <v>837.29021342158251</v>
      </c>
      <c r="W1338">
        <f t="shared" si="312"/>
        <v>712.6541934234333</v>
      </c>
      <c r="X1338" s="1">
        <f t="shared" si="325"/>
        <v>0.1531014208721215</v>
      </c>
      <c r="Y1338">
        <f t="shared" si="314"/>
        <v>0.37823633619846947</v>
      </c>
      <c r="Z1338" s="2">
        <f t="shared" si="326"/>
        <v>0</v>
      </c>
    </row>
    <row r="1339" spans="5:26" x14ac:dyDescent="0.3">
      <c r="E1339">
        <f t="shared" si="313"/>
        <v>6670</v>
      </c>
      <c r="F1339" s="1">
        <f t="shared" si="315"/>
        <v>111.16666666666667</v>
      </c>
      <c r="G1339" s="2">
        <f t="shared" si="316"/>
        <v>1037.5956584890901</v>
      </c>
      <c r="H1339" s="1">
        <f t="shared" si="317"/>
        <v>1035.2641914876037</v>
      </c>
      <c r="I1339" s="1">
        <f t="shared" si="318"/>
        <v>58.28667503715792</v>
      </c>
      <c r="J1339" s="1">
        <f t="shared" si="319"/>
        <v>831.03151348798713</v>
      </c>
      <c r="K1339" s="1">
        <f t="shared" si="320"/>
        <v>889.31818852514505</v>
      </c>
      <c r="L1339" s="8">
        <f t="shared" si="321"/>
        <v>650</v>
      </c>
      <c r="M1339">
        <f t="shared" si="322"/>
        <v>0.11450897596492314</v>
      </c>
      <c r="N1339" s="2">
        <f t="shared" si="323"/>
        <v>0</v>
      </c>
      <c r="V1339">
        <f t="shared" si="324"/>
        <v>837.66844975778099</v>
      </c>
      <c r="W1339">
        <f t="shared" si="312"/>
        <v>712.0597073498775</v>
      </c>
      <c r="X1339" s="1">
        <f t="shared" si="325"/>
        <v>0.1531014208721215</v>
      </c>
      <c r="Y1339">
        <f t="shared" si="314"/>
        <v>0.37804956542286028</v>
      </c>
      <c r="Z1339" s="2">
        <f t="shared" si="326"/>
        <v>0</v>
      </c>
    </row>
    <row r="1340" spans="5:26" x14ac:dyDescent="0.3">
      <c r="E1340">
        <f t="shared" si="313"/>
        <v>6675</v>
      </c>
      <c r="F1340" s="1">
        <f t="shared" si="315"/>
        <v>111.25</v>
      </c>
      <c r="G1340" s="2">
        <f t="shared" si="316"/>
        <v>1037.7078078927218</v>
      </c>
      <c r="H1340" s="1">
        <f t="shared" si="317"/>
        <v>1035.3787004635687</v>
      </c>
      <c r="I1340" s="1">
        <f t="shared" si="318"/>
        <v>58.227685728826373</v>
      </c>
      <c r="J1340" s="1">
        <f t="shared" si="319"/>
        <v>830.40603648680042</v>
      </c>
      <c r="K1340" s="1">
        <f t="shared" si="320"/>
        <v>888.63372221562679</v>
      </c>
      <c r="L1340" s="8">
        <f t="shared" si="321"/>
        <v>650</v>
      </c>
      <c r="M1340">
        <f t="shared" si="322"/>
        <v>0.11442084380120859</v>
      </c>
      <c r="N1340" s="2">
        <f t="shared" si="323"/>
        <v>0</v>
      </c>
      <c r="V1340">
        <f t="shared" si="324"/>
        <v>838.04649932320388</v>
      </c>
      <c r="W1340">
        <f t="shared" si="312"/>
        <v>711.4697128132733</v>
      </c>
      <c r="X1340" s="1">
        <f t="shared" si="325"/>
        <v>0.1531014208721215</v>
      </c>
      <c r="Y1340">
        <f t="shared" si="314"/>
        <v>0.37786027739858635</v>
      </c>
      <c r="Z1340" s="2">
        <f t="shared" si="326"/>
        <v>0</v>
      </c>
    </row>
    <row r="1341" spans="5:26" x14ac:dyDescent="0.3">
      <c r="E1341">
        <f t="shared" si="313"/>
        <v>6680</v>
      </c>
      <c r="F1341" s="1">
        <f t="shared" si="315"/>
        <v>111.33333333333333</v>
      </c>
      <c r="G1341" s="2">
        <f t="shared" si="316"/>
        <v>1037.8198734149667</v>
      </c>
      <c r="H1341" s="1">
        <f t="shared" si="317"/>
        <v>1035.4931213073698</v>
      </c>
      <c r="I1341" s="1">
        <f t="shared" si="318"/>
        <v>58.168802689920085</v>
      </c>
      <c r="J1341" s="1">
        <f t="shared" si="319"/>
        <v>829.78151244410299</v>
      </c>
      <c r="K1341" s="1">
        <f t="shared" si="320"/>
        <v>887.95031513402307</v>
      </c>
      <c r="L1341" s="8">
        <f t="shared" si="321"/>
        <v>650</v>
      </c>
      <c r="M1341">
        <f t="shared" si="322"/>
        <v>0.11433284802411625</v>
      </c>
      <c r="N1341" s="2">
        <f t="shared" si="323"/>
        <v>0</v>
      </c>
      <c r="V1341">
        <f t="shared" si="324"/>
        <v>838.42435960060243</v>
      </c>
      <c r="W1341">
        <f t="shared" si="312"/>
        <v>710.88416320333431</v>
      </c>
      <c r="X1341" s="1">
        <f t="shared" si="325"/>
        <v>0.1531014208721215</v>
      </c>
      <c r="Y1341">
        <f t="shared" si="314"/>
        <v>0.37766849938436886</v>
      </c>
      <c r="Z1341" s="2">
        <f t="shared" si="326"/>
        <v>0</v>
      </c>
    </row>
    <row r="1342" spans="5:26" x14ac:dyDescent="0.3">
      <c r="E1342">
        <f t="shared" si="313"/>
        <v>6685</v>
      </c>
      <c r="F1342" s="1">
        <f t="shared" si="315"/>
        <v>111.41666666666667</v>
      </c>
      <c r="G1342" s="2">
        <f t="shared" si="316"/>
        <v>1037.9318551812082</v>
      </c>
      <c r="H1342" s="1">
        <f t="shared" si="317"/>
        <v>1035.607454155394</v>
      </c>
      <c r="I1342" s="1">
        <f t="shared" si="318"/>
        <v>58.1100256453567</v>
      </c>
      <c r="J1342" s="1">
        <f t="shared" si="319"/>
        <v>829.15793916465771</v>
      </c>
      <c r="K1342" s="1">
        <f t="shared" si="320"/>
        <v>887.2679648100144</v>
      </c>
      <c r="L1342" s="8">
        <f t="shared" si="321"/>
        <v>650</v>
      </c>
      <c r="M1342">
        <f t="shared" si="322"/>
        <v>0.11424498831556677</v>
      </c>
      <c r="N1342" s="2">
        <f t="shared" si="323"/>
        <v>0</v>
      </c>
      <c r="V1342">
        <f t="shared" si="324"/>
        <v>838.80202809998684</v>
      </c>
      <c r="W1342">
        <f t="shared" si="312"/>
        <v>710.30301251356673</v>
      </c>
      <c r="X1342" s="1">
        <f t="shared" si="325"/>
        <v>0.1531014208721215</v>
      </c>
      <c r="Y1342">
        <f t="shared" si="314"/>
        <v>0.37747425839740473</v>
      </c>
      <c r="Z1342" s="2">
        <f t="shared" si="326"/>
        <v>0</v>
      </c>
    </row>
    <row r="1343" spans="5:26" x14ac:dyDescent="0.3">
      <c r="E1343">
        <f t="shared" si="313"/>
        <v>6690</v>
      </c>
      <c r="F1343" s="1">
        <f t="shared" si="315"/>
        <v>111.5</v>
      </c>
      <c r="G1343" s="2">
        <f t="shared" si="316"/>
        <v>1038.0437533165486</v>
      </c>
      <c r="H1343" s="1">
        <f t="shared" si="317"/>
        <v>1035.7216991437094</v>
      </c>
      <c r="I1343" s="1">
        <f t="shared" si="318"/>
        <v>58.051354320980408</v>
      </c>
      <c r="J1343" s="1">
        <f t="shared" si="319"/>
        <v>828.53531446006912</v>
      </c>
      <c r="K1343" s="1">
        <f t="shared" si="320"/>
        <v>886.58666878104953</v>
      </c>
      <c r="L1343" s="8">
        <f t="shared" si="321"/>
        <v>650</v>
      </c>
      <c r="M1343">
        <f t="shared" si="322"/>
        <v>0.11415726435848106</v>
      </c>
      <c r="N1343" s="2">
        <f t="shared" si="323"/>
        <v>0</v>
      </c>
      <c r="V1343">
        <f t="shared" si="324"/>
        <v>839.1795023583843</v>
      </c>
      <c r="W1343">
        <f t="shared" si="312"/>
        <v>709.72621533203869</v>
      </c>
      <c r="X1343" s="1">
        <f t="shared" si="325"/>
        <v>0.1531014208721215</v>
      </c>
      <c r="Y1343">
        <f t="shared" si="314"/>
        <v>0.37727758121531907</v>
      </c>
      <c r="Z1343" s="2">
        <f t="shared" si="326"/>
        <v>0</v>
      </c>
    </row>
    <row r="1344" spans="5:26" x14ac:dyDescent="0.3">
      <c r="E1344">
        <f t="shared" si="313"/>
        <v>6695</v>
      </c>
      <c r="F1344" s="1">
        <f t="shared" si="315"/>
        <v>111.58333333333333</v>
      </c>
      <c r="G1344" s="2">
        <f t="shared" si="316"/>
        <v>1038.1555679458099</v>
      </c>
      <c r="H1344" s="1">
        <f t="shared" si="317"/>
        <v>1035.8358564080679</v>
      </c>
      <c r="I1344" s="1">
        <f t="shared" si="318"/>
        <v>57.99278844355058</v>
      </c>
      <c r="J1344" s="1">
        <f t="shared" si="319"/>
        <v>827.91363614853049</v>
      </c>
      <c r="K1344" s="1">
        <f t="shared" si="320"/>
        <v>885.90642459208107</v>
      </c>
      <c r="L1344" s="8">
        <f t="shared" si="321"/>
        <v>650</v>
      </c>
      <c r="M1344">
        <f t="shared" si="322"/>
        <v>0.11406967583674615</v>
      </c>
      <c r="N1344" s="2">
        <f t="shared" si="323"/>
        <v>0</v>
      </c>
      <c r="V1344">
        <f t="shared" si="324"/>
        <v>839.55677993959966</v>
      </c>
      <c r="W1344">
        <f t="shared" si="312"/>
        <v>709.15372683230783</v>
      </c>
      <c r="X1344" s="1">
        <f t="shared" si="325"/>
        <v>0.1531014208721215</v>
      </c>
      <c r="Y1344">
        <f t="shared" si="314"/>
        <v>0.37707849437806384</v>
      </c>
      <c r="Z1344" s="2">
        <f t="shared" si="326"/>
        <v>0</v>
      </c>
    </row>
    <row r="1345" spans="5:26" x14ac:dyDescent="0.3">
      <c r="E1345">
        <f t="shared" si="313"/>
        <v>6700</v>
      </c>
      <c r="F1345" s="1">
        <f t="shared" si="315"/>
        <v>111.66666666666667</v>
      </c>
      <c r="G1345" s="2">
        <f t="shared" si="316"/>
        <v>1038.2672991935353</v>
      </c>
      <c r="H1345" s="1">
        <f t="shared" si="317"/>
        <v>1035.9499260839048</v>
      </c>
      <c r="I1345" s="1">
        <f t="shared" si="318"/>
        <v>57.934327740764502</v>
      </c>
      <c r="J1345" s="1">
        <f t="shared" si="319"/>
        <v>827.29290205515383</v>
      </c>
      <c r="K1345" s="1">
        <f t="shared" si="320"/>
        <v>885.22722979591833</v>
      </c>
      <c r="L1345" s="8">
        <f t="shared" si="321"/>
        <v>650</v>
      </c>
      <c r="M1345">
        <f t="shared" si="322"/>
        <v>0.11398222243526082</v>
      </c>
      <c r="N1345" s="2">
        <f t="shared" si="323"/>
        <v>0</v>
      </c>
      <c r="V1345">
        <f t="shared" si="324"/>
        <v>839.93385843397778</v>
      </c>
      <c r="W1345">
        <f t="shared" si="312"/>
        <v>708.58550276450808</v>
      </c>
      <c r="X1345" s="1">
        <f t="shared" si="325"/>
        <v>0.1531014208721215</v>
      </c>
      <c r="Y1345">
        <f t="shared" si="314"/>
        <v>0.37687702418983426</v>
      </c>
      <c r="Z1345" s="2">
        <f t="shared" si="326"/>
        <v>0</v>
      </c>
    </row>
    <row r="1346" spans="5:26" x14ac:dyDescent="0.3">
      <c r="E1346">
        <f t="shared" si="313"/>
        <v>6705</v>
      </c>
      <c r="F1346" s="1">
        <f t="shared" si="315"/>
        <v>111.75</v>
      </c>
      <c r="G1346" s="2">
        <f t="shared" si="316"/>
        <v>1038.3789471839896</v>
      </c>
      <c r="H1346" s="1">
        <f t="shared" si="317"/>
        <v>1036.06390830634</v>
      </c>
      <c r="I1346" s="1">
        <f t="shared" si="318"/>
        <v>57.875971941240323</v>
      </c>
      <c r="J1346" s="1">
        <f t="shared" si="319"/>
        <v>826.67311001189228</v>
      </c>
      <c r="K1346" s="1">
        <f t="shared" si="320"/>
        <v>884.5490819531326</v>
      </c>
      <c r="L1346" s="8">
        <f t="shared" si="321"/>
        <v>650</v>
      </c>
      <c r="M1346">
        <f t="shared" si="322"/>
        <v>0.11389490383992321</v>
      </c>
      <c r="N1346" s="2">
        <f t="shared" si="323"/>
        <v>0</v>
      </c>
      <c r="V1346">
        <f t="shared" si="324"/>
        <v>840.31073545816764</v>
      </c>
      <c r="W1346">
        <f t="shared" si="312"/>
        <v>708.02149944658981</v>
      </c>
      <c r="X1346" s="1">
        <f t="shared" si="325"/>
        <v>0.1531014208721215</v>
      </c>
      <c r="Y1346">
        <f t="shared" si="314"/>
        <v>0.37667319672099148</v>
      </c>
      <c r="Z1346" s="2">
        <f t="shared" si="326"/>
        <v>0</v>
      </c>
    </row>
    <row r="1347" spans="5:26" x14ac:dyDescent="0.3">
      <c r="E1347">
        <f t="shared" si="313"/>
        <v>6710</v>
      </c>
      <c r="F1347" s="1">
        <f t="shared" si="315"/>
        <v>111.83333333333333</v>
      </c>
      <c r="G1347" s="2">
        <f t="shared" si="316"/>
        <v>1038.4905120411595</v>
      </c>
      <c r="H1347" s="1">
        <f t="shared" si="317"/>
        <v>1036.1778032101799</v>
      </c>
      <c r="I1347" s="1">
        <f t="shared" si="318"/>
        <v>57.817720774488635</v>
      </c>
      <c r="J1347" s="1">
        <f t="shared" si="319"/>
        <v>826.05425785711373</v>
      </c>
      <c r="K1347" s="1">
        <f t="shared" si="320"/>
        <v>883.87197863160236</v>
      </c>
      <c r="L1347" s="8">
        <f t="shared" si="321"/>
        <v>650</v>
      </c>
      <c r="M1347">
        <f t="shared" si="322"/>
        <v>0.11380771973757232</v>
      </c>
      <c r="N1347" s="2">
        <f t="shared" si="323"/>
        <v>0</v>
      </c>
      <c r="V1347">
        <f t="shared" si="324"/>
        <v>840.6874086548886</v>
      </c>
      <c r="W1347">
        <f t="shared" si="312"/>
        <v>707.46167375571224</v>
      </c>
      <c r="X1347" s="1">
        <f t="shared" si="325"/>
        <v>0.1531014208721215</v>
      </c>
      <c r="Y1347">
        <f t="shared" si="314"/>
        <v>0.37646703780995544</v>
      </c>
      <c r="Z1347" s="2">
        <f t="shared" si="326"/>
        <v>0</v>
      </c>
    </row>
    <row r="1348" spans="5:26" x14ac:dyDescent="0.3">
      <c r="E1348">
        <f t="shared" si="313"/>
        <v>6715</v>
      </c>
      <c r="F1348" s="1">
        <f t="shared" si="315"/>
        <v>111.91666666666667</v>
      </c>
      <c r="G1348" s="2">
        <f t="shared" si="316"/>
        <v>1038.6019938887555</v>
      </c>
      <c r="H1348" s="1">
        <f t="shared" si="317"/>
        <v>1036.2916109299176</v>
      </c>
      <c r="I1348" s="1">
        <f t="shared" si="318"/>
        <v>57.759573970946576</v>
      </c>
      <c r="J1348" s="1">
        <f t="shared" si="319"/>
        <v>825.43634343591089</v>
      </c>
      <c r="K1348" s="1">
        <f t="shared" si="320"/>
        <v>883.19591740685746</v>
      </c>
      <c r="L1348" s="8">
        <f t="shared" si="321"/>
        <v>650</v>
      </c>
      <c r="M1348">
        <f t="shared" si="322"/>
        <v>0.11372066981603242</v>
      </c>
      <c r="N1348" s="2">
        <f t="shared" si="323"/>
        <v>0</v>
      </c>
      <c r="V1348">
        <f t="shared" si="324"/>
        <v>841.0638756926985</v>
      </c>
      <c r="W1348">
        <f t="shared" si="312"/>
        <v>706.90598311978351</v>
      </c>
      <c r="X1348" s="1">
        <f t="shared" si="325"/>
        <v>0.1531014208721215</v>
      </c>
      <c r="Y1348">
        <f t="shared" si="314"/>
        <v>0.37625857306508559</v>
      </c>
      <c r="Z1348" s="2">
        <f t="shared" si="326"/>
        <v>0</v>
      </c>
    </row>
    <row r="1349" spans="5:26" x14ac:dyDescent="0.3">
      <c r="E1349">
        <f t="shared" si="313"/>
        <v>6720</v>
      </c>
      <c r="F1349" s="1">
        <f t="shared" si="315"/>
        <v>112</v>
      </c>
      <c r="G1349" s="2">
        <f t="shared" si="316"/>
        <v>1038.7133928502117</v>
      </c>
      <c r="H1349" s="1">
        <f t="shared" si="317"/>
        <v>1036.4053315997337</v>
      </c>
      <c r="I1349" s="1">
        <f t="shared" si="318"/>
        <v>57.701531261949413</v>
      </c>
      <c r="J1349" s="1">
        <f t="shared" si="319"/>
        <v>824.8193646000625</v>
      </c>
      <c r="K1349" s="1">
        <f t="shared" si="320"/>
        <v>882.52089586201191</v>
      </c>
      <c r="L1349" s="8">
        <f t="shared" si="321"/>
        <v>650</v>
      </c>
      <c r="M1349">
        <f t="shared" si="322"/>
        <v>0.11363375376410424</v>
      </c>
      <c r="N1349" s="2">
        <f t="shared" si="323"/>
        <v>0</v>
      </c>
      <c r="V1349">
        <f t="shared" si="324"/>
        <v>841.44013426576362</v>
      </c>
      <c r="W1349">
        <f t="shared" si="312"/>
        <v>706.35438550914716</v>
      </c>
      <c r="X1349" s="1">
        <f t="shared" si="325"/>
        <v>0.1531014208721215</v>
      </c>
      <c r="Y1349">
        <f t="shared" si="314"/>
        <v>0.37604782786658003</v>
      </c>
      <c r="Z1349" s="2">
        <f t="shared" si="326"/>
        <v>0</v>
      </c>
    </row>
    <row r="1350" spans="5:26" x14ac:dyDescent="0.3">
      <c r="E1350">
        <f t="shared" si="313"/>
        <v>6725</v>
      </c>
      <c r="F1350" s="1">
        <f t="shared" si="315"/>
        <v>112.08333333333333</v>
      </c>
      <c r="G1350" s="2">
        <f t="shared" si="316"/>
        <v>1038.8247090486875</v>
      </c>
      <c r="H1350" s="1">
        <f t="shared" si="317"/>
        <v>1036.5189653534978</v>
      </c>
      <c r="I1350" s="1">
        <f t="shared" si="318"/>
        <v>57.643592379741904</v>
      </c>
      <c r="J1350" s="1">
        <f t="shared" si="319"/>
        <v>824.20331920793649</v>
      </c>
      <c r="K1350" s="1">
        <f t="shared" si="320"/>
        <v>881.84691158767839</v>
      </c>
      <c r="L1350" s="8">
        <f t="shared" si="321"/>
        <v>650</v>
      </c>
      <c r="M1350">
        <f t="shared" si="322"/>
        <v>0.1135469712715541</v>
      </c>
      <c r="N1350" s="2">
        <f t="shared" si="323"/>
        <v>0</v>
      </c>
      <c r="V1350">
        <f t="shared" si="324"/>
        <v>841.81618209363023</v>
      </c>
      <c r="W1350">
        <f t="shared" ref="W1350:W1413" si="327">IF(V1350&lt;600,425+7.73*0.1*V1350-1.69/1000*V1350^2+2.22*10^-6*V1350^3,IF(V1350&lt;735,666+(13002/(738-V1350)),IF(V1350&lt;900,545+(17820/(V1350-731)),650)))</f>
        <v>705.80683942841142</v>
      </c>
      <c r="X1350" s="1">
        <f t="shared" si="325"/>
        <v>0.1531014208721215</v>
      </c>
      <c r="Y1350">
        <f t="shared" si="314"/>
        <v>0.37583482736832985</v>
      </c>
      <c r="Z1350" s="2">
        <f t="shared" si="326"/>
        <v>0</v>
      </c>
    </row>
    <row r="1351" spans="5:26" x14ac:dyDescent="0.3">
      <c r="E1351">
        <f t="shared" ref="E1351:E1414" si="328">E1350+$B$13</f>
        <v>6730</v>
      </c>
      <c r="F1351" s="1">
        <f t="shared" si="315"/>
        <v>112.16666666666667</v>
      </c>
      <c r="G1351" s="2">
        <f t="shared" si="316"/>
        <v>1038.9359426070678</v>
      </c>
      <c r="H1351" s="1">
        <f t="shared" si="317"/>
        <v>1036.6325123247693</v>
      </c>
      <c r="I1351" s="1">
        <f t="shared" si="318"/>
        <v>57.585757057461251</v>
      </c>
      <c r="J1351" s="1">
        <f t="shared" si="319"/>
        <v>823.58820512448983</v>
      </c>
      <c r="K1351" s="1">
        <f t="shared" si="320"/>
        <v>881.17396218195108</v>
      </c>
      <c r="L1351" s="8">
        <f t="shared" si="321"/>
        <v>650</v>
      </c>
      <c r="M1351">
        <f t="shared" si="322"/>
        <v>0.11346032202911159</v>
      </c>
      <c r="N1351" s="2">
        <f t="shared" si="323"/>
        <v>0</v>
      </c>
      <c r="V1351">
        <f t="shared" si="324"/>
        <v>842.19201692099853</v>
      </c>
      <c r="W1351">
        <f t="shared" si="327"/>
        <v>705.26330390841849</v>
      </c>
      <c r="X1351" s="1">
        <f t="shared" si="325"/>
        <v>0.1531014208721215</v>
      </c>
      <c r="Y1351">
        <f t="shared" ref="Y1351:Y1414" si="329">($T$6/$T$7*1000)/(W1351*$B$8)*$T$8*(1/(1+X1351/3))*(G1351-V1351)*$B$13-(EXP(X1351/10)-1)*(G1351-G1350)</f>
        <v>0.37561959649980692</v>
      </c>
      <c r="Z1351" s="2">
        <f t="shared" si="326"/>
        <v>0</v>
      </c>
    </row>
    <row r="1352" spans="5:26" x14ac:dyDescent="0.3">
      <c r="E1352">
        <f t="shared" si="328"/>
        <v>6735</v>
      </c>
      <c r="F1352" s="1">
        <f t="shared" si="315"/>
        <v>112.25</v>
      </c>
      <c r="G1352" s="2">
        <f t="shared" si="316"/>
        <v>1039.0470936479639</v>
      </c>
      <c r="H1352" s="1">
        <f t="shared" si="317"/>
        <v>1036.7459726467985</v>
      </c>
      <c r="I1352" s="1">
        <f t="shared" si="318"/>
        <v>57.528025029137098</v>
      </c>
      <c r="J1352" s="1">
        <f t="shared" si="319"/>
        <v>822.97402022117205</v>
      </c>
      <c r="K1352" s="1">
        <f t="shared" si="320"/>
        <v>880.50204525030915</v>
      </c>
      <c r="L1352" s="8">
        <f t="shared" si="321"/>
        <v>650</v>
      </c>
      <c r="M1352">
        <f t="shared" si="322"/>
        <v>0.11337380572845725</v>
      </c>
      <c r="N1352" s="2">
        <f t="shared" si="323"/>
        <v>0</v>
      </c>
      <c r="V1352">
        <f t="shared" si="324"/>
        <v>842.56763651749839</v>
      </c>
      <c r="W1352">
        <f t="shared" si="327"/>
        <v>704.72373849835117</v>
      </c>
      <c r="X1352" s="1">
        <f t="shared" si="325"/>
        <v>0.1531014208721215</v>
      </c>
      <c r="Y1352">
        <f t="shared" si="329"/>
        <v>0.37540215996789916</v>
      </c>
      <c r="Z1352" s="2">
        <f t="shared" si="326"/>
        <v>0</v>
      </c>
    </row>
    <row r="1353" spans="5:26" x14ac:dyDescent="0.3">
      <c r="E1353">
        <f t="shared" si="328"/>
        <v>6740</v>
      </c>
      <c r="F1353" s="1">
        <f t="shared" si="315"/>
        <v>112.33333333333333</v>
      </c>
      <c r="G1353" s="2">
        <f t="shared" si="316"/>
        <v>1039.1581622937147</v>
      </c>
      <c r="H1353" s="1">
        <f t="shared" si="317"/>
        <v>1036.859346452527</v>
      </c>
      <c r="I1353" s="1">
        <f t="shared" si="318"/>
        <v>57.470396029691528</v>
      </c>
      <c r="J1353" s="1">
        <f t="shared" si="319"/>
        <v>822.3607623759051</v>
      </c>
      <c r="K1353" s="1">
        <f t="shared" si="320"/>
        <v>879.83115840559663</v>
      </c>
      <c r="L1353" s="8">
        <f t="shared" si="321"/>
        <v>650</v>
      </c>
      <c r="M1353">
        <f t="shared" si="322"/>
        <v>0.11328742206221989</v>
      </c>
      <c r="N1353" s="2">
        <f t="shared" si="323"/>
        <v>0</v>
      </c>
      <c r="V1353">
        <f t="shared" si="324"/>
        <v>842.94303867746623</v>
      </c>
      <c r="W1353">
        <f t="shared" si="327"/>
        <v>704.18810325797517</v>
      </c>
      <c r="X1353" s="1">
        <f t="shared" si="325"/>
        <v>0.1531014208721215</v>
      </c>
      <c r="Y1353">
        <f t="shared" si="329"/>
        <v>0.37518254225877085</v>
      </c>
      <c r="Z1353" s="2">
        <f t="shared" si="326"/>
        <v>0</v>
      </c>
    </row>
    <row r="1354" spans="5:26" x14ac:dyDescent="0.3">
      <c r="E1354">
        <f t="shared" si="328"/>
        <v>6745</v>
      </c>
      <c r="F1354" s="1">
        <f t="shared" si="315"/>
        <v>112.41666666666667</v>
      </c>
      <c r="G1354" s="2">
        <f t="shared" si="316"/>
        <v>1039.2691486663871</v>
      </c>
      <c r="H1354" s="1">
        <f t="shared" si="317"/>
        <v>1036.9726338745893</v>
      </c>
      <c r="I1354" s="1">
        <f t="shared" si="318"/>
        <v>57.412869794944754</v>
      </c>
      <c r="J1354" s="1">
        <f t="shared" si="319"/>
        <v>821.7484294733556</v>
      </c>
      <c r="K1354" s="1">
        <f t="shared" si="320"/>
        <v>879.16129926830035</v>
      </c>
      <c r="L1354" s="8">
        <f t="shared" si="321"/>
        <v>650</v>
      </c>
      <c r="M1354">
        <f t="shared" si="322"/>
        <v>0.11320117072401242</v>
      </c>
      <c r="N1354" s="2">
        <f t="shared" si="323"/>
        <v>0</v>
      </c>
      <c r="V1354">
        <f t="shared" si="324"/>
        <v>843.31822121972505</v>
      </c>
      <c r="W1354">
        <f t="shared" si="327"/>
        <v>703.65635875001283</v>
      </c>
      <c r="X1354" s="1">
        <f t="shared" si="325"/>
        <v>0.1531014208721215</v>
      </c>
      <c r="Y1354">
        <f t="shared" si="329"/>
        <v>0.37496076763968567</v>
      </c>
      <c r="Z1354" s="2">
        <f t="shared" si="326"/>
        <v>0</v>
      </c>
    </row>
    <row r="1355" spans="5:26" x14ac:dyDescent="0.3">
      <c r="E1355">
        <f t="shared" si="328"/>
        <v>6750</v>
      </c>
      <c r="F1355" s="1">
        <f t="shared" si="315"/>
        <v>112.5</v>
      </c>
      <c r="G1355" s="2">
        <f t="shared" si="316"/>
        <v>1039.3800528877766</v>
      </c>
      <c r="H1355" s="1">
        <f t="shared" si="317"/>
        <v>1037.0858350453134</v>
      </c>
      <c r="I1355" s="1">
        <f t="shared" si="318"/>
        <v>57.355446061581006</v>
      </c>
      <c r="J1355" s="1">
        <f t="shared" si="319"/>
        <v>821.13701940439148</v>
      </c>
      <c r="K1355" s="1">
        <f t="shared" si="320"/>
        <v>878.49246546597249</v>
      </c>
      <c r="L1355" s="8">
        <f t="shared" si="321"/>
        <v>650</v>
      </c>
      <c r="M1355">
        <f t="shared" si="322"/>
        <v>0.11311505140835747</v>
      </c>
      <c r="N1355" s="2">
        <f t="shared" si="323"/>
        <v>0</v>
      </c>
      <c r="V1355">
        <f t="shared" si="324"/>
        <v>843.69318198736471</v>
      </c>
      <c r="W1355">
        <f t="shared" si="327"/>
        <v>703.12846603264779</v>
      </c>
      <c r="X1355" s="1">
        <f t="shared" si="325"/>
        <v>0.1531014208721215</v>
      </c>
      <c r="Y1355">
        <f t="shared" si="329"/>
        <v>0.37473686016085761</v>
      </c>
      <c r="Z1355" s="2">
        <f t="shared" si="326"/>
        <v>0</v>
      </c>
    </row>
    <row r="1356" spans="5:26" x14ac:dyDescent="0.3">
      <c r="E1356">
        <f t="shared" si="328"/>
        <v>6755</v>
      </c>
      <c r="F1356" s="1">
        <f t="shared" si="315"/>
        <v>112.58333333333333</v>
      </c>
      <c r="G1356" s="2">
        <f t="shared" si="316"/>
        <v>1039.4908750794093</v>
      </c>
      <c r="H1356" s="1">
        <f t="shared" si="317"/>
        <v>1037.1989500967218</v>
      </c>
      <c r="I1356" s="1">
        <f t="shared" si="318"/>
        <v>57.298124567188324</v>
      </c>
      <c r="J1356" s="1">
        <f t="shared" si="319"/>
        <v>820.52653006660546</v>
      </c>
      <c r="K1356" s="1">
        <f t="shared" si="320"/>
        <v>877.82465463379378</v>
      </c>
      <c r="L1356" s="8">
        <f t="shared" si="321"/>
        <v>650</v>
      </c>
      <c r="M1356">
        <f t="shared" si="322"/>
        <v>0.11302906381075993</v>
      </c>
      <c r="N1356" s="2">
        <f t="shared" si="323"/>
        <v>0</v>
      </c>
      <c r="V1356">
        <f t="shared" si="324"/>
        <v>844.06791884752556</v>
      </c>
      <c r="W1356">
        <f t="shared" si="327"/>
        <v>702.60438665215588</v>
      </c>
      <c r="X1356" s="1">
        <f t="shared" si="325"/>
        <v>0.1531014208721215</v>
      </c>
      <c r="Y1356">
        <f t="shared" si="329"/>
        <v>0.37451084365723131</v>
      </c>
      <c r="Z1356" s="2">
        <f t="shared" si="326"/>
        <v>0</v>
      </c>
    </row>
    <row r="1357" spans="5:26" x14ac:dyDescent="0.3">
      <c r="E1357">
        <f t="shared" si="328"/>
        <v>6760</v>
      </c>
      <c r="F1357" s="1">
        <f t="shared" si="315"/>
        <v>112.66666666666667</v>
      </c>
      <c r="G1357" s="2">
        <f t="shared" si="316"/>
        <v>1039.6016153625412</v>
      </c>
      <c r="H1357" s="1">
        <f t="shared" si="317"/>
        <v>1037.3119791605325</v>
      </c>
      <c r="I1357" s="1">
        <f t="shared" si="318"/>
        <v>57.240905050218771</v>
      </c>
      <c r="J1357" s="1">
        <f t="shared" si="319"/>
        <v>819.91695936392762</v>
      </c>
      <c r="K1357" s="1">
        <f t="shared" si="320"/>
        <v>877.15786441414639</v>
      </c>
      <c r="L1357" s="8">
        <f t="shared" si="321"/>
        <v>650</v>
      </c>
      <c r="M1357">
        <f t="shared" si="322"/>
        <v>0.11294320762765198</v>
      </c>
      <c r="N1357" s="2">
        <f t="shared" si="323"/>
        <v>0</v>
      </c>
      <c r="V1357">
        <f t="shared" si="324"/>
        <v>844.44242969118284</v>
      </c>
      <c r="W1357">
        <f t="shared" si="327"/>
        <v>702.08408263566162</v>
      </c>
      <c r="X1357" s="1">
        <f t="shared" si="325"/>
        <v>0.1531014208721215</v>
      </c>
      <c r="Y1357">
        <f t="shared" si="329"/>
        <v>0.37428274175032966</v>
      </c>
      <c r="Z1357" s="2">
        <f t="shared" si="326"/>
        <v>0</v>
      </c>
    </row>
    <row r="1358" spans="5:26" x14ac:dyDescent="0.3">
      <c r="E1358">
        <f t="shared" si="328"/>
        <v>6765</v>
      </c>
      <c r="F1358" s="1">
        <f t="shared" si="315"/>
        <v>112.75</v>
      </c>
      <c r="G1358" s="2">
        <f t="shared" si="316"/>
        <v>1039.7122738581595</v>
      </c>
      <c r="H1358" s="1">
        <f t="shared" si="317"/>
        <v>1037.4249223681602</v>
      </c>
      <c r="I1358" s="1">
        <f t="shared" si="318"/>
        <v>57.183787249982743</v>
      </c>
      <c r="J1358" s="1">
        <f t="shared" si="319"/>
        <v>819.30830520637323</v>
      </c>
      <c r="K1358" s="1">
        <f t="shared" si="320"/>
        <v>876.49209245635598</v>
      </c>
      <c r="L1358" s="8">
        <f t="shared" si="321"/>
        <v>650</v>
      </c>
      <c r="M1358">
        <f t="shared" si="322"/>
        <v>0.11285748255635981</v>
      </c>
      <c r="N1358" s="2">
        <f t="shared" si="323"/>
        <v>0</v>
      </c>
      <c r="V1358">
        <f t="shared" si="324"/>
        <v>844.81671243293317</v>
      </c>
      <c r="W1358">
        <f t="shared" si="327"/>
        <v>701.56751648401803</v>
      </c>
      <c r="X1358" s="1">
        <f t="shared" si="325"/>
        <v>0.1531014208721215</v>
      </c>
      <c r="Y1358">
        <f t="shared" si="329"/>
        <v>0.37405257785003015</v>
      </c>
      <c r="Z1358" s="2">
        <f t="shared" si="326"/>
        <v>0</v>
      </c>
    </row>
    <row r="1359" spans="5:26" x14ac:dyDescent="0.3">
      <c r="E1359">
        <f t="shared" si="328"/>
        <v>6770</v>
      </c>
      <c r="F1359" s="1">
        <f t="shared" si="315"/>
        <v>112.83333333333333</v>
      </c>
      <c r="G1359" s="2">
        <f t="shared" si="316"/>
        <v>1039.8228506869841</v>
      </c>
      <c r="H1359" s="1">
        <f t="shared" si="317"/>
        <v>1037.5377798507166</v>
      </c>
      <c r="I1359" s="1">
        <f t="shared" si="318"/>
        <v>57.126770906688762</v>
      </c>
      <c r="J1359" s="1">
        <f t="shared" si="319"/>
        <v>818.70056551079858</v>
      </c>
      <c r="K1359" s="1">
        <f t="shared" si="320"/>
        <v>875.82733641748734</v>
      </c>
      <c r="L1359" s="8">
        <f t="shared" si="321"/>
        <v>650</v>
      </c>
      <c r="M1359">
        <f t="shared" si="322"/>
        <v>0.11277188829520612</v>
      </c>
      <c r="N1359" s="2">
        <f t="shared" si="323"/>
        <v>0</v>
      </c>
      <c r="V1359">
        <f t="shared" si="324"/>
        <v>845.19076501078325</v>
      </c>
      <c r="W1359">
        <f t="shared" si="327"/>
        <v>701.05465116480502</v>
      </c>
      <c r="X1359" s="1">
        <f t="shared" si="325"/>
        <v>0.1531014208721215</v>
      </c>
      <c r="Y1359">
        <f t="shared" si="329"/>
        <v>0.3738203751563392</v>
      </c>
      <c r="Z1359" s="2">
        <f t="shared" si="326"/>
        <v>0</v>
      </c>
    </row>
    <row r="1360" spans="5:26" x14ac:dyDescent="0.3">
      <c r="E1360">
        <f t="shared" si="328"/>
        <v>6775</v>
      </c>
      <c r="F1360" s="1">
        <f t="shared" si="315"/>
        <v>112.91666666666667</v>
      </c>
      <c r="G1360" s="2">
        <f t="shared" si="316"/>
        <v>1039.9333459694672</v>
      </c>
      <c r="H1360" s="1">
        <f t="shared" si="317"/>
        <v>1037.6505517390117</v>
      </c>
      <c r="I1360" s="1">
        <f t="shared" si="318"/>
        <v>57.069855761386634</v>
      </c>
      <c r="J1360" s="1">
        <f t="shared" si="319"/>
        <v>818.09373820012627</v>
      </c>
      <c r="K1360" s="1">
        <f t="shared" si="320"/>
        <v>875.1635939615129</v>
      </c>
      <c r="L1360" s="8">
        <f t="shared" si="321"/>
        <v>650</v>
      </c>
      <c r="M1360">
        <f t="shared" si="322"/>
        <v>0.11268642454340304</v>
      </c>
      <c r="N1360" s="2">
        <f t="shared" si="323"/>
        <v>0</v>
      </c>
      <c r="V1360">
        <f t="shared" si="324"/>
        <v>845.56458538593961</v>
      </c>
      <c r="W1360">
        <f t="shared" si="327"/>
        <v>700.54545010544791</v>
      </c>
      <c r="X1360" s="1">
        <f t="shared" si="325"/>
        <v>0.1531014208721215</v>
      </c>
      <c r="Y1360">
        <f t="shared" si="329"/>
        <v>0.37358615666120537</v>
      </c>
      <c r="Z1360" s="2">
        <f t="shared" si="326"/>
        <v>0</v>
      </c>
    </row>
    <row r="1361" spans="5:26" x14ac:dyDescent="0.3">
      <c r="E1361">
        <f t="shared" si="328"/>
        <v>6780</v>
      </c>
      <c r="F1361" s="1">
        <f t="shared" si="315"/>
        <v>113</v>
      </c>
      <c r="G1361" s="2">
        <f t="shared" si="316"/>
        <v>1040.0437598257952</v>
      </c>
      <c r="H1361" s="1">
        <f t="shared" si="317"/>
        <v>1037.7632381635551</v>
      </c>
      <c r="I1361" s="1">
        <f t="shared" si="318"/>
        <v>57.013041556001554</v>
      </c>
      <c r="J1361" s="1">
        <f t="shared" si="319"/>
        <v>817.4878212037512</v>
      </c>
      <c r="K1361" s="1">
        <f t="shared" si="320"/>
        <v>874.50086275975275</v>
      </c>
      <c r="L1361" s="8">
        <f t="shared" si="321"/>
        <v>650</v>
      </c>
      <c r="M1361">
        <f t="shared" si="322"/>
        <v>0.11260109100110879</v>
      </c>
      <c r="N1361" s="2">
        <f t="shared" si="323"/>
        <v>0</v>
      </c>
      <c r="V1361">
        <f t="shared" si="324"/>
        <v>845.9381715426008</v>
      </c>
      <c r="W1361">
        <f t="shared" si="327"/>
        <v>700.03987718645044</v>
      </c>
      <c r="X1361" s="1">
        <f t="shared" si="325"/>
        <v>0.1531014208721215</v>
      </c>
      <c r="Y1361">
        <f t="shared" si="329"/>
        <v>0.37334994515024089</v>
      </c>
      <c r="Z1361" s="2">
        <f t="shared" si="326"/>
        <v>0</v>
      </c>
    </row>
    <row r="1362" spans="5:26" x14ac:dyDescent="0.3">
      <c r="E1362">
        <f t="shared" si="328"/>
        <v>6785</v>
      </c>
      <c r="F1362" s="1">
        <f t="shared" si="315"/>
        <v>113.08333333333333</v>
      </c>
      <c r="G1362" s="2">
        <f t="shared" si="316"/>
        <v>1040.1540923758887</v>
      </c>
      <c r="H1362" s="1">
        <f t="shared" si="317"/>
        <v>1037.8758392545562</v>
      </c>
      <c r="I1362" s="1">
        <f t="shared" si="318"/>
        <v>56.956328033311365</v>
      </c>
      <c r="J1362" s="1">
        <f t="shared" si="319"/>
        <v>816.88281245723147</v>
      </c>
      <c r="K1362" s="1">
        <f t="shared" si="320"/>
        <v>873.83914049054283</v>
      </c>
      <c r="L1362" s="8">
        <f t="shared" si="321"/>
        <v>650</v>
      </c>
      <c r="M1362">
        <f t="shared" si="322"/>
        <v>0.11251588736938495</v>
      </c>
      <c r="N1362" s="2">
        <f t="shared" si="323"/>
        <v>0</v>
      </c>
      <c r="V1362">
        <f t="shared" si="324"/>
        <v>846.31152148775107</v>
      </c>
      <c r="W1362">
        <f t="shared" si="327"/>
        <v>699.53789673474148</v>
      </c>
      <c r="X1362" s="1">
        <f t="shared" si="325"/>
        <v>0.1531014208721215</v>
      </c>
      <c r="Y1362">
        <f t="shared" si="329"/>
        <v>0.37311176320451805</v>
      </c>
      <c r="Z1362" s="2">
        <f t="shared" si="326"/>
        <v>0</v>
      </c>
    </row>
    <row r="1363" spans="5:26" x14ac:dyDescent="0.3">
      <c r="E1363">
        <f t="shared" si="328"/>
        <v>6790</v>
      </c>
      <c r="F1363" s="1">
        <f t="shared" si="315"/>
        <v>113.16666666666667</v>
      </c>
      <c r="G1363" s="2">
        <f t="shared" si="316"/>
        <v>1040.264343739404</v>
      </c>
      <c r="H1363" s="1">
        <f t="shared" si="317"/>
        <v>1037.9883551419257</v>
      </c>
      <c r="I1363" s="1">
        <f t="shared" si="318"/>
        <v>56.899714936957935</v>
      </c>
      <c r="J1363" s="1">
        <f t="shared" si="319"/>
        <v>816.27870990265603</v>
      </c>
      <c r="K1363" s="1">
        <f t="shared" si="320"/>
        <v>873.17842483961397</v>
      </c>
      <c r="L1363" s="8">
        <f t="shared" si="321"/>
        <v>650</v>
      </c>
      <c r="M1363">
        <f t="shared" si="322"/>
        <v>0.11243081335024525</v>
      </c>
      <c r="N1363" s="2">
        <f t="shared" si="323"/>
        <v>0</v>
      </c>
      <c r="V1363">
        <f t="shared" si="324"/>
        <v>846.68463325095559</v>
      </c>
      <c r="W1363">
        <f t="shared" si="327"/>
        <v>699.03947351713464</v>
      </c>
      <c r="X1363" s="1">
        <f t="shared" si="325"/>
        <v>0.1531014208721215</v>
      </c>
      <c r="Y1363">
        <f t="shared" si="329"/>
        <v>0.37287163320228012</v>
      </c>
      <c r="Z1363" s="2">
        <f t="shared" si="326"/>
        <v>0</v>
      </c>
    </row>
    <row r="1364" spans="5:26" x14ac:dyDescent="0.3">
      <c r="E1364">
        <f t="shared" si="328"/>
        <v>6795</v>
      </c>
      <c r="F1364" s="1">
        <f t="shared" si="315"/>
        <v>113.25</v>
      </c>
      <c r="G1364" s="2">
        <f t="shared" si="316"/>
        <v>1040.3745140357328</v>
      </c>
      <c r="H1364" s="1">
        <f t="shared" si="317"/>
        <v>1038.100785955276</v>
      </c>
      <c r="I1364" s="1">
        <f t="shared" si="318"/>
        <v>56.843202011418725</v>
      </c>
      <c r="J1364" s="1">
        <f t="shared" si="319"/>
        <v>815.67551148802477</v>
      </c>
      <c r="K1364" s="1">
        <f t="shared" si="320"/>
        <v>872.51871349944349</v>
      </c>
      <c r="L1364" s="8">
        <f t="shared" si="321"/>
        <v>650</v>
      </c>
      <c r="M1364">
        <f t="shared" si="322"/>
        <v>0.11234586864657214</v>
      </c>
      <c r="N1364" s="2">
        <f t="shared" si="323"/>
        <v>0</v>
      </c>
      <c r="V1364">
        <f t="shared" si="324"/>
        <v>847.05750488415788</v>
      </c>
      <c r="W1364">
        <f t="shared" si="327"/>
        <v>698.54457273389539</v>
      </c>
      <c r="X1364" s="1">
        <f t="shared" si="325"/>
        <v>0.1531014208721215</v>
      </c>
      <c r="Y1364">
        <f t="shared" si="329"/>
        <v>0.37262957732070762</v>
      </c>
      <c r="Z1364" s="2">
        <f t="shared" si="326"/>
        <v>0</v>
      </c>
    </row>
    <row r="1365" spans="5:26" x14ac:dyDescent="0.3">
      <c r="E1365">
        <f t="shared" si="328"/>
        <v>6800</v>
      </c>
      <c r="F1365" s="1">
        <f t="shared" si="315"/>
        <v>113.33333333333333</v>
      </c>
      <c r="G1365" s="2">
        <f t="shared" si="316"/>
        <v>1040.4846033840042</v>
      </c>
      <c r="H1365" s="1">
        <f t="shared" si="317"/>
        <v>1038.2131318239226</v>
      </c>
      <c r="I1365" s="1">
        <f t="shared" si="318"/>
        <v>56.786789002040905</v>
      </c>
      <c r="J1365" s="1">
        <f t="shared" si="319"/>
        <v>815.07321516800425</v>
      </c>
      <c r="K1365" s="1">
        <f t="shared" si="320"/>
        <v>871.86000417004516</v>
      </c>
      <c r="L1365" s="8">
        <f t="shared" si="321"/>
        <v>650</v>
      </c>
      <c r="M1365">
        <f t="shared" si="322"/>
        <v>0.11226105296221846</v>
      </c>
      <c r="N1365" s="2">
        <f t="shared" si="323"/>
        <v>0</v>
      </c>
      <c r="V1365">
        <f t="shared" si="324"/>
        <v>847.43013446147859</v>
      </c>
      <c r="W1365">
        <f t="shared" si="327"/>
        <v>698.05316001241772</v>
      </c>
      <c r="X1365" s="1">
        <f t="shared" si="325"/>
        <v>0.1531014208721215</v>
      </c>
      <c r="Y1365">
        <f t="shared" si="329"/>
        <v>0.37238561753760141</v>
      </c>
      <c r="Z1365" s="2">
        <f t="shared" si="326"/>
        <v>0</v>
      </c>
    </row>
    <row r="1366" spans="5:26" x14ac:dyDescent="0.3">
      <c r="E1366">
        <f t="shared" si="328"/>
        <v>6805</v>
      </c>
      <c r="F1366" s="1">
        <f t="shared" ref="F1366:F1429" si="330">E1366/60</f>
        <v>113.41666666666667</v>
      </c>
      <c r="G1366" s="2">
        <f t="shared" ref="G1366:G1429" si="331">20+345*LOG10(8*F1366+1)</f>
        <v>1040.5946119030846</v>
      </c>
      <c r="H1366" s="1">
        <f t="shared" ref="H1366:H1429" si="332">H1365+M1365</f>
        <v>1038.3253928768847</v>
      </c>
      <c r="I1366" s="1">
        <f t="shared" ref="I1366:I1429" si="333">$B$5*(G1366-H1366)</f>
        <v>56.730475654995871</v>
      </c>
      <c r="J1366" s="1">
        <f t="shared" ref="J1366:J1429" si="334">$B$7*$B$6*((G1366+273)^4-(H1366+273)^4)</f>
        <v>814.47181890305569</v>
      </c>
      <c r="K1366" s="1">
        <f t="shared" ref="K1366:K1429" si="335">I1366+J1366</f>
        <v>871.20229455805156</v>
      </c>
      <c r="L1366" s="8">
        <f t="shared" ref="L1366:L1429" si="336">IF(H1366&lt;600,425+7.73*0.1*H1366-1.69/1000*H1366^2+2.22*10^-6*H1366^3,IF(H1366&lt;735,666+(13002/(738-H1366)),IF(H1366&lt;900,545+(17820/(H1366-731)),650)))</f>
        <v>650</v>
      </c>
      <c r="M1366">
        <f t="shared" ref="M1366:M1429" si="337">$B$12*$B$10/($B$8*L1366)*K1366*$B$13</f>
        <v>0.11217636600188927</v>
      </c>
      <c r="N1366" s="2">
        <f t="shared" ref="N1366:N1429" si="338">IF(H1366&gt;$B$15,0,F1366)</f>
        <v>0</v>
      </c>
      <c r="V1366">
        <f t="shared" ref="V1366:V1429" si="339">V1365+Y1365</f>
        <v>847.80252007901618</v>
      </c>
      <c r="W1366">
        <f t="shared" si="327"/>
        <v>697.56520140100474</v>
      </c>
      <c r="X1366" s="1">
        <f t="shared" ref="X1366:X1429" si="340">$T$5*$T$4/(L1366*$B$8)*$T$8*$T$7/1000</f>
        <v>0.1531014208721215</v>
      </c>
      <c r="Y1366">
        <f t="shared" si="329"/>
        <v>0.37213977563313855</v>
      </c>
      <c r="Z1366" s="2">
        <f t="shared" ref="Z1366:Z1429" si="341">IF(V1366&gt;$B$15,0,F1366)</f>
        <v>0</v>
      </c>
    </row>
    <row r="1367" spans="5:26" x14ac:dyDescent="0.3">
      <c r="E1367">
        <f t="shared" si="328"/>
        <v>6810</v>
      </c>
      <c r="F1367" s="1">
        <f t="shared" si="330"/>
        <v>113.5</v>
      </c>
      <c r="G1367" s="2">
        <f t="shared" si="331"/>
        <v>1040.7045397115787</v>
      </c>
      <c r="H1367" s="1">
        <f t="shared" si="332"/>
        <v>1038.4375692428866</v>
      </c>
      <c r="I1367" s="1">
        <f t="shared" si="333"/>
        <v>56.674261717301988</v>
      </c>
      <c r="J1367" s="1">
        <f t="shared" si="334"/>
        <v>813.87132065999663</v>
      </c>
      <c r="K1367" s="1">
        <f t="shared" si="335"/>
        <v>870.54558237729862</v>
      </c>
      <c r="L1367" s="8">
        <f t="shared" si="336"/>
        <v>650</v>
      </c>
      <c r="M1367">
        <f t="shared" si="337"/>
        <v>0.11209180747121709</v>
      </c>
      <c r="N1367" s="2">
        <f t="shared" si="338"/>
        <v>0</v>
      </c>
      <c r="V1367">
        <f t="shared" si="339"/>
        <v>848.17465985464935</v>
      </c>
      <c r="W1367">
        <f t="shared" si="327"/>
        <v>697.08066336275283</v>
      </c>
      <c r="X1367" s="1">
        <f t="shared" si="340"/>
        <v>0.1531014208721215</v>
      </c>
      <c r="Y1367">
        <f t="shared" si="329"/>
        <v>0.37189207319153444</v>
      </c>
      <c r="Z1367" s="2">
        <f t="shared" si="341"/>
        <v>0</v>
      </c>
    </row>
    <row r="1368" spans="5:26" x14ac:dyDescent="0.3">
      <c r="E1368">
        <f t="shared" si="328"/>
        <v>6815</v>
      </c>
      <c r="F1368" s="1">
        <f t="shared" si="330"/>
        <v>113.58333333333333</v>
      </c>
      <c r="G1368" s="2">
        <f t="shared" si="331"/>
        <v>1040.8143869278308</v>
      </c>
      <c r="H1368" s="1">
        <f t="shared" si="332"/>
        <v>1038.5496610503578</v>
      </c>
      <c r="I1368" s="1">
        <f t="shared" si="333"/>
        <v>56.618146936824587</v>
      </c>
      <c r="J1368" s="1">
        <f t="shared" si="334"/>
        <v>813.27171841190466</v>
      </c>
      <c r="K1368" s="1">
        <f t="shared" si="335"/>
        <v>869.88986534872924</v>
      </c>
      <c r="L1368" s="8">
        <f t="shared" si="336"/>
        <v>650</v>
      </c>
      <c r="M1368">
        <f t="shared" si="337"/>
        <v>0.11200737707674965</v>
      </c>
      <c r="N1368" s="2">
        <f t="shared" si="338"/>
        <v>0</v>
      </c>
      <c r="V1368">
        <f t="shared" si="339"/>
        <v>848.54655192784094</v>
      </c>
      <c r="W1368">
        <f t="shared" si="327"/>
        <v>696.59951276953893</v>
      </c>
      <c r="X1368" s="1">
        <f t="shared" si="340"/>
        <v>0.1531014208721215</v>
      </c>
      <c r="Y1368">
        <f t="shared" si="329"/>
        <v>0.37164253160275423</v>
      </c>
      <c r="Z1368" s="2">
        <f t="shared" si="341"/>
        <v>0</v>
      </c>
    </row>
    <row r="1369" spans="5:26" x14ac:dyDescent="0.3">
      <c r="E1369">
        <f t="shared" si="328"/>
        <v>6820</v>
      </c>
      <c r="F1369" s="1">
        <f t="shared" si="330"/>
        <v>113.66666666666667</v>
      </c>
      <c r="G1369" s="2">
        <f t="shared" si="331"/>
        <v>1040.9241536699246</v>
      </c>
      <c r="H1369" s="1">
        <f t="shared" si="332"/>
        <v>1038.6616684274345</v>
      </c>
      <c r="I1369" s="1">
        <f t="shared" si="333"/>
        <v>56.562131062253229</v>
      </c>
      <c r="J1369" s="1">
        <f t="shared" si="334"/>
        <v>812.67301013782617</v>
      </c>
      <c r="K1369" s="1">
        <f t="shared" si="335"/>
        <v>869.2351412000794</v>
      </c>
      <c r="L1369" s="8">
        <f t="shared" si="336"/>
        <v>650</v>
      </c>
      <c r="M1369">
        <f t="shared" si="337"/>
        <v>0.1119230745259093</v>
      </c>
      <c r="N1369" s="2">
        <f t="shared" si="338"/>
        <v>0</v>
      </c>
      <c r="V1369">
        <f t="shared" si="339"/>
        <v>848.91819445944373</v>
      </c>
      <c r="W1369">
        <f t="shared" si="327"/>
        <v>696.12171689610568</v>
      </c>
      <c r="X1369" s="1">
        <f t="shared" si="340"/>
        <v>0.1531014208721215</v>
      </c>
      <c r="Y1369">
        <f t="shared" si="329"/>
        <v>0.37139117206418948</v>
      </c>
      <c r="Z1369" s="2">
        <f t="shared" si="341"/>
        <v>0</v>
      </c>
    </row>
    <row r="1370" spans="5:26" x14ac:dyDescent="0.3">
      <c r="E1370">
        <f t="shared" si="328"/>
        <v>6825</v>
      </c>
      <c r="F1370" s="1">
        <f t="shared" si="330"/>
        <v>113.75</v>
      </c>
      <c r="G1370" s="2">
        <f t="shared" si="331"/>
        <v>1041.0338400556843</v>
      </c>
      <c r="H1370" s="1">
        <f t="shared" si="332"/>
        <v>1038.7735915019605</v>
      </c>
      <c r="I1370" s="1">
        <f t="shared" si="333"/>
        <v>56.50621384309602</v>
      </c>
      <c r="J1370" s="1">
        <f t="shared" si="334"/>
        <v>812.07519382283476</v>
      </c>
      <c r="K1370" s="1">
        <f t="shared" si="335"/>
        <v>868.58140766593078</v>
      </c>
      <c r="L1370" s="8">
        <f t="shared" si="336"/>
        <v>650</v>
      </c>
      <c r="M1370">
        <f t="shared" si="337"/>
        <v>0.11183889952699982</v>
      </c>
      <c r="N1370" s="2">
        <f t="shared" si="338"/>
        <v>0</v>
      </c>
      <c r="V1370">
        <f t="shared" si="339"/>
        <v>849.28958563150786</v>
      </c>
      <c r="W1370">
        <f t="shared" si="327"/>
        <v>695.64724341424551</v>
      </c>
      <c r="X1370" s="1">
        <f t="shared" si="340"/>
        <v>0.1531014208721215</v>
      </c>
      <c r="Y1370">
        <f t="shared" si="329"/>
        <v>0.37113801558232196</v>
      </c>
      <c r="Z1370" s="2">
        <f t="shared" si="341"/>
        <v>0</v>
      </c>
    </row>
    <row r="1371" spans="5:26" x14ac:dyDescent="0.3">
      <c r="E1371">
        <f t="shared" si="328"/>
        <v>6830</v>
      </c>
      <c r="F1371" s="1">
        <f t="shared" si="330"/>
        <v>113.83333333333333</v>
      </c>
      <c r="G1371" s="2">
        <f t="shared" si="331"/>
        <v>1041.1434462026764</v>
      </c>
      <c r="H1371" s="1">
        <f t="shared" si="332"/>
        <v>1038.8854304014874</v>
      </c>
      <c r="I1371" s="1">
        <f t="shared" si="333"/>
        <v>56.450395029725087</v>
      </c>
      <c r="J1371" s="1">
        <f t="shared" si="334"/>
        <v>811.47826745853502</v>
      </c>
      <c r="K1371" s="1">
        <f t="shared" si="335"/>
        <v>867.9286624882601</v>
      </c>
      <c r="L1371" s="8">
        <f t="shared" si="336"/>
        <v>650</v>
      </c>
      <c r="M1371">
        <f t="shared" si="337"/>
        <v>0.1117548517892772</v>
      </c>
      <c r="N1371" s="2">
        <f t="shared" si="338"/>
        <v>0</v>
      </c>
      <c r="V1371">
        <f t="shared" si="339"/>
        <v>849.66072364709021</v>
      </c>
      <c r="W1371">
        <f t="shared" si="327"/>
        <v>695.1760603870797</v>
      </c>
      <c r="X1371" s="1">
        <f t="shared" si="340"/>
        <v>0.1531014208721215</v>
      </c>
      <c r="Y1371">
        <f t="shared" si="329"/>
        <v>0.3708830829743599</v>
      </c>
      <c r="Z1371" s="2">
        <f t="shared" si="341"/>
        <v>0</v>
      </c>
    </row>
    <row r="1372" spans="5:26" x14ac:dyDescent="0.3">
      <c r="E1372">
        <f t="shared" si="328"/>
        <v>6835</v>
      </c>
      <c r="F1372" s="1">
        <f t="shared" si="330"/>
        <v>113.91666666666667</v>
      </c>
      <c r="G1372" s="2">
        <f t="shared" si="331"/>
        <v>1041.252972228209</v>
      </c>
      <c r="H1372" s="1">
        <f t="shared" si="332"/>
        <v>1038.9971852532767</v>
      </c>
      <c r="I1372" s="1">
        <f t="shared" si="333"/>
        <v>56.394674373308362</v>
      </c>
      <c r="J1372" s="1">
        <f t="shared" si="334"/>
        <v>810.88222904224858</v>
      </c>
      <c r="K1372" s="1">
        <f t="shared" si="335"/>
        <v>867.27690341555694</v>
      </c>
      <c r="L1372" s="8">
        <f t="shared" si="336"/>
        <v>650</v>
      </c>
      <c r="M1372">
        <f t="shared" si="337"/>
        <v>0.11167093102283604</v>
      </c>
      <c r="N1372" s="2">
        <f t="shared" si="338"/>
        <v>0</v>
      </c>
      <c r="V1372">
        <f t="shared" si="339"/>
        <v>850.0316067300646</v>
      </c>
      <c r="W1372">
        <f t="shared" si="327"/>
        <v>694.70813626343397</v>
      </c>
      <c r="X1372" s="1">
        <f t="shared" si="340"/>
        <v>0.1531014208721215</v>
      </c>
      <c r="Y1372">
        <f t="shared" si="329"/>
        <v>0.37062639486992205</v>
      </c>
      <c r="Z1372" s="2">
        <f t="shared" si="341"/>
        <v>0</v>
      </c>
    </row>
    <row r="1373" spans="5:26" x14ac:dyDescent="0.3">
      <c r="E1373">
        <f t="shared" si="328"/>
        <v>6840</v>
      </c>
      <c r="F1373" s="1">
        <f t="shared" si="330"/>
        <v>114</v>
      </c>
      <c r="G1373" s="2">
        <f t="shared" si="331"/>
        <v>1041.3624182493331</v>
      </c>
      <c r="H1373" s="1">
        <f t="shared" si="332"/>
        <v>1039.1088561842996</v>
      </c>
      <c r="I1373" s="1">
        <f t="shared" si="333"/>
        <v>56.33905162583801</v>
      </c>
      <c r="J1373" s="1">
        <f t="shared" si="334"/>
        <v>810.28707657732434</v>
      </c>
      <c r="K1373" s="1">
        <f t="shared" si="335"/>
        <v>866.62612820316235</v>
      </c>
      <c r="L1373" s="8">
        <f t="shared" si="336"/>
        <v>650</v>
      </c>
      <c r="M1373">
        <f t="shared" si="337"/>
        <v>0.11158713693865314</v>
      </c>
      <c r="N1373" s="2">
        <f t="shared" si="338"/>
        <v>0</v>
      </c>
      <c r="V1373">
        <f t="shared" si="339"/>
        <v>850.40223312493447</v>
      </c>
      <c r="W1373">
        <f t="shared" si="327"/>
        <v>694.24343987230418</v>
      </c>
      <c r="X1373" s="1">
        <f t="shared" si="340"/>
        <v>0.1531014208721215</v>
      </c>
      <c r="Y1373">
        <f t="shared" si="329"/>
        <v>0.37036797171264624</v>
      </c>
      <c r="Z1373" s="2">
        <f t="shared" si="341"/>
        <v>0</v>
      </c>
    </row>
    <row r="1374" spans="5:26" x14ac:dyDescent="0.3">
      <c r="E1374">
        <f t="shared" si="328"/>
        <v>6845</v>
      </c>
      <c r="F1374" s="1">
        <f t="shared" si="330"/>
        <v>114.08333333333333</v>
      </c>
      <c r="G1374" s="2">
        <f t="shared" si="331"/>
        <v>1041.4717843828435</v>
      </c>
      <c r="H1374" s="1">
        <f t="shared" si="332"/>
        <v>1039.2204433212382</v>
      </c>
      <c r="I1374" s="1">
        <f t="shared" si="333"/>
        <v>56.283526540130424</v>
      </c>
      <c r="J1374" s="1">
        <f t="shared" si="334"/>
        <v>809.69280807335133</v>
      </c>
      <c r="K1374" s="1">
        <f t="shared" si="335"/>
        <v>865.97633461348175</v>
      </c>
      <c r="L1374" s="8">
        <f t="shared" si="336"/>
        <v>650</v>
      </c>
      <c r="M1374">
        <f t="shared" si="337"/>
        <v>0.11150346924861491</v>
      </c>
      <c r="N1374" s="2">
        <f t="shared" si="338"/>
        <v>0</v>
      </c>
      <c r="V1374">
        <f t="shared" si="339"/>
        <v>850.77260109664712</v>
      </c>
      <c r="W1374">
        <f t="shared" si="327"/>
        <v>693.78194041741358</v>
      </c>
      <c r="X1374" s="1">
        <f t="shared" si="340"/>
        <v>0.1531014208721215</v>
      </c>
      <c r="Y1374">
        <f t="shared" si="329"/>
        <v>0.37010783376180412</v>
      </c>
      <c r="Z1374" s="2">
        <f t="shared" si="341"/>
        <v>0</v>
      </c>
    </row>
    <row r="1375" spans="5:26" x14ac:dyDescent="0.3">
      <c r="E1375">
        <f t="shared" si="328"/>
        <v>6850</v>
      </c>
      <c r="F1375" s="1">
        <f t="shared" si="330"/>
        <v>114.16666666666667</v>
      </c>
      <c r="G1375" s="2">
        <f t="shared" si="331"/>
        <v>1041.5810707452792</v>
      </c>
      <c r="H1375" s="1">
        <f t="shared" si="332"/>
        <v>1039.3319467904869</v>
      </c>
      <c r="I1375" s="1">
        <f t="shared" si="333"/>
        <v>56.228098869809173</v>
      </c>
      <c r="J1375" s="1">
        <f t="shared" si="334"/>
        <v>809.09942154569399</v>
      </c>
      <c r="K1375" s="1">
        <f t="shared" si="335"/>
        <v>865.32752041550316</v>
      </c>
      <c r="L1375" s="8">
        <f t="shared" si="336"/>
        <v>650</v>
      </c>
      <c r="M1375">
        <f t="shared" si="337"/>
        <v>0.11141992766545528</v>
      </c>
      <c r="N1375" s="2">
        <f t="shared" si="338"/>
        <v>0</v>
      </c>
      <c r="V1375">
        <f t="shared" si="339"/>
        <v>851.14270893040896</v>
      </c>
      <c r="W1375">
        <f t="shared" si="327"/>
        <v>693.32360747186078</v>
      </c>
      <c r="X1375" s="1">
        <f t="shared" si="340"/>
        <v>0.1531014208721215</v>
      </c>
      <c r="Y1375">
        <f t="shared" si="329"/>
        <v>0.36984600109392463</v>
      </c>
      <c r="Z1375" s="2">
        <f t="shared" si="341"/>
        <v>0</v>
      </c>
    </row>
    <row r="1376" spans="5:26" x14ac:dyDescent="0.3">
      <c r="E1376">
        <f t="shared" si="328"/>
        <v>6855</v>
      </c>
      <c r="F1376" s="1">
        <f t="shared" si="330"/>
        <v>114.25</v>
      </c>
      <c r="G1376" s="2">
        <f t="shared" si="331"/>
        <v>1041.6902774529249</v>
      </c>
      <c r="H1376" s="1">
        <f t="shared" si="332"/>
        <v>1039.4433667181524</v>
      </c>
      <c r="I1376" s="1">
        <f t="shared" si="333"/>
        <v>56.172768369310688</v>
      </c>
      <c r="J1376" s="1">
        <f t="shared" si="334"/>
        <v>808.50691501586005</v>
      </c>
      <c r="K1376" s="1">
        <f t="shared" si="335"/>
        <v>864.67968338517073</v>
      </c>
      <c r="L1376" s="8">
        <f t="shared" si="336"/>
        <v>650</v>
      </c>
      <c r="M1376">
        <f t="shared" si="337"/>
        <v>0.11133651190280397</v>
      </c>
      <c r="N1376" s="2">
        <f t="shared" si="338"/>
        <v>0</v>
      </c>
      <c r="V1376">
        <f t="shared" si="339"/>
        <v>851.5125549315029</v>
      </c>
      <c r="W1376">
        <f t="shared" si="327"/>
        <v>692.8684109728531</v>
      </c>
      <c r="X1376" s="1">
        <f t="shared" si="340"/>
        <v>0.1531014208721215</v>
      </c>
      <c r="Y1376">
        <f t="shared" si="329"/>
        <v>0.36958249360438911</v>
      </c>
      <c r="Z1376" s="2">
        <f t="shared" si="341"/>
        <v>0</v>
      </c>
    </row>
    <row r="1377" spans="5:26" x14ac:dyDescent="0.3">
      <c r="E1377">
        <f t="shared" si="328"/>
        <v>6860</v>
      </c>
      <c r="F1377" s="1">
        <f t="shared" si="330"/>
        <v>114.33333333333333</v>
      </c>
      <c r="G1377" s="2">
        <f t="shared" si="331"/>
        <v>1041.7994046218103</v>
      </c>
      <c r="H1377" s="1">
        <f t="shared" si="332"/>
        <v>1039.5547032300553</v>
      </c>
      <c r="I1377" s="1">
        <f t="shared" si="333"/>
        <v>56.117534793872892</v>
      </c>
      <c r="J1377" s="1">
        <f t="shared" si="334"/>
        <v>807.91528651101612</v>
      </c>
      <c r="K1377" s="1">
        <f t="shared" si="335"/>
        <v>864.03282130488901</v>
      </c>
      <c r="L1377" s="8">
        <f t="shared" si="336"/>
        <v>650</v>
      </c>
      <c r="M1377">
        <f t="shared" si="337"/>
        <v>0.11125322167512242</v>
      </c>
      <c r="N1377" s="2">
        <f t="shared" si="338"/>
        <v>0</v>
      </c>
      <c r="V1377">
        <f t="shared" si="339"/>
        <v>851.88213742510732</v>
      </c>
      <c r="W1377">
        <f t="shared" si="327"/>
        <v>692.41632121652719</v>
      </c>
      <c r="X1377" s="1">
        <f t="shared" si="340"/>
        <v>0.1531014208721215</v>
      </c>
      <c r="Y1377">
        <f t="shared" si="329"/>
        <v>0.36931733100902003</v>
      </c>
      <c r="Z1377" s="2">
        <f t="shared" si="341"/>
        <v>0</v>
      </c>
    </row>
    <row r="1378" spans="5:26" x14ac:dyDescent="0.3">
      <c r="E1378">
        <f t="shared" si="328"/>
        <v>6865</v>
      </c>
      <c r="F1378" s="1">
        <f t="shared" si="330"/>
        <v>114.41666666666667</v>
      </c>
      <c r="G1378" s="2">
        <f t="shared" si="331"/>
        <v>1041.9084523677129</v>
      </c>
      <c r="H1378" s="1">
        <f t="shared" si="332"/>
        <v>1039.6659564517304</v>
      </c>
      <c r="I1378" s="1">
        <f t="shared" si="333"/>
        <v>56.062397899563621</v>
      </c>
      <c r="J1378" s="1">
        <f t="shared" si="334"/>
        <v>807.32453406489878</v>
      </c>
      <c r="K1378" s="1">
        <f t="shared" si="335"/>
        <v>863.38693196446241</v>
      </c>
      <c r="L1378" s="8">
        <f t="shared" si="336"/>
        <v>650</v>
      </c>
      <c r="M1378">
        <f t="shared" si="337"/>
        <v>0.11117005669782495</v>
      </c>
      <c r="N1378" s="2">
        <f t="shared" si="338"/>
        <v>0</v>
      </c>
      <c r="V1378">
        <f t="shared" si="339"/>
        <v>852.25145475611635</v>
      </c>
      <c r="W1378">
        <f t="shared" si="327"/>
        <v>691.96730885285399</v>
      </c>
      <c r="X1378" s="1">
        <f t="shared" si="340"/>
        <v>0.1531014208721215</v>
      </c>
      <c r="Y1378">
        <f t="shared" si="329"/>
        <v>0.36905053284563472</v>
      </c>
      <c r="Z1378" s="2">
        <f t="shared" si="341"/>
        <v>0</v>
      </c>
    </row>
    <row r="1379" spans="5:26" x14ac:dyDescent="0.3">
      <c r="E1379">
        <f t="shared" si="328"/>
        <v>6870</v>
      </c>
      <c r="F1379" s="1">
        <f t="shared" si="330"/>
        <v>114.5</v>
      </c>
      <c r="G1379" s="2">
        <f t="shared" si="331"/>
        <v>1042.0174208061571</v>
      </c>
      <c r="H1379" s="1">
        <f t="shared" si="332"/>
        <v>1039.7771265084282</v>
      </c>
      <c r="I1379" s="1">
        <f t="shared" si="333"/>
        <v>56.007357443223782</v>
      </c>
      <c r="J1379" s="1">
        <f t="shared" si="334"/>
        <v>806.73465571651582</v>
      </c>
      <c r="K1379" s="1">
        <f t="shared" si="335"/>
        <v>862.7420131597396</v>
      </c>
      <c r="L1379" s="8">
        <f t="shared" si="336"/>
        <v>650</v>
      </c>
      <c r="M1379">
        <f t="shared" si="337"/>
        <v>0.11108701668710416</v>
      </c>
      <c r="N1379" s="2">
        <f t="shared" si="338"/>
        <v>0</v>
      </c>
      <c r="V1379">
        <f t="shared" si="339"/>
        <v>852.62050528896202</v>
      </c>
      <c r="W1379">
        <f t="shared" si="327"/>
        <v>691.52134488062597</v>
      </c>
      <c r="X1379" s="1">
        <f t="shared" si="340"/>
        <v>0.1531014208721215</v>
      </c>
      <c r="Y1379">
        <f t="shared" si="329"/>
        <v>0.36878211847565084</v>
      </c>
      <c r="Z1379" s="2">
        <f t="shared" si="341"/>
        <v>0</v>
      </c>
    </row>
    <row r="1380" spans="5:26" x14ac:dyDescent="0.3">
      <c r="E1380">
        <f t="shared" si="328"/>
        <v>6875</v>
      </c>
      <c r="F1380" s="1">
        <f t="shared" si="330"/>
        <v>114.58333333333333</v>
      </c>
      <c r="G1380" s="2">
        <f t="shared" si="331"/>
        <v>1042.1263100524152</v>
      </c>
      <c r="H1380" s="1">
        <f t="shared" si="332"/>
        <v>1039.8882135251154</v>
      </c>
      <c r="I1380" s="1">
        <f t="shared" si="333"/>
        <v>55.952413182495775</v>
      </c>
      <c r="J1380" s="1">
        <f t="shared" si="334"/>
        <v>806.14564951099908</v>
      </c>
      <c r="K1380" s="1">
        <f t="shared" si="335"/>
        <v>862.09806269349485</v>
      </c>
      <c r="L1380" s="8">
        <f t="shared" si="336"/>
        <v>650</v>
      </c>
      <c r="M1380">
        <f t="shared" si="337"/>
        <v>0.11100410136004434</v>
      </c>
      <c r="N1380" s="2">
        <f t="shared" si="338"/>
        <v>0</v>
      </c>
      <c r="V1380">
        <f t="shared" si="339"/>
        <v>852.9892874074377</v>
      </c>
      <c r="W1380">
        <f t="shared" si="327"/>
        <v>691.0784006425265</v>
      </c>
      <c r="X1380" s="1">
        <f t="shared" si="340"/>
        <v>0.1531014208721215</v>
      </c>
      <c r="Y1380">
        <f t="shared" si="329"/>
        <v>0.36851210708560472</v>
      </c>
      <c r="Z1380" s="2">
        <f t="shared" si="341"/>
        <v>0</v>
      </c>
    </row>
    <row r="1381" spans="5:26" x14ac:dyDescent="0.3">
      <c r="E1381">
        <f t="shared" si="328"/>
        <v>6880</v>
      </c>
      <c r="F1381" s="1">
        <f t="shared" si="330"/>
        <v>114.66666666666667</v>
      </c>
      <c r="G1381" s="2">
        <f t="shared" si="331"/>
        <v>1042.2351202215089</v>
      </c>
      <c r="H1381" s="1">
        <f t="shared" si="332"/>
        <v>1039.9992176264755</v>
      </c>
      <c r="I1381" s="1">
        <f t="shared" si="333"/>
        <v>55.89756487583486</v>
      </c>
      <c r="J1381" s="1">
        <f t="shared" si="334"/>
        <v>805.5575134994881</v>
      </c>
      <c r="K1381" s="1">
        <f t="shared" si="335"/>
        <v>861.45507837532296</v>
      </c>
      <c r="L1381" s="8">
        <f t="shared" si="336"/>
        <v>650</v>
      </c>
      <c r="M1381">
        <f t="shared" si="337"/>
        <v>0.11092131043460798</v>
      </c>
      <c r="N1381" s="2">
        <f t="shared" si="338"/>
        <v>0</v>
      </c>
      <c r="V1381">
        <f t="shared" si="339"/>
        <v>853.35779951452332</v>
      </c>
      <c r="W1381">
        <f t="shared" si="327"/>
        <v>690.63844782027854</v>
      </c>
      <c r="X1381" s="1">
        <f t="shared" si="340"/>
        <v>0.1531014208721215</v>
      </c>
      <c r="Y1381">
        <f t="shared" si="329"/>
        <v>0.36824051768869254</v>
      </c>
      <c r="Z1381" s="2">
        <f t="shared" si="341"/>
        <v>0</v>
      </c>
    </row>
    <row r="1382" spans="5:26" x14ac:dyDescent="0.3">
      <c r="E1382">
        <f t="shared" si="328"/>
        <v>6885</v>
      </c>
      <c r="F1382" s="1">
        <f t="shared" si="330"/>
        <v>114.75</v>
      </c>
      <c r="G1382" s="2">
        <f t="shared" si="331"/>
        <v>1042.3438514282084</v>
      </c>
      <c r="H1382" s="1">
        <f t="shared" si="332"/>
        <v>1040.1101389369101</v>
      </c>
      <c r="I1382" s="1">
        <f t="shared" si="333"/>
        <v>55.842812282457999</v>
      </c>
      <c r="J1382" s="1">
        <f t="shared" si="334"/>
        <v>804.97024573860699</v>
      </c>
      <c r="K1382" s="1">
        <f t="shared" si="335"/>
        <v>860.81305802106499</v>
      </c>
      <c r="L1382" s="8">
        <f t="shared" si="336"/>
        <v>650</v>
      </c>
      <c r="M1382">
        <f t="shared" si="337"/>
        <v>0.11083864362956193</v>
      </c>
      <c r="N1382" s="2">
        <f t="shared" si="338"/>
        <v>0</v>
      </c>
      <c r="V1382">
        <f t="shared" si="339"/>
        <v>853.72604003221204</v>
      </c>
      <c r="W1382">
        <f t="shared" si="327"/>
        <v>690.20145842987165</v>
      </c>
      <c r="X1382" s="1">
        <f t="shared" si="340"/>
        <v>0.1531014208721215</v>
      </c>
      <c r="Y1382">
        <f t="shared" si="329"/>
        <v>0.36796736912633154</v>
      </c>
      <c r="Z1382" s="2">
        <f t="shared" si="341"/>
        <v>0</v>
      </c>
    </row>
    <row r="1383" spans="5:26" x14ac:dyDescent="0.3">
      <c r="E1383">
        <f t="shared" si="328"/>
        <v>6890</v>
      </c>
      <c r="F1383" s="1">
        <f t="shared" si="330"/>
        <v>114.83333333333333</v>
      </c>
      <c r="G1383" s="2">
        <f t="shared" si="331"/>
        <v>1042.4525037870353</v>
      </c>
      <c r="H1383" s="1">
        <f t="shared" si="332"/>
        <v>1040.2209775805395</v>
      </c>
      <c r="I1383" s="1">
        <f t="shared" si="333"/>
        <v>55.788155162395014</v>
      </c>
      <c r="J1383" s="1">
        <f t="shared" si="334"/>
        <v>804.38384429116218</v>
      </c>
      <c r="K1383" s="1">
        <f t="shared" si="335"/>
        <v>860.17199945355719</v>
      </c>
      <c r="L1383" s="8">
        <f t="shared" si="336"/>
        <v>650</v>
      </c>
      <c r="M1383">
        <f t="shared" si="337"/>
        <v>0.11075610066457367</v>
      </c>
      <c r="N1383" s="2">
        <f t="shared" si="338"/>
        <v>0</v>
      </c>
      <c r="V1383">
        <f t="shared" si="339"/>
        <v>854.09400740133833</v>
      </c>
      <c r="W1383">
        <f t="shared" si="327"/>
        <v>689.76740481686727</v>
      </c>
      <c r="X1383" s="1">
        <f t="shared" si="340"/>
        <v>0.1531014208721215</v>
      </c>
      <c r="Y1383">
        <f t="shared" si="329"/>
        <v>0.36769268006962424</v>
      </c>
      <c r="Z1383" s="2">
        <f t="shared" si="341"/>
        <v>0</v>
      </c>
    </row>
    <row r="1384" spans="5:26" x14ac:dyDescent="0.3">
      <c r="E1384">
        <f t="shared" si="328"/>
        <v>6895</v>
      </c>
      <c r="F1384" s="1">
        <f t="shared" si="330"/>
        <v>114.91666666666667</v>
      </c>
      <c r="G1384" s="2">
        <f t="shared" si="331"/>
        <v>1042.5610774122624</v>
      </c>
      <c r="H1384" s="1">
        <f t="shared" si="332"/>
        <v>1040.331733681204</v>
      </c>
      <c r="I1384" s="1">
        <f t="shared" si="333"/>
        <v>55.733593276460169</v>
      </c>
      <c r="J1384" s="1">
        <f t="shared" si="334"/>
        <v>803.79830722565748</v>
      </c>
      <c r="K1384" s="1">
        <f t="shared" si="335"/>
        <v>859.53190050211765</v>
      </c>
      <c r="L1384" s="8">
        <f t="shared" si="336"/>
        <v>650</v>
      </c>
      <c r="M1384">
        <f t="shared" si="337"/>
        <v>0.11067368126014529</v>
      </c>
      <c r="N1384" s="2">
        <f t="shared" si="338"/>
        <v>0</v>
      </c>
      <c r="V1384">
        <f t="shared" si="339"/>
        <v>854.46170008140791</v>
      </c>
      <c r="W1384">
        <f t="shared" si="327"/>
        <v>689.33625965177771</v>
      </c>
      <c r="X1384" s="1">
        <f t="shared" si="340"/>
        <v>0.1531014208721215</v>
      </c>
      <c r="Y1384">
        <f t="shared" si="329"/>
        <v>0.36741646902090491</v>
      </c>
      <c r="Z1384" s="2">
        <f t="shared" si="341"/>
        <v>0</v>
      </c>
    </row>
    <row r="1385" spans="5:26" x14ac:dyDescent="0.3">
      <c r="E1385">
        <f t="shared" si="328"/>
        <v>6900</v>
      </c>
      <c r="F1385" s="1">
        <f t="shared" si="330"/>
        <v>115</v>
      </c>
      <c r="G1385" s="2">
        <f t="shared" si="331"/>
        <v>1042.6695724179131</v>
      </c>
      <c r="H1385" s="1">
        <f t="shared" si="332"/>
        <v>1040.4424073624641</v>
      </c>
      <c r="I1385" s="1">
        <f t="shared" si="333"/>
        <v>55.679126386223743</v>
      </c>
      <c r="J1385" s="1">
        <f t="shared" si="334"/>
        <v>803.21363261613953</v>
      </c>
      <c r="K1385" s="1">
        <f t="shared" si="335"/>
        <v>858.89275900236328</v>
      </c>
      <c r="L1385" s="8">
        <f t="shared" si="336"/>
        <v>650</v>
      </c>
      <c r="M1385">
        <f t="shared" si="337"/>
        <v>0.11059138513758995</v>
      </c>
      <c r="N1385" s="2">
        <f t="shared" si="338"/>
        <v>0</v>
      </c>
      <c r="V1385">
        <f t="shared" si="339"/>
        <v>854.82911655042881</v>
      </c>
      <c r="W1385">
        <f t="shared" si="327"/>
        <v>688.90799592552116</v>
      </c>
      <c r="X1385" s="1">
        <f t="shared" si="340"/>
        <v>0.1531014208721215</v>
      </c>
      <c r="Y1385">
        <f t="shared" si="329"/>
        <v>0.36713875431524151</v>
      </c>
      <c r="Z1385" s="2">
        <f t="shared" si="341"/>
        <v>0</v>
      </c>
    </row>
    <row r="1386" spans="5:26" x14ac:dyDescent="0.3">
      <c r="E1386">
        <f t="shared" si="328"/>
        <v>6905</v>
      </c>
      <c r="F1386" s="1">
        <f t="shared" si="330"/>
        <v>115.08333333333333</v>
      </c>
      <c r="G1386" s="2">
        <f t="shared" si="331"/>
        <v>1042.7779889177637</v>
      </c>
      <c r="H1386" s="1">
        <f t="shared" si="332"/>
        <v>1040.5529987476018</v>
      </c>
      <c r="I1386" s="1">
        <f t="shared" si="333"/>
        <v>55.624754254046138</v>
      </c>
      <c r="J1386" s="1">
        <f t="shared" si="334"/>
        <v>802.62981854250791</v>
      </c>
      <c r="K1386" s="1">
        <f t="shared" si="335"/>
        <v>858.25457279655404</v>
      </c>
      <c r="L1386" s="8">
        <f t="shared" si="336"/>
        <v>650</v>
      </c>
      <c r="M1386">
        <f t="shared" si="337"/>
        <v>0.11050921201907615</v>
      </c>
      <c r="N1386" s="2">
        <f t="shared" si="338"/>
        <v>0</v>
      </c>
      <c r="V1386">
        <f t="shared" si="339"/>
        <v>855.196255304744</v>
      </c>
      <c r="W1386">
        <f t="shared" si="327"/>
        <v>688.48258694494893</v>
      </c>
      <c r="X1386" s="1">
        <f t="shared" si="340"/>
        <v>0.1531014208721215</v>
      </c>
      <c r="Y1386">
        <f t="shared" si="329"/>
        <v>0.36685955412187193</v>
      </c>
      <c r="Z1386" s="2">
        <f t="shared" si="341"/>
        <v>0</v>
      </c>
    </row>
    <row r="1387" spans="5:26" x14ac:dyDescent="0.3">
      <c r="E1387">
        <f t="shared" si="328"/>
        <v>6910</v>
      </c>
      <c r="F1387" s="1">
        <f t="shared" si="330"/>
        <v>115.16666666666667</v>
      </c>
      <c r="G1387" s="2">
        <f t="shared" si="331"/>
        <v>1042.8863270253448</v>
      </c>
      <c r="H1387" s="1">
        <f t="shared" si="332"/>
        <v>1040.6635079596208</v>
      </c>
      <c r="I1387" s="1">
        <f t="shared" si="333"/>
        <v>55.570476643100619</v>
      </c>
      <c r="J1387" s="1">
        <f t="shared" si="334"/>
        <v>802.04686309092131</v>
      </c>
      <c r="K1387" s="1">
        <f t="shared" si="335"/>
        <v>857.61733973402193</v>
      </c>
      <c r="L1387" s="8">
        <f t="shared" si="336"/>
        <v>650</v>
      </c>
      <c r="M1387">
        <f t="shared" si="337"/>
        <v>0.11042716162768298</v>
      </c>
      <c r="N1387" s="2">
        <f t="shared" si="338"/>
        <v>0</v>
      </c>
      <c r="V1387">
        <f t="shared" si="339"/>
        <v>855.5631148588659</v>
      </c>
      <c r="W1387">
        <f t="shared" si="327"/>
        <v>688.06000632844359</v>
      </c>
      <c r="X1387" s="1">
        <f t="shared" si="340"/>
        <v>0.1531014208721215</v>
      </c>
      <c r="Y1387">
        <f t="shared" si="329"/>
        <v>0.36657888644569714</v>
      </c>
      <c r="Z1387" s="2">
        <f t="shared" si="341"/>
        <v>0</v>
      </c>
    </row>
    <row r="1388" spans="5:26" x14ac:dyDescent="0.3">
      <c r="E1388">
        <f t="shared" si="328"/>
        <v>6915</v>
      </c>
      <c r="F1388" s="1">
        <f t="shared" si="330"/>
        <v>115.25</v>
      </c>
      <c r="G1388" s="2">
        <f t="shared" si="331"/>
        <v>1042.9945868539396</v>
      </c>
      <c r="H1388" s="1">
        <f t="shared" si="332"/>
        <v>1040.7739351212485</v>
      </c>
      <c r="I1388" s="1">
        <f t="shared" si="333"/>
        <v>55.516293317276677</v>
      </c>
      <c r="J1388" s="1">
        <f t="shared" si="334"/>
        <v>801.46476435251975</v>
      </c>
      <c r="K1388" s="1">
        <f t="shared" si="335"/>
        <v>856.98105766979643</v>
      </c>
      <c r="L1388" s="8">
        <f t="shared" si="336"/>
        <v>650</v>
      </c>
      <c r="M1388">
        <f t="shared" si="337"/>
        <v>0.1103452336872232</v>
      </c>
      <c r="N1388" s="2">
        <f t="shared" si="338"/>
        <v>0</v>
      </c>
      <c r="V1388">
        <f t="shared" si="339"/>
        <v>855.92969374531162</v>
      </c>
      <c r="W1388">
        <f t="shared" si="327"/>
        <v>687.64022800158955</v>
      </c>
      <c r="X1388" s="1">
        <f t="shared" si="340"/>
        <v>0.1531014208721215</v>
      </c>
      <c r="Y1388">
        <f t="shared" si="329"/>
        <v>0.3662967691287809</v>
      </c>
      <c r="Z1388" s="2">
        <f t="shared" si="341"/>
        <v>0</v>
      </c>
    </row>
    <row r="1389" spans="5:26" x14ac:dyDescent="0.3">
      <c r="E1389">
        <f t="shared" si="328"/>
        <v>6920</v>
      </c>
      <c r="F1389" s="1">
        <f t="shared" si="330"/>
        <v>115.33333333333333</v>
      </c>
      <c r="G1389" s="2">
        <f t="shared" si="331"/>
        <v>1043.1027685165864</v>
      </c>
      <c r="H1389" s="1">
        <f t="shared" si="332"/>
        <v>1040.8842803549358</v>
      </c>
      <c r="I1389" s="1">
        <f t="shared" si="333"/>
        <v>55.462204041265295</v>
      </c>
      <c r="J1389" s="1">
        <f t="shared" si="334"/>
        <v>800.88352042450856</v>
      </c>
      <c r="K1389" s="1">
        <f t="shared" si="335"/>
        <v>856.34572446577386</v>
      </c>
      <c r="L1389" s="8">
        <f t="shared" si="336"/>
        <v>650</v>
      </c>
      <c r="M1389">
        <f t="shared" si="337"/>
        <v>0.11026342792239363</v>
      </c>
      <c r="N1389" s="2">
        <f t="shared" si="338"/>
        <v>0</v>
      </c>
      <c r="V1389">
        <f t="shared" si="339"/>
        <v>856.2959905144404</v>
      </c>
      <c r="W1389">
        <f t="shared" si="327"/>
        <v>687.22322619291026</v>
      </c>
      <c r="X1389" s="1">
        <f t="shared" si="340"/>
        <v>0.1531014208721215</v>
      </c>
      <c r="Y1389">
        <f t="shared" si="329"/>
        <v>0.36601321985172858</v>
      </c>
      <c r="Z1389" s="2">
        <f t="shared" si="341"/>
        <v>0</v>
      </c>
    </row>
    <row r="1390" spans="5:26" x14ac:dyDescent="0.3">
      <c r="E1390">
        <f t="shared" si="328"/>
        <v>6925</v>
      </c>
      <c r="F1390" s="1">
        <f t="shared" si="330"/>
        <v>115.41666666666667</v>
      </c>
      <c r="G1390" s="2">
        <f t="shared" si="331"/>
        <v>1043.2108721260788</v>
      </c>
      <c r="H1390" s="1">
        <f t="shared" si="332"/>
        <v>1040.994543782858</v>
      </c>
      <c r="I1390" s="1">
        <f t="shared" si="333"/>
        <v>55.408208580519158</v>
      </c>
      <c r="J1390" s="1">
        <f t="shared" si="334"/>
        <v>800.30312940969429</v>
      </c>
      <c r="K1390" s="1">
        <f t="shared" si="335"/>
        <v>855.71133799021345</v>
      </c>
      <c r="L1390" s="8">
        <f t="shared" si="336"/>
        <v>650</v>
      </c>
      <c r="M1390">
        <f t="shared" si="337"/>
        <v>0.11018174405871049</v>
      </c>
      <c r="N1390" s="2">
        <f t="shared" si="338"/>
        <v>0</v>
      </c>
      <c r="V1390">
        <f t="shared" si="339"/>
        <v>856.66200373429217</v>
      </c>
      <c r="W1390">
        <f t="shared" si="327"/>
        <v>686.80897542967523</v>
      </c>
      <c r="X1390" s="1">
        <f t="shared" si="340"/>
        <v>0.1531014208721215</v>
      </c>
      <c r="Y1390">
        <f t="shared" si="329"/>
        <v>0.36572825613516663</v>
      </c>
      <c r="Z1390" s="2">
        <f t="shared" si="341"/>
        <v>0</v>
      </c>
    </row>
    <row r="1391" spans="5:26" x14ac:dyDescent="0.3">
      <c r="E1391">
        <f t="shared" si="328"/>
        <v>6930</v>
      </c>
      <c r="F1391" s="1">
        <f t="shared" si="330"/>
        <v>115.5</v>
      </c>
      <c r="G1391" s="2">
        <f t="shared" si="331"/>
        <v>1043.3188977949662</v>
      </c>
      <c r="H1391" s="1">
        <f t="shared" si="332"/>
        <v>1041.1047255269168</v>
      </c>
      <c r="I1391" s="1">
        <f t="shared" si="333"/>
        <v>55.3543067012356</v>
      </c>
      <c r="J1391" s="1">
        <f t="shared" si="334"/>
        <v>799.72358941640641</v>
      </c>
      <c r="K1391" s="1">
        <f t="shared" si="335"/>
        <v>855.07789611764201</v>
      </c>
      <c r="L1391" s="8">
        <f t="shared" si="336"/>
        <v>650</v>
      </c>
      <c r="M1391">
        <f t="shared" si="337"/>
        <v>0.11010018182249698</v>
      </c>
      <c r="N1391" s="2">
        <f t="shared" si="338"/>
        <v>0</v>
      </c>
      <c r="V1391">
        <f t="shared" si="339"/>
        <v>857.02773199042736</v>
      </c>
      <c r="W1391">
        <f t="shared" si="327"/>
        <v>686.3974505337726</v>
      </c>
      <c r="X1391" s="1">
        <f t="shared" si="340"/>
        <v>0.1531014208721215</v>
      </c>
      <c r="Y1391">
        <f t="shared" si="329"/>
        <v>0.36544189534116445</v>
      </c>
      <c r="Z1391" s="2">
        <f t="shared" si="341"/>
        <v>0</v>
      </c>
    </row>
    <row r="1392" spans="5:26" x14ac:dyDescent="0.3">
      <c r="E1392">
        <f t="shared" si="328"/>
        <v>6935</v>
      </c>
      <c r="F1392" s="1">
        <f t="shared" si="330"/>
        <v>115.58333333333333</v>
      </c>
      <c r="G1392" s="2">
        <f t="shared" si="331"/>
        <v>1043.4268456355553</v>
      </c>
      <c r="H1392" s="1">
        <f t="shared" si="332"/>
        <v>1041.2148257087392</v>
      </c>
      <c r="I1392" s="1">
        <f t="shared" si="333"/>
        <v>55.300498170402079</v>
      </c>
      <c r="J1392" s="1">
        <f t="shared" si="334"/>
        <v>799.14489855890497</v>
      </c>
      <c r="K1392" s="1">
        <f t="shared" si="335"/>
        <v>854.44539672930705</v>
      </c>
      <c r="L1392" s="8">
        <f t="shared" si="336"/>
        <v>650</v>
      </c>
      <c r="M1392">
        <f t="shared" si="337"/>
        <v>0.11001874094094165</v>
      </c>
      <c r="N1392" s="2">
        <f t="shared" si="338"/>
        <v>0</v>
      </c>
      <c r="V1392">
        <f t="shared" si="339"/>
        <v>857.39317388576853</v>
      </c>
      <c r="W1392">
        <f t="shared" si="327"/>
        <v>685.98862661764736</v>
      </c>
      <c r="X1392" s="1">
        <f t="shared" si="340"/>
        <v>0.1531014208721215</v>
      </c>
      <c r="Y1392">
        <f t="shared" si="329"/>
        <v>0.36515415467462403</v>
      </c>
      <c r="Z1392" s="2">
        <f t="shared" si="341"/>
        <v>0</v>
      </c>
    </row>
    <row r="1393" spans="5:26" x14ac:dyDescent="0.3">
      <c r="E1393">
        <f t="shared" si="328"/>
        <v>6940</v>
      </c>
      <c r="F1393" s="1">
        <f t="shared" si="330"/>
        <v>115.66666666666667</v>
      </c>
      <c r="G1393" s="2">
        <f t="shared" si="331"/>
        <v>1043.5347157599099</v>
      </c>
      <c r="H1393" s="1">
        <f t="shared" si="332"/>
        <v>1041.3248444496801</v>
      </c>
      <c r="I1393" s="1">
        <f t="shared" si="333"/>
        <v>55.246782755745016</v>
      </c>
      <c r="J1393" s="1">
        <f t="shared" si="334"/>
        <v>798.56705495679864</v>
      </c>
      <c r="K1393" s="1">
        <f t="shared" si="335"/>
        <v>853.81383771254366</v>
      </c>
      <c r="L1393" s="8">
        <f t="shared" si="336"/>
        <v>650</v>
      </c>
      <c r="M1393">
        <f t="shared" si="337"/>
        <v>0.10993742114201691</v>
      </c>
      <c r="N1393" s="2">
        <f t="shared" si="338"/>
        <v>0</v>
      </c>
      <c r="V1393">
        <f t="shared" si="339"/>
        <v>857.75832804044319</v>
      </c>
      <c r="W1393">
        <f t="shared" si="327"/>
        <v>685.58247908030467</v>
      </c>
      <c r="X1393" s="1">
        <f t="shared" si="340"/>
        <v>0.1531014208721215</v>
      </c>
      <c r="Y1393">
        <f t="shared" si="329"/>
        <v>0.36486505118471241</v>
      </c>
      <c r="Z1393" s="2">
        <f t="shared" si="341"/>
        <v>0</v>
      </c>
    </row>
    <row r="1394" spans="5:26" x14ac:dyDescent="0.3">
      <c r="E1394">
        <f t="shared" si="328"/>
        <v>6945</v>
      </c>
      <c r="F1394" s="1">
        <f t="shared" si="330"/>
        <v>115.75</v>
      </c>
      <c r="G1394" s="2">
        <f t="shared" si="331"/>
        <v>1043.6425082798514</v>
      </c>
      <c r="H1394" s="1">
        <f t="shared" si="332"/>
        <v>1041.434781870822</v>
      </c>
      <c r="I1394" s="1">
        <f t="shared" si="333"/>
        <v>55.193160225735483</v>
      </c>
      <c r="J1394" s="1">
        <f t="shared" si="334"/>
        <v>797.99005673527756</v>
      </c>
      <c r="K1394" s="1">
        <f t="shared" si="335"/>
        <v>853.18321696101304</v>
      </c>
      <c r="L1394" s="8">
        <f t="shared" si="336"/>
        <v>650</v>
      </c>
      <c r="M1394">
        <f t="shared" si="337"/>
        <v>0.10985622215450969</v>
      </c>
      <c r="N1394" s="2">
        <f t="shared" si="338"/>
        <v>0</v>
      </c>
      <c r="V1394">
        <f t="shared" si="339"/>
        <v>858.12319309162785</v>
      </c>
      <c r="W1394">
        <f t="shared" si="327"/>
        <v>685.17898360337517</v>
      </c>
      <c r="X1394" s="1">
        <f t="shared" si="340"/>
        <v>0.1531014208721215</v>
      </c>
      <c r="Y1394">
        <f t="shared" si="329"/>
        <v>0.36457460176624096</v>
      </c>
      <c r="Z1394" s="2">
        <f t="shared" si="341"/>
        <v>0</v>
      </c>
    </row>
    <row r="1395" spans="5:26" x14ac:dyDescent="0.3">
      <c r="E1395">
        <f t="shared" si="328"/>
        <v>6950</v>
      </c>
      <c r="F1395" s="1">
        <f t="shared" si="330"/>
        <v>115.83333333333333</v>
      </c>
      <c r="G1395" s="2">
        <f t="shared" si="331"/>
        <v>1043.7502233069613</v>
      </c>
      <c r="H1395" s="1">
        <f t="shared" si="332"/>
        <v>1041.5446380929766</v>
      </c>
      <c r="I1395" s="1">
        <f t="shared" si="333"/>
        <v>55.139630349617619</v>
      </c>
      <c r="J1395" s="1">
        <f t="shared" si="334"/>
        <v>797.41390202526827</v>
      </c>
      <c r="K1395" s="1">
        <f t="shared" si="335"/>
        <v>852.55353237488589</v>
      </c>
      <c r="L1395" s="8">
        <f t="shared" si="336"/>
        <v>650</v>
      </c>
      <c r="M1395">
        <f t="shared" si="337"/>
        <v>0.10977514370804509</v>
      </c>
      <c r="N1395" s="2">
        <f t="shared" si="338"/>
        <v>0</v>
      </c>
      <c r="V1395">
        <f t="shared" si="339"/>
        <v>858.48776769339406</v>
      </c>
      <c r="W1395">
        <f t="shared" si="327"/>
        <v>684.77811614724328</v>
      </c>
      <c r="X1395" s="1">
        <f t="shared" si="340"/>
        <v>0.1531014208721215</v>
      </c>
      <c r="Y1395">
        <f t="shared" si="329"/>
        <v>0.36428282316102006</v>
      </c>
      <c r="Z1395" s="2">
        <f t="shared" si="341"/>
        <v>0</v>
      </c>
    </row>
    <row r="1396" spans="5:26" x14ac:dyDescent="0.3">
      <c r="E1396">
        <f t="shared" si="328"/>
        <v>6955</v>
      </c>
      <c r="F1396" s="1">
        <f t="shared" si="330"/>
        <v>115.91666666666667</v>
      </c>
      <c r="G1396" s="2">
        <f t="shared" si="331"/>
        <v>1043.8578609525794</v>
      </c>
      <c r="H1396" s="1">
        <f t="shared" si="332"/>
        <v>1041.6544132366846</v>
      </c>
      <c r="I1396" s="1">
        <f t="shared" si="333"/>
        <v>55.086192897368846</v>
      </c>
      <c r="J1396" s="1">
        <f t="shared" si="334"/>
        <v>796.83858896312381</v>
      </c>
      <c r="K1396" s="1">
        <f t="shared" si="335"/>
        <v>851.92478186049266</v>
      </c>
      <c r="L1396" s="8">
        <f t="shared" si="336"/>
        <v>650</v>
      </c>
      <c r="M1396">
        <f t="shared" si="337"/>
        <v>0.1096941855330414</v>
      </c>
      <c r="N1396" s="2">
        <f t="shared" si="338"/>
        <v>0</v>
      </c>
      <c r="V1396">
        <f t="shared" si="339"/>
        <v>858.8520505165551</v>
      </c>
      <c r="W1396">
        <f t="shared" si="327"/>
        <v>684.37985294723569</v>
      </c>
      <c r="X1396" s="1">
        <f t="shared" si="340"/>
        <v>0.1531014208721215</v>
      </c>
      <c r="Y1396">
        <f t="shared" si="329"/>
        <v>0.36398973195927842</v>
      </c>
      <c r="Z1396" s="2">
        <f t="shared" si="341"/>
        <v>0</v>
      </c>
    </row>
    <row r="1397" spans="5:26" x14ac:dyDescent="0.3">
      <c r="E1397">
        <f t="shared" si="328"/>
        <v>6960</v>
      </c>
      <c r="F1397" s="1">
        <f t="shared" si="330"/>
        <v>116</v>
      </c>
      <c r="G1397" s="2">
        <f t="shared" si="331"/>
        <v>1043.9654213278063</v>
      </c>
      <c r="H1397" s="1">
        <f t="shared" si="332"/>
        <v>1041.7641074222176</v>
      </c>
      <c r="I1397" s="1">
        <f t="shared" si="333"/>
        <v>55.03284763971692</v>
      </c>
      <c r="J1397" s="1">
        <f t="shared" si="334"/>
        <v>796.26411569073969</v>
      </c>
      <c r="K1397" s="1">
        <f t="shared" si="335"/>
        <v>851.29696333045661</v>
      </c>
      <c r="L1397" s="8">
        <f t="shared" si="336"/>
        <v>650</v>
      </c>
      <c r="M1397">
        <f t="shared" si="337"/>
        <v>0.10961334736072709</v>
      </c>
      <c r="N1397" s="2">
        <f t="shared" si="338"/>
        <v>0</v>
      </c>
      <c r="V1397">
        <f t="shared" si="339"/>
        <v>859.21604024851433</v>
      </c>
      <c r="W1397">
        <f t="shared" si="327"/>
        <v>683.98417050987098</v>
      </c>
      <c r="X1397" s="1">
        <f t="shared" si="340"/>
        <v>0.1531014208721215</v>
      </c>
      <c r="Y1397">
        <f t="shared" si="329"/>
        <v>0.36369534460096764</v>
      </c>
      <c r="Z1397" s="2">
        <f t="shared" si="341"/>
        <v>0</v>
      </c>
    </row>
    <row r="1398" spans="5:26" x14ac:dyDescent="0.3">
      <c r="E1398">
        <f t="shared" si="328"/>
        <v>6965</v>
      </c>
      <c r="F1398" s="1">
        <f t="shared" si="330"/>
        <v>116.08333333333333</v>
      </c>
      <c r="G1398" s="2">
        <f t="shared" si="331"/>
        <v>1044.0729045435037</v>
      </c>
      <c r="H1398" s="1">
        <f t="shared" si="332"/>
        <v>1041.8737207695783</v>
      </c>
      <c r="I1398" s="1">
        <f t="shared" si="333"/>
        <v>54.979594348134242</v>
      </c>
      <c r="J1398" s="1">
        <f t="shared" si="334"/>
        <v>795.69048035559297</v>
      </c>
      <c r="K1398" s="1">
        <f t="shared" si="335"/>
        <v>850.67007470372721</v>
      </c>
      <c r="L1398" s="8">
        <f t="shared" si="336"/>
        <v>650</v>
      </c>
      <c r="M1398">
        <f t="shared" si="337"/>
        <v>0.10953262892314528</v>
      </c>
      <c r="N1398" s="2">
        <f t="shared" si="338"/>
        <v>0</v>
      </c>
      <c r="V1398">
        <f t="shared" si="339"/>
        <v>859.57973559311529</v>
      </c>
      <c r="W1398">
        <f t="shared" si="327"/>
        <v>683.59104560916649</v>
      </c>
      <c r="X1398" s="1">
        <f t="shared" si="340"/>
        <v>0.1531014208721215</v>
      </c>
      <c r="Y1398">
        <f t="shared" si="329"/>
        <v>0.36339967737714024</v>
      </c>
      <c r="Z1398" s="2">
        <f t="shared" si="341"/>
        <v>0</v>
      </c>
    </row>
    <row r="1399" spans="5:26" x14ac:dyDescent="0.3">
      <c r="E1399">
        <f t="shared" si="328"/>
        <v>6970</v>
      </c>
      <c r="F1399" s="1">
        <f t="shared" si="330"/>
        <v>116.16666666666667</v>
      </c>
      <c r="G1399" s="2">
        <f t="shared" si="331"/>
        <v>1044.1803107102942</v>
      </c>
      <c r="H1399" s="1">
        <f t="shared" si="332"/>
        <v>1041.9832533985013</v>
      </c>
      <c r="I1399" s="1">
        <f t="shared" si="333"/>
        <v>54.926432794820812</v>
      </c>
      <c r="J1399" s="1">
        <f t="shared" si="334"/>
        <v>795.11768111047058</v>
      </c>
      <c r="K1399" s="1">
        <f t="shared" si="335"/>
        <v>850.0441139052914</v>
      </c>
      <c r="L1399" s="8">
        <f t="shared" si="336"/>
        <v>650</v>
      </c>
      <c r="M1399">
        <f t="shared" si="337"/>
        <v>0.10945202995311641</v>
      </c>
      <c r="N1399" s="2">
        <f t="shared" si="338"/>
        <v>0</v>
      </c>
      <c r="V1399">
        <f t="shared" si="339"/>
        <v>859.94313527049246</v>
      </c>
      <c r="W1399">
        <f t="shared" si="327"/>
        <v>683.20045528300375</v>
      </c>
      <c r="X1399" s="1">
        <f t="shared" si="340"/>
        <v>0.1531014208721215</v>
      </c>
      <c r="Y1399">
        <f t="shared" si="329"/>
        <v>0.36310274643127805</v>
      </c>
      <c r="Z1399" s="2">
        <f t="shared" si="341"/>
        <v>0</v>
      </c>
    </row>
    <row r="1400" spans="5:26" x14ac:dyDescent="0.3">
      <c r="E1400">
        <f t="shared" si="328"/>
        <v>6975</v>
      </c>
      <c r="F1400" s="1">
        <f t="shared" si="330"/>
        <v>116.25</v>
      </c>
      <c r="G1400" s="2">
        <f t="shared" si="331"/>
        <v>1044.2876399385632</v>
      </c>
      <c r="H1400" s="1">
        <f t="shared" si="332"/>
        <v>1042.0927054284546</v>
      </c>
      <c r="I1400" s="1">
        <f t="shared" si="333"/>
        <v>54.873362752715593</v>
      </c>
      <c r="J1400" s="1">
        <f t="shared" si="334"/>
        <v>794.54571611368306</v>
      </c>
      <c r="K1400" s="1">
        <f t="shared" si="335"/>
        <v>849.41907886639865</v>
      </c>
      <c r="L1400" s="8">
        <f t="shared" si="336"/>
        <v>650</v>
      </c>
      <c r="M1400">
        <f t="shared" si="337"/>
        <v>0.10937155018426731</v>
      </c>
      <c r="N1400" s="2">
        <f t="shared" si="338"/>
        <v>0</v>
      </c>
      <c r="V1400">
        <f t="shared" si="339"/>
        <v>860.30623801692377</v>
      </c>
      <c r="W1400">
        <f t="shared" si="327"/>
        <v>682.81237682955168</v>
      </c>
      <c r="X1400" s="1">
        <f t="shared" si="340"/>
        <v>0.1531014208721215</v>
      </c>
      <c r="Y1400">
        <f t="shared" si="329"/>
        <v>0.36280456776060138</v>
      </c>
      <c r="Z1400" s="2">
        <f t="shared" si="341"/>
        <v>0</v>
      </c>
    </row>
    <row r="1401" spans="5:26" x14ac:dyDescent="0.3">
      <c r="E1401">
        <f t="shared" si="328"/>
        <v>6980</v>
      </c>
      <c r="F1401" s="1">
        <f t="shared" si="330"/>
        <v>116.33333333333333</v>
      </c>
      <c r="G1401" s="2">
        <f t="shared" si="331"/>
        <v>1044.3948923384589</v>
      </c>
      <c r="H1401" s="1">
        <f t="shared" si="332"/>
        <v>1042.2020769786388</v>
      </c>
      <c r="I1401" s="1">
        <f t="shared" si="333"/>
        <v>54.820383995502198</v>
      </c>
      <c r="J1401" s="1">
        <f t="shared" si="334"/>
        <v>793.97458352914157</v>
      </c>
      <c r="K1401" s="1">
        <f t="shared" si="335"/>
        <v>848.79496752464377</v>
      </c>
      <c r="L1401" s="8">
        <f t="shared" si="336"/>
        <v>650</v>
      </c>
      <c r="M1401">
        <f t="shared" si="337"/>
        <v>0.10929118935104185</v>
      </c>
      <c r="N1401" s="2">
        <f t="shared" si="338"/>
        <v>0</v>
      </c>
      <c r="V1401">
        <f t="shared" si="339"/>
        <v>860.66904258468435</v>
      </c>
      <c r="W1401">
        <f t="shared" si="327"/>
        <v>682.42678780374354</v>
      </c>
      <c r="X1401" s="1">
        <f t="shared" si="340"/>
        <v>0.1531014208721215</v>
      </c>
      <c r="Y1401">
        <f t="shared" si="329"/>
        <v>0.36250515721739829</v>
      </c>
      <c r="Z1401" s="2">
        <f t="shared" si="341"/>
        <v>0</v>
      </c>
    </row>
    <row r="1402" spans="5:26" x14ac:dyDescent="0.3">
      <c r="E1402">
        <f t="shared" si="328"/>
        <v>6985</v>
      </c>
      <c r="F1402" s="1">
        <f t="shared" si="330"/>
        <v>116.41666666666667</v>
      </c>
      <c r="G1402" s="2">
        <f t="shared" si="331"/>
        <v>1044.5020680198934</v>
      </c>
      <c r="H1402" s="1">
        <f t="shared" si="332"/>
        <v>1042.3113681679899</v>
      </c>
      <c r="I1402" s="1">
        <f t="shared" si="333"/>
        <v>54.767496297586149</v>
      </c>
      <c r="J1402" s="1">
        <f t="shared" si="334"/>
        <v>793.40428152604784</v>
      </c>
      <c r="K1402" s="1">
        <f t="shared" si="335"/>
        <v>848.17177782363399</v>
      </c>
      <c r="L1402" s="8">
        <f t="shared" si="336"/>
        <v>650</v>
      </c>
      <c r="M1402">
        <f t="shared" si="337"/>
        <v>0.10921094718865804</v>
      </c>
      <c r="N1402" s="2">
        <f t="shared" si="338"/>
        <v>0</v>
      </c>
      <c r="V1402">
        <f t="shared" si="339"/>
        <v>861.0315477419017</v>
      </c>
      <c r="W1402">
        <f t="shared" si="327"/>
        <v>682.04366601381025</v>
      </c>
      <c r="X1402" s="1">
        <f t="shared" si="340"/>
        <v>0.1531014208721215</v>
      </c>
      <c r="Y1402">
        <f t="shared" si="329"/>
        <v>0.36220453051031565</v>
      </c>
      <c r="Z1402" s="2">
        <f t="shared" si="341"/>
        <v>0</v>
      </c>
    </row>
    <row r="1403" spans="5:26" x14ac:dyDescent="0.3">
      <c r="E1403">
        <f t="shared" si="328"/>
        <v>6990</v>
      </c>
      <c r="F1403" s="1">
        <f t="shared" si="330"/>
        <v>116.5</v>
      </c>
      <c r="G1403" s="2">
        <f t="shared" si="331"/>
        <v>1044.6091670925425</v>
      </c>
      <c r="H1403" s="1">
        <f t="shared" si="332"/>
        <v>1042.4205791151785</v>
      </c>
      <c r="I1403" s="1">
        <f t="shared" si="333"/>
        <v>54.714699434100567</v>
      </c>
      <c r="J1403" s="1">
        <f t="shared" si="334"/>
        <v>792.83480827897199</v>
      </c>
      <c r="K1403" s="1">
        <f t="shared" si="335"/>
        <v>847.54950771307256</v>
      </c>
      <c r="L1403" s="8">
        <f t="shared" si="336"/>
        <v>650</v>
      </c>
      <c r="M1403">
        <f t="shared" si="337"/>
        <v>0.10913082343311882</v>
      </c>
      <c r="N1403" s="2">
        <f t="shared" si="338"/>
        <v>0</v>
      </c>
      <c r="V1403">
        <f t="shared" si="339"/>
        <v>861.39375227241203</v>
      </c>
      <c r="W1403">
        <f t="shared" si="327"/>
        <v>681.66298951786712</v>
      </c>
      <c r="X1403" s="1">
        <f t="shared" si="340"/>
        <v>0.1531014208721215</v>
      </c>
      <c r="Y1403">
        <f t="shared" si="329"/>
        <v>0.36190270320565826</v>
      </c>
      <c r="Z1403" s="2">
        <f t="shared" si="341"/>
        <v>0</v>
      </c>
    </row>
    <row r="1404" spans="5:26" x14ac:dyDescent="0.3">
      <c r="E1404">
        <f t="shared" si="328"/>
        <v>6995</v>
      </c>
      <c r="F1404" s="1">
        <f t="shared" si="330"/>
        <v>116.58333333333333</v>
      </c>
      <c r="G1404" s="2">
        <f t="shared" si="331"/>
        <v>1044.7161896658474</v>
      </c>
      <c r="H1404" s="1">
        <f t="shared" si="332"/>
        <v>1042.5297099386116</v>
      </c>
      <c r="I1404" s="1">
        <f t="shared" si="333"/>
        <v>54.661993180894797</v>
      </c>
      <c r="J1404" s="1">
        <f t="shared" si="334"/>
        <v>792.26616196781356</v>
      </c>
      <c r="K1404" s="1">
        <f t="shared" si="335"/>
        <v>846.92815514870836</v>
      </c>
      <c r="L1404" s="8">
        <f t="shared" si="336"/>
        <v>650</v>
      </c>
      <c r="M1404">
        <f t="shared" si="337"/>
        <v>0.10905081782120558</v>
      </c>
      <c r="N1404" s="2">
        <f t="shared" si="338"/>
        <v>0</v>
      </c>
      <c r="V1404">
        <f t="shared" si="339"/>
        <v>861.75565497561774</v>
      </c>
      <c r="W1404">
        <f t="shared" si="327"/>
        <v>681.2847366205533</v>
      </c>
      <c r="X1404" s="1">
        <f t="shared" si="340"/>
        <v>0.1531014208721215</v>
      </c>
      <c r="Y1404">
        <f t="shared" si="329"/>
        <v>0.361599690728656</v>
      </c>
      <c r="Z1404" s="2">
        <f t="shared" si="341"/>
        <v>0</v>
      </c>
    </row>
    <row r="1405" spans="5:26" x14ac:dyDescent="0.3">
      <c r="E1405">
        <f t="shared" si="328"/>
        <v>7000</v>
      </c>
      <c r="F1405" s="1">
        <f t="shared" si="330"/>
        <v>116.66666666666667</v>
      </c>
      <c r="G1405" s="2">
        <f t="shared" si="331"/>
        <v>1044.8231358490152</v>
      </c>
      <c r="H1405" s="1">
        <f t="shared" si="332"/>
        <v>1042.6387607564329</v>
      </c>
      <c r="I1405" s="1">
        <f t="shared" si="333"/>
        <v>54.60937731455715</v>
      </c>
      <c r="J1405" s="1">
        <f t="shared" si="334"/>
        <v>791.6983407780923</v>
      </c>
      <c r="K1405" s="1">
        <f t="shared" si="335"/>
        <v>846.30771809264945</v>
      </c>
      <c r="L1405" s="8">
        <f t="shared" si="336"/>
        <v>650</v>
      </c>
      <c r="M1405">
        <f t="shared" si="337"/>
        <v>0.10897093009051852</v>
      </c>
      <c r="N1405" s="2">
        <f t="shared" si="338"/>
        <v>0</v>
      </c>
      <c r="V1405">
        <f t="shared" si="339"/>
        <v>862.11725466634641</v>
      </c>
      <c r="W1405">
        <f t="shared" si="327"/>
        <v>680.90888586972392</v>
      </c>
      <c r="X1405" s="1">
        <f t="shared" si="340"/>
        <v>0.1531014208721215</v>
      </c>
      <c r="Y1405">
        <f t="shared" si="329"/>
        <v>0.36129550836473512</v>
      </c>
      <c r="Z1405" s="2">
        <f t="shared" si="341"/>
        <v>0</v>
      </c>
    </row>
    <row r="1406" spans="5:26" x14ac:dyDescent="0.3">
      <c r="E1406">
        <f t="shared" si="328"/>
        <v>7005</v>
      </c>
      <c r="F1406" s="1">
        <f t="shared" si="330"/>
        <v>116.75</v>
      </c>
      <c r="G1406" s="2">
        <f t="shared" si="331"/>
        <v>1044.9300057510186</v>
      </c>
      <c r="H1406" s="1">
        <f t="shared" si="332"/>
        <v>1042.7477316865234</v>
      </c>
      <c r="I1406" s="1">
        <f t="shared" si="333"/>
        <v>54.556851612380797</v>
      </c>
      <c r="J1406" s="1">
        <f t="shared" si="334"/>
        <v>791.13134290048299</v>
      </c>
      <c r="K1406" s="1">
        <f t="shared" si="335"/>
        <v>845.68819451286379</v>
      </c>
      <c r="L1406" s="8">
        <f t="shared" si="336"/>
        <v>650</v>
      </c>
      <c r="M1406">
        <f t="shared" si="337"/>
        <v>0.10889115997941236</v>
      </c>
      <c r="N1406" s="2">
        <f t="shared" si="338"/>
        <v>0</v>
      </c>
      <c r="V1406">
        <f t="shared" si="339"/>
        <v>862.47855017471113</v>
      </c>
      <c r="W1406">
        <f t="shared" si="327"/>
        <v>680.53541605319242</v>
      </c>
      <c r="X1406" s="1">
        <f t="shared" si="340"/>
        <v>0.1531014208721215</v>
      </c>
      <c r="Y1406">
        <f t="shared" si="329"/>
        <v>0.36099017126079475</v>
      </c>
      <c r="Z1406" s="2">
        <f t="shared" si="341"/>
        <v>0</v>
      </c>
    </row>
    <row r="1407" spans="5:26" x14ac:dyDescent="0.3">
      <c r="E1407">
        <f t="shared" si="328"/>
        <v>7010</v>
      </c>
      <c r="F1407" s="1">
        <f t="shared" si="330"/>
        <v>116.83333333333333</v>
      </c>
      <c r="G1407" s="2">
        <f t="shared" si="331"/>
        <v>1045.0367994805979</v>
      </c>
      <c r="H1407" s="1">
        <f t="shared" si="332"/>
        <v>1042.8566228465029</v>
      </c>
      <c r="I1407" s="1">
        <f t="shared" si="333"/>
        <v>54.504415852375132</v>
      </c>
      <c r="J1407" s="1">
        <f t="shared" si="334"/>
        <v>790.5651665308734</v>
      </c>
      <c r="K1407" s="1">
        <f t="shared" si="335"/>
        <v>845.06958238324853</v>
      </c>
      <c r="L1407" s="8">
        <f t="shared" si="336"/>
        <v>650</v>
      </c>
      <c r="M1407">
        <f t="shared" si="337"/>
        <v>0.10881150722700525</v>
      </c>
      <c r="N1407" s="2">
        <f t="shared" si="338"/>
        <v>0</v>
      </c>
      <c r="V1407">
        <f t="shared" si="339"/>
        <v>862.83954034597195</v>
      </c>
      <c r="W1407">
        <f t="shared" si="327"/>
        <v>680.1643061955233</v>
      </c>
      <c r="X1407" s="1">
        <f t="shared" si="340"/>
        <v>0.1531014208721215</v>
      </c>
      <c r="Y1407">
        <f t="shared" si="329"/>
        <v>0.36068369442641784</v>
      </c>
      <c r="Z1407" s="2">
        <f t="shared" si="341"/>
        <v>0</v>
      </c>
    </row>
    <row r="1408" spans="5:26" x14ac:dyDescent="0.3">
      <c r="E1408">
        <f t="shared" si="328"/>
        <v>7015</v>
      </c>
      <c r="F1408" s="1">
        <f t="shared" si="330"/>
        <v>116.91666666666667</v>
      </c>
      <c r="G1408" s="2">
        <f t="shared" si="331"/>
        <v>1045.1435171462608</v>
      </c>
      <c r="H1408" s="1">
        <f t="shared" si="332"/>
        <v>1042.96543435373</v>
      </c>
      <c r="I1408" s="1">
        <f t="shared" si="333"/>
        <v>54.452069813271464</v>
      </c>
      <c r="J1408" s="1">
        <f t="shared" si="334"/>
        <v>789.99980987067499</v>
      </c>
      <c r="K1408" s="1">
        <f t="shared" si="335"/>
        <v>844.45187968394646</v>
      </c>
      <c r="L1408" s="8">
        <f t="shared" si="336"/>
        <v>650</v>
      </c>
      <c r="M1408">
        <f t="shared" si="337"/>
        <v>0.10873197157321957</v>
      </c>
      <c r="N1408" s="2">
        <f t="shared" si="338"/>
        <v>0</v>
      </c>
      <c r="V1408">
        <f t="shared" si="339"/>
        <v>863.20022404039833</v>
      </c>
      <c r="W1408">
        <f t="shared" si="327"/>
        <v>679.79553555487541</v>
      </c>
      <c r="X1408" s="1">
        <f t="shared" si="340"/>
        <v>0.1531014208721215</v>
      </c>
      <c r="Y1408">
        <f t="shared" si="329"/>
        <v>0.36037609273514071</v>
      </c>
      <c r="Z1408" s="2">
        <f t="shared" si="341"/>
        <v>0</v>
      </c>
    </row>
    <row r="1409" spans="5:26" x14ac:dyDescent="0.3">
      <c r="E1409">
        <f t="shared" si="328"/>
        <v>7020</v>
      </c>
      <c r="F1409" s="1">
        <f t="shared" si="330"/>
        <v>117</v>
      </c>
      <c r="G1409" s="2">
        <f t="shared" si="331"/>
        <v>1045.2501588562834</v>
      </c>
      <c r="H1409" s="1">
        <f t="shared" si="332"/>
        <v>1043.0741663253032</v>
      </c>
      <c r="I1409" s="1">
        <f t="shared" si="333"/>
        <v>54.399813274505959</v>
      </c>
      <c r="J1409" s="1">
        <f t="shared" si="334"/>
        <v>789.43527112653146</v>
      </c>
      <c r="K1409" s="1">
        <f t="shared" si="335"/>
        <v>843.83508440103742</v>
      </c>
      <c r="L1409" s="8">
        <f t="shared" si="336"/>
        <v>650</v>
      </c>
      <c r="M1409">
        <f t="shared" si="337"/>
        <v>0.10865255275874211</v>
      </c>
      <c r="N1409" s="2">
        <f t="shared" si="338"/>
        <v>0</v>
      </c>
      <c r="V1409">
        <f t="shared" si="339"/>
        <v>863.56060013313345</v>
      </c>
      <c r="W1409">
        <f t="shared" si="327"/>
        <v>679.42908361989157</v>
      </c>
      <c r="X1409" s="1">
        <f t="shared" si="340"/>
        <v>0.1531014208721215</v>
      </c>
      <c r="Y1409">
        <f t="shared" si="329"/>
        <v>0.36006738092566037</v>
      </c>
      <c r="Z1409" s="2">
        <f t="shared" si="341"/>
        <v>0</v>
      </c>
    </row>
    <row r="1410" spans="5:26" x14ac:dyDescent="0.3">
      <c r="E1410">
        <f t="shared" si="328"/>
        <v>7025</v>
      </c>
      <c r="F1410" s="1">
        <f t="shared" si="330"/>
        <v>117.08333333333333</v>
      </c>
      <c r="G1410" s="2">
        <f t="shared" si="331"/>
        <v>1045.3567247187109</v>
      </c>
      <c r="H1410" s="1">
        <f t="shared" si="332"/>
        <v>1043.1828188780619</v>
      </c>
      <c r="I1410" s="1">
        <f t="shared" si="333"/>
        <v>54.347646016225326</v>
      </c>
      <c r="J1410" s="1">
        <f t="shared" si="334"/>
        <v>788.8715485103578</v>
      </c>
      <c r="K1410" s="1">
        <f t="shared" si="335"/>
        <v>843.21919452658312</v>
      </c>
      <c r="L1410" s="8">
        <f t="shared" si="336"/>
        <v>650</v>
      </c>
      <c r="M1410">
        <f t="shared" si="337"/>
        <v>0.10857325052502992</v>
      </c>
      <c r="N1410" s="2">
        <f t="shared" si="338"/>
        <v>0</v>
      </c>
      <c r="V1410">
        <f t="shared" si="339"/>
        <v>863.92066751405912</v>
      </c>
      <c r="W1410">
        <f t="shared" si="327"/>
        <v>679.06493010663803</v>
      </c>
      <c r="X1410" s="1">
        <f t="shared" si="340"/>
        <v>0.1531014208721215</v>
      </c>
      <c r="Y1410">
        <f t="shared" si="329"/>
        <v>0.35975757360305094</v>
      </c>
      <c r="Z1410" s="2">
        <f t="shared" si="341"/>
        <v>0</v>
      </c>
    </row>
    <row r="1411" spans="5:26" x14ac:dyDescent="0.3">
      <c r="E1411">
        <f t="shared" si="328"/>
        <v>7030</v>
      </c>
      <c r="F1411" s="1">
        <f t="shared" si="330"/>
        <v>117.16666666666667</v>
      </c>
      <c r="G1411" s="2">
        <f t="shared" si="331"/>
        <v>1045.4632148413575</v>
      </c>
      <c r="H1411" s="1">
        <f t="shared" si="332"/>
        <v>1043.2913921285869</v>
      </c>
      <c r="I1411" s="1">
        <f t="shared" si="333"/>
        <v>54.295567819264079</v>
      </c>
      <c r="J1411" s="1">
        <f t="shared" si="334"/>
        <v>788.30864023906929</v>
      </c>
      <c r="K1411" s="1">
        <f t="shared" si="335"/>
        <v>842.60420805833337</v>
      </c>
      <c r="L1411" s="8">
        <f t="shared" si="336"/>
        <v>650</v>
      </c>
      <c r="M1411">
        <f t="shared" si="337"/>
        <v>0.10849406461427243</v>
      </c>
      <c r="N1411" s="2">
        <f t="shared" si="338"/>
        <v>0</v>
      </c>
      <c r="V1411">
        <f t="shared" si="339"/>
        <v>864.28042508766214</v>
      </c>
      <c r="W1411">
        <f t="shared" si="327"/>
        <v>678.70305495558932</v>
      </c>
      <c r="X1411" s="1">
        <f t="shared" si="340"/>
        <v>0.1531014208721215</v>
      </c>
      <c r="Y1411">
        <f t="shared" si="329"/>
        <v>0.35944668523998274</v>
      </c>
      <c r="Z1411" s="2">
        <f t="shared" si="341"/>
        <v>0</v>
      </c>
    </row>
    <row r="1412" spans="5:26" x14ac:dyDescent="0.3">
      <c r="E1412">
        <f t="shared" si="328"/>
        <v>7035</v>
      </c>
      <c r="F1412" s="1">
        <f t="shared" si="330"/>
        <v>117.25</v>
      </c>
      <c r="G1412" s="2">
        <f t="shared" si="331"/>
        <v>1045.5696293318083</v>
      </c>
      <c r="H1412" s="1">
        <f t="shared" si="332"/>
        <v>1043.3998861932012</v>
      </c>
      <c r="I1412" s="1">
        <f t="shared" si="333"/>
        <v>54.243578465178643</v>
      </c>
      <c r="J1412" s="1">
        <f t="shared" si="334"/>
        <v>787.74654453512358</v>
      </c>
      <c r="K1412" s="1">
        <f t="shared" si="335"/>
        <v>841.99012300030222</v>
      </c>
      <c r="L1412" s="8">
        <f t="shared" si="336"/>
        <v>650</v>
      </c>
      <c r="M1412">
        <f t="shared" si="337"/>
        <v>0.10841499476946569</v>
      </c>
      <c r="N1412" s="2">
        <f t="shared" si="338"/>
        <v>0</v>
      </c>
      <c r="V1412">
        <f t="shared" si="339"/>
        <v>864.6398717729021</v>
      </c>
      <c r="W1412">
        <f t="shared" si="327"/>
        <v>678.34343832866</v>
      </c>
      <c r="X1412" s="1">
        <f t="shared" si="340"/>
        <v>0.1531014208721215</v>
      </c>
      <c r="Y1412">
        <f t="shared" si="329"/>
        <v>0.35913473017788716</v>
      </c>
      <c r="Z1412" s="2">
        <f t="shared" si="341"/>
        <v>0</v>
      </c>
    </row>
    <row r="1413" spans="5:26" x14ac:dyDescent="0.3">
      <c r="E1413">
        <f t="shared" si="328"/>
        <v>7040</v>
      </c>
      <c r="F1413" s="1">
        <f t="shared" si="330"/>
        <v>117.33333333333333</v>
      </c>
      <c r="G1413" s="2">
        <f t="shared" si="331"/>
        <v>1045.6759682974193</v>
      </c>
      <c r="H1413" s="1">
        <f t="shared" si="332"/>
        <v>1043.5083011879706</v>
      </c>
      <c r="I1413" s="1">
        <f t="shared" si="333"/>
        <v>54.191677736218935</v>
      </c>
      <c r="J1413" s="1">
        <f t="shared" si="334"/>
        <v>787.18525962607544</v>
      </c>
      <c r="K1413" s="1">
        <f t="shared" si="335"/>
        <v>841.37693736229437</v>
      </c>
      <c r="L1413" s="8">
        <f t="shared" si="336"/>
        <v>650</v>
      </c>
      <c r="M1413">
        <f t="shared" si="337"/>
        <v>0.1083360407343513</v>
      </c>
      <c r="N1413" s="2">
        <f t="shared" si="338"/>
        <v>0</v>
      </c>
      <c r="V1413">
        <f t="shared" si="339"/>
        <v>864.99900650307995</v>
      </c>
      <c r="W1413">
        <f t="shared" si="327"/>
        <v>677.98606060628072</v>
      </c>
      <c r="X1413" s="1">
        <f t="shared" si="340"/>
        <v>0.1531014208721215</v>
      </c>
      <c r="Y1413">
        <f t="shared" si="329"/>
        <v>0.35882172262816353</v>
      </c>
      <c r="Z1413" s="2">
        <f t="shared" si="341"/>
        <v>0</v>
      </c>
    </row>
    <row r="1414" spans="5:26" x14ac:dyDescent="0.3">
      <c r="E1414">
        <f t="shared" si="328"/>
        <v>7045</v>
      </c>
      <c r="F1414" s="1">
        <f t="shared" si="330"/>
        <v>117.41666666666667</v>
      </c>
      <c r="G1414" s="2">
        <f t="shared" si="331"/>
        <v>1045.7822318453179</v>
      </c>
      <c r="H1414" s="1">
        <f t="shared" si="332"/>
        <v>1043.616637228705</v>
      </c>
      <c r="I1414" s="1">
        <f t="shared" si="333"/>
        <v>54.139865415322674</v>
      </c>
      <c r="J1414" s="1">
        <f t="shared" si="334"/>
        <v>786.62478374453769</v>
      </c>
      <c r="K1414" s="1">
        <f t="shared" si="335"/>
        <v>840.76464915986037</v>
      </c>
      <c r="L1414" s="8">
        <f t="shared" si="336"/>
        <v>650</v>
      </c>
      <c r="M1414">
        <f t="shared" si="337"/>
        <v>0.10825720225341075</v>
      </c>
      <c r="N1414" s="2">
        <f t="shared" si="338"/>
        <v>0</v>
      </c>
      <c r="V1414">
        <f t="shared" si="339"/>
        <v>865.35782822570809</v>
      </c>
      <c r="W1414">
        <f t="shared" ref="W1414:W1477" si="342">IF(V1414&lt;600,425+7.73*0.1*V1414-1.69/1000*V1414^2+2.22*10^-6*V1414^3,IF(V1414&lt;735,666+(13002/(738-V1414)),IF(V1414&lt;900,545+(17820/(V1414-731)),650)))</f>
        <v>677.63090238452003</v>
      </c>
      <c r="X1414" s="1">
        <f t="shared" si="340"/>
        <v>0.1531014208721215</v>
      </c>
      <c r="Y1414">
        <f t="shared" si="329"/>
        <v>0.35850767667335098</v>
      </c>
      <c r="Z1414" s="2">
        <f t="shared" si="341"/>
        <v>0</v>
      </c>
    </row>
    <row r="1415" spans="5:26" x14ac:dyDescent="0.3">
      <c r="E1415">
        <f t="shared" ref="E1415:E1478" si="343">E1414+$B$13</f>
        <v>7050</v>
      </c>
      <c r="F1415" s="1">
        <f t="shared" si="330"/>
        <v>117.5</v>
      </c>
      <c r="G1415" s="2">
        <f t="shared" si="331"/>
        <v>1045.8884200824036</v>
      </c>
      <c r="H1415" s="1">
        <f t="shared" si="332"/>
        <v>1043.7248944309583</v>
      </c>
      <c r="I1415" s="1">
        <f t="shared" si="333"/>
        <v>54.088141286132441</v>
      </c>
      <c r="J1415" s="1">
        <f t="shared" si="334"/>
        <v>786.06511512847192</v>
      </c>
      <c r="K1415" s="1">
        <f t="shared" si="335"/>
        <v>840.15325641460436</v>
      </c>
      <c r="L1415" s="8">
        <f t="shared" si="336"/>
        <v>650</v>
      </c>
      <c r="M1415">
        <f t="shared" si="337"/>
        <v>0.10817847907190496</v>
      </c>
      <c r="N1415" s="2">
        <f t="shared" si="338"/>
        <v>0</v>
      </c>
      <c r="V1415">
        <f t="shared" si="339"/>
        <v>865.71633590238139</v>
      </c>
      <c r="W1415">
        <f t="shared" si="342"/>
        <v>677.27794447224869</v>
      </c>
      <c r="X1415" s="1">
        <f t="shared" si="340"/>
        <v>0.1531014208721215</v>
      </c>
      <c r="Y1415">
        <f t="shared" ref="Y1415:Y1478" si="344">($T$6/$T$7*1000)/(W1415*$B$8)*$T$8*(1/(1+X1415/3))*(G1415-V1415)*$B$13-(EXP(X1415/10)-1)*(G1415-G1414)</f>
        <v>0.35819260626828164</v>
      </c>
      <c r="Z1415" s="2">
        <f t="shared" si="341"/>
        <v>0</v>
      </c>
    </row>
    <row r="1416" spans="5:26" x14ac:dyDescent="0.3">
      <c r="E1416">
        <f t="shared" si="343"/>
        <v>7055</v>
      </c>
      <c r="F1416" s="1">
        <f t="shared" si="330"/>
        <v>117.58333333333333</v>
      </c>
      <c r="G1416" s="2">
        <f t="shared" si="331"/>
        <v>1045.9945331153492</v>
      </c>
      <c r="H1416" s="1">
        <f t="shared" si="332"/>
        <v>1043.8330729100303</v>
      </c>
      <c r="I1416" s="1">
        <f t="shared" si="333"/>
        <v>54.036505132972934</v>
      </c>
      <c r="J1416" s="1">
        <f t="shared" si="334"/>
        <v>785.50625202095614</v>
      </c>
      <c r="K1416" s="1">
        <f t="shared" si="335"/>
        <v>839.54275715392907</v>
      </c>
      <c r="L1416" s="8">
        <f t="shared" si="336"/>
        <v>650</v>
      </c>
      <c r="M1416">
        <f t="shared" si="337"/>
        <v>0.10809987093584154</v>
      </c>
      <c r="N1416" s="2">
        <f t="shared" si="338"/>
        <v>0</v>
      </c>
      <c r="V1416">
        <f t="shared" si="339"/>
        <v>866.07452850864968</v>
      </c>
      <c r="W1416">
        <f t="shared" si="342"/>
        <v>676.92716788834741</v>
      </c>
      <c r="X1416" s="1">
        <f t="shared" si="340"/>
        <v>0.1531014208721215</v>
      </c>
      <c r="Y1416">
        <f t="shared" si="344"/>
        <v>0.35787652524123015</v>
      </c>
      <c r="Z1416" s="2">
        <f t="shared" si="341"/>
        <v>0</v>
      </c>
    </row>
    <row r="1417" spans="5:26" x14ac:dyDescent="0.3">
      <c r="E1417">
        <f t="shared" si="343"/>
        <v>7060</v>
      </c>
      <c r="F1417" s="1">
        <f t="shared" si="330"/>
        <v>117.66666666666667</v>
      </c>
      <c r="G1417" s="2">
        <f t="shared" si="331"/>
        <v>1046.1005710506008</v>
      </c>
      <c r="H1417" s="1">
        <f t="shared" si="332"/>
        <v>1043.9411727809661</v>
      </c>
      <c r="I1417" s="1">
        <f t="shared" si="333"/>
        <v>53.984956740868029</v>
      </c>
      <c r="J1417" s="1">
        <f t="shared" si="334"/>
        <v>784.94819267016533</v>
      </c>
      <c r="K1417" s="1">
        <f t="shared" si="335"/>
        <v>838.93314941103336</v>
      </c>
      <c r="L1417" s="8">
        <f t="shared" si="336"/>
        <v>650</v>
      </c>
      <c r="M1417">
        <f t="shared" si="337"/>
        <v>0.10802137759197432</v>
      </c>
      <c r="N1417" s="2">
        <f t="shared" si="338"/>
        <v>0</v>
      </c>
      <c r="V1417">
        <f t="shared" si="339"/>
        <v>866.43240503389086</v>
      </c>
      <c r="W1417">
        <f t="shared" si="342"/>
        <v>676.57855385895778</v>
      </c>
      <c r="X1417" s="1">
        <f t="shared" si="340"/>
        <v>0.1531014208721215</v>
      </c>
      <c r="Y1417">
        <f t="shared" si="344"/>
        <v>0.35755944729507227</v>
      </c>
      <c r="Z1417" s="2">
        <f t="shared" si="341"/>
        <v>0</v>
      </c>
    </row>
    <row r="1418" spans="5:26" x14ac:dyDescent="0.3">
      <c r="E1418">
        <f t="shared" si="343"/>
        <v>7065</v>
      </c>
      <c r="F1418" s="1">
        <f t="shared" si="330"/>
        <v>117.75</v>
      </c>
      <c r="G1418" s="2">
        <f t="shared" si="331"/>
        <v>1046.2065339943783</v>
      </c>
      <c r="H1418" s="1">
        <f t="shared" si="332"/>
        <v>1044.0491941585581</v>
      </c>
      <c r="I1418" s="1">
        <f t="shared" si="333"/>
        <v>53.933495895506667</v>
      </c>
      <c r="J1418" s="1">
        <f t="shared" si="334"/>
        <v>784.39093532929348</v>
      </c>
      <c r="K1418" s="1">
        <f t="shared" si="335"/>
        <v>838.32443122480015</v>
      </c>
      <c r="L1418" s="8">
        <f t="shared" si="336"/>
        <v>650</v>
      </c>
      <c r="M1418">
        <f t="shared" si="337"/>
        <v>0.10794299878778907</v>
      </c>
      <c r="N1418" s="2">
        <f t="shared" si="338"/>
        <v>0</v>
      </c>
      <c r="V1418">
        <f t="shared" si="339"/>
        <v>866.78996448118596</v>
      </c>
      <c r="W1418">
        <f t="shared" si="342"/>
        <v>676.23208381477264</v>
      </c>
      <c r="X1418" s="1">
        <f t="shared" si="340"/>
        <v>0.1531014208721215</v>
      </c>
      <c r="Y1418">
        <f t="shared" si="344"/>
        <v>0.35724138600840927</v>
      </c>
      <c r="Z1418" s="2">
        <f t="shared" si="341"/>
        <v>0</v>
      </c>
    </row>
    <row r="1419" spans="5:26" x14ac:dyDescent="0.3">
      <c r="E1419">
        <f t="shared" si="343"/>
        <v>7070</v>
      </c>
      <c r="F1419" s="1">
        <f t="shared" si="330"/>
        <v>117.83333333333333</v>
      </c>
      <c r="G1419" s="2">
        <f t="shared" si="331"/>
        <v>1046.312422052677</v>
      </c>
      <c r="H1419" s="1">
        <f t="shared" si="332"/>
        <v>1044.1571371573459</v>
      </c>
      <c r="I1419" s="1">
        <f t="shared" si="333"/>
        <v>53.882122383276965</v>
      </c>
      <c r="J1419" s="1">
        <f t="shared" si="334"/>
        <v>783.83447825667088</v>
      </c>
      <c r="K1419" s="1">
        <f t="shared" si="335"/>
        <v>837.71660063994784</v>
      </c>
      <c r="L1419" s="8">
        <f t="shared" si="336"/>
        <v>650</v>
      </c>
      <c r="M1419">
        <f t="shared" si="337"/>
        <v>0.10786473427152293</v>
      </c>
      <c r="N1419" s="2">
        <f t="shared" si="338"/>
        <v>0</v>
      </c>
      <c r="V1419">
        <f t="shared" si="339"/>
        <v>867.14720586719432</v>
      </c>
      <c r="W1419">
        <f t="shared" si="342"/>
        <v>675.88773938836937</v>
      </c>
      <c r="X1419" s="1">
        <f t="shared" si="340"/>
        <v>0.1531014208721215</v>
      </c>
      <c r="Y1419">
        <f t="shared" si="344"/>
        <v>0.35692235483667567</v>
      </c>
      <c r="Z1419" s="2">
        <f t="shared" si="341"/>
        <v>0</v>
      </c>
    </row>
    <row r="1420" spans="5:26" x14ac:dyDescent="0.3">
      <c r="E1420">
        <f t="shared" si="343"/>
        <v>7075</v>
      </c>
      <c r="F1420" s="1">
        <f t="shared" si="330"/>
        <v>117.91666666666667</v>
      </c>
      <c r="G1420" s="2">
        <f t="shared" si="331"/>
        <v>1046.4182353312674</v>
      </c>
      <c r="H1420" s="1">
        <f t="shared" si="332"/>
        <v>1044.2650018916174</v>
      </c>
      <c r="I1420" s="1">
        <f t="shared" si="333"/>
        <v>53.83083599124916</v>
      </c>
      <c r="J1420" s="1">
        <f t="shared" si="334"/>
        <v>783.27881971591785</v>
      </c>
      <c r="K1420" s="1">
        <f t="shared" si="335"/>
        <v>837.10965570716701</v>
      </c>
      <c r="L1420" s="8">
        <f t="shared" si="336"/>
        <v>650</v>
      </c>
      <c r="M1420">
        <f t="shared" si="337"/>
        <v>0.10778658379218202</v>
      </c>
      <c r="N1420" s="2">
        <f t="shared" si="338"/>
        <v>0</v>
      </c>
      <c r="V1420">
        <f t="shared" si="339"/>
        <v>867.504128222031</v>
      </c>
      <c r="W1420">
        <f t="shared" si="342"/>
        <v>675.54550241158165</v>
      </c>
      <c r="X1420" s="1">
        <f t="shared" si="340"/>
        <v>0.1531014208721215</v>
      </c>
      <c r="Y1420">
        <f t="shared" si="344"/>
        <v>0.35660236711327281</v>
      </c>
      <c r="Z1420" s="2">
        <f t="shared" si="341"/>
        <v>0</v>
      </c>
    </row>
    <row r="1421" spans="5:26" x14ac:dyDescent="0.3">
      <c r="E1421">
        <f t="shared" si="343"/>
        <v>7080</v>
      </c>
      <c r="F1421" s="1">
        <f t="shared" si="330"/>
        <v>118</v>
      </c>
      <c r="G1421" s="2">
        <f t="shared" si="331"/>
        <v>1046.5239739356957</v>
      </c>
      <c r="H1421" s="1">
        <f t="shared" si="332"/>
        <v>1044.3727884754096</v>
      </c>
      <c r="I1421" s="1">
        <f t="shared" si="333"/>
        <v>53.779636507152873</v>
      </c>
      <c r="J1421" s="1">
        <f t="shared" si="334"/>
        <v>782.72395797536456</v>
      </c>
      <c r="K1421" s="1">
        <f t="shared" si="335"/>
        <v>836.50359448251743</v>
      </c>
      <c r="L1421" s="8">
        <f t="shared" si="336"/>
        <v>650</v>
      </c>
      <c r="M1421">
        <f t="shared" si="337"/>
        <v>0.10770854709946379</v>
      </c>
      <c r="N1421" s="2">
        <f t="shared" si="338"/>
        <v>0</v>
      </c>
      <c r="V1421">
        <f t="shared" si="339"/>
        <v>867.86073058914428</v>
      </c>
      <c r="W1421">
        <f t="shared" si="342"/>
        <v>675.2053549129123</v>
      </c>
      <c r="X1421" s="1">
        <f t="shared" si="340"/>
        <v>0.1531014208721215</v>
      </c>
      <c r="Y1421">
        <f t="shared" si="344"/>
        <v>0.35628143605066831</v>
      </c>
      <c r="Z1421" s="2">
        <f t="shared" si="341"/>
        <v>0</v>
      </c>
    </row>
    <row r="1422" spans="5:26" x14ac:dyDescent="0.3">
      <c r="E1422">
        <f t="shared" si="343"/>
        <v>7085</v>
      </c>
      <c r="F1422" s="1">
        <f t="shared" si="330"/>
        <v>118.08333333333333</v>
      </c>
      <c r="G1422" s="2">
        <f t="shared" si="331"/>
        <v>1046.6296379712855</v>
      </c>
      <c r="H1422" s="1">
        <f t="shared" si="332"/>
        <v>1044.4804970225091</v>
      </c>
      <c r="I1422" s="1">
        <f t="shared" si="333"/>
        <v>53.728523719411214</v>
      </c>
      <c r="J1422" s="1">
        <f t="shared" si="334"/>
        <v>782.16989130870911</v>
      </c>
      <c r="K1422" s="1">
        <f t="shared" si="335"/>
        <v>835.89841502812033</v>
      </c>
      <c r="L1422" s="8">
        <f t="shared" si="336"/>
        <v>650</v>
      </c>
      <c r="M1422">
        <f t="shared" si="337"/>
        <v>0.10763062394384618</v>
      </c>
      <c r="N1422" s="2">
        <f t="shared" si="338"/>
        <v>0</v>
      </c>
      <c r="V1422">
        <f t="shared" si="339"/>
        <v>868.217012025195</v>
      </c>
      <c r="W1422">
        <f t="shared" si="342"/>
        <v>674.86727911498315</v>
      </c>
      <c r="X1422" s="1">
        <f t="shared" si="340"/>
        <v>0.1531014208721215</v>
      </c>
      <c r="Y1422">
        <f t="shared" si="344"/>
        <v>0.355959574741466</v>
      </c>
      <c r="Z1422" s="2">
        <f t="shared" si="341"/>
        <v>0</v>
      </c>
    </row>
    <row r="1423" spans="5:26" x14ac:dyDescent="0.3">
      <c r="E1423">
        <f t="shared" si="343"/>
        <v>7090</v>
      </c>
      <c r="F1423" s="1">
        <f t="shared" si="330"/>
        <v>118.16666666666667</v>
      </c>
      <c r="G1423" s="2">
        <f t="shared" si="331"/>
        <v>1046.7352275431372</v>
      </c>
      <c r="H1423" s="1">
        <f t="shared" si="332"/>
        <v>1044.5881276464529</v>
      </c>
      <c r="I1423" s="1">
        <f t="shared" si="333"/>
        <v>53.677497417106679</v>
      </c>
      <c r="J1423" s="1">
        <f t="shared" si="334"/>
        <v>781.61661799432022</v>
      </c>
      <c r="K1423" s="1">
        <f t="shared" si="335"/>
        <v>835.2941154114269</v>
      </c>
      <c r="L1423" s="8">
        <f t="shared" si="336"/>
        <v>650</v>
      </c>
      <c r="M1423">
        <f t="shared" si="337"/>
        <v>0.10755281407649339</v>
      </c>
      <c r="N1423" s="2">
        <f t="shared" si="338"/>
        <v>0</v>
      </c>
      <c r="V1423">
        <f t="shared" si="339"/>
        <v>868.57297159993652</v>
      </c>
      <c r="W1423">
        <f t="shared" si="342"/>
        <v>674.53125743202463</v>
      </c>
      <c r="X1423" s="1">
        <f t="shared" si="340"/>
        <v>0.1531014208721215</v>
      </c>
      <c r="Y1423">
        <f t="shared" si="344"/>
        <v>0.35563679615952415</v>
      </c>
      <c r="Z1423" s="2">
        <f t="shared" si="341"/>
        <v>0</v>
      </c>
    </row>
    <row r="1424" spans="5:26" x14ac:dyDescent="0.3">
      <c r="E1424">
        <f t="shared" si="343"/>
        <v>7095</v>
      </c>
      <c r="F1424" s="1">
        <f t="shared" si="330"/>
        <v>118.25</v>
      </c>
      <c r="G1424" s="2">
        <f t="shared" si="331"/>
        <v>1046.8407427561294</v>
      </c>
      <c r="H1424" s="1">
        <f t="shared" si="332"/>
        <v>1044.6956804605295</v>
      </c>
      <c r="I1424" s="1">
        <f t="shared" si="333"/>
        <v>53.626557389998197</v>
      </c>
      <c r="J1424" s="1">
        <f t="shared" si="334"/>
        <v>781.06413631587668</v>
      </c>
      <c r="K1424" s="1">
        <f t="shared" si="335"/>
        <v>834.69069370587488</v>
      </c>
      <c r="L1424" s="8">
        <f t="shared" si="336"/>
        <v>650</v>
      </c>
      <c r="M1424">
        <f t="shared" si="337"/>
        <v>0.10747511724934047</v>
      </c>
      <c r="N1424" s="2">
        <f t="shared" si="338"/>
        <v>0</v>
      </c>
      <c r="V1424">
        <f t="shared" si="339"/>
        <v>868.92860839609602</v>
      </c>
      <c r="W1424">
        <f t="shared" si="342"/>
        <v>674.19727246740194</v>
      </c>
      <c r="X1424" s="1">
        <f t="shared" si="340"/>
        <v>0.1531014208721215</v>
      </c>
      <c r="Y1424">
        <f t="shared" si="344"/>
        <v>0.3553131131609924</v>
      </c>
      <c r="Z1424" s="2">
        <f t="shared" si="341"/>
        <v>0</v>
      </c>
    </row>
    <row r="1425" spans="5:26" x14ac:dyDescent="0.3">
      <c r="E1425">
        <f t="shared" si="343"/>
        <v>7100</v>
      </c>
      <c r="F1425" s="1">
        <f t="shared" si="330"/>
        <v>118.33333333333333</v>
      </c>
      <c r="G1425" s="2">
        <f t="shared" si="331"/>
        <v>1046.946183714919</v>
      </c>
      <c r="H1425" s="1">
        <f t="shared" si="332"/>
        <v>1044.8031555777789</v>
      </c>
      <c r="I1425" s="1">
        <f t="shared" si="333"/>
        <v>53.575703428504085</v>
      </c>
      <c r="J1425" s="1">
        <f t="shared" si="334"/>
        <v>780.51244456182485</v>
      </c>
      <c r="K1425" s="1">
        <f t="shared" si="335"/>
        <v>834.08814799032893</v>
      </c>
      <c r="L1425" s="8">
        <f t="shared" si="336"/>
        <v>650</v>
      </c>
      <c r="M1425">
        <f t="shared" si="337"/>
        <v>0.1073975332150213</v>
      </c>
      <c r="N1425" s="2">
        <f t="shared" si="338"/>
        <v>0</v>
      </c>
      <c r="V1425">
        <f t="shared" si="339"/>
        <v>869.28392150925697</v>
      </c>
      <c r="W1425">
        <f t="shared" si="342"/>
        <v>673.86530701117772</v>
      </c>
      <c r="X1425" s="1">
        <f t="shared" si="340"/>
        <v>0.1531014208721215</v>
      </c>
      <c r="Y1425">
        <f t="shared" si="344"/>
        <v>0.35498853848541129</v>
      </c>
      <c r="Z1425" s="2">
        <f t="shared" si="341"/>
        <v>0</v>
      </c>
    </row>
    <row r="1426" spans="5:26" x14ac:dyDescent="0.3">
      <c r="E1426">
        <f t="shared" si="343"/>
        <v>7105</v>
      </c>
      <c r="F1426" s="1">
        <f t="shared" si="330"/>
        <v>118.41666666666667</v>
      </c>
      <c r="G1426" s="2">
        <f t="shared" si="331"/>
        <v>1047.0515505239425</v>
      </c>
      <c r="H1426" s="1">
        <f t="shared" si="332"/>
        <v>1044.910553110994</v>
      </c>
      <c r="I1426" s="1">
        <f t="shared" si="333"/>
        <v>53.524935323713407</v>
      </c>
      <c r="J1426" s="1">
        <f t="shared" si="334"/>
        <v>779.96154102568846</v>
      </c>
      <c r="K1426" s="1">
        <f t="shared" si="335"/>
        <v>833.48647634940187</v>
      </c>
      <c r="L1426" s="8">
        <f t="shared" si="336"/>
        <v>650</v>
      </c>
      <c r="M1426">
        <f t="shared" si="337"/>
        <v>0.10732006172690976</v>
      </c>
      <c r="N1426" s="2">
        <f t="shared" si="338"/>
        <v>0</v>
      </c>
      <c r="V1426">
        <f t="shared" si="339"/>
        <v>869.63891004774234</v>
      </c>
      <c r="W1426">
        <f t="shared" si="342"/>
        <v>673.53534403771221</v>
      </c>
      <c r="X1426" s="1">
        <f t="shared" si="340"/>
        <v>0.1531014208721215</v>
      </c>
      <c r="Y1426">
        <f t="shared" si="344"/>
        <v>0.35466308475672659</v>
      </c>
      <c r="Z1426" s="2">
        <f t="shared" si="341"/>
        <v>0</v>
      </c>
    </row>
    <row r="1427" spans="5:26" x14ac:dyDescent="0.3">
      <c r="E1427">
        <f t="shared" si="343"/>
        <v>7110</v>
      </c>
      <c r="F1427" s="1">
        <f t="shared" si="330"/>
        <v>118.5</v>
      </c>
      <c r="G1427" s="2">
        <f t="shared" si="331"/>
        <v>1047.156843287416</v>
      </c>
      <c r="H1427" s="1">
        <f t="shared" si="332"/>
        <v>1045.017873172721</v>
      </c>
      <c r="I1427" s="1">
        <f t="shared" si="333"/>
        <v>53.474252867374616</v>
      </c>
      <c r="J1427" s="1">
        <f t="shared" si="334"/>
        <v>779.41142400591377</v>
      </c>
      <c r="K1427" s="1">
        <f t="shared" si="335"/>
        <v>832.88567687328839</v>
      </c>
      <c r="L1427" s="8">
        <f t="shared" si="336"/>
        <v>650</v>
      </c>
      <c r="M1427">
        <f t="shared" si="337"/>
        <v>0.10724270253909858</v>
      </c>
      <c r="N1427" s="2">
        <f t="shared" si="338"/>
        <v>0</v>
      </c>
      <c r="V1427">
        <f t="shared" si="339"/>
        <v>869.99357313249902</v>
      </c>
      <c r="W1427">
        <f t="shared" si="342"/>
        <v>673.20736670329825</v>
      </c>
      <c r="X1427" s="1">
        <f t="shared" si="340"/>
        <v>0.1531014208721215</v>
      </c>
      <c r="Y1427">
        <f t="shared" si="344"/>
        <v>0.35433676448437001</v>
      </c>
      <c r="Z1427" s="2">
        <f t="shared" si="341"/>
        <v>0</v>
      </c>
    </row>
    <row r="1428" spans="5:26" x14ac:dyDescent="0.3">
      <c r="E1428">
        <f t="shared" si="343"/>
        <v>7115</v>
      </c>
      <c r="F1428" s="1">
        <f t="shared" si="330"/>
        <v>118.58333333333333</v>
      </c>
      <c r="G1428" s="2">
        <f t="shared" si="331"/>
        <v>1047.2620621093358</v>
      </c>
      <c r="H1428" s="1">
        <f t="shared" si="332"/>
        <v>1045.12511587526</v>
      </c>
      <c r="I1428" s="1">
        <f t="shared" si="333"/>
        <v>53.423655851895546</v>
      </c>
      <c r="J1428" s="1">
        <f t="shared" si="334"/>
        <v>778.86209180583091</v>
      </c>
      <c r="K1428" s="1">
        <f t="shared" si="335"/>
        <v>832.28574765772646</v>
      </c>
      <c r="L1428" s="8">
        <f t="shared" si="336"/>
        <v>650</v>
      </c>
      <c r="M1428">
        <f t="shared" si="337"/>
        <v>0.10716545540639417</v>
      </c>
      <c r="N1428" s="2">
        <f t="shared" si="338"/>
        <v>0</v>
      </c>
      <c r="V1428">
        <f t="shared" si="339"/>
        <v>870.34790989698342</v>
      </c>
      <c r="W1428">
        <f t="shared" si="342"/>
        <v>672.88135834383093</v>
      </c>
      <c r="X1428" s="1">
        <f t="shared" si="340"/>
        <v>0.1531014208721215</v>
      </c>
      <c r="Y1428">
        <f t="shared" si="344"/>
        <v>0.35400959006427385</v>
      </c>
      <c r="Z1428" s="2">
        <f t="shared" si="341"/>
        <v>0</v>
      </c>
    </row>
    <row r="1429" spans="5:26" x14ac:dyDescent="0.3">
      <c r="E1429">
        <f t="shared" si="343"/>
        <v>7120</v>
      </c>
      <c r="F1429" s="1">
        <f t="shared" si="330"/>
        <v>118.66666666666667</v>
      </c>
      <c r="G1429" s="2">
        <f t="shared" si="331"/>
        <v>1047.3672070934801</v>
      </c>
      <c r="H1429" s="1">
        <f t="shared" si="332"/>
        <v>1045.2322813306664</v>
      </c>
      <c r="I1429" s="1">
        <f t="shared" si="333"/>
        <v>53.373144070343415</v>
      </c>
      <c r="J1429" s="1">
        <f t="shared" si="334"/>
        <v>778.31354273382794</v>
      </c>
      <c r="K1429" s="1">
        <f t="shared" si="335"/>
        <v>831.68668680417136</v>
      </c>
      <c r="L1429" s="8">
        <f t="shared" si="336"/>
        <v>650</v>
      </c>
      <c r="M1429">
        <f t="shared" si="337"/>
        <v>0.10708832008433916</v>
      </c>
      <c r="N1429" s="2">
        <f t="shared" si="338"/>
        <v>0</v>
      </c>
      <c r="V1429">
        <f t="shared" si="339"/>
        <v>870.70191948704769</v>
      </c>
      <c r="W1429">
        <f t="shared" si="342"/>
        <v>672.55730247251302</v>
      </c>
      <c r="X1429" s="1">
        <f t="shared" si="340"/>
        <v>0.1531014208721215</v>
      </c>
      <c r="Y1429">
        <f t="shared" si="344"/>
        <v>0.35368157377989073</v>
      </c>
      <c r="Z1429" s="2">
        <f t="shared" si="341"/>
        <v>0</v>
      </c>
    </row>
    <row r="1430" spans="5:26" x14ac:dyDescent="0.3">
      <c r="E1430">
        <f t="shared" si="343"/>
        <v>7125</v>
      </c>
      <c r="F1430" s="1">
        <f t="shared" ref="F1430:F1493" si="345">E1430/60</f>
        <v>118.75</v>
      </c>
      <c r="G1430" s="2">
        <f t="shared" ref="G1430:G1493" si="346">20+345*LOG10(8*F1430+1)</f>
        <v>1047.4722783434077</v>
      </c>
      <c r="H1430" s="1">
        <f t="shared" ref="H1430:H1493" si="347">H1429+M1429</f>
        <v>1045.3393696507508</v>
      </c>
      <c r="I1430" s="1">
        <f t="shared" ref="I1430:I1493" si="348">$B$5*(G1430-H1430)</f>
        <v>53.322717316422086</v>
      </c>
      <c r="J1430" s="1">
        <f t="shared" ref="J1430:J1493" si="349">$B$7*$B$6*((G1430+273)^4-(H1430+273)^4)</f>
        <v>777.7657751028861</v>
      </c>
      <c r="K1430" s="1">
        <f t="shared" ref="K1430:K1493" si="350">I1430+J1430</f>
        <v>831.08849241930818</v>
      </c>
      <c r="L1430" s="8">
        <f t="shared" ref="L1430:L1493" si="351">IF(H1430&lt;600,425+7.73*0.1*H1430-1.69/1000*H1430^2+2.22*10^-6*H1430^3,IF(H1430&lt;735,666+(13002/(738-H1430)),IF(H1430&lt;900,545+(17820/(H1430-731)),650)))</f>
        <v>650</v>
      </c>
      <c r="M1430">
        <f t="shared" ref="M1430:M1493" si="352">$B$12*$B$10/($B$8*L1430)*K1430*$B$13</f>
        <v>0.10701129632914953</v>
      </c>
      <c r="N1430" s="2">
        <f t="shared" ref="N1430:N1493" si="353">IF(H1430&gt;$B$15,0,F1430)</f>
        <v>0</v>
      </c>
      <c r="V1430">
        <f t="shared" ref="V1430:V1493" si="354">V1429+Y1429</f>
        <v>871.0556010608276</v>
      </c>
      <c r="W1430">
        <f t="shared" si="342"/>
        <v>672.23518277759263</v>
      </c>
      <c r="X1430" s="1">
        <f t="shared" ref="X1430:X1493" si="355">$T$5*$T$4/(L1430*$B$8)*$T$8*$T$7/1000</f>
        <v>0.1531014208721215</v>
      </c>
      <c r="Y1430">
        <f t="shared" si="344"/>
        <v>0.35335272780324495</v>
      </c>
      <c r="Z1430" s="2">
        <f t="shared" ref="Z1430:Z1493" si="356">IF(V1430&gt;$B$15,0,F1430)</f>
        <v>0</v>
      </c>
    </row>
    <row r="1431" spans="5:26" x14ac:dyDescent="0.3">
      <c r="E1431">
        <f t="shared" si="343"/>
        <v>7130</v>
      </c>
      <c r="F1431" s="1">
        <f t="shared" si="345"/>
        <v>118.83333333333333</v>
      </c>
      <c r="G1431" s="2">
        <f t="shared" si="346"/>
        <v>1047.5772759624606</v>
      </c>
      <c r="H1431" s="1">
        <f t="shared" si="347"/>
        <v>1045.4463809470799</v>
      </c>
      <c r="I1431" s="1">
        <f t="shared" si="348"/>
        <v>53.272375384517545</v>
      </c>
      <c r="J1431" s="1">
        <f t="shared" si="349"/>
        <v>777.21878723123848</v>
      </c>
      <c r="K1431" s="1">
        <f t="shared" si="350"/>
        <v>830.49116261575602</v>
      </c>
      <c r="L1431" s="8">
        <f t="shared" si="351"/>
        <v>650</v>
      </c>
      <c r="M1431">
        <f t="shared" si="352"/>
        <v>0.10693438389780534</v>
      </c>
      <c r="N1431" s="2">
        <f t="shared" si="353"/>
        <v>0</v>
      </c>
      <c r="V1431">
        <f t="shared" si="354"/>
        <v>871.40895378863081</v>
      </c>
      <c r="W1431">
        <f t="shared" si="342"/>
        <v>671.91498312013573</v>
      </c>
      <c r="X1431" s="1">
        <f t="shared" si="355"/>
        <v>0.1531014208721215</v>
      </c>
      <c r="Y1431">
        <f t="shared" si="344"/>
        <v>0.35302306419588125</v>
      </c>
      <c r="Z1431" s="2">
        <f t="shared" si="356"/>
        <v>0</v>
      </c>
    </row>
    <row r="1432" spans="5:26" x14ac:dyDescent="0.3">
      <c r="E1432">
        <f t="shared" si="343"/>
        <v>7135</v>
      </c>
      <c r="F1432" s="1">
        <f t="shared" si="345"/>
        <v>118.91666666666667</v>
      </c>
      <c r="G1432" s="2">
        <f t="shared" si="346"/>
        <v>1047.6822000537629</v>
      </c>
      <c r="H1432" s="1">
        <f t="shared" si="347"/>
        <v>1045.5533153309777</v>
      </c>
      <c r="I1432" s="1">
        <f t="shared" si="348"/>
        <v>53.222118069629687</v>
      </c>
      <c r="J1432" s="1">
        <f t="shared" si="349"/>
        <v>776.67257744157575</v>
      </c>
      <c r="K1432" s="1">
        <f t="shared" si="350"/>
        <v>829.89469551120544</v>
      </c>
      <c r="L1432" s="8">
        <f t="shared" si="351"/>
        <v>650</v>
      </c>
      <c r="M1432">
        <f t="shared" si="352"/>
        <v>0.10685758254793964</v>
      </c>
      <c r="N1432" s="2">
        <f t="shared" si="353"/>
        <v>0</v>
      </c>
      <c r="V1432">
        <f t="shared" si="354"/>
        <v>871.76197685282671</v>
      </c>
      <c r="W1432">
        <f t="shared" si="342"/>
        <v>671.59668753183007</v>
      </c>
      <c r="X1432" s="1">
        <f t="shared" si="355"/>
        <v>0.1531014208721215</v>
      </c>
      <c r="Y1432">
        <f t="shared" si="344"/>
        <v>0.35269259490993105</v>
      </c>
      <c r="Z1432" s="2">
        <f t="shared" si="356"/>
        <v>0</v>
      </c>
    </row>
    <row r="1433" spans="5:26" x14ac:dyDescent="0.3">
      <c r="E1433">
        <f t="shared" si="343"/>
        <v>7140</v>
      </c>
      <c r="F1433" s="1">
        <f t="shared" si="345"/>
        <v>119</v>
      </c>
      <c r="G1433" s="2">
        <f t="shared" si="346"/>
        <v>1047.7870507202226</v>
      </c>
      <c r="H1433" s="1">
        <f t="shared" si="347"/>
        <v>1045.6601729135257</v>
      </c>
      <c r="I1433" s="1">
        <f t="shared" si="348"/>
        <v>53.171945167423473</v>
      </c>
      <c r="J1433" s="1">
        <f t="shared" si="349"/>
        <v>776.12714406172404</v>
      </c>
      <c r="K1433" s="1">
        <f t="shared" si="350"/>
        <v>829.29908922914751</v>
      </c>
      <c r="L1433" s="8">
        <f t="shared" si="351"/>
        <v>650</v>
      </c>
      <c r="M1433">
        <f t="shared" si="352"/>
        <v>0.10678089203793237</v>
      </c>
      <c r="N1433" s="2">
        <f t="shared" si="353"/>
        <v>0</v>
      </c>
      <c r="V1433">
        <f t="shared" si="354"/>
        <v>872.11466944773667</v>
      </c>
      <c r="W1433">
        <f t="shared" si="342"/>
        <v>671.28028021282239</v>
      </c>
      <c r="X1433" s="1">
        <f t="shared" si="355"/>
        <v>0.1531014208721215</v>
      </c>
      <c r="Y1433">
        <f t="shared" si="344"/>
        <v>0.35236133178904172</v>
      </c>
      <c r="Z1433" s="2">
        <f t="shared" si="356"/>
        <v>0</v>
      </c>
    </row>
    <row r="1434" spans="5:26" x14ac:dyDescent="0.3">
      <c r="E1434">
        <f t="shared" si="343"/>
        <v>7145</v>
      </c>
      <c r="F1434" s="1">
        <f t="shared" si="345"/>
        <v>119.08333333333333</v>
      </c>
      <c r="G1434" s="2">
        <f t="shared" si="346"/>
        <v>1047.8918280645321</v>
      </c>
      <c r="H1434" s="1">
        <f t="shared" si="347"/>
        <v>1045.7669538055636</v>
      </c>
      <c r="I1434" s="1">
        <f t="shared" si="348"/>
        <v>53.121856474211882</v>
      </c>
      <c r="J1434" s="1">
        <f t="shared" si="349"/>
        <v>775.58248542425758</v>
      </c>
      <c r="K1434" s="1">
        <f t="shared" si="350"/>
        <v>828.70434189846947</v>
      </c>
      <c r="L1434" s="8">
        <f t="shared" si="351"/>
        <v>650</v>
      </c>
      <c r="M1434">
        <f t="shared" si="352"/>
        <v>0.1067043121268583</v>
      </c>
      <c r="N1434" s="2">
        <f t="shared" si="353"/>
        <v>0</v>
      </c>
      <c r="V1434">
        <f t="shared" si="354"/>
        <v>872.46703077952577</v>
      </c>
      <c r="W1434">
        <f t="shared" si="342"/>
        <v>670.96574552958702</v>
      </c>
      <c r="X1434" s="1">
        <f t="shared" si="355"/>
        <v>0.1531014208721215</v>
      </c>
      <c r="Y1434">
        <f t="shared" si="344"/>
        <v>0.3520292865693842</v>
      </c>
      <c r="Z1434" s="2">
        <f t="shared" si="356"/>
        <v>0</v>
      </c>
    </row>
    <row r="1435" spans="5:26" x14ac:dyDescent="0.3">
      <c r="E1435">
        <f t="shared" si="343"/>
        <v>7150</v>
      </c>
      <c r="F1435" s="1">
        <f t="shared" si="345"/>
        <v>119.16666666666667</v>
      </c>
      <c r="G1435" s="2">
        <f t="shared" si="346"/>
        <v>1047.996532189168</v>
      </c>
      <c r="H1435" s="1">
        <f t="shared" si="347"/>
        <v>1045.8736581176904</v>
      </c>
      <c r="I1435" s="1">
        <f t="shared" si="348"/>
        <v>53.071851786938851</v>
      </c>
      <c r="J1435" s="1">
        <f t="shared" si="349"/>
        <v>775.03859986644045</v>
      </c>
      <c r="K1435" s="1">
        <f t="shared" si="350"/>
        <v>828.1104516533793</v>
      </c>
      <c r="L1435" s="8">
        <f t="shared" si="351"/>
        <v>650</v>
      </c>
      <c r="M1435">
        <f t="shared" si="352"/>
        <v>0.10662784257447726</v>
      </c>
      <c r="N1435" s="2">
        <f t="shared" si="353"/>
        <v>0</v>
      </c>
      <c r="V1435">
        <f t="shared" si="354"/>
        <v>872.81906006609518</v>
      </c>
      <c r="W1435">
        <f t="shared" si="342"/>
        <v>670.6530680128252</v>
      </c>
      <c r="X1435" s="1">
        <f t="shared" si="355"/>
        <v>0.1531014208721215</v>
      </c>
      <c r="Y1435">
        <f t="shared" si="344"/>
        <v>0.35169647088063277</v>
      </c>
      <c r="Z1435" s="2">
        <f t="shared" si="356"/>
        <v>0</v>
      </c>
    </row>
    <row r="1436" spans="5:26" x14ac:dyDescent="0.3">
      <c r="E1436">
        <f t="shared" si="343"/>
        <v>7155</v>
      </c>
      <c r="F1436" s="1">
        <f t="shared" si="345"/>
        <v>119.25</v>
      </c>
      <c r="G1436" s="2">
        <f t="shared" si="346"/>
        <v>1048.1011631963925</v>
      </c>
      <c r="H1436" s="1">
        <f t="shared" si="347"/>
        <v>1045.9802859602648</v>
      </c>
      <c r="I1436" s="1">
        <f t="shared" si="348"/>
        <v>53.02193090319065</v>
      </c>
      <c r="J1436" s="1">
        <f t="shared" si="349"/>
        <v>774.49548573051777</v>
      </c>
      <c r="K1436" s="1">
        <f t="shared" si="350"/>
        <v>827.51741663370842</v>
      </c>
      <c r="L1436" s="8">
        <f t="shared" si="351"/>
        <v>650</v>
      </c>
      <c r="M1436">
        <f t="shared" si="352"/>
        <v>0.10655148314127319</v>
      </c>
      <c r="N1436" s="2">
        <f t="shared" si="353"/>
        <v>0</v>
      </c>
      <c r="V1436">
        <f t="shared" si="354"/>
        <v>873.17075653697577</v>
      </c>
      <c r="W1436">
        <f t="shared" si="342"/>
        <v>670.34223235539559</v>
      </c>
      <c r="X1436" s="1">
        <f t="shared" si="355"/>
        <v>0.1531014208721215</v>
      </c>
      <c r="Y1436">
        <f t="shared" si="344"/>
        <v>0.35136289624690331</v>
      </c>
      <c r="Z1436" s="2">
        <f t="shared" si="356"/>
        <v>0</v>
      </c>
    </row>
    <row r="1437" spans="5:26" x14ac:dyDescent="0.3">
      <c r="E1437">
        <f t="shared" si="343"/>
        <v>7160</v>
      </c>
      <c r="F1437" s="1">
        <f t="shared" si="345"/>
        <v>119.33333333333333</v>
      </c>
      <c r="G1437" s="2">
        <f t="shared" si="346"/>
        <v>1048.2057211882536</v>
      </c>
      <c r="H1437" s="1">
        <f t="shared" si="347"/>
        <v>1046.086837443406</v>
      </c>
      <c r="I1437" s="1">
        <f t="shared" si="348"/>
        <v>52.972093621190197</v>
      </c>
      <c r="J1437" s="1">
        <f t="shared" si="349"/>
        <v>773.95314136330774</v>
      </c>
      <c r="K1437" s="1">
        <f t="shared" si="350"/>
        <v>826.92523498449793</v>
      </c>
      <c r="L1437" s="8">
        <f t="shared" si="351"/>
        <v>650</v>
      </c>
      <c r="M1437">
        <f t="shared" si="352"/>
        <v>0.10647523358840082</v>
      </c>
      <c r="N1437" s="2">
        <f t="shared" si="353"/>
        <v>0</v>
      </c>
      <c r="V1437">
        <f t="shared" si="354"/>
        <v>873.52211943322266</v>
      </c>
      <c r="W1437">
        <f t="shared" si="342"/>
        <v>670.03322341027479</v>
      </c>
      <c r="X1437" s="1">
        <f t="shared" si="355"/>
        <v>0.1531014208721215</v>
      </c>
      <c r="Y1437">
        <f t="shared" si="344"/>
        <v>0.35102857408772398</v>
      </c>
      <c r="Z1437" s="2">
        <f t="shared" si="356"/>
        <v>0</v>
      </c>
    </row>
    <row r="1438" spans="5:26" x14ac:dyDescent="0.3">
      <c r="E1438">
        <f t="shared" si="343"/>
        <v>7165</v>
      </c>
      <c r="F1438" s="1">
        <f t="shared" si="345"/>
        <v>119.41666666666667</v>
      </c>
      <c r="G1438" s="2">
        <f t="shared" si="346"/>
        <v>1048.310206266586</v>
      </c>
      <c r="H1438" s="1">
        <f t="shared" si="347"/>
        <v>1046.1933126769943</v>
      </c>
      <c r="I1438" s="1">
        <f t="shared" si="348"/>
        <v>52.922339739791369</v>
      </c>
      <c r="J1438" s="1">
        <f t="shared" si="349"/>
        <v>773.41156511653207</v>
      </c>
      <c r="K1438" s="1">
        <f t="shared" si="350"/>
        <v>826.33390485632344</v>
      </c>
      <c r="L1438" s="8">
        <f t="shared" si="351"/>
        <v>650</v>
      </c>
      <c r="M1438">
        <f t="shared" si="352"/>
        <v>0.10639909367772749</v>
      </c>
      <c r="N1438" s="2">
        <f t="shared" si="353"/>
        <v>0</v>
      </c>
      <c r="V1438">
        <f t="shared" si="354"/>
        <v>873.87314800731042</v>
      </c>
      <c r="W1438">
        <f t="shared" si="342"/>
        <v>669.72602618854739</v>
      </c>
      <c r="X1438" s="1">
        <f t="shared" si="355"/>
        <v>0.1531014208721215</v>
      </c>
      <c r="Y1438">
        <f t="shared" si="344"/>
        <v>0.35069351571897217</v>
      </c>
      <c r="Z1438" s="2">
        <f t="shared" si="356"/>
        <v>0</v>
      </c>
    </row>
    <row r="1439" spans="5:26" x14ac:dyDescent="0.3">
      <c r="E1439">
        <f t="shared" si="343"/>
        <v>7170</v>
      </c>
      <c r="F1439" s="1">
        <f t="shared" si="345"/>
        <v>119.5</v>
      </c>
      <c r="G1439" s="2">
        <f t="shared" si="346"/>
        <v>1048.414618533011</v>
      </c>
      <c r="H1439" s="1">
        <f t="shared" si="347"/>
        <v>1046.299711770672</v>
      </c>
      <c r="I1439" s="1">
        <f t="shared" si="348"/>
        <v>52.872669058473321</v>
      </c>
      <c r="J1439" s="1">
        <f t="shared" si="349"/>
        <v>772.87075534640849</v>
      </c>
      <c r="K1439" s="1">
        <f t="shared" si="350"/>
        <v>825.74342440488181</v>
      </c>
      <c r="L1439" s="8">
        <f t="shared" si="351"/>
        <v>650</v>
      </c>
      <c r="M1439">
        <f t="shared" si="352"/>
        <v>0.10632306317177999</v>
      </c>
      <c r="N1439" s="2">
        <f t="shared" si="353"/>
        <v>0</v>
      </c>
      <c r="V1439">
        <f t="shared" si="354"/>
        <v>874.22384152302936</v>
      </c>
      <c r="W1439">
        <f t="shared" si="342"/>
        <v>669.42062585742519</v>
      </c>
      <c r="X1439" s="1">
        <f t="shared" si="355"/>
        <v>0.1531014208721215</v>
      </c>
      <c r="Y1439">
        <f t="shared" si="344"/>
        <v>0.35035773235381462</v>
      </c>
      <c r="Z1439" s="2">
        <f t="shared" si="356"/>
        <v>0</v>
      </c>
    </row>
    <row r="1440" spans="5:26" x14ac:dyDescent="0.3">
      <c r="E1440">
        <f t="shared" si="343"/>
        <v>7175</v>
      </c>
      <c r="F1440" s="1">
        <f t="shared" si="345"/>
        <v>119.58333333333333</v>
      </c>
      <c r="G1440" s="2">
        <f t="shared" si="346"/>
        <v>1048.5189580889382</v>
      </c>
      <c r="H1440" s="1">
        <f t="shared" si="347"/>
        <v>1046.4060348338439</v>
      </c>
      <c r="I1440" s="1">
        <f t="shared" si="348"/>
        <v>52.823081377357539</v>
      </c>
      <c r="J1440" s="1">
        <f t="shared" si="349"/>
        <v>772.33071041415462</v>
      </c>
      <c r="K1440" s="1">
        <f t="shared" si="350"/>
        <v>825.15379179151216</v>
      </c>
      <c r="L1440" s="8">
        <f t="shared" si="351"/>
        <v>650</v>
      </c>
      <c r="M1440">
        <f t="shared" si="352"/>
        <v>0.10624714183381158</v>
      </c>
      <c r="N1440" s="2">
        <f t="shared" si="353"/>
        <v>0</v>
      </c>
      <c r="V1440">
        <f t="shared" si="354"/>
        <v>874.57419925538318</v>
      </c>
      <c r="W1440">
        <f t="shared" si="342"/>
        <v>669.11700773829568</v>
      </c>
      <c r="X1440" s="1">
        <f t="shared" si="355"/>
        <v>0.1531014208721215</v>
      </c>
      <c r="Y1440">
        <f t="shared" si="344"/>
        <v>0.3500212351036236</v>
      </c>
      <c r="Z1440" s="2">
        <f t="shared" si="356"/>
        <v>0</v>
      </c>
    </row>
    <row r="1441" spans="5:26" x14ac:dyDescent="0.3">
      <c r="E1441">
        <f t="shared" si="343"/>
        <v>7180</v>
      </c>
      <c r="F1441" s="1">
        <f t="shared" si="345"/>
        <v>119.66666666666667</v>
      </c>
      <c r="G1441" s="2">
        <f t="shared" si="346"/>
        <v>1048.6232250355654</v>
      </c>
      <c r="H1441" s="1">
        <f t="shared" si="347"/>
        <v>1046.5122819756778</v>
      </c>
      <c r="I1441" s="1">
        <f t="shared" si="348"/>
        <v>52.773576497190788</v>
      </c>
      <c r="J1441" s="1">
        <f t="shared" si="349"/>
        <v>771.79142868565884</v>
      </c>
      <c r="K1441" s="1">
        <f t="shared" si="350"/>
        <v>824.56500518284963</v>
      </c>
      <c r="L1441" s="8">
        <f t="shared" si="351"/>
        <v>650</v>
      </c>
      <c r="M1441">
        <f t="shared" si="352"/>
        <v>0.10617132942775742</v>
      </c>
      <c r="N1441" s="2">
        <f t="shared" si="353"/>
        <v>0</v>
      </c>
      <c r="V1441">
        <f t="shared" si="354"/>
        <v>874.92422049048685</v>
      </c>
      <c r="W1441">
        <f t="shared" si="342"/>
        <v>668.81515730479759</v>
      </c>
      <c r="X1441" s="1">
        <f t="shared" si="355"/>
        <v>0.1531014208721215</v>
      </c>
      <c r="Y1441">
        <f t="shared" si="344"/>
        <v>0.34968403497891326</v>
      </c>
      <c r="Z1441" s="2">
        <f t="shared" si="356"/>
        <v>0</v>
      </c>
    </row>
    <row r="1442" spans="5:26" x14ac:dyDescent="0.3">
      <c r="E1442">
        <f t="shared" si="343"/>
        <v>7185</v>
      </c>
      <c r="F1442" s="1">
        <f t="shared" si="345"/>
        <v>119.75</v>
      </c>
      <c r="G1442" s="2">
        <f t="shared" si="346"/>
        <v>1048.7274194738789</v>
      </c>
      <c r="H1442" s="1">
        <f t="shared" si="347"/>
        <v>1046.6184533051055</v>
      </c>
      <c r="I1442" s="1">
        <f t="shared" si="348"/>
        <v>52.724154219333741</v>
      </c>
      <c r="J1442" s="1">
        <f t="shared" si="349"/>
        <v>771.25290853130559</v>
      </c>
      <c r="K1442" s="1">
        <f t="shared" si="350"/>
        <v>823.97706275063933</v>
      </c>
      <c r="L1442" s="8">
        <f t="shared" si="351"/>
        <v>650</v>
      </c>
      <c r="M1442">
        <f t="shared" si="352"/>
        <v>0.10609562571821068</v>
      </c>
      <c r="N1442" s="2">
        <f t="shared" si="353"/>
        <v>0</v>
      </c>
      <c r="V1442">
        <f t="shared" si="354"/>
        <v>875.27390452546581</v>
      </c>
      <c r="W1442">
        <f t="shared" si="342"/>
        <v>668.51506018092539</v>
      </c>
      <c r="X1442" s="1">
        <f t="shared" si="355"/>
        <v>0.1531014208721215</v>
      </c>
      <c r="Y1442">
        <f t="shared" si="344"/>
        <v>0.34934614289023852</v>
      </c>
      <c r="Z1442" s="2">
        <f t="shared" si="356"/>
        <v>0</v>
      </c>
    </row>
    <row r="1443" spans="5:26" x14ac:dyDescent="0.3">
      <c r="E1443">
        <f t="shared" si="343"/>
        <v>7190</v>
      </c>
      <c r="F1443" s="1">
        <f t="shared" si="345"/>
        <v>119.83333333333333</v>
      </c>
      <c r="G1443" s="2">
        <f t="shared" si="346"/>
        <v>1048.8315415046548</v>
      </c>
      <c r="H1443" s="1">
        <f t="shared" si="347"/>
        <v>1046.7245489308236</v>
      </c>
      <c r="I1443" s="1">
        <f t="shared" si="348"/>
        <v>52.674814345778032</v>
      </c>
      <c r="J1443" s="1">
        <f t="shared" si="349"/>
        <v>770.7151483263824</v>
      </c>
      <c r="K1443" s="1">
        <f t="shared" si="350"/>
        <v>823.38996267216044</v>
      </c>
      <c r="L1443" s="8">
        <f t="shared" si="351"/>
        <v>650</v>
      </c>
      <c r="M1443">
        <f t="shared" si="352"/>
        <v>0.10602003047047712</v>
      </c>
      <c r="N1443" s="2">
        <f t="shared" si="353"/>
        <v>0</v>
      </c>
      <c r="V1443">
        <f t="shared" si="354"/>
        <v>875.62325066835604</v>
      </c>
      <c r="W1443">
        <f t="shared" si="342"/>
        <v>668.2167021391607</v>
      </c>
      <c r="X1443" s="1">
        <f t="shared" si="355"/>
        <v>0.1531014208721215</v>
      </c>
      <c r="Y1443">
        <f t="shared" si="344"/>
        <v>0.34900756964909474</v>
      </c>
      <c r="Z1443" s="2">
        <f t="shared" si="356"/>
        <v>0</v>
      </c>
    </row>
    <row r="1444" spans="5:26" x14ac:dyDescent="0.3">
      <c r="E1444">
        <f t="shared" si="343"/>
        <v>7195</v>
      </c>
      <c r="F1444" s="1">
        <f t="shared" si="345"/>
        <v>119.91666666666667</v>
      </c>
      <c r="G1444" s="2">
        <f t="shared" si="346"/>
        <v>1048.9355912284589</v>
      </c>
      <c r="H1444" s="1">
        <f t="shared" si="347"/>
        <v>1046.8305689612941</v>
      </c>
      <c r="I1444" s="1">
        <f t="shared" si="348"/>
        <v>52.625556679117835</v>
      </c>
      <c r="J1444" s="1">
        <f t="shared" si="349"/>
        <v>770.17814645045962</v>
      </c>
      <c r="K1444" s="1">
        <f t="shared" si="350"/>
        <v>822.80370312957746</v>
      </c>
      <c r="L1444" s="8">
        <f t="shared" si="351"/>
        <v>650</v>
      </c>
      <c r="M1444">
        <f t="shared" si="352"/>
        <v>0.10594454345049142</v>
      </c>
      <c r="N1444" s="2">
        <f t="shared" si="353"/>
        <v>0</v>
      </c>
      <c r="V1444">
        <f t="shared" si="354"/>
        <v>875.97225823800511</v>
      </c>
      <c r="W1444">
        <f t="shared" si="342"/>
        <v>667.92006909862982</v>
      </c>
      <c r="X1444" s="1">
        <f t="shared" si="355"/>
        <v>0.1531014208721215</v>
      </c>
      <c r="Y1444">
        <f t="shared" si="344"/>
        <v>0.34866832596882374</v>
      </c>
      <c r="Z1444" s="2">
        <f t="shared" si="356"/>
        <v>0</v>
      </c>
    </row>
    <row r="1445" spans="5:26" x14ac:dyDescent="0.3">
      <c r="E1445">
        <f t="shared" si="343"/>
        <v>7200</v>
      </c>
      <c r="F1445" s="1">
        <f t="shared" si="345"/>
        <v>120</v>
      </c>
      <c r="G1445" s="2">
        <f t="shared" si="346"/>
        <v>1049.039568745648</v>
      </c>
      <c r="H1445" s="1">
        <f t="shared" si="347"/>
        <v>1046.9365135047447</v>
      </c>
      <c r="I1445" s="1">
        <f t="shared" si="348"/>
        <v>52.576381022583973</v>
      </c>
      <c r="J1445" s="1">
        <f t="shared" si="349"/>
        <v>769.64190128806899</v>
      </c>
      <c r="K1445" s="1">
        <f t="shared" si="350"/>
        <v>822.21828231065297</v>
      </c>
      <c r="L1445" s="8">
        <f t="shared" si="351"/>
        <v>650</v>
      </c>
      <c r="M1445">
        <f t="shared" si="352"/>
        <v>0.10586916442490918</v>
      </c>
      <c r="N1445" s="2">
        <f t="shared" si="353"/>
        <v>0</v>
      </c>
      <c r="V1445">
        <f t="shared" si="354"/>
        <v>876.3209265639739</v>
      </c>
      <c r="W1445">
        <f t="shared" si="342"/>
        <v>667.62514712328914</v>
      </c>
      <c r="X1445" s="1">
        <f t="shared" si="355"/>
        <v>0.1531014208721215</v>
      </c>
      <c r="Y1445">
        <f t="shared" si="344"/>
        <v>0.34832842246547951</v>
      </c>
      <c r="Z1445" s="2">
        <f t="shared" si="356"/>
        <v>0</v>
      </c>
    </row>
    <row r="1446" spans="5:26" x14ac:dyDescent="0.3">
      <c r="E1446">
        <f t="shared" si="343"/>
        <v>7205</v>
      </c>
      <c r="F1446" s="1">
        <f t="shared" si="345"/>
        <v>120.08333333333333</v>
      </c>
      <c r="G1446" s="2">
        <f t="shared" si="346"/>
        <v>1049.1434741563703</v>
      </c>
      <c r="H1446" s="1">
        <f t="shared" si="347"/>
        <v>1047.0423826691695</v>
      </c>
      <c r="I1446" s="1">
        <f t="shared" si="348"/>
        <v>52.527287180021176</v>
      </c>
      <c r="J1446" s="1">
        <f t="shared" si="349"/>
        <v>769.10641122843242</v>
      </c>
      <c r="K1446" s="1">
        <f t="shared" si="350"/>
        <v>821.6336984084536</v>
      </c>
      <c r="L1446" s="8">
        <f t="shared" si="351"/>
        <v>650</v>
      </c>
      <c r="M1446">
        <f t="shared" si="352"/>
        <v>0.10579389316106891</v>
      </c>
      <c r="N1446" s="2">
        <f t="shared" si="353"/>
        <v>0</v>
      </c>
      <c r="V1446">
        <f t="shared" si="354"/>
        <v>876.66925498643934</v>
      </c>
      <c r="W1446">
        <f t="shared" si="342"/>
        <v>667.33192242013524</v>
      </c>
      <c r="X1446" s="1">
        <f t="shared" si="355"/>
        <v>0.1531014208721215</v>
      </c>
      <c r="Y1446">
        <f t="shared" si="344"/>
        <v>0.34798786965872197</v>
      </c>
      <c r="Z1446" s="2">
        <f t="shared" si="356"/>
        <v>0</v>
      </c>
    </row>
    <row r="1447" spans="5:26" x14ac:dyDescent="0.3">
      <c r="E1447">
        <f t="shared" si="343"/>
        <v>7210</v>
      </c>
      <c r="F1447" s="1">
        <f t="shared" si="345"/>
        <v>120.16666666666667</v>
      </c>
      <c r="G1447" s="2">
        <f t="shared" si="346"/>
        <v>1049.2473075605649</v>
      </c>
      <c r="H1447" s="1">
        <f t="shared" si="347"/>
        <v>1047.1481765623305</v>
      </c>
      <c r="I1447" s="1">
        <f t="shared" si="348"/>
        <v>52.478274955859661</v>
      </c>
      <c r="J1447" s="1">
        <f t="shared" si="349"/>
        <v>768.57167466491853</v>
      </c>
      <c r="K1447" s="1">
        <f t="shared" si="350"/>
        <v>821.04994962077819</v>
      </c>
      <c r="L1447" s="8">
        <f t="shared" si="351"/>
        <v>650</v>
      </c>
      <c r="M1447">
        <f t="shared" si="352"/>
        <v>0.10571872942691844</v>
      </c>
      <c r="N1447" s="2">
        <f t="shared" si="353"/>
        <v>0</v>
      </c>
      <c r="V1447">
        <f t="shared" si="354"/>
        <v>877.01724285609805</v>
      </c>
      <c r="W1447">
        <f t="shared" si="342"/>
        <v>667.04038133744143</v>
      </c>
      <c r="X1447" s="1">
        <f t="shared" si="355"/>
        <v>0.1531014208721215</v>
      </c>
      <c r="Y1447">
        <f t="shared" si="344"/>
        <v>0.34764667797269183</v>
      </c>
      <c r="Z1447" s="2">
        <f t="shared" si="356"/>
        <v>0</v>
      </c>
    </row>
    <row r="1448" spans="5:26" x14ac:dyDescent="0.3">
      <c r="E1448">
        <f t="shared" si="343"/>
        <v>7215</v>
      </c>
      <c r="F1448" s="1">
        <f t="shared" si="345"/>
        <v>120.25</v>
      </c>
      <c r="G1448" s="2">
        <f t="shared" si="346"/>
        <v>1049.3510690579644</v>
      </c>
      <c r="H1448" s="1">
        <f t="shared" si="347"/>
        <v>1047.2538952917573</v>
      </c>
      <c r="I1448" s="1">
        <f t="shared" si="348"/>
        <v>52.42934415517766</v>
      </c>
      <c r="J1448" s="1">
        <f t="shared" si="349"/>
        <v>768.03768999599345</v>
      </c>
      <c r="K1448" s="1">
        <f t="shared" si="350"/>
        <v>820.46703415117111</v>
      </c>
      <c r="L1448" s="8">
        <f t="shared" si="351"/>
        <v>650</v>
      </c>
      <c r="M1448">
        <f t="shared" si="352"/>
        <v>0.10564367299114542</v>
      </c>
      <c r="N1448" s="2">
        <f t="shared" si="353"/>
        <v>0</v>
      </c>
      <c r="V1448">
        <f t="shared" si="354"/>
        <v>877.3648895340707</v>
      </c>
      <c r="W1448">
        <f t="shared" si="342"/>
        <v>666.75051036301898</v>
      </c>
      <c r="X1448" s="1">
        <f t="shared" si="355"/>
        <v>0.1531014208721215</v>
      </c>
      <c r="Y1448">
        <f t="shared" si="344"/>
        <v>0.34730485773683295</v>
      </c>
      <c r="Z1448" s="2">
        <f t="shared" si="356"/>
        <v>0</v>
      </c>
    </row>
    <row r="1449" spans="5:26" x14ac:dyDescent="0.3">
      <c r="E1449">
        <f t="shared" si="343"/>
        <v>7220</v>
      </c>
      <c r="F1449" s="1">
        <f t="shared" si="345"/>
        <v>120.33333333333333</v>
      </c>
      <c r="G1449" s="2">
        <f t="shared" si="346"/>
        <v>1049.4547587480934</v>
      </c>
      <c r="H1449" s="1">
        <f t="shared" si="347"/>
        <v>1047.3595389647485</v>
      </c>
      <c r="I1449" s="1">
        <f t="shared" si="348"/>
        <v>52.380494583621839</v>
      </c>
      <c r="J1449" s="1">
        <f t="shared" si="349"/>
        <v>767.50445562419259</v>
      </c>
      <c r="K1449" s="1">
        <f t="shared" si="350"/>
        <v>819.88495020781443</v>
      </c>
      <c r="L1449" s="8">
        <f t="shared" si="351"/>
        <v>650</v>
      </c>
      <c r="M1449">
        <f t="shared" si="352"/>
        <v>0.10556872362303461</v>
      </c>
      <c r="N1449" s="2">
        <f t="shared" si="353"/>
        <v>0</v>
      </c>
      <c r="V1449">
        <f t="shared" si="354"/>
        <v>877.71219439180754</v>
      </c>
      <c r="W1449">
        <f t="shared" si="342"/>
        <v>666.46229612250329</v>
      </c>
      <c r="X1449" s="1">
        <f t="shared" si="355"/>
        <v>0.1531014208721215</v>
      </c>
      <c r="Y1449">
        <f t="shared" si="344"/>
        <v>0.34696241918680681</v>
      </c>
      <c r="Z1449" s="2">
        <f t="shared" si="356"/>
        <v>0</v>
      </c>
    </row>
    <row r="1450" spans="5:26" x14ac:dyDescent="0.3">
      <c r="E1450">
        <f t="shared" si="343"/>
        <v>7225</v>
      </c>
      <c r="F1450" s="1">
        <f t="shared" si="345"/>
        <v>120.41666666666667</v>
      </c>
      <c r="G1450" s="2">
        <f t="shared" si="346"/>
        <v>1049.5583767302705</v>
      </c>
      <c r="H1450" s="1">
        <f t="shared" si="347"/>
        <v>1047.4651076883715</v>
      </c>
      <c r="I1450" s="1">
        <f t="shared" si="348"/>
        <v>52.331726047475513</v>
      </c>
      <c r="J1450" s="1">
        <f t="shared" si="349"/>
        <v>766.97196995710988</v>
      </c>
      <c r="K1450" s="1">
        <f t="shared" si="350"/>
        <v>819.30369600458539</v>
      </c>
      <c r="L1450" s="8">
        <f t="shared" si="351"/>
        <v>650</v>
      </c>
      <c r="M1450">
        <f t="shared" si="352"/>
        <v>0.10549388109260414</v>
      </c>
      <c r="N1450" s="2">
        <f t="shared" si="353"/>
        <v>0</v>
      </c>
      <c r="V1450">
        <f t="shared" si="354"/>
        <v>878.0591568109943</v>
      </c>
      <c r="W1450">
        <f t="shared" si="342"/>
        <v>666.17572537766489</v>
      </c>
      <c r="X1450" s="1">
        <f t="shared" si="355"/>
        <v>0.1531014208721215</v>
      </c>
      <c r="Y1450">
        <f t="shared" si="344"/>
        <v>0.34661937246527247</v>
      </c>
      <c r="Z1450" s="2">
        <f t="shared" si="356"/>
        <v>0</v>
      </c>
    </row>
    <row r="1451" spans="5:26" x14ac:dyDescent="0.3">
      <c r="E1451">
        <f t="shared" si="343"/>
        <v>7230</v>
      </c>
      <c r="F1451" s="1">
        <f t="shared" si="345"/>
        <v>120.5</v>
      </c>
      <c r="G1451" s="2">
        <f t="shared" si="346"/>
        <v>1049.6619231036084</v>
      </c>
      <c r="H1451" s="1">
        <f t="shared" si="347"/>
        <v>1047.5706015694641</v>
      </c>
      <c r="I1451" s="1">
        <f t="shared" si="348"/>
        <v>52.283038353607481</v>
      </c>
      <c r="J1451" s="1">
        <f t="shared" si="349"/>
        <v>766.44023140652519</v>
      </c>
      <c r="K1451" s="1">
        <f t="shared" si="350"/>
        <v>818.72326976013267</v>
      </c>
      <c r="L1451" s="8">
        <f t="shared" si="351"/>
        <v>650</v>
      </c>
      <c r="M1451">
        <f t="shared" si="352"/>
        <v>0.10541914517048646</v>
      </c>
      <c r="N1451" s="2">
        <f t="shared" si="353"/>
        <v>0</v>
      </c>
      <c r="V1451">
        <f t="shared" si="354"/>
        <v>878.40577618345958</v>
      </c>
      <c r="W1451">
        <f t="shared" si="342"/>
        <v>665.89078502474308</v>
      </c>
      <c r="X1451" s="1">
        <f t="shared" si="355"/>
        <v>0.1531014208721215</v>
      </c>
      <c r="Y1451">
        <f t="shared" si="344"/>
        <v>0.34627572762277603</v>
      </c>
      <c r="Z1451" s="2">
        <f t="shared" si="356"/>
        <v>0</v>
      </c>
    </row>
    <row r="1452" spans="5:26" x14ac:dyDescent="0.3">
      <c r="E1452">
        <f t="shared" si="343"/>
        <v>7235</v>
      </c>
      <c r="F1452" s="1">
        <f t="shared" si="345"/>
        <v>120.58333333333333</v>
      </c>
      <c r="G1452" s="2">
        <f t="shared" si="346"/>
        <v>1049.7653979670142</v>
      </c>
      <c r="H1452" s="1">
        <f t="shared" si="347"/>
        <v>1047.6760207146347</v>
      </c>
      <c r="I1452" s="1">
        <f t="shared" si="348"/>
        <v>52.234431309489082</v>
      </c>
      <c r="J1452" s="1">
        <f t="shared" si="349"/>
        <v>765.90923838871447</v>
      </c>
      <c r="K1452" s="1">
        <f t="shared" si="350"/>
        <v>818.14366969820355</v>
      </c>
      <c r="L1452" s="8">
        <f t="shared" si="351"/>
        <v>650</v>
      </c>
      <c r="M1452">
        <f t="shared" si="352"/>
        <v>0.10534451562797056</v>
      </c>
      <c r="N1452" s="2">
        <f t="shared" si="353"/>
        <v>0</v>
      </c>
      <c r="V1452">
        <f t="shared" si="354"/>
        <v>878.75205191108239</v>
      </c>
      <c r="W1452">
        <f t="shared" si="342"/>
        <v>665.60746209280478</v>
      </c>
      <c r="X1452" s="1">
        <f t="shared" si="355"/>
        <v>0.1531014208721215</v>
      </c>
      <c r="Y1452">
        <f t="shared" si="344"/>
        <v>0.34593149461854711</v>
      </c>
      <c r="Z1452" s="2">
        <f t="shared" si="356"/>
        <v>0</v>
      </c>
    </row>
    <row r="1453" spans="5:26" x14ac:dyDescent="0.3">
      <c r="E1453">
        <f t="shared" si="343"/>
        <v>7240</v>
      </c>
      <c r="F1453" s="1">
        <f t="shared" si="345"/>
        <v>120.66666666666667</v>
      </c>
      <c r="G1453" s="2">
        <f t="shared" si="346"/>
        <v>1049.8688014191905</v>
      </c>
      <c r="H1453" s="1">
        <f t="shared" si="347"/>
        <v>1047.7813652302627</v>
      </c>
      <c r="I1453" s="1">
        <f t="shared" si="348"/>
        <v>52.185904723194199</v>
      </c>
      <c r="J1453" s="1">
        <f t="shared" si="349"/>
        <v>765.37898932474047</v>
      </c>
      <c r="K1453" s="1">
        <f t="shared" si="350"/>
        <v>817.56489404793467</v>
      </c>
      <c r="L1453" s="8">
        <f t="shared" si="351"/>
        <v>650</v>
      </c>
      <c r="M1453">
        <f t="shared" si="352"/>
        <v>0.10526999223703933</v>
      </c>
      <c r="N1453" s="2">
        <f t="shared" si="353"/>
        <v>0</v>
      </c>
      <c r="V1453">
        <f t="shared" si="354"/>
        <v>879.09798340570092</v>
      </c>
      <c r="W1453">
        <f t="shared" si="342"/>
        <v>665.32574374212606</v>
      </c>
      <c r="X1453" s="1">
        <f t="shared" si="355"/>
        <v>0.1531014208721215</v>
      </c>
      <c r="Y1453">
        <f t="shared" si="344"/>
        <v>0.34558668332133752</v>
      </c>
      <c r="Z1453" s="2">
        <f t="shared" si="356"/>
        <v>0</v>
      </c>
    </row>
    <row r="1454" spans="5:26" x14ac:dyDescent="0.3">
      <c r="E1454">
        <f t="shared" si="343"/>
        <v>7245</v>
      </c>
      <c r="F1454" s="1">
        <f t="shared" si="345"/>
        <v>120.75</v>
      </c>
      <c r="G1454" s="2">
        <f t="shared" si="346"/>
        <v>1049.9721335586355</v>
      </c>
      <c r="H1454" s="1">
        <f t="shared" si="347"/>
        <v>1047.8866352224998</v>
      </c>
      <c r="I1454" s="1">
        <f t="shared" si="348"/>
        <v>52.137458403393566</v>
      </c>
      <c r="J1454" s="1">
        <f t="shared" si="349"/>
        <v>764.84948264000707</v>
      </c>
      <c r="K1454" s="1">
        <f t="shared" si="350"/>
        <v>816.98694104340063</v>
      </c>
      <c r="L1454" s="8">
        <f t="shared" si="351"/>
        <v>650</v>
      </c>
      <c r="M1454">
        <f t="shared" si="352"/>
        <v>0.10519557477031147</v>
      </c>
      <c r="N1454" s="2">
        <f t="shared" si="353"/>
        <v>0</v>
      </c>
      <c r="V1454">
        <f t="shared" si="354"/>
        <v>879.44357008902227</v>
      </c>
      <c r="W1454">
        <f t="shared" si="342"/>
        <v>665.04561726259521</v>
      </c>
      <c r="X1454" s="1">
        <f t="shared" si="355"/>
        <v>0.1531014208721215</v>
      </c>
      <c r="Y1454">
        <f t="shared" si="344"/>
        <v>0.34524130351022797</v>
      </c>
      <c r="Z1454" s="2">
        <f t="shared" si="356"/>
        <v>0</v>
      </c>
    </row>
    <row r="1455" spans="5:26" x14ac:dyDescent="0.3">
      <c r="E1455">
        <f t="shared" si="343"/>
        <v>7250</v>
      </c>
      <c r="F1455" s="1">
        <f t="shared" si="345"/>
        <v>120.83333333333333</v>
      </c>
      <c r="G1455" s="2">
        <f t="shared" si="346"/>
        <v>1050.075394483644</v>
      </c>
      <c r="H1455" s="1">
        <f t="shared" si="347"/>
        <v>1047.99183079727</v>
      </c>
      <c r="I1455" s="1">
        <f t="shared" si="348"/>
        <v>52.089092159349093</v>
      </c>
      <c r="J1455" s="1">
        <f t="shared" si="349"/>
        <v>764.32071676435623</v>
      </c>
      <c r="K1455" s="1">
        <f t="shared" si="350"/>
        <v>816.40980892370533</v>
      </c>
      <c r="L1455" s="8">
        <f t="shared" si="351"/>
        <v>650</v>
      </c>
      <c r="M1455">
        <f t="shared" si="352"/>
        <v>0.10512126300105329</v>
      </c>
      <c r="N1455" s="2">
        <f t="shared" si="353"/>
        <v>0</v>
      </c>
      <c r="V1455">
        <f t="shared" si="354"/>
        <v>879.78881139253247</v>
      </c>
      <c r="W1455">
        <f t="shared" si="342"/>
        <v>664.767070072141</v>
      </c>
      <c r="X1455" s="1">
        <f t="shared" si="355"/>
        <v>0.1531014208721215</v>
      </c>
      <c r="Y1455">
        <f t="shared" si="344"/>
        <v>0.34489536487543537</v>
      </c>
      <c r="Z1455" s="2">
        <f t="shared" si="356"/>
        <v>0</v>
      </c>
    </row>
    <row r="1456" spans="5:26" x14ac:dyDescent="0.3">
      <c r="E1456">
        <f t="shared" si="343"/>
        <v>7255</v>
      </c>
      <c r="F1456" s="1">
        <f t="shared" si="345"/>
        <v>120.91666666666667</v>
      </c>
      <c r="G1456" s="2">
        <f t="shared" si="346"/>
        <v>1050.1785842923071</v>
      </c>
      <c r="H1456" s="1">
        <f t="shared" si="347"/>
        <v>1048.0969520602712</v>
      </c>
      <c r="I1456" s="1">
        <f t="shared" si="348"/>
        <v>52.040805800896806</v>
      </c>
      <c r="J1456" s="1">
        <f t="shared" si="349"/>
        <v>763.79269013191288</v>
      </c>
      <c r="K1456" s="1">
        <f t="shared" si="350"/>
        <v>815.83349593280968</v>
      </c>
      <c r="L1456" s="8">
        <f t="shared" si="351"/>
        <v>650</v>
      </c>
      <c r="M1456">
        <f t="shared" si="352"/>
        <v>0.10504705670315651</v>
      </c>
      <c r="N1456" s="2">
        <f t="shared" si="353"/>
        <v>0</v>
      </c>
      <c r="V1456">
        <f t="shared" si="354"/>
        <v>880.13370675740794</v>
      </c>
      <c r="W1456">
        <f t="shared" si="342"/>
        <v>664.49008971517992</v>
      </c>
      <c r="X1456" s="1">
        <f t="shared" si="355"/>
        <v>0.1531014208721215</v>
      </c>
      <c r="Y1456">
        <f t="shared" si="344"/>
        <v>0.34454887701912362</v>
      </c>
      <c r="Z1456" s="2">
        <f t="shared" si="356"/>
        <v>0</v>
      </c>
    </row>
    <row r="1457" spans="5:26" x14ac:dyDescent="0.3">
      <c r="E1457">
        <f t="shared" si="343"/>
        <v>7260</v>
      </c>
      <c r="F1457" s="1">
        <f t="shared" si="345"/>
        <v>121</v>
      </c>
      <c r="G1457" s="2">
        <f t="shared" si="346"/>
        <v>1050.281703082514</v>
      </c>
      <c r="H1457" s="1">
        <f t="shared" si="347"/>
        <v>1048.2019991169743</v>
      </c>
      <c r="I1457" s="1">
        <f t="shared" si="348"/>
        <v>51.992599138492324</v>
      </c>
      <c r="J1457" s="1">
        <f t="shared" si="349"/>
        <v>763.26540118156913</v>
      </c>
      <c r="K1457" s="1">
        <f t="shared" si="350"/>
        <v>815.25800032006146</v>
      </c>
      <c r="L1457" s="8">
        <f t="shared" si="351"/>
        <v>650</v>
      </c>
      <c r="M1457">
        <f t="shared" si="352"/>
        <v>0.10497295565120636</v>
      </c>
      <c r="N1457" s="2">
        <f t="shared" si="353"/>
        <v>0</v>
      </c>
      <c r="V1457">
        <f t="shared" si="354"/>
        <v>880.47825563442711</v>
      </c>
      <c r="W1457">
        <f t="shared" si="342"/>
        <v>664.21466386108796</v>
      </c>
      <c r="X1457" s="1">
        <f t="shared" si="355"/>
        <v>0.1531014208721215</v>
      </c>
      <c r="Y1457">
        <f t="shared" si="344"/>
        <v>0.34420184945616372</v>
      </c>
      <c r="Z1457" s="2">
        <f t="shared" si="356"/>
        <v>0</v>
      </c>
    </row>
    <row r="1458" spans="5:26" x14ac:dyDescent="0.3">
      <c r="E1458">
        <f t="shared" si="343"/>
        <v>7265</v>
      </c>
      <c r="F1458" s="1">
        <f t="shared" si="345"/>
        <v>121.08333333333333</v>
      </c>
      <c r="G1458" s="2">
        <f t="shared" si="346"/>
        <v>1050.3847509519519</v>
      </c>
      <c r="H1458" s="1">
        <f t="shared" si="347"/>
        <v>1048.3069720726255</v>
      </c>
      <c r="I1458" s="1">
        <f t="shared" si="348"/>
        <v>51.944471983159701</v>
      </c>
      <c r="J1458" s="1">
        <f t="shared" si="349"/>
        <v>762.7388483565004</v>
      </c>
      <c r="K1458" s="1">
        <f t="shared" si="350"/>
        <v>814.6833203396601</v>
      </c>
      <c r="L1458" s="8">
        <f t="shared" si="351"/>
        <v>650</v>
      </c>
      <c r="M1458">
        <f t="shared" si="352"/>
        <v>0.10489895962041287</v>
      </c>
      <c r="N1458" s="2">
        <f t="shared" si="353"/>
        <v>0</v>
      </c>
      <c r="V1458">
        <f t="shared" si="354"/>
        <v>880.82245748388323</v>
      </c>
      <c r="W1458">
        <f t="shared" si="342"/>
        <v>663.94078030269225</v>
      </c>
      <c r="X1458" s="1">
        <f t="shared" si="355"/>
        <v>0.1531014208721215</v>
      </c>
      <c r="Y1458">
        <f t="shared" si="344"/>
        <v>0.34385429161495745</v>
      </c>
      <c r="Z1458" s="2">
        <f t="shared" si="356"/>
        <v>0</v>
      </c>
    </row>
    <row r="1459" spans="5:26" x14ac:dyDescent="0.3">
      <c r="E1459">
        <f t="shared" si="343"/>
        <v>7270</v>
      </c>
      <c r="F1459" s="1">
        <f t="shared" si="345"/>
        <v>121.16666666666667</v>
      </c>
      <c r="G1459" s="2">
        <f t="shared" si="346"/>
        <v>1050.4877279981063</v>
      </c>
      <c r="H1459" s="1">
        <f t="shared" si="347"/>
        <v>1048.4118710322459</v>
      </c>
      <c r="I1459" s="1">
        <f t="shared" si="348"/>
        <v>51.89642414650848</v>
      </c>
      <c r="J1459" s="1">
        <f t="shared" si="349"/>
        <v>762.21303010422287</v>
      </c>
      <c r="K1459" s="1">
        <f t="shared" si="350"/>
        <v>814.10945425073135</v>
      </c>
      <c r="L1459" s="8">
        <f t="shared" si="351"/>
        <v>650</v>
      </c>
      <c r="M1459">
        <f t="shared" si="352"/>
        <v>0.10482506838662038</v>
      </c>
      <c r="N1459" s="2">
        <f t="shared" si="353"/>
        <v>0</v>
      </c>
      <c r="V1459">
        <f t="shared" si="354"/>
        <v>881.16631177549823</v>
      </c>
      <c r="W1459">
        <f t="shared" si="342"/>
        <v>663.66842695478374</v>
      </c>
      <c r="X1459" s="1">
        <f t="shared" si="355"/>
        <v>0.1531014208721215</v>
      </c>
      <c r="Y1459">
        <f t="shared" si="344"/>
        <v>0.34350621283818966</v>
      </c>
      <c r="Z1459" s="2">
        <f t="shared" si="356"/>
        <v>0</v>
      </c>
    </row>
    <row r="1460" spans="5:26" x14ac:dyDescent="0.3">
      <c r="E1460">
        <f t="shared" si="343"/>
        <v>7275</v>
      </c>
      <c r="F1460" s="1">
        <f t="shared" si="345"/>
        <v>121.25</v>
      </c>
      <c r="G1460" s="2">
        <f t="shared" si="346"/>
        <v>1050.5906343182617</v>
      </c>
      <c r="H1460" s="1">
        <f t="shared" si="347"/>
        <v>1048.5166961006325</v>
      </c>
      <c r="I1460" s="1">
        <f t="shared" si="348"/>
        <v>51.848455440728003</v>
      </c>
      <c r="J1460" s="1">
        <f t="shared" si="349"/>
        <v>761.6879448766523</v>
      </c>
      <c r="K1460" s="1">
        <f t="shared" si="350"/>
        <v>813.5364003173803</v>
      </c>
      <c r="L1460" s="8">
        <f t="shared" si="351"/>
        <v>650</v>
      </c>
      <c r="M1460">
        <f t="shared" si="352"/>
        <v>0.10475128172631434</v>
      </c>
      <c r="N1460" s="2">
        <f t="shared" si="353"/>
        <v>0</v>
      </c>
      <c r="V1460">
        <f t="shared" si="354"/>
        <v>881.50981798833641</v>
      </c>
      <c r="W1460">
        <f t="shared" si="342"/>
        <v>663.397591852652</v>
      </c>
      <c r="X1460" s="1">
        <f t="shared" si="355"/>
        <v>0.1531014208721215</v>
      </c>
      <c r="Y1460">
        <f t="shared" si="344"/>
        <v>0.34315762238360531</v>
      </c>
      <c r="Z1460" s="2">
        <f t="shared" si="356"/>
        <v>0</v>
      </c>
    </row>
    <row r="1461" spans="5:26" x14ac:dyDescent="0.3">
      <c r="E1461">
        <f t="shared" si="343"/>
        <v>7280</v>
      </c>
      <c r="F1461" s="1">
        <f t="shared" si="345"/>
        <v>121.33333333333333</v>
      </c>
      <c r="G1461" s="2">
        <f t="shared" si="346"/>
        <v>1050.6934700095028</v>
      </c>
      <c r="H1461" s="1">
        <f t="shared" si="347"/>
        <v>1048.6214473823588</v>
      </c>
      <c r="I1461" s="1">
        <f t="shared" si="348"/>
        <v>51.800565678598787</v>
      </c>
      <c r="J1461" s="1">
        <f t="shared" si="349"/>
        <v>761.16359113021974</v>
      </c>
      <c r="K1461" s="1">
        <f t="shared" si="350"/>
        <v>812.96415680881853</v>
      </c>
      <c r="L1461" s="8">
        <f t="shared" si="351"/>
        <v>650</v>
      </c>
      <c r="M1461">
        <f t="shared" si="352"/>
        <v>0.10467759941663769</v>
      </c>
      <c r="N1461" s="2">
        <f t="shared" si="353"/>
        <v>0</v>
      </c>
      <c r="V1461">
        <f t="shared" si="354"/>
        <v>881.85297561072002</v>
      </c>
      <c r="W1461">
        <f t="shared" si="342"/>
        <v>663.12826315063853</v>
      </c>
      <c r="X1461" s="1">
        <f t="shared" si="355"/>
        <v>0.1531014208721215</v>
      </c>
      <c r="Y1461">
        <f t="shared" si="344"/>
        <v>0.34280852942476275</v>
      </c>
      <c r="Z1461" s="2">
        <f t="shared" si="356"/>
        <v>0</v>
      </c>
    </row>
    <row r="1462" spans="5:26" x14ac:dyDescent="0.3">
      <c r="E1462">
        <f t="shared" si="343"/>
        <v>7285</v>
      </c>
      <c r="F1462" s="1">
        <f t="shared" si="345"/>
        <v>121.41666666666667</v>
      </c>
      <c r="G1462" s="2">
        <f t="shared" si="346"/>
        <v>1050.7962351687142</v>
      </c>
      <c r="H1462" s="1">
        <f t="shared" si="347"/>
        <v>1048.7261249817755</v>
      </c>
      <c r="I1462" s="1">
        <f t="shared" si="348"/>
        <v>51.752754673469781</v>
      </c>
      <c r="J1462" s="1">
        <f t="shared" si="349"/>
        <v>760.63996732558098</v>
      </c>
      <c r="K1462" s="1">
        <f t="shared" si="350"/>
        <v>812.39272199905076</v>
      </c>
      <c r="L1462" s="8">
        <f t="shared" si="351"/>
        <v>650</v>
      </c>
      <c r="M1462">
        <f t="shared" si="352"/>
        <v>0.10460402123535059</v>
      </c>
      <c r="N1462" s="2">
        <f t="shared" si="353"/>
        <v>0</v>
      </c>
      <c r="V1462">
        <f t="shared" si="354"/>
        <v>882.19578414014484</v>
      </c>
      <c r="W1462">
        <f t="shared" si="342"/>
        <v>662.86042912071196</v>
      </c>
      <c r="X1462" s="1">
        <f t="shared" si="355"/>
        <v>0.1531014208721215</v>
      </c>
      <c r="Y1462">
        <f t="shared" si="344"/>
        <v>0.34245894305180746</v>
      </c>
      <c r="Z1462" s="2">
        <f t="shared" si="356"/>
        <v>0</v>
      </c>
    </row>
    <row r="1463" spans="5:26" x14ac:dyDescent="0.3">
      <c r="E1463">
        <f t="shared" si="343"/>
        <v>7290</v>
      </c>
      <c r="F1463" s="1">
        <f t="shared" si="345"/>
        <v>121.5</v>
      </c>
      <c r="G1463" s="2">
        <f t="shared" si="346"/>
        <v>1050.8989298925815</v>
      </c>
      <c r="H1463" s="1">
        <f t="shared" si="347"/>
        <v>1048.8307290030109</v>
      </c>
      <c r="I1463" s="1">
        <f t="shared" si="348"/>
        <v>51.705022239264053</v>
      </c>
      <c r="J1463" s="1">
        <f t="shared" si="349"/>
        <v>760.11707192771371</v>
      </c>
      <c r="K1463" s="1">
        <f t="shared" si="350"/>
        <v>811.82209416697776</v>
      </c>
      <c r="L1463" s="8">
        <f t="shared" si="351"/>
        <v>650</v>
      </c>
      <c r="M1463">
        <f t="shared" si="352"/>
        <v>0.1045305469608436</v>
      </c>
      <c r="N1463" s="2">
        <f t="shared" si="353"/>
        <v>0</v>
      </c>
      <c r="V1463">
        <f t="shared" si="354"/>
        <v>882.53824308319668</v>
      </c>
      <c r="W1463">
        <f t="shared" si="342"/>
        <v>662.59407815106158</v>
      </c>
      <c r="X1463" s="1">
        <f t="shared" si="355"/>
        <v>0.1531014208721215</v>
      </c>
      <c r="Y1463">
        <f t="shared" si="344"/>
        <v>0.34210887227220499</v>
      </c>
      <c r="Z1463" s="2">
        <f t="shared" si="356"/>
        <v>0</v>
      </c>
    </row>
    <row r="1464" spans="5:26" x14ac:dyDescent="0.3">
      <c r="E1464">
        <f t="shared" si="343"/>
        <v>7295</v>
      </c>
      <c r="F1464" s="1">
        <f t="shared" si="345"/>
        <v>121.58333333333333</v>
      </c>
      <c r="G1464" s="2">
        <f t="shared" si="346"/>
        <v>1051.0015542775911</v>
      </c>
      <c r="H1464" s="1">
        <f t="shared" si="347"/>
        <v>1048.9352595499718</v>
      </c>
      <c r="I1464" s="1">
        <f t="shared" si="348"/>
        <v>51.657368190484476</v>
      </c>
      <c r="J1464" s="1">
        <f t="shared" si="349"/>
        <v>759.59490340605305</v>
      </c>
      <c r="K1464" s="1">
        <f t="shared" si="350"/>
        <v>811.25227159653753</v>
      </c>
      <c r="L1464" s="8">
        <f t="shared" si="351"/>
        <v>650</v>
      </c>
      <c r="M1464">
        <f t="shared" si="352"/>
        <v>0.10445717637215585</v>
      </c>
      <c r="N1464" s="2">
        <f t="shared" si="353"/>
        <v>0</v>
      </c>
      <c r="V1464">
        <f t="shared" si="354"/>
        <v>882.88035195546888</v>
      </c>
      <c r="W1464">
        <f t="shared" si="342"/>
        <v>662.3291987447119</v>
      </c>
      <c r="X1464" s="1">
        <f t="shared" si="355"/>
        <v>0.1531014208721215</v>
      </c>
      <c r="Y1464">
        <f t="shared" si="344"/>
        <v>0.34175832601148742</v>
      </c>
      <c r="Z1464" s="2">
        <f t="shared" si="356"/>
        <v>0</v>
      </c>
    </row>
    <row r="1465" spans="5:26" x14ac:dyDescent="0.3">
      <c r="E1465">
        <f t="shared" si="343"/>
        <v>7300</v>
      </c>
      <c r="F1465" s="1">
        <f t="shared" si="345"/>
        <v>121.66666666666667</v>
      </c>
      <c r="G1465" s="2">
        <f t="shared" si="346"/>
        <v>1051.1041084200322</v>
      </c>
      <c r="H1465" s="1">
        <f t="shared" si="347"/>
        <v>1049.0397167263438</v>
      </c>
      <c r="I1465" s="1">
        <f t="shared" si="348"/>
        <v>51.609792342208038</v>
      </c>
      <c r="J1465" s="1">
        <f t="shared" si="349"/>
        <v>759.07346023433615</v>
      </c>
      <c r="K1465" s="1">
        <f t="shared" si="350"/>
        <v>810.68325257654419</v>
      </c>
      <c r="L1465" s="8">
        <f t="shared" si="351"/>
        <v>650</v>
      </c>
      <c r="M1465">
        <f t="shared" si="352"/>
        <v>0.10438390924895435</v>
      </c>
      <c r="N1465" s="2">
        <f t="shared" si="353"/>
        <v>0</v>
      </c>
      <c r="V1465">
        <f t="shared" si="354"/>
        <v>883.22211028148035</v>
      </c>
      <c r="W1465">
        <f t="shared" si="342"/>
        <v>662.06577951815461</v>
      </c>
      <c r="X1465" s="1">
        <f t="shared" si="355"/>
        <v>0.1531014208721215</v>
      </c>
      <c r="Y1465">
        <f t="shared" si="344"/>
        <v>0.34140731311398292</v>
      </c>
      <c r="Z1465" s="2">
        <f t="shared" si="356"/>
        <v>0</v>
      </c>
    </row>
    <row r="1466" spans="5:26" x14ac:dyDescent="0.3">
      <c r="E1466">
        <f t="shared" si="343"/>
        <v>7305</v>
      </c>
      <c r="F1466" s="1">
        <f t="shared" si="345"/>
        <v>121.75</v>
      </c>
      <c r="G1466" s="2">
        <f t="shared" si="346"/>
        <v>1051.2065924159954</v>
      </c>
      <c r="H1466" s="1">
        <f t="shared" si="347"/>
        <v>1049.1441006355928</v>
      </c>
      <c r="I1466" s="1">
        <f t="shared" si="348"/>
        <v>51.562294510063111</v>
      </c>
      <c r="J1466" s="1">
        <f t="shared" si="349"/>
        <v>758.55274089037016</v>
      </c>
      <c r="K1466" s="1">
        <f t="shared" si="350"/>
        <v>810.11503540043327</v>
      </c>
      <c r="L1466" s="8">
        <f t="shared" si="351"/>
        <v>650</v>
      </c>
      <c r="M1466">
        <f t="shared" si="352"/>
        <v>0.10431074537150116</v>
      </c>
      <c r="N1466" s="2">
        <f t="shared" si="353"/>
        <v>0</v>
      </c>
      <c r="V1466">
        <f t="shared" si="354"/>
        <v>883.56351759459437</v>
      </c>
      <c r="W1466">
        <f t="shared" si="342"/>
        <v>661.80380920000107</v>
      </c>
      <c r="X1466" s="1">
        <f t="shared" si="355"/>
        <v>0.1531014208721215</v>
      </c>
      <c r="Y1466">
        <f t="shared" si="344"/>
        <v>0.34105584234355768</v>
      </c>
      <c r="Z1466" s="2">
        <f t="shared" si="356"/>
        <v>0</v>
      </c>
    </row>
    <row r="1467" spans="5:26" x14ac:dyDescent="0.3">
      <c r="E1467">
        <f t="shared" si="343"/>
        <v>7310</v>
      </c>
      <c r="F1467" s="1">
        <f t="shared" si="345"/>
        <v>121.83333333333333</v>
      </c>
      <c r="G1467" s="2">
        <f t="shared" si="346"/>
        <v>1051.3090063613747</v>
      </c>
      <c r="H1467" s="1">
        <f t="shared" si="347"/>
        <v>1049.2484113809644</v>
      </c>
      <c r="I1467" s="1">
        <f t="shared" si="348"/>
        <v>51.514874510257869</v>
      </c>
      <c r="J1467" s="1">
        <f t="shared" si="349"/>
        <v>758.0327438564583</v>
      </c>
      <c r="K1467" s="1">
        <f t="shared" si="350"/>
        <v>809.54761836671616</v>
      </c>
      <c r="L1467" s="8">
        <f t="shared" si="351"/>
        <v>650</v>
      </c>
      <c r="M1467">
        <f t="shared" si="352"/>
        <v>0.10423768452071192</v>
      </c>
      <c r="N1467" s="2">
        <f t="shared" si="353"/>
        <v>0</v>
      </c>
      <c r="V1467">
        <f t="shared" si="354"/>
        <v>883.90457343693788</v>
      </c>
      <c r="W1467">
        <f t="shared" si="342"/>
        <v>661.54327662965204</v>
      </c>
      <c r="X1467" s="1">
        <f t="shared" si="355"/>
        <v>0.1531014208721215</v>
      </c>
      <c r="Y1467">
        <f t="shared" si="344"/>
        <v>0.34070392238431785</v>
      </c>
      <c r="Z1467" s="2">
        <f t="shared" si="356"/>
        <v>0</v>
      </c>
    </row>
    <row r="1468" spans="5:26" x14ac:dyDescent="0.3">
      <c r="E1468">
        <f t="shared" si="343"/>
        <v>7315</v>
      </c>
      <c r="F1468" s="1">
        <f t="shared" si="345"/>
        <v>121.91666666666667</v>
      </c>
      <c r="G1468" s="2">
        <f t="shared" si="346"/>
        <v>1051.4113503518679</v>
      </c>
      <c r="H1468" s="1">
        <f t="shared" si="347"/>
        <v>1049.3526490654851</v>
      </c>
      <c r="I1468" s="1">
        <f t="shared" si="348"/>
        <v>51.467532159568918</v>
      </c>
      <c r="J1468" s="1">
        <f t="shared" si="349"/>
        <v>757.51346761912873</v>
      </c>
      <c r="K1468" s="1">
        <f t="shared" si="350"/>
        <v>808.98099977869765</v>
      </c>
      <c r="L1468" s="8">
        <f t="shared" si="351"/>
        <v>650</v>
      </c>
      <c r="M1468">
        <f t="shared" si="352"/>
        <v>0.10416472647811942</v>
      </c>
      <c r="N1468" s="2">
        <f t="shared" si="353"/>
        <v>0</v>
      </c>
      <c r="V1468">
        <f t="shared" si="354"/>
        <v>884.24527735932224</v>
      </c>
      <c r="W1468">
        <f t="shared" si="342"/>
        <v>661.28417075598691</v>
      </c>
      <c r="X1468" s="1">
        <f t="shared" si="355"/>
        <v>0.1531014208721215</v>
      </c>
      <c r="Y1468">
        <f t="shared" si="344"/>
        <v>0.34035156184133009</v>
      </c>
      <c r="Z1468" s="2">
        <f t="shared" si="356"/>
        <v>0</v>
      </c>
    </row>
    <row r="1469" spans="5:26" x14ac:dyDescent="0.3">
      <c r="E1469">
        <f t="shared" si="343"/>
        <v>7320</v>
      </c>
      <c r="F1469" s="1">
        <f t="shared" si="345"/>
        <v>122</v>
      </c>
      <c r="G1469" s="2">
        <f t="shared" si="346"/>
        <v>1051.5136244829766</v>
      </c>
      <c r="H1469" s="1">
        <f t="shared" si="347"/>
        <v>1049.4568137919632</v>
      </c>
      <c r="I1469" s="1">
        <f t="shared" si="348"/>
        <v>51.420267275335618</v>
      </c>
      <c r="J1469" s="1">
        <f t="shared" si="349"/>
        <v>756.99491066926998</v>
      </c>
      <c r="K1469" s="1">
        <f t="shared" si="350"/>
        <v>808.4151779446056</v>
      </c>
      <c r="L1469" s="8">
        <f t="shared" si="351"/>
        <v>650</v>
      </c>
      <c r="M1469">
        <f t="shared" si="352"/>
        <v>0.10409187102589043</v>
      </c>
      <c r="N1469" s="2">
        <f t="shared" si="353"/>
        <v>0</v>
      </c>
      <c r="V1469">
        <f t="shared" si="354"/>
        <v>884.58562892116356</v>
      </c>
      <c r="W1469">
        <f t="shared" si="342"/>
        <v>661.02648063606989</v>
      </c>
      <c r="X1469" s="1">
        <f t="shared" si="355"/>
        <v>0.1531014208721215</v>
      </c>
      <c r="Y1469">
        <f t="shared" si="344"/>
        <v>0.33999876924133582</v>
      </c>
      <c r="Z1469" s="2">
        <f t="shared" si="356"/>
        <v>0</v>
      </c>
    </row>
    <row r="1470" spans="5:26" x14ac:dyDescent="0.3">
      <c r="E1470">
        <f t="shared" si="343"/>
        <v>7325</v>
      </c>
      <c r="F1470" s="1">
        <f t="shared" si="345"/>
        <v>122.08333333333333</v>
      </c>
      <c r="G1470" s="2">
        <f t="shared" si="346"/>
        <v>1051.6158288500071</v>
      </c>
      <c r="H1470" s="1">
        <f t="shared" si="347"/>
        <v>1049.5609056629892</v>
      </c>
      <c r="I1470" s="1">
        <f t="shared" si="348"/>
        <v>51.373079675448707</v>
      </c>
      <c r="J1470" s="1">
        <f t="shared" si="349"/>
        <v>756.47707150185954</v>
      </c>
      <c r="K1470" s="1">
        <f t="shared" si="350"/>
        <v>807.85015117730825</v>
      </c>
      <c r="L1470" s="8">
        <f t="shared" si="351"/>
        <v>650</v>
      </c>
      <c r="M1470">
        <f t="shared" si="352"/>
        <v>0.10401911794678913</v>
      </c>
      <c r="N1470" s="2">
        <f t="shared" si="353"/>
        <v>0</v>
      </c>
      <c r="V1470">
        <f t="shared" si="354"/>
        <v>884.92562769040489</v>
      </c>
      <c r="W1470">
        <f t="shared" si="342"/>
        <v>660.77019543387462</v>
      </c>
      <c r="X1470" s="1">
        <f t="shared" si="355"/>
        <v>0.1531014208721215</v>
      </c>
      <c r="Y1470">
        <f t="shared" si="344"/>
        <v>0.33964555303344746</v>
      </c>
      <c r="Z1470" s="2">
        <f t="shared" si="356"/>
        <v>0</v>
      </c>
    </row>
    <row r="1471" spans="5:26" x14ac:dyDescent="0.3">
      <c r="E1471">
        <f t="shared" si="343"/>
        <v>7330</v>
      </c>
      <c r="F1471" s="1">
        <f t="shared" si="345"/>
        <v>122.16666666666667</v>
      </c>
      <c r="G1471" s="2">
        <f t="shared" si="346"/>
        <v>1051.71796354807</v>
      </c>
      <c r="H1471" s="1">
        <f t="shared" si="347"/>
        <v>1049.664924780936</v>
      </c>
      <c r="I1471" s="1">
        <f t="shared" si="348"/>
        <v>51.325969178350306</v>
      </c>
      <c r="J1471" s="1">
        <f t="shared" si="349"/>
        <v>755.959948615945</v>
      </c>
      <c r="K1471" s="1">
        <f t="shared" si="350"/>
        <v>807.2859177942953</v>
      </c>
      <c r="L1471" s="8">
        <f t="shared" si="351"/>
        <v>650</v>
      </c>
      <c r="M1471">
        <f t="shared" si="352"/>
        <v>0.10394646702417482</v>
      </c>
      <c r="N1471" s="2">
        <f t="shared" si="353"/>
        <v>0</v>
      </c>
      <c r="V1471">
        <f t="shared" si="354"/>
        <v>885.26527324343829</v>
      </c>
      <c r="W1471">
        <f t="shared" si="342"/>
        <v>660.51530441902605</v>
      </c>
      <c r="X1471" s="1">
        <f t="shared" si="355"/>
        <v>0.1531014208721215</v>
      </c>
      <c r="Y1471">
        <f t="shared" si="344"/>
        <v>0.33929192158984861</v>
      </c>
      <c r="Z1471" s="2">
        <f t="shared" si="356"/>
        <v>0</v>
      </c>
    </row>
    <row r="1472" spans="5:26" x14ac:dyDescent="0.3">
      <c r="E1472">
        <f t="shared" si="343"/>
        <v>7335</v>
      </c>
      <c r="F1472" s="1">
        <f t="shared" si="345"/>
        <v>122.25</v>
      </c>
      <c r="G1472" s="2">
        <f t="shared" si="346"/>
        <v>1051.8200286720826</v>
      </c>
      <c r="H1472" s="1">
        <f t="shared" si="347"/>
        <v>1049.7688712479601</v>
      </c>
      <c r="I1472" s="1">
        <f t="shared" si="348"/>
        <v>51.278935603062337</v>
      </c>
      <c r="J1472" s="1">
        <f t="shared" si="349"/>
        <v>755.44354051518621</v>
      </c>
      <c r="K1472" s="1">
        <f t="shared" si="350"/>
        <v>806.72247611824855</v>
      </c>
      <c r="L1472" s="8">
        <f t="shared" si="351"/>
        <v>650</v>
      </c>
      <c r="M1472">
        <f t="shared" si="352"/>
        <v>0.10387391804207532</v>
      </c>
      <c r="N1472" s="2">
        <f t="shared" si="353"/>
        <v>0</v>
      </c>
      <c r="V1472">
        <f t="shared" si="354"/>
        <v>885.60456516502813</v>
      </c>
      <c r="W1472">
        <f t="shared" si="342"/>
        <v>660.26179696555891</v>
      </c>
      <c r="X1472" s="1">
        <f t="shared" si="355"/>
        <v>0.1531014208721215</v>
      </c>
      <c r="Y1472">
        <f t="shared" si="344"/>
        <v>0.33893788320644991</v>
      </c>
      <c r="Z1472" s="2">
        <f t="shared" si="356"/>
        <v>0</v>
      </c>
    </row>
    <row r="1473" spans="5:26" x14ac:dyDescent="0.3">
      <c r="E1473">
        <f t="shared" si="343"/>
        <v>7340</v>
      </c>
      <c r="F1473" s="1">
        <f t="shared" si="345"/>
        <v>122.33333333333333</v>
      </c>
      <c r="G1473" s="2">
        <f t="shared" si="346"/>
        <v>1051.9220243167679</v>
      </c>
      <c r="H1473" s="1">
        <f t="shared" si="347"/>
        <v>1049.8727451660022</v>
      </c>
      <c r="I1473" s="1">
        <f t="shared" si="348"/>
        <v>51.231978769141051</v>
      </c>
      <c r="J1473" s="1">
        <f t="shared" si="349"/>
        <v>754.9278457071191</v>
      </c>
      <c r="K1473" s="1">
        <f t="shared" si="350"/>
        <v>806.15982447626016</v>
      </c>
      <c r="L1473" s="8">
        <f t="shared" si="351"/>
        <v>650</v>
      </c>
      <c r="M1473">
        <f t="shared" si="352"/>
        <v>0.10380147078508634</v>
      </c>
      <c r="N1473" s="2">
        <f t="shared" si="353"/>
        <v>0</v>
      </c>
      <c r="V1473">
        <f t="shared" si="354"/>
        <v>885.94350304823456</v>
      </c>
      <c r="W1473">
        <f t="shared" si="342"/>
        <v>660.00966255069477</v>
      </c>
      <c r="X1473" s="1">
        <f t="shared" si="355"/>
        <v>0.1531014208721215</v>
      </c>
      <c r="Y1473">
        <f t="shared" si="344"/>
        <v>0.33858344610361996</v>
      </c>
      <c r="Z1473" s="2">
        <f t="shared" si="356"/>
        <v>0</v>
      </c>
    </row>
    <row r="1474" spans="5:26" x14ac:dyDescent="0.3">
      <c r="E1474">
        <f t="shared" si="343"/>
        <v>7345</v>
      </c>
      <c r="F1474" s="1">
        <f t="shared" si="345"/>
        <v>122.41666666666667</v>
      </c>
      <c r="G1474" s="2">
        <f t="shared" si="346"/>
        <v>1052.0239505766554</v>
      </c>
      <c r="H1474" s="1">
        <f t="shared" si="347"/>
        <v>1049.9765466367874</v>
      </c>
      <c r="I1474" s="1">
        <f t="shared" si="348"/>
        <v>51.185098496699766</v>
      </c>
      <c r="J1474" s="1">
        <f t="shared" si="349"/>
        <v>754.41286270354294</v>
      </c>
      <c r="K1474" s="1">
        <f t="shared" si="350"/>
        <v>805.59796120024271</v>
      </c>
      <c r="L1474" s="8">
        <f t="shared" si="351"/>
        <v>650</v>
      </c>
      <c r="M1474">
        <f t="shared" si="352"/>
        <v>0.10372912503842421</v>
      </c>
      <c r="N1474" s="2">
        <f t="shared" si="353"/>
        <v>0</v>
      </c>
      <c r="V1474">
        <f t="shared" si="354"/>
        <v>886.28208649433816</v>
      </c>
      <c r="W1474">
        <f t="shared" si="342"/>
        <v>659.75889075363341</v>
      </c>
      <c r="X1474" s="1">
        <f t="shared" si="355"/>
        <v>0.1531014208721215</v>
      </c>
      <c r="Y1474">
        <f t="shared" si="344"/>
        <v>0.33822861842682861</v>
      </c>
      <c r="Z1474" s="2">
        <f t="shared" si="356"/>
        <v>0</v>
      </c>
    </row>
    <row r="1475" spans="5:26" x14ac:dyDescent="0.3">
      <c r="E1475">
        <f t="shared" si="343"/>
        <v>7350</v>
      </c>
      <c r="F1475" s="1">
        <f t="shared" si="345"/>
        <v>122.5</v>
      </c>
      <c r="G1475" s="2">
        <f t="shared" si="346"/>
        <v>1052.1258075460823</v>
      </c>
      <c r="H1475" s="1">
        <f t="shared" si="347"/>
        <v>1050.0802757618258</v>
      </c>
      <c r="I1475" s="1">
        <f t="shared" si="348"/>
        <v>51.138294606414547</v>
      </c>
      <c r="J1475" s="1">
        <f t="shared" si="349"/>
        <v>753.89859002052083</v>
      </c>
      <c r="K1475" s="1">
        <f t="shared" si="350"/>
        <v>805.03688462693538</v>
      </c>
      <c r="L1475" s="8">
        <f t="shared" si="351"/>
        <v>650</v>
      </c>
      <c r="M1475">
        <f t="shared" si="352"/>
        <v>0.10365688058792683</v>
      </c>
      <c r="N1475" s="2">
        <f t="shared" si="353"/>
        <v>0</v>
      </c>
      <c r="V1475">
        <f t="shared" si="354"/>
        <v>886.62031511276496</v>
      </c>
      <c r="W1475">
        <f t="shared" si="342"/>
        <v>659.50947125436255</v>
      </c>
      <c r="X1475" s="1">
        <f t="shared" si="355"/>
        <v>0.1531014208721215</v>
      </c>
      <c r="Y1475">
        <f t="shared" si="344"/>
        <v>0.33787340824731005</v>
      </c>
      <c r="Z1475" s="2">
        <f t="shared" si="356"/>
        <v>0</v>
      </c>
    </row>
    <row r="1476" spans="5:26" x14ac:dyDescent="0.3">
      <c r="E1476">
        <f t="shared" si="343"/>
        <v>7355</v>
      </c>
      <c r="F1476" s="1">
        <f t="shared" si="345"/>
        <v>122.58333333333333</v>
      </c>
      <c r="G1476" s="2">
        <f t="shared" si="346"/>
        <v>1052.2275953191931</v>
      </c>
      <c r="H1476" s="1">
        <f t="shared" si="347"/>
        <v>1050.1839326424138</v>
      </c>
      <c r="I1476" s="1">
        <f t="shared" si="348"/>
        <v>51.091566919484421</v>
      </c>
      <c r="J1476" s="1">
        <f t="shared" si="349"/>
        <v>753.3850261780691</v>
      </c>
      <c r="K1476" s="1">
        <f t="shared" si="350"/>
        <v>804.47659309755352</v>
      </c>
      <c r="L1476" s="8">
        <f t="shared" si="351"/>
        <v>650</v>
      </c>
      <c r="M1476">
        <f t="shared" si="352"/>
        <v>0.10358473722000838</v>
      </c>
      <c r="N1476" s="2">
        <f t="shared" si="353"/>
        <v>0</v>
      </c>
      <c r="V1476">
        <f t="shared" si="354"/>
        <v>886.95818852101229</v>
      </c>
      <c r="W1476">
        <f t="shared" si="342"/>
        <v>659.2613938324829</v>
      </c>
      <c r="X1476" s="1">
        <f t="shared" si="355"/>
        <v>0.1531014208721215</v>
      </c>
      <c r="Y1476">
        <f t="shared" si="344"/>
        <v>0.33751782356275728</v>
      </c>
      <c r="Z1476" s="2">
        <f t="shared" si="356"/>
        <v>0</v>
      </c>
    </row>
    <row r="1477" spans="5:26" x14ac:dyDescent="0.3">
      <c r="E1477">
        <f t="shared" si="343"/>
        <v>7360</v>
      </c>
      <c r="F1477" s="1">
        <f t="shared" si="345"/>
        <v>122.66666666666667</v>
      </c>
      <c r="G1477" s="2">
        <f t="shared" si="346"/>
        <v>1052.3293139899406</v>
      </c>
      <c r="H1477" s="1">
        <f t="shared" si="347"/>
        <v>1050.2875173796338</v>
      </c>
      <c r="I1477" s="1">
        <f t="shared" si="348"/>
        <v>51.044915257671164</v>
      </c>
      <c r="J1477" s="1">
        <f t="shared" si="349"/>
        <v>752.87216970040993</v>
      </c>
      <c r="K1477" s="1">
        <f t="shared" si="350"/>
        <v>803.91708495808109</v>
      </c>
      <c r="L1477" s="8">
        <f t="shared" si="351"/>
        <v>650</v>
      </c>
      <c r="M1477">
        <f t="shared" si="352"/>
        <v>0.10351269472169708</v>
      </c>
      <c r="N1477" s="2">
        <f t="shared" si="353"/>
        <v>0</v>
      </c>
      <c r="V1477">
        <f t="shared" si="354"/>
        <v>887.29570634457502</v>
      </c>
      <c r="W1477">
        <f t="shared" si="342"/>
        <v>659.01464836604919</v>
      </c>
      <c r="X1477" s="1">
        <f t="shared" si="355"/>
        <v>0.1531014208721215</v>
      </c>
      <c r="Y1477">
        <f t="shared" si="344"/>
        <v>0.33716187229794187</v>
      </c>
      <c r="Z1477" s="2">
        <f t="shared" si="356"/>
        <v>0</v>
      </c>
    </row>
    <row r="1478" spans="5:26" x14ac:dyDescent="0.3">
      <c r="E1478">
        <f t="shared" si="343"/>
        <v>7365</v>
      </c>
      <c r="F1478" s="1">
        <f t="shared" si="345"/>
        <v>122.75</v>
      </c>
      <c r="G1478" s="2">
        <f t="shared" si="346"/>
        <v>1052.4309636520868</v>
      </c>
      <c r="H1478" s="1">
        <f t="shared" si="347"/>
        <v>1050.3910300743555</v>
      </c>
      <c r="I1478" s="1">
        <f t="shared" si="348"/>
        <v>50.998339443282248</v>
      </c>
      <c r="J1478" s="1">
        <f t="shared" si="349"/>
        <v>752.36001911608673</v>
      </c>
      <c r="K1478" s="1">
        <f t="shared" si="350"/>
        <v>803.35835855936898</v>
      </c>
      <c r="L1478" s="8">
        <f t="shared" si="351"/>
        <v>650</v>
      </c>
      <c r="M1478">
        <f t="shared" si="352"/>
        <v>0.10344075288064782</v>
      </c>
      <c r="N1478" s="2">
        <f t="shared" si="353"/>
        <v>0</v>
      </c>
      <c r="V1478">
        <f t="shared" si="354"/>
        <v>887.63286821687302</v>
      </c>
      <c r="W1478">
        <f t="shared" ref="W1478:W1541" si="357">IF(V1478&lt;600,425+7.73*0.1*V1478-1.69/1000*V1478^2+2.22*10^-6*V1478^3,IF(V1478&lt;735,666+(13002/(738-V1478)),IF(V1478&lt;900,545+(17820/(V1478-731)),650)))</f>
        <v>658.76922483042654</v>
      </c>
      <c r="X1478" s="1">
        <f t="shared" si="355"/>
        <v>0.1531014208721215</v>
      </c>
      <c r="Y1478">
        <f t="shared" si="344"/>
        <v>0.33680556230537739</v>
      </c>
      <c r="Z1478" s="2">
        <f t="shared" si="356"/>
        <v>0</v>
      </c>
    </row>
    <row r="1479" spans="5:26" x14ac:dyDescent="0.3">
      <c r="E1479">
        <f t="shared" ref="E1479:E1542" si="358">E1478+$B$13</f>
        <v>7370</v>
      </c>
      <c r="F1479" s="1">
        <f t="shared" si="345"/>
        <v>122.83333333333333</v>
      </c>
      <c r="G1479" s="2">
        <f t="shared" si="346"/>
        <v>1052.5325443992024</v>
      </c>
      <c r="H1479" s="1">
        <f t="shared" si="347"/>
        <v>1050.4944708272362</v>
      </c>
      <c r="I1479" s="1">
        <f t="shared" si="348"/>
        <v>50.951839299153789</v>
      </c>
      <c r="J1479" s="1">
        <f t="shared" si="349"/>
        <v>751.84857295742233</v>
      </c>
      <c r="K1479" s="1">
        <f t="shared" si="350"/>
        <v>802.80041225657612</v>
      </c>
      <c r="L1479" s="8">
        <f t="shared" si="351"/>
        <v>650</v>
      </c>
      <c r="M1479">
        <f t="shared" si="352"/>
        <v>0.10336891148507016</v>
      </c>
      <c r="N1479" s="2">
        <f t="shared" si="353"/>
        <v>0</v>
      </c>
      <c r="V1479">
        <f t="shared" si="354"/>
        <v>887.96967377917838</v>
      </c>
      <c r="W1479">
        <f t="shared" si="357"/>
        <v>658.52511329716333</v>
      </c>
      <c r="X1479" s="1">
        <f t="shared" si="355"/>
        <v>0.1531014208721215</v>
      </c>
      <c r="Y1479">
        <f t="shared" ref="Y1479:Y1542" si="359">($T$6/$T$7*1000)/(W1479*$B$8)*$T$8*(1/(1+X1479/3))*(G1479-V1479)*$B$13-(EXP(X1479/10)-1)*(G1479-G1478)</f>
        <v>0.33644890136598227</v>
      </c>
      <c r="Z1479" s="2">
        <f t="shared" si="356"/>
        <v>0</v>
      </c>
    </row>
    <row r="1480" spans="5:26" x14ac:dyDescent="0.3">
      <c r="E1480">
        <f t="shared" si="358"/>
        <v>7375</v>
      </c>
      <c r="F1480" s="1">
        <f t="shared" si="345"/>
        <v>122.91666666666667</v>
      </c>
      <c r="G1480" s="2">
        <f t="shared" si="346"/>
        <v>1052.6340563246686</v>
      </c>
      <c r="H1480" s="1">
        <f t="shared" si="347"/>
        <v>1050.5978397387214</v>
      </c>
      <c r="I1480" s="1">
        <f t="shared" si="348"/>
        <v>50.90541464867897</v>
      </c>
      <c r="J1480" s="1">
        <f t="shared" si="349"/>
        <v>751.33782976108057</v>
      </c>
      <c r="K1480" s="1">
        <f t="shared" si="350"/>
        <v>802.24324440975954</v>
      </c>
      <c r="L1480" s="8">
        <f t="shared" si="351"/>
        <v>650</v>
      </c>
      <c r="M1480">
        <f t="shared" si="352"/>
        <v>0.10329717032380442</v>
      </c>
      <c r="N1480" s="2">
        <f t="shared" si="353"/>
        <v>0</v>
      </c>
      <c r="V1480">
        <f t="shared" si="354"/>
        <v>888.30612268054438</v>
      </c>
      <c r="W1480">
        <f t="shared" si="357"/>
        <v>658.28230393287788</v>
      </c>
      <c r="X1480" s="1">
        <f t="shared" si="355"/>
        <v>0.1531014208721215</v>
      </c>
      <c r="Y1480">
        <f t="shared" si="359"/>
        <v>0.33609189718967813</v>
      </c>
      <c r="Z1480" s="2">
        <f t="shared" si="356"/>
        <v>0</v>
      </c>
    </row>
    <row r="1481" spans="5:26" x14ac:dyDescent="0.3">
      <c r="E1481">
        <f t="shared" si="358"/>
        <v>7380</v>
      </c>
      <c r="F1481" s="1">
        <f t="shared" si="345"/>
        <v>123</v>
      </c>
      <c r="G1481" s="2">
        <f t="shared" si="346"/>
        <v>1052.735499521676</v>
      </c>
      <c r="H1481" s="1">
        <f t="shared" si="347"/>
        <v>1050.7011369090453</v>
      </c>
      <c r="I1481" s="1">
        <f t="shared" si="348"/>
        <v>50.859065315768248</v>
      </c>
      <c r="J1481" s="1">
        <f t="shared" si="349"/>
        <v>750.82778806763986</v>
      </c>
      <c r="K1481" s="1">
        <f t="shared" si="350"/>
        <v>801.68685338340811</v>
      </c>
      <c r="L1481" s="8">
        <f t="shared" si="351"/>
        <v>650</v>
      </c>
      <c r="M1481">
        <f t="shared" si="352"/>
        <v>0.10322552918626147</v>
      </c>
      <c r="N1481" s="2">
        <f t="shared" si="353"/>
        <v>0</v>
      </c>
      <c r="V1481">
        <f t="shared" si="354"/>
        <v>888.64221457773408</v>
      </c>
      <c r="W1481">
        <f t="shared" si="357"/>
        <v>658.0407869981608</v>
      </c>
      <c r="X1481" s="1">
        <f t="shared" si="355"/>
        <v>0.1531014208721215</v>
      </c>
      <c r="Y1481">
        <f t="shared" si="359"/>
        <v>0.33573455741606739</v>
      </c>
      <c r="Z1481" s="2">
        <f t="shared" si="356"/>
        <v>0</v>
      </c>
    </row>
    <row r="1482" spans="5:26" x14ac:dyDescent="0.3">
      <c r="E1482">
        <f t="shared" si="358"/>
        <v>7385</v>
      </c>
      <c r="F1482" s="1">
        <f t="shared" si="345"/>
        <v>123.08333333333333</v>
      </c>
      <c r="G1482" s="2">
        <f t="shared" si="346"/>
        <v>1052.836874083227</v>
      </c>
      <c r="H1482" s="1">
        <f t="shared" si="347"/>
        <v>1050.8043624382317</v>
      </c>
      <c r="I1482" s="1">
        <f t="shared" si="348"/>
        <v>50.812791124883461</v>
      </c>
      <c r="J1482" s="1">
        <f t="shared" si="349"/>
        <v>750.31844642186491</v>
      </c>
      <c r="K1482" s="1">
        <f t="shared" si="350"/>
        <v>801.13123754674837</v>
      </c>
      <c r="L1482" s="8">
        <f t="shared" si="351"/>
        <v>650</v>
      </c>
      <c r="M1482">
        <f t="shared" si="352"/>
        <v>0.10315398786246226</v>
      </c>
      <c r="N1482" s="2">
        <f t="shared" si="353"/>
        <v>0</v>
      </c>
      <c r="V1482">
        <f t="shared" si="354"/>
        <v>888.9779491351502</v>
      </c>
      <c r="W1482">
        <f t="shared" si="357"/>
        <v>657.80055284649245</v>
      </c>
      <c r="X1482" s="1">
        <f t="shared" si="355"/>
        <v>0.1531014208721215</v>
      </c>
      <c r="Y1482">
        <f t="shared" si="359"/>
        <v>0.33537688961501283</v>
      </c>
      <c r="Z1482" s="2">
        <f t="shared" si="356"/>
        <v>0</v>
      </c>
    </row>
    <row r="1483" spans="5:26" x14ac:dyDescent="0.3">
      <c r="E1483">
        <f t="shared" si="358"/>
        <v>7390</v>
      </c>
      <c r="F1483" s="1">
        <f t="shared" si="345"/>
        <v>123.16666666666667</v>
      </c>
      <c r="G1483" s="2">
        <f t="shared" si="346"/>
        <v>1052.938180102135</v>
      </c>
      <c r="H1483" s="1">
        <f t="shared" si="347"/>
        <v>1050.9075164260942</v>
      </c>
      <c r="I1483" s="1">
        <f t="shared" si="348"/>
        <v>50.766591901020774</v>
      </c>
      <c r="J1483" s="1">
        <f t="shared" si="349"/>
        <v>749.80980337260951</v>
      </c>
      <c r="K1483" s="1">
        <f t="shared" si="350"/>
        <v>800.57639527363028</v>
      </c>
      <c r="L1483" s="8">
        <f t="shared" si="351"/>
        <v>650</v>
      </c>
      <c r="M1483">
        <f t="shared" si="352"/>
        <v>0.10308254614302306</v>
      </c>
      <c r="N1483" s="2">
        <f t="shared" si="353"/>
        <v>0</v>
      </c>
      <c r="V1483">
        <f t="shared" si="354"/>
        <v>889.31332602476516</v>
      </c>
      <c r="W1483">
        <f t="shared" si="357"/>
        <v>657.56159192317386</v>
      </c>
      <c r="X1483" s="1">
        <f t="shared" si="355"/>
        <v>0.1531014208721215</v>
      </c>
      <c r="Y1483">
        <f t="shared" si="359"/>
        <v>0.33501890128729134</v>
      </c>
      <c r="Z1483" s="2">
        <f t="shared" si="356"/>
        <v>0</v>
      </c>
    </row>
    <row r="1484" spans="5:26" x14ac:dyDescent="0.3">
      <c r="E1484">
        <f t="shared" si="358"/>
        <v>7395</v>
      </c>
      <c r="F1484" s="1">
        <f t="shared" si="345"/>
        <v>123.25</v>
      </c>
      <c r="G1484" s="2">
        <f t="shared" si="346"/>
        <v>1053.0394176710247</v>
      </c>
      <c r="H1484" s="1">
        <f t="shared" si="347"/>
        <v>1051.0105989722372</v>
      </c>
      <c r="I1484" s="1">
        <f t="shared" si="348"/>
        <v>50.720467469687947</v>
      </c>
      <c r="J1484" s="1">
        <f t="shared" si="349"/>
        <v>749.30185747242876</v>
      </c>
      <c r="K1484" s="1">
        <f t="shared" si="350"/>
        <v>800.02232494211671</v>
      </c>
      <c r="L1484" s="8">
        <f t="shared" si="351"/>
        <v>650</v>
      </c>
      <c r="M1484">
        <f t="shared" si="352"/>
        <v>0.10301120381910253</v>
      </c>
      <c r="N1484" s="2">
        <f t="shared" si="353"/>
        <v>0</v>
      </c>
      <c r="V1484">
        <f t="shared" si="354"/>
        <v>889.64834492605246</v>
      </c>
      <c r="W1484">
        <f t="shared" si="357"/>
        <v>657.32389476427295</v>
      </c>
      <c r="X1484" s="1">
        <f t="shared" si="355"/>
        <v>0.1531014208721215</v>
      </c>
      <c r="Y1484">
        <f t="shared" si="359"/>
        <v>0.3346605998652028</v>
      </c>
      <c r="Z1484" s="2">
        <f t="shared" si="356"/>
        <v>0</v>
      </c>
    </row>
    <row r="1485" spans="5:26" x14ac:dyDescent="0.3">
      <c r="E1485">
        <f t="shared" si="358"/>
        <v>7400</v>
      </c>
      <c r="F1485" s="1">
        <f t="shared" si="345"/>
        <v>123.33333333333333</v>
      </c>
      <c r="G1485" s="2">
        <f t="shared" si="346"/>
        <v>1053.1405868823342</v>
      </c>
      <c r="H1485" s="1">
        <f t="shared" si="347"/>
        <v>1051.1136101760562</v>
      </c>
      <c r="I1485" s="1">
        <f t="shared" si="348"/>
        <v>50.674417656949799</v>
      </c>
      <c r="J1485" s="1">
        <f t="shared" si="349"/>
        <v>748.79460727835499</v>
      </c>
      <c r="K1485" s="1">
        <f t="shared" si="350"/>
        <v>799.46902493530479</v>
      </c>
      <c r="L1485" s="8">
        <f t="shared" si="351"/>
        <v>650</v>
      </c>
      <c r="M1485">
        <f t="shared" si="352"/>
        <v>0.10293996068250766</v>
      </c>
      <c r="N1485" s="2">
        <f t="shared" si="353"/>
        <v>0</v>
      </c>
      <c r="V1485">
        <f t="shared" si="354"/>
        <v>889.98300552591763</v>
      </c>
      <c r="W1485">
        <f t="shared" si="357"/>
        <v>657.08745199558427</v>
      </c>
      <c r="X1485" s="1">
        <f t="shared" si="355"/>
        <v>0.1531014208721215</v>
      </c>
      <c r="Y1485">
        <f t="shared" si="359"/>
        <v>0.3343019927131507</v>
      </c>
      <c r="Z1485" s="2">
        <f t="shared" si="356"/>
        <v>0</v>
      </c>
    </row>
    <row r="1486" spans="5:26" x14ac:dyDescent="0.3">
      <c r="E1486">
        <f t="shared" si="358"/>
        <v>7405</v>
      </c>
      <c r="F1486" s="1">
        <f t="shared" si="345"/>
        <v>123.41666666666667</v>
      </c>
      <c r="G1486" s="2">
        <f t="shared" si="346"/>
        <v>1053.2416878283136</v>
      </c>
      <c r="H1486" s="1">
        <f t="shared" si="347"/>
        <v>1051.2165501367388</v>
      </c>
      <c r="I1486" s="1">
        <f t="shared" si="348"/>
        <v>50.628442289371378</v>
      </c>
      <c r="J1486" s="1">
        <f t="shared" si="349"/>
        <v>748.28805135104415</v>
      </c>
      <c r="K1486" s="1">
        <f t="shared" si="350"/>
        <v>798.91649364041552</v>
      </c>
      <c r="L1486" s="8">
        <f t="shared" si="351"/>
        <v>650</v>
      </c>
      <c r="M1486">
        <f t="shared" si="352"/>
        <v>0.10286881652557629</v>
      </c>
      <c r="N1486" s="2">
        <f t="shared" si="353"/>
        <v>0</v>
      </c>
      <c r="V1486">
        <f t="shared" si="354"/>
        <v>890.31730751863074</v>
      </c>
      <c r="W1486">
        <f t="shared" si="357"/>
        <v>656.85225433160247</v>
      </c>
      <c r="X1486" s="1">
        <f t="shared" si="355"/>
        <v>0.1531014208721215</v>
      </c>
      <c r="Y1486">
        <f t="shared" si="359"/>
        <v>0.33394308712829285</v>
      </c>
      <c r="Z1486" s="2">
        <f t="shared" si="356"/>
        <v>0</v>
      </c>
    </row>
    <row r="1487" spans="5:26" x14ac:dyDescent="0.3">
      <c r="E1487">
        <f t="shared" si="358"/>
        <v>7410</v>
      </c>
      <c r="F1487" s="1">
        <f t="shared" si="345"/>
        <v>123.5</v>
      </c>
      <c r="G1487" s="2">
        <f t="shared" si="346"/>
        <v>1053.3427206010269</v>
      </c>
      <c r="H1487" s="1">
        <f t="shared" si="347"/>
        <v>1051.3194189532644</v>
      </c>
      <c r="I1487" s="1">
        <f t="shared" si="348"/>
        <v>50.582541194063424</v>
      </c>
      <c r="J1487" s="1">
        <f t="shared" si="349"/>
        <v>747.78218825529962</v>
      </c>
      <c r="K1487" s="1">
        <f t="shared" si="350"/>
        <v>798.36472944936304</v>
      </c>
      <c r="L1487" s="8">
        <f t="shared" si="351"/>
        <v>650</v>
      </c>
      <c r="M1487">
        <f t="shared" si="352"/>
        <v>0.10279777114125067</v>
      </c>
      <c r="N1487" s="2">
        <f t="shared" si="353"/>
        <v>0</v>
      </c>
      <c r="V1487">
        <f t="shared" si="354"/>
        <v>890.65125060575906</v>
      </c>
      <c r="W1487">
        <f t="shared" si="357"/>
        <v>656.61829257450984</v>
      </c>
      <c r="X1487" s="1">
        <f t="shared" si="355"/>
        <v>0.1531014208721215</v>
      </c>
      <c r="Y1487">
        <f t="shared" si="359"/>
        <v>0.33358389034108932</v>
      </c>
      <c r="Z1487" s="2">
        <f t="shared" si="356"/>
        <v>0</v>
      </c>
    </row>
    <row r="1488" spans="5:26" x14ac:dyDescent="0.3">
      <c r="E1488">
        <f t="shared" si="358"/>
        <v>7415</v>
      </c>
      <c r="F1488" s="1">
        <f t="shared" si="345"/>
        <v>123.58333333333333</v>
      </c>
      <c r="G1488" s="2">
        <f t="shared" si="346"/>
        <v>1053.4436852923518</v>
      </c>
      <c r="H1488" s="1">
        <f t="shared" si="347"/>
        <v>1051.4222167244056</v>
      </c>
      <c r="I1488" s="1">
        <f t="shared" si="348"/>
        <v>50.536714198653954</v>
      </c>
      <c r="J1488" s="1">
        <f t="shared" si="349"/>
        <v>747.27701656001409</v>
      </c>
      <c r="K1488" s="1">
        <f t="shared" si="350"/>
        <v>797.81373075866804</v>
      </c>
      <c r="L1488" s="8">
        <f t="shared" si="351"/>
        <v>650</v>
      </c>
      <c r="M1488">
        <f t="shared" si="352"/>
        <v>0.10272682432306614</v>
      </c>
      <c r="N1488" s="2">
        <f t="shared" si="353"/>
        <v>0</v>
      </c>
      <c r="V1488">
        <f t="shared" si="354"/>
        <v>890.98483449610012</v>
      </c>
      <c r="W1488">
        <f t="shared" si="357"/>
        <v>656.3855576131773</v>
      </c>
      <c r="X1488" s="1">
        <f t="shared" si="355"/>
        <v>0.1531014208721215</v>
      </c>
      <c r="Y1488">
        <f t="shared" si="359"/>
        <v>0.33322440951593041</v>
      </c>
      <c r="Z1488" s="2">
        <f t="shared" si="356"/>
        <v>0</v>
      </c>
    </row>
    <row r="1489" spans="5:26" x14ac:dyDescent="0.3">
      <c r="E1489">
        <f t="shared" si="358"/>
        <v>7420</v>
      </c>
      <c r="F1489" s="1">
        <f t="shared" si="345"/>
        <v>123.66666666666667</v>
      </c>
      <c r="G1489" s="2">
        <f t="shared" si="346"/>
        <v>1053.5445819939805</v>
      </c>
      <c r="H1489" s="1">
        <f t="shared" si="347"/>
        <v>1051.5249435487287</v>
      </c>
      <c r="I1489" s="1">
        <f t="shared" si="348"/>
        <v>50.490961131293943</v>
      </c>
      <c r="J1489" s="1">
        <f t="shared" si="349"/>
        <v>746.77253483783966</v>
      </c>
      <c r="K1489" s="1">
        <f t="shared" si="350"/>
        <v>797.2634959691336</v>
      </c>
      <c r="L1489" s="8">
        <f t="shared" si="351"/>
        <v>650</v>
      </c>
      <c r="M1489">
        <f t="shared" si="352"/>
        <v>0.10265597586510941</v>
      </c>
      <c r="N1489" s="2">
        <f t="shared" si="353"/>
        <v>0</v>
      </c>
      <c r="V1489">
        <f t="shared" si="354"/>
        <v>891.318058905616</v>
      </c>
      <c r="W1489">
        <f t="shared" si="357"/>
        <v>656.15404042217824</v>
      </c>
      <c r="X1489" s="1">
        <f t="shared" si="355"/>
        <v>0.1531014208721215</v>
      </c>
      <c r="Y1489">
        <f t="shared" si="359"/>
        <v>0.33286465175169883</v>
      </c>
      <c r="Z1489" s="2">
        <f t="shared" si="356"/>
        <v>0</v>
      </c>
    </row>
    <row r="1490" spans="5:26" x14ac:dyDescent="0.3">
      <c r="E1490">
        <f t="shared" si="358"/>
        <v>7425</v>
      </c>
      <c r="F1490" s="1">
        <f t="shared" si="345"/>
        <v>123.75</v>
      </c>
      <c r="G1490" s="2">
        <f t="shared" si="346"/>
        <v>1053.64541079742</v>
      </c>
      <c r="H1490" s="1">
        <f t="shared" si="347"/>
        <v>1051.627599524594</v>
      </c>
      <c r="I1490" s="1">
        <f t="shared" si="348"/>
        <v>50.445281820651644</v>
      </c>
      <c r="J1490" s="1">
        <f t="shared" si="349"/>
        <v>746.26874166557593</v>
      </c>
      <c r="K1490" s="1">
        <f t="shared" si="350"/>
        <v>796.71402348622757</v>
      </c>
      <c r="L1490" s="8">
        <f t="shared" si="351"/>
        <v>650</v>
      </c>
      <c r="M1490">
        <f t="shared" si="352"/>
        <v>0.10258522556206792</v>
      </c>
      <c r="N1490" s="2">
        <f t="shared" si="353"/>
        <v>0</v>
      </c>
      <c r="V1490">
        <f t="shared" si="354"/>
        <v>891.65092355736772</v>
      </c>
      <c r="W1490">
        <f t="shared" si="357"/>
        <v>655.92373206081538</v>
      </c>
      <c r="X1490" s="1">
        <f t="shared" si="355"/>
        <v>0.1531014208721215</v>
      </c>
      <c r="Y1490">
        <f t="shared" si="359"/>
        <v>0.33250462408236675</v>
      </c>
      <c r="Z1490" s="2">
        <f t="shared" si="356"/>
        <v>0</v>
      </c>
    </row>
    <row r="1491" spans="5:26" x14ac:dyDescent="0.3">
      <c r="E1491">
        <f t="shared" si="358"/>
        <v>7430</v>
      </c>
      <c r="F1491" s="1">
        <f t="shared" si="345"/>
        <v>123.83333333333333</v>
      </c>
      <c r="G1491" s="2">
        <f t="shared" si="346"/>
        <v>1053.7461717939925</v>
      </c>
      <c r="H1491" s="1">
        <f t="shared" si="347"/>
        <v>1051.730184750156</v>
      </c>
      <c r="I1491" s="1">
        <f t="shared" si="348"/>
        <v>50.399676095912582</v>
      </c>
      <c r="J1491" s="1">
        <f t="shared" si="349"/>
        <v>745.76563562374349</v>
      </c>
      <c r="K1491" s="1">
        <f t="shared" si="350"/>
        <v>796.16531171965607</v>
      </c>
      <c r="L1491" s="8">
        <f t="shared" si="351"/>
        <v>650</v>
      </c>
      <c r="M1491">
        <f t="shared" si="352"/>
        <v>0.10251457320917473</v>
      </c>
      <c r="N1491" s="2">
        <f t="shared" si="353"/>
        <v>0</v>
      </c>
      <c r="V1491">
        <f t="shared" si="354"/>
        <v>891.98342818145011</v>
      </c>
      <c r="W1491">
        <f t="shared" si="357"/>
        <v>655.69462367216113</v>
      </c>
      <c r="X1491" s="1">
        <f t="shared" si="355"/>
        <v>0.1531014208721215</v>
      </c>
      <c r="Y1491">
        <f t="shared" si="359"/>
        <v>0.33214433347756367</v>
      </c>
      <c r="Z1491" s="2">
        <f t="shared" si="356"/>
        <v>0</v>
      </c>
    </row>
    <row r="1492" spans="5:26" x14ac:dyDescent="0.3">
      <c r="E1492">
        <f t="shared" si="358"/>
        <v>7435</v>
      </c>
      <c r="F1492" s="1">
        <f t="shared" si="345"/>
        <v>123.91666666666667</v>
      </c>
      <c r="G1492" s="2">
        <f t="shared" si="346"/>
        <v>1053.8468650748364</v>
      </c>
      <c r="H1492" s="1">
        <f t="shared" si="347"/>
        <v>1051.8326993233652</v>
      </c>
      <c r="I1492" s="1">
        <f t="shared" si="348"/>
        <v>50.354143786779559</v>
      </c>
      <c r="J1492" s="1">
        <f t="shared" si="349"/>
        <v>745.26321529695178</v>
      </c>
      <c r="K1492" s="1">
        <f t="shared" si="350"/>
        <v>795.61735908373134</v>
      </c>
      <c r="L1492" s="8">
        <f t="shared" si="351"/>
        <v>650</v>
      </c>
      <c r="M1492">
        <f t="shared" si="352"/>
        <v>0.10244401860225606</v>
      </c>
      <c r="N1492" s="2">
        <f t="shared" si="353"/>
        <v>0</v>
      </c>
      <c r="V1492">
        <f t="shared" si="354"/>
        <v>892.31557251492768</v>
      </c>
      <c r="W1492">
        <f t="shared" si="357"/>
        <v>655.46670648210966</v>
      </c>
      <c r="X1492" s="1">
        <f t="shared" si="355"/>
        <v>0.1531014208721215</v>
      </c>
      <c r="Y1492">
        <f t="shared" si="359"/>
        <v>0.33178378684313697</v>
      </c>
      <c r="Z1492" s="2">
        <f t="shared" si="356"/>
        <v>0</v>
      </c>
    </row>
    <row r="1493" spans="5:26" x14ac:dyDescent="0.3">
      <c r="E1493">
        <f t="shared" si="358"/>
        <v>7440</v>
      </c>
      <c r="F1493" s="1">
        <f t="shared" si="345"/>
        <v>124</v>
      </c>
      <c r="G1493" s="2">
        <f t="shared" si="346"/>
        <v>1053.9474907309066</v>
      </c>
      <c r="H1493" s="1">
        <f t="shared" si="347"/>
        <v>1051.9351433419674</v>
      </c>
      <c r="I1493" s="1">
        <f t="shared" si="348"/>
        <v>50.308684723478336</v>
      </c>
      <c r="J1493" s="1">
        <f t="shared" si="349"/>
        <v>744.7614792737254</v>
      </c>
      <c r="K1493" s="1">
        <f t="shared" si="350"/>
        <v>795.07016399720374</v>
      </c>
      <c r="L1493" s="8">
        <f t="shared" si="351"/>
        <v>650</v>
      </c>
      <c r="M1493">
        <f t="shared" si="352"/>
        <v>0.10237356153770955</v>
      </c>
      <c r="N1493" s="2">
        <f t="shared" si="353"/>
        <v>0</v>
      </c>
      <c r="V1493">
        <f t="shared" si="354"/>
        <v>892.64735630177086</v>
      </c>
      <c r="W1493">
        <f t="shared" si="357"/>
        <v>655.23997179844241</v>
      </c>
      <c r="X1493" s="1">
        <f t="shared" si="355"/>
        <v>0.1531014208721215</v>
      </c>
      <c r="Y1493">
        <f t="shared" si="359"/>
        <v>0.3314229910217284</v>
      </c>
      <c r="Z1493" s="2">
        <f t="shared" si="356"/>
        <v>0</v>
      </c>
    </row>
    <row r="1494" spans="5:26" x14ac:dyDescent="0.3">
      <c r="E1494">
        <f t="shared" si="358"/>
        <v>7445</v>
      </c>
      <c r="F1494" s="1">
        <f t="shared" ref="F1494:F1557" si="360">E1494/60</f>
        <v>124.08333333333333</v>
      </c>
      <c r="G1494" s="2">
        <f t="shared" ref="G1494:G1557" si="361">20+345*LOG10(8*F1494+1)</f>
        <v>1054.048048852974</v>
      </c>
      <c r="H1494" s="1">
        <f t="shared" ref="H1494:H1557" si="362">H1493+M1493</f>
        <v>1052.0375169035051</v>
      </c>
      <c r="I1494" s="1">
        <f t="shared" ref="I1494:I1557" si="363">$B$5*(G1494-H1494)</f>
        <v>50.263298736723527</v>
      </c>
      <c r="J1494" s="1">
        <f t="shared" ref="J1494:J1557" si="364">$B$7*$B$6*((G1494+273)^4-(H1494+273)^4)</f>
        <v>744.26042614632888</v>
      </c>
      <c r="K1494" s="1">
        <f t="shared" ref="K1494:K1557" si="365">I1494+J1494</f>
        <v>794.52372488305241</v>
      </c>
      <c r="L1494" s="8">
        <f t="shared" ref="L1494:L1557" si="366">IF(H1494&lt;600,425+7.73*0.1*H1494-1.69/1000*H1494^2+2.22*10^-6*H1494^3,IF(H1494&lt;735,666+(13002/(738-H1494)),IF(H1494&lt;900,545+(17820/(H1494-731)),650)))</f>
        <v>650</v>
      </c>
      <c r="M1494">
        <f t="shared" ref="M1494:M1557" si="367">$B$12*$B$10/($B$8*L1494)*K1494*$B$13</f>
        <v>0.10230320181247732</v>
      </c>
      <c r="N1494" s="2">
        <f t="shared" ref="N1494:N1557" si="368">IF(H1494&gt;$B$15,0,F1494)</f>
        <v>0</v>
      </c>
      <c r="V1494">
        <f t="shared" ref="V1494:V1557" si="369">V1493+Y1493</f>
        <v>892.97877929279264</v>
      </c>
      <c r="W1494">
        <f t="shared" si="357"/>
        <v>655.01441100990519</v>
      </c>
      <c r="X1494" s="1">
        <f t="shared" ref="X1494:X1557" si="370">$T$5*$T$4/(L1494*$B$8)*$T$8*$T$7/1000</f>
        <v>0.1531014208721215</v>
      </c>
      <c r="Y1494">
        <f t="shared" si="359"/>
        <v>0.331061952793343</v>
      </c>
      <c r="Z1494" s="2">
        <f t="shared" ref="Z1494:Z1557" si="371">IF(V1494&gt;$B$15,0,F1494)</f>
        <v>0</v>
      </c>
    </row>
    <row r="1495" spans="5:26" x14ac:dyDescent="0.3">
      <c r="E1495">
        <f t="shared" si="358"/>
        <v>7450</v>
      </c>
      <c r="F1495" s="1">
        <f t="shared" si="360"/>
        <v>124.16666666666667</v>
      </c>
      <c r="G1495" s="2">
        <f t="shared" si="361"/>
        <v>1054.1485395316281</v>
      </c>
      <c r="H1495" s="1">
        <f t="shared" si="362"/>
        <v>1052.1398201053175</v>
      </c>
      <c r="I1495" s="1">
        <f t="shared" si="363"/>
        <v>50.217985657764075</v>
      </c>
      <c r="J1495" s="1">
        <f t="shared" si="364"/>
        <v>743.76005451105789</v>
      </c>
      <c r="K1495" s="1">
        <f t="shared" si="365"/>
        <v>793.97804016882196</v>
      </c>
      <c r="L1495" s="8">
        <f t="shared" si="366"/>
        <v>650</v>
      </c>
      <c r="M1495">
        <f t="shared" si="367"/>
        <v>0.10223293922408938</v>
      </c>
      <c r="N1495" s="2">
        <f t="shared" si="368"/>
        <v>0</v>
      </c>
      <c r="V1495">
        <f t="shared" si="369"/>
        <v>893.30984124558597</v>
      </c>
      <c r="W1495">
        <f t="shared" si="357"/>
        <v>654.79001558529717</v>
      </c>
      <c r="X1495" s="1">
        <f t="shared" si="370"/>
        <v>0.1531014208721215</v>
      </c>
      <c r="Y1495">
        <f t="shared" si="359"/>
        <v>0.33070067887586363</v>
      </c>
      <c r="Z1495" s="2">
        <f t="shared" si="371"/>
        <v>0</v>
      </c>
    </row>
    <row r="1496" spans="5:26" x14ac:dyDescent="0.3">
      <c r="E1496">
        <f t="shared" si="358"/>
        <v>7455</v>
      </c>
      <c r="F1496" s="1">
        <f t="shared" si="360"/>
        <v>124.25</v>
      </c>
      <c r="G1496" s="2">
        <f t="shared" si="361"/>
        <v>1054.2489628572753</v>
      </c>
      <c r="H1496" s="1">
        <f t="shared" si="362"/>
        <v>1052.2420530445415</v>
      </c>
      <c r="I1496" s="1">
        <f t="shared" si="363"/>
        <v>50.172745318343459</v>
      </c>
      <c r="J1496" s="1">
        <f t="shared" si="364"/>
        <v>743.26036296798736</v>
      </c>
      <c r="K1496" s="1">
        <f t="shared" si="365"/>
        <v>793.43310828633082</v>
      </c>
      <c r="L1496" s="8">
        <f t="shared" si="366"/>
        <v>650</v>
      </c>
      <c r="M1496">
        <f t="shared" si="367"/>
        <v>0.10216277357062604</v>
      </c>
      <c r="N1496" s="2">
        <f t="shared" si="368"/>
        <v>0</v>
      </c>
      <c r="V1496">
        <f t="shared" si="369"/>
        <v>893.64054192446179</v>
      </c>
      <c r="W1496">
        <f t="shared" si="357"/>
        <v>654.56677707257325</v>
      </c>
      <c r="X1496" s="1">
        <f t="shared" si="370"/>
        <v>0.1531014208721215</v>
      </c>
      <c r="Y1496">
        <f t="shared" si="359"/>
        <v>0.33033917592564827</v>
      </c>
      <c r="Z1496" s="2">
        <f t="shared" si="371"/>
        <v>0</v>
      </c>
    </row>
    <row r="1497" spans="5:26" x14ac:dyDescent="0.3">
      <c r="E1497">
        <f t="shared" si="358"/>
        <v>7460</v>
      </c>
      <c r="F1497" s="1">
        <f t="shared" si="360"/>
        <v>124.33333333333333</v>
      </c>
      <c r="G1497" s="2">
        <f t="shared" si="361"/>
        <v>1054.3493189201408</v>
      </c>
      <c r="H1497" s="1">
        <f t="shared" si="362"/>
        <v>1052.3442158181122</v>
      </c>
      <c r="I1497" s="1">
        <f t="shared" si="363"/>
        <v>50.127577550716751</v>
      </c>
      <c r="J1497" s="1">
        <f t="shared" si="364"/>
        <v>742.76135012112616</v>
      </c>
      <c r="K1497" s="1">
        <f t="shared" si="365"/>
        <v>792.88892767184291</v>
      </c>
      <c r="L1497" s="8">
        <f t="shared" si="366"/>
        <v>650</v>
      </c>
      <c r="M1497">
        <f t="shared" si="367"/>
        <v>0.10209270465074</v>
      </c>
      <c r="N1497" s="2">
        <f t="shared" si="368"/>
        <v>0</v>
      </c>
      <c r="V1497">
        <f t="shared" si="369"/>
        <v>893.97088110038749</v>
      </c>
      <c r="W1497">
        <f t="shared" si="357"/>
        <v>654.34468709795567</v>
      </c>
      <c r="X1497" s="1">
        <f t="shared" si="370"/>
        <v>0.1531014208721215</v>
      </c>
      <c r="Y1497">
        <f t="shared" si="359"/>
        <v>0.32997745053803407</v>
      </c>
      <c r="Z1497" s="2">
        <f t="shared" si="371"/>
        <v>0</v>
      </c>
    </row>
    <row r="1498" spans="5:26" x14ac:dyDescent="0.3">
      <c r="E1498">
        <f t="shared" si="358"/>
        <v>7465</v>
      </c>
      <c r="F1498" s="1">
        <f t="shared" si="360"/>
        <v>124.41666666666667</v>
      </c>
      <c r="G1498" s="2">
        <f t="shared" si="361"/>
        <v>1054.4496078102684</v>
      </c>
      <c r="H1498" s="1">
        <f t="shared" si="362"/>
        <v>1052.4463085227628</v>
      </c>
      <c r="I1498" s="1">
        <f t="shared" si="363"/>
        <v>50.082482187639243</v>
      </c>
      <c r="J1498" s="1">
        <f t="shared" si="364"/>
        <v>742.26301457820398</v>
      </c>
      <c r="K1498" s="1">
        <f t="shared" si="365"/>
        <v>792.34549676584322</v>
      </c>
      <c r="L1498" s="8">
        <f t="shared" si="366"/>
        <v>650</v>
      </c>
      <c r="M1498">
        <f t="shared" si="367"/>
        <v>0.10202273226362744</v>
      </c>
      <c r="N1498" s="2">
        <f t="shared" si="368"/>
        <v>0</v>
      </c>
      <c r="V1498">
        <f t="shared" si="369"/>
        <v>894.30085855092557</v>
      </c>
      <c r="W1498">
        <f t="shared" si="357"/>
        <v>654.12373736505992</v>
      </c>
      <c r="X1498" s="1">
        <f t="shared" si="370"/>
        <v>0.1531014208721215</v>
      </c>
      <c r="Y1498">
        <f t="shared" si="359"/>
        <v>0.32961550924790567</v>
      </c>
      <c r="Z1498" s="2">
        <f t="shared" si="371"/>
        <v>0</v>
      </c>
    </row>
    <row r="1499" spans="5:26" x14ac:dyDescent="0.3">
      <c r="E1499">
        <f t="shared" si="358"/>
        <v>7470</v>
      </c>
      <c r="F1499" s="1">
        <f t="shared" si="360"/>
        <v>124.5</v>
      </c>
      <c r="G1499" s="2">
        <f t="shared" si="361"/>
        <v>1054.5498296175213</v>
      </c>
      <c r="H1499" s="1">
        <f t="shared" si="362"/>
        <v>1052.5483312550264</v>
      </c>
      <c r="I1499" s="1">
        <f t="shared" si="363"/>
        <v>50.037459062372136</v>
      </c>
      <c r="J1499" s="1">
        <f t="shared" si="364"/>
        <v>741.76535495088501</v>
      </c>
      <c r="K1499" s="1">
        <f t="shared" si="365"/>
        <v>791.80281401325715</v>
      </c>
      <c r="L1499" s="8">
        <f t="shared" si="366"/>
        <v>650</v>
      </c>
      <c r="M1499">
        <f t="shared" si="367"/>
        <v>0.10195285620905634</v>
      </c>
      <c r="N1499" s="2">
        <f t="shared" si="368"/>
        <v>0</v>
      </c>
      <c r="V1499">
        <f t="shared" si="369"/>
        <v>894.63047406017347</v>
      </c>
      <c r="W1499">
        <f t="shared" si="357"/>
        <v>653.90391965403023</v>
      </c>
      <c r="X1499" s="1">
        <f t="shared" si="370"/>
        <v>0.1531014208721215</v>
      </c>
      <c r="Y1499">
        <f t="shared" si="359"/>
        <v>0.32925335853020105</v>
      </c>
      <c r="Z1499" s="2">
        <f t="shared" si="371"/>
        <v>0</v>
      </c>
    </row>
    <row r="1500" spans="5:26" x14ac:dyDescent="0.3">
      <c r="E1500">
        <f t="shared" si="358"/>
        <v>7475</v>
      </c>
      <c r="F1500" s="1">
        <f t="shared" si="360"/>
        <v>124.58333333333333</v>
      </c>
      <c r="G1500" s="2">
        <f t="shared" si="361"/>
        <v>1054.6499844315824</v>
      </c>
      <c r="H1500" s="1">
        <f t="shared" si="362"/>
        <v>1052.6502841112354</v>
      </c>
      <c r="I1500" s="1">
        <f t="shared" si="363"/>
        <v>49.99250800867685</v>
      </c>
      <c r="J1500" s="1">
        <f t="shared" si="364"/>
        <v>741.26836985465081</v>
      </c>
      <c r="K1500" s="1">
        <f t="shared" si="365"/>
        <v>791.26087786332766</v>
      </c>
      <c r="L1500" s="8">
        <f t="shared" si="366"/>
        <v>650</v>
      </c>
      <c r="M1500">
        <f t="shared" si="367"/>
        <v>0.10188307628735058</v>
      </c>
      <c r="N1500" s="2">
        <f t="shared" si="368"/>
        <v>0</v>
      </c>
      <c r="V1500">
        <f t="shared" si="369"/>
        <v>894.95972741870366</v>
      </c>
      <c r="W1500">
        <f t="shared" si="357"/>
        <v>653.68522582068647</v>
      </c>
      <c r="X1500" s="1">
        <f t="shared" si="370"/>
        <v>0.1531014208721215</v>
      </c>
      <c r="Y1500">
        <f t="shared" si="359"/>
        <v>0.32889100480046052</v>
      </c>
      <c r="Z1500" s="2">
        <f t="shared" si="371"/>
        <v>0</v>
      </c>
    </row>
    <row r="1501" spans="5:26" x14ac:dyDescent="0.3">
      <c r="E1501">
        <f t="shared" si="358"/>
        <v>7480</v>
      </c>
      <c r="F1501" s="1">
        <f t="shared" si="360"/>
        <v>124.66666666666667</v>
      </c>
      <c r="G1501" s="2">
        <f t="shared" si="361"/>
        <v>1054.7500723419553</v>
      </c>
      <c r="H1501" s="1">
        <f t="shared" si="362"/>
        <v>1052.7521671875227</v>
      </c>
      <c r="I1501" s="1">
        <f t="shared" si="363"/>
        <v>49.94762886081503</v>
      </c>
      <c r="J1501" s="1">
        <f t="shared" si="364"/>
        <v>740.7720579087237</v>
      </c>
      <c r="K1501" s="1">
        <f t="shared" si="365"/>
        <v>790.71968676953873</v>
      </c>
      <c r="L1501" s="8">
        <f t="shared" si="366"/>
        <v>650</v>
      </c>
      <c r="M1501">
        <f t="shared" si="367"/>
        <v>0.10181339229938011</v>
      </c>
      <c r="N1501" s="2">
        <f t="shared" si="368"/>
        <v>0</v>
      </c>
      <c r="V1501">
        <f t="shared" si="369"/>
        <v>895.28861842350409</v>
      </c>
      <c r="W1501">
        <f t="shared" si="357"/>
        <v>653.46764779568298</v>
      </c>
      <c r="X1501" s="1">
        <f t="shared" si="370"/>
        <v>0.1531014208721215</v>
      </c>
      <c r="Y1501">
        <f t="shared" si="359"/>
        <v>0.32852845441533984</v>
      </c>
      <c r="Z1501" s="2">
        <f t="shared" si="371"/>
        <v>0</v>
      </c>
    </row>
    <row r="1502" spans="5:26" x14ac:dyDescent="0.3">
      <c r="E1502">
        <f t="shared" si="358"/>
        <v>7485</v>
      </c>
      <c r="F1502" s="1">
        <f t="shared" si="360"/>
        <v>124.75</v>
      </c>
      <c r="G1502" s="2">
        <f t="shared" si="361"/>
        <v>1054.850093437964</v>
      </c>
      <c r="H1502" s="1">
        <f t="shared" si="362"/>
        <v>1052.8539805798221</v>
      </c>
      <c r="I1502" s="1">
        <f t="shared" si="363"/>
        <v>49.90282145354854</v>
      </c>
      <c r="J1502" s="1">
        <f t="shared" si="364"/>
        <v>740.27641773622099</v>
      </c>
      <c r="K1502" s="1">
        <f t="shared" si="365"/>
        <v>790.17923918976953</v>
      </c>
      <c r="L1502" s="8">
        <f t="shared" si="366"/>
        <v>650</v>
      </c>
      <c r="M1502">
        <f t="shared" si="367"/>
        <v>0.10174380404658082</v>
      </c>
      <c r="N1502" s="2">
        <f t="shared" si="368"/>
        <v>0</v>
      </c>
      <c r="V1502">
        <f t="shared" si="369"/>
        <v>895.61714687791948</v>
      </c>
      <c r="W1502">
        <f t="shared" si="357"/>
        <v>653.25117758367765</v>
      </c>
      <c r="X1502" s="1">
        <f t="shared" si="370"/>
        <v>0.1531014208721215</v>
      </c>
      <c r="Y1502">
        <f t="shared" si="359"/>
        <v>0.32816571367313169</v>
      </c>
      <c r="Z1502" s="2">
        <f t="shared" si="371"/>
        <v>0</v>
      </c>
    </row>
    <row r="1503" spans="5:26" x14ac:dyDescent="0.3">
      <c r="E1503">
        <f t="shared" si="358"/>
        <v>7490</v>
      </c>
      <c r="F1503" s="1">
        <f t="shared" si="360"/>
        <v>124.83333333333333</v>
      </c>
      <c r="G1503" s="2">
        <f t="shared" si="361"/>
        <v>1054.9500478087534</v>
      </c>
      <c r="H1503" s="1">
        <f t="shared" si="362"/>
        <v>1052.9557243838688</v>
      </c>
      <c r="I1503" s="1">
        <f t="shared" si="363"/>
        <v>49.858085622116732</v>
      </c>
      <c r="J1503" s="1">
        <f t="shared" si="364"/>
        <v>739.78144796380673</v>
      </c>
      <c r="K1503" s="1">
        <f t="shared" si="365"/>
        <v>789.63953358592346</v>
      </c>
      <c r="L1503" s="8">
        <f t="shared" si="366"/>
        <v>650</v>
      </c>
      <c r="M1503">
        <f t="shared" si="367"/>
        <v>0.10167431133090676</v>
      </c>
      <c r="N1503" s="2">
        <f t="shared" si="368"/>
        <v>0</v>
      </c>
      <c r="V1503">
        <f t="shared" si="369"/>
        <v>895.9453125915926</v>
      </c>
      <c r="W1503">
        <f t="shared" si="357"/>
        <v>653.03580726251141</v>
      </c>
      <c r="X1503" s="1">
        <f t="shared" si="370"/>
        <v>0.1531014208721215</v>
      </c>
      <c r="Y1503">
        <f t="shared" si="359"/>
        <v>0.32780278881428904</v>
      </c>
      <c r="Z1503" s="2">
        <f t="shared" si="371"/>
        <v>0</v>
      </c>
    </row>
    <row r="1504" spans="5:26" x14ac:dyDescent="0.3">
      <c r="E1504">
        <f t="shared" si="358"/>
        <v>7495</v>
      </c>
      <c r="F1504" s="1">
        <f t="shared" si="360"/>
        <v>124.91666666666667</v>
      </c>
      <c r="G1504" s="2">
        <f t="shared" si="361"/>
        <v>1055.0499355432905</v>
      </c>
      <c r="H1504" s="1">
        <f t="shared" si="362"/>
        <v>1053.0573986951997</v>
      </c>
      <c r="I1504" s="1">
        <f t="shared" si="363"/>
        <v>49.813421202270547</v>
      </c>
      <c r="J1504" s="1">
        <f t="shared" si="364"/>
        <v>739.28714722205973</v>
      </c>
      <c r="K1504" s="1">
        <f t="shared" si="365"/>
        <v>789.10056842433028</v>
      </c>
      <c r="L1504" s="8">
        <f t="shared" si="366"/>
        <v>650</v>
      </c>
      <c r="M1504">
        <f t="shared" si="367"/>
        <v>0.10160491395488193</v>
      </c>
      <c r="N1504" s="2">
        <f t="shared" si="368"/>
        <v>0</v>
      </c>
      <c r="V1504">
        <f t="shared" si="369"/>
        <v>896.27311538040692</v>
      </c>
      <c r="W1504">
        <f t="shared" si="357"/>
        <v>652.82152898239951</v>
      </c>
      <c r="X1504" s="1">
        <f t="shared" si="370"/>
        <v>0.1531014208721215</v>
      </c>
      <c r="Y1504">
        <f t="shared" si="359"/>
        <v>0.32743968602190693</v>
      </c>
      <c r="Z1504" s="2">
        <f t="shared" si="371"/>
        <v>0</v>
      </c>
    </row>
    <row r="1505" spans="5:26" x14ac:dyDescent="0.3">
      <c r="E1505">
        <f t="shared" si="358"/>
        <v>7500</v>
      </c>
      <c r="F1505" s="1">
        <f t="shared" si="360"/>
        <v>125</v>
      </c>
      <c r="G1505" s="2">
        <f t="shared" si="361"/>
        <v>1055.149756730365</v>
      </c>
      <c r="H1505" s="1">
        <f t="shared" si="362"/>
        <v>1053.1590036091545</v>
      </c>
      <c r="I1505" s="1">
        <f t="shared" si="363"/>
        <v>49.768828030261147</v>
      </c>
      <c r="J1505" s="1">
        <f t="shared" si="364"/>
        <v>738.79351414560892</v>
      </c>
      <c r="K1505" s="1">
        <f t="shared" si="365"/>
        <v>788.56234217587007</v>
      </c>
      <c r="L1505" s="8">
        <f t="shared" si="366"/>
        <v>650</v>
      </c>
      <c r="M1505">
        <f t="shared" si="367"/>
        <v>0.10153561172161621</v>
      </c>
      <c r="N1505" s="2">
        <f t="shared" si="368"/>
        <v>0</v>
      </c>
      <c r="V1505">
        <f t="shared" si="369"/>
        <v>896.6005550664288</v>
      </c>
      <c r="W1505">
        <f t="shared" si="357"/>
        <v>652.60833496513169</v>
      </c>
      <c r="X1505" s="1">
        <f t="shared" si="370"/>
        <v>0.1531014208721215</v>
      </c>
      <c r="Y1505">
        <f t="shared" si="359"/>
        <v>0.32707641142224564</v>
      </c>
      <c r="Z1505" s="2">
        <f t="shared" si="371"/>
        <v>0</v>
      </c>
    </row>
    <row r="1506" spans="5:26" x14ac:dyDescent="0.3">
      <c r="E1506">
        <f t="shared" si="358"/>
        <v>7505</v>
      </c>
      <c r="F1506" s="1">
        <f t="shared" si="360"/>
        <v>125.08333333333333</v>
      </c>
      <c r="G1506" s="2">
        <f t="shared" si="361"/>
        <v>1055.2495114585881</v>
      </c>
      <c r="H1506" s="1">
        <f t="shared" si="362"/>
        <v>1053.2605392208761</v>
      </c>
      <c r="I1506" s="1">
        <f t="shared" si="363"/>
        <v>49.724305942800129</v>
      </c>
      <c r="J1506" s="1">
        <f t="shared" si="364"/>
        <v>738.30054737216483</v>
      </c>
      <c r="K1506" s="1">
        <f t="shared" si="365"/>
        <v>788.02485331496496</v>
      </c>
      <c r="L1506" s="8">
        <f t="shared" si="366"/>
        <v>650</v>
      </c>
      <c r="M1506">
        <f t="shared" si="367"/>
        <v>0.10146640443467556</v>
      </c>
      <c r="N1506" s="2">
        <f t="shared" si="368"/>
        <v>0</v>
      </c>
      <c r="V1506">
        <f t="shared" si="369"/>
        <v>896.92763147785104</v>
      </c>
      <c r="W1506">
        <f t="shared" si="357"/>
        <v>652.39621750328376</v>
      </c>
      <c r="X1506" s="1">
        <f t="shared" si="370"/>
        <v>0.1531014208721215</v>
      </c>
      <c r="Y1506">
        <f t="shared" si="359"/>
        <v>0.32671297108524627</v>
      </c>
      <c r="Z1506" s="2">
        <f t="shared" si="371"/>
        <v>0</v>
      </c>
    </row>
    <row r="1507" spans="5:26" x14ac:dyDescent="0.3">
      <c r="E1507">
        <f t="shared" si="358"/>
        <v>7510</v>
      </c>
      <c r="F1507" s="1">
        <f t="shared" si="360"/>
        <v>125.16666666666667</v>
      </c>
      <c r="G1507" s="2">
        <f t="shared" si="361"/>
        <v>1055.349199816395</v>
      </c>
      <c r="H1507" s="1">
        <f t="shared" si="362"/>
        <v>1053.3620056253108</v>
      </c>
      <c r="I1507" s="1">
        <f t="shared" si="363"/>
        <v>49.679854777104993</v>
      </c>
      <c r="J1507" s="1">
        <f t="shared" si="364"/>
        <v>737.80824554372111</v>
      </c>
      <c r="K1507" s="1">
        <f t="shared" si="365"/>
        <v>787.48810032082611</v>
      </c>
      <c r="L1507" s="8">
        <f t="shared" si="366"/>
        <v>650</v>
      </c>
      <c r="M1507">
        <f t="shared" si="367"/>
        <v>0.10139729189824259</v>
      </c>
      <c r="N1507" s="2">
        <f t="shared" si="368"/>
        <v>0</v>
      </c>
      <c r="V1507">
        <f t="shared" si="369"/>
        <v>897.25434444893631</v>
      </c>
      <c r="W1507">
        <f t="shared" si="357"/>
        <v>652.1851689594389</v>
      </c>
      <c r="X1507" s="1">
        <f t="shared" si="370"/>
        <v>0.1531014208721215</v>
      </c>
      <c r="Y1507">
        <f t="shared" si="359"/>
        <v>0.32634937102498773</v>
      </c>
      <c r="Z1507" s="2">
        <f t="shared" si="371"/>
        <v>0</v>
      </c>
    </row>
    <row r="1508" spans="5:26" x14ac:dyDescent="0.3">
      <c r="E1508">
        <f t="shared" si="358"/>
        <v>7515</v>
      </c>
      <c r="F1508" s="1">
        <f t="shared" si="360"/>
        <v>125.25</v>
      </c>
      <c r="G1508" s="2">
        <f t="shared" si="361"/>
        <v>1055.4488218920444</v>
      </c>
      <c r="H1508" s="1">
        <f t="shared" si="362"/>
        <v>1053.4634029172089</v>
      </c>
      <c r="I1508" s="1">
        <f t="shared" si="363"/>
        <v>49.635474370887778</v>
      </c>
      <c r="J1508" s="1">
        <f t="shared" si="364"/>
        <v>737.31660730579824</v>
      </c>
      <c r="K1508" s="1">
        <f t="shared" si="365"/>
        <v>786.95208167668602</v>
      </c>
      <c r="L1508" s="8">
        <f t="shared" si="366"/>
        <v>650</v>
      </c>
      <c r="M1508">
        <f t="shared" si="367"/>
        <v>0.10132827391701768</v>
      </c>
      <c r="N1508" s="2">
        <f t="shared" si="368"/>
        <v>0</v>
      </c>
      <c r="V1508">
        <f t="shared" si="369"/>
        <v>897.58069381996131</v>
      </c>
      <c r="W1508">
        <f t="shared" si="357"/>
        <v>651.97518176541917</v>
      </c>
      <c r="X1508" s="1">
        <f t="shared" si="370"/>
        <v>0.1531014208721215</v>
      </c>
      <c r="Y1508">
        <f t="shared" si="359"/>
        <v>0.32598561720019642</v>
      </c>
      <c r="Z1508" s="2">
        <f t="shared" si="371"/>
        <v>0</v>
      </c>
    </row>
    <row r="1509" spans="5:26" x14ac:dyDescent="0.3">
      <c r="E1509">
        <f t="shared" si="358"/>
        <v>7520</v>
      </c>
      <c r="F1509" s="1">
        <f t="shared" si="360"/>
        <v>125.33333333333333</v>
      </c>
      <c r="G1509" s="2">
        <f t="shared" si="361"/>
        <v>1055.5483777736183</v>
      </c>
      <c r="H1509" s="1">
        <f t="shared" si="362"/>
        <v>1053.5647311911259</v>
      </c>
      <c r="I1509" s="1">
        <f t="shared" si="363"/>
        <v>49.591164562309586</v>
      </c>
      <c r="J1509" s="1">
        <f t="shared" si="364"/>
        <v>736.82563130730841</v>
      </c>
      <c r="K1509" s="1">
        <f t="shared" si="365"/>
        <v>786.416795869618</v>
      </c>
      <c r="L1509" s="8">
        <f t="shared" si="366"/>
        <v>650</v>
      </c>
      <c r="M1509">
        <f t="shared" si="367"/>
        <v>0.1012593502961958</v>
      </c>
      <c r="N1509" s="2">
        <f t="shared" si="368"/>
        <v>0</v>
      </c>
      <c r="V1509">
        <f t="shared" si="369"/>
        <v>897.90667943716153</v>
      </c>
      <c r="W1509">
        <f t="shared" si="357"/>
        <v>651.76624842152603</v>
      </c>
      <c r="X1509" s="1">
        <f t="shared" si="370"/>
        <v>0.1531014208721215</v>
      </c>
      <c r="Y1509">
        <f t="shared" si="359"/>
        <v>0.32562171551475438</v>
      </c>
      <c r="Z1509" s="2">
        <f t="shared" si="371"/>
        <v>0</v>
      </c>
    </row>
    <row r="1510" spans="5:26" x14ac:dyDescent="0.3">
      <c r="E1510">
        <f t="shared" si="358"/>
        <v>7525</v>
      </c>
      <c r="F1510" s="1">
        <f t="shared" si="360"/>
        <v>125.41666666666667</v>
      </c>
      <c r="G1510" s="2">
        <f t="shared" si="361"/>
        <v>1055.6478675490248</v>
      </c>
      <c r="H1510" s="1">
        <f t="shared" si="362"/>
        <v>1053.6659905414222</v>
      </c>
      <c r="I1510" s="1">
        <f t="shared" si="363"/>
        <v>49.546925190065849</v>
      </c>
      <c r="J1510" s="1">
        <f t="shared" si="364"/>
        <v>736.33531620156282</v>
      </c>
      <c r="K1510" s="1">
        <f t="shared" si="365"/>
        <v>785.88224139162867</v>
      </c>
      <c r="L1510" s="8">
        <f t="shared" si="366"/>
        <v>650</v>
      </c>
      <c r="M1510">
        <f t="shared" si="367"/>
        <v>0.10119052084160708</v>
      </c>
      <c r="N1510" s="2">
        <f t="shared" si="368"/>
        <v>0</v>
      </c>
      <c r="V1510">
        <f t="shared" si="369"/>
        <v>898.23230115267631</v>
      </c>
      <c r="W1510">
        <f t="shared" si="357"/>
        <v>651.55836149579181</v>
      </c>
      <c r="X1510" s="1">
        <f t="shared" si="370"/>
        <v>0.1531014208721215</v>
      </c>
      <c r="Y1510">
        <f t="shared" si="359"/>
        <v>0.3252576718181146</v>
      </c>
      <c r="Z1510" s="2">
        <f t="shared" si="371"/>
        <v>0</v>
      </c>
    </row>
    <row r="1511" spans="5:26" x14ac:dyDescent="0.3">
      <c r="E1511">
        <f t="shared" si="358"/>
        <v>7530</v>
      </c>
      <c r="F1511" s="1">
        <f t="shared" si="360"/>
        <v>125.5</v>
      </c>
      <c r="G1511" s="2">
        <f t="shared" si="361"/>
        <v>1055.7472913059951</v>
      </c>
      <c r="H1511" s="1">
        <f t="shared" si="362"/>
        <v>1053.7671810622637</v>
      </c>
      <c r="I1511" s="1">
        <f t="shared" si="363"/>
        <v>49.502756093284006</v>
      </c>
      <c r="J1511" s="1">
        <f t="shared" si="364"/>
        <v>735.84566064472165</v>
      </c>
      <c r="K1511" s="1">
        <f t="shared" si="365"/>
        <v>785.34841673800565</v>
      </c>
      <c r="L1511" s="8">
        <f t="shared" si="366"/>
        <v>650</v>
      </c>
      <c r="M1511">
        <f t="shared" si="367"/>
        <v>0.10112178535950411</v>
      </c>
      <c r="N1511" s="2">
        <f t="shared" si="368"/>
        <v>0</v>
      </c>
      <c r="V1511">
        <f t="shared" si="369"/>
        <v>898.55755882449444</v>
      </c>
      <c r="W1511">
        <f t="shared" si="357"/>
        <v>651.35151362323961</v>
      </c>
      <c r="X1511" s="1">
        <f t="shared" si="370"/>
        <v>0.1531014208721215</v>
      </c>
      <c r="Y1511">
        <f t="shared" si="359"/>
        <v>0.3248934919058728</v>
      </c>
      <c r="Z1511" s="2">
        <f t="shared" si="371"/>
        <v>0</v>
      </c>
    </row>
    <row r="1512" spans="5:26" x14ac:dyDescent="0.3">
      <c r="E1512">
        <f t="shared" si="358"/>
        <v>7535</v>
      </c>
      <c r="F1512" s="1">
        <f t="shared" si="360"/>
        <v>125.58333333333333</v>
      </c>
      <c r="G1512" s="2">
        <f t="shared" si="361"/>
        <v>1055.8466491320874</v>
      </c>
      <c r="H1512" s="1">
        <f t="shared" si="362"/>
        <v>1053.8683028476232</v>
      </c>
      <c r="I1512" s="1">
        <f t="shared" si="363"/>
        <v>49.458657111603088</v>
      </c>
      <c r="J1512" s="1">
        <f t="shared" si="364"/>
        <v>735.35666329730566</v>
      </c>
      <c r="K1512" s="1">
        <f t="shared" si="365"/>
        <v>784.81532040890875</v>
      </c>
      <c r="L1512" s="8">
        <f t="shared" si="366"/>
        <v>650</v>
      </c>
      <c r="M1512">
        <f t="shared" si="367"/>
        <v>0.10105314365676689</v>
      </c>
      <c r="N1512" s="2">
        <f t="shared" si="368"/>
        <v>0</v>
      </c>
      <c r="V1512">
        <f t="shared" si="369"/>
        <v>898.8824523164003</v>
      </c>
      <c r="W1512">
        <f t="shared" si="357"/>
        <v>651.14569750515363</v>
      </c>
      <c r="X1512" s="1">
        <f t="shared" si="370"/>
        <v>0.1531014208721215</v>
      </c>
      <c r="Y1512">
        <f t="shared" si="359"/>
        <v>0.32452918152013671</v>
      </c>
      <c r="Z1512" s="2">
        <f t="shared" si="371"/>
        <v>0</v>
      </c>
    </row>
    <row r="1513" spans="5:26" x14ac:dyDescent="0.3">
      <c r="E1513">
        <f t="shared" si="358"/>
        <v>7540</v>
      </c>
      <c r="F1513" s="1">
        <f t="shared" si="360"/>
        <v>125.66666666666667</v>
      </c>
      <c r="G1513" s="2">
        <f t="shared" si="361"/>
        <v>1055.9459411146852</v>
      </c>
      <c r="H1513" s="1">
        <f t="shared" si="362"/>
        <v>1053.9693559912801</v>
      </c>
      <c r="I1513" s="1">
        <f t="shared" si="363"/>
        <v>49.414628085128243</v>
      </c>
      <c r="J1513" s="1">
        <f t="shared" si="364"/>
        <v>734.86832282305238</v>
      </c>
      <c r="K1513" s="1">
        <f t="shared" si="365"/>
        <v>784.28295090818062</v>
      </c>
      <c r="L1513" s="8">
        <f t="shared" si="366"/>
        <v>650</v>
      </c>
      <c r="M1513">
        <f t="shared" si="367"/>
        <v>0.10098459554074958</v>
      </c>
      <c r="N1513" s="2">
        <f t="shared" si="368"/>
        <v>0</v>
      </c>
      <c r="V1513">
        <f t="shared" si="369"/>
        <v>899.20698149792042</v>
      </c>
      <c r="W1513">
        <f t="shared" si="357"/>
        <v>650.94090590835742</v>
      </c>
      <c r="X1513" s="1">
        <f t="shared" si="370"/>
        <v>0.1531014208721215</v>
      </c>
      <c r="Y1513">
        <f t="shared" si="359"/>
        <v>0.32416474635007514</v>
      </c>
      <c r="Z1513" s="2">
        <f t="shared" si="371"/>
        <v>0</v>
      </c>
    </row>
    <row r="1514" spans="5:26" x14ac:dyDescent="0.3">
      <c r="E1514">
        <f t="shared" si="358"/>
        <v>7545</v>
      </c>
      <c r="F1514" s="1">
        <f t="shared" si="360"/>
        <v>125.75</v>
      </c>
      <c r="G1514" s="2">
        <f t="shared" si="361"/>
        <v>1056.0451673409982</v>
      </c>
      <c r="H1514" s="1">
        <f t="shared" si="362"/>
        <v>1054.0703405868207</v>
      </c>
      <c r="I1514" s="1">
        <f t="shared" si="363"/>
        <v>49.370668854436417</v>
      </c>
      <c r="J1514" s="1">
        <f t="shared" si="364"/>
        <v>734.38063788947875</v>
      </c>
      <c r="K1514" s="1">
        <f t="shared" si="365"/>
        <v>783.75130674391517</v>
      </c>
      <c r="L1514" s="8">
        <f t="shared" si="366"/>
        <v>650</v>
      </c>
      <c r="M1514">
        <f t="shared" si="367"/>
        <v>0.10091614081935371</v>
      </c>
      <c r="N1514" s="2">
        <f t="shared" si="368"/>
        <v>0</v>
      </c>
      <c r="V1514">
        <f t="shared" si="369"/>
        <v>899.53114624427053</v>
      </c>
      <c r="W1514">
        <f t="shared" si="357"/>
        <v>650.73713166450273</v>
      </c>
      <c r="X1514" s="1">
        <f t="shared" si="370"/>
        <v>0.1531014208721215</v>
      </c>
      <c r="Y1514">
        <f t="shared" si="359"/>
        <v>0.32380019203234467</v>
      </c>
      <c r="Z1514" s="2">
        <f t="shared" si="371"/>
        <v>0</v>
      </c>
    </row>
    <row r="1515" spans="5:26" x14ac:dyDescent="0.3">
      <c r="E1515">
        <f t="shared" si="358"/>
        <v>7550</v>
      </c>
      <c r="F1515" s="1">
        <f t="shared" si="360"/>
        <v>125.83333333333333</v>
      </c>
      <c r="G1515" s="2">
        <f t="shared" si="361"/>
        <v>1056.1443278980635</v>
      </c>
      <c r="H1515" s="1">
        <f t="shared" si="362"/>
        <v>1054.1712567276402</v>
      </c>
      <c r="I1515" s="1">
        <f t="shared" si="363"/>
        <v>49.326779260582043</v>
      </c>
      <c r="J1515" s="1">
        <f t="shared" si="364"/>
        <v>733.89360716770602</v>
      </c>
      <c r="K1515" s="1">
        <f t="shared" si="365"/>
        <v>783.22038642828807</v>
      </c>
      <c r="L1515" s="8">
        <f t="shared" si="366"/>
        <v>650</v>
      </c>
      <c r="M1515">
        <f t="shared" si="367"/>
        <v>0.10084777930100644</v>
      </c>
      <c r="N1515" s="2">
        <f t="shared" si="368"/>
        <v>0</v>
      </c>
      <c r="V1515">
        <f t="shared" si="369"/>
        <v>899.85494643630284</v>
      </c>
      <c r="W1515">
        <f t="shared" si="357"/>
        <v>650.5343676693667</v>
      </c>
      <c r="X1515" s="1">
        <f t="shared" si="370"/>
        <v>0.1531014208721215</v>
      </c>
      <c r="Y1515">
        <f t="shared" si="359"/>
        <v>0.32343552415154159</v>
      </c>
      <c r="Z1515" s="2">
        <f t="shared" si="371"/>
        <v>0</v>
      </c>
    </row>
    <row r="1516" spans="5:26" x14ac:dyDescent="0.3">
      <c r="E1516">
        <f t="shared" si="358"/>
        <v>7555</v>
      </c>
      <c r="F1516" s="1">
        <f t="shared" si="360"/>
        <v>125.91666666666667</v>
      </c>
      <c r="G1516" s="2">
        <f t="shared" si="361"/>
        <v>1056.2434228727448</v>
      </c>
      <c r="H1516" s="1">
        <f t="shared" si="362"/>
        <v>1054.2721045069411</v>
      </c>
      <c r="I1516" s="1">
        <f t="shared" si="363"/>
        <v>49.282959145091354</v>
      </c>
      <c r="J1516" s="1">
        <f t="shared" si="364"/>
        <v>733.40722933251868</v>
      </c>
      <c r="K1516" s="1">
        <f t="shared" si="365"/>
        <v>782.69018847761004</v>
      </c>
      <c r="L1516" s="8">
        <f t="shared" si="366"/>
        <v>650</v>
      </c>
      <c r="M1516">
        <f t="shared" si="367"/>
        <v>0.10077951079466728</v>
      </c>
      <c r="N1516" s="2">
        <f t="shared" si="368"/>
        <v>0</v>
      </c>
      <c r="V1516">
        <f t="shared" si="369"/>
        <v>900.17838196045443</v>
      </c>
      <c r="W1516">
        <f t="shared" si="357"/>
        <v>650</v>
      </c>
      <c r="X1516" s="1">
        <f t="shared" si="370"/>
        <v>0.1531014208721215</v>
      </c>
      <c r="Y1516">
        <f t="shared" si="359"/>
        <v>0.32323684678560544</v>
      </c>
      <c r="Z1516" s="2">
        <f t="shared" si="371"/>
        <v>0</v>
      </c>
    </row>
    <row r="1517" spans="5:26" x14ac:dyDescent="0.3">
      <c r="E1517">
        <f t="shared" si="358"/>
        <v>7560</v>
      </c>
      <c r="F1517" s="1">
        <f t="shared" si="360"/>
        <v>126</v>
      </c>
      <c r="G1517" s="2">
        <f t="shared" si="361"/>
        <v>1056.342452351734</v>
      </c>
      <c r="H1517" s="1">
        <f t="shared" si="362"/>
        <v>1054.3728840177357</v>
      </c>
      <c r="I1517" s="1">
        <f t="shared" si="363"/>
        <v>49.239208349956698</v>
      </c>
      <c r="J1517" s="1">
        <f t="shared" si="364"/>
        <v>732.92150306209214</v>
      </c>
      <c r="K1517" s="1">
        <f t="shared" si="365"/>
        <v>782.16071141204884</v>
      </c>
      <c r="L1517" s="8">
        <f t="shared" si="366"/>
        <v>650</v>
      </c>
      <c r="M1517">
        <f t="shared" si="367"/>
        <v>0.10071133510979248</v>
      </c>
      <c r="N1517" s="2">
        <f t="shared" si="368"/>
        <v>0</v>
      </c>
      <c r="V1517">
        <f t="shared" si="369"/>
        <v>900.50161880723999</v>
      </c>
      <c r="W1517">
        <f t="shared" si="357"/>
        <v>650</v>
      </c>
      <c r="X1517" s="1">
        <f t="shared" si="370"/>
        <v>0.1531014208721215</v>
      </c>
      <c r="Y1517">
        <f t="shared" si="359"/>
        <v>0.3227712898652137</v>
      </c>
      <c r="Z1517" s="2">
        <f t="shared" si="371"/>
        <v>0</v>
      </c>
    </row>
    <row r="1518" spans="5:26" x14ac:dyDescent="0.3">
      <c r="E1518">
        <f t="shared" si="358"/>
        <v>7565</v>
      </c>
      <c r="F1518" s="1">
        <f t="shared" si="360"/>
        <v>126.08333333333333</v>
      </c>
      <c r="G1518" s="2">
        <f t="shared" si="361"/>
        <v>1056.4414164215516</v>
      </c>
      <c r="H1518" s="1">
        <f t="shared" si="362"/>
        <v>1054.4735953528455</v>
      </c>
      <c r="I1518" s="1">
        <f t="shared" si="363"/>
        <v>49.195526717653593</v>
      </c>
      <c r="J1518" s="1">
        <f t="shared" si="364"/>
        <v>732.43642703857529</v>
      </c>
      <c r="K1518" s="1">
        <f t="shared" si="365"/>
        <v>781.63195375622888</v>
      </c>
      <c r="L1518" s="8">
        <f t="shared" si="366"/>
        <v>650</v>
      </c>
      <c r="M1518">
        <f t="shared" si="367"/>
        <v>0.10064325205641204</v>
      </c>
      <c r="N1518" s="2">
        <f t="shared" si="368"/>
        <v>0</v>
      </c>
      <c r="V1518">
        <f t="shared" si="369"/>
        <v>900.82439009710515</v>
      </c>
      <c r="W1518">
        <f t="shared" si="357"/>
        <v>650</v>
      </c>
      <c r="X1518" s="1">
        <f t="shared" si="370"/>
        <v>0.1531014208721215</v>
      </c>
      <c r="Y1518">
        <f t="shared" si="359"/>
        <v>0.32230656430291221</v>
      </c>
      <c r="Z1518" s="2">
        <f t="shared" si="371"/>
        <v>0</v>
      </c>
    </row>
    <row r="1519" spans="5:26" x14ac:dyDescent="0.3">
      <c r="E1519">
        <f t="shared" si="358"/>
        <v>7570</v>
      </c>
      <c r="F1519" s="1">
        <f t="shared" si="360"/>
        <v>126.16666666666667</v>
      </c>
      <c r="G1519" s="2">
        <f t="shared" si="361"/>
        <v>1056.5403151685462</v>
      </c>
      <c r="H1519" s="1">
        <f t="shared" si="362"/>
        <v>1054.5742386049019</v>
      </c>
      <c r="I1519" s="1">
        <f t="shared" si="363"/>
        <v>49.151914091106619</v>
      </c>
      <c r="J1519" s="1">
        <f t="shared" si="364"/>
        <v>731.95199994737231</v>
      </c>
      <c r="K1519" s="1">
        <f t="shared" si="365"/>
        <v>781.10391403847893</v>
      </c>
      <c r="L1519" s="8">
        <f t="shared" si="366"/>
        <v>650</v>
      </c>
      <c r="M1519">
        <f t="shared" si="367"/>
        <v>0.10057526144503297</v>
      </c>
      <c r="N1519" s="2">
        <f t="shared" si="368"/>
        <v>0</v>
      </c>
      <c r="V1519">
        <f t="shared" si="369"/>
        <v>901.1466966614081</v>
      </c>
      <c r="W1519">
        <f t="shared" si="357"/>
        <v>650</v>
      </c>
      <c r="X1519" s="1">
        <f t="shared" si="370"/>
        <v>0.1531014208721215</v>
      </c>
      <c r="Y1519">
        <f t="shared" si="359"/>
        <v>0.32184266855101512</v>
      </c>
      <c r="Z1519" s="2">
        <f t="shared" si="371"/>
        <v>0</v>
      </c>
    </row>
    <row r="1520" spans="5:26" x14ac:dyDescent="0.3">
      <c r="E1520">
        <f t="shared" si="358"/>
        <v>7575</v>
      </c>
      <c r="F1520" s="1">
        <f t="shared" si="360"/>
        <v>126.25</v>
      </c>
      <c r="G1520" s="2">
        <f t="shared" si="361"/>
        <v>1056.6391486788955</v>
      </c>
      <c r="H1520" s="1">
        <f t="shared" si="362"/>
        <v>1054.674813866347</v>
      </c>
      <c r="I1520" s="1">
        <f t="shared" si="363"/>
        <v>49.108370313712157</v>
      </c>
      <c r="J1520" s="1">
        <f t="shared" si="364"/>
        <v>731.46822047753119</v>
      </c>
      <c r="K1520" s="1">
        <f t="shared" si="365"/>
        <v>780.57659079124335</v>
      </c>
      <c r="L1520" s="8">
        <f t="shared" si="366"/>
        <v>650</v>
      </c>
      <c r="M1520">
        <f t="shared" si="367"/>
        <v>0.1005073630866922</v>
      </c>
      <c r="N1520" s="2">
        <f t="shared" si="368"/>
        <v>0</v>
      </c>
      <c r="V1520">
        <f t="shared" si="369"/>
        <v>901.46853932995907</v>
      </c>
      <c r="W1520">
        <f t="shared" si="357"/>
        <v>650</v>
      </c>
      <c r="X1520" s="1">
        <f t="shared" si="370"/>
        <v>0.1531014208721215</v>
      </c>
      <c r="Y1520">
        <f t="shared" si="359"/>
        <v>0.32137960106468461</v>
      </c>
      <c r="Z1520" s="2">
        <f t="shared" si="371"/>
        <v>0</v>
      </c>
    </row>
    <row r="1521" spans="5:26" x14ac:dyDescent="0.3">
      <c r="E1521">
        <f t="shared" si="358"/>
        <v>7580</v>
      </c>
      <c r="F1521" s="1">
        <f t="shared" si="360"/>
        <v>126.33333333333333</v>
      </c>
      <c r="G1521" s="2">
        <f t="shared" si="361"/>
        <v>1056.7379170386068</v>
      </c>
      <c r="H1521" s="1">
        <f t="shared" si="362"/>
        <v>1054.7753212294338</v>
      </c>
      <c r="I1521" s="1">
        <f t="shared" si="363"/>
        <v>49.064895229327021</v>
      </c>
      <c r="J1521" s="1">
        <f t="shared" si="364"/>
        <v>730.98508732154926</v>
      </c>
      <c r="K1521" s="1">
        <f t="shared" si="365"/>
        <v>780.04998255087628</v>
      </c>
      <c r="L1521" s="8">
        <f t="shared" si="366"/>
        <v>650</v>
      </c>
      <c r="M1521">
        <f t="shared" si="367"/>
        <v>0.1004395567929301</v>
      </c>
      <c r="N1521" s="2">
        <f t="shared" si="368"/>
        <v>0</v>
      </c>
      <c r="V1521">
        <f t="shared" si="369"/>
        <v>901.78991893102375</v>
      </c>
      <c r="W1521">
        <f t="shared" si="357"/>
        <v>650</v>
      </c>
      <c r="X1521" s="1">
        <f t="shared" si="370"/>
        <v>0.1531014208721215</v>
      </c>
      <c r="Y1521">
        <f t="shared" si="359"/>
        <v>0.32091736030193896</v>
      </c>
      <c r="Z1521" s="2">
        <f t="shared" si="371"/>
        <v>0</v>
      </c>
    </row>
    <row r="1522" spans="5:26" x14ac:dyDescent="0.3">
      <c r="E1522">
        <f t="shared" si="358"/>
        <v>7585</v>
      </c>
      <c r="F1522" s="1">
        <f t="shared" si="360"/>
        <v>126.41666666666667</v>
      </c>
      <c r="G1522" s="2">
        <f t="shared" si="361"/>
        <v>1056.8366203335179</v>
      </c>
      <c r="H1522" s="1">
        <f t="shared" si="362"/>
        <v>1054.8757607862267</v>
      </c>
      <c r="I1522" s="1">
        <f t="shared" si="363"/>
        <v>49.021488682279823</v>
      </c>
      <c r="J1522" s="1">
        <f t="shared" si="364"/>
        <v>730.50259917572237</v>
      </c>
      <c r="K1522" s="1">
        <f t="shared" si="365"/>
        <v>779.52408785800219</v>
      </c>
      <c r="L1522" s="8">
        <f t="shared" si="366"/>
        <v>650</v>
      </c>
      <c r="M1522">
        <f t="shared" si="367"/>
        <v>0.10037184237583685</v>
      </c>
      <c r="N1522" s="2">
        <f t="shared" si="368"/>
        <v>0</v>
      </c>
      <c r="V1522">
        <f t="shared" si="369"/>
        <v>902.11083629132565</v>
      </c>
      <c r="W1522">
        <f t="shared" si="357"/>
        <v>650</v>
      </c>
      <c r="X1522" s="1">
        <f t="shared" si="370"/>
        <v>0.1531014208721215</v>
      </c>
      <c r="Y1522">
        <f t="shared" si="359"/>
        <v>0.32045594472363853</v>
      </c>
      <c r="Z1522" s="2">
        <f t="shared" si="371"/>
        <v>0</v>
      </c>
    </row>
    <row r="1523" spans="5:26" x14ac:dyDescent="0.3">
      <c r="E1523">
        <f t="shared" si="358"/>
        <v>7590</v>
      </c>
      <c r="F1523" s="1">
        <f t="shared" si="360"/>
        <v>126.5</v>
      </c>
      <c r="G1523" s="2">
        <f t="shared" si="361"/>
        <v>1056.9352586492967</v>
      </c>
      <c r="H1523" s="1">
        <f t="shared" si="362"/>
        <v>1054.9761326286025</v>
      </c>
      <c r="I1523" s="1">
        <f t="shared" si="363"/>
        <v>48.978150517353924</v>
      </c>
      <c r="J1523" s="1">
        <f t="shared" si="364"/>
        <v>730.02075473971877</v>
      </c>
      <c r="K1523" s="1">
        <f t="shared" si="365"/>
        <v>778.99890525707269</v>
      </c>
      <c r="L1523" s="8">
        <f t="shared" si="366"/>
        <v>650</v>
      </c>
      <c r="M1523">
        <f t="shared" si="367"/>
        <v>0.10030421964799545</v>
      </c>
      <c r="N1523" s="2">
        <f t="shared" si="368"/>
        <v>0</v>
      </c>
      <c r="V1523">
        <f t="shared" si="369"/>
        <v>902.43129223604933</v>
      </c>
      <c r="W1523">
        <f t="shared" si="357"/>
        <v>650</v>
      </c>
      <c r="X1523" s="1">
        <f t="shared" si="370"/>
        <v>0.1531014208721215</v>
      </c>
      <c r="Y1523">
        <f t="shared" si="359"/>
        <v>0.31999535279349317</v>
      </c>
      <c r="Z1523" s="2">
        <f t="shared" si="371"/>
        <v>0</v>
      </c>
    </row>
    <row r="1524" spans="5:26" x14ac:dyDescent="0.3">
      <c r="E1524">
        <f t="shared" si="358"/>
        <v>7595</v>
      </c>
      <c r="F1524" s="1">
        <f t="shared" si="360"/>
        <v>126.58333333333333</v>
      </c>
      <c r="G1524" s="2">
        <f t="shared" si="361"/>
        <v>1057.033832071442</v>
      </c>
      <c r="H1524" s="1">
        <f t="shared" si="362"/>
        <v>1055.0764368482505</v>
      </c>
      <c r="I1524" s="1">
        <f t="shared" si="363"/>
        <v>48.934880579787432</v>
      </c>
      <c r="J1524" s="1">
        <f t="shared" si="364"/>
        <v>729.53955271673328</v>
      </c>
      <c r="K1524" s="1">
        <f t="shared" si="365"/>
        <v>778.47443329652071</v>
      </c>
      <c r="L1524" s="8">
        <f t="shared" si="366"/>
        <v>650</v>
      </c>
      <c r="M1524">
        <f t="shared" si="367"/>
        <v>0.10023668842250155</v>
      </c>
      <c r="N1524" s="2">
        <f t="shared" si="368"/>
        <v>0</v>
      </c>
      <c r="V1524">
        <f t="shared" si="369"/>
        <v>902.75128758884284</v>
      </c>
      <c r="W1524">
        <f t="shared" si="357"/>
        <v>650</v>
      </c>
      <c r="X1524" s="1">
        <f t="shared" si="370"/>
        <v>0.1531014208721215</v>
      </c>
      <c r="Y1524">
        <f t="shared" si="359"/>
        <v>0.31953558297805118</v>
      </c>
      <c r="Z1524" s="2">
        <f t="shared" si="371"/>
        <v>0</v>
      </c>
    </row>
    <row r="1525" spans="5:26" x14ac:dyDescent="0.3">
      <c r="E1525">
        <f t="shared" si="358"/>
        <v>7600</v>
      </c>
      <c r="F1525" s="1">
        <f t="shared" si="360"/>
        <v>126.66666666666667</v>
      </c>
      <c r="G1525" s="2">
        <f t="shared" si="361"/>
        <v>1057.1323406852841</v>
      </c>
      <c r="H1525" s="1">
        <f t="shared" si="362"/>
        <v>1055.176673536673</v>
      </c>
      <c r="I1525" s="1">
        <f t="shared" si="363"/>
        <v>48.891678715278886</v>
      </c>
      <c r="J1525" s="1">
        <f t="shared" si="364"/>
        <v>729.05899181339157</v>
      </c>
      <c r="K1525" s="1">
        <f t="shared" si="365"/>
        <v>777.95067052867046</v>
      </c>
      <c r="L1525" s="8">
        <f t="shared" si="366"/>
        <v>650</v>
      </c>
      <c r="M1525">
        <f t="shared" si="367"/>
        <v>0.10016924851295181</v>
      </c>
      <c r="N1525" s="2">
        <f t="shared" si="368"/>
        <v>0</v>
      </c>
      <c r="V1525">
        <f t="shared" si="369"/>
        <v>903.07082317182085</v>
      </c>
      <c r="W1525">
        <f t="shared" si="357"/>
        <v>650</v>
      </c>
      <c r="X1525" s="1">
        <f t="shared" si="370"/>
        <v>0.1531014208721215</v>
      </c>
      <c r="Y1525">
        <f t="shared" si="359"/>
        <v>0.31907663374669348</v>
      </c>
      <c r="Z1525" s="2">
        <f t="shared" si="371"/>
        <v>0</v>
      </c>
    </row>
    <row r="1526" spans="5:26" x14ac:dyDescent="0.3">
      <c r="E1526">
        <f t="shared" si="358"/>
        <v>7605</v>
      </c>
      <c r="F1526" s="1">
        <f t="shared" si="360"/>
        <v>126.75</v>
      </c>
      <c r="G1526" s="2">
        <f t="shared" si="361"/>
        <v>1057.2307845759849</v>
      </c>
      <c r="H1526" s="1">
        <f t="shared" si="362"/>
        <v>1055.2768427851859</v>
      </c>
      <c r="I1526" s="1">
        <f t="shared" si="363"/>
        <v>48.848544769975888</v>
      </c>
      <c r="J1526" s="1">
        <f t="shared" si="364"/>
        <v>728.57907073986541</v>
      </c>
      <c r="K1526" s="1">
        <f t="shared" si="365"/>
        <v>777.4276155098413</v>
      </c>
      <c r="L1526" s="8">
        <f t="shared" si="366"/>
        <v>650</v>
      </c>
      <c r="M1526">
        <f t="shared" si="367"/>
        <v>0.10010189973345728</v>
      </c>
      <c r="N1526" s="2">
        <f t="shared" si="368"/>
        <v>0</v>
      </c>
      <c r="V1526">
        <f t="shared" si="369"/>
        <v>903.38989980556755</v>
      </c>
      <c r="W1526">
        <f t="shared" si="357"/>
        <v>650</v>
      </c>
      <c r="X1526" s="1">
        <f t="shared" si="370"/>
        <v>0.1531014208721215</v>
      </c>
      <c r="Y1526">
        <f t="shared" si="359"/>
        <v>0.31861850357162902</v>
      </c>
      <c r="Z1526" s="2">
        <f t="shared" si="371"/>
        <v>0</v>
      </c>
    </row>
    <row r="1527" spans="5:26" x14ac:dyDescent="0.3">
      <c r="E1527">
        <f t="shared" si="358"/>
        <v>7610</v>
      </c>
      <c r="F1527" s="1">
        <f t="shared" si="360"/>
        <v>126.83333333333333</v>
      </c>
      <c r="G1527" s="2">
        <f t="shared" si="361"/>
        <v>1057.3291638285389</v>
      </c>
      <c r="H1527" s="1">
        <f t="shared" si="362"/>
        <v>1055.3769446849194</v>
      </c>
      <c r="I1527" s="1">
        <f t="shared" si="363"/>
        <v>48.805478590486473</v>
      </c>
      <c r="J1527" s="1">
        <f t="shared" si="364"/>
        <v>728.0997882098344</v>
      </c>
      <c r="K1527" s="1">
        <f t="shared" si="365"/>
        <v>776.90526680032087</v>
      </c>
      <c r="L1527" s="8">
        <f t="shared" si="366"/>
        <v>650</v>
      </c>
      <c r="M1527">
        <f t="shared" si="367"/>
        <v>0.10003464189864004</v>
      </c>
      <c r="N1527" s="2">
        <f t="shared" si="368"/>
        <v>0</v>
      </c>
      <c r="V1527">
        <f t="shared" si="369"/>
        <v>903.70851830913921</v>
      </c>
      <c r="W1527">
        <f t="shared" si="357"/>
        <v>650</v>
      </c>
      <c r="X1527" s="1">
        <f t="shared" si="370"/>
        <v>0.1531014208721215</v>
      </c>
      <c r="Y1527">
        <f t="shared" si="359"/>
        <v>0.31816119092788397</v>
      </c>
      <c r="Z1527" s="2">
        <f t="shared" si="371"/>
        <v>0</v>
      </c>
    </row>
    <row r="1528" spans="5:26" x14ac:dyDescent="0.3">
      <c r="E1528">
        <f t="shared" si="358"/>
        <v>7615</v>
      </c>
      <c r="F1528" s="1">
        <f t="shared" si="360"/>
        <v>126.91666666666667</v>
      </c>
      <c r="G1528" s="2">
        <f t="shared" si="361"/>
        <v>1057.4274785277728</v>
      </c>
      <c r="H1528" s="1">
        <f t="shared" si="362"/>
        <v>1055.4769793268181</v>
      </c>
      <c r="I1528" s="1">
        <f t="shared" si="363"/>
        <v>48.762480023867738</v>
      </c>
      <c r="J1528" s="1">
        <f t="shared" si="364"/>
        <v>727.62114294038918</v>
      </c>
      <c r="K1528" s="1">
        <f t="shared" si="365"/>
        <v>776.38362296425692</v>
      </c>
      <c r="L1528" s="8">
        <f t="shared" si="366"/>
        <v>650</v>
      </c>
      <c r="M1528">
        <f t="shared" si="367"/>
        <v>9.9967474823619173E-2</v>
      </c>
      <c r="N1528" s="2">
        <f t="shared" si="368"/>
        <v>0</v>
      </c>
      <c r="V1528">
        <f t="shared" si="369"/>
        <v>904.02667950006708</v>
      </c>
      <c r="W1528">
        <f t="shared" si="357"/>
        <v>650</v>
      </c>
      <c r="X1528" s="1">
        <f t="shared" si="370"/>
        <v>0.1531014208721215</v>
      </c>
      <c r="Y1528">
        <f t="shared" si="359"/>
        <v>0.31770469429331555</v>
      </c>
      <c r="Z1528" s="2">
        <f t="shared" si="371"/>
        <v>0</v>
      </c>
    </row>
    <row r="1529" spans="5:26" x14ac:dyDescent="0.3">
      <c r="E1529">
        <f t="shared" si="358"/>
        <v>7620</v>
      </c>
      <c r="F1529" s="1">
        <f t="shared" si="360"/>
        <v>127</v>
      </c>
      <c r="G1529" s="2">
        <f t="shared" si="361"/>
        <v>1057.525728758347</v>
      </c>
      <c r="H1529" s="1">
        <f t="shared" si="362"/>
        <v>1055.5769468016417</v>
      </c>
      <c r="I1529" s="1">
        <f t="shared" si="363"/>
        <v>48.719548917631528</v>
      </c>
      <c r="J1529" s="1">
        <f t="shared" si="364"/>
        <v>727.14313365216674</v>
      </c>
      <c r="K1529" s="1">
        <f t="shared" si="365"/>
        <v>775.86268256979827</v>
      </c>
      <c r="L1529" s="8">
        <f t="shared" si="366"/>
        <v>650</v>
      </c>
      <c r="M1529">
        <f t="shared" si="367"/>
        <v>9.9900398324028902E-2</v>
      </c>
      <c r="N1529" s="2">
        <f t="shared" si="368"/>
        <v>0</v>
      </c>
      <c r="V1529">
        <f t="shared" si="369"/>
        <v>904.34438419436037</v>
      </c>
      <c r="W1529">
        <f t="shared" si="357"/>
        <v>650</v>
      </c>
      <c r="X1529" s="1">
        <f t="shared" si="370"/>
        <v>0.1531014208721215</v>
      </c>
      <c r="Y1529">
        <f t="shared" si="359"/>
        <v>0.31724901214858103</v>
      </c>
      <c r="Z1529" s="2">
        <f t="shared" si="371"/>
        <v>0</v>
      </c>
    </row>
    <row r="1530" spans="5:26" x14ac:dyDescent="0.3">
      <c r="E1530">
        <f t="shared" si="358"/>
        <v>7625</v>
      </c>
      <c r="F1530" s="1">
        <f t="shared" si="360"/>
        <v>127.08333333333333</v>
      </c>
      <c r="G1530" s="2">
        <f t="shared" si="361"/>
        <v>1057.6239146047549</v>
      </c>
      <c r="H1530" s="1">
        <f t="shared" si="362"/>
        <v>1055.6768471999658</v>
      </c>
      <c r="I1530" s="1">
        <f t="shared" si="363"/>
        <v>48.676685119727381</v>
      </c>
      <c r="J1530" s="1">
        <f t="shared" si="364"/>
        <v>726.66575906919559</v>
      </c>
      <c r="K1530" s="1">
        <f t="shared" si="365"/>
        <v>775.34244418892297</v>
      </c>
      <c r="L1530" s="8">
        <f t="shared" si="366"/>
        <v>650</v>
      </c>
      <c r="M1530">
        <f t="shared" si="367"/>
        <v>9.983341221599655E-2</v>
      </c>
      <c r="N1530" s="2">
        <f t="shared" si="368"/>
        <v>0</v>
      </c>
      <c r="V1530">
        <f t="shared" si="369"/>
        <v>904.66163320650901</v>
      </c>
      <c r="W1530">
        <f t="shared" si="357"/>
        <v>650</v>
      </c>
      <c r="X1530" s="1">
        <f t="shared" si="370"/>
        <v>0.1531014208721215</v>
      </c>
      <c r="Y1530">
        <f t="shared" si="359"/>
        <v>0.31679414297715913</v>
      </c>
      <c r="Z1530" s="2">
        <f t="shared" si="371"/>
        <v>0</v>
      </c>
    </row>
    <row r="1531" spans="5:26" x14ac:dyDescent="0.3">
      <c r="E1531">
        <f t="shared" si="358"/>
        <v>7630</v>
      </c>
      <c r="F1531" s="1">
        <f t="shared" si="360"/>
        <v>127.16666666666667</v>
      </c>
      <c r="G1531" s="2">
        <f t="shared" si="361"/>
        <v>1057.7220361513241</v>
      </c>
      <c r="H1531" s="1">
        <f t="shared" si="362"/>
        <v>1055.7766806121817</v>
      </c>
      <c r="I1531" s="1">
        <f t="shared" si="363"/>
        <v>48.633888478559584</v>
      </c>
      <c r="J1531" s="1">
        <f t="shared" si="364"/>
        <v>726.18901791881808</v>
      </c>
      <c r="K1531" s="1">
        <f t="shared" si="365"/>
        <v>774.82290639737766</v>
      </c>
      <c r="L1531" s="8">
        <f t="shared" si="366"/>
        <v>650</v>
      </c>
      <c r="M1531">
        <f t="shared" si="367"/>
        <v>9.9766516316134674E-2</v>
      </c>
      <c r="N1531" s="2">
        <f t="shared" si="368"/>
        <v>0</v>
      </c>
      <c r="V1531">
        <f t="shared" si="369"/>
        <v>904.9784273494862</v>
      </c>
      <c r="W1531">
        <f t="shared" si="357"/>
        <v>650</v>
      </c>
      <c r="X1531" s="1">
        <f t="shared" si="370"/>
        <v>0.1531014208721215</v>
      </c>
      <c r="Y1531">
        <f t="shared" si="359"/>
        <v>0.31634008526532226</v>
      </c>
      <c r="Z1531" s="2">
        <f t="shared" si="371"/>
        <v>0</v>
      </c>
    </row>
    <row r="1532" spans="5:26" x14ac:dyDescent="0.3">
      <c r="E1532">
        <f t="shared" si="358"/>
        <v>7635</v>
      </c>
      <c r="F1532" s="1">
        <f t="shared" si="360"/>
        <v>127.25</v>
      </c>
      <c r="G1532" s="2">
        <f t="shared" si="361"/>
        <v>1057.8200934822171</v>
      </c>
      <c r="H1532" s="1">
        <f t="shared" si="362"/>
        <v>1055.8764471284978</v>
      </c>
      <c r="I1532" s="1">
        <f t="shared" si="363"/>
        <v>48.591158842981486</v>
      </c>
      <c r="J1532" s="1">
        <f t="shared" si="364"/>
        <v>725.71290893202035</v>
      </c>
      <c r="K1532" s="1">
        <f t="shared" si="365"/>
        <v>774.30406777500184</v>
      </c>
      <c r="L1532" s="8">
        <f t="shared" si="366"/>
        <v>650</v>
      </c>
      <c r="M1532">
        <f t="shared" si="367"/>
        <v>9.9699710441582809E-2</v>
      </c>
      <c r="N1532" s="2">
        <f t="shared" si="368"/>
        <v>0</v>
      </c>
      <c r="V1532">
        <f t="shared" si="369"/>
        <v>905.29476743475152</v>
      </c>
      <c r="W1532">
        <f t="shared" si="357"/>
        <v>650</v>
      </c>
      <c r="X1532" s="1">
        <f t="shared" si="370"/>
        <v>0.1531014208721215</v>
      </c>
      <c r="Y1532">
        <f t="shared" si="359"/>
        <v>0.31588683750214153</v>
      </c>
      <c r="Z1532" s="2">
        <f t="shared" si="371"/>
        <v>0</v>
      </c>
    </row>
    <row r="1533" spans="5:26" x14ac:dyDescent="0.3">
      <c r="E1533">
        <f t="shared" si="358"/>
        <v>7640</v>
      </c>
      <c r="F1533" s="1">
        <f t="shared" si="360"/>
        <v>127.33333333333333</v>
      </c>
      <c r="G1533" s="2">
        <f t="shared" si="361"/>
        <v>1057.9180866814306</v>
      </c>
      <c r="H1533" s="1">
        <f t="shared" si="362"/>
        <v>1055.9761468389395</v>
      </c>
      <c r="I1533" s="1">
        <f t="shared" si="363"/>
        <v>48.548496062278446</v>
      </c>
      <c r="J1533" s="1">
        <f t="shared" si="364"/>
        <v>725.23743084306329</v>
      </c>
      <c r="K1533" s="1">
        <f t="shared" si="365"/>
        <v>773.78592690534174</v>
      </c>
      <c r="L1533" s="8">
        <f t="shared" si="366"/>
        <v>650</v>
      </c>
      <c r="M1533">
        <f t="shared" si="367"/>
        <v>9.9632994409957779E-2</v>
      </c>
      <c r="N1533" s="2">
        <f t="shared" si="368"/>
        <v>0</v>
      </c>
      <c r="V1533">
        <f t="shared" si="369"/>
        <v>905.61065427225367</v>
      </c>
      <c r="W1533">
        <f t="shared" si="357"/>
        <v>650</v>
      </c>
      <c r="X1533" s="1">
        <f t="shared" si="370"/>
        <v>0.1531014208721215</v>
      </c>
      <c r="Y1533">
        <f t="shared" si="359"/>
        <v>0.31543439817949132</v>
      </c>
      <c r="Z1533" s="2">
        <f t="shared" si="371"/>
        <v>0</v>
      </c>
    </row>
    <row r="1534" spans="5:26" x14ac:dyDescent="0.3">
      <c r="E1534">
        <f t="shared" si="358"/>
        <v>7645</v>
      </c>
      <c r="F1534" s="1">
        <f t="shared" si="360"/>
        <v>127.41666666666667</v>
      </c>
      <c r="G1534" s="2">
        <f t="shared" si="361"/>
        <v>1058.0160158327969</v>
      </c>
      <c r="H1534" s="1">
        <f t="shared" si="362"/>
        <v>1056.0757798333495</v>
      </c>
      <c r="I1534" s="1">
        <f t="shared" si="363"/>
        <v>48.505899986184886</v>
      </c>
      <c r="J1534" s="1">
        <f t="shared" si="364"/>
        <v>724.76258238950265</v>
      </c>
      <c r="K1534" s="1">
        <f t="shared" si="365"/>
        <v>773.26848237568754</v>
      </c>
      <c r="L1534" s="8">
        <f t="shared" si="366"/>
        <v>650</v>
      </c>
      <c r="M1534">
        <f t="shared" si="367"/>
        <v>9.9566368039358505E-2</v>
      </c>
      <c r="N1534" s="2">
        <f t="shared" si="368"/>
        <v>0</v>
      </c>
      <c r="V1534">
        <f t="shared" si="369"/>
        <v>905.92608867043316</v>
      </c>
      <c r="W1534">
        <f t="shared" si="357"/>
        <v>650</v>
      </c>
      <c r="X1534" s="1">
        <f t="shared" si="370"/>
        <v>0.1531014208721215</v>
      </c>
      <c r="Y1534">
        <f t="shared" si="359"/>
        <v>0.31498276579202777</v>
      </c>
      <c r="Z1534" s="2">
        <f t="shared" si="371"/>
        <v>0</v>
      </c>
    </row>
    <row r="1535" spans="5:26" x14ac:dyDescent="0.3">
      <c r="E1535">
        <f t="shared" si="358"/>
        <v>7650</v>
      </c>
      <c r="F1535" s="1">
        <f t="shared" si="360"/>
        <v>127.5</v>
      </c>
      <c r="G1535" s="2">
        <f t="shared" si="361"/>
        <v>1058.1138810199841</v>
      </c>
      <c r="H1535" s="1">
        <f t="shared" si="362"/>
        <v>1056.1753462013889</v>
      </c>
      <c r="I1535" s="1">
        <f t="shared" si="363"/>
        <v>48.463370464878608</v>
      </c>
      <c r="J1535" s="1">
        <f t="shared" si="364"/>
        <v>724.28836231253763</v>
      </c>
      <c r="K1535" s="1">
        <f t="shared" si="365"/>
        <v>772.75173277741624</v>
      </c>
      <c r="L1535" s="8">
        <f t="shared" si="366"/>
        <v>650</v>
      </c>
      <c r="M1535">
        <f t="shared" si="367"/>
        <v>9.9499831148410087E-2</v>
      </c>
      <c r="N1535" s="2">
        <f t="shared" si="368"/>
        <v>0</v>
      </c>
      <c r="V1535">
        <f t="shared" si="369"/>
        <v>906.24107143622518</v>
      </c>
      <c r="W1535">
        <f t="shared" si="357"/>
        <v>650</v>
      </c>
      <c r="X1535" s="1">
        <f t="shared" si="370"/>
        <v>0.1531014208721215</v>
      </c>
      <c r="Y1535">
        <f t="shared" si="359"/>
        <v>0.31453193883719088</v>
      </c>
      <c r="Z1535" s="2">
        <f t="shared" si="371"/>
        <v>0</v>
      </c>
    </row>
    <row r="1536" spans="5:26" x14ac:dyDescent="0.3">
      <c r="E1536">
        <f t="shared" si="358"/>
        <v>7655</v>
      </c>
      <c r="F1536" s="1">
        <f t="shared" si="360"/>
        <v>127.58333333333333</v>
      </c>
      <c r="G1536" s="2">
        <f t="shared" si="361"/>
        <v>1058.211682326496</v>
      </c>
      <c r="H1536" s="1">
        <f t="shared" si="362"/>
        <v>1056.2748460325374</v>
      </c>
      <c r="I1536" s="1">
        <f t="shared" si="363"/>
        <v>48.420907348963738</v>
      </c>
      <c r="J1536" s="1">
        <f t="shared" si="364"/>
        <v>723.81476935644855</v>
      </c>
      <c r="K1536" s="1">
        <f t="shared" si="365"/>
        <v>772.23567670541229</v>
      </c>
      <c r="L1536" s="8">
        <f t="shared" si="366"/>
        <v>650</v>
      </c>
      <c r="M1536">
        <f t="shared" si="367"/>
        <v>9.9433383556189303E-2</v>
      </c>
      <c r="N1536" s="2">
        <f t="shared" si="368"/>
        <v>0</v>
      </c>
      <c r="V1536">
        <f t="shared" si="369"/>
        <v>906.55560337506233</v>
      </c>
      <c r="W1536">
        <f t="shared" si="357"/>
        <v>650</v>
      </c>
      <c r="X1536" s="1">
        <f t="shared" si="370"/>
        <v>0.1531014208721215</v>
      </c>
      <c r="Y1536">
        <f t="shared" si="359"/>
        <v>0.31408191581520623</v>
      </c>
      <c r="Z1536" s="2">
        <f t="shared" si="371"/>
        <v>0</v>
      </c>
    </row>
    <row r="1537" spans="5:26" x14ac:dyDescent="0.3">
      <c r="E1537">
        <f t="shared" si="358"/>
        <v>7660</v>
      </c>
      <c r="F1537" s="1">
        <f t="shared" si="360"/>
        <v>127.66666666666667</v>
      </c>
      <c r="G1537" s="2">
        <f t="shared" si="361"/>
        <v>1058.3094198356739</v>
      </c>
      <c r="H1537" s="1">
        <f t="shared" si="362"/>
        <v>1056.3742794160937</v>
      </c>
      <c r="I1537" s="1">
        <f t="shared" si="363"/>
        <v>48.378510489504833</v>
      </c>
      <c r="J1537" s="1">
        <f t="shared" si="364"/>
        <v>723.3418022692756</v>
      </c>
      <c r="K1537" s="1">
        <f t="shared" si="365"/>
        <v>771.72031275878044</v>
      </c>
      <c r="L1537" s="8">
        <f t="shared" si="366"/>
        <v>650</v>
      </c>
      <c r="M1537">
        <f t="shared" si="367"/>
        <v>9.9367025082316277E-2</v>
      </c>
      <c r="N1537" s="2">
        <f t="shared" si="368"/>
        <v>0</v>
      </c>
      <c r="V1537">
        <f t="shared" si="369"/>
        <v>906.86968529087756</v>
      </c>
      <c r="W1537">
        <f t="shared" si="357"/>
        <v>650</v>
      </c>
      <c r="X1537" s="1">
        <f t="shared" si="370"/>
        <v>0.1531014208721215</v>
      </c>
      <c r="Y1537">
        <f t="shared" si="359"/>
        <v>0.31363269522905668</v>
      </c>
      <c r="Z1537" s="2">
        <f t="shared" si="371"/>
        <v>0</v>
      </c>
    </row>
    <row r="1538" spans="5:26" x14ac:dyDescent="0.3">
      <c r="E1538">
        <f t="shared" si="358"/>
        <v>7665</v>
      </c>
      <c r="F1538" s="1">
        <f t="shared" si="360"/>
        <v>127.75</v>
      </c>
      <c r="G1538" s="2">
        <f t="shared" si="361"/>
        <v>1058.4070936306953</v>
      </c>
      <c r="H1538" s="1">
        <f t="shared" si="362"/>
        <v>1056.473646441176</v>
      </c>
      <c r="I1538" s="1">
        <f t="shared" si="363"/>
        <v>48.336179737981411</v>
      </c>
      <c r="J1538" s="1">
        <f t="shared" si="364"/>
        <v>722.86945980206303</v>
      </c>
      <c r="K1538" s="1">
        <f t="shared" si="365"/>
        <v>771.20563954004444</v>
      </c>
      <c r="L1538" s="8">
        <f t="shared" si="366"/>
        <v>650</v>
      </c>
      <c r="M1538">
        <f t="shared" si="367"/>
        <v>9.9300755546851402E-2</v>
      </c>
      <c r="N1538" s="2">
        <f t="shared" si="368"/>
        <v>0</v>
      </c>
      <c r="V1538">
        <f t="shared" si="369"/>
        <v>907.18331798610666</v>
      </c>
      <c r="W1538">
        <f t="shared" si="357"/>
        <v>650</v>
      </c>
      <c r="X1538" s="1">
        <f t="shared" si="370"/>
        <v>0.1531014208721215</v>
      </c>
      <c r="Y1538">
        <f t="shared" si="359"/>
        <v>0.31318427558452111</v>
      </c>
      <c r="Z1538" s="2">
        <f t="shared" si="371"/>
        <v>0</v>
      </c>
    </row>
    <row r="1539" spans="5:26" x14ac:dyDescent="0.3">
      <c r="E1539">
        <f t="shared" si="358"/>
        <v>7670</v>
      </c>
      <c r="F1539" s="1">
        <f t="shared" si="360"/>
        <v>127.83333333333333</v>
      </c>
      <c r="G1539" s="2">
        <f t="shared" si="361"/>
        <v>1058.5047037945753</v>
      </c>
      <c r="H1539" s="1">
        <f t="shared" si="362"/>
        <v>1056.5729471967229</v>
      </c>
      <c r="I1539" s="1">
        <f t="shared" si="363"/>
        <v>48.293914946310679</v>
      </c>
      <c r="J1539" s="1">
        <f t="shared" si="364"/>
        <v>722.39774070926558</v>
      </c>
      <c r="K1539" s="1">
        <f t="shared" si="365"/>
        <v>770.69165565557626</v>
      </c>
      <c r="L1539" s="8">
        <f t="shared" si="366"/>
        <v>650</v>
      </c>
      <c r="M1539">
        <f t="shared" si="367"/>
        <v>9.9234574770350539E-2</v>
      </c>
      <c r="N1539" s="2">
        <f t="shared" si="368"/>
        <v>0</v>
      </c>
      <c r="V1539">
        <f t="shared" si="369"/>
        <v>907.49650226169115</v>
      </c>
      <c r="W1539">
        <f t="shared" si="357"/>
        <v>650</v>
      </c>
      <c r="X1539" s="1">
        <f t="shared" si="370"/>
        <v>0.1531014208721215</v>
      </c>
      <c r="Y1539">
        <f t="shared" si="359"/>
        <v>0.31273665539012202</v>
      </c>
      <c r="Z1539" s="2">
        <f t="shared" si="371"/>
        <v>0</v>
      </c>
    </row>
    <row r="1540" spans="5:26" x14ac:dyDescent="0.3">
      <c r="E1540">
        <f t="shared" si="358"/>
        <v>7675</v>
      </c>
      <c r="F1540" s="1">
        <f t="shared" si="360"/>
        <v>127.91666666666667</v>
      </c>
      <c r="G1540" s="2">
        <f t="shared" si="361"/>
        <v>1058.6022504101668</v>
      </c>
      <c r="H1540" s="1">
        <f t="shared" si="362"/>
        <v>1056.6721817714933</v>
      </c>
      <c r="I1540" s="1">
        <f t="shared" si="363"/>
        <v>48.251715966836173</v>
      </c>
      <c r="J1540" s="1">
        <f t="shared" si="364"/>
        <v>721.92664374851665</v>
      </c>
      <c r="K1540" s="1">
        <f t="shared" si="365"/>
        <v>770.17835971535283</v>
      </c>
      <c r="L1540" s="8">
        <f t="shared" si="366"/>
        <v>650</v>
      </c>
      <c r="M1540">
        <f t="shared" si="367"/>
        <v>9.9168482573833774E-2</v>
      </c>
      <c r="N1540" s="2">
        <f t="shared" si="368"/>
        <v>0</v>
      </c>
      <c r="V1540">
        <f t="shared" si="369"/>
        <v>907.8092389170813</v>
      </c>
      <c r="W1540">
        <f t="shared" si="357"/>
        <v>650</v>
      </c>
      <c r="X1540" s="1">
        <f t="shared" si="370"/>
        <v>0.1531014208721215</v>
      </c>
      <c r="Y1540">
        <f t="shared" si="359"/>
        <v>0.31228983315715408</v>
      </c>
      <c r="Z1540" s="2">
        <f t="shared" si="371"/>
        <v>0</v>
      </c>
    </row>
    <row r="1541" spans="5:26" x14ac:dyDescent="0.3">
      <c r="E1541">
        <f t="shared" si="358"/>
        <v>7680</v>
      </c>
      <c r="F1541" s="1">
        <f t="shared" si="360"/>
        <v>128</v>
      </c>
      <c r="G1541" s="2">
        <f t="shared" si="361"/>
        <v>1058.6997335601616</v>
      </c>
      <c r="H1541" s="1">
        <f t="shared" si="362"/>
        <v>1056.7713502540671</v>
      </c>
      <c r="I1541" s="1">
        <f t="shared" si="363"/>
        <v>48.20958265236186</v>
      </c>
      <c r="J1541" s="1">
        <f t="shared" si="364"/>
        <v>721.45616768130583</v>
      </c>
      <c r="K1541" s="1">
        <f t="shared" si="365"/>
        <v>769.66575033366769</v>
      </c>
      <c r="L1541" s="8">
        <f t="shared" si="366"/>
        <v>650</v>
      </c>
      <c r="M1541">
        <f t="shared" si="367"/>
        <v>9.9102478778876971E-2</v>
      </c>
      <c r="N1541" s="2">
        <f t="shared" si="368"/>
        <v>0</v>
      </c>
      <c r="V1541">
        <f t="shared" si="369"/>
        <v>908.12152875023844</v>
      </c>
      <c r="W1541">
        <f t="shared" si="357"/>
        <v>650</v>
      </c>
      <c r="X1541" s="1">
        <f t="shared" si="370"/>
        <v>0.1531014208721215</v>
      </c>
      <c r="Y1541">
        <f t="shared" si="359"/>
        <v>0.31184380739964779</v>
      </c>
      <c r="Z1541" s="2">
        <f t="shared" si="371"/>
        <v>0</v>
      </c>
    </row>
    <row r="1542" spans="5:26" x14ac:dyDescent="0.3">
      <c r="E1542">
        <f t="shared" si="358"/>
        <v>7685</v>
      </c>
      <c r="F1542" s="1">
        <f t="shared" si="360"/>
        <v>128.08333333333334</v>
      </c>
      <c r="G1542" s="2">
        <f t="shared" si="361"/>
        <v>1058.7971533270897</v>
      </c>
      <c r="H1542" s="1">
        <f t="shared" si="362"/>
        <v>1056.8704527328459</v>
      </c>
      <c r="I1542" s="1">
        <f t="shared" si="363"/>
        <v>48.167514856095295</v>
      </c>
      <c r="J1542" s="1">
        <f t="shared" si="364"/>
        <v>720.98631127201088</v>
      </c>
      <c r="K1542" s="1">
        <f t="shared" si="365"/>
        <v>769.15382612810618</v>
      </c>
      <c r="L1542" s="8">
        <f t="shared" si="366"/>
        <v>650</v>
      </c>
      <c r="M1542">
        <f t="shared" si="367"/>
        <v>9.9036563207479819E-2</v>
      </c>
      <c r="N1542" s="2">
        <f t="shared" si="368"/>
        <v>0</v>
      </c>
      <c r="V1542">
        <f t="shared" si="369"/>
        <v>908.43337255763811</v>
      </c>
      <c r="W1542">
        <f t="shared" ref="W1542:W1605" si="372">IF(V1542&lt;600,425+7.73*0.1*V1542-1.69/1000*V1542^2+2.22*10^-6*V1542^3,IF(V1542&lt;735,666+(13002/(738-V1542)),IF(V1542&lt;900,545+(17820/(V1542-731)),650)))</f>
        <v>650</v>
      </c>
      <c r="X1542" s="1">
        <f t="shared" si="370"/>
        <v>0.1531014208721215</v>
      </c>
      <c r="Y1542">
        <f t="shared" si="359"/>
        <v>0.31139857663440618</v>
      </c>
      <c r="Z1542" s="2">
        <f t="shared" si="371"/>
        <v>0</v>
      </c>
    </row>
    <row r="1543" spans="5:26" x14ac:dyDescent="0.3">
      <c r="E1543">
        <f t="shared" ref="E1543:E1606" si="373">E1542+$B$13</f>
        <v>7690</v>
      </c>
      <c r="F1543" s="1">
        <f t="shared" si="360"/>
        <v>128.16666666666666</v>
      </c>
      <c r="G1543" s="2">
        <f t="shared" si="361"/>
        <v>1058.8945097933199</v>
      </c>
      <c r="H1543" s="1">
        <f t="shared" si="362"/>
        <v>1056.9694892960533</v>
      </c>
      <c r="I1543" s="1">
        <f t="shared" si="363"/>
        <v>48.125512431664674</v>
      </c>
      <c r="J1543" s="1">
        <f t="shared" si="364"/>
        <v>720.51707328814848</v>
      </c>
      <c r="K1543" s="1">
        <f t="shared" si="365"/>
        <v>768.64258571981316</v>
      </c>
      <c r="L1543" s="8">
        <f t="shared" si="366"/>
        <v>650</v>
      </c>
      <c r="M1543">
        <f t="shared" si="367"/>
        <v>9.8970735682100408E-2</v>
      </c>
      <c r="N1543" s="2">
        <f t="shared" si="368"/>
        <v>0</v>
      </c>
      <c r="V1543">
        <f t="shared" si="369"/>
        <v>908.74477113427247</v>
      </c>
      <c r="W1543">
        <f t="shared" si="372"/>
        <v>650</v>
      </c>
      <c r="X1543" s="1">
        <f t="shared" si="370"/>
        <v>0.1531014208721215</v>
      </c>
      <c r="Y1543">
        <f t="shared" ref="Y1543:Y1606" si="374">($T$6/$T$7*1000)/(W1543*$B$8)*$T$8*(1/(1+X1543/3))*(G1543-V1543)*$B$13-(EXP(X1543/10)-1)*(G1543-G1542)</f>
        <v>0.3109541393809761</v>
      </c>
      <c r="Z1543" s="2">
        <f t="shared" si="371"/>
        <v>0</v>
      </c>
    </row>
    <row r="1544" spans="5:26" x14ac:dyDescent="0.3">
      <c r="E1544">
        <f t="shared" si="373"/>
        <v>7695</v>
      </c>
      <c r="F1544" s="1">
        <f t="shared" si="360"/>
        <v>128.25</v>
      </c>
      <c r="G1544" s="2">
        <f t="shared" si="361"/>
        <v>1058.9918030410611</v>
      </c>
      <c r="H1544" s="1">
        <f t="shared" si="362"/>
        <v>1057.0684600317354</v>
      </c>
      <c r="I1544" s="1">
        <f t="shared" si="363"/>
        <v>48.083575233141573</v>
      </c>
      <c r="J1544" s="1">
        <f t="shared" si="364"/>
        <v>720.04845250080166</v>
      </c>
      <c r="K1544" s="1">
        <f t="shared" si="365"/>
        <v>768.13202773394323</v>
      </c>
      <c r="L1544" s="8">
        <f t="shared" si="366"/>
        <v>650</v>
      </c>
      <c r="M1544">
        <f t="shared" si="367"/>
        <v>9.8904996025713024E-2</v>
      </c>
      <c r="N1544" s="2">
        <f t="shared" si="368"/>
        <v>0</v>
      </c>
      <c r="V1544">
        <f t="shared" si="369"/>
        <v>909.05572527365348</v>
      </c>
      <c r="W1544">
        <f t="shared" si="372"/>
        <v>650</v>
      </c>
      <c r="X1544" s="1">
        <f t="shared" si="370"/>
        <v>0.1531014208721215</v>
      </c>
      <c r="Y1544">
        <f t="shared" si="374"/>
        <v>0.31051049416162463</v>
      </c>
      <c r="Z1544" s="2">
        <f t="shared" si="371"/>
        <v>0</v>
      </c>
    </row>
    <row r="1545" spans="5:26" x14ac:dyDescent="0.3">
      <c r="E1545">
        <f t="shared" si="373"/>
        <v>7700</v>
      </c>
      <c r="F1545" s="1">
        <f t="shared" si="360"/>
        <v>128.33333333333334</v>
      </c>
      <c r="G1545" s="2">
        <f t="shared" si="361"/>
        <v>1059.0890331523619</v>
      </c>
      <c r="H1545" s="1">
        <f t="shared" si="362"/>
        <v>1057.1673650277612</v>
      </c>
      <c r="I1545" s="1">
        <f t="shared" si="363"/>
        <v>48.041703115018208</v>
      </c>
      <c r="J1545" s="1">
        <f t="shared" si="364"/>
        <v>719.58044768432842</v>
      </c>
      <c r="K1545" s="1">
        <f t="shared" si="365"/>
        <v>767.62215079934663</v>
      </c>
      <c r="L1545" s="8">
        <f t="shared" si="366"/>
        <v>650</v>
      </c>
      <c r="M1545">
        <f t="shared" si="367"/>
        <v>9.8839344061767906E-2</v>
      </c>
      <c r="N1545" s="2">
        <f t="shared" si="368"/>
        <v>0</v>
      </c>
      <c r="V1545">
        <f t="shared" si="369"/>
        <v>909.36623576781506</v>
      </c>
      <c r="W1545">
        <f t="shared" si="372"/>
        <v>650</v>
      </c>
      <c r="X1545" s="1">
        <f t="shared" si="370"/>
        <v>0.1531014208721215</v>
      </c>
      <c r="Y1545">
        <f t="shared" si="374"/>
        <v>0.31006763950137123</v>
      </c>
      <c r="Z1545" s="2">
        <f t="shared" si="371"/>
        <v>0</v>
      </c>
    </row>
    <row r="1546" spans="5:26" x14ac:dyDescent="0.3">
      <c r="E1546">
        <f t="shared" si="373"/>
        <v>7705</v>
      </c>
      <c r="F1546" s="1">
        <f t="shared" si="360"/>
        <v>128.41666666666666</v>
      </c>
      <c r="G1546" s="2">
        <f t="shared" si="361"/>
        <v>1059.1862002091113</v>
      </c>
      <c r="H1546" s="1">
        <f t="shared" si="362"/>
        <v>1057.2662043718231</v>
      </c>
      <c r="I1546" s="1">
        <f t="shared" si="363"/>
        <v>47.999895932207437</v>
      </c>
      <c r="J1546" s="1">
        <f t="shared" si="364"/>
        <v>719.11305761616825</v>
      </c>
      <c r="K1546" s="1">
        <f t="shared" si="365"/>
        <v>767.11295354837569</v>
      </c>
      <c r="L1546" s="8">
        <f t="shared" si="366"/>
        <v>650</v>
      </c>
      <c r="M1546">
        <f t="shared" si="367"/>
        <v>9.8773779614166168E-2</v>
      </c>
      <c r="N1546" s="2">
        <f t="shared" si="368"/>
        <v>0</v>
      </c>
      <c r="V1546">
        <f t="shared" si="369"/>
        <v>909.67630340731648</v>
      </c>
      <c r="W1546">
        <f t="shared" si="372"/>
        <v>650</v>
      </c>
      <c r="X1546" s="1">
        <f t="shared" si="370"/>
        <v>0.1531014208721215</v>
      </c>
      <c r="Y1546">
        <f t="shared" si="374"/>
        <v>0.30962557392796475</v>
      </c>
      <c r="Z1546" s="2">
        <f t="shared" si="371"/>
        <v>0</v>
      </c>
    </row>
    <row r="1547" spans="5:26" x14ac:dyDescent="0.3">
      <c r="E1547">
        <f t="shared" si="373"/>
        <v>7710</v>
      </c>
      <c r="F1547" s="1">
        <f t="shared" si="360"/>
        <v>128.5</v>
      </c>
      <c r="G1547" s="2">
        <f t="shared" si="361"/>
        <v>1059.2833042930395</v>
      </c>
      <c r="H1547" s="1">
        <f t="shared" si="362"/>
        <v>1057.3649781514373</v>
      </c>
      <c r="I1547" s="1">
        <f t="shared" si="363"/>
        <v>47.958153540054127</v>
      </c>
      <c r="J1547" s="1">
        <f t="shared" si="364"/>
        <v>718.64628107734598</v>
      </c>
      <c r="K1547" s="1">
        <f t="shared" si="365"/>
        <v>766.6044346174001</v>
      </c>
      <c r="L1547" s="8">
        <f t="shared" si="366"/>
        <v>650</v>
      </c>
      <c r="M1547">
        <f t="shared" si="367"/>
        <v>9.8708302507326193E-2</v>
      </c>
      <c r="N1547" s="2">
        <f t="shared" si="368"/>
        <v>0</v>
      </c>
      <c r="V1547">
        <f t="shared" si="369"/>
        <v>909.98592898124446</v>
      </c>
      <c r="W1547">
        <f t="shared" si="372"/>
        <v>650</v>
      </c>
      <c r="X1547" s="1">
        <f t="shared" si="370"/>
        <v>0.1531014208721215</v>
      </c>
      <c r="Y1547">
        <f t="shared" si="374"/>
        <v>0.30918429597187025</v>
      </c>
      <c r="Z1547" s="2">
        <f t="shared" si="371"/>
        <v>0</v>
      </c>
    </row>
    <row r="1548" spans="5:26" x14ac:dyDescent="0.3">
      <c r="E1548">
        <f t="shared" si="373"/>
        <v>7715</v>
      </c>
      <c r="F1548" s="1">
        <f t="shared" si="360"/>
        <v>128.58333333333334</v>
      </c>
      <c r="G1548" s="2">
        <f t="shared" si="361"/>
        <v>1059.380345485717</v>
      </c>
      <c r="H1548" s="1">
        <f t="shared" si="362"/>
        <v>1057.4636864539445</v>
      </c>
      <c r="I1548" s="1">
        <f t="shared" si="363"/>
        <v>47.916475794312419</v>
      </c>
      <c r="J1548" s="1">
        <f t="shared" si="364"/>
        <v>718.18011685177385</v>
      </c>
      <c r="K1548" s="1">
        <f t="shared" si="365"/>
        <v>766.09659264608626</v>
      </c>
      <c r="L1548" s="8">
        <f t="shared" si="366"/>
        <v>650</v>
      </c>
      <c r="M1548">
        <f t="shared" si="367"/>
        <v>9.8642912566090896E-2</v>
      </c>
      <c r="N1548" s="2">
        <f t="shared" si="368"/>
        <v>0</v>
      </c>
      <c r="V1548">
        <f t="shared" si="369"/>
        <v>910.29511327721627</v>
      </c>
      <c r="W1548">
        <f t="shared" si="372"/>
        <v>650</v>
      </c>
      <c r="X1548" s="1">
        <f t="shared" si="370"/>
        <v>0.1531014208721215</v>
      </c>
      <c r="Y1548">
        <f t="shared" si="374"/>
        <v>0.30874380416628971</v>
      </c>
      <c r="Z1548" s="2">
        <f t="shared" si="371"/>
        <v>0</v>
      </c>
    </row>
    <row r="1549" spans="5:26" x14ac:dyDescent="0.3">
      <c r="E1549">
        <f t="shared" si="373"/>
        <v>7720</v>
      </c>
      <c r="F1549" s="1">
        <f t="shared" si="360"/>
        <v>128.66666666666666</v>
      </c>
      <c r="G1549" s="2">
        <f t="shared" si="361"/>
        <v>1059.4773238685566</v>
      </c>
      <c r="H1549" s="1">
        <f t="shared" si="362"/>
        <v>1057.5623293665105</v>
      </c>
      <c r="I1549" s="1">
        <f t="shared" si="363"/>
        <v>47.874862551151409</v>
      </c>
      <c r="J1549" s="1">
        <f t="shared" si="364"/>
        <v>717.71456372671696</v>
      </c>
      <c r="K1549" s="1">
        <f t="shared" si="365"/>
        <v>765.58942627786837</v>
      </c>
      <c r="L1549" s="8">
        <f t="shared" si="366"/>
        <v>650</v>
      </c>
      <c r="M1549">
        <f t="shared" si="367"/>
        <v>9.857760961578825E-2</v>
      </c>
      <c r="N1549" s="2">
        <f t="shared" si="368"/>
        <v>0</v>
      </c>
      <c r="V1549">
        <f t="shared" si="369"/>
        <v>910.60385708138256</v>
      </c>
      <c r="W1549">
        <f t="shared" si="372"/>
        <v>650</v>
      </c>
      <c r="X1549" s="1">
        <f t="shared" si="370"/>
        <v>0.1531014208721215</v>
      </c>
      <c r="Y1549">
        <f t="shared" si="374"/>
        <v>0.30830409704713024</v>
      </c>
      <c r="Z1549" s="2">
        <f t="shared" si="371"/>
        <v>0</v>
      </c>
    </row>
    <row r="1550" spans="5:26" x14ac:dyDescent="0.3">
      <c r="E1550">
        <f t="shared" si="373"/>
        <v>7725</v>
      </c>
      <c r="F1550" s="1">
        <f t="shared" si="360"/>
        <v>128.75</v>
      </c>
      <c r="G1550" s="2">
        <f t="shared" si="361"/>
        <v>1059.5742395228133</v>
      </c>
      <c r="H1550" s="1">
        <f t="shared" si="362"/>
        <v>1057.6609069761264</v>
      </c>
      <c r="I1550" s="1">
        <f t="shared" si="363"/>
        <v>47.833313667172206</v>
      </c>
      <c r="J1550" s="1">
        <f t="shared" si="364"/>
        <v>717.24962049275439</v>
      </c>
      <c r="K1550" s="1">
        <f t="shared" si="365"/>
        <v>765.08293415992659</v>
      </c>
      <c r="L1550" s="8">
        <f t="shared" si="366"/>
        <v>650</v>
      </c>
      <c r="M1550">
        <f t="shared" si="367"/>
        <v>9.8512393482228677E-2</v>
      </c>
      <c r="N1550" s="2">
        <f t="shared" si="368"/>
        <v>0</v>
      </c>
      <c r="V1550">
        <f t="shared" si="369"/>
        <v>910.91216117842964</v>
      </c>
      <c r="W1550">
        <f t="shared" si="372"/>
        <v>650</v>
      </c>
      <c r="X1550" s="1">
        <f t="shared" si="370"/>
        <v>0.1531014208721215</v>
      </c>
      <c r="Y1550">
        <f t="shared" si="374"/>
        <v>0.3078651731530046</v>
      </c>
      <c r="Z1550" s="2">
        <f t="shared" si="371"/>
        <v>0</v>
      </c>
    </row>
    <row r="1551" spans="5:26" x14ac:dyDescent="0.3">
      <c r="E1551">
        <f t="shared" si="373"/>
        <v>7730</v>
      </c>
      <c r="F1551" s="1">
        <f t="shared" si="360"/>
        <v>128.83333333333334</v>
      </c>
      <c r="G1551" s="2">
        <f t="shared" si="361"/>
        <v>1059.6710925295836</v>
      </c>
      <c r="H1551" s="1">
        <f t="shared" si="362"/>
        <v>1057.7594193696086</v>
      </c>
      <c r="I1551" s="1">
        <f t="shared" si="363"/>
        <v>47.79182899937382</v>
      </c>
      <c r="J1551" s="1">
        <f t="shared" si="364"/>
        <v>716.78528594344971</v>
      </c>
      <c r="K1551" s="1">
        <f t="shared" si="365"/>
        <v>764.57711494282353</v>
      </c>
      <c r="L1551" s="8">
        <f t="shared" si="366"/>
        <v>650</v>
      </c>
      <c r="M1551">
        <f t="shared" si="367"/>
        <v>9.8447263991658027E-2</v>
      </c>
      <c r="N1551" s="2">
        <f t="shared" si="368"/>
        <v>0</v>
      </c>
      <c r="V1551">
        <f t="shared" si="369"/>
        <v>911.22002635158265</v>
      </c>
      <c r="W1551">
        <f t="shared" si="372"/>
        <v>650</v>
      </c>
      <c r="X1551" s="1">
        <f t="shared" si="370"/>
        <v>0.1531014208721215</v>
      </c>
      <c r="Y1551">
        <f t="shared" si="374"/>
        <v>0.30742703102525698</v>
      </c>
      <c r="Z1551" s="2">
        <f t="shared" si="371"/>
        <v>0</v>
      </c>
    </row>
    <row r="1552" spans="5:26" x14ac:dyDescent="0.3">
      <c r="E1552">
        <f t="shared" si="373"/>
        <v>7735</v>
      </c>
      <c r="F1552" s="1">
        <f t="shared" si="360"/>
        <v>128.91666666666666</v>
      </c>
      <c r="G1552" s="2">
        <f t="shared" si="361"/>
        <v>1059.7678829698079</v>
      </c>
      <c r="H1552" s="1">
        <f t="shared" si="362"/>
        <v>1057.8578666336002</v>
      </c>
      <c r="I1552" s="1">
        <f t="shared" si="363"/>
        <v>47.750408405192957</v>
      </c>
      <c r="J1552" s="1">
        <f t="shared" si="364"/>
        <v>716.3215588758934</v>
      </c>
      <c r="K1552" s="1">
        <f t="shared" si="365"/>
        <v>764.07196728108636</v>
      </c>
      <c r="L1552" s="8">
        <f t="shared" si="366"/>
        <v>650</v>
      </c>
      <c r="M1552">
        <f t="shared" si="367"/>
        <v>9.8382220970832684E-2</v>
      </c>
      <c r="N1552" s="2">
        <f t="shared" si="368"/>
        <v>0</v>
      </c>
      <c r="V1552">
        <f t="shared" si="369"/>
        <v>911.52745338260786</v>
      </c>
      <c r="W1552">
        <f t="shared" si="372"/>
        <v>650</v>
      </c>
      <c r="X1552" s="1">
        <f t="shared" si="370"/>
        <v>0.1531014208721215</v>
      </c>
      <c r="Y1552">
        <f t="shared" si="374"/>
        <v>0.30698966920790094</v>
      </c>
      <c r="Z1552" s="2">
        <f t="shared" si="371"/>
        <v>0</v>
      </c>
    </row>
    <row r="1553" spans="5:26" x14ac:dyDescent="0.3">
      <c r="E1553">
        <f t="shared" si="373"/>
        <v>7740</v>
      </c>
      <c r="F1553" s="1">
        <f t="shared" si="360"/>
        <v>129</v>
      </c>
      <c r="G1553" s="2">
        <f t="shared" si="361"/>
        <v>1059.8646109242691</v>
      </c>
      <c r="H1553" s="1">
        <f t="shared" si="362"/>
        <v>1057.956248854571</v>
      </c>
      <c r="I1553" s="1">
        <f t="shared" si="363"/>
        <v>47.709051742452857</v>
      </c>
      <c r="J1553" s="1">
        <f t="shared" si="364"/>
        <v>715.85843809000585</v>
      </c>
      <c r="K1553" s="1">
        <f t="shared" si="365"/>
        <v>763.5674898324587</v>
      </c>
      <c r="L1553" s="8">
        <f t="shared" si="366"/>
        <v>650</v>
      </c>
      <c r="M1553">
        <f t="shared" si="367"/>
        <v>9.831726424692315E-2</v>
      </c>
      <c r="N1553" s="2">
        <f t="shared" si="368"/>
        <v>0</v>
      </c>
      <c r="V1553">
        <f t="shared" si="369"/>
        <v>911.83444305181581</v>
      </c>
      <c r="W1553">
        <f t="shared" si="372"/>
        <v>650</v>
      </c>
      <c r="X1553" s="1">
        <f t="shared" si="370"/>
        <v>0.1531014208721215</v>
      </c>
      <c r="Y1553">
        <f t="shared" si="374"/>
        <v>0.30655308624767885</v>
      </c>
      <c r="Z1553" s="2">
        <f t="shared" si="371"/>
        <v>0</v>
      </c>
    </row>
    <row r="1554" spans="5:26" x14ac:dyDescent="0.3">
      <c r="E1554">
        <f t="shared" si="373"/>
        <v>7745</v>
      </c>
      <c r="F1554" s="1">
        <f t="shared" si="360"/>
        <v>129.08333333333334</v>
      </c>
      <c r="G1554" s="2">
        <f t="shared" si="361"/>
        <v>1059.9612764735941</v>
      </c>
      <c r="H1554" s="1">
        <f t="shared" si="362"/>
        <v>1058.0545661188178</v>
      </c>
      <c r="I1554" s="1">
        <f t="shared" si="363"/>
        <v>47.667758869408772</v>
      </c>
      <c r="J1554" s="1">
        <f t="shared" si="364"/>
        <v>715.39592238919533</v>
      </c>
      <c r="K1554" s="1">
        <f t="shared" si="365"/>
        <v>763.06368125860411</v>
      </c>
      <c r="L1554" s="8">
        <f t="shared" si="366"/>
        <v>650</v>
      </c>
      <c r="M1554">
        <f t="shared" si="367"/>
        <v>9.8252393647604699E-2</v>
      </c>
      <c r="N1554" s="2">
        <f t="shared" si="368"/>
        <v>0</v>
      </c>
      <c r="V1554">
        <f t="shared" si="369"/>
        <v>912.14099613806354</v>
      </c>
      <c r="W1554">
        <f t="shared" si="372"/>
        <v>650</v>
      </c>
      <c r="X1554" s="1">
        <f t="shared" si="370"/>
        <v>0.1531014208721215</v>
      </c>
      <c r="Y1554">
        <f t="shared" si="374"/>
        <v>0.30611728069399907</v>
      </c>
      <c r="Z1554" s="2">
        <f t="shared" si="371"/>
        <v>0</v>
      </c>
    </row>
    <row r="1555" spans="5:26" x14ac:dyDescent="0.3">
      <c r="E1555">
        <f t="shared" si="373"/>
        <v>7750</v>
      </c>
      <c r="F1555" s="1">
        <f t="shared" si="360"/>
        <v>129.16666666666666</v>
      </c>
      <c r="G1555" s="2">
        <f t="shared" si="361"/>
        <v>1060.0578796982536</v>
      </c>
      <c r="H1555" s="1">
        <f t="shared" si="362"/>
        <v>1058.1528185124653</v>
      </c>
      <c r="I1555" s="1">
        <f t="shared" si="363"/>
        <v>47.626529644708171</v>
      </c>
      <c r="J1555" s="1">
        <f t="shared" si="364"/>
        <v>714.93401057975814</v>
      </c>
      <c r="K1555" s="1">
        <f t="shared" si="365"/>
        <v>762.56054022446631</v>
      </c>
      <c r="L1555" s="8">
        <f t="shared" si="366"/>
        <v>650</v>
      </c>
      <c r="M1555">
        <f t="shared" si="367"/>
        <v>9.8187609000974896E-2</v>
      </c>
      <c r="N1555" s="2">
        <f t="shared" si="368"/>
        <v>0</v>
      </c>
      <c r="V1555">
        <f t="shared" si="369"/>
        <v>912.44711341875757</v>
      </c>
      <c r="W1555">
        <f t="shared" si="372"/>
        <v>650</v>
      </c>
      <c r="X1555" s="1">
        <f t="shared" si="370"/>
        <v>0.1531014208721215</v>
      </c>
      <c r="Y1555">
        <f t="shared" si="374"/>
        <v>0.30568225109898012</v>
      </c>
      <c r="Z1555" s="2">
        <f t="shared" si="371"/>
        <v>0</v>
      </c>
    </row>
    <row r="1556" spans="5:26" x14ac:dyDescent="0.3">
      <c r="E1556">
        <f t="shared" si="373"/>
        <v>7755</v>
      </c>
      <c r="F1556" s="1">
        <f t="shared" si="360"/>
        <v>129.25</v>
      </c>
      <c r="G1556" s="2">
        <f t="shared" si="361"/>
        <v>1060.1544206785632</v>
      </c>
      <c r="H1556" s="1">
        <f t="shared" si="362"/>
        <v>1058.2510061214662</v>
      </c>
      <c r="I1556" s="1">
        <f t="shared" si="363"/>
        <v>47.585363927424851</v>
      </c>
      <c r="J1556" s="1">
        <f t="shared" si="364"/>
        <v>714.47270147138181</v>
      </c>
      <c r="K1556" s="1">
        <f t="shared" si="365"/>
        <v>762.05806539880666</v>
      </c>
      <c r="L1556" s="8">
        <f t="shared" si="366"/>
        <v>650</v>
      </c>
      <c r="M1556">
        <f t="shared" si="367"/>
        <v>9.8122910135622923E-2</v>
      </c>
      <c r="N1556" s="2">
        <f t="shared" si="368"/>
        <v>0</v>
      </c>
      <c r="V1556">
        <f t="shared" si="369"/>
        <v>912.7527956698566</v>
      </c>
      <c r="W1556">
        <f t="shared" si="372"/>
        <v>650</v>
      </c>
      <c r="X1556" s="1">
        <f t="shared" si="370"/>
        <v>0.1531014208721215</v>
      </c>
      <c r="Y1556">
        <f t="shared" si="374"/>
        <v>0.30524799601740293</v>
      </c>
      <c r="Z1556" s="2">
        <f t="shared" si="371"/>
        <v>0</v>
      </c>
    </row>
    <row r="1557" spans="5:26" x14ac:dyDescent="0.3">
      <c r="E1557">
        <f t="shared" si="373"/>
        <v>7760</v>
      </c>
      <c r="F1557" s="1">
        <f t="shared" si="360"/>
        <v>129.33333333333334</v>
      </c>
      <c r="G1557" s="2">
        <f t="shared" si="361"/>
        <v>1060.2508994946827</v>
      </c>
      <c r="H1557" s="1">
        <f t="shared" si="362"/>
        <v>1058.3491290316017</v>
      </c>
      <c r="I1557" s="1">
        <f t="shared" si="363"/>
        <v>47.544261577024827</v>
      </c>
      <c r="J1557" s="1">
        <f t="shared" si="364"/>
        <v>714.01199387673853</v>
      </c>
      <c r="K1557" s="1">
        <f t="shared" si="365"/>
        <v>761.55625545376336</v>
      </c>
      <c r="L1557" s="8">
        <f t="shared" si="366"/>
        <v>650</v>
      </c>
      <c r="M1557">
        <f t="shared" si="367"/>
        <v>9.8058296880572771E-2</v>
      </c>
      <c r="N1557" s="2">
        <f t="shared" si="368"/>
        <v>0</v>
      </c>
      <c r="V1557">
        <f t="shared" si="369"/>
        <v>913.05804366587404</v>
      </c>
      <c r="W1557">
        <f t="shared" si="372"/>
        <v>650</v>
      </c>
      <c r="X1557" s="1">
        <f t="shared" si="370"/>
        <v>0.1531014208721215</v>
      </c>
      <c r="Y1557">
        <f t="shared" si="374"/>
        <v>0.30481451400674597</v>
      </c>
      <c r="Z1557" s="2">
        <f t="shared" si="371"/>
        <v>0</v>
      </c>
    </row>
    <row r="1558" spans="5:26" x14ac:dyDescent="0.3">
      <c r="E1558">
        <f t="shared" si="373"/>
        <v>7765</v>
      </c>
      <c r="F1558" s="1">
        <f t="shared" ref="F1558:F1621" si="375">E1558/60</f>
        <v>129.41666666666666</v>
      </c>
      <c r="G1558" s="2">
        <f t="shared" ref="G1558:G1621" si="376">20+345*LOG10(8*F1558+1)</f>
        <v>1060.3473162266175</v>
      </c>
      <c r="H1558" s="1">
        <f t="shared" ref="H1558:H1621" si="377">H1557+M1557</f>
        <v>1058.4471873284822</v>
      </c>
      <c r="I1558" s="1">
        <f t="shared" ref="I1558:I1621" si="378">$B$5*(G1558-H1558)</f>
        <v>47.503222453383387</v>
      </c>
      <c r="J1558" s="1">
        <f t="shared" ref="J1558:J1621" si="379">$B$7*$B$6*((G1558+273)^4-(H1558+273)^4)</f>
        <v>713.55188661162038</v>
      </c>
      <c r="K1558" s="1">
        <f t="shared" ref="K1558:K1621" si="380">I1558+J1558</f>
        <v>761.05510906500376</v>
      </c>
      <c r="L1558" s="8">
        <f t="shared" ref="L1558:L1621" si="381">IF(H1558&lt;600,425+7.73*0.1*H1558-1.69/1000*H1558^2+2.22*10^-6*H1558^3,IF(H1558&lt;735,666+(13002/(738-H1558)),IF(H1558&lt;900,545+(17820/(H1558-731)),650)))</f>
        <v>650</v>
      </c>
      <c r="M1558">
        <f t="shared" ref="M1558:M1621" si="382">$B$12*$B$10/($B$8*L1558)*K1558*$B$13</f>
        <v>9.7993769065302799E-2</v>
      </c>
      <c r="N1558" s="2">
        <f t="shared" ref="N1558:N1621" si="383">IF(H1558&gt;$B$15,0,F1558)</f>
        <v>0</v>
      </c>
      <c r="V1558">
        <f t="shared" ref="V1558:V1621" si="384">V1557+Y1557</f>
        <v>913.36285817988073</v>
      </c>
      <c r="W1558">
        <f t="shared" si="372"/>
        <v>650</v>
      </c>
      <c r="X1558" s="1">
        <f t="shared" ref="X1558:X1621" si="385">$T$5*$T$4/(L1558*$B$8)*$T$8*$T$7/1000</f>
        <v>0.1531014208721215</v>
      </c>
      <c r="Y1558">
        <f t="shared" si="374"/>
        <v>0.3043818036271505</v>
      </c>
      <c r="Z1558" s="2">
        <f t="shared" ref="Z1558:Z1621" si="386">IF(V1558&gt;$B$15,0,F1558)</f>
        <v>0</v>
      </c>
    </row>
    <row r="1559" spans="5:26" x14ac:dyDescent="0.3">
      <c r="E1559">
        <f t="shared" si="373"/>
        <v>7770</v>
      </c>
      <c r="F1559" s="1">
        <f t="shared" si="375"/>
        <v>129.5</v>
      </c>
      <c r="G1559" s="2">
        <f t="shared" si="376"/>
        <v>1060.443670954219</v>
      </c>
      <c r="H1559" s="1">
        <f t="shared" si="377"/>
        <v>1058.5451810975476</v>
      </c>
      <c r="I1559" s="1">
        <f t="shared" si="378"/>
        <v>47.462246416785092</v>
      </c>
      <c r="J1559" s="1">
        <f t="shared" si="379"/>
        <v>713.09237849507554</v>
      </c>
      <c r="K1559" s="1">
        <f t="shared" si="380"/>
        <v>760.55462491186063</v>
      </c>
      <c r="L1559" s="8">
        <f t="shared" si="381"/>
        <v>650</v>
      </c>
      <c r="M1559">
        <f t="shared" si="382"/>
        <v>9.7929326519763354E-2</v>
      </c>
      <c r="N1559" s="2">
        <f t="shared" si="383"/>
        <v>0</v>
      </c>
      <c r="V1559">
        <f t="shared" si="384"/>
        <v>913.6672399835079</v>
      </c>
      <c r="W1559">
        <f t="shared" si="372"/>
        <v>650</v>
      </c>
      <c r="X1559" s="1">
        <f t="shared" si="385"/>
        <v>0.1531014208721215</v>
      </c>
      <c r="Y1559">
        <f t="shared" si="374"/>
        <v>0.30394986344142255</v>
      </c>
      <c r="Z1559" s="2">
        <f t="shared" si="386"/>
        <v>0</v>
      </c>
    </row>
    <row r="1560" spans="5:26" x14ac:dyDescent="0.3">
      <c r="E1560">
        <f t="shared" si="373"/>
        <v>7775</v>
      </c>
      <c r="F1560" s="1">
        <f t="shared" si="375"/>
        <v>129.58333333333334</v>
      </c>
      <c r="G1560" s="2">
        <f t="shared" si="376"/>
        <v>1060.5399637571843</v>
      </c>
      <c r="H1560" s="1">
        <f t="shared" si="377"/>
        <v>1058.6431104240673</v>
      </c>
      <c r="I1560" s="1">
        <f t="shared" si="378"/>
        <v>47.421333327923776</v>
      </c>
      <c r="J1560" s="1">
        <f t="shared" si="379"/>
        <v>712.63346834940796</v>
      </c>
      <c r="K1560" s="1">
        <f t="shared" si="380"/>
        <v>760.05480167733174</v>
      </c>
      <c r="L1560" s="8">
        <f t="shared" si="381"/>
        <v>650</v>
      </c>
      <c r="M1560">
        <f t="shared" si="382"/>
        <v>9.7864969074376668E-2</v>
      </c>
      <c r="N1560" s="2">
        <f t="shared" si="383"/>
        <v>0</v>
      </c>
      <c r="V1560">
        <f t="shared" si="384"/>
        <v>913.9711898469493</v>
      </c>
      <c r="W1560">
        <f t="shared" si="372"/>
        <v>650</v>
      </c>
      <c r="X1560" s="1">
        <f t="shared" si="385"/>
        <v>0.1531014208721215</v>
      </c>
      <c r="Y1560">
        <f t="shared" si="374"/>
        <v>0.30351869201504228</v>
      </c>
      <c r="Z1560" s="2">
        <f t="shared" si="386"/>
        <v>0</v>
      </c>
    </row>
    <row r="1561" spans="5:26" x14ac:dyDescent="0.3">
      <c r="E1561">
        <f t="shared" si="373"/>
        <v>7780</v>
      </c>
      <c r="F1561" s="1">
        <f t="shared" si="375"/>
        <v>129.66666666666666</v>
      </c>
      <c r="G1561" s="2">
        <f t="shared" si="376"/>
        <v>1060.6361947150565</v>
      </c>
      <c r="H1561" s="1">
        <f t="shared" si="377"/>
        <v>1058.7409753931418</v>
      </c>
      <c r="I1561" s="1">
        <f t="shared" si="378"/>
        <v>47.380483047868438</v>
      </c>
      <c r="J1561" s="1">
        <f t="shared" si="379"/>
        <v>712.17515499951844</v>
      </c>
      <c r="K1561" s="1">
        <f t="shared" si="380"/>
        <v>759.55563804738688</v>
      </c>
      <c r="L1561" s="8">
        <f t="shared" si="381"/>
        <v>650</v>
      </c>
      <c r="M1561">
        <f t="shared" si="382"/>
        <v>9.780069655994772E-2</v>
      </c>
      <c r="N1561" s="2">
        <f t="shared" si="383"/>
        <v>0</v>
      </c>
      <c r="V1561">
        <f t="shared" si="384"/>
        <v>914.27470853896432</v>
      </c>
      <c r="W1561">
        <f t="shared" si="372"/>
        <v>650</v>
      </c>
      <c r="X1561" s="1">
        <f t="shared" si="385"/>
        <v>0.1531014208721215</v>
      </c>
      <c r="Y1561">
        <f t="shared" si="374"/>
        <v>0.30308828791615389</v>
      </c>
      <c r="Z1561" s="2">
        <f t="shared" si="386"/>
        <v>0</v>
      </c>
    </row>
    <row r="1562" spans="5:26" x14ac:dyDescent="0.3">
      <c r="E1562">
        <f t="shared" si="373"/>
        <v>7785</v>
      </c>
      <c r="F1562" s="1">
        <f t="shared" si="375"/>
        <v>129.75</v>
      </c>
      <c r="G1562" s="2">
        <f t="shared" si="376"/>
        <v>1060.732363907226</v>
      </c>
      <c r="H1562" s="1">
        <f t="shared" si="377"/>
        <v>1058.8387760897017</v>
      </c>
      <c r="I1562" s="1">
        <f t="shared" si="378"/>
        <v>47.33969543810872</v>
      </c>
      <c r="J1562" s="1">
        <f t="shared" si="379"/>
        <v>711.71743727379601</v>
      </c>
      <c r="K1562" s="1">
        <f t="shared" si="380"/>
        <v>759.05713271190473</v>
      </c>
      <c r="L1562" s="8">
        <f t="shared" si="381"/>
        <v>650</v>
      </c>
      <c r="M1562">
        <f t="shared" si="382"/>
        <v>9.7736508807784714E-2</v>
      </c>
      <c r="N1562" s="2">
        <f t="shared" si="383"/>
        <v>0</v>
      </c>
      <c r="V1562">
        <f t="shared" si="384"/>
        <v>914.57779682688044</v>
      </c>
      <c r="W1562">
        <f t="shared" si="372"/>
        <v>650</v>
      </c>
      <c r="X1562" s="1">
        <f t="shared" si="385"/>
        <v>0.1531014208721215</v>
      </c>
      <c r="Y1562">
        <f t="shared" si="374"/>
        <v>0.30265864971553924</v>
      </c>
      <c r="Z1562" s="2">
        <f t="shared" si="386"/>
        <v>0</v>
      </c>
    </row>
    <row r="1563" spans="5:26" x14ac:dyDescent="0.3">
      <c r="E1563">
        <f t="shared" si="373"/>
        <v>7790</v>
      </c>
      <c r="F1563" s="1">
        <f t="shared" si="375"/>
        <v>129.83333333333334</v>
      </c>
      <c r="G1563" s="2">
        <f t="shared" si="376"/>
        <v>1060.8284714129311</v>
      </c>
      <c r="H1563" s="1">
        <f t="shared" si="377"/>
        <v>1058.9365125985096</v>
      </c>
      <c r="I1563" s="1">
        <f t="shared" si="378"/>
        <v>47.298970360537851</v>
      </c>
      <c r="J1563" s="1">
        <f t="shared" si="379"/>
        <v>711.26031400376962</v>
      </c>
      <c r="K1563" s="1">
        <f t="shared" si="380"/>
        <v>758.55928436430747</v>
      </c>
      <c r="L1563" s="8">
        <f t="shared" si="381"/>
        <v>650</v>
      </c>
      <c r="M1563">
        <f t="shared" si="382"/>
        <v>9.7672405649652128E-2</v>
      </c>
      <c r="N1563" s="2">
        <f t="shared" si="383"/>
        <v>0</v>
      </c>
      <c r="V1563">
        <f t="shared" si="384"/>
        <v>914.88045547659601</v>
      </c>
      <c r="W1563">
        <f t="shared" si="372"/>
        <v>650</v>
      </c>
      <c r="X1563" s="1">
        <f t="shared" si="385"/>
        <v>0.1531014208721215</v>
      </c>
      <c r="Y1563">
        <f t="shared" si="374"/>
        <v>0.30222977598663381</v>
      </c>
      <c r="Z1563" s="2">
        <f t="shared" si="386"/>
        <v>0</v>
      </c>
    </row>
    <row r="1564" spans="5:26" x14ac:dyDescent="0.3">
      <c r="E1564">
        <f t="shared" si="373"/>
        <v>7795</v>
      </c>
      <c r="F1564" s="1">
        <f t="shared" si="375"/>
        <v>129.91666666666666</v>
      </c>
      <c r="G1564" s="2">
        <f t="shared" si="376"/>
        <v>1060.9245173112563</v>
      </c>
      <c r="H1564" s="1">
        <f t="shared" si="377"/>
        <v>1059.0341850041593</v>
      </c>
      <c r="I1564" s="1">
        <f t="shared" si="378"/>
        <v>47.258307677424227</v>
      </c>
      <c r="J1564" s="1">
        <f t="shared" si="379"/>
        <v>710.80378402373913</v>
      </c>
      <c r="K1564" s="1">
        <f t="shared" si="380"/>
        <v>758.06209170116335</v>
      </c>
      <c r="L1564" s="8">
        <f t="shared" si="381"/>
        <v>650</v>
      </c>
      <c r="M1564">
        <f t="shared" si="382"/>
        <v>9.7608386917719614E-2</v>
      </c>
      <c r="N1564" s="2">
        <f t="shared" si="383"/>
        <v>0</v>
      </c>
      <c r="V1564">
        <f t="shared" si="384"/>
        <v>915.1826852525827</v>
      </c>
      <c r="W1564">
        <f t="shared" si="372"/>
        <v>650</v>
      </c>
      <c r="X1564" s="1">
        <f t="shared" si="385"/>
        <v>0.1531014208721215</v>
      </c>
      <c r="Y1564">
        <f t="shared" si="374"/>
        <v>0.30180166530553976</v>
      </c>
      <c r="Z1564" s="2">
        <f t="shared" si="386"/>
        <v>0</v>
      </c>
    </row>
    <row r="1565" spans="5:26" x14ac:dyDescent="0.3">
      <c r="E1565">
        <f t="shared" si="373"/>
        <v>7800</v>
      </c>
      <c r="F1565" s="1">
        <f t="shared" si="375"/>
        <v>130</v>
      </c>
      <c r="G1565" s="2">
        <f t="shared" si="376"/>
        <v>1061.0205016811349</v>
      </c>
      <c r="H1565" s="1">
        <f t="shared" si="377"/>
        <v>1059.1317933910771</v>
      </c>
      <c r="I1565" s="1">
        <f t="shared" si="378"/>
        <v>47.217707251445518</v>
      </c>
      <c r="J1565" s="1">
        <f t="shared" si="379"/>
        <v>710.3478461712217</v>
      </c>
      <c r="K1565" s="1">
        <f t="shared" si="380"/>
        <v>757.56555342266722</v>
      </c>
      <c r="L1565" s="8">
        <f t="shared" si="381"/>
        <v>650</v>
      </c>
      <c r="M1565">
        <f t="shared" si="382"/>
        <v>9.7544452444623689E-2</v>
      </c>
      <c r="N1565" s="2">
        <f t="shared" si="383"/>
        <v>0</v>
      </c>
      <c r="V1565">
        <f t="shared" si="384"/>
        <v>915.48448691788826</v>
      </c>
      <c r="W1565">
        <f t="shared" si="372"/>
        <v>650</v>
      </c>
      <c r="X1565" s="1">
        <f t="shared" si="385"/>
        <v>0.1531014208721215</v>
      </c>
      <c r="Y1565">
        <f t="shared" si="374"/>
        <v>0.30137431625097594</v>
      </c>
      <c r="Z1565" s="2">
        <f t="shared" si="386"/>
        <v>0</v>
      </c>
    </row>
    <row r="1566" spans="5:26" x14ac:dyDescent="0.3">
      <c r="E1566">
        <f t="shared" si="373"/>
        <v>7805</v>
      </c>
      <c r="F1566" s="1">
        <f t="shared" si="375"/>
        <v>130.08333333333334</v>
      </c>
      <c r="G1566" s="2">
        <f t="shared" si="376"/>
        <v>1061.1164246013489</v>
      </c>
      <c r="H1566" s="1">
        <f t="shared" si="377"/>
        <v>1059.2293378435218</v>
      </c>
      <c r="I1566" s="1">
        <f t="shared" si="378"/>
        <v>47.177168945677295</v>
      </c>
      <c r="J1566" s="1">
        <f t="shared" si="379"/>
        <v>709.89249928695165</v>
      </c>
      <c r="K1566" s="1">
        <f t="shared" si="380"/>
        <v>757.06966823262894</v>
      </c>
      <c r="L1566" s="8">
        <f t="shared" si="381"/>
        <v>650</v>
      </c>
      <c r="M1566">
        <f t="shared" si="382"/>
        <v>9.7480602063466384E-2</v>
      </c>
      <c r="N1566" s="2">
        <f t="shared" si="383"/>
        <v>0</v>
      </c>
      <c r="V1566">
        <f t="shared" si="384"/>
        <v>915.78586123413925</v>
      </c>
      <c r="W1566">
        <f t="shared" si="372"/>
        <v>650</v>
      </c>
      <c r="X1566" s="1">
        <f t="shared" si="385"/>
        <v>0.1531014208721215</v>
      </c>
      <c r="Y1566">
        <f t="shared" si="374"/>
        <v>0.30094772740430059</v>
      </c>
      <c r="Z1566" s="2">
        <f t="shared" si="386"/>
        <v>0</v>
      </c>
    </row>
    <row r="1567" spans="5:26" x14ac:dyDescent="0.3">
      <c r="E1567">
        <f t="shared" si="373"/>
        <v>7810</v>
      </c>
      <c r="F1567" s="1">
        <f t="shared" si="375"/>
        <v>130.16666666666666</v>
      </c>
      <c r="G1567" s="2">
        <f t="shared" si="376"/>
        <v>1061.2122861505284</v>
      </c>
      <c r="H1567" s="1">
        <f t="shared" si="377"/>
        <v>1059.3268184455853</v>
      </c>
      <c r="I1567" s="1">
        <f t="shared" si="378"/>
        <v>47.136692623575982</v>
      </c>
      <c r="J1567" s="1">
        <f t="shared" si="379"/>
        <v>709.43774221433739</v>
      </c>
      <c r="K1567" s="1">
        <f t="shared" si="380"/>
        <v>756.57443483791337</v>
      </c>
      <c r="L1567" s="8">
        <f t="shared" si="381"/>
        <v>650</v>
      </c>
      <c r="M1567">
        <f t="shared" si="382"/>
        <v>9.7416835607743099E-2</v>
      </c>
      <c r="N1567" s="2">
        <f t="shared" si="383"/>
        <v>0</v>
      </c>
      <c r="V1567">
        <f t="shared" si="384"/>
        <v>916.08680896154351</v>
      </c>
      <c r="W1567">
        <f t="shared" si="372"/>
        <v>650</v>
      </c>
      <c r="X1567" s="1">
        <f t="shared" si="385"/>
        <v>0.1531014208721215</v>
      </c>
      <c r="Y1567">
        <f t="shared" si="374"/>
        <v>0.30052189734951845</v>
      </c>
      <c r="Z1567" s="2">
        <f t="shared" si="386"/>
        <v>0</v>
      </c>
    </row>
    <row r="1568" spans="5:26" x14ac:dyDescent="0.3">
      <c r="E1568">
        <f t="shared" si="373"/>
        <v>7815</v>
      </c>
      <c r="F1568" s="1">
        <f t="shared" si="375"/>
        <v>130.25</v>
      </c>
      <c r="G1568" s="2">
        <f t="shared" si="376"/>
        <v>1061.3080864071533</v>
      </c>
      <c r="H1568" s="1">
        <f t="shared" si="377"/>
        <v>1059.424235281193</v>
      </c>
      <c r="I1568" s="1">
        <f t="shared" si="378"/>
        <v>47.096278149007276</v>
      </c>
      <c r="J1568" s="1">
        <f t="shared" si="379"/>
        <v>708.98357380029529</v>
      </c>
      <c r="K1568" s="1">
        <f t="shared" si="380"/>
        <v>756.07985194930257</v>
      </c>
      <c r="L1568" s="8">
        <f t="shared" si="381"/>
        <v>650</v>
      </c>
      <c r="M1568">
        <f t="shared" si="382"/>
        <v>9.7353152911453578E-2</v>
      </c>
      <c r="N1568" s="2">
        <f t="shared" si="383"/>
        <v>0</v>
      </c>
      <c r="V1568">
        <f t="shared" si="384"/>
        <v>916.38733085889305</v>
      </c>
      <c r="W1568">
        <f t="shared" si="372"/>
        <v>650</v>
      </c>
      <c r="X1568" s="1">
        <f t="shared" si="385"/>
        <v>0.1531014208721215</v>
      </c>
      <c r="Y1568">
        <f t="shared" si="374"/>
        <v>0.30009682467324333</v>
      </c>
      <c r="Z1568" s="2">
        <f t="shared" si="386"/>
        <v>0</v>
      </c>
    </row>
    <row r="1569" spans="5:26" x14ac:dyDescent="0.3">
      <c r="E1569">
        <f t="shared" si="373"/>
        <v>7820</v>
      </c>
      <c r="F1569" s="1">
        <f t="shared" si="375"/>
        <v>130.33333333333334</v>
      </c>
      <c r="G1569" s="2">
        <f t="shared" si="376"/>
        <v>1061.4038254495522</v>
      </c>
      <c r="H1569" s="1">
        <f t="shared" si="377"/>
        <v>1059.5215884341044</v>
      </c>
      <c r="I1569" s="1">
        <f t="shared" si="378"/>
        <v>47.055925386194986</v>
      </c>
      <c r="J1569" s="1">
        <f t="shared" si="379"/>
        <v>708.52999289412548</v>
      </c>
      <c r="K1569" s="1">
        <f t="shared" si="380"/>
        <v>755.58591828032047</v>
      </c>
      <c r="L1569" s="8">
        <f t="shared" si="381"/>
        <v>650</v>
      </c>
      <c r="M1569">
        <f t="shared" si="382"/>
        <v>9.728955380895063E-2</v>
      </c>
      <c r="N1569" s="2">
        <f t="shared" si="383"/>
        <v>0</v>
      </c>
      <c r="V1569">
        <f t="shared" si="384"/>
        <v>916.68742768356628</v>
      </c>
      <c r="W1569">
        <f t="shared" si="372"/>
        <v>650</v>
      </c>
      <c r="X1569" s="1">
        <f t="shared" si="385"/>
        <v>0.1531014208721215</v>
      </c>
      <c r="Y1569">
        <f t="shared" si="374"/>
        <v>0.29967250796473016</v>
      </c>
      <c r="Z1569" s="2">
        <f t="shared" si="386"/>
        <v>0</v>
      </c>
    </row>
    <row r="1570" spans="5:26" x14ac:dyDescent="0.3">
      <c r="E1570">
        <f t="shared" si="373"/>
        <v>7825</v>
      </c>
      <c r="F1570" s="1">
        <f t="shared" si="375"/>
        <v>130.41666666666666</v>
      </c>
      <c r="G1570" s="2">
        <f t="shared" si="376"/>
        <v>1061.4995033559048</v>
      </c>
      <c r="H1570" s="1">
        <f t="shared" si="377"/>
        <v>1059.6188779879133</v>
      </c>
      <c r="I1570" s="1">
        <f t="shared" si="378"/>
        <v>47.015634199789247</v>
      </c>
      <c r="J1570" s="1">
        <f t="shared" si="379"/>
        <v>708.07699834881021</v>
      </c>
      <c r="K1570" s="1">
        <f t="shared" si="380"/>
        <v>755.09263254859945</v>
      </c>
      <c r="L1570" s="8">
        <f t="shared" si="381"/>
        <v>650</v>
      </c>
      <c r="M1570">
        <f t="shared" si="382"/>
        <v>9.72260381351161E-2</v>
      </c>
      <c r="N1570" s="2">
        <f t="shared" si="383"/>
        <v>0</v>
      </c>
      <c r="V1570">
        <f t="shared" si="384"/>
        <v>916.987100191531</v>
      </c>
      <c r="W1570">
        <f t="shared" si="372"/>
        <v>650</v>
      </c>
      <c r="X1570" s="1">
        <f t="shared" si="385"/>
        <v>0.1531014208721215</v>
      </c>
      <c r="Y1570">
        <f t="shared" si="374"/>
        <v>0.29924894581582423</v>
      </c>
      <c r="Z1570" s="2">
        <f t="shared" si="386"/>
        <v>0</v>
      </c>
    </row>
    <row r="1571" spans="5:26" x14ac:dyDescent="0.3">
      <c r="E1571">
        <f t="shared" si="373"/>
        <v>7830</v>
      </c>
      <c r="F1571" s="1">
        <f t="shared" si="375"/>
        <v>130.5</v>
      </c>
      <c r="G1571" s="2">
        <f t="shared" si="376"/>
        <v>1061.5951202042402</v>
      </c>
      <c r="H1571" s="1">
        <f t="shared" si="377"/>
        <v>1059.7161040260485</v>
      </c>
      <c r="I1571" s="1">
        <f t="shared" si="378"/>
        <v>46.975404454792624</v>
      </c>
      <c r="J1571" s="1">
        <f t="shared" si="379"/>
        <v>707.62458901977357</v>
      </c>
      <c r="K1571" s="1">
        <f t="shared" si="380"/>
        <v>754.59999347456619</v>
      </c>
      <c r="L1571" s="8">
        <f t="shared" si="381"/>
        <v>650</v>
      </c>
      <c r="M1571">
        <f t="shared" si="382"/>
        <v>9.7162605725191586E-2</v>
      </c>
      <c r="N1571" s="2">
        <f t="shared" si="383"/>
        <v>0</v>
      </c>
      <c r="V1571">
        <f t="shared" si="384"/>
        <v>917.28634913734686</v>
      </c>
      <c r="W1571">
        <f t="shared" si="372"/>
        <v>650</v>
      </c>
      <c r="X1571" s="1">
        <f t="shared" si="385"/>
        <v>0.1531014208721215</v>
      </c>
      <c r="Y1571">
        <f t="shared" si="374"/>
        <v>0.29882613682101555</v>
      </c>
      <c r="Z1571" s="2">
        <f t="shared" si="386"/>
        <v>0</v>
      </c>
    </row>
    <row r="1572" spans="5:26" x14ac:dyDescent="0.3">
      <c r="E1572">
        <f t="shared" si="373"/>
        <v>7835</v>
      </c>
      <c r="F1572" s="1">
        <f t="shared" si="375"/>
        <v>130.58333333333334</v>
      </c>
      <c r="G1572" s="2">
        <f t="shared" si="376"/>
        <v>1061.6906760724385</v>
      </c>
      <c r="H1572" s="1">
        <f t="shared" si="377"/>
        <v>1059.8132666317736</v>
      </c>
      <c r="I1572" s="1">
        <f t="shared" si="378"/>
        <v>46.935236016622639</v>
      </c>
      <c r="J1572" s="1">
        <f t="shared" si="379"/>
        <v>707.17276376592815</v>
      </c>
      <c r="K1572" s="1">
        <f t="shared" si="380"/>
        <v>754.10799978255079</v>
      </c>
      <c r="L1572" s="8">
        <f t="shared" si="381"/>
        <v>650</v>
      </c>
      <c r="M1572">
        <f t="shared" si="382"/>
        <v>9.7099256414921301E-2</v>
      </c>
      <c r="N1572" s="2">
        <f t="shared" si="383"/>
        <v>0</v>
      </c>
      <c r="V1572">
        <f t="shared" si="384"/>
        <v>917.58517527416791</v>
      </c>
      <c r="W1572">
        <f t="shared" si="372"/>
        <v>650</v>
      </c>
      <c r="X1572" s="1">
        <f t="shared" si="385"/>
        <v>0.1531014208721215</v>
      </c>
      <c r="Y1572">
        <f t="shared" si="374"/>
        <v>0.29840407957737791</v>
      </c>
      <c r="Z1572" s="2">
        <f t="shared" si="386"/>
        <v>0</v>
      </c>
    </row>
    <row r="1573" spans="5:26" x14ac:dyDescent="0.3">
      <c r="E1573">
        <f t="shared" si="373"/>
        <v>7840</v>
      </c>
      <c r="F1573" s="1">
        <f t="shared" si="375"/>
        <v>130.66666666666666</v>
      </c>
      <c r="G1573" s="2">
        <f t="shared" si="376"/>
        <v>1061.786171038231</v>
      </c>
      <c r="H1573" s="1">
        <f t="shared" si="377"/>
        <v>1059.9103658881884</v>
      </c>
      <c r="I1573" s="1">
        <f t="shared" si="378"/>
        <v>46.895128751066295</v>
      </c>
      <c r="J1573" s="1">
        <f t="shared" si="379"/>
        <v>706.72152144884149</v>
      </c>
      <c r="K1573" s="1">
        <f t="shared" si="380"/>
        <v>753.61665019990778</v>
      </c>
      <c r="L1573" s="8">
        <f t="shared" si="381"/>
        <v>650</v>
      </c>
      <c r="M1573">
        <f t="shared" si="382"/>
        <v>9.7035990040438891E-2</v>
      </c>
      <c r="N1573" s="2">
        <f t="shared" si="383"/>
        <v>0</v>
      </c>
      <c r="V1573">
        <f t="shared" si="384"/>
        <v>917.88357935374529</v>
      </c>
      <c r="W1573">
        <f t="shared" si="372"/>
        <v>650</v>
      </c>
      <c r="X1573" s="1">
        <f t="shared" si="385"/>
        <v>0.1531014208721215</v>
      </c>
      <c r="Y1573">
        <f t="shared" si="374"/>
        <v>0.29798277268459838</v>
      </c>
      <c r="Z1573" s="2">
        <f t="shared" si="386"/>
        <v>0</v>
      </c>
    </row>
    <row r="1574" spans="5:26" x14ac:dyDescent="0.3">
      <c r="E1574">
        <f t="shared" si="373"/>
        <v>7845</v>
      </c>
      <c r="F1574" s="1">
        <f t="shared" si="375"/>
        <v>130.75</v>
      </c>
      <c r="G1574" s="2">
        <f t="shared" si="376"/>
        <v>1061.8816051792005</v>
      </c>
      <c r="H1574" s="1">
        <f t="shared" si="377"/>
        <v>1060.0074018782288</v>
      </c>
      <c r="I1574" s="1">
        <f t="shared" si="378"/>
        <v>46.855082524291447</v>
      </c>
      <c r="J1574" s="1">
        <f t="shared" si="379"/>
        <v>706.27086093306548</v>
      </c>
      <c r="K1574" s="1">
        <f t="shared" si="380"/>
        <v>753.12594345735693</v>
      </c>
      <c r="L1574" s="8">
        <f t="shared" si="381"/>
        <v>650</v>
      </c>
      <c r="M1574">
        <f t="shared" si="382"/>
        <v>9.6972806438311326E-2</v>
      </c>
      <c r="N1574" s="2">
        <f t="shared" si="383"/>
        <v>0</v>
      </c>
      <c r="V1574">
        <f t="shared" si="384"/>
        <v>918.18156212642987</v>
      </c>
      <c r="W1574">
        <f t="shared" si="372"/>
        <v>650</v>
      </c>
      <c r="X1574" s="1">
        <f t="shared" si="385"/>
        <v>0.1531014208721215</v>
      </c>
      <c r="Y1574">
        <f t="shared" si="374"/>
        <v>0.29756221474496486</v>
      </c>
      <c r="Z1574" s="2">
        <f t="shared" si="386"/>
        <v>0</v>
      </c>
    </row>
    <row r="1575" spans="5:26" x14ac:dyDescent="0.3">
      <c r="E1575">
        <f t="shared" si="373"/>
        <v>7850</v>
      </c>
      <c r="F1575" s="1">
        <f t="shared" si="375"/>
        <v>130.83333333333334</v>
      </c>
      <c r="G1575" s="2">
        <f t="shared" si="376"/>
        <v>1061.9769785727815</v>
      </c>
      <c r="H1575" s="1">
        <f t="shared" si="377"/>
        <v>1060.1043746846672</v>
      </c>
      <c r="I1575" s="1">
        <f t="shared" si="378"/>
        <v>46.815097202858169</v>
      </c>
      <c r="J1575" s="1">
        <f t="shared" si="379"/>
        <v>705.82078108629173</v>
      </c>
      <c r="K1575" s="1">
        <f t="shared" si="380"/>
        <v>752.6358782891499</v>
      </c>
      <c r="L1575" s="8">
        <f t="shared" si="381"/>
        <v>650</v>
      </c>
      <c r="M1575">
        <f t="shared" si="382"/>
        <v>9.6909705445560324E-2</v>
      </c>
      <c r="N1575" s="2">
        <f t="shared" si="383"/>
        <v>0</v>
      </c>
      <c r="V1575">
        <f t="shared" si="384"/>
        <v>918.47912434117484</v>
      </c>
      <c r="W1575">
        <f t="shared" si="372"/>
        <v>650</v>
      </c>
      <c r="X1575" s="1">
        <f t="shared" si="385"/>
        <v>0.1531014208721215</v>
      </c>
      <c r="Y1575">
        <f t="shared" si="374"/>
        <v>0.29714240436335526</v>
      </c>
      <c r="Z1575" s="2">
        <f t="shared" si="386"/>
        <v>0</v>
      </c>
    </row>
    <row r="1576" spans="5:26" x14ac:dyDescent="0.3">
      <c r="E1576">
        <f t="shared" si="373"/>
        <v>7855</v>
      </c>
      <c r="F1576" s="1">
        <f t="shared" si="375"/>
        <v>130.91666666666666</v>
      </c>
      <c r="G1576" s="2">
        <f t="shared" si="376"/>
        <v>1062.0722912962608</v>
      </c>
      <c r="H1576" s="1">
        <f t="shared" si="377"/>
        <v>1060.2012843901127</v>
      </c>
      <c r="I1576" s="1">
        <f t="shared" si="378"/>
        <v>46.775172653701702</v>
      </c>
      <c r="J1576" s="1">
        <f t="shared" si="379"/>
        <v>705.37128077913837</v>
      </c>
      <c r="K1576" s="1">
        <f t="shared" si="380"/>
        <v>752.14645343284008</v>
      </c>
      <c r="L1576" s="8">
        <f t="shared" si="381"/>
        <v>650</v>
      </c>
      <c r="M1576">
        <f t="shared" si="382"/>
        <v>9.6846686899632731E-2</v>
      </c>
      <c r="N1576" s="2">
        <f t="shared" si="383"/>
        <v>0</v>
      </c>
      <c r="V1576">
        <f t="shared" si="384"/>
        <v>918.77626674553824</v>
      </c>
      <c r="W1576">
        <f t="shared" si="372"/>
        <v>650</v>
      </c>
      <c r="X1576" s="1">
        <f t="shared" si="385"/>
        <v>0.1531014208721215</v>
      </c>
      <c r="Y1576">
        <f t="shared" si="374"/>
        <v>0.29672334014723956</v>
      </c>
      <c r="Z1576" s="2">
        <f t="shared" si="386"/>
        <v>0</v>
      </c>
    </row>
    <row r="1577" spans="5:26" x14ac:dyDescent="0.3">
      <c r="E1577">
        <f t="shared" si="373"/>
        <v>7860</v>
      </c>
      <c r="F1577" s="1">
        <f t="shared" si="375"/>
        <v>131</v>
      </c>
      <c r="G1577" s="2">
        <f t="shared" si="376"/>
        <v>1062.1675434267775</v>
      </c>
      <c r="H1577" s="1">
        <f t="shared" si="377"/>
        <v>1060.2981310770124</v>
      </c>
      <c r="I1577" s="1">
        <f t="shared" si="378"/>
        <v>46.735308744126769</v>
      </c>
      <c r="J1577" s="1">
        <f t="shared" si="379"/>
        <v>704.92235888478137</v>
      </c>
      <c r="K1577" s="1">
        <f t="shared" si="380"/>
        <v>751.65766762890814</v>
      </c>
      <c r="L1577" s="8">
        <f t="shared" si="381"/>
        <v>650</v>
      </c>
      <c r="M1577">
        <f t="shared" si="382"/>
        <v>9.6783750638352317E-2</v>
      </c>
      <c r="N1577" s="2">
        <f t="shared" si="383"/>
        <v>0</v>
      </c>
      <c r="V1577">
        <f t="shared" si="384"/>
        <v>919.07299008568543</v>
      </c>
      <c r="W1577">
        <f t="shared" si="372"/>
        <v>650</v>
      </c>
      <c r="X1577" s="1">
        <f t="shared" si="385"/>
        <v>0.1531014208721215</v>
      </c>
      <c r="Y1577">
        <f t="shared" si="374"/>
        <v>0.29630502070667847</v>
      </c>
      <c r="Z1577" s="2">
        <f t="shared" si="386"/>
        <v>0</v>
      </c>
    </row>
    <row r="1578" spans="5:26" x14ac:dyDescent="0.3">
      <c r="E1578">
        <f t="shared" si="373"/>
        <v>7865</v>
      </c>
      <c r="F1578" s="1">
        <f t="shared" si="375"/>
        <v>131.08333333333334</v>
      </c>
      <c r="G1578" s="2">
        <f t="shared" si="376"/>
        <v>1062.262735041324</v>
      </c>
      <c r="H1578" s="1">
        <f t="shared" si="377"/>
        <v>1060.3949148276508</v>
      </c>
      <c r="I1578" s="1">
        <f t="shared" si="378"/>
        <v>46.695505341830312</v>
      </c>
      <c r="J1578" s="1">
        <f t="shared" si="379"/>
        <v>704.47401427992395</v>
      </c>
      <c r="K1578" s="1">
        <f t="shared" si="380"/>
        <v>751.16951962175426</v>
      </c>
      <c r="L1578" s="8">
        <f t="shared" si="381"/>
        <v>650</v>
      </c>
      <c r="M1578">
        <f t="shared" si="382"/>
        <v>9.6720896500047546E-2</v>
      </c>
      <c r="N1578" s="2">
        <f t="shared" si="383"/>
        <v>0</v>
      </c>
      <c r="V1578">
        <f t="shared" si="384"/>
        <v>919.36929510639209</v>
      </c>
      <c r="W1578">
        <f t="shared" si="372"/>
        <v>650</v>
      </c>
      <c r="X1578" s="1">
        <f t="shared" si="385"/>
        <v>0.1531014208721215</v>
      </c>
      <c r="Y1578">
        <f t="shared" si="374"/>
        <v>0.29588744465429873</v>
      </c>
      <c r="Z1578" s="2">
        <f t="shared" si="386"/>
        <v>0</v>
      </c>
    </row>
    <row r="1579" spans="5:26" x14ac:dyDescent="0.3">
      <c r="E1579">
        <f t="shared" si="373"/>
        <v>7870</v>
      </c>
      <c r="F1579" s="1">
        <f t="shared" si="375"/>
        <v>131.16666666666666</v>
      </c>
      <c r="G1579" s="2">
        <f t="shared" si="376"/>
        <v>1062.3578662167463</v>
      </c>
      <c r="H1579" s="1">
        <f t="shared" si="377"/>
        <v>1060.4916357241509</v>
      </c>
      <c r="I1579" s="1">
        <f t="shared" si="378"/>
        <v>46.655762314884441</v>
      </c>
      <c r="J1579" s="1">
        <f t="shared" si="379"/>
        <v>704.02624584394391</v>
      </c>
      <c r="K1579" s="1">
        <f t="shared" si="380"/>
        <v>750.68200815882835</v>
      </c>
      <c r="L1579" s="8">
        <f t="shared" si="381"/>
        <v>650</v>
      </c>
      <c r="M1579">
        <f t="shared" si="382"/>
        <v>9.6658124323439551E-2</v>
      </c>
      <c r="N1579" s="2">
        <f t="shared" si="383"/>
        <v>0</v>
      </c>
      <c r="V1579">
        <f t="shared" si="384"/>
        <v>919.66518255104643</v>
      </c>
      <c r="W1579">
        <f t="shared" si="372"/>
        <v>650</v>
      </c>
      <c r="X1579" s="1">
        <f t="shared" si="385"/>
        <v>0.1531014208721215</v>
      </c>
      <c r="Y1579">
        <f t="shared" si="374"/>
        <v>0.29547061060531576</v>
      </c>
      <c r="Z1579" s="2">
        <f t="shared" si="386"/>
        <v>0</v>
      </c>
    </row>
    <row r="1580" spans="5:26" x14ac:dyDescent="0.3">
      <c r="E1580">
        <f t="shared" si="373"/>
        <v>7875</v>
      </c>
      <c r="F1580" s="1">
        <f t="shared" si="375"/>
        <v>131.25</v>
      </c>
      <c r="G1580" s="2">
        <f t="shared" si="376"/>
        <v>1062.4529370297435</v>
      </c>
      <c r="H1580" s="1">
        <f t="shared" si="377"/>
        <v>1060.5882938484744</v>
      </c>
      <c r="I1580" s="1">
        <f t="shared" si="378"/>
        <v>46.616079531725063</v>
      </c>
      <c r="J1580" s="1">
        <f t="shared" si="379"/>
        <v>703.57905245885433</v>
      </c>
      <c r="K1580" s="1">
        <f t="shared" si="380"/>
        <v>750.1951319905794</v>
      </c>
      <c r="L1580" s="8">
        <f t="shared" si="381"/>
        <v>650</v>
      </c>
      <c r="M1580">
        <f t="shared" si="382"/>
        <v>9.6595433947635617E-2</v>
      </c>
      <c r="N1580" s="2">
        <f t="shared" si="383"/>
        <v>0</v>
      </c>
      <c r="V1580">
        <f t="shared" si="384"/>
        <v>919.96065316165175</v>
      </c>
      <c r="W1580">
        <f t="shared" si="372"/>
        <v>650</v>
      </c>
      <c r="X1580" s="1">
        <f t="shared" si="385"/>
        <v>0.1531014208721215</v>
      </c>
      <c r="Y1580">
        <f t="shared" si="374"/>
        <v>0.29505451717751507</v>
      </c>
      <c r="Z1580" s="2">
        <f t="shared" si="386"/>
        <v>0</v>
      </c>
    </row>
    <row r="1581" spans="5:26" x14ac:dyDescent="0.3">
      <c r="E1581">
        <f t="shared" si="373"/>
        <v>7880</v>
      </c>
      <c r="F1581" s="1">
        <f t="shared" si="375"/>
        <v>131.33333333333334</v>
      </c>
      <c r="G1581" s="2">
        <f t="shared" si="376"/>
        <v>1062.5479475568693</v>
      </c>
      <c r="H1581" s="1">
        <f t="shared" si="377"/>
        <v>1060.6848892824221</v>
      </c>
      <c r="I1581" s="1">
        <f t="shared" si="378"/>
        <v>46.576456861180304</v>
      </c>
      <c r="J1581" s="1">
        <f t="shared" si="379"/>
        <v>703.13243301013767</v>
      </c>
      <c r="K1581" s="1">
        <f t="shared" si="380"/>
        <v>749.70888987131798</v>
      </c>
      <c r="L1581" s="8">
        <f t="shared" si="381"/>
        <v>650</v>
      </c>
      <c r="M1581">
        <f t="shared" si="382"/>
        <v>9.653282521224027E-2</v>
      </c>
      <c r="N1581" s="2">
        <f t="shared" si="383"/>
        <v>0</v>
      </c>
      <c r="V1581">
        <f t="shared" si="384"/>
        <v>920.25570767882925</v>
      </c>
      <c r="W1581">
        <f t="shared" si="372"/>
        <v>650</v>
      </c>
      <c r="X1581" s="1">
        <f t="shared" si="385"/>
        <v>0.1531014208721215</v>
      </c>
      <c r="Y1581">
        <f t="shared" si="374"/>
        <v>0.2946391629912416</v>
      </c>
      <c r="Z1581" s="2">
        <f t="shared" si="386"/>
        <v>0</v>
      </c>
    </row>
    <row r="1582" spans="5:26" x14ac:dyDescent="0.3">
      <c r="E1582">
        <f t="shared" si="373"/>
        <v>7885</v>
      </c>
      <c r="F1582" s="1">
        <f t="shared" si="375"/>
        <v>131.41666666666666</v>
      </c>
      <c r="G1582" s="2">
        <f t="shared" si="376"/>
        <v>1062.6428978745314</v>
      </c>
      <c r="H1582" s="1">
        <f t="shared" si="377"/>
        <v>1060.7814221076344</v>
      </c>
      <c r="I1582" s="1">
        <f t="shared" si="378"/>
        <v>46.536894172425036</v>
      </c>
      <c r="J1582" s="1">
        <f t="shared" si="379"/>
        <v>702.68638638556308</v>
      </c>
      <c r="K1582" s="1">
        <f t="shared" si="380"/>
        <v>749.22328055798812</v>
      </c>
      <c r="L1582" s="8">
        <f t="shared" si="381"/>
        <v>650</v>
      </c>
      <c r="M1582">
        <f t="shared" si="382"/>
        <v>9.647029795719711E-2</v>
      </c>
      <c r="N1582" s="2">
        <f t="shared" si="383"/>
        <v>0</v>
      </c>
      <c r="V1582">
        <f t="shared" si="384"/>
        <v>920.55034684182044</v>
      </c>
      <c r="W1582">
        <f t="shared" si="372"/>
        <v>650</v>
      </c>
      <c r="X1582" s="1">
        <f t="shared" si="385"/>
        <v>0.1531014208721215</v>
      </c>
      <c r="Y1582">
        <f t="shared" si="374"/>
        <v>0.29422454666941761</v>
      </c>
      <c r="Z1582" s="2">
        <f t="shared" si="386"/>
        <v>0</v>
      </c>
    </row>
    <row r="1583" spans="5:26" x14ac:dyDescent="0.3">
      <c r="E1583">
        <f t="shared" si="373"/>
        <v>7890</v>
      </c>
      <c r="F1583" s="1">
        <f t="shared" si="375"/>
        <v>131.5</v>
      </c>
      <c r="G1583" s="2">
        <f t="shared" si="376"/>
        <v>1062.7377880589929</v>
      </c>
      <c r="H1583" s="1">
        <f t="shared" si="377"/>
        <v>1060.8778924055916</v>
      </c>
      <c r="I1583" s="1">
        <f t="shared" si="378"/>
        <v>46.497391335032034</v>
      </c>
      <c r="J1583" s="1">
        <f t="shared" si="379"/>
        <v>702.24091147636875</v>
      </c>
      <c r="K1583" s="1">
        <f t="shared" si="380"/>
        <v>748.73830281140079</v>
      </c>
      <c r="L1583" s="8">
        <f t="shared" si="381"/>
        <v>650</v>
      </c>
      <c r="M1583">
        <f t="shared" si="382"/>
        <v>9.6407852022947646E-2</v>
      </c>
      <c r="N1583" s="2">
        <f t="shared" si="383"/>
        <v>0</v>
      </c>
      <c r="V1583">
        <f t="shared" si="384"/>
        <v>920.84457138848984</v>
      </c>
      <c r="W1583">
        <f t="shared" si="372"/>
        <v>650</v>
      </c>
      <c r="X1583" s="1">
        <f t="shared" si="385"/>
        <v>0.1531014208721215</v>
      </c>
      <c r="Y1583">
        <f t="shared" si="374"/>
        <v>0.29381066683750218</v>
      </c>
      <c r="Z1583" s="2">
        <f t="shared" si="386"/>
        <v>0</v>
      </c>
    </row>
    <row r="1584" spans="5:26" x14ac:dyDescent="0.3">
      <c r="E1584">
        <f t="shared" si="373"/>
        <v>7895</v>
      </c>
      <c r="F1584" s="1">
        <f t="shared" si="375"/>
        <v>131.58333333333334</v>
      </c>
      <c r="G1584" s="2">
        <f t="shared" si="376"/>
        <v>1062.8326181863715</v>
      </c>
      <c r="H1584" s="1">
        <f t="shared" si="377"/>
        <v>1060.9743002576147</v>
      </c>
      <c r="I1584" s="1">
        <f t="shared" si="378"/>
        <v>46.457948218920819</v>
      </c>
      <c r="J1584" s="1">
        <f t="shared" si="379"/>
        <v>701.79600717611822</v>
      </c>
      <c r="K1584" s="1">
        <f t="shared" si="380"/>
        <v>748.25395539503904</v>
      </c>
      <c r="L1584" s="8">
        <f t="shared" si="381"/>
        <v>650</v>
      </c>
      <c r="M1584">
        <f t="shared" si="382"/>
        <v>9.6345487250277459E-2</v>
      </c>
      <c r="N1584" s="2">
        <f t="shared" si="383"/>
        <v>0</v>
      </c>
      <c r="V1584">
        <f t="shared" si="384"/>
        <v>921.13838205532738</v>
      </c>
      <c r="W1584">
        <f t="shared" si="372"/>
        <v>650</v>
      </c>
      <c r="X1584" s="1">
        <f t="shared" si="385"/>
        <v>0.1531014208721215</v>
      </c>
      <c r="Y1584">
        <f t="shared" si="374"/>
        <v>0.2933975221235296</v>
      </c>
      <c r="Z1584" s="2">
        <f t="shared" si="386"/>
        <v>0</v>
      </c>
    </row>
    <row r="1585" spans="5:26" x14ac:dyDescent="0.3">
      <c r="E1585">
        <f t="shared" si="373"/>
        <v>7900</v>
      </c>
      <c r="F1585" s="1">
        <f t="shared" si="375"/>
        <v>131.66666666666666</v>
      </c>
      <c r="G1585" s="2">
        <f t="shared" si="376"/>
        <v>1062.9273883326409</v>
      </c>
      <c r="H1585" s="1">
        <f t="shared" si="377"/>
        <v>1061.070645744865</v>
      </c>
      <c r="I1585" s="1">
        <f t="shared" si="378"/>
        <v>46.418564694397446</v>
      </c>
      <c r="J1585" s="1">
        <f t="shared" si="379"/>
        <v>701.35167238168935</v>
      </c>
      <c r="K1585" s="1">
        <f t="shared" si="380"/>
        <v>747.7702370760868</v>
      </c>
      <c r="L1585" s="8">
        <f t="shared" si="381"/>
        <v>650</v>
      </c>
      <c r="M1585">
        <f t="shared" si="382"/>
        <v>9.6283203480448609E-2</v>
      </c>
      <c r="N1585" s="2">
        <f t="shared" si="383"/>
        <v>0</v>
      </c>
      <c r="V1585">
        <f t="shared" si="384"/>
        <v>921.43177957745092</v>
      </c>
      <c r="W1585">
        <f t="shared" si="372"/>
        <v>650</v>
      </c>
      <c r="X1585" s="1">
        <f t="shared" si="385"/>
        <v>0.1531014208721215</v>
      </c>
      <c r="Y1585">
        <f t="shared" si="374"/>
        <v>0.29298511115806569</v>
      </c>
      <c r="Z1585" s="2">
        <f t="shared" si="386"/>
        <v>0</v>
      </c>
    </row>
    <row r="1586" spans="5:26" x14ac:dyDescent="0.3">
      <c r="E1586">
        <f t="shared" si="373"/>
        <v>7905</v>
      </c>
      <c r="F1586" s="1">
        <f t="shared" si="375"/>
        <v>131.75</v>
      </c>
      <c r="G1586" s="2">
        <f t="shared" si="376"/>
        <v>1063.0220985736305</v>
      </c>
      <c r="H1586" s="1">
        <f t="shared" si="377"/>
        <v>1061.1669289483455</v>
      </c>
      <c r="I1586" s="1">
        <f t="shared" si="378"/>
        <v>46.379240632126084</v>
      </c>
      <c r="J1586" s="1">
        <f t="shared" si="379"/>
        <v>700.90790599257616</v>
      </c>
      <c r="K1586" s="1">
        <f t="shared" si="380"/>
        <v>747.28714662470225</v>
      </c>
      <c r="L1586" s="8">
        <f t="shared" si="381"/>
        <v>650</v>
      </c>
      <c r="M1586">
        <f t="shared" si="382"/>
        <v>9.6221000555106198E-2</v>
      </c>
      <c r="N1586" s="2">
        <f t="shared" si="383"/>
        <v>0</v>
      </c>
      <c r="V1586">
        <f t="shared" si="384"/>
        <v>921.72476468860896</v>
      </c>
      <c r="W1586">
        <f t="shared" si="372"/>
        <v>650</v>
      </c>
      <c r="X1586" s="1">
        <f t="shared" si="385"/>
        <v>0.1531014208721215</v>
      </c>
      <c r="Y1586">
        <f t="shared" si="374"/>
        <v>0.2925734325742318</v>
      </c>
      <c r="Z1586" s="2">
        <f t="shared" si="386"/>
        <v>0</v>
      </c>
    </row>
    <row r="1587" spans="5:26" x14ac:dyDescent="0.3">
      <c r="E1587">
        <f t="shared" si="373"/>
        <v>7910</v>
      </c>
      <c r="F1587" s="1">
        <f t="shared" si="375"/>
        <v>131.83333333333334</v>
      </c>
      <c r="G1587" s="2">
        <f t="shared" si="376"/>
        <v>1063.1167489850261</v>
      </c>
      <c r="H1587" s="1">
        <f t="shared" si="377"/>
        <v>1061.2631499489005</v>
      </c>
      <c r="I1587" s="1">
        <f t="shared" si="378"/>
        <v>46.339975903140385</v>
      </c>
      <c r="J1587" s="1">
        <f t="shared" si="379"/>
        <v>700.46470691119885</v>
      </c>
      <c r="K1587" s="1">
        <f t="shared" si="380"/>
        <v>746.80468281433923</v>
      </c>
      <c r="L1587" s="8">
        <f t="shared" si="381"/>
        <v>650</v>
      </c>
      <c r="M1587">
        <f t="shared" si="382"/>
        <v>9.6158878316319626E-2</v>
      </c>
      <c r="N1587" s="2">
        <f t="shared" si="383"/>
        <v>0</v>
      </c>
      <c r="V1587">
        <f t="shared" si="384"/>
        <v>922.01733812118323</v>
      </c>
      <c r="W1587">
        <f t="shared" si="372"/>
        <v>650</v>
      </c>
      <c r="X1587" s="1">
        <f t="shared" si="385"/>
        <v>0.1531014208721215</v>
      </c>
      <c r="Y1587">
        <f t="shared" si="374"/>
        <v>0.29216248500768144</v>
      </c>
      <c r="Z1587" s="2">
        <f t="shared" si="386"/>
        <v>0</v>
      </c>
    </row>
    <row r="1588" spans="5:26" x14ac:dyDescent="0.3">
      <c r="E1588">
        <f t="shared" si="373"/>
        <v>7915</v>
      </c>
      <c r="F1588" s="1">
        <f t="shared" si="375"/>
        <v>131.91666666666666</v>
      </c>
      <c r="G1588" s="2">
        <f t="shared" si="376"/>
        <v>1063.2113396423701</v>
      </c>
      <c r="H1588" s="1">
        <f t="shared" si="377"/>
        <v>1061.3593088272169</v>
      </c>
      <c r="I1588" s="1">
        <f t="shared" si="378"/>
        <v>46.300770378832112</v>
      </c>
      <c r="J1588" s="1">
        <f t="shared" si="379"/>
        <v>700.02207404274907</v>
      </c>
      <c r="K1588" s="1">
        <f t="shared" si="380"/>
        <v>746.32284442158118</v>
      </c>
      <c r="L1588" s="8">
        <f t="shared" si="381"/>
        <v>650</v>
      </c>
      <c r="M1588">
        <f t="shared" si="382"/>
        <v>9.6096836606561278E-2</v>
      </c>
      <c r="N1588" s="2">
        <f t="shared" si="383"/>
        <v>0</v>
      </c>
      <c r="V1588">
        <f t="shared" si="384"/>
        <v>922.30950060619091</v>
      </c>
      <c r="W1588">
        <f t="shared" si="372"/>
        <v>650</v>
      </c>
      <c r="X1588" s="1">
        <f t="shared" si="385"/>
        <v>0.1531014208721215</v>
      </c>
      <c r="Y1588">
        <f t="shared" si="374"/>
        <v>0.29175226709660873</v>
      </c>
      <c r="Z1588" s="2">
        <f t="shared" si="386"/>
        <v>0</v>
      </c>
    </row>
    <row r="1589" spans="5:26" x14ac:dyDescent="0.3">
      <c r="E1589">
        <f t="shared" si="373"/>
        <v>7920</v>
      </c>
      <c r="F1589" s="1">
        <f t="shared" si="375"/>
        <v>132</v>
      </c>
      <c r="G1589" s="2">
        <f t="shared" si="376"/>
        <v>1063.305870621062</v>
      </c>
      <c r="H1589" s="1">
        <f t="shared" si="377"/>
        <v>1061.4554056638235</v>
      </c>
      <c r="I1589" s="1">
        <f t="shared" si="378"/>
        <v>46.261623930962514</v>
      </c>
      <c r="J1589" s="1">
        <f t="shared" si="379"/>
        <v>699.58000629528681</v>
      </c>
      <c r="K1589" s="1">
        <f t="shared" si="380"/>
        <v>745.84163022624932</v>
      </c>
      <c r="L1589" s="8">
        <f t="shared" si="381"/>
        <v>650</v>
      </c>
      <c r="M1589">
        <f t="shared" si="382"/>
        <v>9.6034875268720399E-2</v>
      </c>
      <c r="N1589" s="2">
        <f t="shared" si="383"/>
        <v>0</v>
      </c>
      <c r="V1589">
        <f t="shared" si="384"/>
        <v>922.60125287328754</v>
      </c>
      <c r="W1589">
        <f t="shared" si="372"/>
        <v>650</v>
      </c>
      <c r="X1589" s="1">
        <f t="shared" si="385"/>
        <v>0.1531014208721215</v>
      </c>
      <c r="Y1589">
        <f t="shared" si="374"/>
        <v>0.29134277748173698</v>
      </c>
      <c r="Z1589" s="2">
        <f t="shared" si="386"/>
        <v>0</v>
      </c>
    </row>
    <row r="1590" spans="5:26" x14ac:dyDescent="0.3">
      <c r="E1590">
        <f t="shared" si="373"/>
        <v>7925</v>
      </c>
      <c r="F1590" s="1">
        <f t="shared" si="375"/>
        <v>132.08333333333334</v>
      </c>
      <c r="G1590" s="2">
        <f t="shared" si="376"/>
        <v>1063.4003419963587</v>
      </c>
      <c r="H1590" s="1">
        <f t="shared" si="377"/>
        <v>1061.5514405390923</v>
      </c>
      <c r="I1590" s="1">
        <f t="shared" si="378"/>
        <v>46.22253643166232</v>
      </c>
      <c r="J1590" s="1">
        <f t="shared" si="379"/>
        <v>699.13850257987576</v>
      </c>
      <c r="K1590" s="1">
        <f t="shared" si="380"/>
        <v>745.36103901153808</v>
      </c>
      <c r="L1590" s="8">
        <f t="shared" si="381"/>
        <v>650</v>
      </c>
      <c r="M1590">
        <f t="shared" si="382"/>
        <v>9.5972994146120635E-2</v>
      </c>
      <c r="N1590" s="2">
        <f t="shared" si="383"/>
        <v>0</v>
      </c>
      <c r="V1590">
        <f t="shared" si="384"/>
        <v>922.89259565076929</v>
      </c>
      <c r="W1590">
        <f t="shared" si="372"/>
        <v>650</v>
      </c>
      <c r="X1590" s="1">
        <f t="shared" si="385"/>
        <v>0.1531014208721215</v>
      </c>
      <c r="Y1590">
        <f t="shared" si="374"/>
        <v>0.29093401480631148</v>
      </c>
      <c r="Z1590" s="2">
        <f t="shared" si="386"/>
        <v>0</v>
      </c>
    </row>
    <row r="1591" spans="5:26" x14ac:dyDescent="0.3">
      <c r="E1591">
        <f t="shared" si="373"/>
        <v>7930</v>
      </c>
      <c r="F1591" s="1">
        <f t="shared" si="375"/>
        <v>132.16666666666666</v>
      </c>
      <c r="G1591" s="2">
        <f t="shared" si="376"/>
        <v>1063.4947538433746</v>
      </c>
      <c r="H1591" s="1">
        <f t="shared" si="377"/>
        <v>1061.6474135332385</v>
      </c>
      <c r="I1591" s="1">
        <f t="shared" si="378"/>
        <v>46.183507753403319</v>
      </c>
      <c r="J1591" s="1">
        <f t="shared" si="379"/>
        <v>698.69756181006039</v>
      </c>
      <c r="K1591" s="1">
        <f t="shared" si="380"/>
        <v>744.88106956346371</v>
      </c>
      <c r="L1591" s="8">
        <f t="shared" si="381"/>
        <v>650</v>
      </c>
      <c r="M1591">
        <f t="shared" si="382"/>
        <v>9.5911193082448942E-2</v>
      </c>
      <c r="N1591" s="2">
        <f t="shared" si="383"/>
        <v>0</v>
      </c>
      <c r="V1591">
        <f t="shared" si="384"/>
        <v>923.18352966557563</v>
      </c>
      <c r="W1591">
        <f t="shared" si="372"/>
        <v>650</v>
      </c>
      <c r="X1591" s="1">
        <f t="shared" si="385"/>
        <v>0.1531014208721215</v>
      </c>
      <c r="Y1591">
        <f t="shared" si="374"/>
        <v>0.2905259777161105</v>
      </c>
      <c r="Z1591" s="2">
        <f t="shared" si="386"/>
        <v>0</v>
      </c>
    </row>
    <row r="1592" spans="5:26" x14ac:dyDescent="0.3">
      <c r="E1592">
        <f t="shared" si="373"/>
        <v>7935</v>
      </c>
      <c r="F1592" s="1">
        <f t="shared" si="375"/>
        <v>132.25</v>
      </c>
      <c r="G1592" s="2">
        <f t="shared" si="376"/>
        <v>1063.5891062370822</v>
      </c>
      <c r="H1592" s="1">
        <f t="shared" si="377"/>
        <v>1061.7433247263209</v>
      </c>
      <c r="I1592" s="1">
        <f t="shared" si="378"/>
        <v>46.144537769032468</v>
      </c>
      <c r="J1592" s="1">
        <f t="shared" si="379"/>
        <v>698.25718290238888</v>
      </c>
      <c r="K1592" s="1">
        <f t="shared" si="380"/>
        <v>744.40172067142134</v>
      </c>
      <c r="L1592" s="8">
        <f t="shared" si="381"/>
        <v>650</v>
      </c>
      <c r="M1592">
        <f t="shared" si="382"/>
        <v>9.5849471921827314E-2</v>
      </c>
      <c r="N1592" s="2">
        <f t="shared" si="383"/>
        <v>0</v>
      </c>
      <c r="V1592">
        <f t="shared" si="384"/>
        <v>923.47405564329176</v>
      </c>
      <c r="W1592">
        <f t="shared" si="372"/>
        <v>650</v>
      </c>
      <c r="X1592" s="1">
        <f t="shared" si="385"/>
        <v>0.1531014208721215</v>
      </c>
      <c r="Y1592">
        <f t="shared" si="374"/>
        <v>0.29011866485941845</v>
      </c>
      <c r="Z1592" s="2">
        <f t="shared" si="386"/>
        <v>0</v>
      </c>
    </row>
    <row r="1593" spans="5:26" x14ac:dyDescent="0.3">
      <c r="E1593">
        <f t="shared" si="373"/>
        <v>7940</v>
      </c>
      <c r="F1593" s="1">
        <f t="shared" si="375"/>
        <v>132.33333333333334</v>
      </c>
      <c r="G1593" s="2">
        <f t="shared" si="376"/>
        <v>1063.6833992523132</v>
      </c>
      <c r="H1593" s="1">
        <f t="shared" si="377"/>
        <v>1061.8391741982427</v>
      </c>
      <c r="I1593" s="1">
        <f t="shared" si="378"/>
        <v>46.10562635176052</v>
      </c>
      <c r="J1593" s="1">
        <f t="shared" si="379"/>
        <v>697.81736477631648</v>
      </c>
      <c r="K1593" s="1">
        <f t="shared" si="380"/>
        <v>743.922991128077</v>
      </c>
      <c r="L1593" s="8">
        <f t="shared" si="381"/>
        <v>650</v>
      </c>
      <c r="M1593">
        <f t="shared" si="382"/>
        <v>9.5787830508798938E-2</v>
      </c>
      <c r="N1593" s="2">
        <f t="shared" si="383"/>
        <v>0</v>
      </c>
      <c r="V1593">
        <f t="shared" si="384"/>
        <v>923.76417430815115</v>
      </c>
      <c r="W1593">
        <f t="shared" si="372"/>
        <v>650</v>
      </c>
      <c r="X1593" s="1">
        <f t="shared" si="385"/>
        <v>0.1531014208721215</v>
      </c>
      <c r="Y1593">
        <f t="shared" si="374"/>
        <v>0.28971207488702849</v>
      </c>
      <c r="Z1593" s="2">
        <f t="shared" si="386"/>
        <v>0</v>
      </c>
    </row>
    <row r="1594" spans="5:26" x14ac:dyDescent="0.3">
      <c r="E1594">
        <f t="shared" si="373"/>
        <v>7945</v>
      </c>
      <c r="F1594" s="1">
        <f t="shared" si="375"/>
        <v>132.41666666666666</v>
      </c>
      <c r="G1594" s="2">
        <f t="shared" si="376"/>
        <v>1063.7776329637568</v>
      </c>
      <c r="H1594" s="1">
        <f t="shared" si="377"/>
        <v>1061.9349620287514</v>
      </c>
      <c r="I1594" s="1">
        <f t="shared" si="378"/>
        <v>46.066773375133607</v>
      </c>
      <c r="J1594" s="1">
        <f t="shared" si="379"/>
        <v>697.37810635374035</v>
      </c>
      <c r="K1594" s="1">
        <f t="shared" si="380"/>
        <v>743.44487972887396</v>
      </c>
      <c r="L1594" s="8">
        <f t="shared" si="381"/>
        <v>650</v>
      </c>
      <c r="M1594">
        <f t="shared" si="382"/>
        <v>9.5726268688264629E-2</v>
      </c>
      <c r="N1594" s="2">
        <f t="shared" si="383"/>
        <v>0</v>
      </c>
      <c r="V1594">
        <f t="shared" si="384"/>
        <v>924.05388638303816</v>
      </c>
      <c r="W1594">
        <f t="shared" si="372"/>
        <v>650</v>
      </c>
      <c r="X1594" s="1">
        <f t="shared" si="385"/>
        <v>0.1531014208721215</v>
      </c>
      <c r="Y1594">
        <f t="shared" si="374"/>
        <v>0.28930620645226618</v>
      </c>
      <c r="Z1594" s="2">
        <f t="shared" si="386"/>
        <v>0</v>
      </c>
    </row>
    <row r="1595" spans="5:26" x14ac:dyDescent="0.3">
      <c r="E1595">
        <f t="shared" si="373"/>
        <v>7950</v>
      </c>
      <c r="F1595" s="1">
        <f t="shared" si="375"/>
        <v>132.5</v>
      </c>
      <c r="G1595" s="2">
        <f t="shared" si="376"/>
        <v>1063.8718074459625</v>
      </c>
      <c r="H1595" s="1">
        <f t="shared" si="377"/>
        <v>1062.0306882974396</v>
      </c>
      <c r="I1595" s="1">
        <f t="shared" si="378"/>
        <v>46.027978713073026</v>
      </c>
      <c r="J1595" s="1">
        <f t="shared" si="379"/>
        <v>696.93940655961967</v>
      </c>
      <c r="K1595" s="1">
        <f t="shared" si="380"/>
        <v>742.9673852726927</v>
      </c>
      <c r="L1595" s="8">
        <f t="shared" si="381"/>
        <v>650</v>
      </c>
      <c r="M1595">
        <f t="shared" si="382"/>
        <v>9.5664786305567698E-2</v>
      </c>
      <c r="N1595" s="2">
        <f t="shared" si="383"/>
        <v>0</v>
      </c>
      <c r="V1595">
        <f t="shared" si="384"/>
        <v>924.3431925894904</v>
      </c>
      <c r="W1595">
        <f t="shared" si="372"/>
        <v>650</v>
      </c>
      <c r="X1595" s="1">
        <f t="shared" si="385"/>
        <v>0.1531014208721215</v>
      </c>
      <c r="Y1595">
        <f t="shared" si="374"/>
        <v>0.28890105821093021</v>
      </c>
      <c r="Z1595" s="2">
        <f t="shared" si="386"/>
        <v>0</v>
      </c>
    </row>
    <row r="1596" spans="5:26" x14ac:dyDescent="0.3">
      <c r="E1596">
        <f t="shared" si="373"/>
        <v>7955</v>
      </c>
      <c r="F1596" s="1">
        <f t="shared" si="375"/>
        <v>132.58333333333334</v>
      </c>
      <c r="G1596" s="2">
        <f t="shared" si="376"/>
        <v>1063.9659227733389</v>
      </c>
      <c r="H1596" s="1">
        <f t="shared" si="377"/>
        <v>1062.1263530837452</v>
      </c>
      <c r="I1596" s="1">
        <f t="shared" si="378"/>
        <v>45.989242239841133</v>
      </c>
      <c r="J1596" s="1">
        <f t="shared" si="379"/>
        <v>696.5012643215299</v>
      </c>
      <c r="K1596" s="1">
        <f t="shared" si="380"/>
        <v>742.49050656137103</v>
      </c>
      <c r="L1596" s="8">
        <f t="shared" si="381"/>
        <v>650</v>
      </c>
      <c r="M1596">
        <f t="shared" si="382"/>
        <v>9.5603383206432302E-2</v>
      </c>
      <c r="N1596" s="2">
        <f t="shared" si="383"/>
        <v>0</v>
      </c>
      <c r="V1596">
        <f t="shared" si="384"/>
        <v>924.63209364770137</v>
      </c>
      <c r="W1596">
        <f t="shared" si="372"/>
        <v>650</v>
      </c>
      <c r="X1596" s="1">
        <f t="shared" si="385"/>
        <v>0.1531014208721215</v>
      </c>
      <c r="Y1596">
        <f t="shared" si="374"/>
        <v>0.28849662882134025</v>
      </c>
      <c r="Z1596" s="2">
        <f t="shared" si="386"/>
        <v>0</v>
      </c>
    </row>
    <row r="1597" spans="5:26" x14ac:dyDescent="0.3">
      <c r="E1597">
        <f t="shared" si="373"/>
        <v>7960</v>
      </c>
      <c r="F1597" s="1">
        <f t="shared" si="375"/>
        <v>132.66666666666666</v>
      </c>
      <c r="G1597" s="2">
        <f t="shared" si="376"/>
        <v>1064.0599790201543</v>
      </c>
      <c r="H1597" s="1">
        <f t="shared" si="377"/>
        <v>1062.2219564669517</v>
      </c>
      <c r="I1597" s="1">
        <f t="shared" si="378"/>
        <v>45.950563830064084</v>
      </c>
      <c r="J1597" s="1">
        <f t="shared" si="379"/>
        <v>696.06367856985639</v>
      </c>
      <c r="K1597" s="1">
        <f t="shared" si="380"/>
        <v>742.01424239992048</v>
      </c>
      <c r="L1597" s="8">
        <f t="shared" si="381"/>
        <v>650</v>
      </c>
      <c r="M1597">
        <f t="shared" si="382"/>
        <v>9.5542059236991245E-2</v>
      </c>
      <c r="N1597" s="2">
        <f t="shared" si="383"/>
        <v>0</v>
      </c>
      <c r="V1597">
        <f t="shared" si="384"/>
        <v>924.92059027652272</v>
      </c>
      <c r="W1597">
        <f t="shared" si="372"/>
        <v>650</v>
      </c>
      <c r="X1597" s="1">
        <f t="shared" si="385"/>
        <v>0.1531014208721215</v>
      </c>
      <c r="Y1597">
        <f t="shared" si="374"/>
        <v>0.28809291694430289</v>
      </c>
      <c r="Z1597" s="2">
        <f t="shared" si="386"/>
        <v>0</v>
      </c>
    </row>
    <row r="1598" spans="5:26" x14ac:dyDescent="0.3">
      <c r="E1598">
        <f t="shared" si="373"/>
        <v>7965</v>
      </c>
      <c r="F1598" s="1">
        <f t="shared" si="375"/>
        <v>132.75</v>
      </c>
      <c r="G1598" s="2">
        <f t="shared" si="376"/>
        <v>1064.1539762605373</v>
      </c>
      <c r="H1598" s="1">
        <f t="shared" si="377"/>
        <v>1062.3174985261887</v>
      </c>
      <c r="I1598" s="1">
        <f t="shared" si="378"/>
        <v>45.91194335871478</v>
      </c>
      <c r="J1598" s="1">
        <f t="shared" si="379"/>
        <v>695.62664823783359</v>
      </c>
      <c r="K1598" s="1">
        <f t="shared" si="380"/>
        <v>741.53859159654837</v>
      </c>
      <c r="L1598" s="8">
        <f t="shared" si="381"/>
        <v>650</v>
      </c>
      <c r="M1598">
        <f t="shared" si="382"/>
        <v>9.5480814243788792E-2</v>
      </c>
      <c r="N1598" s="2">
        <f t="shared" si="383"/>
        <v>0</v>
      </c>
      <c r="V1598">
        <f t="shared" si="384"/>
        <v>925.20868319346698</v>
      </c>
      <c r="W1598">
        <f t="shared" si="372"/>
        <v>650</v>
      </c>
      <c r="X1598" s="1">
        <f t="shared" si="385"/>
        <v>0.1531014208721215</v>
      </c>
      <c r="Y1598">
        <f t="shared" si="374"/>
        <v>0.28768992124311699</v>
      </c>
      <c r="Z1598" s="2">
        <f t="shared" si="386"/>
        <v>0</v>
      </c>
    </row>
    <row r="1599" spans="5:26" x14ac:dyDescent="0.3">
      <c r="E1599">
        <f t="shared" si="373"/>
        <v>7970</v>
      </c>
      <c r="F1599" s="1">
        <f t="shared" si="375"/>
        <v>132.83333333333334</v>
      </c>
      <c r="G1599" s="2">
        <f t="shared" si="376"/>
        <v>1064.2479145684777</v>
      </c>
      <c r="H1599" s="1">
        <f t="shared" si="377"/>
        <v>1062.4129793404325</v>
      </c>
      <c r="I1599" s="1">
        <f t="shared" si="378"/>
        <v>45.873380701129918</v>
      </c>
      <c r="J1599" s="1">
        <f t="shared" si="379"/>
        <v>695.19017226137021</v>
      </c>
      <c r="K1599" s="1">
        <f t="shared" si="380"/>
        <v>741.06355296250013</v>
      </c>
      <c r="L1599" s="8">
        <f t="shared" si="381"/>
        <v>650</v>
      </c>
      <c r="M1599">
        <f t="shared" si="382"/>
        <v>9.5419648073760424E-2</v>
      </c>
      <c r="N1599" s="2">
        <f t="shared" si="383"/>
        <v>0</v>
      </c>
      <c r="V1599">
        <f t="shared" si="384"/>
        <v>925.49637311471008</v>
      </c>
      <c r="W1599">
        <f t="shared" si="372"/>
        <v>650</v>
      </c>
      <c r="X1599" s="1">
        <f t="shared" si="385"/>
        <v>0.1531014208721215</v>
      </c>
      <c r="Y1599">
        <f t="shared" si="374"/>
        <v>0.28728764038355947</v>
      </c>
      <c r="Z1599" s="2">
        <f t="shared" si="386"/>
        <v>0</v>
      </c>
    </row>
    <row r="1600" spans="5:26" x14ac:dyDescent="0.3">
      <c r="E1600">
        <f t="shared" si="373"/>
        <v>7975</v>
      </c>
      <c r="F1600" s="1">
        <f t="shared" si="375"/>
        <v>132.91666666666666</v>
      </c>
      <c r="G1600" s="2">
        <f t="shared" si="376"/>
        <v>1064.3417940178249</v>
      </c>
      <c r="H1600" s="1">
        <f t="shared" si="377"/>
        <v>1062.5083989885063</v>
      </c>
      <c r="I1600" s="1">
        <f t="shared" si="378"/>
        <v>45.83487573296452</v>
      </c>
      <c r="J1600" s="1">
        <f t="shared" si="379"/>
        <v>694.75424957885571</v>
      </c>
      <c r="K1600" s="1">
        <f t="shared" si="380"/>
        <v>740.58912531182023</v>
      </c>
      <c r="L1600" s="8">
        <f t="shared" si="381"/>
        <v>650</v>
      </c>
      <c r="M1600">
        <f t="shared" si="382"/>
        <v>9.5358560574202042E-2</v>
      </c>
      <c r="N1600" s="2">
        <f t="shared" si="383"/>
        <v>0</v>
      </c>
      <c r="V1600">
        <f t="shared" si="384"/>
        <v>925.78366075509359</v>
      </c>
      <c r="W1600">
        <f t="shared" si="372"/>
        <v>650</v>
      </c>
      <c r="X1600" s="1">
        <f t="shared" si="385"/>
        <v>0.1531014208721215</v>
      </c>
      <c r="Y1600">
        <f t="shared" si="374"/>
        <v>0.28688607303391034</v>
      </c>
      <c r="Z1600" s="2">
        <f t="shared" si="386"/>
        <v>0</v>
      </c>
    </row>
    <row r="1601" spans="5:26" x14ac:dyDescent="0.3">
      <c r="E1601">
        <f t="shared" si="373"/>
        <v>7980</v>
      </c>
      <c r="F1601" s="1">
        <f t="shared" si="375"/>
        <v>133</v>
      </c>
      <c r="G1601" s="2">
        <f t="shared" si="376"/>
        <v>1064.4356146822909</v>
      </c>
      <c r="H1601" s="1">
        <f t="shared" si="377"/>
        <v>1062.6037575490805</v>
      </c>
      <c r="I1601" s="1">
        <f t="shared" si="378"/>
        <v>45.796428330260142</v>
      </c>
      <c r="J1601" s="1">
        <f t="shared" si="379"/>
        <v>694.31887913185778</v>
      </c>
      <c r="K1601" s="1">
        <f t="shared" si="380"/>
        <v>740.11530746211793</v>
      </c>
      <c r="L1601" s="8">
        <f t="shared" si="381"/>
        <v>650</v>
      </c>
      <c r="M1601">
        <f t="shared" si="382"/>
        <v>9.5297551592868499E-2</v>
      </c>
      <c r="N1601" s="2">
        <f t="shared" si="383"/>
        <v>0</v>
      </c>
      <c r="V1601">
        <f t="shared" si="384"/>
        <v>926.07054682812748</v>
      </c>
      <c r="W1601">
        <f t="shared" si="372"/>
        <v>650</v>
      </c>
      <c r="X1601" s="1">
        <f t="shared" si="385"/>
        <v>0.1531014208721215</v>
      </c>
      <c r="Y1601">
        <f t="shared" si="374"/>
        <v>0.28648521786489861</v>
      </c>
      <c r="Z1601" s="2">
        <f t="shared" si="386"/>
        <v>0</v>
      </c>
    </row>
    <row r="1602" spans="5:26" x14ac:dyDescent="0.3">
      <c r="E1602">
        <f t="shared" si="373"/>
        <v>7985</v>
      </c>
      <c r="F1602" s="1">
        <f t="shared" si="375"/>
        <v>133.08333333333334</v>
      </c>
      <c r="G1602" s="2">
        <f t="shared" si="376"/>
        <v>1064.5293766354487</v>
      </c>
      <c r="H1602" s="1">
        <f t="shared" si="377"/>
        <v>1062.6990551006734</v>
      </c>
      <c r="I1602" s="1">
        <f t="shared" si="378"/>
        <v>45.758038369382348</v>
      </c>
      <c r="J1602" s="1">
        <f t="shared" si="379"/>
        <v>693.88405986434725</v>
      </c>
      <c r="K1602" s="1">
        <f t="shared" si="380"/>
        <v>739.6420982337296</v>
      </c>
      <c r="L1602" s="8">
        <f t="shared" si="381"/>
        <v>650</v>
      </c>
      <c r="M1602">
        <f t="shared" si="382"/>
        <v>9.5236620977865838E-2</v>
      </c>
      <c r="N1602" s="2">
        <f t="shared" si="383"/>
        <v>0</v>
      </c>
      <c r="V1602">
        <f t="shared" si="384"/>
        <v>926.35703204599236</v>
      </c>
      <c r="W1602">
        <f t="shared" si="372"/>
        <v>650</v>
      </c>
      <c r="X1602" s="1">
        <f t="shared" si="385"/>
        <v>0.1531014208721215</v>
      </c>
      <c r="Y1602">
        <f t="shared" si="374"/>
        <v>0.28608507354974516</v>
      </c>
      <c r="Z1602" s="2">
        <f t="shared" si="386"/>
        <v>0</v>
      </c>
    </row>
    <row r="1603" spans="5:26" x14ac:dyDescent="0.3">
      <c r="E1603">
        <f t="shared" si="373"/>
        <v>7990</v>
      </c>
      <c r="F1603" s="1">
        <f t="shared" si="375"/>
        <v>133.16666666666666</v>
      </c>
      <c r="G1603" s="2">
        <f t="shared" si="376"/>
        <v>1064.6230799507334</v>
      </c>
      <c r="H1603" s="1">
        <f t="shared" si="377"/>
        <v>1062.7942917216512</v>
      </c>
      <c r="I1603" s="1">
        <f t="shared" si="378"/>
        <v>45.719705727054816</v>
      </c>
      <c r="J1603" s="1">
        <f t="shared" si="379"/>
        <v>693.44979072322133</v>
      </c>
      <c r="K1603" s="1">
        <f t="shared" si="380"/>
        <v>739.16949645027614</v>
      </c>
      <c r="L1603" s="8">
        <f t="shared" si="381"/>
        <v>650</v>
      </c>
      <c r="M1603">
        <f t="shared" si="382"/>
        <v>9.5175768577722974E-2</v>
      </c>
      <c r="N1603" s="2">
        <f t="shared" si="383"/>
        <v>0</v>
      </c>
      <c r="V1603">
        <f t="shared" si="384"/>
        <v>926.64311711954213</v>
      </c>
      <c r="W1603">
        <f t="shared" si="372"/>
        <v>650</v>
      </c>
      <c r="X1603" s="1">
        <f t="shared" si="385"/>
        <v>0.1531014208721215</v>
      </c>
      <c r="Y1603">
        <f t="shared" si="374"/>
        <v>0.285685638764134</v>
      </c>
      <c r="Z1603" s="2">
        <f t="shared" si="386"/>
        <v>0</v>
      </c>
    </row>
    <row r="1604" spans="5:26" x14ac:dyDescent="0.3">
      <c r="E1604">
        <f t="shared" si="373"/>
        <v>7995</v>
      </c>
      <c r="F1604" s="1">
        <f t="shared" si="375"/>
        <v>133.25</v>
      </c>
      <c r="G1604" s="2">
        <f t="shared" si="376"/>
        <v>1064.716724701442</v>
      </c>
      <c r="H1604" s="1">
        <f t="shared" si="377"/>
        <v>1062.889467490229</v>
      </c>
      <c r="I1604" s="1">
        <f t="shared" si="378"/>
        <v>45.68143028032523</v>
      </c>
      <c r="J1604" s="1">
        <f t="shared" si="379"/>
        <v>693.01607065762505</v>
      </c>
      <c r="K1604" s="1">
        <f t="shared" si="380"/>
        <v>738.69750093795028</v>
      </c>
      <c r="L1604" s="8">
        <f t="shared" si="381"/>
        <v>650</v>
      </c>
      <c r="M1604">
        <f t="shared" si="382"/>
        <v>9.511499424130003E-2</v>
      </c>
      <c r="N1604" s="2">
        <f t="shared" si="383"/>
        <v>0</v>
      </c>
      <c r="V1604">
        <f t="shared" si="384"/>
        <v>926.92880275830623</v>
      </c>
      <c r="W1604">
        <f t="shared" si="372"/>
        <v>650</v>
      </c>
      <c r="X1604" s="1">
        <f t="shared" si="385"/>
        <v>0.1531014208721215</v>
      </c>
      <c r="Y1604">
        <f t="shared" si="374"/>
        <v>0.28528691218622093</v>
      </c>
      <c r="Z1604" s="2">
        <f t="shared" si="386"/>
        <v>0</v>
      </c>
    </row>
    <row r="1605" spans="5:26" x14ac:dyDescent="0.3">
      <c r="E1605">
        <f t="shared" si="373"/>
        <v>8000</v>
      </c>
      <c r="F1605" s="1">
        <f t="shared" si="375"/>
        <v>133.33333333333334</v>
      </c>
      <c r="G1605" s="2">
        <f t="shared" si="376"/>
        <v>1064.810310960735</v>
      </c>
      <c r="H1605" s="1">
        <f t="shared" si="377"/>
        <v>1062.9845824844704</v>
      </c>
      <c r="I1605" s="1">
        <f t="shared" si="378"/>
        <v>45.643211906616443</v>
      </c>
      <c r="J1605" s="1">
        <f t="shared" si="379"/>
        <v>692.58289861995968</v>
      </c>
      <c r="K1605" s="1">
        <f t="shared" si="380"/>
        <v>738.22611052657612</v>
      </c>
      <c r="L1605" s="8">
        <f t="shared" si="381"/>
        <v>650</v>
      </c>
      <c r="M1605">
        <f t="shared" si="382"/>
        <v>9.5054297817924654E-2</v>
      </c>
      <c r="N1605" s="2">
        <f t="shared" si="383"/>
        <v>0</v>
      </c>
      <c r="V1605">
        <f t="shared" si="384"/>
        <v>927.2140896704924</v>
      </c>
      <c r="W1605">
        <f t="shared" si="372"/>
        <v>650</v>
      </c>
      <c r="X1605" s="1">
        <f t="shared" si="385"/>
        <v>0.1531014208721215</v>
      </c>
      <c r="Y1605">
        <f t="shared" si="374"/>
        <v>0.28488889249659749</v>
      </c>
      <c r="Z1605" s="2">
        <f t="shared" si="386"/>
        <v>0</v>
      </c>
    </row>
    <row r="1606" spans="5:26" x14ac:dyDescent="0.3">
      <c r="E1606">
        <f t="shared" si="373"/>
        <v>8005</v>
      </c>
      <c r="F1606" s="1">
        <f t="shared" si="375"/>
        <v>133.41666666666666</v>
      </c>
      <c r="G1606" s="2">
        <f t="shared" si="376"/>
        <v>1064.9038388016349</v>
      </c>
      <c r="H1606" s="1">
        <f t="shared" si="377"/>
        <v>1063.0796367822884</v>
      </c>
      <c r="I1606" s="1">
        <f t="shared" si="378"/>
        <v>45.605050483663945</v>
      </c>
      <c r="J1606" s="1">
        <f t="shared" si="379"/>
        <v>692.15027356493238</v>
      </c>
      <c r="K1606" s="1">
        <f t="shared" si="380"/>
        <v>737.75532404859632</v>
      </c>
      <c r="L1606" s="8">
        <f t="shared" si="381"/>
        <v>650</v>
      </c>
      <c r="M1606">
        <f t="shared" si="382"/>
        <v>9.4993679157261701E-2</v>
      </c>
      <c r="N1606" s="2">
        <f t="shared" si="383"/>
        <v>0</v>
      </c>
      <c r="V1606">
        <f t="shared" si="384"/>
        <v>927.49897856298901</v>
      </c>
      <c r="W1606">
        <f t="shared" ref="W1606:W1669" si="387">IF(V1606&lt;600,425+7.73*0.1*V1606-1.69/1000*V1606^2+2.22*10^-6*V1606^3,IF(V1606&lt;735,666+(13002/(738-V1606)),IF(V1606&lt;900,545+(17820/(V1606-731)),650)))</f>
        <v>650</v>
      </c>
      <c r="X1606" s="1">
        <f t="shared" si="385"/>
        <v>0.1531014208721215</v>
      </c>
      <c r="Y1606">
        <f t="shared" si="374"/>
        <v>0.28449157837834421</v>
      </c>
      <c r="Z1606" s="2">
        <f t="shared" si="386"/>
        <v>0</v>
      </c>
    </row>
    <row r="1607" spans="5:26" x14ac:dyDescent="0.3">
      <c r="E1607">
        <f t="shared" ref="E1607:E1670" si="388">E1606+$B$13</f>
        <v>8010</v>
      </c>
      <c r="F1607" s="1">
        <f t="shared" si="375"/>
        <v>133.5</v>
      </c>
      <c r="G1607" s="2">
        <f t="shared" si="376"/>
        <v>1064.9973082970284</v>
      </c>
      <c r="H1607" s="1">
        <f t="shared" si="377"/>
        <v>1063.1746304614458</v>
      </c>
      <c r="I1607" s="1">
        <f t="shared" si="378"/>
        <v>45.566945889567023</v>
      </c>
      <c r="J1607" s="1">
        <f t="shared" si="379"/>
        <v>691.7181944500993</v>
      </c>
      <c r="K1607" s="1">
        <f t="shared" si="380"/>
        <v>737.28514033966633</v>
      </c>
      <c r="L1607" s="8">
        <f t="shared" si="381"/>
        <v>650</v>
      </c>
      <c r="M1607">
        <f t="shared" si="382"/>
        <v>9.4933138109389664E-2</v>
      </c>
      <c r="N1607" s="2">
        <f t="shared" si="383"/>
        <v>0</v>
      </c>
      <c r="V1607">
        <f t="shared" si="384"/>
        <v>927.78347014136739</v>
      </c>
      <c r="W1607">
        <f t="shared" si="387"/>
        <v>650</v>
      </c>
      <c r="X1607" s="1">
        <f t="shared" si="385"/>
        <v>0.1531014208721215</v>
      </c>
      <c r="Y1607">
        <f t="shared" ref="Y1607:Y1670" si="389">($T$6/$T$7*1000)/(W1607*$B$8)*$T$8*(1/(1+X1607/3))*(G1607-V1607)*$B$13-(EXP(X1607/10)-1)*(G1607-G1606)</f>
        <v>0.28409496851696181</v>
      </c>
      <c r="Z1607" s="2">
        <f t="shared" si="386"/>
        <v>0</v>
      </c>
    </row>
    <row r="1608" spans="5:26" x14ac:dyDescent="0.3">
      <c r="E1608">
        <f t="shared" si="388"/>
        <v>8015</v>
      </c>
      <c r="F1608" s="1">
        <f t="shared" si="375"/>
        <v>133.58333333333334</v>
      </c>
      <c r="G1608" s="2">
        <f t="shared" si="376"/>
        <v>1065.0907195196653</v>
      </c>
      <c r="H1608" s="1">
        <f t="shared" si="377"/>
        <v>1063.2695635995551</v>
      </c>
      <c r="I1608" s="1">
        <f t="shared" si="378"/>
        <v>45.528898002754659</v>
      </c>
      <c r="J1608" s="1">
        <f t="shared" si="379"/>
        <v>691.28666023557457</v>
      </c>
      <c r="K1608" s="1">
        <f t="shared" si="380"/>
        <v>736.81555823832923</v>
      </c>
      <c r="L1608" s="8">
        <f t="shared" si="381"/>
        <v>650</v>
      </c>
      <c r="M1608">
        <f t="shared" si="382"/>
        <v>9.4872674524758907E-2</v>
      </c>
      <c r="N1608" s="2">
        <f t="shared" si="383"/>
        <v>0</v>
      </c>
      <c r="V1608">
        <f t="shared" si="384"/>
        <v>928.0675651098843</v>
      </c>
      <c r="W1608">
        <f t="shared" si="387"/>
        <v>650</v>
      </c>
      <c r="X1608" s="1">
        <f t="shared" si="385"/>
        <v>0.1531014208721215</v>
      </c>
      <c r="Y1608">
        <f t="shared" si="389"/>
        <v>0.28369906160041886</v>
      </c>
      <c r="Z1608" s="2">
        <f t="shared" si="386"/>
        <v>0</v>
      </c>
    </row>
    <row r="1609" spans="5:26" x14ac:dyDescent="0.3">
      <c r="E1609">
        <f t="shared" si="388"/>
        <v>8020</v>
      </c>
      <c r="F1609" s="1">
        <f t="shared" si="375"/>
        <v>133.66666666666666</v>
      </c>
      <c r="G1609" s="2">
        <f t="shared" si="376"/>
        <v>1065.1840725421598</v>
      </c>
      <c r="H1609" s="1">
        <f t="shared" si="377"/>
        <v>1063.3644362740799</v>
      </c>
      <c r="I1609" s="1">
        <f t="shared" si="378"/>
        <v>45.490906701996892</v>
      </c>
      <c r="J1609" s="1">
        <f t="shared" si="379"/>
        <v>690.85566988412768</v>
      </c>
      <c r="K1609" s="1">
        <f t="shared" si="380"/>
        <v>736.34657658612457</v>
      </c>
      <c r="L1609" s="8">
        <f t="shared" si="381"/>
        <v>650</v>
      </c>
      <c r="M1609">
        <f t="shared" si="382"/>
        <v>9.4812288254205568E-2</v>
      </c>
      <c r="N1609" s="2">
        <f t="shared" si="383"/>
        <v>0</v>
      </c>
      <c r="V1609">
        <f t="shared" si="384"/>
        <v>928.35126417148467</v>
      </c>
      <c r="W1609">
        <f t="shared" si="387"/>
        <v>650</v>
      </c>
      <c r="X1609" s="1">
        <f t="shared" si="385"/>
        <v>0.1531014208721215</v>
      </c>
      <c r="Y1609">
        <f t="shared" si="389"/>
        <v>0.28330385631911092</v>
      </c>
      <c r="Z1609" s="2">
        <f t="shared" si="386"/>
        <v>0</v>
      </c>
    </row>
    <row r="1610" spans="5:26" x14ac:dyDescent="0.3">
      <c r="E1610">
        <f t="shared" si="388"/>
        <v>8025</v>
      </c>
      <c r="F1610" s="1">
        <f t="shared" si="375"/>
        <v>133.75</v>
      </c>
      <c r="G1610" s="2">
        <f t="shared" si="376"/>
        <v>1065.2773674369903</v>
      </c>
      <c r="H1610" s="1">
        <f t="shared" si="377"/>
        <v>1063.4592485623341</v>
      </c>
      <c r="I1610" s="1">
        <f t="shared" si="378"/>
        <v>45.452971866404823</v>
      </c>
      <c r="J1610" s="1">
        <f t="shared" si="379"/>
        <v>690.42522236137665</v>
      </c>
      <c r="K1610" s="1">
        <f t="shared" si="380"/>
        <v>735.87819422778148</v>
      </c>
      <c r="L1610" s="8">
        <f t="shared" si="381"/>
        <v>650</v>
      </c>
      <c r="M1610">
        <f t="shared" si="382"/>
        <v>9.4751979148976484E-2</v>
      </c>
      <c r="N1610" s="2">
        <f t="shared" si="383"/>
        <v>0</v>
      </c>
      <c r="V1610">
        <f t="shared" si="384"/>
        <v>928.63456802780377</v>
      </c>
      <c r="W1610">
        <f t="shared" si="387"/>
        <v>650</v>
      </c>
      <c r="X1610" s="1">
        <f t="shared" si="385"/>
        <v>0.1531014208721215</v>
      </c>
      <c r="Y1610">
        <f t="shared" si="389"/>
        <v>0.28290935136588302</v>
      </c>
      <c r="Z1610" s="2">
        <f t="shared" si="386"/>
        <v>0</v>
      </c>
    </row>
    <row r="1611" spans="5:26" x14ac:dyDescent="0.3">
      <c r="E1611">
        <f t="shared" si="388"/>
        <v>8030</v>
      </c>
      <c r="F1611" s="1">
        <f t="shared" si="375"/>
        <v>133.83333333333334</v>
      </c>
      <c r="G1611" s="2">
        <f t="shared" si="376"/>
        <v>1065.3706042764995</v>
      </c>
      <c r="H1611" s="1">
        <f t="shared" si="377"/>
        <v>1063.554000541483</v>
      </c>
      <c r="I1611" s="1">
        <f t="shared" si="378"/>
        <v>45.415093375413562</v>
      </c>
      <c r="J1611" s="1">
        <f t="shared" si="379"/>
        <v>689.99531663526511</v>
      </c>
      <c r="K1611" s="1">
        <f t="shared" si="380"/>
        <v>735.41041001067867</v>
      </c>
      <c r="L1611" s="8">
        <f t="shared" si="381"/>
        <v>650</v>
      </c>
      <c r="M1611">
        <f t="shared" si="382"/>
        <v>9.4691747060659665E-2</v>
      </c>
      <c r="N1611" s="2">
        <f t="shared" si="383"/>
        <v>0</v>
      </c>
      <c r="V1611">
        <f t="shared" si="384"/>
        <v>928.91747737916967</v>
      </c>
      <c r="W1611">
        <f t="shared" si="387"/>
        <v>650</v>
      </c>
      <c r="X1611" s="1">
        <f t="shared" si="385"/>
        <v>0.1531014208721215</v>
      </c>
      <c r="Y1611">
        <f t="shared" si="389"/>
        <v>0.28251554543601132</v>
      </c>
      <c r="Z1611" s="2">
        <f t="shared" si="386"/>
        <v>0</v>
      </c>
    </row>
    <row r="1612" spans="5:26" x14ac:dyDescent="0.3">
      <c r="E1612">
        <f t="shared" si="388"/>
        <v>8035</v>
      </c>
      <c r="F1612" s="1">
        <f t="shared" si="375"/>
        <v>133.91666666666666</v>
      </c>
      <c r="G1612" s="2">
        <f t="shared" si="376"/>
        <v>1065.463783132896</v>
      </c>
      <c r="H1612" s="1">
        <f t="shared" si="377"/>
        <v>1063.6486922885435</v>
      </c>
      <c r="I1612" s="1">
        <f t="shared" si="378"/>
        <v>45.377271108810646</v>
      </c>
      <c r="J1612" s="1">
        <f t="shared" si="379"/>
        <v>689.56595167650835</v>
      </c>
      <c r="K1612" s="1">
        <f t="shared" si="380"/>
        <v>734.94322278531899</v>
      </c>
      <c r="L1612" s="8">
        <f t="shared" si="381"/>
        <v>650</v>
      </c>
      <c r="M1612">
        <f t="shared" si="382"/>
        <v>9.4631591841245394E-2</v>
      </c>
      <c r="N1612" s="2">
        <f t="shared" si="383"/>
        <v>0</v>
      </c>
      <c r="V1612">
        <f t="shared" si="384"/>
        <v>929.19999292460568</v>
      </c>
      <c r="W1612">
        <f t="shared" si="387"/>
        <v>650</v>
      </c>
      <c r="X1612" s="1">
        <f t="shared" si="385"/>
        <v>0.1531014208721215</v>
      </c>
      <c r="Y1612">
        <f t="shared" si="389"/>
        <v>0.28212243722719005</v>
      </c>
      <c r="Z1612" s="2">
        <f t="shared" si="386"/>
        <v>0</v>
      </c>
    </row>
    <row r="1613" spans="5:26" x14ac:dyDescent="0.3">
      <c r="E1613">
        <f t="shared" si="388"/>
        <v>8040</v>
      </c>
      <c r="F1613" s="1">
        <f t="shared" si="375"/>
        <v>134</v>
      </c>
      <c r="G1613" s="2">
        <f t="shared" si="376"/>
        <v>1065.5569040782532</v>
      </c>
      <c r="H1613" s="1">
        <f t="shared" si="377"/>
        <v>1063.7433238803849</v>
      </c>
      <c r="I1613" s="1">
        <f t="shared" si="378"/>
        <v>45.339504946707621</v>
      </c>
      <c r="J1613" s="1">
        <f t="shared" si="379"/>
        <v>689.1371264585149</v>
      </c>
      <c r="K1613" s="1">
        <f t="shared" si="380"/>
        <v>734.47663140522252</v>
      </c>
      <c r="L1613" s="8">
        <f t="shared" si="381"/>
        <v>650</v>
      </c>
      <c r="M1613">
        <f t="shared" si="382"/>
        <v>9.4571513343112437E-2</v>
      </c>
      <c r="N1613" s="2">
        <f t="shared" si="383"/>
        <v>0</v>
      </c>
      <c r="V1613">
        <f t="shared" si="384"/>
        <v>929.48211536183283</v>
      </c>
      <c r="W1613">
        <f t="shared" si="387"/>
        <v>650</v>
      </c>
      <c r="X1613" s="1">
        <f t="shared" si="385"/>
        <v>0.1531014208721215</v>
      </c>
      <c r="Y1613">
        <f t="shared" si="389"/>
        <v>0.28173002543954967</v>
      </c>
      <c r="Z1613" s="2">
        <f t="shared" si="386"/>
        <v>0</v>
      </c>
    </row>
    <row r="1614" spans="5:26" x14ac:dyDescent="0.3">
      <c r="E1614">
        <f t="shared" si="388"/>
        <v>8045</v>
      </c>
      <c r="F1614" s="1">
        <f t="shared" si="375"/>
        <v>134.08333333333334</v>
      </c>
      <c r="G1614" s="2">
        <f t="shared" si="376"/>
        <v>1065.6499671845102</v>
      </c>
      <c r="H1614" s="1">
        <f t="shared" si="377"/>
        <v>1063.8378953937281</v>
      </c>
      <c r="I1614" s="1">
        <f t="shared" si="378"/>
        <v>45.301794769551407</v>
      </c>
      <c r="J1614" s="1">
        <f t="shared" si="379"/>
        <v>688.70883995713575</v>
      </c>
      <c r="K1614" s="1">
        <f t="shared" si="380"/>
        <v>734.01063472668716</v>
      </c>
      <c r="L1614" s="8">
        <f t="shared" si="381"/>
        <v>650</v>
      </c>
      <c r="M1614">
        <f t="shared" si="382"/>
        <v>9.451151141899726E-2</v>
      </c>
      <c r="N1614" s="2">
        <f t="shared" si="383"/>
        <v>0</v>
      </c>
      <c r="V1614">
        <f t="shared" si="384"/>
        <v>929.76384538727234</v>
      </c>
      <c r="W1614">
        <f t="shared" si="387"/>
        <v>650</v>
      </c>
      <c r="X1614" s="1">
        <f t="shared" si="385"/>
        <v>0.1531014208721215</v>
      </c>
      <c r="Y1614">
        <f t="shared" si="389"/>
        <v>0.28133830877564214</v>
      </c>
      <c r="Z1614" s="2">
        <f t="shared" si="386"/>
        <v>0</v>
      </c>
    </row>
    <row r="1615" spans="5:26" x14ac:dyDescent="0.3">
      <c r="E1615">
        <f t="shared" si="388"/>
        <v>8050</v>
      </c>
      <c r="F1615" s="1">
        <f t="shared" si="375"/>
        <v>134.16666666666666</v>
      </c>
      <c r="G1615" s="2">
        <f t="shared" si="376"/>
        <v>1065.7429725234717</v>
      </c>
      <c r="H1615" s="1">
        <f t="shared" si="377"/>
        <v>1063.932406905147</v>
      </c>
      <c r="I1615" s="1">
        <f t="shared" si="378"/>
        <v>45.264140458118618</v>
      </c>
      <c r="J1615" s="1">
        <f t="shared" si="379"/>
        <v>688.28109115093469</v>
      </c>
      <c r="K1615" s="1">
        <f t="shared" si="380"/>
        <v>733.5452316090533</v>
      </c>
      <c r="L1615" s="8">
        <f t="shared" si="381"/>
        <v>650</v>
      </c>
      <c r="M1615">
        <f t="shared" si="382"/>
        <v>9.4451585922028042E-2</v>
      </c>
      <c r="N1615" s="2">
        <f t="shared" si="383"/>
        <v>0</v>
      </c>
      <c r="V1615">
        <f t="shared" si="384"/>
        <v>930.04518369604796</v>
      </c>
      <c r="W1615">
        <f t="shared" si="387"/>
        <v>650</v>
      </c>
      <c r="X1615" s="1">
        <f t="shared" si="385"/>
        <v>0.1531014208721215</v>
      </c>
      <c r="Y1615">
        <f t="shared" si="389"/>
        <v>0.28094728594043311</v>
      </c>
      <c r="Z1615" s="2">
        <f t="shared" si="386"/>
        <v>0</v>
      </c>
    </row>
    <row r="1616" spans="5:26" x14ac:dyDescent="0.3">
      <c r="E1616">
        <f t="shared" si="388"/>
        <v>8055</v>
      </c>
      <c r="F1616" s="1">
        <f t="shared" si="375"/>
        <v>134.25</v>
      </c>
      <c r="G1616" s="2">
        <f t="shared" si="376"/>
        <v>1065.8359201668104</v>
      </c>
      <c r="H1616" s="1">
        <f t="shared" si="377"/>
        <v>1064.0268584910691</v>
      </c>
      <c r="I1616" s="1">
        <f t="shared" si="378"/>
        <v>45.226541893532612</v>
      </c>
      <c r="J1616" s="1">
        <f t="shared" si="379"/>
        <v>687.85387902124694</v>
      </c>
      <c r="K1616" s="1">
        <f t="shared" si="380"/>
        <v>733.08042091477955</v>
      </c>
      <c r="L1616" s="8">
        <f t="shared" si="381"/>
        <v>650</v>
      </c>
      <c r="M1616">
        <f t="shared" si="382"/>
        <v>9.4391736705734475E-2</v>
      </c>
      <c r="N1616" s="2">
        <f t="shared" si="383"/>
        <v>0</v>
      </c>
      <c r="V1616">
        <f t="shared" si="384"/>
        <v>930.3261309819884</v>
      </c>
      <c r="W1616">
        <f t="shared" si="387"/>
        <v>650</v>
      </c>
      <c r="X1616" s="1">
        <f t="shared" si="385"/>
        <v>0.1531014208721215</v>
      </c>
      <c r="Y1616">
        <f t="shared" si="389"/>
        <v>0.28055695564127964</v>
      </c>
      <c r="Z1616" s="2">
        <f t="shared" si="386"/>
        <v>0</v>
      </c>
    </row>
    <row r="1617" spans="5:26" x14ac:dyDescent="0.3">
      <c r="E1617">
        <f t="shared" si="388"/>
        <v>8060</v>
      </c>
      <c r="F1617" s="1">
        <f t="shared" si="375"/>
        <v>134.33333333333334</v>
      </c>
      <c r="G1617" s="2">
        <f t="shared" si="376"/>
        <v>1065.9288101860639</v>
      </c>
      <c r="H1617" s="1">
        <f t="shared" si="377"/>
        <v>1064.1212502277749</v>
      </c>
      <c r="I1617" s="1">
        <f t="shared" si="378"/>
        <v>45.188998957223703</v>
      </c>
      <c r="J1617" s="1">
        <f t="shared" si="379"/>
        <v>687.42720255157826</v>
      </c>
      <c r="K1617" s="1">
        <f t="shared" si="380"/>
        <v>732.61620150880196</v>
      </c>
      <c r="L1617" s="8">
        <f t="shared" si="381"/>
        <v>650</v>
      </c>
      <c r="M1617">
        <f t="shared" si="382"/>
        <v>9.4331963623965287E-2</v>
      </c>
      <c r="N1617" s="2">
        <f t="shared" si="383"/>
        <v>0</v>
      </c>
      <c r="V1617">
        <f t="shared" si="384"/>
        <v>930.60668793762966</v>
      </c>
      <c r="W1617">
        <f t="shared" si="387"/>
        <v>650</v>
      </c>
      <c r="X1617" s="1">
        <f t="shared" si="385"/>
        <v>0.1531014208721215</v>
      </c>
      <c r="Y1617">
        <f t="shared" si="389"/>
        <v>0.28016731658798705</v>
      </c>
      <c r="Z1617" s="2">
        <f t="shared" si="386"/>
        <v>0</v>
      </c>
    </row>
    <row r="1618" spans="5:26" x14ac:dyDescent="0.3">
      <c r="E1618">
        <f t="shared" si="388"/>
        <v>8065</v>
      </c>
      <c r="F1618" s="1">
        <f t="shared" si="375"/>
        <v>134.41666666666666</v>
      </c>
      <c r="G1618" s="2">
        <f t="shared" si="376"/>
        <v>1066.0216426526372</v>
      </c>
      <c r="H1618" s="1">
        <f t="shared" si="377"/>
        <v>1064.2155821913989</v>
      </c>
      <c r="I1618" s="1">
        <f t="shared" si="378"/>
        <v>45.151511530957578</v>
      </c>
      <c r="J1618" s="1">
        <f t="shared" si="379"/>
        <v>687.00106072826395</v>
      </c>
      <c r="K1618" s="1">
        <f t="shared" si="380"/>
        <v>732.15257225922153</v>
      </c>
      <c r="L1618" s="8">
        <f t="shared" si="381"/>
        <v>650</v>
      </c>
      <c r="M1618">
        <f t="shared" si="382"/>
        <v>9.4272266530976701E-2</v>
      </c>
      <c r="N1618" s="2">
        <f t="shared" si="383"/>
        <v>0</v>
      </c>
      <c r="V1618">
        <f t="shared" si="384"/>
        <v>930.88685525421761</v>
      </c>
      <c r="W1618">
        <f t="shared" si="387"/>
        <v>650</v>
      </c>
      <c r="X1618" s="1">
        <f t="shared" si="385"/>
        <v>0.1531014208721215</v>
      </c>
      <c r="Y1618">
        <f t="shared" si="389"/>
        <v>0.27977836749273433</v>
      </c>
      <c r="Z1618" s="2">
        <f t="shared" si="386"/>
        <v>0</v>
      </c>
    </row>
    <row r="1619" spans="5:26" x14ac:dyDescent="0.3">
      <c r="E1619">
        <f t="shared" si="388"/>
        <v>8070</v>
      </c>
      <c r="F1619" s="1">
        <f t="shared" si="375"/>
        <v>134.5</v>
      </c>
      <c r="G1619" s="2">
        <f t="shared" si="376"/>
        <v>1066.1144176378036</v>
      </c>
      <c r="H1619" s="1">
        <f t="shared" si="377"/>
        <v>1064.3098544579298</v>
      </c>
      <c r="I1619" s="1">
        <f t="shared" si="378"/>
        <v>45.114079496846671</v>
      </c>
      <c r="J1619" s="1">
        <f t="shared" si="379"/>
        <v>686.57545254035222</v>
      </c>
      <c r="K1619" s="1">
        <f t="shared" si="380"/>
        <v>731.68953203719889</v>
      </c>
      <c r="L1619" s="8">
        <f t="shared" si="381"/>
        <v>650</v>
      </c>
      <c r="M1619">
        <f t="shared" si="382"/>
        <v>9.4212645281418844E-2</v>
      </c>
      <c r="N1619" s="2">
        <f t="shared" si="383"/>
        <v>0</v>
      </c>
      <c r="V1619">
        <f t="shared" si="384"/>
        <v>931.16663362171039</v>
      </c>
      <c r="W1619">
        <f t="shared" si="387"/>
        <v>650</v>
      </c>
      <c r="X1619" s="1">
        <f t="shared" si="385"/>
        <v>0.1531014208721215</v>
      </c>
      <c r="Y1619">
        <f t="shared" si="389"/>
        <v>0.27939010707009526</v>
      </c>
      <c r="Z1619" s="2">
        <f t="shared" si="386"/>
        <v>0</v>
      </c>
    </row>
    <row r="1620" spans="5:26" x14ac:dyDescent="0.3">
      <c r="E1620">
        <f t="shared" si="388"/>
        <v>8075</v>
      </c>
      <c r="F1620" s="1">
        <f t="shared" si="375"/>
        <v>134.58333333333334</v>
      </c>
      <c r="G1620" s="2">
        <f t="shared" si="376"/>
        <v>1066.2071352127034</v>
      </c>
      <c r="H1620" s="1">
        <f t="shared" si="377"/>
        <v>1064.4040671032112</v>
      </c>
      <c r="I1620" s="1">
        <f t="shared" si="378"/>
        <v>45.076702737304686</v>
      </c>
      <c r="J1620" s="1">
        <f t="shared" si="379"/>
        <v>686.15037697919797</v>
      </c>
      <c r="K1620" s="1">
        <f t="shared" si="380"/>
        <v>731.22707971650266</v>
      </c>
      <c r="L1620" s="8">
        <f t="shared" si="381"/>
        <v>650</v>
      </c>
      <c r="M1620">
        <f t="shared" si="382"/>
        <v>9.4153099730277773E-2</v>
      </c>
      <c r="N1620" s="2">
        <f t="shared" si="383"/>
        <v>0</v>
      </c>
      <c r="V1620">
        <f t="shared" si="384"/>
        <v>931.44602372878046</v>
      </c>
      <c r="W1620">
        <f t="shared" si="387"/>
        <v>650</v>
      </c>
      <c r="X1620" s="1">
        <f t="shared" si="385"/>
        <v>0.1531014208721215</v>
      </c>
      <c r="Y1620">
        <f t="shared" si="389"/>
        <v>0.27900253403705988</v>
      </c>
      <c r="Z1620" s="2">
        <f t="shared" si="386"/>
        <v>0</v>
      </c>
    </row>
    <row r="1621" spans="5:26" x14ac:dyDescent="0.3">
      <c r="E1621">
        <f t="shared" si="388"/>
        <v>8080</v>
      </c>
      <c r="F1621" s="1">
        <f t="shared" si="375"/>
        <v>134.66666666666666</v>
      </c>
      <c r="G1621" s="2">
        <f t="shared" si="376"/>
        <v>1066.2997954483446</v>
      </c>
      <c r="H1621" s="1">
        <f t="shared" si="377"/>
        <v>1064.4982202029414</v>
      </c>
      <c r="I1621" s="1">
        <f t="shared" si="378"/>
        <v>45.039381135080703</v>
      </c>
      <c r="J1621" s="1">
        <f t="shared" si="379"/>
        <v>685.72583303877184</v>
      </c>
      <c r="K1621" s="1">
        <f t="shared" si="380"/>
        <v>730.76521417385254</v>
      </c>
      <c r="L1621" s="8">
        <f t="shared" si="381"/>
        <v>650</v>
      </c>
      <c r="M1621">
        <f t="shared" si="382"/>
        <v>9.409362973291939E-2</v>
      </c>
      <c r="N1621" s="2">
        <f t="shared" si="383"/>
        <v>0</v>
      </c>
      <c r="V1621">
        <f t="shared" si="384"/>
        <v>931.72502626281755</v>
      </c>
      <c r="W1621">
        <f t="shared" si="387"/>
        <v>650</v>
      </c>
      <c r="X1621" s="1">
        <f t="shared" si="385"/>
        <v>0.1531014208721215</v>
      </c>
      <c r="Y1621">
        <f t="shared" si="389"/>
        <v>0.27861564711299841</v>
      </c>
      <c r="Z1621" s="2">
        <f t="shared" si="386"/>
        <v>0</v>
      </c>
    </row>
    <row r="1622" spans="5:26" x14ac:dyDescent="0.3">
      <c r="E1622">
        <f t="shared" si="388"/>
        <v>8085</v>
      </c>
      <c r="F1622" s="1">
        <f t="shared" ref="F1622:F1685" si="390">E1622/60</f>
        <v>134.75</v>
      </c>
      <c r="G1622" s="2">
        <f t="shared" ref="G1622:G1685" si="391">20+345*LOG10(8*F1622+1)</f>
        <v>1066.3923984156042</v>
      </c>
      <c r="H1622" s="1">
        <f t="shared" ref="H1622:H1685" si="392">H1621+M1621</f>
        <v>1064.5923138326743</v>
      </c>
      <c r="I1622" s="1">
        <f t="shared" ref="I1622:I1685" si="393">$B$5*(G1622-H1622)</f>
        <v>45.002114573247809</v>
      </c>
      <c r="J1622" s="1">
        <f t="shared" ref="J1622:J1685" si="394">$B$7*$B$6*((G1622+273)^4-(H1622+273)^4)</f>
        <v>685.30181971560307</v>
      </c>
      <c r="K1622" s="1">
        <f t="shared" ref="K1622:K1685" si="395">I1622+J1622</f>
        <v>730.30393428885088</v>
      </c>
      <c r="L1622" s="8">
        <f t="shared" ref="L1622:L1685" si="396">IF(H1622&lt;600,425+7.73*0.1*H1622-1.69/1000*H1622^2+2.22*10^-6*H1622^3,IF(H1622&lt;735,666+(13002/(738-H1622)),IF(H1622&lt;900,545+(17820/(H1622-731)),650)))</f>
        <v>650</v>
      </c>
      <c r="M1622">
        <f t="shared" ref="M1622:M1685" si="397">$B$12*$B$10/($B$8*L1622)*K1622*$B$13</f>
        <v>9.4034235145080858E-2</v>
      </c>
      <c r="N1622" s="2">
        <f t="shared" ref="N1622:N1685" si="398">IF(H1622&gt;$B$15,0,F1622)</f>
        <v>0</v>
      </c>
      <c r="V1622">
        <f t="shared" ref="V1622:V1632" si="399">V1621+Y1621</f>
        <v>932.00364190993059</v>
      </c>
      <c r="W1622">
        <f t="shared" si="387"/>
        <v>650</v>
      </c>
      <c r="X1622" s="1">
        <f t="shared" ref="X1622:X1685" si="400">$T$5*$T$4/(L1622*$B$8)*$T$8*$T$7/1000</f>
        <v>0.1531014208721215</v>
      </c>
      <c r="Y1622">
        <f t="shared" si="389"/>
        <v>0.27822944501965957</v>
      </c>
      <c r="Z1622" s="2">
        <f t="shared" ref="Z1622:Z1685" si="401">IF(V1622&gt;$B$15,0,F1622)</f>
        <v>0</v>
      </c>
    </row>
    <row r="1623" spans="5:26" x14ac:dyDescent="0.3">
      <c r="E1623">
        <f t="shared" si="388"/>
        <v>8090</v>
      </c>
      <c r="F1623" s="1">
        <f t="shared" si="390"/>
        <v>134.83333333333334</v>
      </c>
      <c r="G1623" s="2">
        <f t="shared" si="391"/>
        <v>1066.4849441852275</v>
      </c>
      <c r="H1623" s="1">
        <f t="shared" si="392"/>
        <v>1064.6863480678194</v>
      </c>
      <c r="I1623" s="1">
        <f t="shared" si="393"/>
        <v>44.964902935203099</v>
      </c>
      <c r="J1623" s="1">
        <f t="shared" si="394"/>
        <v>684.87833600875945</v>
      </c>
      <c r="K1623" s="1">
        <f t="shared" si="395"/>
        <v>729.84323894396255</v>
      </c>
      <c r="L1623" s="8">
        <f t="shared" si="396"/>
        <v>650</v>
      </c>
      <c r="M1623">
        <f t="shared" si="397"/>
        <v>9.3974915822867891E-2</v>
      </c>
      <c r="N1623" s="2">
        <f t="shared" si="398"/>
        <v>0</v>
      </c>
      <c r="V1623">
        <f t="shared" si="399"/>
        <v>932.28187135495023</v>
      </c>
      <c r="W1623">
        <f t="shared" si="387"/>
        <v>650</v>
      </c>
      <c r="X1623" s="1">
        <f t="shared" si="400"/>
        <v>0.1531014208721215</v>
      </c>
      <c r="Y1623">
        <f t="shared" si="389"/>
        <v>0.27784392648118506</v>
      </c>
      <c r="Z1623" s="2">
        <f t="shared" si="401"/>
        <v>0</v>
      </c>
    </row>
    <row r="1624" spans="5:26" x14ac:dyDescent="0.3">
      <c r="E1624">
        <f t="shared" si="388"/>
        <v>8095</v>
      </c>
      <c r="F1624" s="1">
        <f t="shared" si="390"/>
        <v>134.91666666666666</v>
      </c>
      <c r="G1624" s="2">
        <f t="shared" si="391"/>
        <v>1066.5774328278289</v>
      </c>
      <c r="H1624" s="1">
        <f t="shared" si="392"/>
        <v>1064.7803229836422</v>
      </c>
      <c r="I1624" s="1">
        <f t="shared" si="393"/>
        <v>44.927746104667676</v>
      </c>
      <c r="J1624" s="1">
        <f t="shared" si="394"/>
        <v>684.4553809199831</v>
      </c>
      <c r="K1624" s="1">
        <f t="shared" si="395"/>
        <v>729.38312702465078</v>
      </c>
      <c r="L1624" s="8">
        <f t="shared" si="396"/>
        <v>650</v>
      </c>
      <c r="M1624">
        <f t="shared" si="397"/>
        <v>9.3915671622772284E-2</v>
      </c>
      <c r="N1624" s="2">
        <f t="shared" si="398"/>
        <v>0</v>
      </c>
      <c r="V1624">
        <f t="shared" si="399"/>
        <v>932.55971528143141</v>
      </c>
      <c r="W1624">
        <f t="shared" si="387"/>
        <v>650</v>
      </c>
      <c r="X1624" s="1">
        <f t="shared" si="400"/>
        <v>0.1531014208721215</v>
      </c>
      <c r="Y1624">
        <f t="shared" si="389"/>
        <v>0.27745909022408527</v>
      </c>
      <c r="Z1624" s="2">
        <f t="shared" si="401"/>
        <v>0</v>
      </c>
    </row>
    <row r="1625" spans="5:26" x14ac:dyDescent="0.3">
      <c r="E1625">
        <f t="shared" si="388"/>
        <v>8100</v>
      </c>
      <c r="F1625" s="1">
        <f t="shared" si="390"/>
        <v>135</v>
      </c>
      <c r="G1625" s="2">
        <f t="shared" si="391"/>
        <v>1066.6698644138919</v>
      </c>
      <c r="H1625" s="1">
        <f t="shared" si="392"/>
        <v>1064.8742386552651</v>
      </c>
      <c r="I1625" s="1">
        <f t="shared" si="393"/>
        <v>44.890643965669597</v>
      </c>
      <c r="J1625" s="1">
        <f t="shared" si="394"/>
        <v>684.0329534531287</v>
      </c>
      <c r="K1625" s="1">
        <f t="shared" si="395"/>
        <v>728.92359741879829</v>
      </c>
      <c r="L1625" s="8">
        <f t="shared" si="396"/>
        <v>650</v>
      </c>
      <c r="M1625">
        <f t="shared" si="397"/>
        <v>9.3856502401597361E-2</v>
      </c>
      <c r="N1625" s="2">
        <f t="shared" si="398"/>
        <v>0</v>
      </c>
      <c r="V1625">
        <f t="shared" si="399"/>
        <v>932.83717437165546</v>
      </c>
      <c r="W1625">
        <f t="shared" si="387"/>
        <v>650</v>
      </c>
      <c r="X1625" s="1">
        <f t="shared" si="400"/>
        <v>0.1531014208721215</v>
      </c>
      <c r="Y1625">
        <f t="shared" si="389"/>
        <v>0.27707493497725472</v>
      </c>
      <c r="Z1625" s="2">
        <f t="shared" si="401"/>
        <v>0</v>
      </c>
    </row>
    <row r="1626" spans="5:26" x14ac:dyDescent="0.3">
      <c r="E1626">
        <f t="shared" si="388"/>
        <v>8105</v>
      </c>
      <c r="F1626" s="1">
        <f t="shared" si="390"/>
        <v>135.08333333333334</v>
      </c>
      <c r="G1626" s="2">
        <f t="shared" si="391"/>
        <v>1066.7622390137703</v>
      </c>
      <c r="H1626" s="1">
        <f t="shared" si="392"/>
        <v>1064.9680951576668</v>
      </c>
      <c r="I1626" s="1">
        <f t="shared" si="393"/>
        <v>44.853596402589346</v>
      </c>
      <c r="J1626" s="1">
        <f t="shared" si="394"/>
        <v>683.61105261520993</v>
      </c>
      <c r="K1626" s="1">
        <f t="shared" si="395"/>
        <v>728.46464901779927</v>
      </c>
      <c r="L1626" s="8">
        <f t="shared" si="396"/>
        <v>650</v>
      </c>
      <c r="M1626">
        <f t="shared" si="397"/>
        <v>9.3797408016598555E-2</v>
      </c>
      <c r="N1626" s="2">
        <f t="shared" si="398"/>
        <v>0</v>
      </c>
      <c r="V1626">
        <f t="shared" si="399"/>
        <v>933.1142493066327</v>
      </c>
      <c r="W1626">
        <f t="shared" si="387"/>
        <v>650</v>
      </c>
      <c r="X1626" s="1">
        <f t="shared" si="400"/>
        <v>0.1531014208721215</v>
      </c>
      <c r="Y1626">
        <f t="shared" si="389"/>
        <v>0.27669145947193591</v>
      </c>
      <c r="Z1626" s="2">
        <f t="shared" si="401"/>
        <v>0</v>
      </c>
    </row>
    <row r="1627" spans="5:26" x14ac:dyDescent="0.3">
      <c r="E1627">
        <f t="shared" si="388"/>
        <v>8110</v>
      </c>
      <c r="F1627" s="1">
        <f t="shared" si="390"/>
        <v>135.16666666666666</v>
      </c>
      <c r="G1627" s="2">
        <f t="shared" si="391"/>
        <v>1066.854556697687</v>
      </c>
      <c r="H1627" s="1">
        <f t="shared" si="392"/>
        <v>1065.0618925656834</v>
      </c>
      <c r="I1627" s="1">
        <f t="shared" si="393"/>
        <v>44.816603300091629</v>
      </c>
      <c r="J1627" s="1">
        <f t="shared" si="394"/>
        <v>683.18967741510062</v>
      </c>
      <c r="K1627" s="1">
        <f t="shared" si="395"/>
        <v>728.00628071519225</v>
      </c>
      <c r="L1627" s="8">
        <f t="shared" si="396"/>
        <v>650</v>
      </c>
      <c r="M1627">
        <f t="shared" si="397"/>
        <v>9.3738388325307467E-2</v>
      </c>
      <c r="N1627" s="2">
        <f t="shared" si="398"/>
        <v>0</v>
      </c>
      <c r="V1627">
        <f t="shared" si="399"/>
        <v>933.39094076610468</v>
      </c>
      <c r="W1627">
        <f t="shared" si="387"/>
        <v>650</v>
      </c>
      <c r="X1627" s="1">
        <f t="shared" si="400"/>
        <v>0.1531014208721215</v>
      </c>
      <c r="Y1627">
        <f t="shared" si="389"/>
        <v>0.27630866244176633</v>
      </c>
      <c r="Z1627" s="2">
        <f t="shared" si="401"/>
        <v>0</v>
      </c>
    </row>
    <row r="1628" spans="5:26" x14ac:dyDescent="0.3">
      <c r="E1628">
        <f t="shared" si="388"/>
        <v>8115</v>
      </c>
      <c r="F1628" s="1">
        <f t="shared" si="390"/>
        <v>135.25</v>
      </c>
      <c r="G1628" s="2">
        <f t="shared" si="391"/>
        <v>1066.9468175357356</v>
      </c>
      <c r="H1628" s="1">
        <f t="shared" si="392"/>
        <v>1065.1556309540088</v>
      </c>
      <c r="I1628" s="1">
        <f t="shared" si="393"/>
        <v>44.779664543170838</v>
      </c>
      <c r="J1628" s="1">
        <f t="shared" si="394"/>
        <v>682.76882686458202</v>
      </c>
      <c r="K1628" s="1">
        <f t="shared" si="395"/>
        <v>727.54849140775286</v>
      </c>
      <c r="L1628" s="8">
        <f t="shared" si="396"/>
        <v>650</v>
      </c>
      <c r="M1628">
        <f t="shared" si="397"/>
        <v>9.3679443185672451E-2</v>
      </c>
      <c r="N1628" s="2">
        <f t="shared" si="398"/>
        <v>0</v>
      </c>
      <c r="V1628">
        <f t="shared" si="399"/>
        <v>933.66724942854648</v>
      </c>
      <c r="W1628">
        <f t="shared" si="387"/>
        <v>650</v>
      </c>
      <c r="X1628" s="1">
        <f t="shared" si="400"/>
        <v>0.1531014208721215</v>
      </c>
      <c r="Y1628">
        <f t="shared" si="389"/>
        <v>0.27592654262271887</v>
      </c>
      <c r="Z1628" s="2">
        <f t="shared" si="401"/>
        <v>0</v>
      </c>
    </row>
    <row r="1629" spans="5:26" x14ac:dyDescent="0.3">
      <c r="E1629">
        <f t="shared" si="388"/>
        <v>8120</v>
      </c>
      <c r="F1629" s="1">
        <f t="shared" si="390"/>
        <v>135.33333333333334</v>
      </c>
      <c r="G1629" s="2">
        <f t="shared" si="391"/>
        <v>1067.0390215978803</v>
      </c>
      <c r="H1629" s="1">
        <f t="shared" si="392"/>
        <v>1065.2493103971944</v>
      </c>
      <c r="I1629" s="1">
        <f t="shared" si="393"/>
        <v>44.742780017145378</v>
      </c>
      <c r="J1629" s="1">
        <f t="shared" si="394"/>
        <v>682.34849997770243</v>
      </c>
      <c r="K1629" s="1">
        <f t="shared" si="395"/>
        <v>727.09127999484781</v>
      </c>
      <c r="L1629" s="8">
        <f t="shared" si="396"/>
        <v>650</v>
      </c>
      <c r="M1629">
        <f t="shared" si="397"/>
        <v>9.3620572455975506E-2</v>
      </c>
      <c r="N1629" s="2">
        <f t="shared" si="398"/>
        <v>0</v>
      </c>
      <c r="V1629">
        <f t="shared" si="399"/>
        <v>933.94317597116924</v>
      </c>
      <c r="W1629">
        <f t="shared" si="387"/>
        <v>650</v>
      </c>
      <c r="X1629" s="1">
        <f t="shared" si="400"/>
        <v>0.1531014208721215</v>
      </c>
      <c r="Y1629">
        <f t="shared" si="389"/>
        <v>0.27554509875313077</v>
      </c>
      <c r="Z1629" s="2">
        <f t="shared" si="401"/>
        <v>0</v>
      </c>
    </row>
    <row r="1630" spans="5:26" x14ac:dyDescent="0.3">
      <c r="E1630">
        <f t="shared" si="388"/>
        <v>8125</v>
      </c>
      <c r="F1630" s="1">
        <f t="shared" si="390"/>
        <v>135.41666666666666</v>
      </c>
      <c r="G1630" s="2">
        <f t="shared" si="391"/>
        <v>1067.1311689539559</v>
      </c>
      <c r="H1630" s="1">
        <f t="shared" si="392"/>
        <v>1065.3429309696505</v>
      </c>
      <c r="I1630" s="1">
        <f t="shared" si="393"/>
        <v>44.705949607634921</v>
      </c>
      <c r="J1630" s="1">
        <f t="shared" si="394"/>
        <v>681.92869577112663</v>
      </c>
      <c r="K1630" s="1">
        <f t="shared" si="395"/>
        <v>726.63464537876155</v>
      </c>
      <c r="L1630" s="8">
        <f t="shared" si="396"/>
        <v>650</v>
      </c>
      <c r="M1630">
        <f t="shared" si="397"/>
        <v>9.3561775994874363E-2</v>
      </c>
      <c r="N1630" s="2">
        <f t="shared" si="398"/>
        <v>0</v>
      </c>
      <c r="V1630">
        <f t="shared" si="399"/>
        <v>934.21872106992237</v>
      </c>
      <c r="W1630">
        <f t="shared" si="387"/>
        <v>650</v>
      </c>
      <c r="X1630" s="1">
        <f t="shared" si="400"/>
        <v>0.1531014208721215</v>
      </c>
      <c r="Y1630">
        <f t="shared" si="389"/>
        <v>0.27516432957369558</v>
      </c>
      <c r="Z1630" s="2">
        <f t="shared" si="401"/>
        <v>0</v>
      </c>
    </row>
    <row r="1631" spans="5:26" x14ac:dyDescent="0.3">
      <c r="E1631">
        <f t="shared" si="388"/>
        <v>8130</v>
      </c>
      <c r="F1631" s="1">
        <f t="shared" si="390"/>
        <v>135.5</v>
      </c>
      <c r="G1631" s="2">
        <f t="shared" si="391"/>
        <v>1067.2232596736692</v>
      </c>
      <c r="H1631" s="1">
        <f t="shared" si="392"/>
        <v>1065.4364927456454</v>
      </c>
      <c r="I1631" s="1">
        <f t="shared" si="393"/>
        <v>44.669173200594514</v>
      </c>
      <c r="J1631" s="1">
        <f t="shared" si="394"/>
        <v>681.50941326398072</v>
      </c>
      <c r="K1631" s="1">
        <f t="shared" si="395"/>
        <v>726.17858646457523</v>
      </c>
      <c r="L1631" s="8">
        <f t="shared" si="396"/>
        <v>650</v>
      </c>
      <c r="M1631">
        <f t="shared" si="397"/>
        <v>9.3503053661386767E-2</v>
      </c>
      <c r="N1631" s="2">
        <f t="shared" si="398"/>
        <v>0</v>
      </c>
      <c r="V1631">
        <f t="shared" si="399"/>
        <v>934.49388539949609</v>
      </c>
      <c r="W1631">
        <f t="shared" si="387"/>
        <v>650</v>
      </c>
      <c r="X1631" s="1">
        <f t="shared" si="400"/>
        <v>0.1531014208721215</v>
      </c>
      <c r="Y1631">
        <f t="shared" si="389"/>
        <v>0.27478423382744305</v>
      </c>
      <c r="Z1631" s="2">
        <f t="shared" si="401"/>
        <v>0</v>
      </c>
    </row>
    <row r="1632" spans="5:26" x14ac:dyDescent="0.3">
      <c r="E1632">
        <f t="shared" si="388"/>
        <v>8135</v>
      </c>
      <c r="F1632" s="1">
        <f t="shared" si="390"/>
        <v>135.58333333333334</v>
      </c>
      <c r="G1632" s="2">
        <f t="shared" si="391"/>
        <v>1067.3152938265976</v>
      </c>
      <c r="H1632" s="1">
        <f t="shared" si="392"/>
        <v>1065.5299957993068</v>
      </c>
      <c r="I1632" s="1">
        <f t="shared" si="393"/>
        <v>44.632450682269109</v>
      </c>
      <c r="J1632" s="1">
        <f t="shared" si="394"/>
        <v>681.09065147773549</v>
      </c>
      <c r="K1632" s="1">
        <f t="shared" si="395"/>
        <v>725.7231021600046</v>
      </c>
      <c r="L1632" s="8">
        <f t="shared" si="396"/>
        <v>650</v>
      </c>
      <c r="M1632">
        <f t="shared" si="397"/>
        <v>9.3444405314869777E-2</v>
      </c>
      <c r="N1632" s="2">
        <f t="shared" si="398"/>
        <v>0</v>
      </c>
      <c r="V1632">
        <f t="shared" si="399"/>
        <v>934.7686696333235</v>
      </c>
      <c r="W1632">
        <f t="shared" si="387"/>
        <v>650</v>
      </c>
      <c r="X1632" s="1">
        <f t="shared" si="400"/>
        <v>0.1531014208721215</v>
      </c>
      <c r="Y1632">
        <f t="shared" si="389"/>
        <v>0.27440481025976404</v>
      </c>
      <c r="Z1632" s="2">
        <f t="shared" si="401"/>
        <v>0</v>
      </c>
    </row>
    <row r="1633" spans="5:26" x14ac:dyDescent="0.3">
      <c r="E1633">
        <f t="shared" si="388"/>
        <v>8140</v>
      </c>
      <c r="F1633" s="1">
        <f t="shared" si="390"/>
        <v>135.66666666666666</v>
      </c>
      <c r="G1633" s="2">
        <f t="shared" si="391"/>
        <v>1067.4072714821912</v>
      </c>
      <c r="H1633" s="1">
        <f t="shared" si="392"/>
        <v>1065.6234402046216</v>
      </c>
      <c r="I1633" s="1">
        <f t="shared" si="393"/>
        <v>44.595781939239032</v>
      </c>
      <c r="J1633" s="1">
        <f t="shared" si="394"/>
        <v>680.67240943659453</v>
      </c>
      <c r="K1633" s="1">
        <f t="shared" si="395"/>
        <v>725.26819137583357</v>
      </c>
      <c r="L1633" s="8">
        <f t="shared" si="396"/>
        <v>650</v>
      </c>
      <c r="M1633">
        <f t="shared" si="397"/>
        <v>9.3385830815075496E-2</v>
      </c>
      <c r="N1633" s="2">
        <f t="shared" si="398"/>
        <v>0</v>
      </c>
      <c r="V1633">
        <f>V1632+Y1632</f>
        <v>935.04307444358324</v>
      </c>
      <c r="W1633">
        <f t="shared" si="387"/>
        <v>650</v>
      </c>
      <c r="X1633" s="1">
        <f t="shared" si="400"/>
        <v>0.1531014208721215</v>
      </c>
      <c r="Y1633">
        <f t="shared" si="389"/>
        <v>0.2740260576183669</v>
      </c>
      <c r="Z1633" s="2">
        <f t="shared" si="401"/>
        <v>0</v>
      </c>
    </row>
    <row r="1634" spans="5:26" x14ac:dyDescent="0.3">
      <c r="E1634">
        <f t="shared" si="388"/>
        <v>8145</v>
      </c>
      <c r="F1634" s="1">
        <f t="shared" si="390"/>
        <v>135.75</v>
      </c>
      <c r="G1634" s="2">
        <f t="shared" si="391"/>
        <v>1067.4991927097717</v>
      </c>
      <c r="H1634" s="1">
        <f t="shared" si="392"/>
        <v>1065.7168260354367</v>
      </c>
      <c r="I1634" s="1">
        <f t="shared" si="393"/>
        <v>44.55916685837451</v>
      </c>
      <c r="J1634" s="1">
        <f t="shared" si="394"/>
        <v>680.25468616689307</v>
      </c>
      <c r="K1634" s="1">
        <f t="shared" si="395"/>
        <v>724.81385302526758</v>
      </c>
      <c r="L1634" s="8">
        <f t="shared" si="396"/>
        <v>650</v>
      </c>
      <c r="M1634">
        <f t="shared" si="397"/>
        <v>9.3327330022067778E-2</v>
      </c>
      <c r="N1634" s="2">
        <f t="shared" si="398"/>
        <v>0</v>
      </c>
      <c r="V1634">
        <f t="shared" ref="V1634:V1697" si="402">V1633+Y1633</f>
        <v>935.31710050120159</v>
      </c>
      <c r="W1634">
        <f t="shared" si="387"/>
        <v>650</v>
      </c>
      <c r="X1634" s="1">
        <f t="shared" si="400"/>
        <v>0.1531014208721215</v>
      </c>
      <c r="Y1634">
        <f t="shared" si="389"/>
        <v>0.27364797465331619</v>
      </c>
      <c r="Z1634" s="2">
        <f t="shared" si="401"/>
        <v>0</v>
      </c>
    </row>
    <row r="1635" spans="5:26" x14ac:dyDescent="0.3">
      <c r="E1635">
        <f t="shared" si="388"/>
        <v>8150</v>
      </c>
      <c r="F1635" s="1">
        <f t="shared" si="390"/>
        <v>135.83333333333334</v>
      </c>
      <c r="G1635" s="2">
        <f t="shared" si="391"/>
        <v>1067.5910575785333</v>
      </c>
      <c r="H1635" s="1">
        <f t="shared" si="392"/>
        <v>1065.8101533654587</v>
      </c>
      <c r="I1635" s="1">
        <f t="shared" si="393"/>
        <v>44.522605326864095</v>
      </c>
      <c r="J1635" s="1">
        <f t="shared" si="394"/>
        <v>679.83748069744729</v>
      </c>
      <c r="K1635" s="1">
        <f t="shared" si="395"/>
        <v>724.36008602431139</v>
      </c>
      <c r="L1635" s="8">
        <f t="shared" si="396"/>
        <v>650</v>
      </c>
      <c r="M1635">
        <f t="shared" si="397"/>
        <v>9.3268902796270967E-2</v>
      </c>
      <c r="N1635" s="2">
        <f t="shared" si="398"/>
        <v>0</v>
      </c>
      <c r="V1635">
        <f t="shared" si="402"/>
        <v>935.59074847585487</v>
      </c>
      <c r="W1635">
        <f t="shared" si="387"/>
        <v>650</v>
      </c>
      <c r="X1635" s="1">
        <f t="shared" si="400"/>
        <v>0.1531014208721215</v>
      </c>
      <c r="Y1635">
        <f t="shared" si="389"/>
        <v>0.27327056011699846</v>
      </c>
      <c r="Z1635" s="2">
        <f t="shared" si="401"/>
        <v>0</v>
      </c>
    </row>
    <row r="1636" spans="5:26" x14ac:dyDescent="0.3">
      <c r="E1636">
        <f t="shared" si="388"/>
        <v>8155</v>
      </c>
      <c r="F1636" s="1">
        <f t="shared" si="390"/>
        <v>135.91666666666666</v>
      </c>
      <c r="G1636" s="2">
        <f t="shared" si="391"/>
        <v>1067.6828661575435</v>
      </c>
      <c r="H1636" s="1">
        <f t="shared" si="392"/>
        <v>1065.9034222682551</v>
      </c>
      <c r="I1636" s="1">
        <f t="shared" si="393"/>
        <v>44.486097232208976</v>
      </c>
      <c r="J1636" s="1">
        <f t="shared" si="394"/>
        <v>679.42079205968912</v>
      </c>
      <c r="K1636" s="1">
        <f t="shared" si="395"/>
        <v>723.9068892918981</v>
      </c>
      <c r="L1636" s="8">
        <f t="shared" si="396"/>
        <v>650</v>
      </c>
      <c r="M1636">
        <f t="shared" si="397"/>
        <v>9.3210548998486437E-2</v>
      </c>
      <c r="N1636" s="2">
        <f t="shared" si="398"/>
        <v>0</v>
      </c>
      <c r="V1636">
        <f t="shared" si="402"/>
        <v>935.86401903597186</v>
      </c>
      <c r="W1636">
        <f t="shared" si="387"/>
        <v>650</v>
      </c>
      <c r="X1636" s="1">
        <f t="shared" si="400"/>
        <v>0.1531014208721215</v>
      </c>
      <c r="Y1636">
        <f t="shared" si="389"/>
        <v>0.27289381276411828</v>
      </c>
      <c r="Z1636" s="2">
        <f t="shared" si="401"/>
        <v>0</v>
      </c>
    </row>
    <row r="1637" spans="5:26" x14ac:dyDescent="0.3">
      <c r="E1637">
        <f t="shared" si="388"/>
        <v>8160</v>
      </c>
      <c r="F1637" s="1">
        <f t="shared" si="390"/>
        <v>136</v>
      </c>
      <c r="G1637" s="2">
        <f t="shared" si="391"/>
        <v>1067.7746185157423</v>
      </c>
      <c r="H1637" s="1">
        <f t="shared" si="392"/>
        <v>1065.9966328172536</v>
      </c>
      <c r="I1637" s="1">
        <f t="shared" si="393"/>
        <v>44.449642462217298</v>
      </c>
      <c r="J1637" s="1">
        <f t="shared" si="394"/>
        <v>679.0046192874928</v>
      </c>
      <c r="K1637" s="1">
        <f t="shared" si="395"/>
        <v>723.4542617497101</v>
      </c>
      <c r="L1637" s="8">
        <f t="shared" si="396"/>
        <v>650</v>
      </c>
      <c r="M1637">
        <f t="shared" si="397"/>
        <v>9.3152268489869586E-2</v>
      </c>
      <c r="N1637" s="2">
        <f t="shared" si="398"/>
        <v>0</v>
      </c>
      <c r="V1637">
        <f t="shared" si="402"/>
        <v>936.13691284873596</v>
      </c>
      <c r="W1637">
        <f t="shared" si="387"/>
        <v>650</v>
      </c>
      <c r="X1637" s="1">
        <f t="shared" si="400"/>
        <v>0.1531014208721215</v>
      </c>
      <c r="Y1637">
        <f t="shared" si="389"/>
        <v>0.27251773135171781</v>
      </c>
      <c r="Z1637" s="2">
        <f t="shared" si="401"/>
        <v>0</v>
      </c>
    </row>
    <row r="1638" spans="5:26" x14ac:dyDescent="0.3">
      <c r="E1638">
        <f t="shared" si="388"/>
        <v>8165</v>
      </c>
      <c r="F1638" s="1">
        <f t="shared" si="390"/>
        <v>136.08333333333334</v>
      </c>
      <c r="G1638" s="2">
        <f t="shared" si="391"/>
        <v>1067.8663147219438</v>
      </c>
      <c r="H1638" s="1">
        <f t="shared" si="392"/>
        <v>1066.0897850857434</v>
      </c>
      <c r="I1638" s="1">
        <f t="shared" si="393"/>
        <v>44.413240905009843</v>
      </c>
      <c r="J1638" s="1">
        <f t="shared" si="394"/>
        <v>678.58896141694163</v>
      </c>
      <c r="K1638" s="1">
        <f t="shared" si="395"/>
        <v>723.00220232195147</v>
      </c>
      <c r="L1638" s="8">
        <f t="shared" si="396"/>
        <v>650</v>
      </c>
      <c r="M1638">
        <f t="shared" si="397"/>
        <v>9.3094061131900468E-2</v>
      </c>
      <c r="N1638" s="2">
        <f t="shared" si="398"/>
        <v>0</v>
      </c>
      <c r="V1638">
        <f t="shared" si="402"/>
        <v>936.4094305800877</v>
      </c>
      <c r="W1638">
        <f t="shared" si="387"/>
        <v>650</v>
      </c>
      <c r="X1638" s="1">
        <f t="shared" si="400"/>
        <v>0.1531014208721215</v>
      </c>
      <c r="Y1638">
        <f t="shared" si="389"/>
        <v>0.27214231463914512</v>
      </c>
      <c r="Z1638" s="2">
        <f t="shared" si="401"/>
        <v>0</v>
      </c>
    </row>
    <row r="1639" spans="5:26" x14ac:dyDescent="0.3">
      <c r="E1639">
        <f t="shared" si="388"/>
        <v>8170</v>
      </c>
      <c r="F1639" s="1">
        <f t="shared" si="390"/>
        <v>136.16666666666666</v>
      </c>
      <c r="G1639" s="2">
        <f t="shared" si="391"/>
        <v>1067.9579548448351</v>
      </c>
      <c r="H1639" s="1">
        <f t="shared" si="392"/>
        <v>1066.1828791468754</v>
      </c>
      <c r="I1639" s="1">
        <f t="shared" si="393"/>
        <v>44.376892448991612</v>
      </c>
      <c r="J1639" s="1">
        <f t="shared" si="394"/>
        <v>678.17381748663854</v>
      </c>
      <c r="K1639" s="1">
        <f t="shared" si="395"/>
        <v>722.55070993563015</v>
      </c>
      <c r="L1639" s="8">
        <f t="shared" si="396"/>
        <v>650</v>
      </c>
      <c r="M1639">
        <f t="shared" si="397"/>
        <v>9.3035926786420198E-2</v>
      </c>
      <c r="N1639" s="2">
        <f t="shared" si="398"/>
        <v>0</v>
      </c>
      <c r="V1639">
        <f t="shared" si="402"/>
        <v>936.68157289472686</v>
      </c>
      <c r="W1639">
        <f t="shared" si="387"/>
        <v>650</v>
      </c>
      <c r="X1639" s="1">
        <f t="shared" si="400"/>
        <v>0.1531014208721215</v>
      </c>
      <c r="Y1639">
        <f t="shared" si="389"/>
        <v>0.27176756138807701</v>
      </c>
      <c r="Z1639" s="2">
        <f t="shared" si="401"/>
        <v>0</v>
      </c>
    </row>
    <row r="1640" spans="5:26" x14ac:dyDescent="0.3">
      <c r="E1640">
        <f t="shared" si="388"/>
        <v>8175</v>
      </c>
      <c r="F1640" s="1">
        <f t="shared" si="390"/>
        <v>136.25</v>
      </c>
      <c r="G1640" s="2">
        <f t="shared" si="391"/>
        <v>1068.0495389529779</v>
      </c>
      <c r="H1640" s="1">
        <f t="shared" si="392"/>
        <v>1066.2759150736617</v>
      </c>
      <c r="I1640" s="1">
        <f t="shared" si="393"/>
        <v>44.34059698290298</v>
      </c>
      <c r="J1640" s="1">
        <f t="shared" si="394"/>
        <v>677.75918653766678</v>
      </c>
      <c r="K1640" s="1">
        <f t="shared" si="395"/>
        <v>722.09978352056976</v>
      </c>
      <c r="L1640" s="8">
        <f t="shared" si="396"/>
        <v>650</v>
      </c>
      <c r="M1640">
        <f t="shared" si="397"/>
        <v>9.2977865315632402E-2</v>
      </c>
      <c r="N1640" s="2">
        <f t="shared" si="398"/>
        <v>0</v>
      </c>
      <c r="V1640">
        <f t="shared" si="402"/>
        <v>936.95334045611492</v>
      </c>
      <c r="W1640">
        <f t="shared" si="387"/>
        <v>650</v>
      </c>
      <c r="X1640" s="1">
        <f t="shared" si="400"/>
        <v>0.1531014208721215</v>
      </c>
      <c r="Y1640">
        <f t="shared" si="389"/>
        <v>0.27139347036248163</v>
      </c>
      <c r="Z1640" s="2">
        <f t="shared" si="401"/>
        <v>0</v>
      </c>
    </row>
    <row r="1641" spans="5:26" x14ac:dyDescent="0.3">
      <c r="E1641">
        <f t="shared" si="388"/>
        <v>8180</v>
      </c>
      <c r="F1641" s="1">
        <f t="shared" si="390"/>
        <v>136.33333333333334</v>
      </c>
      <c r="G1641" s="2">
        <f t="shared" si="391"/>
        <v>1068.141067114808</v>
      </c>
      <c r="H1641" s="1">
        <f t="shared" si="392"/>
        <v>1066.3688929389773</v>
      </c>
      <c r="I1641" s="1">
        <f t="shared" si="393"/>
        <v>44.304354395768542</v>
      </c>
      <c r="J1641" s="1">
        <f t="shared" si="394"/>
        <v>677.34506761339651</v>
      </c>
      <c r="K1641" s="1">
        <f t="shared" si="395"/>
        <v>721.64942200916505</v>
      </c>
      <c r="L1641" s="8">
        <f t="shared" si="396"/>
        <v>650</v>
      </c>
      <c r="M1641">
        <f t="shared" si="397"/>
        <v>9.2919876582071834E-2</v>
      </c>
      <c r="N1641" s="2">
        <f t="shared" si="398"/>
        <v>0</v>
      </c>
      <c r="V1641">
        <f t="shared" si="402"/>
        <v>937.22473392647737</v>
      </c>
      <c r="W1641">
        <f t="shared" si="387"/>
        <v>650</v>
      </c>
      <c r="X1641" s="1">
        <f t="shared" si="400"/>
        <v>0.1531014208721215</v>
      </c>
      <c r="Y1641">
        <f t="shared" si="389"/>
        <v>0.27102004032864768</v>
      </c>
      <c r="Z1641" s="2">
        <f t="shared" si="401"/>
        <v>0</v>
      </c>
    </row>
    <row r="1642" spans="5:26" x14ac:dyDescent="0.3">
      <c r="E1642">
        <f t="shared" si="388"/>
        <v>8185</v>
      </c>
      <c r="F1642" s="1">
        <f t="shared" si="390"/>
        <v>136.41666666666666</v>
      </c>
      <c r="G1642" s="2">
        <f t="shared" si="391"/>
        <v>1068.2325393986362</v>
      </c>
      <c r="H1642" s="1">
        <f t="shared" si="392"/>
        <v>1066.4618128155594</v>
      </c>
      <c r="I1642" s="1">
        <f t="shared" si="393"/>
        <v>44.268164576919844</v>
      </c>
      <c r="J1642" s="1">
        <f t="shared" si="394"/>
        <v>676.93145975962068</v>
      </c>
      <c r="K1642" s="1">
        <f t="shared" si="395"/>
        <v>721.19962433654052</v>
      </c>
      <c r="L1642" s="8">
        <f t="shared" si="396"/>
        <v>650</v>
      </c>
      <c r="M1642">
        <f t="shared" si="397"/>
        <v>9.2861960448624631E-2</v>
      </c>
      <c r="N1642" s="2">
        <f t="shared" si="398"/>
        <v>0</v>
      </c>
      <c r="V1642">
        <f t="shared" si="402"/>
        <v>937.49575396680598</v>
      </c>
      <c r="W1642">
        <f t="shared" si="387"/>
        <v>650</v>
      </c>
      <c r="X1642" s="1">
        <f t="shared" si="400"/>
        <v>0.1531014208721215</v>
      </c>
      <c r="Y1642">
        <f t="shared" si="389"/>
        <v>0.27064727005515998</v>
      </c>
      <c r="Z1642" s="2">
        <f t="shared" si="401"/>
        <v>0</v>
      </c>
    </row>
    <row r="1643" spans="5:26" x14ac:dyDescent="0.3">
      <c r="E1643">
        <f t="shared" si="388"/>
        <v>8190</v>
      </c>
      <c r="F1643" s="1">
        <f t="shared" si="390"/>
        <v>136.5</v>
      </c>
      <c r="G1643" s="2">
        <f t="shared" si="391"/>
        <v>1068.3239558726475</v>
      </c>
      <c r="H1643" s="1">
        <f t="shared" si="392"/>
        <v>1066.5546747760079</v>
      </c>
      <c r="I1643" s="1">
        <f t="shared" si="393"/>
        <v>44.232027415989705</v>
      </c>
      <c r="J1643" s="1">
        <f t="shared" si="394"/>
        <v>676.51836202453489</v>
      </c>
      <c r="K1643" s="1">
        <f t="shared" si="395"/>
        <v>720.7503894405246</v>
      </c>
      <c r="L1643" s="8">
        <f t="shared" si="396"/>
        <v>650</v>
      </c>
      <c r="M1643">
        <f t="shared" si="397"/>
        <v>9.2804116778525181E-2</v>
      </c>
      <c r="N1643" s="2">
        <f t="shared" si="398"/>
        <v>0</v>
      </c>
      <c r="V1643">
        <f t="shared" si="402"/>
        <v>937.76640123686116</v>
      </c>
      <c r="W1643">
        <f t="shared" si="387"/>
        <v>650</v>
      </c>
      <c r="X1643" s="1">
        <f t="shared" si="400"/>
        <v>0.1531014208721215</v>
      </c>
      <c r="Y1643">
        <f t="shared" si="389"/>
        <v>0.27027515831290505</v>
      </c>
      <c r="Z1643" s="2">
        <f t="shared" si="401"/>
        <v>0</v>
      </c>
    </row>
    <row r="1644" spans="5:26" x14ac:dyDescent="0.3">
      <c r="E1644">
        <f t="shared" si="388"/>
        <v>8195</v>
      </c>
      <c r="F1644" s="1">
        <f t="shared" si="390"/>
        <v>136.58333333333334</v>
      </c>
      <c r="G1644" s="2">
        <f t="shared" si="391"/>
        <v>1068.415316604903</v>
      </c>
      <c r="H1644" s="1">
        <f t="shared" si="392"/>
        <v>1066.6474788927865</v>
      </c>
      <c r="I1644" s="1">
        <f t="shared" si="393"/>
        <v>44.195942802912214</v>
      </c>
      <c r="J1644" s="1">
        <f t="shared" si="394"/>
        <v>676.10577345860258</v>
      </c>
      <c r="K1644" s="1">
        <f t="shared" si="395"/>
        <v>720.3017162615148</v>
      </c>
      <c r="L1644" s="8">
        <f t="shared" si="396"/>
        <v>650</v>
      </c>
      <c r="M1644">
        <f t="shared" si="397"/>
        <v>9.2746345435338606E-2</v>
      </c>
      <c r="N1644" s="2">
        <f t="shared" si="398"/>
        <v>0</v>
      </c>
      <c r="V1644">
        <f t="shared" si="402"/>
        <v>938.03667639517403</v>
      </c>
      <c r="W1644">
        <f t="shared" si="387"/>
        <v>650</v>
      </c>
      <c r="X1644" s="1">
        <f t="shared" si="400"/>
        <v>0.1531014208721215</v>
      </c>
      <c r="Y1644">
        <f t="shared" si="389"/>
        <v>0.26990370387505458</v>
      </c>
      <c r="Z1644" s="2">
        <f t="shared" si="401"/>
        <v>0</v>
      </c>
    </row>
    <row r="1645" spans="5:26" x14ac:dyDescent="0.3">
      <c r="E1645">
        <f t="shared" si="388"/>
        <v>8200</v>
      </c>
      <c r="F1645" s="1">
        <f t="shared" si="390"/>
        <v>136.66666666666666</v>
      </c>
      <c r="G1645" s="2">
        <f t="shared" si="391"/>
        <v>1068.5066216633388</v>
      </c>
      <c r="H1645" s="1">
        <f t="shared" si="392"/>
        <v>1066.7402252382219</v>
      </c>
      <c r="I1645" s="1">
        <f t="shared" si="393"/>
        <v>44.159910627922727</v>
      </c>
      <c r="J1645" s="1">
        <f t="shared" si="394"/>
        <v>675.69369311480625</v>
      </c>
      <c r="K1645" s="1">
        <f t="shared" si="395"/>
        <v>719.85360374272898</v>
      </c>
      <c r="L1645" s="8">
        <f t="shared" si="396"/>
        <v>650</v>
      </c>
      <c r="M1645">
        <f t="shared" si="397"/>
        <v>9.2688646282993239E-2</v>
      </c>
      <c r="N1645" s="2">
        <f t="shared" si="398"/>
        <v>0</v>
      </c>
      <c r="V1645">
        <f t="shared" si="402"/>
        <v>938.30658009904903</v>
      </c>
      <c r="W1645">
        <f t="shared" si="387"/>
        <v>650</v>
      </c>
      <c r="X1645" s="1">
        <f t="shared" si="400"/>
        <v>0.1531014208721215</v>
      </c>
      <c r="Y1645">
        <f t="shared" si="389"/>
        <v>0.2695329055170772</v>
      </c>
      <c r="Z1645" s="2">
        <f t="shared" si="401"/>
        <v>0</v>
      </c>
    </row>
    <row r="1646" spans="5:26" x14ac:dyDescent="0.3">
      <c r="E1646">
        <f t="shared" si="388"/>
        <v>8205</v>
      </c>
      <c r="F1646" s="1">
        <f t="shared" si="390"/>
        <v>136.75</v>
      </c>
      <c r="G1646" s="2">
        <f t="shared" si="391"/>
        <v>1068.5978711157672</v>
      </c>
      <c r="H1646" s="1">
        <f t="shared" si="392"/>
        <v>1066.8329138845049</v>
      </c>
      <c r="I1646" s="1">
        <f t="shared" si="393"/>
        <v>44.123930781557874</v>
      </c>
      <c r="J1646" s="1">
        <f t="shared" si="394"/>
        <v>675.28212004843476</v>
      </c>
      <c r="K1646" s="1">
        <f t="shared" si="395"/>
        <v>719.40605082999264</v>
      </c>
      <c r="L1646" s="8">
        <f t="shared" si="396"/>
        <v>650</v>
      </c>
      <c r="M1646">
        <f t="shared" si="397"/>
        <v>9.2631019185753102E-2</v>
      </c>
      <c r="N1646" s="2">
        <f t="shared" si="398"/>
        <v>0</v>
      </c>
      <c r="V1646">
        <f t="shared" si="402"/>
        <v>938.57611300456608</v>
      </c>
      <c r="W1646">
        <f t="shared" si="387"/>
        <v>650</v>
      </c>
      <c r="X1646" s="1">
        <f t="shared" si="400"/>
        <v>0.1531014208721215</v>
      </c>
      <c r="Y1646">
        <f t="shared" si="389"/>
        <v>0.26916276201672446</v>
      </c>
      <c r="Z1646" s="2">
        <f t="shared" si="401"/>
        <v>0</v>
      </c>
    </row>
    <row r="1647" spans="5:26" x14ac:dyDescent="0.3">
      <c r="E1647">
        <f t="shared" si="388"/>
        <v>8210</v>
      </c>
      <c r="F1647" s="1">
        <f t="shared" si="390"/>
        <v>136.83333333333334</v>
      </c>
      <c r="G1647" s="2">
        <f t="shared" si="391"/>
        <v>1068.6890650298769</v>
      </c>
      <c r="H1647" s="1">
        <f t="shared" si="392"/>
        <v>1066.9255449036907</v>
      </c>
      <c r="I1647" s="1">
        <f t="shared" si="393"/>
        <v>44.088003154655553</v>
      </c>
      <c r="J1647" s="1">
        <f t="shared" si="394"/>
        <v>674.87105331723831</v>
      </c>
      <c r="K1647" s="1">
        <f t="shared" si="395"/>
        <v>718.95905647189386</v>
      </c>
      <c r="L1647" s="8">
        <f t="shared" si="396"/>
        <v>650</v>
      </c>
      <c r="M1647">
        <f t="shared" si="397"/>
        <v>9.2573464008237988E-2</v>
      </c>
      <c r="N1647" s="2">
        <f t="shared" si="398"/>
        <v>0</v>
      </c>
      <c r="V1647">
        <f t="shared" si="402"/>
        <v>938.84527576658286</v>
      </c>
      <c r="W1647">
        <f t="shared" si="387"/>
        <v>650</v>
      </c>
      <c r="X1647" s="1">
        <f t="shared" si="400"/>
        <v>0.1531014208721215</v>
      </c>
      <c r="Y1647">
        <f t="shared" si="389"/>
        <v>0.26879327215402377</v>
      </c>
      <c r="Z1647" s="2">
        <f t="shared" si="401"/>
        <v>0</v>
      </c>
    </row>
    <row r="1648" spans="5:26" x14ac:dyDescent="0.3">
      <c r="E1648">
        <f t="shared" si="388"/>
        <v>8215</v>
      </c>
      <c r="F1648" s="1">
        <f t="shared" si="390"/>
        <v>136.91666666666666</v>
      </c>
      <c r="G1648" s="2">
        <f t="shared" si="391"/>
        <v>1068.7802034732324</v>
      </c>
      <c r="H1648" s="1">
        <f t="shared" si="392"/>
        <v>1067.0181183676989</v>
      </c>
      <c r="I1648" s="1">
        <f t="shared" si="393"/>
        <v>44.052127638337879</v>
      </c>
      <c r="J1648" s="1">
        <f t="shared" si="394"/>
        <v>674.46049198105993</v>
      </c>
      <c r="K1648" s="1">
        <f t="shared" si="395"/>
        <v>718.51261961939781</v>
      </c>
      <c r="L1648" s="8">
        <f t="shared" si="396"/>
        <v>650</v>
      </c>
      <c r="M1648">
        <f t="shared" si="397"/>
        <v>9.2515980615373722E-2</v>
      </c>
      <c r="N1648" s="2">
        <f t="shared" si="398"/>
        <v>0</v>
      </c>
      <c r="V1648">
        <f t="shared" si="402"/>
        <v>939.11406903873683</v>
      </c>
      <c r="W1648">
        <f t="shared" si="387"/>
        <v>650</v>
      </c>
      <c r="X1648" s="1">
        <f t="shared" si="400"/>
        <v>0.1531014208721215</v>
      </c>
      <c r="Y1648">
        <f t="shared" si="389"/>
        <v>0.26842443471129407</v>
      </c>
      <c r="Z1648" s="2">
        <f t="shared" si="401"/>
        <v>0</v>
      </c>
    </row>
    <row r="1649" spans="5:26" x14ac:dyDescent="0.3">
      <c r="E1649">
        <f t="shared" si="388"/>
        <v>8220</v>
      </c>
      <c r="F1649" s="1">
        <f t="shared" si="390"/>
        <v>137</v>
      </c>
      <c r="G1649" s="2">
        <f t="shared" si="391"/>
        <v>1068.8712865132754</v>
      </c>
      <c r="H1649" s="1">
        <f t="shared" si="392"/>
        <v>1067.1106343483143</v>
      </c>
      <c r="I1649" s="1">
        <f t="shared" si="393"/>
        <v>44.016304124028238</v>
      </c>
      <c r="J1649" s="1">
        <f t="shared" si="394"/>
        <v>674.05043510220401</v>
      </c>
      <c r="K1649" s="1">
        <f t="shared" si="395"/>
        <v>718.06673922623224</v>
      </c>
      <c r="L1649" s="8">
        <f t="shared" si="396"/>
        <v>650</v>
      </c>
      <c r="M1649">
        <f t="shared" si="397"/>
        <v>9.245856887244186E-2</v>
      </c>
      <c r="N1649" s="2">
        <f t="shared" si="398"/>
        <v>0</v>
      </c>
      <c r="V1649">
        <f t="shared" si="402"/>
        <v>939.38249347344811</v>
      </c>
      <c r="W1649">
        <f t="shared" si="387"/>
        <v>650</v>
      </c>
      <c r="X1649" s="1">
        <f t="shared" si="400"/>
        <v>0.1531014208721215</v>
      </c>
      <c r="Y1649">
        <f t="shared" si="389"/>
        <v>0.26805624847311088</v>
      </c>
      <c r="Z1649" s="2">
        <f t="shared" si="401"/>
        <v>0</v>
      </c>
    </row>
    <row r="1650" spans="5:26" x14ac:dyDescent="0.3">
      <c r="E1650">
        <f t="shared" si="388"/>
        <v>8225</v>
      </c>
      <c r="F1650" s="1">
        <f t="shared" si="390"/>
        <v>137.08333333333334</v>
      </c>
      <c r="G1650" s="2">
        <f t="shared" si="391"/>
        <v>1068.9623142173245</v>
      </c>
      <c r="H1650" s="1">
        <f t="shared" si="392"/>
        <v>1067.2030929171867</v>
      </c>
      <c r="I1650" s="1">
        <f t="shared" si="393"/>
        <v>43.980532503445602</v>
      </c>
      <c r="J1650" s="1">
        <f t="shared" si="394"/>
        <v>673.64088174530059</v>
      </c>
      <c r="K1650" s="1">
        <f t="shared" si="395"/>
        <v>717.62141424874619</v>
      </c>
      <c r="L1650" s="8">
        <f t="shared" si="396"/>
        <v>650</v>
      </c>
      <c r="M1650">
        <f t="shared" si="397"/>
        <v>9.2401228645061492E-2</v>
      </c>
      <c r="N1650" s="2">
        <f t="shared" si="398"/>
        <v>0</v>
      </c>
      <c r="V1650">
        <f t="shared" si="402"/>
        <v>939.65054972192127</v>
      </c>
      <c r="W1650">
        <f t="shared" si="387"/>
        <v>650</v>
      </c>
      <c r="X1650" s="1">
        <f t="shared" si="400"/>
        <v>0.1531014208721215</v>
      </c>
      <c r="Y1650">
        <f t="shared" si="389"/>
        <v>0.26768871222632978</v>
      </c>
      <c r="Z1650" s="2">
        <f t="shared" si="401"/>
        <v>0</v>
      </c>
    </row>
    <row r="1651" spans="5:26" x14ac:dyDescent="0.3">
      <c r="E1651">
        <f t="shared" si="388"/>
        <v>8230</v>
      </c>
      <c r="F1651" s="1">
        <f t="shared" si="390"/>
        <v>137.16666666666666</v>
      </c>
      <c r="G1651" s="2">
        <f t="shared" si="391"/>
        <v>1069.0532866525764</v>
      </c>
      <c r="H1651" s="1">
        <f t="shared" si="392"/>
        <v>1067.2954941458318</v>
      </c>
      <c r="I1651" s="1">
        <f t="shared" si="393"/>
        <v>43.944812668615896</v>
      </c>
      <c r="J1651" s="1">
        <f t="shared" si="394"/>
        <v>673.23183097747949</v>
      </c>
      <c r="K1651" s="1">
        <f t="shared" si="395"/>
        <v>717.17664364609539</v>
      </c>
      <c r="L1651" s="8">
        <f t="shared" si="396"/>
        <v>650</v>
      </c>
      <c r="M1651">
        <f t="shared" si="397"/>
        <v>9.234395979921306E-2</v>
      </c>
      <c r="N1651" s="2">
        <f t="shared" si="398"/>
        <v>0</v>
      </c>
      <c r="V1651">
        <f t="shared" si="402"/>
        <v>939.91823843414761</v>
      </c>
      <c r="W1651">
        <f t="shared" si="387"/>
        <v>650</v>
      </c>
      <c r="X1651" s="1">
        <f t="shared" si="400"/>
        <v>0.1531014208721215</v>
      </c>
      <c r="Y1651">
        <f t="shared" si="389"/>
        <v>0.26732182476005667</v>
      </c>
      <c r="Z1651" s="2">
        <f t="shared" si="401"/>
        <v>0</v>
      </c>
    </row>
    <row r="1652" spans="5:26" x14ac:dyDescent="0.3">
      <c r="E1652">
        <f t="shared" si="388"/>
        <v>8235</v>
      </c>
      <c r="F1652" s="1">
        <f t="shared" si="390"/>
        <v>137.25</v>
      </c>
      <c r="G1652" s="2">
        <f t="shared" si="391"/>
        <v>1069.1442038861042</v>
      </c>
      <c r="H1652" s="1">
        <f t="shared" si="392"/>
        <v>1067.3878381056309</v>
      </c>
      <c r="I1652" s="1">
        <f t="shared" si="393"/>
        <v>43.90914451183221</v>
      </c>
      <c r="J1652" s="1">
        <f t="shared" si="394"/>
        <v>672.82328186786697</v>
      </c>
      <c r="K1652" s="1">
        <f t="shared" si="395"/>
        <v>716.73242637969918</v>
      </c>
      <c r="L1652" s="8">
        <f t="shared" si="396"/>
        <v>650</v>
      </c>
      <c r="M1652">
        <f t="shared" si="397"/>
        <v>9.2286762201168521E-2</v>
      </c>
      <c r="N1652" s="2">
        <f t="shared" si="398"/>
        <v>0</v>
      </c>
      <c r="V1652">
        <f t="shared" si="402"/>
        <v>940.18556025890769</v>
      </c>
      <c r="W1652">
        <f t="shared" si="387"/>
        <v>650</v>
      </c>
      <c r="X1652" s="1">
        <f t="shared" si="400"/>
        <v>0.1531014208721215</v>
      </c>
      <c r="Y1652">
        <f t="shared" si="389"/>
        <v>0.26695558486568433</v>
      </c>
      <c r="Z1652" s="2">
        <f t="shared" si="401"/>
        <v>0</v>
      </c>
    </row>
    <row r="1653" spans="5:26" x14ac:dyDescent="0.3">
      <c r="E1653">
        <f t="shared" si="388"/>
        <v>8240</v>
      </c>
      <c r="F1653" s="1">
        <f t="shared" si="390"/>
        <v>137.33333333333334</v>
      </c>
      <c r="G1653" s="2">
        <f t="shared" si="391"/>
        <v>1069.2350659848601</v>
      </c>
      <c r="H1653" s="1">
        <f t="shared" si="392"/>
        <v>1067.480124867832</v>
      </c>
      <c r="I1653" s="1">
        <f t="shared" si="393"/>
        <v>43.873527925700273</v>
      </c>
      <c r="J1653" s="1">
        <f t="shared" si="394"/>
        <v>672.41523348816645</v>
      </c>
      <c r="K1653" s="1">
        <f t="shared" si="395"/>
        <v>716.28876141386672</v>
      </c>
      <c r="L1653" s="8">
        <f t="shared" si="396"/>
        <v>650</v>
      </c>
      <c r="M1653">
        <f t="shared" si="397"/>
        <v>9.2229635717571867E-2</v>
      </c>
      <c r="N1653" s="2">
        <f t="shared" si="398"/>
        <v>0</v>
      </c>
      <c r="V1653">
        <f t="shared" si="402"/>
        <v>940.45251584377343</v>
      </c>
      <c r="W1653">
        <f t="shared" si="387"/>
        <v>650</v>
      </c>
      <c r="X1653" s="1">
        <f t="shared" si="400"/>
        <v>0.1531014208721215</v>
      </c>
      <c r="Y1653">
        <f t="shared" si="389"/>
        <v>0.26658999133683053</v>
      </c>
      <c r="Z1653" s="2">
        <f t="shared" si="401"/>
        <v>0</v>
      </c>
    </row>
    <row r="1654" spans="5:26" x14ac:dyDescent="0.3">
      <c r="E1654">
        <f t="shared" si="388"/>
        <v>8245</v>
      </c>
      <c r="F1654" s="1">
        <f t="shared" si="390"/>
        <v>137.41666666666666</v>
      </c>
      <c r="G1654" s="2">
        <f t="shared" si="391"/>
        <v>1069.325873015674</v>
      </c>
      <c r="H1654" s="1">
        <f t="shared" si="392"/>
        <v>1067.5723545035496</v>
      </c>
      <c r="I1654" s="1">
        <f t="shared" si="393"/>
        <v>43.837962803110031</v>
      </c>
      <c r="J1654" s="1">
        <f t="shared" si="394"/>
        <v>672.00768491221345</v>
      </c>
      <c r="K1654" s="1">
        <f t="shared" si="395"/>
        <v>715.84564771532348</v>
      </c>
      <c r="L1654" s="8">
        <f t="shared" si="396"/>
        <v>650</v>
      </c>
      <c r="M1654">
        <f t="shared" si="397"/>
        <v>9.2172580215378261E-2</v>
      </c>
      <c r="N1654" s="2">
        <f t="shared" si="398"/>
        <v>0</v>
      </c>
      <c r="V1654">
        <f t="shared" si="402"/>
        <v>940.71910583511021</v>
      </c>
      <c r="W1654">
        <f t="shared" si="387"/>
        <v>650</v>
      </c>
      <c r="X1654" s="1">
        <f t="shared" si="400"/>
        <v>0.1531014208721215</v>
      </c>
      <c r="Y1654">
        <f t="shared" si="389"/>
        <v>0.2662250429693902</v>
      </c>
      <c r="Z1654" s="2">
        <f t="shared" si="401"/>
        <v>0</v>
      </c>
    </row>
    <row r="1655" spans="5:26" x14ac:dyDescent="0.3">
      <c r="E1655">
        <f t="shared" si="388"/>
        <v>8250</v>
      </c>
      <c r="F1655" s="1">
        <f t="shared" si="390"/>
        <v>137.5</v>
      </c>
      <c r="G1655" s="2">
        <f t="shared" si="391"/>
        <v>1069.4166250452545</v>
      </c>
      <c r="H1655" s="1">
        <f t="shared" si="392"/>
        <v>1067.6645270837651</v>
      </c>
      <c r="I1655" s="1">
        <f t="shared" si="393"/>
        <v>43.802449037235647</v>
      </c>
      <c r="J1655" s="1">
        <f t="shared" si="394"/>
        <v>671.60063521622703</v>
      </c>
      <c r="K1655" s="1">
        <f t="shared" si="395"/>
        <v>715.40308425346268</v>
      </c>
      <c r="L1655" s="8">
        <f t="shared" si="396"/>
        <v>650</v>
      </c>
      <c r="M1655">
        <f t="shared" si="397"/>
        <v>9.2115595561886324E-2</v>
      </c>
      <c r="N1655" s="2">
        <f t="shared" si="398"/>
        <v>0</v>
      </c>
      <c r="V1655">
        <f t="shared" si="402"/>
        <v>940.98533087807959</v>
      </c>
      <c r="W1655">
        <f t="shared" si="387"/>
        <v>650</v>
      </c>
      <c r="X1655" s="1">
        <f t="shared" si="400"/>
        <v>0.1531014208721215</v>
      </c>
      <c r="Y1655">
        <f t="shared" si="389"/>
        <v>0.26586073856149683</v>
      </c>
      <c r="Z1655" s="2">
        <f t="shared" si="401"/>
        <v>0</v>
      </c>
    </row>
    <row r="1656" spans="5:26" x14ac:dyDescent="0.3">
      <c r="E1656">
        <f t="shared" si="388"/>
        <v>8255</v>
      </c>
      <c r="F1656" s="1">
        <f t="shared" si="390"/>
        <v>137.58333333333334</v>
      </c>
      <c r="G1656" s="2">
        <f t="shared" si="391"/>
        <v>1069.507322140189</v>
      </c>
      <c r="H1656" s="1">
        <f t="shared" si="392"/>
        <v>1067.7566426793269</v>
      </c>
      <c r="I1656" s="1">
        <f t="shared" si="393"/>
        <v>43.766986521552553</v>
      </c>
      <c r="J1656" s="1">
        <f t="shared" si="394"/>
        <v>671.19408347863578</v>
      </c>
      <c r="K1656" s="1">
        <f t="shared" si="395"/>
        <v>714.96107000018833</v>
      </c>
      <c r="L1656" s="8">
        <f t="shared" si="396"/>
        <v>650</v>
      </c>
      <c r="M1656">
        <f t="shared" si="397"/>
        <v>9.2058681624718045E-2</v>
      </c>
      <c r="N1656" s="2">
        <f t="shared" si="398"/>
        <v>0</v>
      </c>
      <c r="V1656">
        <f t="shared" si="402"/>
        <v>941.25119161664111</v>
      </c>
      <c r="W1656">
        <f t="shared" si="387"/>
        <v>650</v>
      </c>
      <c r="X1656" s="1">
        <f t="shared" si="400"/>
        <v>0.1531014208721215</v>
      </c>
      <c r="Y1656">
        <f t="shared" si="389"/>
        <v>0.26549707691352631</v>
      </c>
      <c r="Z1656" s="2">
        <f t="shared" si="401"/>
        <v>0</v>
      </c>
    </row>
    <row r="1657" spans="5:26" x14ac:dyDescent="0.3">
      <c r="E1657">
        <f t="shared" si="388"/>
        <v>8260</v>
      </c>
      <c r="F1657" s="1">
        <f t="shared" si="390"/>
        <v>137.66666666666666</v>
      </c>
      <c r="G1657" s="2">
        <f t="shared" si="391"/>
        <v>1069.5979643669439</v>
      </c>
      <c r="H1657" s="1">
        <f t="shared" si="392"/>
        <v>1067.8487013609515</v>
      </c>
      <c r="I1657" s="1">
        <f t="shared" si="393"/>
        <v>43.731575149809032</v>
      </c>
      <c r="J1657" s="1">
        <f t="shared" si="394"/>
        <v>670.78802878017405</v>
      </c>
      <c r="K1657" s="1">
        <f t="shared" si="395"/>
        <v>714.51960392998308</v>
      </c>
      <c r="L1657" s="8">
        <f t="shared" si="396"/>
        <v>650</v>
      </c>
      <c r="M1657">
        <f t="shared" si="397"/>
        <v>9.2001838271827327E-2</v>
      </c>
      <c r="N1657" s="2">
        <f t="shared" si="398"/>
        <v>0</v>
      </c>
      <c r="V1657">
        <f t="shared" si="402"/>
        <v>941.51668869355467</v>
      </c>
      <c r="W1657">
        <f t="shared" si="387"/>
        <v>650</v>
      </c>
      <c r="X1657" s="1">
        <f t="shared" si="400"/>
        <v>0.1531014208721215</v>
      </c>
      <c r="Y1657">
        <f t="shared" si="389"/>
        <v>0.26513405682810243</v>
      </c>
      <c r="Z1657" s="2">
        <f t="shared" si="401"/>
        <v>0</v>
      </c>
    </row>
    <row r="1658" spans="5:26" x14ac:dyDescent="0.3">
      <c r="E1658">
        <f t="shared" si="388"/>
        <v>8265</v>
      </c>
      <c r="F1658" s="1">
        <f t="shared" si="390"/>
        <v>137.75</v>
      </c>
      <c r="G1658" s="2">
        <f t="shared" si="391"/>
        <v>1069.6885517918656</v>
      </c>
      <c r="H1658" s="1">
        <f t="shared" si="392"/>
        <v>1067.9407031992234</v>
      </c>
      <c r="I1658" s="1">
        <f t="shared" si="393"/>
        <v>43.696214816054635</v>
      </c>
      <c r="J1658" s="1">
        <f t="shared" si="394"/>
        <v>670.3824702039218</v>
      </c>
      <c r="K1658" s="1">
        <f t="shared" si="395"/>
        <v>714.07868501997643</v>
      </c>
      <c r="L1658" s="8">
        <f t="shared" si="396"/>
        <v>650</v>
      </c>
      <c r="M1658">
        <f t="shared" si="397"/>
        <v>9.1945065371508983E-2</v>
      </c>
      <c r="N1658" s="2">
        <f t="shared" si="398"/>
        <v>0</v>
      </c>
      <c r="V1658">
        <f t="shared" si="402"/>
        <v>941.78182275038273</v>
      </c>
      <c r="W1658">
        <f t="shared" si="387"/>
        <v>650</v>
      </c>
      <c r="X1658" s="1">
        <f t="shared" si="400"/>
        <v>0.1531014208721215</v>
      </c>
      <c r="Y1658">
        <f t="shared" si="389"/>
        <v>0.26477167711007032</v>
      </c>
      <c r="Z1658" s="2">
        <f t="shared" si="401"/>
        <v>0</v>
      </c>
    </row>
    <row r="1659" spans="5:26" x14ac:dyDescent="0.3">
      <c r="E1659">
        <f t="shared" si="388"/>
        <v>8270</v>
      </c>
      <c r="F1659" s="1">
        <f t="shared" si="390"/>
        <v>137.83333333333334</v>
      </c>
      <c r="G1659" s="2">
        <f t="shared" si="391"/>
        <v>1069.77908448118</v>
      </c>
      <c r="H1659" s="1">
        <f t="shared" si="392"/>
        <v>1068.0326482645949</v>
      </c>
      <c r="I1659" s="1">
        <f t="shared" si="393"/>
        <v>43.660905414628814</v>
      </c>
      <c r="J1659" s="1">
        <f t="shared" si="394"/>
        <v>669.97740683530333</v>
      </c>
      <c r="K1659" s="1">
        <f t="shared" si="395"/>
        <v>713.63831224993214</v>
      </c>
      <c r="L1659" s="8">
        <f t="shared" si="396"/>
        <v>650</v>
      </c>
      <c r="M1659">
        <f t="shared" si="397"/>
        <v>9.1888362792396955E-2</v>
      </c>
      <c r="N1659" s="2">
        <f t="shared" si="398"/>
        <v>0</v>
      </c>
      <c r="V1659">
        <f t="shared" si="402"/>
        <v>942.04659442749278</v>
      </c>
      <c r="W1659">
        <f t="shared" si="387"/>
        <v>650</v>
      </c>
      <c r="X1659" s="1">
        <f t="shared" si="400"/>
        <v>0.1531014208721215</v>
      </c>
      <c r="Y1659">
        <f t="shared" si="389"/>
        <v>0.26440993656652473</v>
      </c>
      <c r="Z1659" s="2">
        <f t="shared" si="401"/>
        <v>0</v>
      </c>
    </row>
    <row r="1660" spans="5:26" x14ac:dyDescent="0.3">
      <c r="E1660">
        <f t="shared" si="388"/>
        <v>8275</v>
      </c>
      <c r="F1660" s="1">
        <f t="shared" si="390"/>
        <v>137.91666666666666</v>
      </c>
      <c r="G1660" s="2">
        <f t="shared" si="391"/>
        <v>1069.8695625009927</v>
      </c>
      <c r="H1660" s="1">
        <f t="shared" si="392"/>
        <v>1068.1245366273872</v>
      </c>
      <c r="I1660" s="1">
        <f t="shared" si="393"/>
        <v>43.625646840138188</v>
      </c>
      <c r="J1660" s="1">
        <f t="shared" si="394"/>
        <v>669.57283776175882</v>
      </c>
      <c r="K1660" s="1">
        <f t="shared" si="395"/>
        <v>713.19848460189701</v>
      </c>
      <c r="L1660" s="8">
        <f t="shared" si="396"/>
        <v>650</v>
      </c>
      <c r="M1660">
        <f t="shared" si="397"/>
        <v>9.1831730403419187E-2</v>
      </c>
      <c r="N1660" s="2">
        <f t="shared" si="398"/>
        <v>0</v>
      </c>
      <c r="V1660">
        <f t="shared" si="402"/>
        <v>942.31100436405927</v>
      </c>
      <c r="W1660">
        <f t="shared" si="387"/>
        <v>650</v>
      </c>
      <c r="X1660" s="1">
        <f t="shared" si="400"/>
        <v>0.1531014208721215</v>
      </c>
      <c r="Y1660">
        <f t="shared" si="389"/>
        <v>0.26404883400678247</v>
      </c>
      <c r="Z1660" s="2">
        <f t="shared" si="401"/>
        <v>0</v>
      </c>
    </row>
    <row r="1661" spans="5:26" x14ac:dyDescent="0.3">
      <c r="E1661">
        <f t="shared" si="388"/>
        <v>8280</v>
      </c>
      <c r="F1661" s="1">
        <f t="shared" si="390"/>
        <v>138</v>
      </c>
      <c r="G1661" s="2">
        <f t="shared" si="391"/>
        <v>1069.9599859172897</v>
      </c>
      <c r="H1661" s="1">
        <f t="shared" si="392"/>
        <v>1068.2163683577905</v>
      </c>
      <c r="I1661" s="1">
        <f t="shared" si="393"/>
        <v>43.590438987479274</v>
      </c>
      <c r="J1661" s="1">
        <f t="shared" si="394"/>
        <v>669.16876207309258</v>
      </c>
      <c r="K1661" s="1">
        <f t="shared" si="395"/>
        <v>712.75920106057185</v>
      </c>
      <c r="L1661" s="8">
        <f t="shared" si="396"/>
        <v>650</v>
      </c>
      <c r="M1661">
        <f t="shared" si="397"/>
        <v>9.1775168073845323E-2</v>
      </c>
      <c r="N1661" s="2">
        <f t="shared" si="398"/>
        <v>0</v>
      </c>
      <c r="V1661">
        <f t="shared" si="402"/>
        <v>942.57505319806603</v>
      </c>
      <c r="W1661">
        <f t="shared" si="387"/>
        <v>650</v>
      </c>
      <c r="X1661" s="1">
        <f t="shared" si="400"/>
        <v>0.1531014208721215</v>
      </c>
      <c r="Y1661">
        <f t="shared" si="389"/>
        <v>0.26368836824238534</v>
      </c>
      <c r="Z1661" s="2">
        <f t="shared" si="401"/>
        <v>0</v>
      </c>
    </row>
    <row r="1662" spans="5:26" x14ac:dyDescent="0.3">
      <c r="E1662">
        <f t="shared" si="388"/>
        <v>8285</v>
      </c>
      <c r="F1662" s="1">
        <f t="shared" si="390"/>
        <v>138.08333333333334</v>
      </c>
      <c r="G1662" s="2">
        <f t="shared" si="391"/>
        <v>1070.0503547959379</v>
      </c>
      <c r="H1662" s="1">
        <f t="shared" si="392"/>
        <v>1068.3081435258644</v>
      </c>
      <c r="I1662" s="1">
        <f t="shared" si="393"/>
        <v>43.555281751838493</v>
      </c>
      <c r="J1662" s="1">
        <f t="shared" si="394"/>
        <v>668.76517886131853</v>
      </c>
      <c r="K1662" s="1">
        <f t="shared" si="395"/>
        <v>712.32046061315702</v>
      </c>
      <c r="L1662" s="8">
        <f t="shared" si="396"/>
        <v>650</v>
      </c>
      <c r="M1662">
        <f t="shared" si="397"/>
        <v>9.1718675673266872E-2</v>
      </c>
      <c r="N1662" s="2">
        <f t="shared" si="398"/>
        <v>0</v>
      </c>
      <c r="V1662">
        <f t="shared" si="402"/>
        <v>942.83874156630839</v>
      </c>
      <c r="W1662">
        <f t="shared" si="387"/>
        <v>650</v>
      </c>
      <c r="X1662" s="1">
        <f t="shared" si="400"/>
        <v>0.1531014208721215</v>
      </c>
      <c r="Y1662">
        <f t="shared" si="389"/>
        <v>0.26332853808708689</v>
      </c>
      <c r="Z1662" s="2">
        <f t="shared" si="401"/>
        <v>0</v>
      </c>
    </row>
    <row r="1663" spans="5:26" x14ac:dyDescent="0.3">
      <c r="E1663">
        <f t="shared" si="388"/>
        <v>8290</v>
      </c>
      <c r="F1663" s="1">
        <f t="shared" si="390"/>
        <v>138.16666666666666</v>
      </c>
      <c r="G1663" s="2">
        <f t="shared" si="391"/>
        <v>1070.1406692026849</v>
      </c>
      <c r="H1663" s="1">
        <f t="shared" si="392"/>
        <v>1068.3998622015376</v>
      </c>
      <c r="I1663" s="1">
        <f t="shared" si="393"/>
        <v>43.520175028680796</v>
      </c>
      <c r="J1663" s="1">
        <f t="shared" si="394"/>
        <v>668.36208722073718</v>
      </c>
      <c r="K1663" s="1">
        <f t="shared" si="395"/>
        <v>711.88226224941798</v>
      </c>
      <c r="L1663" s="8">
        <f t="shared" si="396"/>
        <v>650</v>
      </c>
      <c r="M1663">
        <f t="shared" si="397"/>
        <v>9.1662253071605609E-2</v>
      </c>
      <c r="N1663" s="2">
        <f t="shared" si="398"/>
        <v>0</v>
      </c>
      <c r="V1663">
        <f t="shared" si="402"/>
        <v>943.10207010439547</v>
      </c>
      <c r="W1663">
        <f t="shared" si="387"/>
        <v>650</v>
      </c>
      <c r="X1663" s="1">
        <f t="shared" si="400"/>
        <v>0.1531014208721215</v>
      </c>
      <c r="Y1663">
        <f t="shared" si="389"/>
        <v>0.26296934235686753</v>
      </c>
      <c r="Z1663" s="2">
        <f t="shared" si="401"/>
        <v>0</v>
      </c>
    </row>
    <row r="1664" spans="5:26" x14ac:dyDescent="0.3">
      <c r="E1664">
        <f t="shared" si="388"/>
        <v>8295</v>
      </c>
      <c r="F1664" s="1">
        <f t="shared" si="390"/>
        <v>138.25</v>
      </c>
      <c r="G1664" s="2">
        <f t="shared" si="391"/>
        <v>1070.2309292031593</v>
      </c>
      <c r="H1664" s="1">
        <f t="shared" si="392"/>
        <v>1068.4915244546094</v>
      </c>
      <c r="I1664" s="1">
        <f t="shared" si="393"/>
        <v>43.485118713749671</v>
      </c>
      <c r="J1664" s="1">
        <f t="shared" si="394"/>
        <v>667.95948624787763</v>
      </c>
      <c r="K1664" s="1">
        <f t="shared" si="395"/>
        <v>711.44460496162731</v>
      </c>
      <c r="L1664" s="8">
        <f t="shared" si="396"/>
        <v>650</v>
      </c>
      <c r="M1664">
        <f t="shared" si="397"/>
        <v>9.1605900139106161E-2</v>
      </c>
      <c r="N1664" s="2">
        <f t="shared" si="398"/>
        <v>0</v>
      </c>
      <c r="V1664">
        <f t="shared" si="402"/>
        <v>943.36503944675235</v>
      </c>
      <c r="W1664">
        <f t="shared" si="387"/>
        <v>650</v>
      </c>
      <c r="X1664" s="1">
        <f t="shared" si="400"/>
        <v>0.1531014208721215</v>
      </c>
      <c r="Y1664">
        <f t="shared" si="389"/>
        <v>0.26261077986991732</v>
      </c>
      <c r="Z1664" s="2">
        <f t="shared" si="401"/>
        <v>0</v>
      </c>
    </row>
    <row r="1665" spans="5:26" x14ac:dyDescent="0.3">
      <c r="E1665">
        <f t="shared" si="388"/>
        <v>8300</v>
      </c>
      <c r="F1665" s="1">
        <f t="shared" si="390"/>
        <v>138.33333333333334</v>
      </c>
      <c r="G1665" s="2">
        <f t="shared" si="391"/>
        <v>1070.3211348628718</v>
      </c>
      <c r="H1665" s="1">
        <f t="shared" si="392"/>
        <v>1068.5831303547484</v>
      </c>
      <c r="I1665" s="1">
        <f t="shared" si="393"/>
        <v>43.450112703084187</v>
      </c>
      <c r="J1665" s="1">
        <f t="shared" si="394"/>
        <v>667.55737504161425</v>
      </c>
      <c r="K1665" s="1">
        <f t="shared" si="395"/>
        <v>711.00748774469844</v>
      </c>
      <c r="L1665" s="8">
        <f t="shared" si="396"/>
        <v>650</v>
      </c>
      <c r="M1665">
        <f t="shared" si="397"/>
        <v>9.1549616746353146E-2</v>
      </c>
      <c r="N1665" s="2">
        <f t="shared" si="398"/>
        <v>0</v>
      </c>
      <c r="V1665">
        <f t="shared" si="402"/>
        <v>943.62765022662222</v>
      </c>
      <c r="W1665">
        <f t="shared" si="387"/>
        <v>650</v>
      </c>
      <c r="X1665" s="1">
        <f t="shared" si="400"/>
        <v>0.1531014208721215</v>
      </c>
      <c r="Y1665">
        <f t="shared" si="389"/>
        <v>0.26225284944662919</v>
      </c>
      <c r="Z1665" s="2">
        <f t="shared" si="401"/>
        <v>0</v>
      </c>
    </row>
    <row r="1666" spans="5:26" x14ac:dyDescent="0.3">
      <c r="E1666">
        <f t="shared" si="388"/>
        <v>8305</v>
      </c>
      <c r="F1666" s="1">
        <f t="shared" si="390"/>
        <v>138.41666666666666</v>
      </c>
      <c r="G1666" s="2">
        <f t="shared" si="391"/>
        <v>1070.4112862472141</v>
      </c>
      <c r="H1666" s="1">
        <f t="shared" si="392"/>
        <v>1068.6746799714947</v>
      </c>
      <c r="I1666" s="1">
        <f t="shared" si="393"/>
        <v>43.415156892984896</v>
      </c>
      <c r="J1666" s="1">
        <f t="shared" si="394"/>
        <v>667.15575270281738</v>
      </c>
      <c r="K1666" s="1">
        <f t="shared" si="395"/>
        <v>710.57090959580228</v>
      </c>
      <c r="L1666" s="8">
        <f t="shared" si="396"/>
        <v>650</v>
      </c>
      <c r="M1666">
        <f t="shared" si="397"/>
        <v>9.1493402764221882E-2</v>
      </c>
      <c r="N1666" s="2">
        <f t="shared" si="398"/>
        <v>0</v>
      </c>
      <c r="V1666">
        <f t="shared" si="402"/>
        <v>943.88990307606889</v>
      </c>
      <c r="W1666">
        <f t="shared" si="387"/>
        <v>650</v>
      </c>
      <c r="X1666" s="1">
        <f t="shared" si="400"/>
        <v>0.1531014208721215</v>
      </c>
      <c r="Y1666">
        <f t="shared" si="389"/>
        <v>0.26189554990960723</v>
      </c>
      <c r="Z1666" s="2">
        <f t="shared" si="401"/>
        <v>0</v>
      </c>
    </row>
    <row r="1667" spans="5:26" x14ac:dyDescent="0.3">
      <c r="E1667">
        <f t="shared" si="388"/>
        <v>8310</v>
      </c>
      <c r="F1667" s="1">
        <f t="shared" si="390"/>
        <v>138.5</v>
      </c>
      <c r="G1667" s="2">
        <f t="shared" si="391"/>
        <v>1070.5013834214603</v>
      </c>
      <c r="H1667" s="1">
        <f t="shared" si="392"/>
        <v>1068.7661733742589</v>
      </c>
      <c r="I1667" s="1">
        <f t="shared" si="393"/>
        <v>43.380251180036566</v>
      </c>
      <c r="J1667" s="1">
        <f t="shared" si="394"/>
        <v>666.75461833466341</v>
      </c>
      <c r="K1667" s="1">
        <f t="shared" si="395"/>
        <v>710.13486951469997</v>
      </c>
      <c r="L1667" s="8">
        <f t="shared" si="396"/>
        <v>650</v>
      </c>
      <c r="M1667">
        <f t="shared" si="397"/>
        <v>9.1437258063921195E-2</v>
      </c>
      <c r="N1667" s="2">
        <f t="shared" si="398"/>
        <v>0</v>
      </c>
      <c r="V1667">
        <f t="shared" si="402"/>
        <v>944.15179862597847</v>
      </c>
      <c r="W1667">
        <f t="shared" si="387"/>
        <v>650</v>
      </c>
      <c r="X1667" s="1">
        <f t="shared" si="400"/>
        <v>0.1531014208721215</v>
      </c>
      <c r="Y1667">
        <f t="shared" si="389"/>
        <v>0.26153888008365378</v>
      </c>
      <c r="Z1667" s="2">
        <f t="shared" si="401"/>
        <v>0</v>
      </c>
    </row>
    <row r="1668" spans="5:26" x14ac:dyDescent="0.3">
      <c r="E1668">
        <f t="shared" si="388"/>
        <v>8315</v>
      </c>
      <c r="F1668" s="1">
        <f t="shared" si="390"/>
        <v>138.58333333333334</v>
      </c>
      <c r="G1668" s="2">
        <f t="shared" si="391"/>
        <v>1070.5914264507667</v>
      </c>
      <c r="H1668" s="1">
        <f t="shared" si="392"/>
        <v>1068.8576106323228</v>
      </c>
      <c r="I1668" s="1">
        <f t="shared" si="393"/>
        <v>43.345395461096814</v>
      </c>
      <c r="J1668" s="1">
        <f t="shared" si="394"/>
        <v>666.35397104244134</v>
      </c>
      <c r="K1668" s="1">
        <f t="shared" si="395"/>
        <v>709.69936650353816</v>
      </c>
      <c r="L1668" s="8">
        <f t="shared" si="396"/>
        <v>650</v>
      </c>
      <c r="M1668">
        <f t="shared" si="397"/>
        <v>9.1381182516967085E-2</v>
      </c>
      <c r="N1668" s="2">
        <f t="shared" si="398"/>
        <v>0</v>
      </c>
      <c r="V1668">
        <f t="shared" si="402"/>
        <v>944.41333750606213</v>
      </c>
      <c r="W1668">
        <f t="shared" si="387"/>
        <v>650</v>
      </c>
      <c r="X1668" s="1">
        <f t="shared" si="400"/>
        <v>0.1531014208721215</v>
      </c>
      <c r="Y1668">
        <f t="shared" si="389"/>
        <v>0.26118283879576765</v>
      </c>
      <c r="Z1668" s="2">
        <f t="shared" si="401"/>
        <v>0</v>
      </c>
    </row>
    <row r="1669" spans="5:26" x14ac:dyDescent="0.3">
      <c r="E1669">
        <f t="shared" si="388"/>
        <v>8320</v>
      </c>
      <c r="F1669" s="1">
        <f t="shared" si="390"/>
        <v>138.66666666666666</v>
      </c>
      <c r="G1669" s="2">
        <f t="shared" si="391"/>
        <v>1070.6814154001725</v>
      </c>
      <c r="H1669" s="1">
        <f t="shared" si="392"/>
        <v>1068.9489918148397</v>
      </c>
      <c r="I1669" s="1">
        <f t="shared" si="393"/>
        <v>43.310589633318841</v>
      </c>
      <c r="J1669" s="1">
        <f t="shared" si="394"/>
        <v>665.95380993386277</v>
      </c>
      <c r="K1669" s="1">
        <f t="shared" si="395"/>
        <v>709.26439956718161</v>
      </c>
      <c r="L1669" s="8">
        <f t="shared" si="396"/>
        <v>650</v>
      </c>
      <c r="M1669">
        <f t="shared" si="397"/>
        <v>9.1325175995225549E-2</v>
      </c>
      <c r="N1669" s="2">
        <f t="shared" si="398"/>
        <v>0</v>
      </c>
      <c r="V1669">
        <f t="shared" si="402"/>
        <v>944.67452034485791</v>
      </c>
      <c r="W1669">
        <f t="shared" si="387"/>
        <v>650</v>
      </c>
      <c r="X1669" s="1">
        <f t="shared" si="400"/>
        <v>0.1531014208721215</v>
      </c>
      <c r="Y1669">
        <f t="shared" si="389"/>
        <v>0.26082742487513144</v>
      </c>
      <c r="Z1669" s="2">
        <f t="shared" si="401"/>
        <v>0</v>
      </c>
    </row>
    <row r="1670" spans="5:26" x14ac:dyDescent="0.3">
      <c r="E1670">
        <f t="shared" si="388"/>
        <v>8325</v>
      </c>
      <c r="F1670" s="1">
        <f t="shared" si="390"/>
        <v>138.75</v>
      </c>
      <c r="G1670" s="2">
        <f t="shared" si="391"/>
        <v>1070.7713503345992</v>
      </c>
      <c r="H1670" s="1">
        <f t="shared" si="392"/>
        <v>1069.040316990835</v>
      </c>
      <c r="I1670" s="1">
        <f t="shared" si="393"/>
        <v>43.275833594105961</v>
      </c>
      <c r="J1670" s="1">
        <f t="shared" si="394"/>
        <v>665.55413411861559</v>
      </c>
      <c r="K1670" s="1">
        <f t="shared" si="395"/>
        <v>708.82996771272155</v>
      </c>
      <c r="L1670" s="8">
        <f t="shared" si="396"/>
        <v>650</v>
      </c>
      <c r="M1670">
        <f t="shared" si="397"/>
        <v>9.1269238370849215E-2</v>
      </c>
      <c r="N1670" s="2">
        <f t="shared" si="398"/>
        <v>0</v>
      </c>
      <c r="V1670">
        <f t="shared" si="402"/>
        <v>944.93534776973308</v>
      </c>
      <c r="W1670">
        <f t="shared" ref="W1670:W1733" si="403">IF(V1670&lt;600,425+7.73*0.1*V1670-1.69/1000*V1670^2+2.22*10^-6*V1670^3,IF(V1670&lt;735,666+(13002/(738-V1670)),IF(V1670&lt;900,545+(17820/(V1670-731)),650)))</f>
        <v>650</v>
      </c>
      <c r="X1670" s="1">
        <f t="shared" si="400"/>
        <v>0.1531014208721215</v>
      </c>
      <c r="Y1670">
        <f t="shared" si="389"/>
        <v>0.26047263715313324</v>
      </c>
      <c r="Z1670" s="2">
        <f t="shared" si="401"/>
        <v>0</v>
      </c>
    </row>
    <row r="1671" spans="5:26" x14ac:dyDescent="0.3">
      <c r="E1671">
        <f t="shared" ref="E1671:E1734" si="404">E1670+$B$13</f>
        <v>8330</v>
      </c>
      <c r="F1671" s="1">
        <f t="shared" si="390"/>
        <v>138.83333333333334</v>
      </c>
      <c r="G1671" s="2">
        <f t="shared" si="391"/>
        <v>1070.8612313188523</v>
      </c>
      <c r="H1671" s="1">
        <f t="shared" si="392"/>
        <v>1069.1315862292058</v>
      </c>
      <c r="I1671" s="1">
        <f t="shared" si="393"/>
        <v>43.241127241162758</v>
      </c>
      <c r="J1671" s="1">
        <f t="shared" si="394"/>
        <v>665.1549427087333</v>
      </c>
      <c r="K1671" s="1">
        <f t="shared" si="395"/>
        <v>708.39606994989606</v>
      </c>
      <c r="L1671" s="8">
        <f t="shared" si="396"/>
        <v>650</v>
      </c>
      <c r="M1671">
        <f t="shared" si="397"/>
        <v>9.1213369516331549E-2</v>
      </c>
      <c r="N1671" s="2">
        <f t="shared" si="398"/>
        <v>0</v>
      </c>
      <c r="V1671">
        <f t="shared" si="402"/>
        <v>945.19582040688624</v>
      </c>
      <c r="W1671">
        <f t="shared" si="403"/>
        <v>650</v>
      </c>
      <c r="X1671" s="1">
        <f t="shared" si="400"/>
        <v>0.1531014208721215</v>
      </c>
      <c r="Y1671">
        <f t="shared" ref="Y1671:Y1734" si="405">($T$6/$T$7*1000)/(W1671*$B$8)*$T$8*(1/(1+X1671/3))*(G1671-V1671)*$B$13-(EXP(X1671/10)-1)*(G1671-G1670)</f>
        <v>0.26011847446332659</v>
      </c>
      <c r="Z1671" s="2">
        <f t="shared" si="401"/>
        <v>0</v>
      </c>
    </row>
    <row r="1672" spans="5:26" x14ac:dyDescent="0.3">
      <c r="E1672">
        <f t="shared" si="404"/>
        <v>8335</v>
      </c>
      <c r="F1672" s="1">
        <f t="shared" si="390"/>
        <v>138.91666666666666</v>
      </c>
      <c r="G1672" s="2">
        <f t="shared" si="391"/>
        <v>1070.9510584176201</v>
      </c>
      <c r="H1672" s="1">
        <f t="shared" si="392"/>
        <v>1069.2227995987221</v>
      </c>
      <c r="I1672" s="1">
        <f t="shared" si="393"/>
        <v>43.20647047244961</v>
      </c>
      <c r="J1672" s="1">
        <f t="shared" si="394"/>
        <v>664.75623481832235</v>
      </c>
      <c r="K1672" s="1">
        <f t="shared" si="395"/>
        <v>707.96270529077196</v>
      </c>
      <c r="L1672" s="8">
        <f t="shared" si="396"/>
        <v>650</v>
      </c>
      <c r="M1672">
        <f t="shared" si="397"/>
        <v>9.1157569304465891E-2</v>
      </c>
      <c r="N1672" s="2">
        <f t="shared" si="398"/>
        <v>0</v>
      </c>
      <c r="V1672">
        <f t="shared" si="402"/>
        <v>945.45593888134954</v>
      </c>
      <c r="W1672">
        <f t="shared" si="403"/>
        <v>650</v>
      </c>
      <c r="X1672" s="1">
        <f t="shared" si="400"/>
        <v>0.1531014208721215</v>
      </c>
      <c r="Y1672">
        <f t="shared" si="405"/>
        <v>0.25976493564146286</v>
      </c>
      <c r="Z1672" s="2">
        <f t="shared" si="401"/>
        <v>0</v>
      </c>
    </row>
    <row r="1673" spans="5:26" x14ac:dyDescent="0.3">
      <c r="E1673">
        <f t="shared" si="404"/>
        <v>8340</v>
      </c>
      <c r="F1673" s="1">
        <f t="shared" si="390"/>
        <v>139</v>
      </c>
      <c r="G1673" s="2">
        <f t="shared" si="391"/>
        <v>1071.0408316954743</v>
      </c>
      <c r="H1673" s="1">
        <f t="shared" si="392"/>
        <v>1069.3139571680265</v>
      </c>
      <c r="I1673" s="1">
        <f t="shared" si="393"/>
        <v>43.171863186194059</v>
      </c>
      <c r="J1673" s="1">
        <f t="shared" si="394"/>
        <v>664.35800956350533</v>
      </c>
      <c r="K1673" s="1">
        <f t="shared" si="395"/>
        <v>707.52987274969939</v>
      </c>
      <c r="L1673" s="8">
        <f t="shared" si="396"/>
        <v>650</v>
      </c>
      <c r="M1673">
        <f t="shared" si="397"/>
        <v>9.1101837608339536E-2</v>
      </c>
      <c r="N1673" s="2">
        <f t="shared" si="398"/>
        <v>0</v>
      </c>
      <c r="V1673">
        <f t="shared" si="402"/>
        <v>945.71570381699098</v>
      </c>
      <c r="W1673">
        <f t="shared" si="403"/>
        <v>650</v>
      </c>
      <c r="X1673" s="1">
        <f t="shared" si="400"/>
        <v>0.1531014208721215</v>
      </c>
      <c r="Y1673">
        <f t="shared" si="405"/>
        <v>0.25941201952546306</v>
      </c>
      <c r="Z1673" s="2">
        <f t="shared" si="401"/>
        <v>0</v>
      </c>
    </row>
    <row r="1674" spans="5:26" x14ac:dyDescent="0.3">
      <c r="E1674">
        <f t="shared" si="404"/>
        <v>8345</v>
      </c>
      <c r="F1674" s="1">
        <f t="shared" si="390"/>
        <v>139.08333333333334</v>
      </c>
      <c r="G1674" s="2">
        <f t="shared" si="391"/>
        <v>1071.1305512168717</v>
      </c>
      <c r="H1674" s="1">
        <f t="shared" si="392"/>
        <v>1069.4050590056349</v>
      </c>
      <c r="I1674" s="1">
        <f t="shared" si="393"/>
        <v>43.137305280919236</v>
      </c>
      <c r="J1674" s="1">
        <f t="shared" si="394"/>
        <v>663.96026606292378</v>
      </c>
      <c r="K1674" s="1">
        <f t="shared" si="395"/>
        <v>707.09757134384301</v>
      </c>
      <c r="L1674" s="8">
        <f t="shared" si="396"/>
        <v>650</v>
      </c>
      <c r="M1674">
        <f t="shared" si="397"/>
        <v>9.104617430140223E-2</v>
      </c>
      <c r="N1674" s="2">
        <f t="shared" si="398"/>
        <v>0</v>
      </c>
      <c r="V1674">
        <f t="shared" si="402"/>
        <v>945.97511583651647</v>
      </c>
      <c r="W1674">
        <f t="shared" si="403"/>
        <v>650</v>
      </c>
      <c r="X1674" s="1">
        <f t="shared" si="400"/>
        <v>0.1531014208721215</v>
      </c>
      <c r="Y1674">
        <f t="shared" si="405"/>
        <v>0.25905972495540619</v>
      </c>
      <c r="Z1674" s="2">
        <f t="shared" si="401"/>
        <v>0</v>
      </c>
    </row>
    <row r="1675" spans="5:26" x14ac:dyDescent="0.3">
      <c r="E1675">
        <f t="shared" si="404"/>
        <v>8350</v>
      </c>
      <c r="F1675" s="1">
        <f t="shared" si="390"/>
        <v>139.16666666666666</v>
      </c>
      <c r="G1675" s="2">
        <f t="shared" si="391"/>
        <v>1071.2202170461526</v>
      </c>
      <c r="H1675" s="1">
        <f t="shared" si="392"/>
        <v>1069.4961051799364</v>
      </c>
      <c r="I1675" s="1">
        <f t="shared" si="393"/>
        <v>43.102796655404063</v>
      </c>
      <c r="J1675" s="1">
        <f t="shared" si="394"/>
        <v>663.56300343719613</v>
      </c>
      <c r="K1675" s="1">
        <f t="shared" si="395"/>
        <v>706.66580009260019</v>
      </c>
      <c r="L1675" s="8">
        <f t="shared" si="396"/>
        <v>650</v>
      </c>
      <c r="M1675">
        <f t="shared" si="397"/>
        <v>9.0990579257391166E-2</v>
      </c>
      <c r="N1675" s="2">
        <f t="shared" si="398"/>
        <v>0</v>
      </c>
      <c r="V1675">
        <f t="shared" si="402"/>
        <v>946.23417556147183</v>
      </c>
      <c r="W1675">
        <f t="shared" si="403"/>
        <v>650</v>
      </c>
      <c r="X1675" s="1">
        <f t="shared" si="400"/>
        <v>0.1531014208721215</v>
      </c>
      <c r="Y1675">
        <f t="shared" si="405"/>
        <v>0.25870805077356696</v>
      </c>
      <c r="Z1675" s="2">
        <f t="shared" si="401"/>
        <v>0</v>
      </c>
    </row>
    <row r="1676" spans="5:26" x14ac:dyDescent="0.3">
      <c r="E1676">
        <f t="shared" si="404"/>
        <v>8355</v>
      </c>
      <c r="F1676" s="1">
        <f t="shared" si="390"/>
        <v>139.25</v>
      </c>
      <c r="G1676" s="2">
        <f t="shared" si="391"/>
        <v>1071.309829247542</v>
      </c>
      <c r="H1676" s="1">
        <f t="shared" si="392"/>
        <v>1069.5870957591937</v>
      </c>
      <c r="I1676" s="1">
        <f t="shared" si="393"/>
        <v>43.068337208705998</v>
      </c>
      <c r="J1676" s="1">
        <f t="shared" si="394"/>
        <v>663.16622080907268</v>
      </c>
      <c r="K1676" s="1">
        <f t="shared" si="395"/>
        <v>706.23455801777868</v>
      </c>
      <c r="L1676" s="8">
        <f t="shared" si="396"/>
        <v>650</v>
      </c>
      <c r="M1676">
        <f t="shared" si="397"/>
        <v>9.0935052350353873E-2</v>
      </c>
      <c r="N1676" s="2">
        <f t="shared" si="398"/>
        <v>0</v>
      </c>
      <c r="V1676">
        <f t="shared" si="402"/>
        <v>946.49288361224535</v>
      </c>
      <c r="W1676">
        <f t="shared" si="403"/>
        <v>650</v>
      </c>
      <c r="X1676" s="1">
        <f t="shared" si="400"/>
        <v>0.1531014208721215</v>
      </c>
      <c r="Y1676">
        <f t="shared" si="405"/>
        <v>0.25835699582436517</v>
      </c>
      <c r="Z1676" s="2">
        <f t="shared" si="401"/>
        <v>0</v>
      </c>
    </row>
    <row r="1677" spans="5:26" x14ac:dyDescent="0.3">
      <c r="E1677">
        <f t="shared" si="404"/>
        <v>8360</v>
      </c>
      <c r="F1677" s="1">
        <f t="shared" si="390"/>
        <v>139.33333333333334</v>
      </c>
      <c r="G1677" s="2">
        <f t="shared" si="391"/>
        <v>1071.3993878851495</v>
      </c>
      <c r="H1677" s="1">
        <f t="shared" si="392"/>
        <v>1069.6780308115442</v>
      </c>
      <c r="I1677" s="1">
        <f t="shared" si="393"/>
        <v>43.033926840132608</v>
      </c>
      <c r="J1677" s="1">
        <f t="shared" si="394"/>
        <v>662.76991730331906</v>
      </c>
      <c r="K1677" s="1">
        <f t="shared" si="395"/>
        <v>705.80384414345167</v>
      </c>
      <c r="L1677" s="8">
        <f t="shared" si="396"/>
        <v>650</v>
      </c>
      <c r="M1677">
        <f t="shared" si="397"/>
        <v>9.0879593454629648E-2</v>
      </c>
      <c r="N1677" s="2">
        <f t="shared" si="398"/>
        <v>0</v>
      </c>
      <c r="V1677">
        <f t="shared" si="402"/>
        <v>946.75124060806968</v>
      </c>
      <c r="W1677">
        <f t="shared" si="403"/>
        <v>650</v>
      </c>
      <c r="X1677" s="1">
        <f t="shared" si="400"/>
        <v>0.1531014208721215</v>
      </c>
      <c r="Y1677">
        <f t="shared" si="405"/>
        <v>0.25800655895439173</v>
      </c>
      <c r="Z1677" s="2">
        <f t="shared" si="401"/>
        <v>0</v>
      </c>
    </row>
    <row r="1678" spans="5:26" x14ac:dyDescent="0.3">
      <c r="E1678">
        <f t="shared" si="404"/>
        <v>8365</v>
      </c>
      <c r="F1678" s="1">
        <f t="shared" si="390"/>
        <v>139.41666666666666</v>
      </c>
      <c r="G1678" s="2">
        <f t="shared" si="391"/>
        <v>1071.4888930229706</v>
      </c>
      <c r="H1678" s="1">
        <f t="shared" si="392"/>
        <v>1069.7689104049989</v>
      </c>
      <c r="I1678" s="1">
        <f t="shared" si="393"/>
        <v>42.999565449292732</v>
      </c>
      <c r="J1678" s="1">
        <f t="shared" si="394"/>
        <v>662.37409204718176</v>
      </c>
      <c r="K1678" s="1">
        <f t="shared" si="395"/>
        <v>705.37365749647449</v>
      </c>
      <c r="L1678" s="8">
        <f t="shared" si="396"/>
        <v>650</v>
      </c>
      <c r="M1678">
        <f t="shared" si="397"/>
        <v>9.0824202444915986E-2</v>
      </c>
      <c r="N1678" s="2">
        <f t="shared" si="398"/>
        <v>0</v>
      </c>
      <c r="V1678">
        <f t="shared" si="402"/>
        <v>947.00924716702411</v>
      </c>
      <c r="W1678">
        <f t="shared" si="403"/>
        <v>650</v>
      </c>
      <c r="X1678" s="1">
        <f t="shared" si="400"/>
        <v>0.1531014208721215</v>
      </c>
      <c r="Y1678">
        <f t="shared" si="405"/>
        <v>0.2576567390123794</v>
      </c>
      <c r="Z1678" s="2">
        <f t="shared" si="401"/>
        <v>0</v>
      </c>
    </row>
    <row r="1679" spans="5:26" x14ac:dyDescent="0.3">
      <c r="E1679">
        <f t="shared" si="404"/>
        <v>8370</v>
      </c>
      <c r="F1679" s="1">
        <f t="shared" si="390"/>
        <v>139.5</v>
      </c>
      <c r="G1679" s="2">
        <f t="shared" si="391"/>
        <v>1071.578344724885</v>
      </c>
      <c r="H1679" s="1">
        <f t="shared" si="392"/>
        <v>1069.8597346074439</v>
      </c>
      <c r="I1679" s="1">
        <f t="shared" si="393"/>
        <v>42.965252936028264</v>
      </c>
      <c r="J1679" s="1">
        <f t="shared" si="394"/>
        <v>661.9787441696318</v>
      </c>
      <c r="K1679" s="1">
        <f t="shared" si="395"/>
        <v>704.94399710566006</v>
      </c>
      <c r="L1679" s="8">
        <f t="shared" si="396"/>
        <v>650</v>
      </c>
      <c r="M1679">
        <f t="shared" si="397"/>
        <v>9.0768879196162416E-2</v>
      </c>
      <c r="N1679" s="2">
        <f t="shared" si="398"/>
        <v>0</v>
      </c>
      <c r="V1679">
        <f t="shared" si="402"/>
        <v>947.26690390603653</v>
      </c>
      <c r="W1679">
        <f t="shared" si="403"/>
        <v>650</v>
      </c>
      <c r="X1679" s="1">
        <f t="shared" si="400"/>
        <v>0.1531014208721215</v>
      </c>
      <c r="Y1679">
        <f t="shared" si="405"/>
        <v>0.25730753484924057</v>
      </c>
      <c r="Z1679" s="2">
        <f t="shared" si="401"/>
        <v>0</v>
      </c>
    </row>
    <row r="1680" spans="5:26" x14ac:dyDescent="0.3">
      <c r="E1680">
        <f t="shared" si="404"/>
        <v>8375</v>
      </c>
      <c r="F1680" s="1">
        <f t="shared" si="390"/>
        <v>139.58333333333334</v>
      </c>
      <c r="G1680" s="2">
        <f t="shared" si="391"/>
        <v>1071.6677430546592</v>
      </c>
      <c r="H1680" s="1">
        <f t="shared" si="392"/>
        <v>1069.9505034866402</v>
      </c>
      <c r="I1680" s="1">
        <f t="shared" si="393"/>
        <v>42.930989200476688</v>
      </c>
      <c r="J1680" s="1">
        <f t="shared" si="394"/>
        <v>661.58387280217926</v>
      </c>
      <c r="K1680" s="1">
        <f t="shared" si="395"/>
        <v>704.51486200265595</v>
      </c>
      <c r="L1680" s="8">
        <f t="shared" si="396"/>
        <v>650</v>
      </c>
      <c r="M1680">
        <f t="shared" si="397"/>
        <v>9.0713623583683484E-2</v>
      </c>
      <c r="N1680" s="2">
        <f t="shared" si="398"/>
        <v>0</v>
      </c>
      <c r="V1680">
        <f t="shared" si="402"/>
        <v>947.52421144088578</v>
      </c>
      <c r="W1680">
        <f t="shared" si="403"/>
        <v>650</v>
      </c>
      <c r="X1680" s="1">
        <f t="shared" si="400"/>
        <v>0.1531014208721215</v>
      </c>
      <c r="Y1680">
        <f t="shared" si="405"/>
        <v>0.25695894531800456</v>
      </c>
      <c r="Z1680" s="2">
        <f t="shared" si="401"/>
        <v>0</v>
      </c>
    </row>
    <row r="1681" spans="5:26" x14ac:dyDescent="0.3">
      <c r="E1681">
        <f t="shared" si="404"/>
        <v>8380</v>
      </c>
      <c r="F1681" s="1">
        <f t="shared" si="390"/>
        <v>139.66666666666666</v>
      </c>
      <c r="G1681" s="2">
        <f t="shared" si="391"/>
        <v>1071.7570880759451</v>
      </c>
      <c r="H1681" s="1">
        <f t="shared" si="392"/>
        <v>1070.0412171102239</v>
      </c>
      <c r="I1681" s="1">
        <f t="shared" si="393"/>
        <v>42.89677414303128</v>
      </c>
      <c r="J1681" s="1">
        <f t="shared" si="394"/>
        <v>661.18947707821383</v>
      </c>
      <c r="K1681" s="1">
        <f t="shared" si="395"/>
        <v>704.08625122124511</v>
      </c>
      <c r="L1681" s="8">
        <f t="shared" si="396"/>
        <v>650</v>
      </c>
      <c r="M1681">
        <f t="shared" si="397"/>
        <v>9.0658435483068706E-2</v>
      </c>
      <c r="N1681" s="2">
        <f t="shared" si="398"/>
        <v>0</v>
      </c>
      <c r="V1681">
        <f t="shared" si="402"/>
        <v>947.78117038620383</v>
      </c>
      <c r="W1681">
        <f t="shared" si="403"/>
        <v>650</v>
      </c>
      <c r="X1681" s="1">
        <f t="shared" si="400"/>
        <v>0.1531014208721215</v>
      </c>
      <c r="Y1681">
        <f t="shared" si="405"/>
        <v>0.25661096927386978</v>
      </c>
      <c r="Z1681" s="2">
        <f t="shared" si="401"/>
        <v>0</v>
      </c>
    </row>
    <row r="1682" spans="5:26" x14ac:dyDescent="0.3">
      <c r="E1682">
        <f t="shared" si="404"/>
        <v>8385</v>
      </c>
      <c r="F1682" s="1">
        <f t="shared" si="390"/>
        <v>139.75</v>
      </c>
      <c r="G1682" s="2">
        <f t="shared" si="391"/>
        <v>1071.8463798522807</v>
      </c>
      <c r="H1682" s="1">
        <f t="shared" si="392"/>
        <v>1070.1318755457069</v>
      </c>
      <c r="I1682" s="1">
        <f t="shared" si="393"/>
        <v>42.862607664346797</v>
      </c>
      <c r="J1682" s="1">
        <f t="shared" si="394"/>
        <v>660.79555613319894</v>
      </c>
      <c r="K1682" s="1">
        <f t="shared" si="395"/>
        <v>703.65816379754574</v>
      </c>
      <c r="L1682" s="8">
        <f t="shared" si="396"/>
        <v>650</v>
      </c>
      <c r="M1682">
        <f t="shared" si="397"/>
        <v>9.0603314770208249E-2</v>
      </c>
      <c r="N1682" s="2">
        <f t="shared" si="398"/>
        <v>0</v>
      </c>
      <c r="V1682">
        <f t="shared" si="402"/>
        <v>948.0377813554777</v>
      </c>
      <c r="W1682">
        <f t="shared" si="403"/>
        <v>650</v>
      </c>
      <c r="X1682" s="1">
        <f t="shared" si="400"/>
        <v>0.1531014208721215</v>
      </c>
      <c r="Y1682">
        <f t="shared" si="405"/>
        <v>0.25626360557416977</v>
      </c>
      <c r="Z1682" s="2">
        <f t="shared" si="401"/>
        <v>0</v>
      </c>
    </row>
    <row r="1683" spans="5:26" x14ac:dyDescent="0.3">
      <c r="E1683">
        <f t="shared" si="404"/>
        <v>8390</v>
      </c>
      <c r="F1683" s="1">
        <f t="shared" si="390"/>
        <v>139.83333333333334</v>
      </c>
      <c r="G1683" s="2">
        <f t="shared" si="391"/>
        <v>1071.9356184470907</v>
      </c>
      <c r="H1683" s="1">
        <f t="shared" si="392"/>
        <v>1070.2224788604772</v>
      </c>
      <c r="I1683" s="1">
        <f t="shared" si="393"/>
        <v>42.828489665339475</v>
      </c>
      <c r="J1683" s="1">
        <f t="shared" si="394"/>
        <v>660.402109104788</v>
      </c>
      <c r="K1683" s="1">
        <f t="shared" si="395"/>
        <v>703.23059877012747</v>
      </c>
      <c r="L1683" s="8">
        <f t="shared" si="396"/>
        <v>650</v>
      </c>
      <c r="M1683">
        <f t="shared" si="397"/>
        <v>9.0548261321307943E-2</v>
      </c>
      <c r="N1683" s="2">
        <f t="shared" si="398"/>
        <v>0</v>
      </c>
      <c r="V1683">
        <f t="shared" si="402"/>
        <v>948.2940449610519</v>
      </c>
      <c r="W1683">
        <f t="shared" si="403"/>
        <v>650</v>
      </c>
      <c r="X1683" s="1">
        <f t="shared" si="400"/>
        <v>0.1531014208721215</v>
      </c>
      <c r="Y1683">
        <f t="shared" si="405"/>
        <v>0.25591685307836948</v>
      </c>
      <c r="Z1683" s="2">
        <f t="shared" si="401"/>
        <v>0</v>
      </c>
    </row>
    <row r="1684" spans="5:26" x14ac:dyDescent="0.3">
      <c r="E1684">
        <f t="shared" si="404"/>
        <v>8395</v>
      </c>
      <c r="F1684" s="1">
        <f t="shared" si="390"/>
        <v>139.91666666666666</v>
      </c>
      <c r="G1684" s="2">
        <f t="shared" si="391"/>
        <v>1072.024803923686</v>
      </c>
      <c r="H1684" s="1">
        <f t="shared" si="392"/>
        <v>1070.3130271217985</v>
      </c>
      <c r="I1684" s="1">
        <f t="shared" si="393"/>
        <v>42.794420047187032</v>
      </c>
      <c r="J1684" s="1">
        <f t="shared" si="394"/>
        <v>660.00913513251419</v>
      </c>
      <c r="K1684" s="1">
        <f t="shared" si="395"/>
        <v>702.80355517970122</v>
      </c>
      <c r="L1684" s="8">
        <f t="shared" si="396"/>
        <v>650</v>
      </c>
      <c r="M1684">
        <f t="shared" si="397"/>
        <v>9.0493275012849331E-2</v>
      </c>
      <c r="N1684" s="2">
        <f t="shared" si="398"/>
        <v>0</v>
      </c>
      <c r="V1684">
        <f t="shared" si="402"/>
        <v>948.54996181413026</v>
      </c>
      <c r="W1684">
        <f t="shared" si="403"/>
        <v>650</v>
      </c>
      <c r="X1684" s="1">
        <f t="shared" si="400"/>
        <v>0.1531014208721215</v>
      </c>
      <c r="Y1684">
        <f t="shared" si="405"/>
        <v>0.25557071064808079</v>
      </c>
      <c r="Z1684" s="2">
        <f t="shared" si="401"/>
        <v>0</v>
      </c>
    </row>
    <row r="1685" spans="5:26" x14ac:dyDescent="0.3">
      <c r="E1685">
        <f t="shared" si="404"/>
        <v>8400</v>
      </c>
      <c r="F1685" s="1">
        <f t="shared" si="390"/>
        <v>140</v>
      </c>
      <c r="G1685" s="2">
        <f t="shared" si="391"/>
        <v>1072.1139363452658</v>
      </c>
      <c r="H1685" s="1">
        <f t="shared" si="392"/>
        <v>1070.4035203968115</v>
      </c>
      <c r="I1685" s="1">
        <f t="shared" si="393"/>
        <v>42.760398711357084</v>
      </c>
      <c r="J1685" s="1">
        <f t="shared" si="394"/>
        <v>659.61663335858498</v>
      </c>
      <c r="K1685" s="1">
        <f t="shared" si="395"/>
        <v>702.37703206994206</v>
      </c>
      <c r="L1685" s="8">
        <f t="shared" si="396"/>
        <v>650</v>
      </c>
      <c r="M1685">
        <f t="shared" si="397"/>
        <v>9.0438355721695632E-2</v>
      </c>
      <c r="N1685" s="2">
        <f t="shared" si="398"/>
        <v>0</v>
      </c>
      <c r="V1685">
        <f t="shared" si="402"/>
        <v>948.8055325247783</v>
      </c>
      <c r="W1685">
        <f t="shared" si="403"/>
        <v>650</v>
      </c>
      <c r="X1685" s="1">
        <f t="shared" si="400"/>
        <v>0.1531014208721215</v>
      </c>
      <c r="Y1685">
        <f t="shared" si="405"/>
        <v>0.25522517714701726</v>
      </c>
      <c r="Z1685" s="2">
        <f t="shared" si="401"/>
        <v>0</v>
      </c>
    </row>
    <row r="1686" spans="5:26" x14ac:dyDescent="0.3">
      <c r="E1686">
        <f t="shared" si="404"/>
        <v>8405</v>
      </c>
      <c r="F1686" s="1">
        <f t="shared" ref="F1686:F1749" si="406">E1686/60</f>
        <v>140.08333333333334</v>
      </c>
      <c r="G1686" s="2">
        <f t="shared" ref="G1686:G1749" si="407">20+345*LOG10(8*F1686+1)</f>
        <v>1072.203015774915</v>
      </c>
      <c r="H1686" s="1">
        <f t="shared" ref="H1686:H1749" si="408">H1685+M1685</f>
        <v>1070.4939587525332</v>
      </c>
      <c r="I1686" s="1">
        <f t="shared" ref="I1686:I1749" si="409">$B$5*(G1686-H1686)</f>
        <v>42.726425559544623</v>
      </c>
      <c r="J1686" s="1">
        <f t="shared" ref="J1686:J1749" si="410">$B$7*$B$6*((G1686+273)^4-(H1686+273)^4)</f>
        <v>659.22460292662299</v>
      </c>
      <c r="K1686" s="1">
        <f t="shared" ref="K1686:K1749" si="411">I1686+J1686</f>
        <v>701.95102848616762</v>
      </c>
      <c r="L1686" s="8">
        <f t="shared" ref="L1686:L1749" si="412">IF(H1686&lt;600,425+7.73*0.1*H1686-1.69/1000*H1686^2+2.22*10^-6*H1686^3,IF(H1686&lt;735,666+(13002/(738-H1686)),IF(H1686&lt;900,545+(17820/(H1686-731)),650)))</f>
        <v>650</v>
      </c>
      <c r="M1686">
        <f t="shared" ref="M1686:M1749" si="413">$B$12*$B$10/($B$8*L1686)*K1686*$B$13</f>
        <v>9.0383503324921538E-2</v>
      </c>
      <c r="N1686" s="2">
        <f t="shared" ref="N1686:N1749" si="414">IF(H1686&gt;$B$15,0,F1686)</f>
        <v>0</v>
      </c>
      <c r="V1686">
        <f t="shared" si="402"/>
        <v>949.06075770192535</v>
      </c>
      <c r="W1686">
        <f t="shared" si="403"/>
        <v>650</v>
      </c>
      <c r="X1686" s="1">
        <f t="shared" ref="X1686:X1749" si="415">$T$5*$T$4/(L1686*$B$8)*$T$8*$T$7/1000</f>
        <v>0.1531014208721215</v>
      </c>
      <c r="Y1686">
        <f t="shared" si="405"/>
        <v>0.25488025144105775</v>
      </c>
      <c r="Z1686" s="2">
        <f t="shared" ref="Z1686:Z1749" si="416">IF(V1686&gt;$B$15,0,F1686)</f>
        <v>0</v>
      </c>
    </row>
    <row r="1687" spans="5:26" x14ac:dyDescent="0.3">
      <c r="E1687">
        <f t="shared" si="404"/>
        <v>8410</v>
      </c>
      <c r="F1687" s="1">
        <f t="shared" si="406"/>
        <v>140.16666666666666</v>
      </c>
      <c r="G1687" s="2">
        <f t="shared" si="407"/>
        <v>1072.2920422756069</v>
      </c>
      <c r="H1687" s="1">
        <f t="shared" si="408"/>
        <v>1070.5843422558582</v>
      </c>
      <c r="I1687" s="1">
        <f t="shared" si="409"/>
        <v>42.692500493717489</v>
      </c>
      <c r="J1687" s="1">
        <f t="shared" si="410"/>
        <v>658.83304298261476</v>
      </c>
      <c r="K1687" s="1">
        <f t="shared" si="411"/>
        <v>701.52554347633225</v>
      </c>
      <c r="L1687" s="8">
        <f t="shared" si="412"/>
        <v>650</v>
      </c>
      <c r="M1687">
        <f t="shared" si="413"/>
        <v>9.0328717699941274E-2</v>
      </c>
      <c r="N1687" s="2">
        <f t="shared" si="414"/>
        <v>0</v>
      </c>
      <c r="V1687">
        <f t="shared" si="402"/>
        <v>949.31563795336638</v>
      </c>
      <c r="W1687">
        <f t="shared" si="403"/>
        <v>650</v>
      </c>
      <c r="X1687" s="1">
        <f t="shared" si="415"/>
        <v>0.1531014208721215</v>
      </c>
      <c r="Y1687">
        <f t="shared" si="405"/>
        <v>0.25453593239817368</v>
      </c>
      <c r="Z1687" s="2">
        <f t="shared" si="416"/>
        <v>0</v>
      </c>
    </row>
    <row r="1688" spans="5:26" x14ac:dyDescent="0.3">
      <c r="E1688">
        <f t="shared" si="404"/>
        <v>8415</v>
      </c>
      <c r="F1688" s="1">
        <f t="shared" si="406"/>
        <v>140.25</v>
      </c>
      <c r="G1688" s="2">
        <f t="shared" si="407"/>
        <v>1072.3810159102029</v>
      </c>
      <c r="H1688" s="1">
        <f t="shared" si="408"/>
        <v>1070.6746709735582</v>
      </c>
      <c r="I1688" s="1">
        <f t="shared" si="409"/>
        <v>42.65862341611637</v>
      </c>
      <c r="J1688" s="1">
        <f t="shared" si="410"/>
        <v>658.44195267485327</v>
      </c>
      <c r="K1688" s="1">
        <f t="shared" si="411"/>
        <v>701.10057609096964</v>
      </c>
      <c r="L1688" s="8">
        <f t="shared" si="412"/>
        <v>650</v>
      </c>
      <c r="M1688">
        <f t="shared" si="413"/>
        <v>9.0273998724501148E-2</v>
      </c>
      <c r="N1688" s="2">
        <f t="shared" si="414"/>
        <v>0</v>
      </c>
      <c r="V1688">
        <f t="shared" si="402"/>
        <v>949.57017388576458</v>
      </c>
      <c r="W1688">
        <f t="shared" si="403"/>
        <v>650</v>
      </c>
      <c r="X1688" s="1">
        <f t="shared" si="415"/>
        <v>0.1531014208721215</v>
      </c>
      <c r="Y1688">
        <f t="shared" si="405"/>
        <v>0.25419221888845922</v>
      </c>
      <c r="Z1688" s="2">
        <f t="shared" si="416"/>
        <v>0</v>
      </c>
    </row>
    <row r="1689" spans="5:26" x14ac:dyDescent="0.3">
      <c r="E1689">
        <f t="shared" si="404"/>
        <v>8420</v>
      </c>
      <c r="F1689" s="1">
        <f t="shared" si="406"/>
        <v>140.33333333333334</v>
      </c>
      <c r="G1689" s="2">
        <f t="shared" si="407"/>
        <v>1072.4699367414519</v>
      </c>
      <c r="H1689" s="1">
        <f t="shared" si="408"/>
        <v>1070.7649449722828</v>
      </c>
      <c r="I1689" s="1">
        <f t="shared" si="409"/>
        <v>42.624794229226382</v>
      </c>
      <c r="J1689" s="1">
        <f t="shared" si="410"/>
        <v>658.05133115329807</v>
      </c>
      <c r="K1689" s="1">
        <f t="shared" si="411"/>
        <v>700.67612538252445</v>
      </c>
      <c r="L1689" s="8">
        <f t="shared" si="412"/>
        <v>650</v>
      </c>
      <c r="M1689">
        <f t="shared" si="413"/>
        <v>9.0219346276593559E-2</v>
      </c>
      <c r="N1689" s="2">
        <f t="shared" si="414"/>
        <v>0</v>
      </c>
      <c r="V1689">
        <f t="shared" si="402"/>
        <v>949.824366104653</v>
      </c>
      <c r="W1689">
        <f t="shared" si="403"/>
        <v>650</v>
      </c>
      <c r="X1689" s="1">
        <f t="shared" si="415"/>
        <v>0.1531014208721215</v>
      </c>
      <c r="Y1689">
        <f t="shared" si="405"/>
        <v>0.25384910978413328</v>
      </c>
      <c r="Z1689" s="2">
        <f t="shared" si="416"/>
        <v>0</v>
      </c>
    </row>
    <row r="1690" spans="5:26" x14ac:dyDescent="0.3">
      <c r="E1690">
        <f t="shared" si="404"/>
        <v>8425</v>
      </c>
      <c r="F1690" s="1">
        <f t="shared" si="406"/>
        <v>140.41666666666666</v>
      </c>
      <c r="G1690" s="2">
        <f t="shared" si="407"/>
        <v>1072.558804831991</v>
      </c>
      <c r="H1690" s="1">
        <f t="shared" si="408"/>
        <v>1070.8551643185594</v>
      </c>
      <c r="I1690" s="1">
        <f t="shared" si="409"/>
        <v>42.591012835788433</v>
      </c>
      <c r="J1690" s="1">
        <f t="shared" si="410"/>
        <v>657.66117757009874</v>
      </c>
      <c r="K1690" s="1">
        <f t="shared" si="411"/>
        <v>700.25219040588718</v>
      </c>
      <c r="L1690" s="8">
        <f t="shared" si="412"/>
        <v>650</v>
      </c>
      <c r="M1690">
        <f t="shared" si="413"/>
        <v>9.0164760234525812E-2</v>
      </c>
      <c r="N1690" s="2">
        <f t="shared" si="414"/>
        <v>0</v>
      </c>
      <c r="V1690">
        <f t="shared" si="402"/>
        <v>950.07821521443714</v>
      </c>
      <c r="W1690">
        <f t="shared" si="403"/>
        <v>650</v>
      </c>
      <c r="X1690" s="1">
        <f t="shared" si="415"/>
        <v>0.1531014208721215</v>
      </c>
      <c r="Y1690">
        <f t="shared" si="405"/>
        <v>0.25350660395952146</v>
      </c>
      <c r="Z1690" s="2">
        <f t="shared" si="416"/>
        <v>0</v>
      </c>
    </row>
    <row r="1691" spans="5:26" x14ac:dyDescent="0.3">
      <c r="E1691">
        <f t="shared" si="404"/>
        <v>8430</v>
      </c>
      <c r="F1691" s="1">
        <f t="shared" si="406"/>
        <v>140.5</v>
      </c>
      <c r="G1691" s="2">
        <f t="shared" si="407"/>
        <v>1072.6476202443466</v>
      </c>
      <c r="H1691" s="1">
        <f t="shared" si="408"/>
        <v>1070.945329078794</v>
      </c>
      <c r="I1691" s="1">
        <f t="shared" si="409"/>
        <v>42.557279138816284</v>
      </c>
      <c r="J1691" s="1">
        <f t="shared" si="410"/>
        <v>657.27149107959451</v>
      </c>
      <c r="K1691" s="1">
        <f t="shared" si="411"/>
        <v>699.8287702184108</v>
      </c>
      <c r="L1691" s="8">
        <f t="shared" si="412"/>
        <v>650</v>
      </c>
      <c r="M1691">
        <f t="shared" si="413"/>
        <v>9.0110240476922288E-2</v>
      </c>
      <c r="N1691" s="2">
        <f t="shared" si="414"/>
        <v>0</v>
      </c>
      <c r="V1691">
        <f t="shared" si="402"/>
        <v>950.33172181839666</v>
      </c>
      <c r="W1691">
        <f t="shared" si="403"/>
        <v>650</v>
      </c>
      <c r="X1691" s="1">
        <f t="shared" si="415"/>
        <v>0.1531014208721215</v>
      </c>
      <c r="Y1691">
        <f t="shared" si="405"/>
        <v>0.25316470029104421</v>
      </c>
      <c r="Z1691" s="2">
        <f t="shared" si="416"/>
        <v>0</v>
      </c>
    </row>
    <row r="1692" spans="5:26" x14ac:dyDescent="0.3">
      <c r="E1692">
        <f t="shared" si="404"/>
        <v>8435</v>
      </c>
      <c r="F1692" s="1">
        <f t="shared" si="406"/>
        <v>140.58333333333334</v>
      </c>
      <c r="G1692" s="2">
        <f t="shared" si="407"/>
        <v>1072.7363830409336</v>
      </c>
      <c r="H1692" s="1">
        <f t="shared" si="408"/>
        <v>1071.0354393192708</v>
      </c>
      <c r="I1692" s="1">
        <f t="shared" si="409"/>
        <v>42.52359304156812</v>
      </c>
      <c r="J1692" s="1">
        <f t="shared" si="410"/>
        <v>656.88227083808238</v>
      </c>
      <c r="K1692" s="1">
        <f t="shared" si="411"/>
        <v>699.4058638796505</v>
      </c>
      <c r="L1692" s="8">
        <f t="shared" si="412"/>
        <v>650</v>
      </c>
      <c r="M1692">
        <f t="shared" si="413"/>
        <v>9.0055786882690919E-2</v>
      </c>
      <c r="N1692" s="2">
        <f t="shared" si="414"/>
        <v>0</v>
      </c>
      <c r="V1692">
        <f t="shared" si="402"/>
        <v>950.58488651868765</v>
      </c>
      <c r="W1692">
        <f t="shared" si="403"/>
        <v>650</v>
      </c>
      <c r="X1692" s="1">
        <f t="shared" si="415"/>
        <v>0.1531014208721215</v>
      </c>
      <c r="Y1692">
        <f t="shared" si="405"/>
        <v>0.25282339765724177</v>
      </c>
      <c r="Z1692" s="2">
        <f t="shared" si="416"/>
        <v>0</v>
      </c>
    </row>
    <row r="1693" spans="5:26" x14ac:dyDescent="0.3">
      <c r="E1693">
        <f t="shared" si="404"/>
        <v>8440</v>
      </c>
      <c r="F1693" s="1">
        <f t="shared" si="406"/>
        <v>140.66666666666666</v>
      </c>
      <c r="G1693" s="2">
        <f t="shared" si="407"/>
        <v>1072.8250932840556</v>
      </c>
      <c r="H1693" s="1">
        <f t="shared" si="408"/>
        <v>1071.1254951061535</v>
      </c>
      <c r="I1693" s="1">
        <f t="shared" si="409"/>
        <v>42.489954447552236</v>
      </c>
      <c r="J1693" s="1">
        <f t="shared" si="410"/>
        <v>656.49351600368084</v>
      </c>
      <c r="K1693" s="1">
        <f t="shared" si="411"/>
        <v>698.98347045123307</v>
      </c>
      <c r="L1693" s="8">
        <f t="shared" si="412"/>
        <v>650</v>
      </c>
      <c r="M1693">
        <f t="shared" si="413"/>
        <v>9.0001399331006413E-2</v>
      </c>
      <c r="N1693" s="2">
        <f t="shared" si="414"/>
        <v>0</v>
      </c>
      <c r="V1693">
        <f t="shared" si="402"/>
        <v>950.83770991634492</v>
      </c>
      <c r="W1693">
        <f t="shared" si="403"/>
        <v>650</v>
      </c>
      <c r="X1693" s="1">
        <f t="shared" si="415"/>
        <v>0.1531014208721215</v>
      </c>
      <c r="Y1693">
        <f t="shared" si="405"/>
        <v>0.25248269493874642</v>
      </c>
      <c r="Z1693" s="2">
        <f t="shared" si="416"/>
        <v>0</v>
      </c>
    </row>
    <row r="1694" spans="5:26" x14ac:dyDescent="0.3">
      <c r="E1694">
        <f t="shared" si="404"/>
        <v>8445</v>
      </c>
      <c r="F1694" s="1">
        <f t="shared" si="406"/>
        <v>140.75</v>
      </c>
      <c r="G1694" s="2">
        <f t="shared" si="407"/>
        <v>1072.9137510359067</v>
      </c>
      <c r="H1694" s="1">
        <f t="shared" si="408"/>
        <v>1071.2154965054845</v>
      </c>
      <c r="I1694" s="1">
        <f t="shared" si="409"/>
        <v>42.456363260555463</v>
      </c>
      <c r="J1694" s="1">
        <f t="shared" si="410"/>
        <v>656.10522573702769</v>
      </c>
      <c r="K1694" s="1">
        <f t="shared" si="411"/>
        <v>698.56158899758316</v>
      </c>
      <c r="L1694" s="8">
        <f t="shared" si="412"/>
        <v>650</v>
      </c>
      <c r="M1694">
        <f t="shared" si="413"/>
        <v>8.9947077701403658E-2</v>
      </c>
      <c r="N1694" s="2">
        <f t="shared" si="414"/>
        <v>0</v>
      </c>
      <c r="V1694">
        <f t="shared" si="402"/>
        <v>951.09019261128367</v>
      </c>
      <c r="W1694">
        <f t="shared" si="403"/>
        <v>650</v>
      </c>
      <c r="X1694" s="1">
        <f t="shared" si="415"/>
        <v>0.1531014208721215</v>
      </c>
      <c r="Y1694">
        <f t="shared" si="405"/>
        <v>0.25214259101827419</v>
      </c>
      <c r="Z1694" s="2">
        <f t="shared" si="416"/>
        <v>0</v>
      </c>
    </row>
    <row r="1695" spans="5:26" x14ac:dyDescent="0.3">
      <c r="E1695">
        <f t="shared" si="404"/>
        <v>8450</v>
      </c>
      <c r="F1695" s="1">
        <f t="shared" si="406"/>
        <v>140.83333333333334</v>
      </c>
      <c r="G1695" s="2">
        <f t="shared" si="407"/>
        <v>1073.0023563585698</v>
      </c>
      <c r="H1695" s="1">
        <f t="shared" si="408"/>
        <v>1071.3054435831859</v>
      </c>
      <c r="I1695" s="1">
        <f t="shared" si="409"/>
        <v>42.422819384597688</v>
      </c>
      <c r="J1695" s="1">
        <f t="shared" si="410"/>
        <v>655.71739920035009</v>
      </c>
      <c r="K1695" s="1">
        <f t="shared" si="411"/>
        <v>698.14021858494777</v>
      </c>
      <c r="L1695" s="8">
        <f t="shared" si="412"/>
        <v>650</v>
      </c>
      <c r="M1695">
        <f t="shared" si="413"/>
        <v>8.9892821873652273E-2</v>
      </c>
      <c r="N1695" s="2">
        <f t="shared" si="414"/>
        <v>0</v>
      </c>
      <c r="V1695">
        <f t="shared" si="402"/>
        <v>951.34233520230191</v>
      </c>
      <c r="W1695">
        <f t="shared" si="403"/>
        <v>650</v>
      </c>
      <c r="X1695" s="1">
        <f t="shared" si="415"/>
        <v>0.1531014208721215</v>
      </c>
      <c r="Y1695">
        <f t="shared" si="405"/>
        <v>0.25180308478065244</v>
      </c>
      <c r="Z1695" s="2">
        <f t="shared" si="416"/>
        <v>0</v>
      </c>
    </row>
    <row r="1696" spans="5:26" x14ac:dyDescent="0.3">
      <c r="E1696">
        <f t="shared" si="404"/>
        <v>8455</v>
      </c>
      <c r="F1696" s="1">
        <f t="shared" si="406"/>
        <v>140.91666666666666</v>
      </c>
      <c r="G1696" s="2">
        <f t="shared" si="407"/>
        <v>1073.0909093140178</v>
      </c>
      <c r="H1696" s="1">
        <f t="shared" si="408"/>
        <v>1071.3953364050597</v>
      </c>
      <c r="I1696" s="1">
        <f t="shared" si="409"/>
        <v>42.389322723954592</v>
      </c>
      <c r="J1696" s="1">
        <f t="shared" si="410"/>
        <v>655.33003555808421</v>
      </c>
      <c r="K1696" s="1">
        <f t="shared" si="411"/>
        <v>697.7193582820388</v>
      </c>
      <c r="L1696" s="8">
        <f t="shared" si="412"/>
        <v>650</v>
      </c>
      <c r="M1696">
        <f t="shared" si="413"/>
        <v>8.9838631727839208E-2</v>
      </c>
      <c r="N1696" s="2">
        <f t="shared" si="414"/>
        <v>0</v>
      </c>
      <c r="V1696">
        <f t="shared" si="402"/>
        <v>951.59413828708261</v>
      </c>
      <c r="W1696">
        <f t="shared" si="403"/>
        <v>650</v>
      </c>
      <c r="X1696" s="1">
        <f t="shared" si="415"/>
        <v>0.1531014208721215</v>
      </c>
      <c r="Y1696">
        <f t="shared" si="405"/>
        <v>0.25146417511278907</v>
      </c>
      <c r="Z1696" s="2">
        <f t="shared" si="416"/>
        <v>0</v>
      </c>
    </row>
    <row r="1697" spans="5:26" x14ac:dyDescent="0.3">
      <c r="E1697">
        <f t="shared" si="404"/>
        <v>8460</v>
      </c>
      <c r="F1697" s="1">
        <f t="shared" si="406"/>
        <v>141</v>
      </c>
      <c r="G1697" s="2">
        <f t="shared" si="407"/>
        <v>1073.179409964114</v>
      </c>
      <c r="H1697" s="1">
        <f t="shared" si="408"/>
        <v>1071.4851750367875</v>
      </c>
      <c r="I1697" s="1">
        <f t="shared" si="409"/>
        <v>42.355873183163339</v>
      </c>
      <c r="J1697" s="1">
        <f t="shared" si="410"/>
        <v>654.94313397670146</v>
      </c>
      <c r="K1697" s="1">
        <f t="shared" si="411"/>
        <v>697.2990071598648</v>
      </c>
      <c r="L1697" s="8">
        <f t="shared" si="412"/>
        <v>650</v>
      </c>
      <c r="M1697">
        <f t="shared" si="413"/>
        <v>8.9784507144347131E-2</v>
      </c>
      <c r="N1697" s="2">
        <f t="shared" si="414"/>
        <v>0</v>
      </c>
      <c r="V1697">
        <f t="shared" si="402"/>
        <v>951.84560246219542</v>
      </c>
      <c r="W1697">
        <f t="shared" si="403"/>
        <v>650</v>
      </c>
      <c r="X1697" s="1">
        <f t="shared" si="415"/>
        <v>0.1531014208721215</v>
      </c>
      <c r="Y1697">
        <f t="shared" si="405"/>
        <v>0.25112586090366701</v>
      </c>
      <c r="Z1697" s="2">
        <f t="shared" si="416"/>
        <v>0</v>
      </c>
    </row>
    <row r="1698" spans="5:26" x14ac:dyDescent="0.3">
      <c r="E1698">
        <f t="shared" si="404"/>
        <v>8465</v>
      </c>
      <c r="F1698" s="1">
        <f t="shared" si="406"/>
        <v>141.08333333333334</v>
      </c>
      <c r="G1698" s="2">
        <f t="shared" si="407"/>
        <v>1073.267858370612</v>
      </c>
      <c r="H1698" s="1">
        <f t="shared" si="408"/>
        <v>1071.5749595439318</v>
      </c>
      <c r="I1698" s="1">
        <f t="shared" si="409"/>
        <v>42.322470667005518</v>
      </c>
      <c r="J1698" s="1">
        <f t="shared" si="410"/>
        <v>654.55669362457229</v>
      </c>
      <c r="K1698" s="1">
        <f t="shared" si="411"/>
        <v>696.87916429157781</v>
      </c>
      <c r="L1698" s="8">
        <f t="shared" si="412"/>
        <v>650</v>
      </c>
      <c r="M1698">
        <f t="shared" si="413"/>
        <v>8.9730448003834729E-2</v>
      </c>
      <c r="N1698" s="2">
        <f t="shared" si="414"/>
        <v>0</v>
      </c>
      <c r="V1698">
        <f t="shared" ref="V1698:V1761" si="417">V1697+Y1697</f>
        <v>952.09672832309911</v>
      </c>
      <c r="W1698">
        <f t="shared" si="403"/>
        <v>650</v>
      </c>
      <c r="X1698" s="1">
        <f t="shared" si="415"/>
        <v>0.1531014208721215</v>
      </c>
      <c r="Y1698">
        <f t="shared" si="405"/>
        <v>0.25078814104435943</v>
      </c>
      <c r="Z1698" s="2">
        <f t="shared" si="416"/>
        <v>0</v>
      </c>
    </row>
    <row r="1699" spans="5:26" x14ac:dyDescent="0.3">
      <c r="E1699">
        <f t="shared" si="404"/>
        <v>8470</v>
      </c>
      <c r="F1699" s="1">
        <f t="shared" si="406"/>
        <v>141.16666666666666</v>
      </c>
      <c r="G1699" s="2">
        <f t="shared" si="407"/>
        <v>1073.3562545951561</v>
      </c>
      <c r="H1699" s="1">
        <f t="shared" si="408"/>
        <v>1071.6646899919356</v>
      </c>
      <c r="I1699" s="1">
        <f t="shared" si="409"/>
        <v>42.289115080512829</v>
      </c>
      <c r="J1699" s="1">
        <f t="shared" si="410"/>
        <v>654.17071367219899</v>
      </c>
      <c r="K1699" s="1">
        <f t="shared" si="411"/>
        <v>696.45982875271181</v>
      </c>
      <c r="L1699" s="8">
        <f t="shared" si="412"/>
        <v>650</v>
      </c>
      <c r="M1699">
        <f t="shared" si="413"/>
        <v>8.9676454187267357E-2</v>
      </c>
      <c r="N1699" s="2">
        <f t="shared" si="414"/>
        <v>0</v>
      </c>
      <c r="V1699">
        <f t="shared" si="417"/>
        <v>952.3475164641435</v>
      </c>
      <c r="W1699">
        <f t="shared" si="403"/>
        <v>650</v>
      </c>
      <c r="X1699" s="1">
        <f t="shared" si="415"/>
        <v>0.1531014208721215</v>
      </c>
      <c r="Y1699">
        <f t="shared" si="405"/>
        <v>0.25045101442800949</v>
      </c>
      <c r="Z1699" s="2">
        <f t="shared" si="416"/>
        <v>0</v>
      </c>
    </row>
    <row r="1700" spans="5:26" x14ac:dyDescent="0.3">
      <c r="E1700">
        <f t="shared" si="404"/>
        <v>8475</v>
      </c>
      <c r="F1700" s="1">
        <f t="shared" si="406"/>
        <v>141.25</v>
      </c>
      <c r="G1700" s="2">
        <f t="shared" si="407"/>
        <v>1073.4445986992821</v>
      </c>
      <c r="H1700" s="1">
        <f t="shared" si="408"/>
        <v>1071.7543664461227</v>
      </c>
      <c r="I1700" s="1">
        <f t="shared" si="409"/>
        <v>42.255806328984136</v>
      </c>
      <c r="J1700" s="1">
        <f t="shared" si="410"/>
        <v>653.78519329213793</v>
      </c>
      <c r="K1700" s="1">
        <f t="shared" si="411"/>
        <v>696.04099962112207</v>
      </c>
      <c r="L1700" s="8">
        <f t="shared" si="412"/>
        <v>650</v>
      </c>
      <c r="M1700">
        <f t="shared" si="413"/>
        <v>8.9622525575909301E-2</v>
      </c>
      <c r="N1700" s="2">
        <f t="shared" si="414"/>
        <v>0</v>
      </c>
      <c r="V1700">
        <f t="shared" si="417"/>
        <v>952.59796747857149</v>
      </c>
      <c r="W1700">
        <f t="shared" si="403"/>
        <v>650</v>
      </c>
      <c r="X1700" s="1">
        <f t="shared" si="415"/>
        <v>0.1531014208721215</v>
      </c>
      <c r="Y1700">
        <f t="shared" si="405"/>
        <v>0.25011447994983083</v>
      </c>
      <c r="Z1700" s="2">
        <f t="shared" si="416"/>
        <v>0</v>
      </c>
    </row>
    <row r="1701" spans="5:26" x14ac:dyDescent="0.3">
      <c r="E1701">
        <f t="shared" si="404"/>
        <v>8480</v>
      </c>
      <c r="F1701" s="1">
        <f t="shared" si="406"/>
        <v>141.33333333333334</v>
      </c>
      <c r="G1701" s="2">
        <f t="shared" si="407"/>
        <v>1073.5328907444161</v>
      </c>
      <c r="H1701" s="1">
        <f t="shared" si="408"/>
        <v>1071.8439889716985</v>
      </c>
      <c r="I1701" s="1">
        <f t="shared" si="409"/>
        <v>42.222544317939992</v>
      </c>
      <c r="J1701" s="1">
        <f t="shared" si="410"/>
        <v>653.40013165868993</v>
      </c>
      <c r="K1701" s="1">
        <f t="shared" si="411"/>
        <v>695.62267597662992</v>
      </c>
      <c r="L1701" s="8">
        <f t="shared" si="412"/>
        <v>650</v>
      </c>
      <c r="M1701">
        <f t="shared" si="413"/>
        <v>8.9568662051277975E-2</v>
      </c>
      <c r="N1701" s="2">
        <f t="shared" si="414"/>
        <v>0</v>
      </c>
      <c r="V1701">
        <f t="shared" si="417"/>
        <v>952.84808195852133</v>
      </c>
      <c r="W1701">
        <f t="shared" si="403"/>
        <v>650</v>
      </c>
      <c r="X1701" s="1">
        <f t="shared" si="415"/>
        <v>0.1531014208721215</v>
      </c>
      <c r="Y1701">
        <f t="shared" si="405"/>
        <v>0.24977853650712142</v>
      </c>
      <c r="Z1701" s="2">
        <f t="shared" si="416"/>
        <v>0</v>
      </c>
    </row>
    <row r="1702" spans="5:26" x14ac:dyDescent="0.3">
      <c r="E1702">
        <f t="shared" si="404"/>
        <v>8485</v>
      </c>
      <c r="F1702" s="1">
        <f t="shared" si="406"/>
        <v>141.41666666666666</v>
      </c>
      <c r="G1702" s="2">
        <f t="shared" si="407"/>
        <v>1073.6211307918761</v>
      </c>
      <c r="H1702" s="1">
        <f t="shared" si="408"/>
        <v>1071.9335576337498</v>
      </c>
      <c r="I1702" s="1">
        <f t="shared" si="409"/>
        <v>42.189328953156746</v>
      </c>
      <c r="J1702" s="1">
        <f t="shared" si="410"/>
        <v>653.015527948113</v>
      </c>
      <c r="K1702" s="1">
        <f t="shared" si="411"/>
        <v>695.20485690126975</v>
      </c>
      <c r="L1702" s="8">
        <f t="shared" si="412"/>
        <v>650</v>
      </c>
      <c r="M1702">
        <f t="shared" si="413"/>
        <v>8.9514863495175748E-2</v>
      </c>
      <c r="N1702" s="2">
        <f t="shared" si="414"/>
        <v>0</v>
      </c>
      <c r="V1702">
        <f t="shared" si="417"/>
        <v>953.0978604950285</v>
      </c>
      <c r="W1702">
        <f t="shared" si="403"/>
        <v>650</v>
      </c>
      <c r="X1702" s="1">
        <f t="shared" si="415"/>
        <v>0.1531014208721215</v>
      </c>
      <c r="Y1702">
        <f t="shared" si="405"/>
        <v>0.24944318299922819</v>
      </c>
      <c r="Z1702" s="2">
        <f t="shared" si="416"/>
        <v>0</v>
      </c>
    </row>
    <row r="1703" spans="5:26" x14ac:dyDescent="0.3">
      <c r="E1703">
        <f t="shared" si="404"/>
        <v>8490</v>
      </c>
      <c r="F1703" s="1">
        <f t="shared" si="406"/>
        <v>141.5</v>
      </c>
      <c r="G1703" s="2">
        <f t="shared" si="407"/>
        <v>1073.7093189028722</v>
      </c>
      <c r="H1703" s="1">
        <f t="shared" si="408"/>
        <v>1072.023072497245</v>
      </c>
      <c r="I1703" s="1">
        <f t="shared" si="409"/>
        <v>42.156160140677912</v>
      </c>
      <c r="J1703" s="1">
        <f t="shared" si="410"/>
        <v>652.63138133906841</v>
      </c>
      <c r="K1703" s="1">
        <f t="shared" si="411"/>
        <v>694.78754147974632</v>
      </c>
      <c r="L1703" s="8">
        <f t="shared" si="412"/>
        <v>650</v>
      </c>
      <c r="M1703">
        <f t="shared" si="413"/>
        <v>8.9461129789748822E-2</v>
      </c>
      <c r="N1703" s="2">
        <f t="shared" si="414"/>
        <v>0</v>
      </c>
      <c r="V1703">
        <f t="shared" si="417"/>
        <v>953.34730367802774</v>
      </c>
      <c r="W1703">
        <f t="shared" si="403"/>
        <v>650</v>
      </c>
      <c r="X1703" s="1">
        <f t="shared" si="415"/>
        <v>0.1531014208721215</v>
      </c>
      <c r="Y1703">
        <f t="shared" si="405"/>
        <v>0.24910841832755704</v>
      </c>
      <c r="Z1703" s="2">
        <f t="shared" si="416"/>
        <v>0</v>
      </c>
    </row>
    <row r="1704" spans="5:26" x14ac:dyDescent="0.3">
      <c r="E1704">
        <f t="shared" si="404"/>
        <v>8495</v>
      </c>
      <c r="F1704" s="1">
        <f t="shared" si="406"/>
        <v>141.58333333333334</v>
      </c>
      <c r="G1704" s="2">
        <f t="shared" si="407"/>
        <v>1073.7974551385055</v>
      </c>
      <c r="H1704" s="1">
        <f t="shared" si="408"/>
        <v>1072.1125336270347</v>
      </c>
      <c r="I1704" s="1">
        <f t="shared" si="409"/>
        <v>42.123037786768691</v>
      </c>
      <c r="J1704" s="1">
        <f t="shared" si="410"/>
        <v>652.2476910117872</v>
      </c>
      <c r="K1704" s="1">
        <f t="shared" si="411"/>
        <v>694.37072879855589</v>
      </c>
      <c r="L1704" s="8">
        <f t="shared" si="412"/>
        <v>650</v>
      </c>
      <c r="M1704">
        <f t="shared" si="413"/>
        <v>8.9407460817374079E-2</v>
      </c>
      <c r="N1704" s="2">
        <f t="shared" si="414"/>
        <v>0</v>
      </c>
      <c r="V1704">
        <f t="shared" si="417"/>
        <v>953.59641209635527</v>
      </c>
      <c r="W1704">
        <f t="shared" si="403"/>
        <v>650</v>
      </c>
      <c r="X1704" s="1">
        <f t="shared" si="415"/>
        <v>0.1531014208721215</v>
      </c>
      <c r="Y1704">
        <f t="shared" si="405"/>
        <v>0.24877424139559098</v>
      </c>
      <c r="Z1704" s="2">
        <f t="shared" si="416"/>
        <v>0</v>
      </c>
    </row>
    <row r="1705" spans="5:26" x14ac:dyDescent="0.3">
      <c r="E1705">
        <f t="shared" si="404"/>
        <v>8500</v>
      </c>
      <c r="F1705" s="1">
        <f t="shared" si="406"/>
        <v>141.66666666666666</v>
      </c>
      <c r="G1705" s="2">
        <f t="shared" si="407"/>
        <v>1073.8855395597707</v>
      </c>
      <c r="H1705" s="1">
        <f t="shared" si="408"/>
        <v>1072.2019410878522</v>
      </c>
      <c r="I1705" s="1">
        <f t="shared" si="409"/>
        <v>42.08996179796145</v>
      </c>
      <c r="J1705" s="1">
        <f t="shared" si="410"/>
        <v>651.8644561487481</v>
      </c>
      <c r="K1705" s="1">
        <f t="shared" si="411"/>
        <v>693.95441794670955</v>
      </c>
      <c r="L1705" s="8">
        <f t="shared" si="412"/>
        <v>650</v>
      </c>
      <c r="M1705">
        <f t="shared" si="413"/>
        <v>8.9353856460752223E-2</v>
      </c>
      <c r="N1705" s="2">
        <f t="shared" si="414"/>
        <v>0</v>
      </c>
      <c r="V1705">
        <f t="shared" si="417"/>
        <v>953.84518633775087</v>
      </c>
      <c r="W1705">
        <f t="shared" si="403"/>
        <v>650</v>
      </c>
      <c r="X1705" s="1">
        <f t="shared" si="415"/>
        <v>0.1531014208721215</v>
      </c>
      <c r="Y1705">
        <f t="shared" si="405"/>
        <v>0.24844065110883767</v>
      </c>
      <c r="Z1705" s="2">
        <f t="shared" si="416"/>
        <v>0</v>
      </c>
    </row>
    <row r="1706" spans="5:26" x14ac:dyDescent="0.3">
      <c r="E1706">
        <f t="shared" si="404"/>
        <v>8505</v>
      </c>
      <c r="F1706" s="1">
        <f t="shared" si="406"/>
        <v>141.75</v>
      </c>
      <c r="G1706" s="2">
        <f t="shared" si="407"/>
        <v>1073.9735722275539</v>
      </c>
      <c r="H1706" s="1">
        <f t="shared" si="408"/>
        <v>1072.291294944313</v>
      </c>
      <c r="I1706" s="1">
        <f t="shared" si="409"/>
        <v>42.056932081021614</v>
      </c>
      <c r="J1706" s="1">
        <f t="shared" si="410"/>
        <v>651.48167593417463</v>
      </c>
      <c r="K1706" s="1">
        <f t="shared" si="411"/>
        <v>693.53860801519625</v>
      </c>
      <c r="L1706" s="8">
        <f t="shared" si="412"/>
        <v>650</v>
      </c>
      <c r="M1706">
        <f t="shared" si="413"/>
        <v>8.9300316602838603E-2</v>
      </c>
      <c r="N1706" s="2">
        <f t="shared" si="414"/>
        <v>0</v>
      </c>
      <c r="V1706">
        <f t="shared" si="417"/>
        <v>954.09362698885968</v>
      </c>
      <c r="W1706">
        <f t="shared" si="403"/>
        <v>650</v>
      </c>
      <c r="X1706" s="1">
        <f t="shared" si="415"/>
        <v>0.1531014208721215</v>
      </c>
      <c r="Y1706">
        <f t="shared" si="405"/>
        <v>0.24810764637488483</v>
      </c>
      <c r="Z1706" s="2">
        <f t="shared" si="416"/>
        <v>0</v>
      </c>
    </row>
    <row r="1707" spans="5:26" x14ac:dyDescent="0.3">
      <c r="E1707">
        <f t="shared" si="404"/>
        <v>8510</v>
      </c>
      <c r="F1707" s="1">
        <f t="shared" si="406"/>
        <v>141.83333333333334</v>
      </c>
      <c r="G1707" s="2">
        <f t="shared" si="407"/>
        <v>1074.0615532026343</v>
      </c>
      <c r="H1707" s="1">
        <f t="shared" si="408"/>
        <v>1072.3805952609159</v>
      </c>
      <c r="I1707" s="1">
        <f t="shared" si="409"/>
        <v>42.023948542959033</v>
      </c>
      <c r="J1707" s="1">
        <f t="shared" si="410"/>
        <v>651.0993495543247</v>
      </c>
      <c r="K1707" s="1">
        <f t="shared" si="411"/>
        <v>693.12329809728374</v>
      </c>
      <c r="L1707" s="8">
        <f t="shared" si="412"/>
        <v>650</v>
      </c>
      <c r="M1707">
        <f t="shared" si="413"/>
        <v>8.9246841126882012E-2</v>
      </c>
      <c r="N1707" s="2">
        <f t="shared" si="414"/>
        <v>0</v>
      </c>
      <c r="V1707">
        <f t="shared" si="417"/>
        <v>954.34173463523462</v>
      </c>
      <c r="W1707">
        <f t="shared" si="403"/>
        <v>650</v>
      </c>
      <c r="X1707" s="1">
        <f t="shared" si="415"/>
        <v>0.1531014208721215</v>
      </c>
      <c r="Y1707">
        <f t="shared" si="405"/>
        <v>0.24777522610334635</v>
      </c>
      <c r="Z1707" s="2">
        <f t="shared" si="416"/>
        <v>0</v>
      </c>
    </row>
    <row r="1708" spans="5:26" x14ac:dyDescent="0.3">
      <c r="E1708">
        <f t="shared" si="404"/>
        <v>8515</v>
      </c>
      <c r="F1708" s="1">
        <f t="shared" si="406"/>
        <v>141.91666666666666</v>
      </c>
      <c r="G1708" s="2">
        <f t="shared" si="407"/>
        <v>1074.1494825456839</v>
      </c>
      <c r="H1708" s="1">
        <f t="shared" si="408"/>
        <v>1072.4698421020428</v>
      </c>
      <c r="I1708" s="1">
        <f t="shared" si="409"/>
        <v>41.991011091027985</v>
      </c>
      <c r="J1708" s="1">
        <f t="shared" si="410"/>
        <v>650.71747619737516</v>
      </c>
      <c r="K1708" s="1">
        <f t="shared" si="411"/>
        <v>692.70848728840315</v>
      </c>
      <c r="L1708" s="8">
        <f t="shared" si="412"/>
        <v>650</v>
      </c>
      <c r="M1708">
        <f t="shared" si="413"/>
        <v>8.9193429916409772E-2</v>
      </c>
      <c r="N1708" s="2">
        <f t="shared" si="414"/>
        <v>0</v>
      </c>
      <c r="V1708">
        <f t="shared" si="417"/>
        <v>954.589509861338</v>
      </c>
      <c r="W1708">
        <f t="shared" si="403"/>
        <v>650</v>
      </c>
      <c r="X1708" s="1">
        <f t="shared" si="415"/>
        <v>0.1531014208721215</v>
      </c>
      <c r="Y1708">
        <f t="shared" si="405"/>
        <v>0.24744338920588921</v>
      </c>
      <c r="Z1708" s="2">
        <f t="shared" si="416"/>
        <v>0</v>
      </c>
    </row>
    <row r="1709" spans="5:26" x14ac:dyDescent="0.3">
      <c r="E1709">
        <f t="shared" si="404"/>
        <v>8520</v>
      </c>
      <c r="F1709" s="1">
        <f t="shared" si="406"/>
        <v>142</v>
      </c>
      <c r="G1709" s="2">
        <f t="shared" si="407"/>
        <v>1074.2373603172684</v>
      </c>
      <c r="H1709" s="1">
        <f t="shared" si="408"/>
        <v>1072.5590355319591</v>
      </c>
      <c r="I1709" s="1">
        <f t="shared" si="409"/>
        <v>41.95811963273286</v>
      </c>
      <c r="J1709" s="1">
        <f t="shared" si="410"/>
        <v>650.3360550535956</v>
      </c>
      <c r="K1709" s="1">
        <f t="shared" si="411"/>
        <v>692.29417468632846</v>
      </c>
      <c r="L1709" s="8">
        <f t="shared" si="412"/>
        <v>650</v>
      </c>
      <c r="M1709">
        <f t="shared" si="413"/>
        <v>8.9140082855250921E-2</v>
      </c>
      <c r="N1709" s="2">
        <f t="shared" si="414"/>
        <v>0</v>
      </c>
      <c r="V1709">
        <f t="shared" si="417"/>
        <v>954.83695325054384</v>
      </c>
      <c r="W1709">
        <f t="shared" si="403"/>
        <v>650</v>
      </c>
      <c r="X1709" s="1">
        <f t="shared" si="415"/>
        <v>0.1531014208721215</v>
      </c>
      <c r="Y1709">
        <f t="shared" si="405"/>
        <v>0.24711213459620657</v>
      </c>
      <c r="Z1709" s="2">
        <f t="shared" si="416"/>
        <v>0</v>
      </c>
    </row>
    <row r="1710" spans="5:26" x14ac:dyDescent="0.3">
      <c r="E1710">
        <f t="shared" si="404"/>
        <v>8525</v>
      </c>
      <c r="F1710" s="1">
        <f t="shared" si="406"/>
        <v>142.08333333333334</v>
      </c>
      <c r="G1710" s="2">
        <f t="shared" si="407"/>
        <v>1074.3251865778468</v>
      </c>
      <c r="H1710" s="1">
        <f t="shared" si="408"/>
        <v>1072.6481756148144</v>
      </c>
      <c r="I1710" s="1">
        <f t="shared" si="409"/>
        <v>41.925274075811103</v>
      </c>
      <c r="J1710" s="1">
        <f t="shared" si="410"/>
        <v>649.95508531503879</v>
      </c>
      <c r="K1710" s="1">
        <f t="shared" si="411"/>
        <v>691.88035939084989</v>
      </c>
      <c r="L1710" s="8">
        <f t="shared" si="412"/>
        <v>650</v>
      </c>
      <c r="M1710">
        <f t="shared" si="413"/>
        <v>8.9086799827494054E-2</v>
      </c>
      <c r="N1710" s="2">
        <f t="shared" si="414"/>
        <v>0</v>
      </c>
      <c r="V1710">
        <f t="shared" si="417"/>
        <v>955.08406538514009</v>
      </c>
      <c r="W1710">
        <f t="shared" si="403"/>
        <v>650</v>
      </c>
      <c r="X1710" s="1">
        <f t="shared" si="415"/>
        <v>0.1531014208721215</v>
      </c>
      <c r="Y1710">
        <f t="shared" si="405"/>
        <v>0.24678146119003985</v>
      </c>
      <c r="Z1710" s="2">
        <f t="shared" si="416"/>
        <v>0</v>
      </c>
    </row>
    <row r="1711" spans="5:26" x14ac:dyDescent="0.3">
      <c r="E1711">
        <f t="shared" si="404"/>
        <v>8530</v>
      </c>
      <c r="F1711" s="1">
        <f t="shared" si="406"/>
        <v>142.16666666666666</v>
      </c>
      <c r="G1711" s="2">
        <f t="shared" si="407"/>
        <v>1074.4129613877717</v>
      </c>
      <c r="H1711" s="1">
        <f t="shared" si="408"/>
        <v>1072.7372624146419</v>
      </c>
      <c r="I1711" s="1">
        <f t="shared" si="409"/>
        <v>41.892474328244589</v>
      </c>
      <c r="J1711" s="1">
        <f t="shared" si="410"/>
        <v>649.5745661756954</v>
      </c>
      <c r="K1711" s="1">
        <f t="shared" si="411"/>
        <v>691.46704050393998</v>
      </c>
      <c r="L1711" s="8">
        <f t="shared" si="412"/>
        <v>650</v>
      </c>
      <c r="M1711">
        <f t="shared" si="413"/>
        <v>8.9033580717508803E-2</v>
      </c>
      <c r="N1711" s="2">
        <f t="shared" si="414"/>
        <v>0</v>
      </c>
      <c r="V1711">
        <f t="shared" si="417"/>
        <v>955.33084684633013</v>
      </c>
      <c r="W1711">
        <f t="shared" si="403"/>
        <v>650</v>
      </c>
      <c r="X1711" s="1">
        <f t="shared" si="415"/>
        <v>0.1531014208721215</v>
      </c>
      <c r="Y1711">
        <f t="shared" si="405"/>
        <v>0.24645136790515593</v>
      </c>
      <c r="Z1711" s="2">
        <f t="shared" si="416"/>
        <v>0</v>
      </c>
    </row>
    <row r="1712" spans="5:26" x14ac:dyDescent="0.3">
      <c r="E1712">
        <f t="shared" si="404"/>
        <v>8535</v>
      </c>
      <c r="F1712" s="1">
        <f t="shared" si="406"/>
        <v>142.25</v>
      </c>
      <c r="G1712" s="2">
        <f t="shared" si="407"/>
        <v>1074.5006848072896</v>
      </c>
      <c r="H1712" s="1">
        <f t="shared" si="408"/>
        <v>1072.8262959953595</v>
      </c>
      <c r="I1712" s="1">
        <f t="shared" si="409"/>
        <v>41.859720298253933</v>
      </c>
      <c r="J1712" s="1">
        <f t="shared" si="410"/>
        <v>649.19449683151345</v>
      </c>
      <c r="K1712" s="1">
        <f t="shared" si="411"/>
        <v>691.05421712976738</v>
      </c>
      <c r="L1712" s="8">
        <f t="shared" si="412"/>
        <v>650</v>
      </c>
      <c r="M1712">
        <f t="shared" si="413"/>
        <v>8.8980425409947522E-2</v>
      </c>
      <c r="N1712" s="2">
        <f t="shared" si="414"/>
        <v>0</v>
      </c>
      <c r="V1712">
        <f t="shared" si="417"/>
        <v>955.57729821423527</v>
      </c>
      <c r="W1712">
        <f t="shared" si="403"/>
        <v>650</v>
      </c>
      <c r="X1712" s="1">
        <f t="shared" si="415"/>
        <v>0.1531014208721215</v>
      </c>
      <c r="Y1712">
        <f t="shared" si="405"/>
        <v>0.24612185366135245</v>
      </c>
      <c r="Z1712" s="2">
        <f t="shared" si="416"/>
        <v>0</v>
      </c>
    </row>
    <row r="1713" spans="5:26" x14ac:dyDescent="0.3">
      <c r="E1713">
        <f t="shared" si="404"/>
        <v>8540</v>
      </c>
      <c r="F1713" s="1">
        <f t="shared" si="406"/>
        <v>142.33333333333334</v>
      </c>
      <c r="G1713" s="2">
        <f t="shared" si="407"/>
        <v>1074.5883568965417</v>
      </c>
      <c r="H1713" s="1">
        <f t="shared" si="408"/>
        <v>1072.9152764207695</v>
      </c>
      <c r="I1713" s="1">
        <f t="shared" si="409"/>
        <v>41.827011894304178</v>
      </c>
      <c r="J1713" s="1">
        <f t="shared" si="410"/>
        <v>648.81487648045641</v>
      </c>
      <c r="K1713" s="1">
        <f t="shared" si="411"/>
        <v>690.64188837476058</v>
      </c>
      <c r="L1713" s="8">
        <f t="shared" si="412"/>
        <v>650</v>
      </c>
      <c r="M1713">
        <f t="shared" si="413"/>
        <v>8.8927333789753593E-2</v>
      </c>
      <c r="N1713" s="2">
        <f t="shared" si="414"/>
        <v>0</v>
      </c>
      <c r="V1713">
        <f t="shared" si="417"/>
        <v>955.82342006789668</v>
      </c>
      <c r="W1713">
        <f t="shared" si="403"/>
        <v>650</v>
      </c>
      <c r="X1713" s="1">
        <f t="shared" si="415"/>
        <v>0.1531014208721215</v>
      </c>
      <c r="Y1713">
        <f t="shared" si="405"/>
        <v>0.24579291738044476</v>
      </c>
      <c r="Z1713" s="2">
        <f t="shared" si="416"/>
        <v>0</v>
      </c>
    </row>
    <row r="1714" spans="5:26" x14ac:dyDescent="0.3">
      <c r="E1714">
        <f t="shared" si="404"/>
        <v>8545</v>
      </c>
      <c r="F1714" s="1">
        <f t="shared" si="406"/>
        <v>142.41666666666666</v>
      </c>
      <c r="G1714" s="2">
        <f t="shared" si="407"/>
        <v>1074.675977715563</v>
      </c>
      <c r="H1714" s="1">
        <f t="shared" si="408"/>
        <v>1073.0042037545593</v>
      </c>
      <c r="I1714" s="1">
        <f t="shared" si="409"/>
        <v>41.794349025093425</v>
      </c>
      <c r="J1714" s="1">
        <f t="shared" si="410"/>
        <v>648.43570432221281</v>
      </c>
      <c r="K1714" s="1">
        <f t="shared" si="411"/>
        <v>690.23005334730624</v>
      </c>
      <c r="L1714" s="8">
        <f t="shared" si="412"/>
        <v>650</v>
      </c>
      <c r="M1714">
        <f t="shared" si="413"/>
        <v>8.8874305742122545E-2</v>
      </c>
      <c r="N1714" s="2">
        <f t="shared" si="414"/>
        <v>0</v>
      </c>
      <c r="V1714">
        <f t="shared" si="417"/>
        <v>956.06921298527709</v>
      </c>
      <c r="W1714">
        <f t="shared" si="403"/>
        <v>650</v>
      </c>
      <c r="X1714" s="1">
        <f t="shared" si="415"/>
        <v>0.1531014208721215</v>
      </c>
      <c r="Y1714">
        <f t="shared" si="405"/>
        <v>0.24546455798627578</v>
      </c>
      <c r="Z1714" s="2">
        <f t="shared" si="416"/>
        <v>0</v>
      </c>
    </row>
    <row r="1715" spans="5:26" x14ac:dyDescent="0.3">
      <c r="E1715">
        <f t="shared" si="404"/>
        <v>8550</v>
      </c>
      <c r="F1715" s="1">
        <f t="shared" si="406"/>
        <v>142.5</v>
      </c>
      <c r="G1715" s="2">
        <f t="shared" si="407"/>
        <v>1074.763547324284</v>
      </c>
      <c r="H1715" s="1">
        <f t="shared" si="408"/>
        <v>1073.0930780603014</v>
      </c>
      <c r="I1715" s="1">
        <f t="shared" si="409"/>
        <v>41.7617315995642</v>
      </c>
      <c r="J1715" s="1">
        <f t="shared" si="410"/>
        <v>648.05697955858341</v>
      </c>
      <c r="K1715" s="1">
        <f t="shared" si="411"/>
        <v>689.81871115814761</v>
      </c>
      <c r="L1715" s="8">
        <f t="shared" si="412"/>
        <v>650</v>
      </c>
      <c r="M1715">
        <f t="shared" si="413"/>
        <v>8.882134115255326E-2</v>
      </c>
      <c r="N1715" s="2">
        <f t="shared" si="414"/>
        <v>0</v>
      </c>
      <c r="V1715">
        <f t="shared" si="417"/>
        <v>956.31467754326331</v>
      </c>
      <c r="W1715">
        <f t="shared" si="403"/>
        <v>650</v>
      </c>
      <c r="X1715" s="1">
        <f t="shared" si="415"/>
        <v>0.1531014208721215</v>
      </c>
      <c r="Y1715">
        <f t="shared" si="405"/>
        <v>0.24513677440469842</v>
      </c>
      <c r="Z1715" s="2">
        <f t="shared" si="416"/>
        <v>0</v>
      </c>
    </row>
    <row r="1716" spans="5:26" x14ac:dyDescent="0.3">
      <c r="E1716">
        <f t="shared" si="404"/>
        <v>8555</v>
      </c>
      <c r="F1716" s="1">
        <f t="shared" si="406"/>
        <v>142.58333333333334</v>
      </c>
      <c r="G1716" s="2">
        <f t="shared" si="407"/>
        <v>1074.8510657825298</v>
      </c>
      <c r="H1716" s="1">
        <f t="shared" si="408"/>
        <v>1073.1818994014541</v>
      </c>
      <c r="I1716" s="1">
        <f t="shared" si="409"/>
        <v>41.72915952689209</v>
      </c>
      <c r="J1716" s="1">
        <f t="shared" si="410"/>
        <v>647.67870139309366</v>
      </c>
      <c r="K1716" s="1">
        <f t="shared" si="411"/>
        <v>689.40786091998575</v>
      </c>
      <c r="L1716" s="8">
        <f t="shared" si="412"/>
        <v>650</v>
      </c>
      <c r="M1716">
        <f t="shared" si="413"/>
        <v>8.8768439906796795E-2</v>
      </c>
      <c r="N1716" s="2">
        <f t="shared" si="414"/>
        <v>0</v>
      </c>
      <c r="V1716">
        <f t="shared" si="417"/>
        <v>956.55981431766804</v>
      </c>
      <c r="W1716">
        <f t="shared" si="403"/>
        <v>650</v>
      </c>
      <c r="X1716" s="1">
        <f t="shared" si="415"/>
        <v>0.1531014208721215</v>
      </c>
      <c r="Y1716">
        <f t="shared" si="405"/>
        <v>0.24480956556358199</v>
      </c>
      <c r="Z1716" s="2">
        <f t="shared" si="416"/>
        <v>0</v>
      </c>
    </row>
    <row r="1717" spans="5:26" x14ac:dyDescent="0.3">
      <c r="E1717">
        <f t="shared" si="404"/>
        <v>8560</v>
      </c>
      <c r="F1717" s="1">
        <f t="shared" si="406"/>
        <v>142.66666666666666</v>
      </c>
      <c r="G1717" s="2">
        <f t="shared" si="407"/>
        <v>1074.9385331500205</v>
      </c>
      <c r="H1717" s="1">
        <f t="shared" si="408"/>
        <v>1073.2706678413608</v>
      </c>
      <c r="I1717" s="1">
        <f t="shared" si="409"/>
        <v>41.696632716491422</v>
      </c>
      <c r="J1717" s="1">
        <f t="shared" si="410"/>
        <v>647.30086903136214</v>
      </c>
      <c r="K1717" s="1">
        <f t="shared" si="411"/>
        <v>688.99750174785356</v>
      </c>
      <c r="L1717" s="8">
        <f t="shared" si="412"/>
        <v>650</v>
      </c>
      <c r="M1717">
        <f t="shared" si="413"/>
        <v>8.8715601890904411E-2</v>
      </c>
      <c r="N1717" s="2">
        <f t="shared" si="414"/>
        <v>0</v>
      </c>
      <c r="V1717">
        <f t="shared" si="417"/>
        <v>956.80462388323167</v>
      </c>
      <c r="W1717">
        <f t="shared" si="403"/>
        <v>650</v>
      </c>
      <c r="X1717" s="1">
        <f t="shared" si="415"/>
        <v>0.1531014208721215</v>
      </c>
      <c r="Y1717">
        <f t="shared" si="405"/>
        <v>0.24448293039280888</v>
      </c>
      <c r="Z1717" s="2">
        <f t="shared" si="416"/>
        <v>0</v>
      </c>
    </row>
    <row r="1718" spans="5:26" x14ac:dyDescent="0.3">
      <c r="E1718">
        <f t="shared" si="404"/>
        <v>8565</v>
      </c>
      <c r="F1718" s="1">
        <f t="shared" si="406"/>
        <v>142.75</v>
      </c>
      <c r="G1718" s="2">
        <f t="shared" si="407"/>
        <v>1075.0259494863722</v>
      </c>
      <c r="H1718" s="1">
        <f t="shared" si="408"/>
        <v>1073.3593834432518</v>
      </c>
      <c r="I1718" s="1">
        <f t="shared" si="409"/>
        <v>41.664151078009581</v>
      </c>
      <c r="J1718" s="1">
        <f t="shared" si="410"/>
        <v>646.92348168065496</v>
      </c>
      <c r="K1718" s="1">
        <f t="shared" si="411"/>
        <v>688.58763275866454</v>
      </c>
      <c r="L1718" s="8">
        <f t="shared" si="412"/>
        <v>650</v>
      </c>
      <c r="M1718">
        <f t="shared" si="413"/>
        <v>8.8662826991169549E-2</v>
      </c>
      <c r="N1718" s="2">
        <f t="shared" si="414"/>
        <v>0</v>
      </c>
      <c r="V1718">
        <f t="shared" si="417"/>
        <v>957.04910681362446</v>
      </c>
      <c r="W1718">
        <f t="shared" si="403"/>
        <v>650</v>
      </c>
      <c r="X1718" s="1">
        <f t="shared" si="415"/>
        <v>0.1531014208721215</v>
      </c>
      <c r="Y1718">
        <f t="shared" si="405"/>
        <v>0.24415686782425738</v>
      </c>
      <c r="Z1718" s="2">
        <f t="shared" si="416"/>
        <v>0</v>
      </c>
    </row>
    <row r="1719" spans="5:26" x14ac:dyDescent="0.3">
      <c r="E1719">
        <f t="shared" si="404"/>
        <v>8570</v>
      </c>
      <c r="F1719" s="1">
        <f t="shared" si="406"/>
        <v>142.83333333333334</v>
      </c>
      <c r="G1719" s="2">
        <f t="shared" si="407"/>
        <v>1075.1133148510962</v>
      </c>
      <c r="H1719" s="1">
        <f t="shared" si="408"/>
        <v>1073.4480462702429</v>
      </c>
      <c r="I1719" s="1">
        <f t="shared" si="409"/>
        <v>41.631714521332697</v>
      </c>
      <c r="J1719" s="1">
        <f t="shared" si="410"/>
        <v>646.54653855036952</v>
      </c>
      <c r="K1719" s="1">
        <f t="shared" si="411"/>
        <v>688.17825307170222</v>
      </c>
      <c r="L1719" s="8">
        <f t="shared" si="412"/>
        <v>650</v>
      </c>
      <c r="M1719">
        <f t="shared" si="413"/>
        <v>8.8610115094190769E-2</v>
      </c>
      <c r="N1719" s="2">
        <f t="shared" si="414"/>
        <v>0</v>
      </c>
      <c r="V1719">
        <f t="shared" si="417"/>
        <v>957.29326368144871</v>
      </c>
      <c r="W1719">
        <f t="shared" si="403"/>
        <v>650</v>
      </c>
      <c r="X1719" s="1">
        <f t="shared" si="415"/>
        <v>0.1531014208721215</v>
      </c>
      <c r="Y1719">
        <f t="shared" si="405"/>
        <v>0.24383137679181774</v>
      </c>
      <c r="Z1719" s="2">
        <f t="shared" si="416"/>
        <v>0</v>
      </c>
    </row>
    <row r="1720" spans="5:26" x14ac:dyDescent="0.3">
      <c r="E1720">
        <f t="shared" si="404"/>
        <v>8575</v>
      </c>
      <c r="F1720" s="1">
        <f t="shared" si="406"/>
        <v>142.91666666666666</v>
      </c>
      <c r="G1720" s="2">
        <f t="shared" si="407"/>
        <v>1075.2006293036004</v>
      </c>
      <c r="H1720" s="1">
        <f t="shared" si="408"/>
        <v>1073.5366563853372</v>
      </c>
      <c r="I1720" s="1">
        <f t="shared" si="409"/>
        <v>41.599322956579954</v>
      </c>
      <c r="J1720" s="1">
        <f t="shared" si="410"/>
        <v>646.17003885168663</v>
      </c>
      <c r="K1720" s="1">
        <f t="shared" si="411"/>
        <v>687.76936180826658</v>
      </c>
      <c r="L1720" s="8">
        <f t="shared" si="412"/>
        <v>650</v>
      </c>
      <c r="M1720">
        <f t="shared" si="413"/>
        <v>8.8557466086826298E-2</v>
      </c>
      <c r="N1720" s="2">
        <f t="shared" si="414"/>
        <v>0</v>
      </c>
      <c r="V1720">
        <f t="shared" si="417"/>
        <v>957.53709505824054</v>
      </c>
      <c r="W1720">
        <f t="shared" si="403"/>
        <v>650</v>
      </c>
      <c r="X1720" s="1">
        <f t="shared" si="415"/>
        <v>0.1531014208721215</v>
      </c>
      <c r="Y1720">
        <f t="shared" si="405"/>
        <v>0.24350645623136899</v>
      </c>
      <c r="Z1720" s="2">
        <f t="shared" si="416"/>
        <v>0</v>
      </c>
    </row>
    <row r="1721" spans="5:26" x14ac:dyDescent="0.3">
      <c r="E1721">
        <f t="shared" si="404"/>
        <v>8580</v>
      </c>
      <c r="F1721" s="1">
        <f t="shared" si="406"/>
        <v>143</v>
      </c>
      <c r="G1721" s="2">
        <f t="shared" si="407"/>
        <v>1075.2878929031879</v>
      </c>
      <c r="H1721" s="1">
        <f t="shared" si="408"/>
        <v>1073.625213851424</v>
      </c>
      <c r="I1721" s="1">
        <f t="shared" si="409"/>
        <v>41.566976294097913</v>
      </c>
      <c r="J1721" s="1">
        <f t="shared" si="410"/>
        <v>645.79398179747295</v>
      </c>
      <c r="K1721" s="1">
        <f t="shared" si="411"/>
        <v>687.36095809157086</v>
      </c>
      <c r="L1721" s="8">
        <f t="shared" si="412"/>
        <v>650</v>
      </c>
      <c r="M1721">
        <f t="shared" si="413"/>
        <v>8.8504879856180718E-2</v>
      </c>
      <c r="N1721" s="2">
        <f t="shared" si="414"/>
        <v>0</v>
      </c>
      <c r="V1721">
        <f t="shared" si="417"/>
        <v>957.78060151447187</v>
      </c>
      <c r="W1721">
        <f t="shared" si="403"/>
        <v>650</v>
      </c>
      <c r="X1721" s="1">
        <f t="shared" si="415"/>
        <v>0.1531014208721215</v>
      </c>
      <c r="Y1721">
        <f t="shared" si="405"/>
        <v>0.24318210508080107</v>
      </c>
      <c r="Z1721" s="2">
        <f t="shared" si="416"/>
        <v>0</v>
      </c>
    </row>
    <row r="1722" spans="5:26" x14ac:dyDescent="0.3">
      <c r="E1722">
        <f t="shared" si="404"/>
        <v>8585</v>
      </c>
      <c r="F1722" s="1">
        <f t="shared" si="406"/>
        <v>143.08333333333334</v>
      </c>
      <c r="G1722" s="2">
        <f t="shared" si="407"/>
        <v>1075.3751057090592</v>
      </c>
      <c r="H1722" s="1">
        <f t="shared" si="408"/>
        <v>1073.7137187312801</v>
      </c>
      <c r="I1722" s="1">
        <f t="shared" si="409"/>
        <v>41.53467444447756</v>
      </c>
      <c r="J1722" s="1">
        <f t="shared" si="410"/>
        <v>645.41836660284321</v>
      </c>
      <c r="K1722" s="1">
        <f t="shared" si="411"/>
        <v>686.95304104732077</v>
      </c>
      <c r="L1722" s="8">
        <f t="shared" si="412"/>
        <v>650</v>
      </c>
      <c r="M1722">
        <f t="shared" si="413"/>
        <v>8.8452356289679526E-2</v>
      </c>
      <c r="N1722" s="2">
        <f t="shared" si="414"/>
        <v>0</v>
      </c>
      <c r="V1722">
        <f t="shared" si="417"/>
        <v>958.02378361955266</v>
      </c>
      <c r="W1722">
        <f t="shared" si="403"/>
        <v>650</v>
      </c>
      <c r="X1722" s="1">
        <f t="shared" si="415"/>
        <v>0.1531014208721215</v>
      </c>
      <c r="Y1722">
        <f t="shared" si="405"/>
        <v>0.24285832227996904</v>
      </c>
      <c r="Z1722" s="2">
        <f t="shared" si="416"/>
        <v>0</v>
      </c>
    </row>
    <row r="1723" spans="5:26" x14ac:dyDescent="0.3">
      <c r="E1723">
        <f t="shared" si="404"/>
        <v>8590</v>
      </c>
      <c r="F1723" s="1">
        <f t="shared" si="406"/>
        <v>143.16666666666666</v>
      </c>
      <c r="G1723" s="2">
        <f t="shared" si="407"/>
        <v>1075.4622677803111</v>
      </c>
      <c r="H1723" s="1">
        <f t="shared" si="408"/>
        <v>1073.8021710875698</v>
      </c>
      <c r="I1723" s="1">
        <f t="shared" si="409"/>
        <v>41.50241731853157</v>
      </c>
      <c r="J1723" s="1">
        <f t="shared" si="410"/>
        <v>645.0431924844238</v>
      </c>
      <c r="K1723" s="1">
        <f t="shared" si="411"/>
        <v>686.54560980295537</v>
      </c>
      <c r="L1723" s="8">
        <f t="shared" si="412"/>
        <v>650</v>
      </c>
      <c r="M1723">
        <f t="shared" si="413"/>
        <v>8.8399895274971427E-2</v>
      </c>
      <c r="N1723" s="2">
        <f t="shared" si="414"/>
        <v>0</v>
      </c>
      <c r="V1723">
        <f t="shared" si="417"/>
        <v>958.26664194183263</v>
      </c>
      <c r="W1723">
        <f t="shared" si="403"/>
        <v>650</v>
      </c>
      <c r="X1723" s="1">
        <f t="shared" si="415"/>
        <v>0.1531014208721215</v>
      </c>
      <c r="Y1723">
        <f t="shared" si="405"/>
        <v>0.24253510677073886</v>
      </c>
      <c r="Z1723" s="2">
        <f t="shared" si="416"/>
        <v>0</v>
      </c>
    </row>
    <row r="1724" spans="5:26" x14ac:dyDescent="0.3">
      <c r="E1724">
        <f t="shared" si="404"/>
        <v>8595</v>
      </c>
      <c r="F1724" s="1">
        <f t="shared" si="406"/>
        <v>143.25</v>
      </c>
      <c r="G1724" s="2">
        <f t="shared" si="407"/>
        <v>1075.5493791759372</v>
      </c>
      <c r="H1724" s="1">
        <f t="shared" si="408"/>
        <v>1073.8905709828448</v>
      </c>
      <c r="I1724" s="1">
        <f t="shared" si="409"/>
        <v>41.470204827311363</v>
      </c>
      <c r="J1724" s="1">
        <f t="shared" si="410"/>
        <v>644.66845866093411</v>
      </c>
      <c r="K1724" s="1">
        <f t="shared" si="411"/>
        <v>686.13866348824547</v>
      </c>
      <c r="L1724" s="8">
        <f t="shared" si="412"/>
        <v>650</v>
      </c>
      <c r="M1724">
        <f t="shared" si="413"/>
        <v>8.8347496700005357E-2</v>
      </c>
      <c r="N1724" s="2">
        <f t="shared" si="414"/>
        <v>0</v>
      </c>
      <c r="V1724">
        <f t="shared" si="417"/>
        <v>958.50917704860342</v>
      </c>
      <c r="W1724">
        <f t="shared" si="403"/>
        <v>650</v>
      </c>
      <c r="X1724" s="1">
        <f t="shared" si="415"/>
        <v>0.1531014208721215</v>
      </c>
      <c r="Y1724">
        <f t="shared" si="405"/>
        <v>0.24221245749695006</v>
      </c>
      <c r="Z1724" s="2">
        <f t="shared" si="416"/>
        <v>0</v>
      </c>
    </row>
    <row r="1725" spans="5:26" x14ac:dyDescent="0.3">
      <c r="E1725">
        <f t="shared" si="404"/>
        <v>8600</v>
      </c>
      <c r="F1725" s="1">
        <f t="shared" si="406"/>
        <v>143.33333333333334</v>
      </c>
      <c r="G1725" s="2">
        <f t="shared" si="407"/>
        <v>1075.6364399548288</v>
      </c>
      <c r="H1725" s="1">
        <f t="shared" si="408"/>
        <v>1073.9789184795447</v>
      </c>
      <c r="I1725" s="1">
        <f t="shared" si="409"/>
        <v>41.438036882101414</v>
      </c>
      <c r="J1725" s="1">
        <f t="shared" si="410"/>
        <v>644.294164352954</v>
      </c>
      <c r="K1725" s="1">
        <f t="shared" si="411"/>
        <v>685.73220123505541</v>
      </c>
      <c r="L1725" s="8">
        <f t="shared" si="412"/>
        <v>650</v>
      </c>
      <c r="M1725">
        <f t="shared" si="413"/>
        <v>8.8295160452999802E-2</v>
      </c>
      <c r="N1725" s="2">
        <f t="shared" si="414"/>
        <v>0</v>
      </c>
      <c r="V1725">
        <f t="shared" si="417"/>
        <v>958.7513895061004</v>
      </c>
      <c r="W1725">
        <f t="shared" si="403"/>
        <v>650</v>
      </c>
      <c r="X1725" s="1">
        <f t="shared" si="415"/>
        <v>0.1531014208721215</v>
      </c>
      <c r="Y1725">
        <f t="shared" si="405"/>
        <v>0.24189037340441993</v>
      </c>
      <c r="Z1725" s="2">
        <f t="shared" si="416"/>
        <v>0</v>
      </c>
    </row>
    <row r="1726" spans="5:26" x14ac:dyDescent="0.3">
      <c r="E1726">
        <f t="shared" si="404"/>
        <v>8605</v>
      </c>
      <c r="F1726" s="1">
        <f t="shared" si="406"/>
        <v>143.41666666666666</v>
      </c>
      <c r="G1726" s="2">
        <f t="shared" si="407"/>
        <v>1075.7234501757739</v>
      </c>
      <c r="H1726" s="1">
        <f t="shared" si="408"/>
        <v>1074.0672136399978</v>
      </c>
      <c r="I1726" s="1">
        <f t="shared" si="409"/>
        <v>41.405913394402205</v>
      </c>
      <c r="J1726" s="1">
        <f t="shared" si="410"/>
        <v>643.92030878269122</v>
      </c>
      <c r="K1726" s="1">
        <f t="shared" si="411"/>
        <v>685.32622217709343</v>
      </c>
      <c r="L1726" s="8">
        <f t="shared" si="412"/>
        <v>650</v>
      </c>
      <c r="M1726">
        <f t="shared" si="413"/>
        <v>8.8242886422410668E-2</v>
      </c>
      <c r="N1726" s="2">
        <f t="shared" si="414"/>
        <v>0</v>
      </c>
      <c r="V1726">
        <f t="shared" si="417"/>
        <v>958.99327987950483</v>
      </c>
      <c r="W1726">
        <f t="shared" si="403"/>
        <v>650</v>
      </c>
      <c r="X1726" s="1">
        <f t="shared" si="415"/>
        <v>0.1531014208721215</v>
      </c>
      <c r="Y1726">
        <f t="shared" si="405"/>
        <v>0.24156885344095178</v>
      </c>
      <c r="Z1726" s="2">
        <f t="shared" si="416"/>
        <v>0</v>
      </c>
    </row>
    <row r="1727" spans="5:26" x14ac:dyDescent="0.3">
      <c r="E1727">
        <f t="shared" si="404"/>
        <v>8610</v>
      </c>
      <c r="F1727" s="1">
        <f t="shared" si="406"/>
        <v>143.5</v>
      </c>
      <c r="G1727" s="2">
        <f t="shared" si="407"/>
        <v>1075.8104098974584</v>
      </c>
      <c r="H1727" s="1">
        <f t="shared" si="408"/>
        <v>1074.1554565264203</v>
      </c>
      <c r="I1727" s="1">
        <f t="shared" si="409"/>
        <v>41.373834275952959</v>
      </c>
      <c r="J1727" s="1">
        <f t="shared" si="410"/>
        <v>643.54689117429155</v>
      </c>
      <c r="K1727" s="1">
        <f t="shared" si="411"/>
        <v>684.9207254502445</v>
      </c>
      <c r="L1727" s="8">
        <f t="shared" si="412"/>
        <v>650</v>
      </c>
      <c r="M1727">
        <f t="shared" si="413"/>
        <v>8.8190674496974167E-2</v>
      </c>
      <c r="N1727" s="2">
        <f t="shared" si="414"/>
        <v>0</v>
      </c>
      <c r="V1727">
        <f t="shared" si="417"/>
        <v>959.23484873294581</v>
      </c>
      <c r="W1727">
        <f t="shared" si="403"/>
        <v>650</v>
      </c>
      <c r="X1727" s="1">
        <f t="shared" si="415"/>
        <v>0.1531014208721215</v>
      </c>
      <c r="Y1727">
        <f t="shared" si="405"/>
        <v>0.24124789655631507</v>
      </c>
      <c r="Z1727" s="2">
        <f t="shared" si="416"/>
        <v>0</v>
      </c>
    </row>
    <row r="1728" spans="5:26" x14ac:dyDescent="0.3">
      <c r="E1728">
        <f t="shared" si="404"/>
        <v>8615</v>
      </c>
      <c r="F1728" s="1">
        <f t="shared" si="406"/>
        <v>143.58333333333334</v>
      </c>
      <c r="G1728" s="2">
        <f t="shared" si="407"/>
        <v>1075.8973191784662</v>
      </c>
      <c r="H1728" s="1">
        <f t="shared" si="408"/>
        <v>1074.2436472009172</v>
      </c>
      <c r="I1728" s="1">
        <f t="shared" si="409"/>
        <v>41.341799438725957</v>
      </c>
      <c r="J1728" s="1">
        <f t="shared" si="410"/>
        <v>643.17391075393584</v>
      </c>
      <c r="K1728" s="1">
        <f t="shared" si="411"/>
        <v>684.5157101926618</v>
      </c>
      <c r="L1728" s="8">
        <f t="shared" si="412"/>
        <v>650</v>
      </c>
      <c r="M1728">
        <f t="shared" si="413"/>
        <v>8.8138524565718537E-2</v>
      </c>
      <c r="N1728" s="2">
        <f t="shared" si="414"/>
        <v>0</v>
      </c>
      <c r="V1728">
        <f t="shared" si="417"/>
        <v>959.47609662950208</v>
      </c>
      <c r="W1728">
        <f t="shared" si="403"/>
        <v>650</v>
      </c>
      <c r="X1728" s="1">
        <f t="shared" si="415"/>
        <v>0.1531014208721215</v>
      </c>
      <c r="Y1728">
        <f t="shared" si="405"/>
        <v>0.24092750170224611</v>
      </c>
      <c r="Z1728" s="2">
        <f t="shared" si="416"/>
        <v>0</v>
      </c>
    </row>
    <row r="1729" spans="5:26" x14ac:dyDescent="0.3">
      <c r="E1729">
        <f t="shared" si="404"/>
        <v>8620</v>
      </c>
      <c r="F1729" s="1">
        <f t="shared" si="406"/>
        <v>143.66666666666666</v>
      </c>
      <c r="G1729" s="2">
        <f t="shared" si="407"/>
        <v>1075.9841780772795</v>
      </c>
      <c r="H1729" s="1">
        <f t="shared" si="408"/>
        <v>1074.3317857254829</v>
      </c>
      <c r="I1729" s="1">
        <f t="shared" si="409"/>
        <v>41.30980879491517</v>
      </c>
      <c r="J1729" s="1">
        <f t="shared" si="410"/>
        <v>642.80136674941298</v>
      </c>
      <c r="K1729" s="1">
        <f t="shared" si="411"/>
        <v>684.11117554432815</v>
      </c>
      <c r="L1729" s="8">
        <f t="shared" si="412"/>
        <v>650</v>
      </c>
      <c r="M1729">
        <f t="shared" si="413"/>
        <v>8.8086436517907624E-2</v>
      </c>
      <c r="N1729" s="2">
        <f t="shared" si="414"/>
        <v>0</v>
      </c>
      <c r="V1729">
        <f t="shared" si="417"/>
        <v>959.71702413120431</v>
      </c>
      <c r="W1729">
        <f t="shared" si="403"/>
        <v>650</v>
      </c>
      <c r="X1729" s="1">
        <f t="shared" si="415"/>
        <v>0.1531014208721215</v>
      </c>
      <c r="Y1729">
        <f t="shared" si="405"/>
        <v>0.24060766783245016</v>
      </c>
      <c r="Z1729" s="2">
        <f t="shared" si="416"/>
        <v>0</v>
      </c>
    </row>
    <row r="1730" spans="5:26" x14ac:dyDescent="0.3">
      <c r="E1730">
        <f t="shared" si="404"/>
        <v>8625</v>
      </c>
      <c r="F1730" s="1">
        <f t="shared" si="406"/>
        <v>143.75</v>
      </c>
      <c r="G1730" s="2">
        <f t="shared" si="407"/>
        <v>1076.0709866522782</v>
      </c>
      <c r="H1730" s="1">
        <f t="shared" si="408"/>
        <v>1074.4198721620007</v>
      </c>
      <c r="I1730" s="1">
        <f t="shared" si="409"/>
        <v>41.27786225693626</v>
      </c>
      <c r="J1730" s="1">
        <f t="shared" si="410"/>
        <v>642.42925839031466</v>
      </c>
      <c r="K1730" s="1">
        <f t="shared" si="411"/>
        <v>683.70712064725092</v>
      </c>
      <c r="L1730" s="8">
        <f t="shared" si="412"/>
        <v>650</v>
      </c>
      <c r="M1730">
        <f t="shared" si="413"/>
        <v>8.8034410243065922E-2</v>
      </c>
      <c r="N1730" s="2">
        <f t="shared" si="414"/>
        <v>0</v>
      </c>
      <c r="V1730">
        <f t="shared" si="417"/>
        <v>959.95763179903679</v>
      </c>
      <c r="W1730">
        <f t="shared" si="403"/>
        <v>650</v>
      </c>
      <c r="X1730" s="1">
        <f t="shared" si="415"/>
        <v>0.1531014208721215</v>
      </c>
      <c r="Y1730">
        <f t="shared" si="405"/>
        <v>0.24028839390260107</v>
      </c>
      <c r="Z1730" s="2">
        <f t="shared" si="416"/>
        <v>0</v>
      </c>
    </row>
    <row r="1731" spans="5:26" x14ac:dyDescent="0.3">
      <c r="E1731">
        <f t="shared" si="404"/>
        <v>8630</v>
      </c>
      <c r="F1731" s="1">
        <f t="shared" si="406"/>
        <v>143.83333333333334</v>
      </c>
      <c r="G1731" s="2">
        <f t="shared" si="407"/>
        <v>1076.1577449617414</v>
      </c>
      <c r="H1731" s="1">
        <f t="shared" si="408"/>
        <v>1074.5079065722439</v>
      </c>
      <c r="I1731" s="1">
        <f t="shared" si="409"/>
        <v>41.245959737437943</v>
      </c>
      <c r="J1731" s="1">
        <f t="shared" si="410"/>
        <v>642.05758490817038</v>
      </c>
      <c r="K1731" s="1">
        <f t="shared" si="411"/>
        <v>683.30354464560833</v>
      </c>
      <c r="L1731" s="8">
        <f t="shared" si="412"/>
        <v>650</v>
      </c>
      <c r="M1731">
        <f t="shared" si="413"/>
        <v>8.7982445630997497E-2</v>
      </c>
      <c r="N1731" s="2">
        <f t="shared" si="414"/>
        <v>0</v>
      </c>
      <c r="V1731">
        <f t="shared" si="417"/>
        <v>960.19792019293936</v>
      </c>
      <c r="W1731">
        <f t="shared" si="403"/>
        <v>650</v>
      </c>
      <c r="X1731" s="1">
        <f t="shared" si="415"/>
        <v>0.1531014208721215</v>
      </c>
      <c r="Y1731">
        <f t="shared" si="405"/>
        <v>0.23996967887031834</v>
      </c>
      <c r="Z1731" s="2">
        <f t="shared" si="416"/>
        <v>0</v>
      </c>
    </row>
    <row r="1732" spans="5:26" x14ac:dyDescent="0.3">
      <c r="E1732">
        <f t="shared" si="404"/>
        <v>8635</v>
      </c>
      <c r="F1732" s="1">
        <f t="shared" si="406"/>
        <v>143.91666666666666</v>
      </c>
      <c r="G1732" s="2">
        <f t="shared" si="407"/>
        <v>1076.2444530638468</v>
      </c>
      <c r="H1732" s="1">
        <f t="shared" si="408"/>
        <v>1074.5958890178749</v>
      </c>
      <c r="I1732" s="1">
        <f t="shared" si="409"/>
        <v>41.214101149296312</v>
      </c>
      <c r="J1732" s="1">
        <f t="shared" si="410"/>
        <v>641.68634553637014</v>
      </c>
      <c r="K1732" s="1">
        <f t="shared" si="411"/>
        <v>682.90044668566645</v>
      </c>
      <c r="L1732" s="8">
        <f t="shared" si="412"/>
        <v>650</v>
      </c>
      <c r="M1732">
        <f t="shared" si="413"/>
        <v>8.7930542571775183E-2</v>
      </c>
      <c r="N1732" s="2">
        <f t="shared" si="414"/>
        <v>0</v>
      </c>
      <c r="V1732">
        <f t="shared" si="417"/>
        <v>960.43788987180972</v>
      </c>
      <c r="W1732">
        <f t="shared" si="403"/>
        <v>650</v>
      </c>
      <c r="X1732" s="1">
        <f t="shared" si="415"/>
        <v>0.1531014208721215</v>
      </c>
      <c r="Y1732">
        <f t="shared" si="405"/>
        <v>0.23965152169518647</v>
      </c>
      <c r="Z1732" s="2">
        <f t="shared" si="416"/>
        <v>0</v>
      </c>
    </row>
    <row r="1733" spans="5:26" x14ac:dyDescent="0.3">
      <c r="E1733">
        <f t="shared" si="404"/>
        <v>8640</v>
      </c>
      <c r="F1733" s="1">
        <f t="shared" si="406"/>
        <v>144</v>
      </c>
      <c r="G1733" s="2">
        <f t="shared" si="407"/>
        <v>1076.3311110166712</v>
      </c>
      <c r="H1733" s="1">
        <f t="shared" si="408"/>
        <v>1074.6838195604466</v>
      </c>
      <c r="I1733" s="1">
        <f t="shared" si="409"/>
        <v>41.182286405614832</v>
      </c>
      <c r="J1733" s="1">
        <f t="shared" si="410"/>
        <v>641.31553951004798</v>
      </c>
      <c r="K1733" s="1">
        <f t="shared" si="411"/>
        <v>682.49782591566282</v>
      </c>
      <c r="L1733" s="8">
        <f t="shared" si="412"/>
        <v>650</v>
      </c>
      <c r="M1733">
        <f t="shared" si="413"/>
        <v>8.7878700955725725E-2</v>
      </c>
      <c r="N1733" s="2">
        <f t="shared" si="414"/>
        <v>0</v>
      </c>
      <c r="V1733">
        <f t="shared" si="417"/>
        <v>960.67754139350495</v>
      </c>
      <c r="W1733">
        <f t="shared" si="403"/>
        <v>650</v>
      </c>
      <c r="X1733" s="1">
        <f t="shared" si="415"/>
        <v>0.1531014208721215</v>
      </c>
      <c r="Y1733">
        <f t="shared" si="405"/>
        <v>0.23933392133873493</v>
      </c>
      <c r="Z1733" s="2">
        <f t="shared" si="416"/>
        <v>0</v>
      </c>
    </row>
    <row r="1734" spans="5:26" x14ac:dyDescent="0.3">
      <c r="E1734">
        <f t="shared" si="404"/>
        <v>8645</v>
      </c>
      <c r="F1734" s="1">
        <f t="shared" si="406"/>
        <v>144.08333333333334</v>
      </c>
      <c r="G1734" s="2">
        <f t="shared" si="407"/>
        <v>1076.4177188781905</v>
      </c>
      <c r="H1734" s="1">
        <f t="shared" si="408"/>
        <v>1074.7716982614024</v>
      </c>
      <c r="I1734" s="1">
        <f t="shared" si="409"/>
        <v>41.150515419701605</v>
      </c>
      <c r="J1734" s="1">
        <f t="shared" si="410"/>
        <v>640.94516606596608</v>
      </c>
      <c r="K1734" s="1">
        <f t="shared" si="411"/>
        <v>682.09568148566768</v>
      </c>
      <c r="L1734" s="8">
        <f t="shared" si="412"/>
        <v>650</v>
      </c>
      <c r="M1734">
        <f t="shared" si="413"/>
        <v>8.7826920673411801E-2</v>
      </c>
      <c r="N1734" s="2">
        <f t="shared" si="414"/>
        <v>0</v>
      </c>
      <c r="V1734">
        <f t="shared" si="417"/>
        <v>960.91687531484365</v>
      </c>
      <c r="W1734">
        <f t="shared" ref="W1734:W1797" si="418">IF(V1734&lt;600,425+7.73*0.1*V1734-1.69/1000*V1734^2+2.22*10^-6*V1734^3,IF(V1734&lt;735,666+(13002/(738-V1734)),IF(V1734&lt;900,545+(17820/(V1734-731)),650)))</f>
        <v>650</v>
      </c>
      <c r="X1734" s="1">
        <f t="shared" si="415"/>
        <v>0.1531014208721215</v>
      </c>
      <c r="Y1734">
        <f t="shared" si="405"/>
        <v>0.23901687676445102</v>
      </c>
      <c r="Z1734" s="2">
        <f t="shared" si="416"/>
        <v>0</v>
      </c>
    </row>
    <row r="1735" spans="5:26" x14ac:dyDescent="0.3">
      <c r="E1735">
        <f t="shared" ref="E1735:E1798" si="419">E1734+$B$13</f>
        <v>8650</v>
      </c>
      <c r="F1735" s="1">
        <f t="shared" si="406"/>
        <v>144.16666666666666</v>
      </c>
      <c r="G1735" s="2">
        <f t="shared" si="407"/>
        <v>1076.5042767062805</v>
      </c>
      <c r="H1735" s="1">
        <f t="shared" si="408"/>
        <v>1074.8595251820759</v>
      </c>
      <c r="I1735" s="1">
        <f t="shared" si="409"/>
        <v>41.118788105114845</v>
      </c>
      <c r="J1735" s="1">
        <f t="shared" si="410"/>
        <v>640.5752244430571</v>
      </c>
      <c r="K1735" s="1">
        <f t="shared" si="411"/>
        <v>681.69401254817194</v>
      </c>
      <c r="L1735" s="8">
        <f t="shared" si="412"/>
        <v>650</v>
      </c>
      <c r="M1735">
        <f t="shared" si="413"/>
        <v>8.7775201615707801E-2</v>
      </c>
      <c r="N1735" s="2">
        <f t="shared" si="414"/>
        <v>0</v>
      </c>
      <c r="V1735">
        <f t="shared" si="417"/>
        <v>961.15589219160813</v>
      </c>
      <c r="W1735">
        <f t="shared" si="418"/>
        <v>650</v>
      </c>
      <c r="X1735" s="1">
        <f t="shared" si="415"/>
        <v>0.1531014208721215</v>
      </c>
      <c r="Y1735">
        <f t="shared" ref="Y1735:Y1798" si="420">($T$6/$T$7*1000)/(W1735*$B$8)*$T$8*(1/(1+X1735/3))*(G1735-V1735)*$B$13-(EXP(X1735/10)-1)*(G1735-G1734)</f>
        <v>0.23870038693774953</v>
      </c>
      <c r="Z1735" s="2">
        <f t="shared" si="416"/>
        <v>0</v>
      </c>
    </row>
    <row r="1736" spans="5:26" x14ac:dyDescent="0.3">
      <c r="E1736">
        <f t="shared" si="419"/>
        <v>8655</v>
      </c>
      <c r="F1736" s="1">
        <f t="shared" si="406"/>
        <v>144.25</v>
      </c>
      <c r="G1736" s="2">
        <f t="shared" si="407"/>
        <v>1076.5907845587162</v>
      </c>
      <c r="H1736" s="1">
        <f t="shared" si="408"/>
        <v>1074.9473003836915</v>
      </c>
      <c r="I1736" s="1">
        <f t="shared" si="409"/>
        <v>41.0871043756174</v>
      </c>
      <c r="J1736" s="1">
        <f t="shared" si="410"/>
        <v>640.20571388174574</v>
      </c>
      <c r="K1736" s="1">
        <f t="shared" si="411"/>
        <v>681.29281825736314</v>
      </c>
      <c r="L1736" s="8">
        <f t="shared" si="412"/>
        <v>650</v>
      </c>
      <c r="M1736">
        <f t="shared" si="413"/>
        <v>8.772354367370655E-2</v>
      </c>
      <c r="N1736" s="2">
        <f t="shared" si="414"/>
        <v>0</v>
      </c>
      <c r="V1736">
        <f t="shared" si="417"/>
        <v>961.39459257854583</v>
      </c>
      <c r="W1736">
        <f t="shared" si="418"/>
        <v>650</v>
      </c>
      <c r="X1736" s="1">
        <f t="shared" si="415"/>
        <v>0.1531014208721215</v>
      </c>
      <c r="Y1736">
        <f t="shared" si="420"/>
        <v>0.23838445082600637</v>
      </c>
      <c r="Z1736" s="2">
        <f t="shared" si="416"/>
        <v>0</v>
      </c>
    </row>
    <row r="1737" spans="5:26" x14ac:dyDescent="0.3">
      <c r="E1737">
        <f t="shared" si="419"/>
        <v>8660</v>
      </c>
      <c r="F1737" s="1">
        <f t="shared" si="406"/>
        <v>144.33333333333334</v>
      </c>
      <c r="G1737" s="2">
        <f t="shared" si="407"/>
        <v>1076.6772424931733</v>
      </c>
      <c r="H1737" s="1">
        <f t="shared" si="408"/>
        <v>1075.0350239273653</v>
      </c>
      <c r="I1737" s="1">
        <f t="shared" si="409"/>
        <v>41.055464145199494</v>
      </c>
      <c r="J1737" s="1">
        <f t="shared" si="410"/>
        <v>639.83663362431753</v>
      </c>
      <c r="K1737" s="1">
        <f t="shared" si="411"/>
        <v>680.89209776951702</v>
      </c>
      <c r="L1737" s="8">
        <f t="shared" si="412"/>
        <v>650</v>
      </c>
      <c r="M1737">
        <f t="shared" si="413"/>
        <v>8.7671946738769754E-2</v>
      </c>
      <c r="N1737" s="2">
        <f t="shared" si="414"/>
        <v>0</v>
      </c>
      <c r="V1737">
        <f t="shared" si="417"/>
        <v>961.63297702937189</v>
      </c>
      <c r="W1737">
        <f t="shared" si="418"/>
        <v>650</v>
      </c>
      <c r="X1737" s="1">
        <f t="shared" si="415"/>
        <v>0.1531014208721215</v>
      </c>
      <c r="Y1737">
        <f t="shared" si="420"/>
        <v>0.23806906739851419</v>
      </c>
      <c r="Z1737" s="2">
        <f t="shared" si="416"/>
        <v>0</v>
      </c>
    </row>
    <row r="1738" spans="5:26" x14ac:dyDescent="0.3">
      <c r="E1738">
        <f t="shared" si="419"/>
        <v>8665</v>
      </c>
      <c r="F1738" s="1">
        <f t="shared" si="406"/>
        <v>144.41666666666666</v>
      </c>
      <c r="G1738" s="2">
        <f t="shared" si="407"/>
        <v>1076.7636505672269</v>
      </c>
      <c r="H1738" s="1">
        <f t="shared" si="408"/>
        <v>1075.122695874104</v>
      </c>
      <c r="I1738" s="1">
        <f t="shared" si="409"/>
        <v>41.023867328073038</v>
      </c>
      <c r="J1738" s="1">
        <f t="shared" si="410"/>
        <v>639.46798291493747</v>
      </c>
      <c r="K1738" s="1">
        <f t="shared" si="411"/>
        <v>680.4918502430105</v>
      </c>
      <c r="L1738" s="8">
        <f t="shared" si="412"/>
        <v>650</v>
      </c>
      <c r="M1738">
        <f t="shared" si="413"/>
        <v>8.7620410702529739E-2</v>
      </c>
      <c r="N1738" s="2">
        <f t="shared" si="414"/>
        <v>0</v>
      </c>
      <c r="V1738">
        <f t="shared" si="417"/>
        <v>961.87104609677044</v>
      </c>
      <c r="W1738">
        <f t="shared" si="418"/>
        <v>650</v>
      </c>
      <c r="X1738" s="1">
        <f t="shared" si="415"/>
        <v>0.1531014208721215</v>
      </c>
      <c r="Y1738">
        <f t="shared" si="420"/>
        <v>0.23775423562651662</v>
      </c>
      <c r="Z1738" s="2">
        <f t="shared" si="416"/>
        <v>0</v>
      </c>
    </row>
    <row r="1739" spans="5:26" x14ac:dyDescent="0.3">
      <c r="E1739">
        <f t="shared" si="419"/>
        <v>8670</v>
      </c>
      <c r="F1739" s="1">
        <f t="shared" si="406"/>
        <v>144.5</v>
      </c>
      <c r="G1739" s="2">
        <f t="shared" si="407"/>
        <v>1076.8500088383537</v>
      </c>
      <c r="H1739" s="1">
        <f t="shared" si="408"/>
        <v>1075.2103162848066</v>
      </c>
      <c r="I1739" s="1">
        <f t="shared" si="409"/>
        <v>40.992313838677319</v>
      </c>
      <c r="J1739" s="1">
        <f t="shared" si="410"/>
        <v>639.09976099949586</v>
      </c>
      <c r="K1739" s="1">
        <f t="shared" si="411"/>
        <v>680.09207483817318</v>
      </c>
      <c r="L1739" s="8">
        <f t="shared" si="412"/>
        <v>650</v>
      </c>
      <c r="M1739">
        <f t="shared" si="413"/>
        <v>8.7568935456870126E-2</v>
      </c>
      <c r="N1739" s="2">
        <f t="shared" si="414"/>
        <v>0</v>
      </c>
      <c r="V1739">
        <f t="shared" si="417"/>
        <v>962.10880033239698</v>
      </c>
      <c r="W1739">
        <f t="shared" si="418"/>
        <v>650</v>
      </c>
      <c r="X1739" s="1">
        <f t="shared" si="415"/>
        <v>0.1531014208721215</v>
      </c>
      <c r="Y1739">
        <f t="shared" si="420"/>
        <v>0.2374399544831709</v>
      </c>
      <c r="Z1739" s="2">
        <f t="shared" si="416"/>
        <v>0</v>
      </c>
    </row>
    <row r="1740" spans="5:26" x14ac:dyDescent="0.3">
      <c r="E1740">
        <f t="shared" si="419"/>
        <v>8675</v>
      </c>
      <c r="F1740" s="1">
        <f t="shared" si="406"/>
        <v>144.58333333333334</v>
      </c>
      <c r="G1740" s="2">
        <f t="shared" si="407"/>
        <v>1076.9363173639294</v>
      </c>
      <c r="H1740" s="1">
        <f t="shared" si="408"/>
        <v>1075.2978852202634</v>
      </c>
      <c r="I1740" s="1">
        <f t="shared" si="409"/>
        <v>40.960803591650574</v>
      </c>
      <c r="J1740" s="1">
        <f t="shared" si="410"/>
        <v>638.73196712551021</v>
      </c>
      <c r="K1740" s="1">
        <f t="shared" si="411"/>
        <v>679.69277071716078</v>
      </c>
      <c r="L1740" s="8">
        <f t="shared" si="412"/>
        <v>650</v>
      </c>
      <c r="M1740">
        <f t="shared" si="413"/>
        <v>8.7517520893909795E-2</v>
      </c>
      <c r="N1740" s="2">
        <f t="shared" si="414"/>
        <v>0</v>
      </c>
      <c r="V1740">
        <f t="shared" si="417"/>
        <v>962.34624028688017</v>
      </c>
      <c r="W1740">
        <f t="shared" si="418"/>
        <v>650</v>
      </c>
      <c r="X1740" s="1">
        <f t="shared" si="415"/>
        <v>0.1531014208721215</v>
      </c>
      <c r="Y1740">
        <f t="shared" si="420"/>
        <v>0.23712622294358654</v>
      </c>
      <c r="Z1740" s="2">
        <f t="shared" si="416"/>
        <v>0</v>
      </c>
    </row>
    <row r="1741" spans="5:26" x14ac:dyDescent="0.3">
      <c r="E1741">
        <f t="shared" si="419"/>
        <v>8680</v>
      </c>
      <c r="F1741" s="1">
        <f t="shared" si="406"/>
        <v>144.66666666666666</v>
      </c>
      <c r="G1741" s="2">
        <f t="shared" si="407"/>
        <v>1077.0225762012321</v>
      </c>
      <c r="H1741" s="1">
        <f t="shared" si="408"/>
        <v>1075.3854027411573</v>
      </c>
      <c r="I1741" s="1">
        <f t="shared" si="409"/>
        <v>40.929336501869784</v>
      </c>
      <c r="J1741" s="1">
        <f t="shared" si="410"/>
        <v>638.36460054245617</v>
      </c>
      <c r="K1741" s="1">
        <f t="shared" si="411"/>
        <v>679.29393704432596</v>
      </c>
      <c r="L1741" s="8">
        <f t="shared" si="412"/>
        <v>650</v>
      </c>
      <c r="M1741">
        <f t="shared" si="413"/>
        <v>8.7466166906050413E-2</v>
      </c>
      <c r="N1741" s="2">
        <f t="shared" si="414"/>
        <v>0</v>
      </c>
      <c r="V1741">
        <f t="shared" si="417"/>
        <v>962.5833665098238</v>
      </c>
      <c r="W1741">
        <f t="shared" si="418"/>
        <v>650</v>
      </c>
      <c r="X1741" s="1">
        <f t="shared" si="415"/>
        <v>0.1531014208721215</v>
      </c>
      <c r="Y1741">
        <f t="shared" si="420"/>
        <v>0.23681303998476316</v>
      </c>
      <c r="Z1741" s="2">
        <f t="shared" si="416"/>
        <v>0</v>
      </c>
    </row>
    <row r="1742" spans="5:26" x14ac:dyDescent="0.3">
      <c r="E1742">
        <f t="shared" si="419"/>
        <v>8685</v>
      </c>
      <c r="F1742" s="1">
        <f t="shared" si="406"/>
        <v>144.75</v>
      </c>
      <c r="G1742" s="2">
        <f t="shared" si="407"/>
        <v>1077.1087854074406</v>
      </c>
      <c r="H1742" s="1">
        <f t="shared" si="408"/>
        <v>1075.4728689080634</v>
      </c>
      <c r="I1742" s="1">
        <f t="shared" si="409"/>
        <v>40.897912484427934</v>
      </c>
      <c r="J1742" s="1">
        <f t="shared" si="410"/>
        <v>637.99766050159178</v>
      </c>
      <c r="K1742" s="1">
        <f t="shared" si="411"/>
        <v>678.89557298601972</v>
      </c>
      <c r="L1742" s="8">
        <f t="shared" si="412"/>
        <v>650</v>
      </c>
      <c r="M1742">
        <f t="shared" si="413"/>
        <v>8.7414873385951011E-2</v>
      </c>
      <c r="N1742" s="2">
        <f t="shared" si="414"/>
        <v>0</v>
      </c>
      <c r="V1742">
        <f t="shared" si="417"/>
        <v>962.82017954980859</v>
      </c>
      <c r="W1742">
        <f t="shared" si="418"/>
        <v>650</v>
      </c>
      <c r="X1742" s="1">
        <f t="shared" si="415"/>
        <v>0.1531014208721215</v>
      </c>
      <c r="Y1742">
        <f t="shared" si="420"/>
        <v>0.23650040458564073</v>
      </c>
      <c r="Z1742" s="2">
        <f t="shared" si="416"/>
        <v>0</v>
      </c>
    </row>
    <row r="1743" spans="5:26" x14ac:dyDescent="0.3">
      <c r="E1743">
        <f t="shared" si="419"/>
        <v>8690</v>
      </c>
      <c r="F1743" s="1">
        <f t="shared" si="406"/>
        <v>144.83333333333334</v>
      </c>
      <c r="G1743" s="2">
        <f t="shared" si="407"/>
        <v>1077.1949450396346</v>
      </c>
      <c r="H1743" s="1">
        <f t="shared" si="408"/>
        <v>1075.5602837814495</v>
      </c>
      <c r="I1743" s="1">
        <f t="shared" si="409"/>
        <v>40.86653145462833</v>
      </c>
      <c r="J1743" s="1">
        <f t="shared" si="410"/>
        <v>637.63114625568687</v>
      </c>
      <c r="K1743" s="1">
        <f t="shared" si="411"/>
        <v>678.4976777103152</v>
      </c>
      <c r="L1743" s="8">
        <f t="shared" si="412"/>
        <v>650</v>
      </c>
      <c r="M1743">
        <f t="shared" si="413"/>
        <v>8.7363640226492331E-2</v>
      </c>
      <c r="N1743" s="2">
        <f t="shared" si="414"/>
        <v>0</v>
      </c>
      <c r="V1743">
        <f t="shared" si="417"/>
        <v>963.05667995439421</v>
      </c>
      <c r="W1743">
        <f t="shared" si="418"/>
        <v>650</v>
      </c>
      <c r="X1743" s="1">
        <f t="shared" si="415"/>
        <v>0.1531014208721215</v>
      </c>
      <c r="Y1743">
        <f t="shared" si="420"/>
        <v>0.23618831572707452</v>
      </c>
      <c r="Z1743" s="2">
        <f t="shared" si="416"/>
        <v>0</v>
      </c>
    </row>
    <row r="1744" spans="5:26" x14ac:dyDescent="0.3">
      <c r="E1744">
        <f t="shared" si="419"/>
        <v>8695</v>
      </c>
      <c r="F1744" s="1">
        <f t="shared" si="406"/>
        <v>144.91666666666666</v>
      </c>
      <c r="G1744" s="2">
        <f t="shared" si="407"/>
        <v>1077.2810551547959</v>
      </c>
      <c r="H1744" s="1">
        <f t="shared" si="408"/>
        <v>1075.6476474216759</v>
      </c>
      <c r="I1744" s="1">
        <f t="shared" si="409"/>
        <v>40.835193328001651</v>
      </c>
      <c r="J1744" s="1">
        <f t="shared" si="410"/>
        <v>637.26505705966258</v>
      </c>
      <c r="K1744" s="1">
        <f t="shared" si="411"/>
        <v>678.10025038766423</v>
      </c>
      <c r="L1744" s="8">
        <f t="shared" si="412"/>
        <v>650</v>
      </c>
      <c r="M1744">
        <f t="shared" si="413"/>
        <v>8.7312467320861425E-2</v>
      </c>
      <c r="N1744" s="2">
        <f t="shared" si="414"/>
        <v>0</v>
      </c>
      <c r="V1744">
        <f t="shared" si="417"/>
        <v>963.29286827012129</v>
      </c>
      <c r="W1744">
        <f t="shared" si="418"/>
        <v>650</v>
      </c>
      <c r="X1744" s="1">
        <f t="shared" si="415"/>
        <v>0.1531014208721215</v>
      </c>
      <c r="Y1744">
        <f t="shared" si="420"/>
        <v>0.23587677239182561</v>
      </c>
      <c r="Z1744" s="2">
        <f t="shared" si="416"/>
        <v>0</v>
      </c>
    </row>
    <row r="1745" spans="5:26" x14ac:dyDescent="0.3">
      <c r="E1745">
        <f t="shared" si="419"/>
        <v>8700</v>
      </c>
      <c r="F1745" s="1">
        <f t="shared" si="406"/>
        <v>145</v>
      </c>
      <c r="G1745" s="2">
        <f t="shared" si="407"/>
        <v>1077.367115809808</v>
      </c>
      <c r="H1745" s="1">
        <f t="shared" si="408"/>
        <v>1075.7349598889966</v>
      </c>
      <c r="I1745" s="1">
        <f t="shared" si="409"/>
        <v>40.803898020283214</v>
      </c>
      <c r="J1745" s="1">
        <f t="shared" si="410"/>
        <v>636.89939216975768</v>
      </c>
      <c r="K1745" s="1">
        <f t="shared" si="411"/>
        <v>677.70329019004089</v>
      </c>
      <c r="L1745" s="8">
        <f t="shared" si="412"/>
        <v>650</v>
      </c>
      <c r="M1745">
        <f t="shared" si="413"/>
        <v>8.7261354562441343E-2</v>
      </c>
      <c r="N1745" s="2">
        <f t="shared" si="414"/>
        <v>0</v>
      </c>
      <c r="V1745">
        <f t="shared" si="417"/>
        <v>963.52874504251315</v>
      </c>
      <c r="W1745">
        <f t="shared" si="418"/>
        <v>650</v>
      </c>
      <c r="X1745" s="1">
        <f t="shared" si="415"/>
        <v>0.1531014208721215</v>
      </c>
      <c r="Y1745">
        <f t="shared" si="420"/>
        <v>0.23556577356456748</v>
      </c>
      <c r="Z1745" s="2">
        <f t="shared" si="416"/>
        <v>0</v>
      </c>
    </row>
    <row r="1746" spans="5:26" x14ac:dyDescent="0.3">
      <c r="E1746">
        <f t="shared" si="419"/>
        <v>8705</v>
      </c>
      <c r="F1746" s="1">
        <f t="shared" si="406"/>
        <v>145.08333333333334</v>
      </c>
      <c r="G1746" s="2">
        <f t="shared" si="407"/>
        <v>1077.4531270614561</v>
      </c>
      <c r="H1746" s="1">
        <f t="shared" si="408"/>
        <v>1075.8222212435592</v>
      </c>
      <c r="I1746" s="1">
        <f t="shared" si="409"/>
        <v>40.772645447424338</v>
      </c>
      <c r="J1746" s="1">
        <f t="shared" si="410"/>
        <v>636.53415084411029</v>
      </c>
      <c r="K1746" s="1">
        <f t="shared" si="411"/>
        <v>677.30679629153462</v>
      </c>
      <c r="L1746" s="8">
        <f t="shared" si="412"/>
        <v>650</v>
      </c>
      <c r="M1746">
        <f t="shared" si="413"/>
        <v>8.721030184488747E-2</v>
      </c>
      <c r="N1746" s="2">
        <f t="shared" si="414"/>
        <v>0</v>
      </c>
      <c r="V1746">
        <f t="shared" si="417"/>
        <v>963.76431081607768</v>
      </c>
      <c r="W1746">
        <f t="shared" si="418"/>
        <v>650</v>
      </c>
      <c r="X1746" s="1">
        <f t="shared" si="415"/>
        <v>0.1531014208721215</v>
      </c>
      <c r="Y1746">
        <f t="shared" si="420"/>
        <v>0.23525531823187945</v>
      </c>
      <c r="Z1746" s="2">
        <f t="shared" si="416"/>
        <v>0</v>
      </c>
    </row>
    <row r="1747" spans="5:26" x14ac:dyDescent="0.3">
      <c r="E1747">
        <f t="shared" si="419"/>
        <v>8710</v>
      </c>
      <c r="F1747" s="1">
        <f t="shared" si="406"/>
        <v>145.16666666666666</v>
      </c>
      <c r="G1747" s="2">
        <f t="shared" si="407"/>
        <v>1077.5390889664284</v>
      </c>
      <c r="H1747" s="1">
        <f t="shared" si="408"/>
        <v>1075.909431545404</v>
      </c>
      <c r="I1747" s="1">
        <f t="shared" si="409"/>
        <v>40.741435525609404</v>
      </c>
      <c r="J1747" s="1">
        <f t="shared" si="410"/>
        <v>636.16933234289331</v>
      </c>
      <c r="K1747" s="1">
        <f t="shared" si="411"/>
        <v>676.91076786850272</v>
      </c>
      <c r="L1747" s="8">
        <f t="shared" si="412"/>
        <v>650</v>
      </c>
      <c r="M1747">
        <f t="shared" si="413"/>
        <v>8.715930906214725E-2</v>
      </c>
      <c r="N1747" s="2">
        <f t="shared" si="414"/>
        <v>0</v>
      </c>
      <c r="V1747">
        <f t="shared" si="417"/>
        <v>963.99956613430959</v>
      </c>
      <c r="W1747">
        <f t="shared" si="418"/>
        <v>650</v>
      </c>
      <c r="X1747" s="1">
        <f t="shared" si="415"/>
        <v>0.1531014208721215</v>
      </c>
      <c r="Y1747">
        <f t="shared" si="420"/>
        <v>0.23494540538223899</v>
      </c>
      <c r="Z1747" s="2">
        <f t="shared" si="416"/>
        <v>0</v>
      </c>
    </row>
    <row r="1748" spans="5:26" x14ac:dyDescent="0.3">
      <c r="E1748">
        <f t="shared" si="419"/>
        <v>8715</v>
      </c>
      <c r="F1748" s="1">
        <f t="shared" si="406"/>
        <v>145.25</v>
      </c>
      <c r="G1748" s="2">
        <f t="shared" si="407"/>
        <v>1077.6250015813148</v>
      </c>
      <c r="H1748" s="1">
        <f t="shared" si="408"/>
        <v>1075.9965908544661</v>
      </c>
      <c r="I1748" s="1">
        <f t="shared" si="409"/>
        <v>40.710268171216057</v>
      </c>
      <c r="J1748" s="1">
        <f t="shared" si="410"/>
        <v>635.80493592748144</v>
      </c>
      <c r="K1748" s="1">
        <f t="shared" si="411"/>
        <v>676.5152040986975</v>
      </c>
      <c r="L1748" s="8">
        <f t="shared" si="412"/>
        <v>650</v>
      </c>
      <c r="M1748">
        <f t="shared" si="413"/>
        <v>8.7108376108347721E-2</v>
      </c>
      <c r="N1748" s="2">
        <f t="shared" si="414"/>
        <v>0</v>
      </c>
      <c r="V1748">
        <f t="shared" si="417"/>
        <v>964.23451153969188</v>
      </c>
      <c r="W1748">
        <f t="shared" si="418"/>
        <v>650</v>
      </c>
      <c r="X1748" s="1">
        <f t="shared" si="415"/>
        <v>0.1531014208721215</v>
      </c>
      <c r="Y1748">
        <f t="shared" si="420"/>
        <v>0.2346360340060292</v>
      </c>
      <c r="Z1748" s="2">
        <f t="shared" si="416"/>
        <v>0</v>
      </c>
    </row>
    <row r="1749" spans="5:26" x14ac:dyDescent="0.3">
      <c r="E1749">
        <f t="shared" si="419"/>
        <v>8720</v>
      </c>
      <c r="F1749" s="1">
        <f t="shared" si="406"/>
        <v>145.33333333333334</v>
      </c>
      <c r="G1749" s="2">
        <f t="shared" si="407"/>
        <v>1077.7108649626082</v>
      </c>
      <c r="H1749" s="1">
        <f t="shared" si="408"/>
        <v>1076.0836992305744</v>
      </c>
      <c r="I1749" s="1">
        <f t="shared" si="409"/>
        <v>40.679143300843634</v>
      </c>
      <c r="J1749" s="1">
        <f t="shared" si="410"/>
        <v>635.44096086130332</v>
      </c>
      <c r="K1749" s="1">
        <f t="shared" si="411"/>
        <v>676.12010416214696</v>
      </c>
      <c r="L1749" s="8">
        <f t="shared" si="412"/>
        <v>650</v>
      </c>
      <c r="M1749">
        <f t="shared" si="413"/>
        <v>8.705750287790899E-2</v>
      </c>
      <c r="N1749" s="2">
        <f t="shared" si="414"/>
        <v>0</v>
      </c>
      <c r="V1749">
        <f t="shared" si="417"/>
        <v>964.46914757369791</v>
      </c>
      <c r="W1749">
        <f t="shared" si="418"/>
        <v>650</v>
      </c>
      <c r="X1749" s="1">
        <f t="shared" si="415"/>
        <v>0.1531014208721215</v>
      </c>
      <c r="Y1749">
        <f t="shared" si="420"/>
        <v>0.23432720309552449</v>
      </c>
      <c r="Z1749" s="2">
        <f t="shared" si="416"/>
        <v>0</v>
      </c>
    </row>
    <row r="1750" spans="5:26" x14ac:dyDescent="0.3">
      <c r="E1750">
        <f t="shared" si="419"/>
        <v>8725</v>
      </c>
      <c r="F1750" s="1">
        <f t="shared" ref="F1750:F1813" si="421">E1750/60</f>
        <v>145.41666666666666</v>
      </c>
      <c r="G1750" s="2">
        <f t="shared" ref="G1750:G1813" si="422">20+345*LOG10(8*F1750+1)</f>
        <v>1077.7966791667045</v>
      </c>
      <c r="H1750" s="1">
        <f t="shared" ref="H1750:H1813" si="423">H1749+M1749</f>
        <v>1076.1707567334524</v>
      </c>
      <c r="I1750" s="1">
        <f t="shared" ref="I1750:I1813" si="424">$B$5*(G1750-H1750)</f>
        <v>40.648060831301791</v>
      </c>
      <c r="J1750" s="1">
        <f t="shared" ref="J1750:J1813" si="425">$B$7*$B$6*((G1750+273)^4-(H1750+273)^4)</f>
        <v>635.07740640945451</v>
      </c>
      <c r="K1750" s="1">
        <f t="shared" ref="K1750:K1813" si="426">I1750+J1750</f>
        <v>675.7254672407563</v>
      </c>
      <c r="L1750" s="8">
        <f t="shared" ref="L1750:L1813" si="427">IF(H1750&lt;600,425+7.73*0.1*H1750-1.69/1000*H1750^2+2.22*10^-6*H1750^3,IF(H1750&lt;735,666+(13002/(738-H1750)),IF(H1750&lt;900,545+(17820/(H1750-731)),650)))</f>
        <v>650</v>
      </c>
      <c r="M1750">
        <f t="shared" ref="M1750:M1813" si="428">$B$12*$B$10/($B$8*L1750)*K1750*$B$13</f>
        <v>8.7006689265492779E-2</v>
      </c>
      <c r="N1750" s="2">
        <f t="shared" ref="N1750:N1813" si="429">IF(H1750&gt;$B$15,0,F1750)</f>
        <v>0</v>
      </c>
      <c r="V1750">
        <f t="shared" si="417"/>
        <v>964.70347477679343</v>
      </c>
      <c r="W1750">
        <f t="shared" si="418"/>
        <v>650</v>
      </c>
      <c r="X1750" s="1">
        <f t="shared" ref="X1750:X1813" si="430">$T$5*$T$4/(L1750*$B$8)*$T$8*$T$7/1000</f>
        <v>0.1531014208721215</v>
      </c>
      <c r="Y1750">
        <f t="shared" si="420"/>
        <v>0.23401891164488767</v>
      </c>
      <c r="Z1750" s="2">
        <f t="shared" ref="Z1750:Z1813" si="431">IF(V1750&gt;$B$15,0,F1750)</f>
        <v>0</v>
      </c>
    </row>
    <row r="1751" spans="5:26" x14ac:dyDescent="0.3">
      <c r="E1751">
        <f t="shared" si="419"/>
        <v>8730</v>
      </c>
      <c r="F1751" s="1">
        <f t="shared" si="421"/>
        <v>145.5</v>
      </c>
      <c r="G1751" s="2">
        <f t="shared" si="422"/>
        <v>1077.8824442499031</v>
      </c>
      <c r="H1751" s="1">
        <f t="shared" si="423"/>
        <v>1076.257763422718</v>
      </c>
      <c r="I1751" s="1">
        <f t="shared" si="424"/>
        <v>40.617020679627558</v>
      </c>
      <c r="J1751" s="1">
        <f t="shared" si="425"/>
        <v>634.71427183891024</v>
      </c>
      <c r="K1751" s="1">
        <f t="shared" si="426"/>
        <v>675.33129251853779</v>
      </c>
      <c r="L1751" s="8">
        <f t="shared" si="427"/>
        <v>650</v>
      </c>
      <c r="M1751">
        <f t="shared" si="428"/>
        <v>8.6955935166032214E-2</v>
      </c>
      <c r="N1751" s="2">
        <f t="shared" si="429"/>
        <v>0</v>
      </c>
      <c r="V1751">
        <f t="shared" si="417"/>
        <v>964.93749368843828</v>
      </c>
      <c r="W1751">
        <f t="shared" si="418"/>
        <v>650</v>
      </c>
      <c r="X1751" s="1">
        <f t="shared" si="430"/>
        <v>0.1531014208721215</v>
      </c>
      <c r="Y1751">
        <f t="shared" si="420"/>
        <v>0.23371115865016995</v>
      </c>
      <c r="Z1751" s="2">
        <f t="shared" si="431"/>
        <v>0</v>
      </c>
    </row>
    <row r="1752" spans="5:26" x14ac:dyDescent="0.3">
      <c r="E1752">
        <f t="shared" si="419"/>
        <v>8735</v>
      </c>
      <c r="F1752" s="1">
        <f t="shared" si="421"/>
        <v>145.58333333333334</v>
      </c>
      <c r="G1752" s="2">
        <f t="shared" si="422"/>
        <v>1077.9681602684059</v>
      </c>
      <c r="H1752" s="1">
        <f t="shared" si="423"/>
        <v>1076.3447193578841</v>
      </c>
      <c r="I1752" s="1">
        <f t="shared" si="424"/>
        <v>40.586022763045548</v>
      </c>
      <c r="J1752" s="1">
        <f t="shared" si="425"/>
        <v>634.3515564179055</v>
      </c>
      <c r="K1752" s="1">
        <f t="shared" si="426"/>
        <v>674.93757918095105</v>
      </c>
      <c r="L1752" s="8">
        <f t="shared" si="427"/>
        <v>650</v>
      </c>
      <c r="M1752">
        <f t="shared" si="428"/>
        <v>8.6905240474646733E-2</v>
      </c>
      <c r="N1752" s="2">
        <f t="shared" si="429"/>
        <v>0</v>
      </c>
      <c r="V1752">
        <f t="shared" si="417"/>
        <v>965.17120484708846</v>
      </c>
      <c r="W1752">
        <f t="shared" si="418"/>
        <v>650</v>
      </c>
      <c r="X1752" s="1">
        <f t="shared" si="430"/>
        <v>0.1531014208721215</v>
      </c>
      <c r="Y1752">
        <f t="shared" si="420"/>
        <v>0.23340394310931978</v>
      </c>
      <c r="Z1752" s="2">
        <f t="shared" si="431"/>
        <v>0</v>
      </c>
    </row>
    <row r="1753" spans="5:26" x14ac:dyDescent="0.3">
      <c r="E1753">
        <f t="shared" si="419"/>
        <v>8740</v>
      </c>
      <c r="F1753" s="1">
        <f t="shared" si="421"/>
        <v>145.66666666666666</v>
      </c>
      <c r="G1753" s="2">
        <f t="shared" si="422"/>
        <v>1078.0538272783192</v>
      </c>
      <c r="H1753" s="1">
        <f t="shared" si="423"/>
        <v>1076.4316245983587</v>
      </c>
      <c r="I1753" s="1">
        <f t="shared" si="424"/>
        <v>40.555066999013434</v>
      </c>
      <c r="J1753" s="1">
        <f t="shared" si="425"/>
        <v>633.98925941696223</v>
      </c>
      <c r="K1753" s="1">
        <f t="shared" si="426"/>
        <v>674.54432641597566</v>
      </c>
      <c r="L1753" s="8">
        <f t="shared" si="427"/>
        <v>650</v>
      </c>
      <c r="M1753">
        <f t="shared" si="428"/>
        <v>8.6854605086780223E-2</v>
      </c>
      <c r="N1753" s="2">
        <f t="shared" si="429"/>
        <v>0</v>
      </c>
      <c r="V1753">
        <f t="shared" si="417"/>
        <v>965.40460879019781</v>
      </c>
      <c r="W1753">
        <f t="shared" si="418"/>
        <v>650</v>
      </c>
      <c r="X1753" s="1">
        <f t="shared" si="430"/>
        <v>0.1531014208721215</v>
      </c>
      <c r="Y1753">
        <f t="shared" si="420"/>
        <v>0.23309726402214712</v>
      </c>
      <c r="Z1753" s="2">
        <f t="shared" si="431"/>
        <v>0</v>
      </c>
    </row>
    <row r="1754" spans="5:26" x14ac:dyDescent="0.3">
      <c r="E1754">
        <f t="shared" si="419"/>
        <v>8745</v>
      </c>
      <c r="F1754" s="1">
        <f t="shared" si="421"/>
        <v>145.75</v>
      </c>
      <c r="G1754" s="2">
        <f t="shared" si="422"/>
        <v>1078.1394453356527</v>
      </c>
      <c r="H1754" s="1">
        <f t="shared" si="423"/>
        <v>1076.5184792034454</v>
      </c>
      <c r="I1754" s="1">
        <f t="shared" si="424"/>
        <v>40.524153305182153</v>
      </c>
      <c r="J1754" s="1">
        <f t="shared" si="425"/>
        <v>633.62738010776502</v>
      </c>
      <c r="K1754" s="1">
        <f t="shared" si="426"/>
        <v>674.15153341294717</v>
      </c>
      <c r="L1754" s="8">
        <f t="shared" si="427"/>
        <v>650</v>
      </c>
      <c r="M1754">
        <f t="shared" si="428"/>
        <v>8.6804028898051222E-2</v>
      </c>
      <c r="N1754" s="2">
        <f t="shared" si="429"/>
        <v>0</v>
      </c>
      <c r="V1754">
        <f t="shared" si="417"/>
        <v>965.63770605421996</v>
      </c>
      <c r="W1754">
        <f t="shared" si="418"/>
        <v>650</v>
      </c>
      <c r="X1754" s="1">
        <f t="shared" si="430"/>
        <v>0.1531014208721215</v>
      </c>
      <c r="Y1754">
        <f t="shared" si="420"/>
        <v>0.23279112039035643</v>
      </c>
      <c r="Z1754" s="2">
        <f t="shared" si="431"/>
        <v>0</v>
      </c>
    </row>
    <row r="1755" spans="5:26" x14ac:dyDescent="0.3">
      <c r="E1755">
        <f t="shared" si="419"/>
        <v>8750</v>
      </c>
      <c r="F1755" s="1">
        <f t="shared" si="421"/>
        <v>145.83333333333334</v>
      </c>
      <c r="G1755" s="2">
        <f t="shared" si="422"/>
        <v>1078.2250144963205</v>
      </c>
      <c r="H1755" s="1">
        <f t="shared" si="423"/>
        <v>1076.6052832323435</v>
      </c>
      <c r="I1755" s="1">
        <f t="shared" si="424"/>
        <v>40.493281599424336</v>
      </c>
      <c r="J1755" s="1">
        <f t="shared" si="425"/>
        <v>633.26591776411078</v>
      </c>
      <c r="K1755" s="1">
        <f t="shared" si="426"/>
        <v>673.75919936353512</v>
      </c>
      <c r="L1755" s="8">
        <f t="shared" si="427"/>
        <v>650</v>
      </c>
      <c r="M1755">
        <f t="shared" si="428"/>
        <v>8.6753511804378763E-2</v>
      </c>
      <c r="N1755" s="2">
        <f t="shared" si="429"/>
        <v>0</v>
      </c>
      <c r="V1755">
        <f t="shared" si="417"/>
        <v>965.87049717461036</v>
      </c>
      <c r="W1755">
        <f t="shared" si="418"/>
        <v>650</v>
      </c>
      <c r="X1755" s="1">
        <f t="shared" si="430"/>
        <v>0.1531014208721215</v>
      </c>
      <c r="Y1755">
        <f t="shared" si="420"/>
        <v>0.23248551121751293</v>
      </c>
      <c r="Z1755" s="2">
        <f t="shared" si="431"/>
        <v>0</v>
      </c>
    </row>
    <row r="1756" spans="5:26" x14ac:dyDescent="0.3">
      <c r="E1756">
        <f t="shared" si="419"/>
        <v>8755</v>
      </c>
      <c r="F1756" s="1">
        <f t="shared" si="421"/>
        <v>145.91666666666666</v>
      </c>
      <c r="G1756" s="2">
        <f t="shared" si="422"/>
        <v>1078.3105348161403</v>
      </c>
      <c r="H1756" s="1">
        <f t="shared" si="423"/>
        <v>1076.6920367441478</v>
      </c>
      <c r="I1756" s="1">
        <f t="shared" si="424"/>
        <v>40.462451799811561</v>
      </c>
      <c r="J1756" s="1">
        <f t="shared" si="425"/>
        <v>632.90487166117271</v>
      </c>
      <c r="K1756" s="1">
        <f t="shared" si="426"/>
        <v>673.36732346098427</v>
      </c>
      <c r="L1756" s="8">
        <f t="shared" si="427"/>
        <v>650</v>
      </c>
      <c r="M1756">
        <f t="shared" si="428"/>
        <v>8.6703053701884691E-2</v>
      </c>
      <c r="N1756" s="2">
        <f t="shared" si="429"/>
        <v>0</v>
      </c>
      <c r="V1756">
        <f t="shared" si="417"/>
        <v>966.1029826858279</v>
      </c>
      <c r="W1756">
        <f t="shared" si="418"/>
        <v>650</v>
      </c>
      <c r="X1756" s="1">
        <f t="shared" si="430"/>
        <v>0.1531014208721215</v>
      </c>
      <c r="Y1756">
        <f t="shared" si="420"/>
        <v>0.23218043550906919</v>
      </c>
      <c r="Z1756" s="2">
        <f t="shared" si="431"/>
        <v>0</v>
      </c>
    </row>
    <row r="1757" spans="5:26" x14ac:dyDescent="0.3">
      <c r="E1757">
        <f t="shared" si="419"/>
        <v>8760</v>
      </c>
      <c r="F1757" s="1">
        <f t="shared" si="421"/>
        <v>146</v>
      </c>
      <c r="G1757" s="2">
        <f t="shared" si="422"/>
        <v>1078.3960063508348</v>
      </c>
      <c r="H1757" s="1">
        <f t="shared" si="423"/>
        <v>1076.7787397978498</v>
      </c>
      <c r="I1757" s="1">
        <f t="shared" si="424"/>
        <v>40.43166382462573</v>
      </c>
      <c r="J1757" s="1">
        <f t="shared" si="425"/>
        <v>632.5442410759066</v>
      </c>
      <c r="K1757" s="1">
        <f t="shared" si="426"/>
        <v>672.97590490053233</v>
      </c>
      <c r="L1757" s="8">
        <f t="shared" si="427"/>
        <v>650</v>
      </c>
      <c r="M1757">
        <f t="shared" si="428"/>
        <v>8.6652654486947533E-2</v>
      </c>
      <c r="N1757" s="2">
        <f t="shared" si="429"/>
        <v>0</v>
      </c>
      <c r="V1757">
        <f t="shared" si="417"/>
        <v>966.33516312133702</v>
      </c>
      <c r="W1757">
        <f t="shared" si="418"/>
        <v>650</v>
      </c>
      <c r="X1757" s="1">
        <f t="shared" si="430"/>
        <v>0.1531014208721215</v>
      </c>
      <c r="Y1757">
        <f t="shared" si="420"/>
        <v>0.23187589227232822</v>
      </c>
      <c r="Z1757" s="2">
        <f t="shared" si="431"/>
        <v>0</v>
      </c>
    </row>
    <row r="1758" spans="5:26" x14ac:dyDescent="0.3">
      <c r="E1758">
        <f t="shared" si="419"/>
        <v>8765</v>
      </c>
      <c r="F1758" s="1">
        <f t="shared" si="421"/>
        <v>146.08333333333334</v>
      </c>
      <c r="G1758" s="2">
        <f t="shared" si="422"/>
        <v>1078.4814291560317</v>
      </c>
      <c r="H1758" s="1">
        <f t="shared" si="423"/>
        <v>1076.8653924523367</v>
      </c>
      <c r="I1758" s="1">
        <f t="shared" si="424"/>
        <v>40.400917592376118</v>
      </c>
      <c r="J1758" s="1">
        <f t="shared" si="425"/>
        <v>632.18402528728404</v>
      </c>
      <c r="K1758" s="1">
        <f t="shared" si="426"/>
        <v>672.58494287966016</v>
      </c>
      <c r="L1758" s="8">
        <f t="shared" si="427"/>
        <v>650</v>
      </c>
      <c r="M1758">
        <f t="shared" si="428"/>
        <v>8.6602314056234544E-2</v>
      </c>
      <c r="N1758" s="2">
        <f t="shared" si="429"/>
        <v>0</v>
      </c>
      <c r="V1758">
        <f t="shared" si="417"/>
        <v>966.56703901360936</v>
      </c>
      <c r="W1758">
        <f t="shared" si="418"/>
        <v>650</v>
      </c>
      <c r="X1758" s="1">
        <f t="shared" si="430"/>
        <v>0.1531014208721215</v>
      </c>
      <c r="Y1758">
        <f t="shared" si="420"/>
        <v>0.23157188051646133</v>
      </c>
      <c r="Z1758" s="2">
        <f t="shared" si="431"/>
        <v>0</v>
      </c>
    </row>
    <row r="1759" spans="5:26" x14ac:dyDescent="0.3">
      <c r="E1759">
        <f t="shared" si="419"/>
        <v>8770</v>
      </c>
      <c r="F1759" s="1">
        <f t="shared" si="421"/>
        <v>146.16666666666666</v>
      </c>
      <c r="G1759" s="2">
        <f t="shared" si="422"/>
        <v>1078.5668032872625</v>
      </c>
      <c r="H1759" s="1">
        <f t="shared" si="423"/>
        <v>1076.951994766393</v>
      </c>
      <c r="I1759" s="1">
        <f t="shared" si="424"/>
        <v>40.370213021736845</v>
      </c>
      <c r="J1759" s="1">
        <f t="shared" si="425"/>
        <v>631.82422357524536</v>
      </c>
      <c r="K1759" s="1">
        <f t="shared" si="426"/>
        <v>672.1944365969822</v>
      </c>
      <c r="L1759" s="8">
        <f t="shared" si="427"/>
        <v>650</v>
      </c>
      <c r="M1759">
        <f t="shared" si="428"/>
        <v>8.6552032306559001E-2</v>
      </c>
      <c r="N1759" s="2">
        <f t="shared" si="429"/>
        <v>0</v>
      </c>
      <c r="V1759">
        <f t="shared" si="417"/>
        <v>966.79861089412577</v>
      </c>
      <c r="W1759">
        <f t="shared" si="418"/>
        <v>650</v>
      </c>
      <c r="X1759" s="1">
        <f t="shared" si="430"/>
        <v>0.1531014208721215</v>
      </c>
      <c r="Y1759">
        <f t="shared" si="420"/>
        <v>0.23126839925251907</v>
      </c>
      <c r="Z1759" s="2">
        <f t="shared" si="431"/>
        <v>0</v>
      </c>
    </row>
    <row r="1760" spans="5:26" x14ac:dyDescent="0.3">
      <c r="E1760">
        <f t="shared" si="419"/>
        <v>8775</v>
      </c>
      <c r="F1760" s="1">
        <f t="shared" si="421"/>
        <v>146.25</v>
      </c>
      <c r="G1760" s="2">
        <f t="shared" si="422"/>
        <v>1078.6521287999651</v>
      </c>
      <c r="H1760" s="1">
        <f t="shared" si="423"/>
        <v>1077.0385467986996</v>
      </c>
      <c r="I1760" s="1">
        <f t="shared" si="424"/>
        <v>40.339550031637827</v>
      </c>
      <c r="J1760" s="1">
        <f t="shared" si="425"/>
        <v>631.46483522217295</v>
      </c>
      <c r="K1760" s="1">
        <f t="shared" si="426"/>
        <v>671.80438525381078</v>
      </c>
      <c r="L1760" s="8">
        <f t="shared" si="427"/>
        <v>650</v>
      </c>
      <c r="M1760">
        <f t="shared" si="428"/>
        <v>8.650180913508157E-2</v>
      </c>
      <c r="N1760" s="2">
        <f t="shared" si="429"/>
        <v>0</v>
      </c>
      <c r="V1760">
        <f t="shared" si="417"/>
        <v>967.02987929337826</v>
      </c>
      <c r="W1760">
        <f t="shared" si="418"/>
        <v>650</v>
      </c>
      <c r="X1760" s="1">
        <f t="shared" si="430"/>
        <v>0.1531014208721215</v>
      </c>
      <c r="Y1760">
        <f t="shared" si="420"/>
        <v>0.23096544749337308</v>
      </c>
      <c r="Z1760" s="2">
        <f t="shared" si="431"/>
        <v>0</v>
      </c>
    </row>
    <row r="1761" spans="5:26" x14ac:dyDescent="0.3">
      <c r="E1761">
        <f t="shared" si="419"/>
        <v>8780</v>
      </c>
      <c r="F1761" s="1">
        <f t="shared" si="421"/>
        <v>146.33333333333334</v>
      </c>
      <c r="G1761" s="2">
        <f t="shared" si="422"/>
        <v>1078.7374057494821</v>
      </c>
      <c r="H1761" s="1">
        <f t="shared" si="423"/>
        <v>1077.1250486078347</v>
      </c>
      <c r="I1761" s="1">
        <f t="shared" si="424"/>
        <v>40.308928541185196</v>
      </c>
      <c r="J1761" s="1">
        <f t="shared" si="425"/>
        <v>631.10585951168935</v>
      </c>
      <c r="K1761" s="1">
        <f t="shared" si="426"/>
        <v>671.41478805287454</v>
      </c>
      <c r="L1761" s="8">
        <f t="shared" si="427"/>
        <v>650</v>
      </c>
      <c r="M1761">
        <f t="shared" si="428"/>
        <v>8.6451644439145256E-2</v>
      </c>
      <c r="N1761" s="2">
        <f t="shared" si="429"/>
        <v>0</v>
      </c>
      <c r="V1761">
        <f t="shared" si="417"/>
        <v>967.26084474087168</v>
      </c>
      <c r="W1761">
        <f t="shared" si="418"/>
        <v>650</v>
      </c>
      <c r="X1761" s="1">
        <f t="shared" si="430"/>
        <v>0.1531014208721215</v>
      </c>
      <c r="Y1761">
        <f t="shared" si="420"/>
        <v>0.23066302425378213</v>
      </c>
      <c r="Z1761" s="2">
        <f t="shared" si="431"/>
        <v>0</v>
      </c>
    </row>
    <row r="1762" spans="5:26" x14ac:dyDescent="0.3">
      <c r="E1762">
        <f t="shared" si="419"/>
        <v>8785</v>
      </c>
      <c r="F1762" s="1">
        <f t="shared" si="421"/>
        <v>146.41666666666666</v>
      </c>
      <c r="G1762" s="2">
        <f t="shared" si="422"/>
        <v>1078.8226341910615</v>
      </c>
      <c r="H1762" s="1">
        <f t="shared" si="423"/>
        <v>1077.2115002522739</v>
      </c>
      <c r="I1762" s="1">
        <f t="shared" si="424"/>
        <v>40.278348469689718</v>
      </c>
      <c r="J1762" s="1">
        <f t="shared" si="425"/>
        <v>630.74729572906472</v>
      </c>
      <c r="K1762" s="1">
        <f t="shared" si="426"/>
        <v>671.02564419875443</v>
      </c>
      <c r="L1762" s="8">
        <f t="shared" si="427"/>
        <v>650</v>
      </c>
      <c r="M1762">
        <f t="shared" si="428"/>
        <v>8.6401538116331542E-2</v>
      </c>
      <c r="N1762" s="2">
        <f t="shared" si="429"/>
        <v>0</v>
      </c>
      <c r="V1762">
        <f t="shared" ref="V1762:V1813" si="432">V1761+Y1761</f>
        <v>967.49150776512545</v>
      </c>
      <c r="W1762">
        <f t="shared" si="418"/>
        <v>650</v>
      </c>
      <c r="X1762" s="1">
        <f t="shared" si="430"/>
        <v>0.1531014208721215</v>
      </c>
      <c r="Y1762">
        <f t="shared" si="420"/>
        <v>0.23036112855034468</v>
      </c>
      <c r="Z1762" s="2">
        <f t="shared" si="431"/>
        <v>0</v>
      </c>
    </row>
    <row r="1763" spans="5:26" x14ac:dyDescent="0.3">
      <c r="E1763">
        <f t="shared" si="419"/>
        <v>8790</v>
      </c>
      <c r="F1763" s="1">
        <f t="shared" si="421"/>
        <v>146.5</v>
      </c>
      <c r="G1763" s="2">
        <f t="shared" si="422"/>
        <v>1078.9078141798577</v>
      </c>
      <c r="H1763" s="1">
        <f t="shared" si="423"/>
        <v>1077.2979017903904</v>
      </c>
      <c r="I1763" s="1">
        <f t="shared" si="424"/>
        <v>40.247809736683848</v>
      </c>
      <c r="J1763" s="1">
        <f t="shared" si="425"/>
        <v>630.38914316140972</v>
      </c>
      <c r="K1763" s="1">
        <f t="shared" si="426"/>
        <v>670.63695289809357</v>
      </c>
      <c r="L1763" s="8">
        <f t="shared" si="427"/>
        <v>650</v>
      </c>
      <c r="M1763">
        <f t="shared" si="428"/>
        <v>8.6351490064487516E-2</v>
      </c>
      <c r="N1763" s="2">
        <f t="shared" si="429"/>
        <v>0</v>
      </c>
      <c r="V1763">
        <f t="shared" si="432"/>
        <v>967.72186889367583</v>
      </c>
      <c r="W1763">
        <f t="shared" si="418"/>
        <v>650</v>
      </c>
      <c r="X1763" s="1">
        <f t="shared" si="430"/>
        <v>0.1531014208721215</v>
      </c>
      <c r="Y1763">
        <f t="shared" si="420"/>
        <v>0.23005975940149326</v>
      </c>
      <c r="Z1763" s="2">
        <f t="shared" si="431"/>
        <v>0</v>
      </c>
    </row>
    <row r="1764" spans="5:26" x14ac:dyDescent="0.3">
      <c r="E1764">
        <f t="shared" si="419"/>
        <v>8795</v>
      </c>
      <c r="F1764" s="1">
        <f t="shared" si="421"/>
        <v>146.58333333333334</v>
      </c>
      <c r="G1764" s="2">
        <f t="shared" si="422"/>
        <v>1078.99294577093</v>
      </c>
      <c r="H1764" s="1">
        <f t="shared" si="423"/>
        <v>1077.3842532804549</v>
      </c>
      <c r="I1764" s="1">
        <f t="shared" si="424"/>
        <v>40.217312261876259</v>
      </c>
      <c r="J1764" s="1">
        <f t="shared" si="425"/>
        <v>630.03140109725041</v>
      </c>
      <c r="K1764" s="1">
        <f t="shared" si="426"/>
        <v>670.24871335912667</v>
      </c>
      <c r="L1764" s="8">
        <f t="shared" si="427"/>
        <v>650</v>
      </c>
      <c r="M1764">
        <f t="shared" si="428"/>
        <v>8.6301500181665117E-2</v>
      </c>
      <c r="N1764" s="2">
        <f t="shared" si="429"/>
        <v>0</v>
      </c>
      <c r="V1764">
        <f t="shared" si="432"/>
        <v>967.95192865307729</v>
      </c>
      <c r="W1764">
        <f t="shared" si="418"/>
        <v>650</v>
      </c>
      <c r="X1764" s="1">
        <f t="shared" si="430"/>
        <v>0.1531014208721215</v>
      </c>
      <c r="Y1764">
        <f t="shared" si="420"/>
        <v>0.22975891582753319</v>
      </c>
      <c r="Z1764" s="2">
        <f t="shared" si="431"/>
        <v>0</v>
      </c>
    </row>
    <row r="1765" spans="5:26" x14ac:dyDescent="0.3">
      <c r="E1765">
        <f t="shared" si="419"/>
        <v>8800</v>
      </c>
      <c r="F1765" s="1">
        <f t="shared" si="421"/>
        <v>146.66666666666666</v>
      </c>
      <c r="G1765" s="2">
        <f t="shared" si="422"/>
        <v>1079.0780290192452</v>
      </c>
      <c r="H1765" s="1">
        <f t="shared" si="423"/>
        <v>1077.4705547806366</v>
      </c>
      <c r="I1765" s="1">
        <f t="shared" si="424"/>
        <v>40.186855965214363</v>
      </c>
      <c r="J1765" s="1">
        <f t="shared" si="425"/>
        <v>629.67406882708917</v>
      </c>
      <c r="K1765" s="1">
        <f t="shared" si="426"/>
        <v>669.86092479230354</v>
      </c>
      <c r="L1765" s="8">
        <f t="shared" si="427"/>
        <v>650</v>
      </c>
      <c r="M1765">
        <f t="shared" si="428"/>
        <v>8.6251568366201556E-2</v>
      </c>
      <c r="N1765" s="2">
        <f t="shared" si="429"/>
        <v>0</v>
      </c>
      <c r="V1765">
        <f t="shared" si="432"/>
        <v>968.18168756890486</v>
      </c>
      <c r="W1765">
        <f t="shared" si="418"/>
        <v>650</v>
      </c>
      <c r="X1765" s="1">
        <f t="shared" si="430"/>
        <v>0.1531014208721215</v>
      </c>
      <c r="Y1765">
        <f t="shared" si="420"/>
        <v>0.22945859685057027</v>
      </c>
      <c r="Z1765" s="2">
        <f t="shared" si="431"/>
        <v>0</v>
      </c>
    </row>
    <row r="1766" spans="5:26" x14ac:dyDescent="0.3">
      <c r="E1766">
        <f t="shared" si="419"/>
        <v>8805</v>
      </c>
      <c r="F1766" s="1">
        <f t="shared" si="421"/>
        <v>146.75</v>
      </c>
      <c r="G1766" s="2">
        <f t="shared" si="422"/>
        <v>1079.1630639796754</v>
      </c>
      <c r="H1766" s="1">
        <f t="shared" si="423"/>
        <v>1077.5568063490027</v>
      </c>
      <c r="I1766" s="1">
        <f t="shared" si="424"/>
        <v>40.156440766816104</v>
      </c>
      <c r="J1766" s="1">
        <f t="shared" si="425"/>
        <v>629.31714564272681</v>
      </c>
      <c r="K1766" s="1">
        <f t="shared" si="426"/>
        <v>669.47358640954292</v>
      </c>
      <c r="L1766" s="8">
        <f t="shared" si="427"/>
        <v>650</v>
      </c>
      <c r="M1766">
        <f t="shared" si="428"/>
        <v>8.620169451662317E-2</v>
      </c>
      <c r="N1766" s="2">
        <f t="shared" si="429"/>
        <v>0</v>
      </c>
      <c r="V1766">
        <f t="shared" si="432"/>
        <v>968.41114616575544</v>
      </c>
      <c r="W1766">
        <f t="shared" si="418"/>
        <v>650</v>
      </c>
      <c r="X1766" s="1">
        <f t="shared" si="430"/>
        <v>0.1531014208721215</v>
      </c>
      <c r="Y1766">
        <f t="shared" si="420"/>
        <v>0.22915880149458695</v>
      </c>
      <c r="Z1766" s="2">
        <f t="shared" si="431"/>
        <v>0</v>
      </c>
    </row>
    <row r="1767" spans="5:26" x14ac:dyDescent="0.3">
      <c r="E1767">
        <f t="shared" si="419"/>
        <v>8810</v>
      </c>
      <c r="F1767" s="1">
        <f t="shared" si="421"/>
        <v>146.83333333333334</v>
      </c>
      <c r="G1767" s="2">
        <f t="shared" si="422"/>
        <v>1079.2480507070004</v>
      </c>
      <c r="H1767" s="1">
        <f t="shared" si="423"/>
        <v>1077.6430080435193</v>
      </c>
      <c r="I1767" s="1">
        <f t="shared" si="424"/>
        <v>40.126066587026799</v>
      </c>
      <c r="J1767" s="1">
        <f t="shared" si="425"/>
        <v>628.96063083792183</v>
      </c>
      <c r="K1767" s="1">
        <f t="shared" si="426"/>
        <v>669.08669742494862</v>
      </c>
      <c r="L1767" s="8">
        <f t="shared" si="427"/>
        <v>650</v>
      </c>
      <c r="M1767">
        <f t="shared" si="428"/>
        <v>8.6151878531737641E-2</v>
      </c>
      <c r="N1767" s="2">
        <f t="shared" si="429"/>
        <v>0</v>
      </c>
      <c r="V1767">
        <f t="shared" si="432"/>
        <v>968.64030496725002</v>
      </c>
      <c r="W1767">
        <f t="shared" si="418"/>
        <v>650</v>
      </c>
      <c r="X1767" s="1">
        <f t="shared" si="430"/>
        <v>0.1531014208721215</v>
      </c>
      <c r="Y1767">
        <f t="shared" si="420"/>
        <v>0.22885952878536606</v>
      </c>
      <c r="Z1767" s="2">
        <f t="shared" si="431"/>
        <v>0</v>
      </c>
    </row>
    <row r="1768" spans="5:26" x14ac:dyDescent="0.3">
      <c r="E1768">
        <f t="shared" si="419"/>
        <v>8815</v>
      </c>
      <c r="F1768" s="1">
        <f t="shared" si="421"/>
        <v>146.91666666666666</v>
      </c>
      <c r="G1768" s="2">
        <f t="shared" si="422"/>
        <v>1079.3329892559059</v>
      </c>
      <c r="H1768" s="1">
        <f t="shared" si="423"/>
        <v>1077.7291599220512</v>
      </c>
      <c r="I1768" s="1">
        <f t="shared" si="424"/>
        <v>40.095733346367979</v>
      </c>
      <c r="J1768" s="1">
        <f t="shared" si="425"/>
        <v>628.60452370775033</v>
      </c>
      <c r="K1768" s="1">
        <f t="shared" si="426"/>
        <v>668.70025705411831</v>
      </c>
      <c r="L1768" s="8">
        <f t="shared" si="427"/>
        <v>650</v>
      </c>
      <c r="M1768">
        <f t="shared" si="428"/>
        <v>8.6102120310544983E-2</v>
      </c>
      <c r="N1768" s="2">
        <f t="shared" si="429"/>
        <v>0</v>
      </c>
      <c r="V1768">
        <f t="shared" si="432"/>
        <v>968.86916449603541</v>
      </c>
      <c r="W1768">
        <f t="shared" si="418"/>
        <v>650</v>
      </c>
      <c r="X1768" s="1">
        <f t="shared" si="430"/>
        <v>0.1531014208721215</v>
      </c>
      <c r="Y1768">
        <f t="shared" si="420"/>
        <v>0.22856077775054956</v>
      </c>
      <c r="Z1768" s="2">
        <f t="shared" si="431"/>
        <v>0</v>
      </c>
    </row>
    <row r="1769" spans="5:26" x14ac:dyDescent="0.3">
      <c r="E1769">
        <f t="shared" si="419"/>
        <v>8820</v>
      </c>
      <c r="F1769" s="1">
        <f t="shared" si="421"/>
        <v>147</v>
      </c>
      <c r="G1769" s="2">
        <f t="shared" si="422"/>
        <v>1079.4178796809849</v>
      </c>
      <c r="H1769" s="1">
        <f t="shared" si="423"/>
        <v>1077.8152620423616</v>
      </c>
      <c r="I1769" s="1">
        <f t="shared" si="424"/>
        <v>40.065440965582866</v>
      </c>
      <c r="J1769" s="1">
        <f t="shared" si="425"/>
        <v>628.24882354914882</v>
      </c>
      <c r="K1769" s="1">
        <f t="shared" si="426"/>
        <v>668.31426451473169</v>
      </c>
      <c r="L1769" s="8">
        <f t="shared" si="427"/>
        <v>650</v>
      </c>
      <c r="M1769">
        <f t="shared" si="428"/>
        <v>8.6052419752313328E-2</v>
      </c>
      <c r="N1769" s="2">
        <f t="shared" si="429"/>
        <v>0</v>
      </c>
      <c r="V1769">
        <f t="shared" si="432"/>
        <v>969.09772527378595</v>
      </c>
      <c r="W1769">
        <f t="shared" si="418"/>
        <v>650</v>
      </c>
      <c r="X1769" s="1">
        <f t="shared" si="430"/>
        <v>0.1531014208721215</v>
      </c>
      <c r="Y1769">
        <f t="shared" si="420"/>
        <v>0.22826254741958618</v>
      </c>
      <c r="Z1769" s="2">
        <f t="shared" si="431"/>
        <v>0</v>
      </c>
    </row>
    <row r="1770" spans="5:26" x14ac:dyDescent="0.3">
      <c r="E1770">
        <f t="shared" si="419"/>
        <v>8825</v>
      </c>
      <c r="F1770" s="1">
        <f t="shared" si="421"/>
        <v>147.08333333333334</v>
      </c>
      <c r="G1770" s="2">
        <f t="shared" si="422"/>
        <v>1079.5027220367383</v>
      </c>
      <c r="H1770" s="1">
        <f t="shared" si="423"/>
        <v>1077.901314462114</v>
      </c>
      <c r="I1770" s="1">
        <f t="shared" si="424"/>
        <v>40.035189365607948</v>
      </c>
      <c r="J1770" s="1">
        <f t="shared" si="425"/>
        <v>627.89352966058505</v>
      </c>
      <c r="K1770" s="1">
        <f t="shared" si="426"/>
        <v>667.92871902619299</v>
      </c>
      <c r="L1770" s="8">
        <f t="shared" si="427"/>
        <v>650</v>
      </c>
      <c r="M1770">
        <f t="shared" si="428"/>
        <v>8.6002776756532853E-2</v>
      </c>
      <c r="N1770" s="2">
        <f t="shared" si="429"/>
        <v>0</v>
      </c>
      <c r="V1770">
        <f t="shared" si="432"/>
        <v>969.32598782120556</v>
      </c>
      <c r="W1770">
        <f t="shared" si="418"/>
        <v>650</v>
      </c>
      <c r="X1770" s="1">
        <f t="shared" si="430"/>
        <v>0.1531014208721215</v>
      </c>
      <c r="Y1770">
        <f t="shared" si="420"/>
        <v>0.22796483682374827</v>
      </c>
      <c r="Z1770" s="2">
        <f t="shared" si="431"/>
        <v>0</v>
      </c>
    </row>
    <row r="1771" spans="5:26" x14ac:dyDescent="0.3">
      <c r="E1771">
        <f t="shared" si="419"/>
        <v>8830</v>
      </c>
      <c r="F1771" s="1">
        <f t="shared" si="421"/>
        <v>147.16666666666666</v>
      </c>
      <c r="G1771" s="2">
        <f t="shared" si="422"/>
        <v>1079.5875163775731</v>
      </c>
      <c r="H1771" s="1">
        <f t="shared" si="423"/>
        <v>1077.9873172388704</v>
      </c>
      <c r="I1771" s="1">
        <f t="shared" si="424"/>
        <v>40.004978467567298</v>
      </c>
      <c r="J1771" s="1">
        <f t="shared" si="425"/>
        <v>627.5386413420963</v>
      </c>
      <c r="K1771" s="1">
        <f t="shared" si="426"/>
        <v>667.5436198096636</v>
      </c>
      <c r="L1771" s="8">
        <f t="shared" si="427"/>
        <v>650</v>
      </c>
      <c r="M1771">
        <f t="shared" si="428"/>
        <v>8.5953191222919945E-2</v>
      </c>
      <c r="N1771" s="2">
        <f t="shared" si="429"/>
        <v>0</v>
      </c>
      <c r="V1771">
        <f t="shared" si="432"/>
        <v>969.55395265802929</v>
      </c>
      <c r="W1771">
        <f t="shared" si="418"/>
        <v>650</v>
      </c>
      <c r="X1771" s="1">
        <f t="shared" si="430"/>
        <v>0.1531014208721215</v>
      </c>
      <c r="Y1771">
        <f t="shared" si="420"/>
        <v>0.22766764499615064</v>
      </c>
      <c r="Z1771" s="2">
        <f t="shared" si="431"/>
        <v>0</v>
      </c>
    </row>
    <row r="1772" spans="5:26" x14ac:dyDescent="0.3">
      <c r="E1772">
        <f t="shared" si="419"/>
        <v>8835</v>
      </c>
      <c r="F1772" s="1">
        <f t="shared" si="421"/>
        <v>147.25</v>
      </c>
      <c r="G1772" s="2">
        <f t="shared" si="422"/>
        <v>1079.6722627578058</v>
      </c>
      <c r="H1772" s="1">
        <f t="shared" si="423"/>
        <v>1078.0732704300933</v>
      </c>
      <c r="I1772" s="1">
        <f t="shared" si="424"/>
        <v>39.974808192812361</v>
      </c>
      <c r="J1772" s="1">
        <f t="shared" si="425"/>
        <v>627.18415789556116</v>
      </c>
      <c r="K1772" s="1">
        <f t="shared" si="426"/>
        <v>667.15896608837352</v>
      </c>
      <c r="L1772" s="8">
        <f t="shared" si="427"/>
        <v>650</v>
      </c>
      <c r="M1772">
        <f t="shared" si="428"/>
        <v>8.5903663051457413E-2</v>
      </c>
      <c r="N1772" s="2">
        <f t="shared" si="429"/>
        <v>0</v>
      </c>
      <c r="V1772">
        <f t="shared" si="432"/>
        <v>969.78162030302542</v>
      </c>
      <c r="W1772">
        <f t="shared" si="418"/>
        <v>650</v>
      </c>
      <c r="X1772" s="1">
        <f t="shared" si="430"/>
        <v>0.1531014208721215</v>
      </c>
      <c r="Y1772">
        <f t="shared" si="420"/>
        <v>0.22737097097168538</v>
      </c>
      <c r="Z1772" s="2">
        <f t="shared" si="431"/>
        <v>0</v>
      </c>
    </row>
    <row r="1773" spans="5:26" x14ac:dyDescent="0.3">
      <c r="E1773">
        <f t="shared" si="419"/>
        <v>8840</v>
      </c>
      <c r="F1773" s="1">
        <f t="shared" si="421"/>
        <v>147.33333333333334</v>
      </c>
      <c r="G1773" s="2">
        <f t="shared" si="422"/>
        <v>1079.7569612316593</v>
      </c>
      <c r="H1773" s="1">
        <f t="shared" si="423"/>
        <v>1078.1591740931449</v>
      </c>
      <c r="I1773" s="1">
        <f t="shared" si="424"/>
        <v>39.944678462859429</v>
      </c>
      <c r="J1773" s="1">
        <f t="shared" si="425"/>
        <v>626.83007862417583</v>
      </c>
      <c r="K1773" s="1">
        <f t="shared" si="426"/>
        <v>666.77475708703525</v>
      </c>
      <c r="L1773" s="8">
        <f t="shared" si="427"/>
        <v>650</v>
      </c>
      <c r="M1773">
        <f t="shared" si="428"/>
        <v>8.5854192142318903E-2</v>
      </c>
      <c r="N1773" s="2">
        <f t="shared" si="429"/>
        <v>0</v>
      </c>
      <c r="V1773">
        <f t="shared" si="432"/>
        <v>970.00899127399714</v>
      </c>
      <c r="W1773">
        <f t="shared" si="418"/>
        <v>650</v>
      </c>
      <c r="X1773" s="1">
        <f t="shared" si="430"/>
        <v>0.1531014208721215</v>
      </c>
      <c r="Y1773">
        <f t="shared" si="420"/>
        <v>0.22707481378710065</v>
      </c>
      <c r="Z1773" s="2">
        <f t="shared" si="431"/>
        <v>0</v>
      </c>
    </row>
    <row r="1774" spans="5:26" x14ac:dyDescent="0.3">
      <c r="E1774">
        <f t="shared" si="419"/>
        <v>8845</v>
      </c>
      <c r="F1774" s="1">
        <f t="shared" si="421"/>
        <v>147.41666666666666</v>
      </c>
      <c r="G1774" s="2">
        <f t="shared" si="422"/>
        <v>1079.8416118532648</v>
      </c>
      <c r="H1774" s="1">
        <f t="shared" si="423"/>
        <v>1078.2450282852872</v>
      </c>
      <c r="I1774" s="1">
        <f t="shared" si="424"/>
        <v>39.914589199440798</v>
      </c>
      <c r="J1774" s="1">
        <f t="shared" si="425"/>
        <v>626.47640283284215</v>
      </c>
      <c r="K1774" s="1">
        <f t="shared" si="426"/>
        <v>666.39099203228295</v>
      </c>
      <c r="L1774" s="8">
        <f t="shared" si="427"/>
        <v>650</v>
      </c>
      <c r="M1774">
        <f t="shared" si="428"/>
        <v>8.5804778395925513E-2</v>
      </c>
      <c r="N1774" s="2">
        <f t="shared" si="429"/>
        <v>0</v>
      </c>
      <c r="V1774">
        <f t="shared" si="432"/>
        <v>970.23606608778425</v>
      </c>
      <c r="W1774">
        <f t="shared" si="418"/>
        <v>650</v>
      </c>
      <c r="X1774" s="1">
        <f t="shared" si="430"/>
        <v>0.1531014208721215</v>
      </c>
      <c r="Y1774">
        <f t="shared" si="420"/>
        <v>0.22677917248093049</v>
      </c>
      <c r="Z1774" s="2">
        <f t="shared" si="431"/>
        <v>0</v>
      </c>
    </row>
    <row r="1775" spans="5:26" x14ac:dyDescent="0.3">
      <c r="E1775">
        <f t="shared" si="419"/>
        <v>8850</v>
      </c>
      <c r="F1775" s="1">
        <f t="shared" si="421"/>
        <v>147.5</v>
      </c>
      <c r="G1775" s="2">
        <f t="shared" si="422"/>
        <v>1079.9262146766625</v>
      </c>
      <c r="H1775" s="1">
        <f t="shared" si="423"/>
        <v>1078.330833063683</v>
      </c>
      <c r="I1775" s="1">
        <f t="shared" si="424"/>
        <v>39.884540324487716</v>
      </c>
      <c r="J1775" s="1">
        <f t="shared" si="425"/>
        <v>626.12312982812841</v>
      </c>
      <c r="K1775" s="1">
        <f t="shared" si="426"/>
        <v>666.00767015261613</v>
      </c>
      <c r="L1775" s="8">
        <f t="shared" si="427"/>
        <v>650</v>
      </c>
      <c r="M1775">
        <f t="shared" si="428"/>
        <v>8.5755421712938526E-2</v>
      </c>
      <c r="N1775" s="2">
        <f t="shared" si="429"/>
        <v>0</v>
      </c>
      <c r="V1775">
        <f t="shared" si="432"/>
        <v>970.46284526026523</v>
      </c>
      <c r="W1775">
        <f t="shared" si="418"/>
        <v>650</v>
      </c>
      <c r="X1775" s="1">
        <f t="shared" si="430"/>
        <v>0.1531014208721215</v>
      </c>
      <c r="Y1775">
        <f t="shared" si="420"/>
        <v>0.22648404609351278</v>
      </c>
      <c r="Z1775" s="2">
        <f t="shared" si="431"/>
        <v>0</v>
      </c>
    </row>
    <row r="1776" spans="5:26" x14ac:dyDescent="0.3">
      <c r="E1776">
        <f t="shared" si="419"/>
        <v>8855</v>
      </c>
      <c r="F1776" s="1">
        <f t="shared" si="421"/>
        <v>147.58333333333334</v>
      </c>
      <c r="G1776" s="2">
        <f t="shared" si="422"/>
        <v>1080.0107697558008</v>
      </c>
      <c r="H1776" s="1">
        <f t="shared" si="423"/>
        <v>1078.416588485396</v>
      </c>
      <c r="I1776" s="1">
        <f t="shared" si="424"/>
        <v>39.854531760119016</v>
      </c>
      <c r="J1776" s="1">
        <f t="shared" si="425"/>
        <v>625.77025891815356</v>
      </c>
      <c r="K1776" s="1">
        <f t="shared" si="426"/>
        <v>665.62479067827257</v>
      </c>
      <c r="L1776" s="8">
        <f t="shared" si="427"/>
        <v>650</v>
      </c>
      <c r="M1776">
        <f t="shared" si="428"/>
        <v>8.5706121994243031E-2</v>
      </c>
      <c r="N1776" s="2">
        <f t="shared" si="429"/>
        <v>0</v>
      </c>
      <c r="V1776">
        <f t="shared" si="432"/>
        <v>970.68932930635879</v>
      </c>
      <c r="W1776">
        <f t="shared" si="418"/>
        <v>650</v>
      </c>
      <c r="X1776" s="1">
        <f t="shared" si="430"/>
        <v>0.1531014208721215</v>
      </c>
      <c r="Y1776">
        <f t="shared" si="420"/>
        <v>0.22618943366700203</v>
      </c>
      <c r="Z1776" s="2">
        <f t="shared" si="431"/>
        <v>0</v>
      </c>
    </row>
    <row r="1777" spans="5:26" x14ac:dyDescent="0.3">
      <c r="E1777">
        <f t="shared" si="419"/>
        <v>8860</v>
      </c>
      <c r="F1777" s="1">
        <f t="shared" si="421"/>
        <v>147.66666666666666</v>
      </c>
      <c r="G1777" s="2">
        <f t="shared" si="422"/>
        <v>1080.0952771445368</v>
      </c>
      <c r="H1777" s="1">
        <f t="shared" si="423"/>
        <v>1078.5022946073902</v>
      </c>
      <c r="I1777" s="1">
        <f t="shared" si="424"/>
        <v>39.824563428663851</v>
      </c>
      <c r="J1777" s="1">
        <f t="shared" si="425"/>
        <v>625.41778941289681</v>
      </c>
      <c r="K1777" s="1">
        <f t="shared" si="426"/>
        <v>665.24235284156066</v>
      </c>
      <c r="L1777" s="8">
        <f t="shared" si="427"/>
        <v>650</v>
      </c>
      <c r="M1777">
        <f t="shared" si="428"/>
        <v>8.5656879140990766E-2</v>
      </c>
      <c r="N1777" s="2">
        <f t="shared" si="429"/>
        <v>0</v>
      </c>
      <c r="V1777">
        <f t="shared" si="432"/>
        <v>970.91551874002573</v>
      </c>
      <c r="W1777">
        <f t="shared" si="418"/>
        <v>650</v>
      </c>
      <c r="X1777" s="1">
        <f t="shared" si="430"/>
        <v>0.1531014208721215</v>
      </c>
      <c r="Y1777">
        <f t="shared" si="420"/>
        <v>0.22589533424534267</v>
      </c>
      <c r="Z1777" s="2">
        <f t="shared" si="431"/>
        <v>0</v>
      </c>
    </row>
    <row r="1778" spans="5:26" x14ac:dyDescent="0.3">
      <c r="E1778">
        <f t="shared" si="419"/>
        <v>8865</v>
      </c>
      <c r="F1778" s="1">
        <f t="shared" si="421"/>
        <v>147.75</v>
      </c>
      <c r="G1778" s="2">
        <f t="shared" si="422"/>
        <v>1080.1797368966361</v>
      </c>
      <c r="H1778" s="1">
        <f t="shared" si="423"/>
        <v>1078.5879514865312</v>
      </c>
      <c r="I1778" s="1">
        <f t="shared" si="424"/>
        <v>39.794635252621902</v>
      </c>
      <c r="J1778" s="1">
        <f t="shared" si="425"/>
        <v>625.06572062332589</v>
      </c>
      <c r="K1778" s="1">
        <f t="shared" si="426"/>
        <v>664.86035587594779</v>
      </c>
      <c r="L1778" s="8">
        <f t="shared" si="427"/>
        <v>650</v>
      </c>
      <c r="M1778">
        <f t="shared" si="428"/>
        <v>8.5607693054482653E-2</v>
      </c>
      <c r="N1778" s="2">
        <f t="shared" si="429"/>
        <v>0</v>
      </c>
      <c r="V1778">
        <f t="shared" si="432"/>
        <v>971.1414140742711</v>
      </c>
      <c r="W1778">
        <f t="shared" si="418"/>
        <v>650</v>
      </c>
      <c r="X1778" s="1">
        <f t="shared" si="430"/>
        <v>0.1531014208721215</v>
      </c>
      <c r="Y1778">
        <f t="shared" si="420"/>
        <v>0.22560174687429108</v>
      </c>
      <c r="Z1778" s="2">
        <f t="shared" si="431"/>
        <v>0</v>
      </c>
    </row>
    <row r="1779" spans="5:26" x14ac:dyDescent="0.3">
      <c r="E1779">
        <f t="shared" si="419"/>
        <v>8870</v>
      </c>
      <c r="F1779" s="1">
        <f t="shared" si="421"/>
        <v>147.83333333333334</v>
      </c>
      <c r="G1779" s="2">
        <f t="shared" si="422"/>
        <v>1080.2641490657738</v>
      </c>
      <c r="H1779" s="1">
        <f t="shared" si="423"/>
        <v>1078.6735591795857</v>
      </c>
      <c r="I1779" s="1">
        <f t="shared" si="424"/>
        <v>39.764747154703173</v>
      </c>
      <c r="J1779" s="1">
        <f t="shared" si="425"/>
        <v>624.71405186232687</v>
      </c>
      <c r="K1779" s="1">
        <f t="shared" si="426"/>
        <v>664.47879901703004</v>
      </c>
      <c r="L1779" s="8">
        <f t="shared" si="427"/>
        <v>650</v>
      </c>
      <c r="M1779">
        <f t="shared" si="428"/>
        <v>8.5558563636293744E-2</v>
      </c>
      <c r="N1779" s="2">
        <f t="shared" si="429"/>
        <v>0</v>
      </c>
      <c r="V1779">
        <f t="shared" si="432"/>
        <v>971.3670158211454</v>
      </c>
      <c r="W1779">
        <f t="shared" si="418"/>
        <v>650</v>
      </c>
      <c r="X1779" s="1">
        <f t="shared" si="430"/>
        <v>0.1531014208721215</v>
      </c>
      <c r="Y1779">
        <f t="shared" si="420"/>
        <v>0.22530867060137758</v>
      </c>
      <c r="Z1779" s="2">
        <f t="shared" si="431"/>
        <v>0</v>
      </c>
    </row>
    <row r="1780" spans="5:26" x14ac:dyDescent="0.3">
      <c r="E1780">
        <f t="shared" si="419"/>
        <v>8875</v>
      </c>
      <c r="F1780" s="1">
        <f t="shared" si="421"/>
        <v>147.91666666666666</v>
      </c>
      <c r="G1780" s="2">
        <f t="shared" si="422"/>
        <v>1080.3485137055345</v>
      </c>
      <c r="H1780" s="1">
        <f t="shared" si="423"/>
        <v>1078.7591177432221</v>
      </c>
      <c r="I1780" s="1">
        <f t="shared" si="424"/>
        <v>39.734899057810935</v>
      </c>
      <c r="J1780" s="1">
        <f t="shared" si="425"/>
        <v>624.36278244447215</v>
      </c>
      <c r="K1780" s="1">
        <f t="shared" si="426"/>
        <v>664.09768150228308</v>
      </c>
      <c r="L1780" s="8">
        <f t="shared" si="427"/>
        <v>650</v>
      </c>
      <c r="M1780">
        <f t="shared" si="428"/>
        <v>8.5509490788241049E-2</v>
      </c>
      <c r="N1780" s="2">
        <f t="shared" si="429"/>
        <v>0</v>
      </c>
      <c r="V1780">
        <f t="shared" si="432"/>
        <v>971.59232449174681</v>
      </c>
      <c r="W1780">
        <f t="shared" si="418"/>
        <v>650</v>
      </c>
      <c r="X1780" s="1">
        <f t="shared" si="430"/>
        <v>0.1531014208721215</v>
      </c>
      <c r="Y1780">
        <f t="shared" si="420"/>
        <v>0.22501610447593234</v>
      </c>
      <c r="Z1780" s="2">
        <f t="shared" si="431"/>
        <v>0</v>
      </c>
    </row>
    <row r="1781" spans="5:26" x14ac:dyDescent="0.3">
      <c r="E1781">
        <f t="shared" si="419"/>
        <v>8880</v>
      </c>
      <c r="F1781" s="1">
        <f t="shared" si="421"/>
        <v>148</v>
      </c>
      <c r="G1781" s="2">
        <f t="shared" si="422"/>
        <v>1080.4328308694123</v>
      </c>
      <c r="H1781" s="1">
        <f t="shared" si="423"/>
        <v>1078.8446272340104</v>
      </c>
      <c r="I1781" s="1">
        <f t="shared" si="424"/>
        <v>39.705090885047412</v>
      </c>
      <c r="J1781" s="1">
        <f t="shared" si="425"/>
        <v>624.01191168588446</v>
      </c>
      <c r="K1781" s="1">
        <f t="shared" si="426"/>
        <v>663.71700257093187</v>
      </c>
      <c r="L1781" s="8">
        <f t="shared" si="427"/>
        <v>650</v>
      </c>
      <c r="M1781">
        <f t="shared" si="428"/>
        <v>8.5460474412366941E-2</v>
      </c>
      <c r="N1781" s="2">
        <f t="shared" si="429"/>
        <v>0</v>
      </c>
      <c r="V1781">
        <f t="shared" si="432"/>
        <v>971.81734059622272</v>
      </c>
      <c r="W1781">
        <f t="shared" si="418"/>
        <v>650</v>
      </c>
      <c r="X1781" s="1">
        <f t="shared" si="430"/>
        <v>0.1531014208721215</v>
      </c>
      <c r="Y1781">
        <f t="shared" si="420"/>
        <v>0.22472404754906941</v>
      </c>
      <c r="Z1781" s="2">
        <f t="shared" si="431"/>
        <v>0</v>
      </c>
    </row>
    <row r="1782" spans="5:26" x14ac:dyDescent="0.3">
      <c r="E1782">
        <f t="shared" si="419"/>
        <v>8885</v>
      </c>
      <c r="F1782" s="1">
        <f t="shared" si="421"/>
        <v>148.08333333333334</v>
      </c>
      <c r="G1782" s="2">
        <f t="shared" si="422"/>
        <v>1080.5171006108108</v>
      </c>
      <c r="H1782" s="1">
        <f t="shared" si="423"/>
        <v>1078.9300877084229</v>
      </c>
      <c r="I1782" s="1">
        <f t="shared" si="424"/>
        <v>39.675322559696724</v>
      </c>
      <c r="J1782" s="1">
        <f t="shared" si="425"/>
        <v>623.66143890410126</v>
      </c>
      <c r="K1782" s="1">
        <f t="shared" si="426"/>
        <v>663.33676146379798</v>
      </c>
      <c r="L1782" s="8">
        <f t="shared" si="427"/>
        <v>650</v>
      </c>
      <c r="M1782">
        <f t="shared" si="428"/>
        <v>8.5411514410919223E-2</v>
      </c>
      <c r="N1782" s="2">
        <f t="shared" si="429"/>
        <v>0</v>
      </c>
      <c r="V1782">
        <f t="shared" si="432"/>
        <v>972.04206464377182</v>
      </c>
      <c r="W1782">
        <f t="shared" si="418"/>
        <v>650</v>
      </c>
      <c r="X1782" s="1">
        <f t="shared" si="430"/>
        <v>0.1531014208721215</v>
      </c>
      <c r="Y1782">
        <f t="shared" si="420"/>
        <v>0.22443249887369507</v>
      </c>
      <c r="Z1782" s="2">
        <f t="shared" si="431"/>
        <v>0</v>
      </c>
    </row>
    <row r="1783" spans="5:26" x14ac:dyDescent="0.3">
      <c r="E1783">
        <f t="shared" si="419"/>
        <v>8890</v>
      </c>
      <c r="F1783" s="1">
        <f t="shared" si="421"/>
        <v>148.16666666666666</v>
      </c>
      <c r="G1783" s="2">
        <f t="shared" si="422"/>
        <v>1080.6013229830432</v>
      </c>
      <c r="H1783" s="1">
        <f t="shared" si="423"/>
        <v>1079.0154992228338</v>
      </c>
      <c r="I1783" s="1">
        <f t="shared" si="424"/>
        <v>39.645594005236262</v>
      </c>
      <c r="J1783" s="1">
        <f t="shared" si="425"/>
        <v>623.31136341822958</v>
      </c>
      <c r="K1783" s="1">
        <f t="shared" si="426"/>
        <v>662.95695742346584</v>
      </c>
      <c r="L1783" s="8">
        <f t="shared" si="427"/>
        <v>650</v>
      </c>
      <c r="M1783">
        <f t="shared" si="428"/>
        <v>8.5362610686372783E-2</v>
      </c>
      <c r="N1783" s="2">
        <f t="shared" si="429"/>
        <v>0</v>
      </c>
      <c r="V1783">
        <f t="shared" si="432"/>
        <v>972.26649714264556</v>
      </c>
      <c r="W1783">
        <f t="shared" si="418"/>
        <v>650</v>
      </c>
      <c r="X1783" s="1">
        <f t="shared" si="430"/>
        <v>0.1531014208721215</v>
      </c>
      <c r="Y1783">
        <f t="shared" si="420"/>
        <v>0.22414145750448908</v>
      </c>
      <c r="Z1783" s="2">
        <f t="shared" si="431"/>
        <v>0</v>
      </c>
    </row>
    <row r="1784" spans="5:26" x14ac:dyDescent="0.3">
      <c r="E1784">
        <f t="shared" si="419"/>
        <v>8895</v>
      </c>
      <c r="F1784" s="1">
        <f t="shared" si="421"/>
        <v>148.25</v>
      </c>
      <c r="G1784" s="2">
        <f t="shared" si="422"/>
        <v>1080.6854980393339</v>
      </c>
      <c r="H1784" s="1">
        <f t="shared" si="423"/>
        <v>1079.1008618335202</v>
      </c>
      <c r="I1784" s="1">
        <f t="shared" si="424"/>
        <v>39.615905145342367</v>
      </c>
      <c r="J1784" s="1">
        <f t="shared" si="425"/>
        <v>622.96168454906285</v>
      </c>
      <c r="K1784" s="1">
        <f t="shared" si="426"/>
        <v>662.57758969440522</v>
      </c>
      <c r="L1784" s="8">
        <f t="shared" si="427"/>
        <v>650</v>
      </c>
      <c r="M1784">
        <f t="shared" si="428"/>
        <v>8.5313763141445231E-2</v>
      </c>
      <c r="N1784" s="2">
        <f t="shared" si="429"/>
        <v>0</v>
      </c>
      <c r="V1784">
        <f t="shared" si="432"/>
        <v>972.49063860015008</v>
      </c>
      <c r="W1784">
        <f t="shared" si="418"/>
        <v>650</v>
      </c>
      <c r="X1784" s="1">
        <f t="shared" si="430"/>
        <v>0.1531014208721215</v>
      </c>
      <c r="Y1784">
        <f t="shared" si="420"/>
        <v>0.22385092249790178</v>
      </c>
      <c r="Z1784" s="2">
        <f t="shared" si="431"/>
        <v>0</v>
      </c>
    </row>
    <row r="1785" spans="5:26" x14ac:dyDescent="0.3">
      <c r="E1785">
        <f t="shared" si="419"/>
        <v>8900</v>
      </c>
      <c r="F1785" s="1">
        <f t="shared" si="421"/>
        <v>148.33333333333334</v>
      </c>
      <c r="G1785" s="2">
        <f t="shared" si="422"/>
        <v>1080.7696258328167</v>
      </c>
      <c r="H1785" s="1">
        <f t="shared" si="423"/>
        <v>1079.1861755966615</v>
      </c>
      <c r="I1785" s="1">
        <f t="shared" si="424"/>
        <v>39.586255903878964</v>
      </c>
      <c r="J1785" s="1">
        <f t="shared" si="425"/>
        <v>622.61240161894466</v>
      </c>
      <c r="K1785" s="1">
        <f t="shared" si="426"/>
        <v>662.19865752282362</v>
      </c>
      <c r="L1785" s="8">
        <f t="shared" si="427"/>
        <v>650</v>
      </c>
      <c r="M1785">
        <f t="shared" si="428"/>
        <v>8.5264971679077928E-2</v>
      </c>
      <c r="N1785" s="2">
        <f t="shared" si="429"/>
        <v>0</v>
      </c>
      <c r="V1785">
        <f t="shared" si="432"/>
        <v>972.71448952264802</v>
      </c>
      <c r="W1785">
        <f t="shared" si="418"/>
        <v>650</v>
      </c>
      <c r="X1785" s="1">
        <f t="shared" si="430"/>
        <v>0.1531014208721215</v>
      </c>
      <c r="Y1785">
        <f t="shared" si="420"/>
        <v>0.22356089291217004</v>
      </c>
      <c r="Z1785" s="2">
        <f t="shared" si="431"/>
        <v>0</v>
      </c>
    </row>
    <row r="1786" spans="5:26" x14ac:dyDescent="0.3">
      <c r="E1786">
        <f t="shared" si="419"/>
        <v>8905</v>
      </c>
      <c r="F1786" s="1">
        <f t="shared" si="421"/>
        <v>148.41666666666666</v>
      </c>
      <c r="G1786" s="2">
        <f t="shared" si="422"/>
        <v>1080.8537064165366</v>
      </c>
      <c r="H1786" s="1">
        <f t="shared" si="423"/>
        <v>1079.2714405683407</v>
      </c>
      <c r="I1786" s="1">
        <f t="shared" si="424"/>
        <v>39.556646204897561</v>
      </c>
      <c r="J1786" s="1">
        <f t="shared" si="425"/>
        <v>622.26351395163329</v>
      </c>
      <c r="K1786" s="1">
        <f t="shared" si="426"/>
        <v>661.82016015653085</v>
      </c>
      <c r="L1786" s="8">
        <f t="shared" si="427"/>
        <v>650</v>
      </c>
      <c r="M1786">
        <f t="shared" si="428"/>
        <v>8.5216236202418583E-2</v>
      </c>
      <c r="N1786" s="2">
        <f t="shared" si="429"/>
        <v>0</v>
      </c>
      <c r="V1786">
        <f t="shared" si="432"/>
        <v>972.93805041556016</v>
      </c>
      <c r="W1786">
        <f t="shared" si="418"/>
        <v>650</v>
      </c>
      <c r="X1786" s="1">
        <f t="shared" si="430"/>
        <v>0.1531014208721215</v>
      </c>
      <c r="Y1786">
        <f t="shared" si="420"/>
        <v>0.22327136780729126</v>
      </c>
      <c r="Z1786" s="2">
        <f t="shared" si="431"/>
        <v>0</v>
      </c>
    </row>
    <row r="1787" spans="5:26" x14ac:dyDescent="0.3">
      <c r="E1787">
        <f t="shared" si="419"/>
        <v>8910</v>
      </c>
      <c r="F1787" s="1">
        <f t="shared" si="421"/>
        <v>148.5</v>
      </c>
      <c r="G1787" s="2">
        <f t="shared" si="422"/>
        <v>1080.9377398434485</v>
      </c>
      <c r="H1787" s="1">
        <f t="shared" si="423"/>
        <v>1079.356656804543</v>
      </c>
      <c r="I1787" s="1">
        <f t="shared" si="424"/>
        <v>39.527075972637249</v>
      </c>
      <c r="J1787" s="1">
        <f t="shared" si="425"/>
        <v>621.91502087247625</v>
      </c>
      <c r="K1787" s="1">
        <f t="shared" si="426"/>
        <v>661.4420968451135</v>
      </c>
      <c r="L1787" s="8">
        <f t="shared" si="427"/>
        <v>650</v>
      </c>
      <c r="M1787">
        <f t="shared" si="428"/>
        <v>8.5167556614843626E-2</v>
      </c>
      <c r="N1787" s="2">
        <f t="shared" si="429"/>
        <v>0</v>
      </c>
      <c r="V1787">
        <f t="shared" si="432"/>
        <v>973.1613217833675</v>
      </c>
      <c r="W1787">
        <f t="shared" si="418"/>
        <v>650</v>
      </c>
      <c r="X1787" s="1">
        <f t="shared" si="430"/>
        <v>0.1531014208721215</v>
      </c>
      <c r="Y1787">
        <f t="shared" si="420"/>
        <v>0.22298234624504507</v>
      </c>
      <c r="Z1787" s="2">
        <f t="shared" si="431"/>
        <v>0</v>
      </c>
    </row>
    <row r="1788" spans="5:26" x14ac:dyDescent="0.3">
      <c r="E1788">
        <f t="shared" si="419"/>
        <v>8915</v>
      </c>
      <c r="F1788" s="1">
        <f t="shared" si="421"/>
        <v>148.58333333333334</v>
      </c>
      <c r="G1788" s="2">
        <f t="shared" si="422"/>
        <v>1081.0217261664193</v>
      </c>
      <c r="H1788" s="1">
        <f t="shared" si="423"/>
        <v>1079.4418243611578</v>
      </c>
      <c r="I1788" s="1">
        <f t="shared" si="424"/>
        <v>39.497545131536071</v>
      </c>
      <c r="J1788" s="1">
        <f t="shared" si="425"/>
        <v>621.56692170844917</v>
      </c>
      <c r="K1788" s="1">
        <f t="shared" si="426"/>
        <v>661.06446683998524</v>
      </c>
      <c r="L1788" s="8">
        <f t="shared" si="427"/>
        <v>650</v>
      </c>
      <c r="M1788">
        <f t="shared" si="428"/>
        <v>8.5118932819964799E-2</v>
      </c>
      <c r="N1788" s="2">
        <f t="shared" si="429"/>
        <v>0</v>
      </c>
      <c r="V1788">
        <f t="shared" si="432"/>
        <v>973.38430412961259</v>
      </c>
      <c r="W1788">
        <f t="shared" si="418"/>
        <v>650</v>
      </c>
      <c r="X1788" s="1">
        <f t="shared" si="430"/>
        <v>0.1531014208721215</v>
      </c>
      <c r="Y1788">
        <f t="shared" si="420"/>
        <v>0.22269382728894935</v>
      </c>
      <c r="Z1788" s="2">
        <f t="shared" si="431"/>
        <v>0</v>
      </c>
    </row>
    <row r="1789" spans="5:26" x14ac:dyDescent="0.3">
      <c r="E1789">
        <f t="shared" si="419"/>
        <v>8920</v>
      </c>
      <c r="F1789" s="1">
        <f t="shared" si="421"/>
        <v>148.66666666666666</v>
      </c>
      <c r="G1789" s="2">
        <f t="shared" si="422"/>
        <v>1081.1056654382262</v>
      </c>
      <c r="H1789" s="1">
        <f t="shared" si="423"/>
        <v>1079.5269432939779</v>
      </c>
      <c r="I1789" s="1">
        <f t="shared" si="424"/>
        <v>39.468053606208287</v>
      </c>
      <c r="J1789" s="1">
        <f t="shared" si="425"/>
        <v>621.21921578796139</v>
      </c>
      <c r="K1789" s="1">
        <f t="shared" si="426"/>
        <v>660.68726939416968</v>
      </c>
      <c r="L1789" s="8">
        <f t="shared" si="427"/>
        <v>650</v>
      </c>
      <c r="M1789">
        <f t="shared" si="428"/>
        <v>8.5070364721601094E-2</v>
      </c>
      <c r="N1789" s="2">
        <f t="shared" si="429"/>
        <v>0</v>
      </c>
      <c r="V1789">
        <f t="shared" si="432"/>
        <v>973.60699795690152</v>
      </c>
      <c r="W1789">
        <f t="shared" si="418"/>
        <v>650</v>
      </c>
      <c r="X1789" s="1">
        <f t="shared" si="430"/>
        <v>0.1531014208721215</v>
      </c>
      <c r="Y1789">
        <f t="shared" si="420"/>
        <v>0.22240581000430887</v>
      </c>
      <c r="Z1789" s="2">
        <f t="shared" si="431"/>
        <v>0</v>
      </c>
    </row>
    <row r="1790" spans="5:26" x14ac:dyDescent="0.3">
      <c r="E1790">
        <f t="shared" si="419"/>
        <v>8925</v>
      </c>
      <c r="F1790" s="1">
        <f t="shared" si="421"/>
        <v>148.75</v>
      </c>
      <c r="G1790" s="2">
        <f t="shared" si="422"/>
        <v>1081.1895577115581</v>
      </c>
      <c r="H1790" s="1">
        <f t="shared" si="423"/>
        <v>1079.6120136586994</v>
      </c>
      <c r="I1790" s="1">
        <f t="shared" si="424"/>
        <v>39.438601321467104</v>
      </c>
      <c r="J1790" s="1">
        <f t="shared" si="425"/>
        <v>620.87190244106978</v>
      </c>
      <c r="K1790" s="1">
        <f t="shared" si="426"/>
        <v>660.31050376253688</v>
      </c>
      <c r="L1790" s="8">
        <f t="shared" si="427"/>
        <v>650</v>
      </c>
      <c r="M1790">
        <f t="shared" si="428"/>
        <v>8.5021852223809272E-2</v>
      </c>
      <c r="N1790" s="2">
        <f t="shared" si="429"/>
        <v>0</v>
      </c>
      <c r="V1790">
        <f t="shared" si="432"/>
        <v>973.82940376690578</v>
      </c>
      <c r="W1790">
        <f t="shared" si="418"/>
        <v>650</v>
      </c>
      <c r="X1790" s="1">
        <f t="shared" si="430"/>
        <v>0.1531014208721215</v>
      </c>
      <c r="Y1790">
        <f t="shared" si="420"/>
        <v>0.22211829345817163</v>
      </c>
      <c r="Z1790" s="2">
        <f t="shared" si="431"/>
        <v>0</v>
      </c>
    </row>
    <row r="1791" spans="5:26" x14ac:dyDescent="0.3">
      <c r="E1791">
        <f t="shared" si="419"/>
        <v>8930</v>
      </c>
      <c r="F1791" s="1">
        <f t="shared" si="421"/>
        <v>148.83333333333334</v>
      </c>
      <c r="G1791" s="2">
        <f t="shared" si="422"/>
        <v>1081.2734030390159</v>
      </c>
      <c r="H1791" s="1">
        <f t="shared" si="423"/>
        <v>1079.6970355109233</v>
      </c>
      <c r="I1791" s="1">
        <f t="shared" si="424"/>
        <v>39.409188202313317</v>
      </c>
      <c r="J1791" s="1">
        <f t="shared" si="425"/>
        <v>620.52498099934292</v>
      </c>
      <c r="K1791" s="1">
        <f t="shared" si="426"/>
        <v>659.93416920165623</v>
      </c>
      <c r="L1791" s="8">
        <f t="shared" si="427"/>
        <v>650</v>
      </c>
      <c r="M1791">
        <f t="shared" si="428"/>
        <v>8.4973395230864904E-2</v>
      </c>
      <c r="N1791" s="2">
        <f t="shared" si="429"/>
        <v>0</v>
      </c>
      <c r="V1791">
        <f t="shared" si="432"/>
        <v>974.05152206036394</v>
      </c>
      <c r="W1791">
        <f t="shared" si="418"/>
        <v>650</v>
      </c>
      <c r="X1791" s="1">
        <f t="shared" si="430"/>
        <v>0.1531014208721215</v>
      </c>
      <c r="Y1791">
        <f t="shared" si="420"/>
        <v>0.22183127671933689</v>
      </c>
      <c r="Z1791" s="2">
        <f t="shared" si="431"/>
        <v>0</v>
      </c>
    </row>
    <row r="1792" spans="5:26" x14ac:dyDescent="0.3">
      <c r="E1792">
        <f t="shared" si="419"/>
        <v>8935</v>
      </c>
      <c r="F1792" s="1">
        <f t="shared" si="421"/>
        <v>148.91666666666666</v>
      </c>
      <c r="G1792" s="2">
        <f t="shared" si="422"/>
        <v>1081.357201473111</v>
      </c>
      <c r="H1792" s="1">
        <f t="shared" si="423"/>
        <v>1079.7820089061543</v>
      </c>
      <c r="I1792" s="1">
        <f t="shared" si="424"/>
        <v>39.379814173918248</v>
      </c>
      <c r="J1792" s="1">
        <f t="shared" si="425"/>
        <v>620.17845079564756</v>
      </c>
      <c r="K1792" s="1">
        <f t="shared" si="426"/>
        <v>659.55826496956581</v>
      </c>
      <c r="L1792" s="8">
        <f t="shared" si="427"/>
        <v>650</v>
      </c>
      <c r="M1792">
        <f t="shared" si="428"/>
        <v>8.4924993647232674E-2</v>
      </c>
      <c r="N1792" s="2">
        <f t="shared" si="429"/>
        <v>0</v>
      </c>
      <c r="V1792">
        <f t="shared" si="432"/>
        <v>974.27335333708322</v>
      </c>
      <c r="W1792">
        <f t="shared" si="418"/>
        <v>650</v>
      </c>
      <c r="X1792" s="1">
        <f t="shared" si="430"/>
        <v>0.1531014208721215</v>
      </c>
      <c r="Y1792">
        <f t="shared" si="420"/>
        <v>0.22154475885837707</v>
      </c>
      <c r="Z1792" s="2">
        <f t="shared" si="431"/>
        <v>0</v>
      </c>
    </row>
    <row r="1793" spans="5:26" x14ac:dyDescent="0.3">
      <c r="E1793">
        <f t="shared" si="419"/>
        <v>8940</v>
      </c>
      <c r="F1793" s="1">
        <f t="shared" si="421"/>
        <v>149</v>
      </c>
      <c r="G1793" s="2">
        <f t="shared" si="422"/>
        <v>1081.4409530662681</v>
      </c>
      <c r="H1793" s="1">
        <f t="shared" si="423"/>
        <v>1079.8669338998016</v>
      </c>
      <c r="I1793" s="1">
        <f t="shared" si="424"/>
        <v>39.350479161663543</v>
      </c>
      <c r="J1793" s="1">
        <f t="shared" si="425"/>
        <v>619.83231116473053</v>
      </c>
      <c r="K1793" s="1">
        <f t="shared" si="426"/>
        <v>659.18279032639407</v>
      </c>
      <c r="L1793" s="8">
        <f t="shared" si="427"/>
        <v>650</v>
      </c>
      <c r="M1793">
        <f t="shared" si="428"/>
        <v>8.4876647377646441E-2</v>
      </c>
      <c r="N1793" s="2">
        <f t="shared" si="429"/>
        <v>0</v>
      </c>
      <c r="V1793">
        <f t="shared" si="432"/>
        <v>974.49489809594161</v>
      </c>
      <c r="W1793">
        <f t="shared" si="418"/>
        <v>650</v>
      </c>
      <c r="X1793" s="1">
        <f t="shared" si="430"/>
        <v>0.1531014208721215</v>
      </c>
      <c r="Y1793">
        <f t="shared" si="420"/>
        <v>0.22125873894757905</v>
      </c>
      <c r="Z1793" s="2">
        <f t="shared" si="431"/>
        <v>0</v>
      </c>
    </row>
    <row r="1794" spans="5:26" x14ac:dyDescent="0.3">
      <c r="E1794">
        <f t="shared" si="419"/>
        <v>8945</v>
      </c>
      <c r="F1794" s="1">
        <f t="shared" si="421"/>
        <v>149.08333333333334</v>
      </c>
      <c r="G1794" s="2">
        <f t="shared" si="422"/>
        <v>1081.5246578708229</v>
      </c>
      <c r="H1794" s="1">
        <f t="shared" si="423"/>
        <v>1079.9518105471791</v>
      </c>
      <c r="I1794" s="1">
        <f t="shared" si="424"/>
        <v>39.321183091095691</v>
      </c>
      <c r="J1794" s="1">
        <f t="shared" si="425"/>
        <v>619.48656144250151</v>
      </c>
      <c r="K1794" s="1">
        <f t="shared" si="426"/>
        <v>658.8077445335972</v>
      </c>
      <c r="L1794" s="8">
        <f t="shared" si="427"/>
        <v>650</v>
      </c>
      <c r="M1794">
        <f t="shared" si="428"/>
        <v>8.4828356327010954E-2</v>
      </c>
      <c r="N1794" s="2">
        <f t="shared" si="429"/>
        <v>0</v>
      </c>
      <c r="V1794">
        <f t="shared" si="432"/>
        <v>974.71615683488915</v>
      </c>
      <c r="W1794">
        <f t="shared" si="418"/>
        <v>650</v>
      </c>
      <c r="X1794" s="1">
        <f t="shared" si="430"/>
        <v>0.1531014208721215</v>
      </c>
      <c r="Y1794">
        <f t="shared" si="420"/>
        <v>0.22097321606100723</v>
      </c>
      <c r="Z1794" s="2">
        <f t="shared" si="431"/>
        <v>0</v>
      </c>
    </row>
    <row r="1795" spans="5:26" x14ac:dyDescent="0.3">
      <c r="E1795">
        <f t="shared" si="419"/>
        <v>8950</v>
      </c>
      <c r="F1795" s="1">
        <f t="shared" si="421"/>
        <v>149.16666666666666</v>
      </c>
      <c r="G1795" s="2">
        <f t="shared" si="422"/>
        <v>1081.6083159390246</v>
      </c>
      <c r="H1795" s="1">
        <f t="shared" si="423"/>
        <v>1080.0366389035062</v>
      </c>
      <c r="I1795" s="1">
        <f t="shared" si="424"/>
        <v>39.291925887960133</v>
      </c>
      <c r="J1795" s="1">
        <f t="shared" si="425"/>
        <v>619.1412009666916</v>
      </c>
      <c r="K1795" s="1">
        <f t="shared" si="426"/>
        <v>658.43312685465173</v>
      </c>
      <c r="L1795" s="8">
        <f t="shared" si="427"/>
        <v>650</v>
      </c>
      <c r="M1795">
        <f t="shared" si="428"/>
        <v>8.4780120400491168E-2</v>
      </c>
      <c r="N1795" s="2">
        <f t="shared" si="429"/>
        <v>0</v>
      </c>
      <c r="V1795">
        <f t="shared" si="432"/>
        <v>974.93713005095015</v>
      </c>
      <c r="W1795">
        <f t="shared" si="418"/>
        <v>650</v>
      </c>
      <c r="X1795" s="1">
        <f t="shared" si="430"/>
        <v>0.1531014208721215</v>
      </c>
      <c r="Y1795">
        <f t="shared" si="420"/>
        <v>0.22068818927443709</v>
      </c>
      <c r="Z1795" s="2">
        <f t="shared" si="431"/>
        <v>0</v>
      </c>
    </row>
    <row r="1796" spans="5:26" x14ac:dyDescent="0.3">
      <c r="E1796">
        <f t="shared" si="419"/>
        <v>8955</v>
      </c>
      <c r="F1796" s="1">
        <f t="shared" si="421"/>
        <v>149.25</v>
      </c>
      <c r="G1796" s="2">
        <f t="shared" si="422"/>
        <v>1081.691927323034</v>
      </c>
      <c r="H1796" s="1">
        <f t="shared" si="423"/>
        <v>1080.1214190239066</v>
      </c>
      <c r="I1796" s="1">
        <f t="shared" si="424"/>
        <v>39.262707478184211</v>
      </c>
      <c r="J1796" s="1">
        <f t="shared" si="425"/>
        <v>618.79622907640805</v>
      </c>
      <c r="K1796" s="1">
        <f t="shared" si="426"/>
        <v>658.05893655459226</v>
      </c>
      <c r="L1796" s="8">
        <f t="shared" si="427"/>
        <v>650</v>
      </c>
      <c r="M1796">
        <f t="shared" si="428"/>
        <v>8.4731939503452647E-2</v>
      </c>
      <c r="N1796" s="2">
        <f t="shared" si="429"/>
        <v>0</v>
      </c>
      <c r="V1796">
        <f t="shared" si="432"/>
        <v>975.15781824022463</v>
      </c>
      <c r="W1796">
        <f t="shared" si="418"/>
        <v>650</v>
      </c>
      <c r="X1796" s="1">
        <f t="shared" si="430"/>
        <v>0.1531014208721215</v>
      </c>
      <c r="Y1796">
        <f t="shared" si="420"/>
        <v>0.22040365766540848</v>
      </c>
      <c r="Z1796" s="2">
        <f t="shared" si="431"/>
        <v>0</v>
      </c>
    </row>
    <row r="1797" spans="5:26" x14ac:dyDescent="0.3">
      <c r="E1797">
        <f t="shared" si="419"/>
        <v>8960</v>
      </c>
      <c r="F1797" s="1">
        <f t="shared" si="421"/>
        <v>149.33333333333334</v>
      </c>
      <c r="G1797" s="2">
        <f t="shared" si="422"/>
        <v>1081.7754920749248</v>
      </c>
      <c r="H1797" s="1">
        <f t="shared" si="423"/>
        <v>1080.20615096341</v>
      </c>
      <c r="I1797" s="1">
        <f t="shared" si="424"/>
        <v>39.233527787871481</v>
      </c>
      <c r="J1797" s="1">
        <f t="shared" si="425"/>
        <v>618.45164511217286</v>
      </c>
      <c r="K1797" s="1">
        <f t="shared" si="426"/>
        <v>657.68517290004434</v>
      </c>
      <c r="L1797" s="8">
        <f t="shared" si="427"/>
        <v>650</v>
      </c>
      <c r="M1797">
        <f t="shared" si="428"/>
        <v>8.4683813541465786E-2</v>
      </c>
      <c r="N1797" s="2">
        <f t="shared" si="429"/>
        <v>0</v>
      </c>
      <c r="V1797">
        <f t="shared" si="432"/>
        <v>975.37822189789006</v>
      </c>
      <c r="W1797">
        <f t="shared" si="418"/>
        <v>650</v>
      </c>
      <c r="X1797" s="1">
        <f t="shared" si="430"/>
        <v>0.1531014208721215</v>
      </c>
      <c r="Y1797">
        <f t="shared" si="420"/>
        <v>0.2201196203131823</v>
      </c>
      <c r="Z1797" s="2">
        <f t="shared" si="431"/>
        <v>0</v>
      </c>
    </row>
    <row r="1798" spans="5:26" x14ac:dyDescent="0.3">
      <c r="E1798">
        <f t="shared" si="419"/>
        <v>8965</v>
      </c>
      <c r="F1798" s="1">
        <f t="shared" si="421"/>
        <v>149.41666666666666</v>
      </c>
      <c r="G1798" s="2">
        <f t="shared" si="422"/>
        <v>1081.8590102466842</v>
      </c>
      <c r="H1798" s="1">
        <f t="shared" si="423"/>
        <v>1080.2908347769514</v>
      </c>
      <c r="I1798" s="1">
        <f t="shared" si="424"/>
        <v>39.204386743318764</v>
      </c>
      <c r="J1798" s="1">
        <f t="shared" si="425"/>
        <v>618.10744841611654</v>
      </c>
      <c r="K1798" s="1">
        <f t="shared" si="426"/>
        <v>657.3118351594353</v>
      </c>
      <c r="L1798" s="8">
        <f t="shared" si="427"/>
        <v>650</v>
      </c>
      <c r="M1798">
        <f t="shared" si="428"/>
        <v>8.4635742420332977E-2</v>
      </c>
      <c r="N1798" s="2">
        <f t="shared" si="429"/>
        <v>0</v>
      </c>
      <c r="V1798">
        <f t="shared" si="432"/>
        <v>975.59834151820326</v>
      </c>
      <c r="W1798">
        <f t="shared" ref="W1798:W1861" si="433">IF(V1798&lt;600,425+7.73*0.1*V1798-1.69/1000*V1798^2+2.22*10^-6*V1798^3,IF(V1798&lt;735,666+(13002/(738-V1798)),IF(V1798&lt;900,545+(17820/(V1798-731)),650)))</f>
        <v>650</v>
      </c>
      <c r="X1798" s="1">
        <f t="shared" si="430"/>
        <v>0.1531014208721215</v>
      </c>
      <c r="Y1798">
        <f t="shared" si="420"/>
        <v>0.21983607629875104</v>
      </c>
      <c r="Z1798" s="2">
        <f t="shared" si="431"/>
        <v>0</v>
      </c>
    </row>
    <row r="1799" spans="5:26" x14ac:dyDescent="0.3">
      <c r="E1799">
        <f t="shared" ref="E1799:E1862" si="434">E1798+$B$13</f>
        <v>8970</v>
      </c>
      <c r="F1799" s="1">
        <f t="shared" si="421"/>
        <v>149.5</v>
      </c>
      <c r="G1799" s="2">
        <f t="shared" si="422"/>
        <v>1081.9424818902116</v>
      </c>
      <c r="H1799" s="1">
        <f t="shared" si="423"/>
        <v>1080.3754705193717</v>
      </c>
      <c r="I1799" s="1">
        <f t="shared" si="424"/>
        <v>39.1752842709991</v>
      </c>
      <c r="J1799" s="1">
        <f t="shared" si="425"/>
        <v>617.76363833188122</v>
      </c>
      <c r="K1799" s="1">
        <f t="shared" si="426"/>
        <v>656.93892260288033</v>
      </c>
      <c r="L1799" s="8">
        <f t="shared" si="427"/>
        <v>650</v>
      </c>
      <c r="M1799">
        <f t="shared" si="428"/>
        <v>8.4587726046073966E-2</v>
      </c>
      <c r="N1799" s="2">
        <f t="shared" si="429"/>
        <v>0</v>
      </c>
      <c r="V1799">
        <f t="shared" si="432"/>
        <v>975.818177594502</v>
      </c>
      <c r="W1799">
        <f t="shared" si="433"/>
        <v>650</v>
      </c>
      <c r="X1799" s="1">
        <f t="shared" si="430"/>
        <v>0.1531014208721215</v>
      </c>
      <c r="Y1799">
        <f t="shared" ref="Y1799:Y1862" si="435">($T$6/$T$7*1000)/(W1799*$B$8)*$T$8*(1/(1+X1799/3))*(G1799-V1799)*$B$13-(EXP(X1799/10)-1)*(G1799-G1798)</f>
        <v>0.21955302470484503</v>
      </c>
      <c r="Z1799" s="2">
        <f t="shared" si="431"/>
        <v>0</v>
      </c>
    </row>
    <row r="1800" spans="5:26" x14ac:dyDescent="0.3">
      <c r="E1800">
        <f t="shared" si="434"/>
        <v>8975</v>
      </c>
      <c r="F1800" s="1">
        <f t="shared" si="421"/>
        <v>149.58333333333334</v>
      </c>
      <c r="G1800" s="2">
        <f t="shared" si="422"/>
        <v>1082.0259070573204</v>
      </c>
      <c r="H1800" s="1">
        <f t="shared" si="423"/>
        <v>1080.4600582454177</v>
      </c>
      <c r="I1800" s="1">
        <f t="shared" si="424"/>
        <v>39.146220297567424</v>
      </c>
      <c r="J1800" s="1">
        <f t="shared" si="425"/>
        <v>617.42021420436868</v>
      </c>
      <c r="K1800" s="1">
        <f t="shared" si="426"/>
        <v>656.5664345019361</v>
      </c>
      <c r="L1800" s="8">
        <f t="shared" si="427"/>
        <v>650</v>
      </c>
      <c r="M1800">
        <f t="shared" si="428"/>
        <v>8.4539764324894087E-2</v>
      </c>
      <c r="N1800" s="2">
        <f t="shared" si="429"/>
        <v>0</v>
      </c>
      <c r="V1800">
        <f t="shared" si="432"/>
        <v>976.03773061920685</v>
      </c>
      <c r="W1800">
        <f t="shared" si="433"/>
        <v>650</v>
      </c>
      <c r="X1800" s="1">
        <f t="shared" si="430"/>
        <v>0.1531014208721215</v>
      </c>
      <c r="Y1800">
        <f t="shared" si="435"/>
        <v>0.21927046461590941</v>
      </c>
      <c r="Z1800" s="2">
        <f t="shared" si="431"/>
        <v>0</v>
      </c>
    </row>
    <row r="1801" spans="5:26" x14ac:dyDescent="0.3">
      <c r="E1801">
        <f t="shared" si="434"/>
        <v>8980</v>
      </c>
      <c r="F1801" s="1">
        <f t="shared" si="421"/>
        <v>149.66666666666666</v>
      </c>
      <c r="G1801" s="2">
        <f t="shared" si="422"/>
        <v>1082.1092857997376</v>
      </c>
      <c r="H1801" s="1">
        <f t="shared" si="423"/>
        <v>1080.5445980097427</v>
      </c>
      <c r="I1801" s="1">
        <f t="shared" si="424"/>
        <v>39.117194749871942</v>
      </c>
      <c r="J1801" s="1">
        <f t="shared" si="425"/>
        <v>617.0771753803607</v>
      </c>
      <c r="K1801" s="1">
        <f t="shared" si="426"/>
        <v>656.19437013023264</v>
      </c>
      <c r="L1801" s="8">
        <f t="shared" si="427"/>
        <v>650</v>
      </c>
      <c r="M1801">
        <f t="shared" si="428"/>
        <v>8.4491857163265641E-2</v>
      </c>
      <c r="N1801" s="2">
        <f t="shared" si="429"/>
        <v>0</v>
      </c>
      <c r="V1801">
        <f t="shared" si="432"/>
        <v>976.25700108382273</v>
      </c>
      <c r="W1801">
        <f t="shared" si="433"/>
        <v>650</v>
      </c>
      <c r="X1801" s="1">
        <f t="shared" si="430"/>
        <v>0.1531014208721215</v>
      </c>
      <c r="Y1801">
        <f t="shared" si="435"/>
        <v>0.21898839511811191</v>
      </c>
      <c r="Z1801" s="2">
        <f t="shared" si="431"/>
        <v>0</v>
      </c>
    </row>
    <row r="1802" spans="5:26" x14ac:dyDescent="0.3">
      <c r="E1802">
        <f t="shared" si="434"/>
        <v>8985</v>
      </c>
      <c r="F1802" s="1">
        <f t="shared" si="421"/>
        <v>149.75</v>
      </c>
      <c r="G1802" s="2">
        <f t="shared" si="422"/>
        <v>1082.1926181691028</v>
      </c>
      <c r="H1802" s="1">
        <f t="shared" si="423"/>
        <v>1080.629089866906</v>
      </c>
      <c r="I1802" s="1">
        <f t="shared" si="424"/>
        <v>39.088207554920018</v>
      </c>
      <c r="J1802" s="1">
        <f t="shared" si="425"/>
        <v>616.73452120770469</v>
      </c>
      <c r="K1802" s="1">
        <f t="shared" si="426"/>
        <v>655.82272876262471</v>
      </c>
      <c r="L1802" s="8">
        <f t="shared" si="427"/>
        <v>650</v>
      </c>
      <c r="M1802">
        <f t="shared" si="428"/>
        <v>8.4444004467818606E-2</v>
      </c>
      <c r="N1802" s="2">
        <f t="shared" si="429"/>
        <v>0</v>
      </c>
      <c r="V1802">
        <f t="shared" si="432"/>
        <v>976.47598947894085</v>
      </c>
      <c r="W1802">
        <f t="shared" si="433"/>
        <v>650</v>
      </c>
      <c r="X1802" s="1">
        <f t="shared" si="430"/>
        <v>0.1531014208721215</v>
      </c>
      <c r="Y1802">
        <f t="shared" si="435"/>
        <v>0.21870681529935754</v>
      </c>
      <c r="Z1802" s="2">
        <f t="shared" si="431"/>
        <v>0</v>
      </c>
    </row>
    <row r="1803" spans="5:26" x14ac:dyDescent="0.3">
      <c r="E1803">
        <f t="shared" si="434"/>
        <v>8990</v>
      </c>
      <c r="F1803" s="1">
        <f t="shared" si="421"/>
        <v>149.83333333333334</v>
      </c>
      <c r="G1803" s="2">
        <f t="shared" si="422"/>
        <v>1082.2759042169707</v>
      </c>
      <c r="H1803" s="1">
        <f t="shared" si="423"/>
        <v>1080.7135338713738</v>
      </c>
      <c r="I1803" s="1">
        <f t="shared" si="424"/>
        <v>39.059258639923655</v>
      </c>
      <c r="J1803" s="1">
        <f t="shared" si="425"/>
        <v>616.39225103607009</v>
      </c>
      <c r="K1803" s="1">
        <f t="shared" si="426"/>
        <v>655.45150967599375</v>
      </c>
      <c r="L1803" s="8">
        <f t="shared" si="427"/>
        <v>650</v>
      </c>
      <c r="M1803">
        <f t="shared" si="428"/>
        <v>8.4396206145443978E-2</v>
      </c>
      <c r="N1803" s="2">
        <f t="shared" si="429"/>
        <v>0</v>
      </c>
      <c r="V1803">
        <f t="shared" si="432"/>
        <v>976.6946962942402</v>
      </c>
      <c r="W1803">
        <f t="shared" si="433"/>
        <v>650</v>
      </c>
      <c r="X1803" s="1">
        <f t="shared" si="430"/>
        <v>0.1531014208721215</v>
      </c>
      <c r="Y1803">
        <f t="shared" si="435"/>
        <v>0.21842572424924053</v>
      </c>
      <c r="Z1803" s="2">
        <f t="shared" si="431"/>
        <v>0</v>
      </c>
    </row>
    <row r="1804" spans="5:26" x14ac:dyDescent="0.3">
      <c r="E1804">
        <f t="shared" si="434"/>
        <v>8995</v>
      </c>
      <c r="F1804" s="1">
        <f t="shared" si="421"/>
        <v>149.91666666666666</v>
      </c>
      <c r="G1804" s="2">
        <f t="shared" si="422"/>
        <v>1082.35914399481</v>
      </c>
      <c r="H1804" s="1">
        <f t="shared" si="423"/>
        <v>1080.7979300775191</v>
      </c>
      <c r="I1804" s="1">
        <f t="shared" si="424"/>
        <v>39.03034793227107</v>
      </c>
      <c r="J1804" s="1">
        <f t="shared" si="425"/>
        <v>616.05036421656007</v>
      </c>
      <c r="K1804" s="1">
        <f t="shared" si="426"/>
        <v>655.08071214883114</v>
      </c>
      <c r="L1804" s="8">
        <f t="shared" si="427"/>
        <v>650</v>
      </c>
      <c r="M1804">
        <f t="shared" si="428"/>
        <v>8.4348462103240013E-2</v>
      </c>
      <c r="N1804" s="2">
        <f t="shared" si="429"/>
        <v>0</v>
      </c>
      <c r="V1804">
        <f t="shared" si="432"/>
        <v>976.91312201848939</v>
      </c>
      <c r="W1804">
        <f t="shared" si="433"/>
        <v>650</v>
      </c>
      <c r="X1804" s="1">
        <f t="shared" si="430"/>
        <v>0.1531014208721215</v>
      </c>
      <c r="Y1804">
        <f t="shared" si="435"/>
        <v>0.21814512105907832</v>
      </c>
      <c r="Z1804" s="2">
        <f t="shared" si="431"/>
        <v>0</v>
      </c>
    </row>
    <row r="1805" spans="5:26" x14ac:dyDescent="0.3">
      <c r="E1805">
        <f t="shared" si="434"/>
        <v>9000</v>
      </c>
      <c r="F1805" s="1">
        <f t="shared" si="421"/>
        <v>150</v>
      </c>
      <c r="G1805" s="2">
        <f t="shared" si="422"/>
        <v>1082.4423375540025</v>
      </c>
      <c r="H1805" s="1">
        <f t="shared" si="423"/>
        <v>1080.8822785396223</v>
      </c>
      <c r="I1805" s="1">
        <f t="shared" si="424"/>
        <v>39.001475359503956</v>
      </c>
      <c r="J1805" s="1">
        <f t="shared" si="425"/>
        <v>615.70886010132472</v>
      </c>
      <c r="K1805" s="1">
        <f t="shared" si="426"/>
        <v>654.71033546082867</v>
      </c>
      <c r="L1805" s="8">
        <f t="shared" si="427"/>
        <v>650</v>
      </c>
      <c r="M1805">
        <f t="shared" si="428"/>
        <v>8.4300772248459471E-2</v>
      </c>
      <c r="N1805" s="2">
        <f t="shared" si="429"/>
        <v>0</v>
      </c>
      <c r="V1805">
        <f t="shared" si="432"/>
        <v>977.13126713954841</v>
      </c>
      <c r="W1805">
        <f t="shared" si="433"/>
        <v>650</v>
      </c>
      <c r="X1805" s="1">
        <f t="shared" si="430"/>
        <v>0.1531014208721215</v>
      </c>
      <c r="Y1805">
        <f t="shared" si="435"/>
        <v>0.2178650048219159</v>
      </c>
      <c r="Z1805" s="2">
        <f t="shared" si="431"/>
        <v>0</v>
      </c>
    </row>
    <row r="1806" spans="5:26" x14ac:dyDescent="0.3">
      <c r="E1806">
        <f t="shared" si="434"/>
        <v>9005</v>
      </c>
      <c r="F1806" s="1">
        <f t="shared" si="421"/>
        <v>150.08333333333334</v>
      </c>
      <c r="G1806" s="2">
        <f t="shared" si="422"/>
        <v>1082.5254849458461</v>
      </c>
      <c r="H1806" s="1">
        <f t="shared" si="423"/>
        <v>1080.9665793118709</v>
      </c>
      <c r="I1806" s="1">
        <f t="shared" si="424"/>
        <v>38.972640849380014</v>
      </c>
      <c r="J1806" s="1">
        <f t="shared" si="425"/>
        <v>615.36773804456811</v>
      </c>
      <c r="K1806" s="1">
        <f t="shared" si="426"/>
        <v>654.34037889394813</v>
      </c>
      <c r="L1806" s="8">
        <f t="shared" si="427"/>
        <v>650</v>
      </c>
      <c r="M1806">
        <f t="shared" si="428"/>
        <v>8.4253136488647518E-2</v>
      </c>
      <c r="N1806" s="2">
        <f t="shared" si="429"/>
        <v>0</v>
      </c>
      <c r="V1806">
        <f t="shared" si="432"/>
        <v>977.34913214437029</v>
      </c>
      <c r="W1806">
        <f t="shared" si="433"/>
        <v>650</v>
      </c>
      <c r="X1806" s="1">
        <f t="shared" si="430"/>
        <v>0.1531014208721215</v>
      </c>
      <c r="Y1806">
        <f t="shared" si="435"/>
        <v>0.21758537463246841</v>
      </c>
      <c r="Z1806" s="2">
        <f t="shared" si="431"/>
        <v>0</v>
      </c>
    </row>
    <row r="1807" spans="5:26" x14ac:dyDescent="0.3">
      <c r="E1807">
        <f t="shared" si="434"/>
        <v>9010</v>
      </c>
      <c r="F1807" s="1">
        <f t="shared" si="421"/>
        <v>150.16666666666666</v>
      </c>
      <c r="G1807" s="2">
        <f t="shared" si="422"/>
        <v>1082.6085862215518</v>
      </c>
      <c r="H1807" s="1">
        <f t="shared" si="423"/>
        <v>1081.0508324483594</v>
      </c>
      <c r="I1807" s="1">
        <f t="shared" si="424"/>
        <v>38.943844329810418</v>
      </c>
      <c r="J1807" s="1">
        <f t="shared" si="425"/>
        <v>615.02699740156038</v>
      </c>
      <c r="K1807" s="1">
        <f t="shared" si="426"/>
        <v>653.9708417313708</v>
      </c>
      <c r="L1807" s="8">
        <f t="shared" si="427"/>
        <v>650</v>
      </c>
      <c r="M1807">
        <f t="shared" si="428"/>
        <v>8.420555473150626E-2</v>
      </c>
      <c r="N1807" s="2">
        <f t="shared" si="429"/>
        <v>0</v>
      </c>
      <c r="V1807">
        <f t="shared" si="432"/>
        <v>977.56671751900274</v>
      </c>
      <c r="W1807">
        <f t="shared" si="433"/>
        <v>650</v>
      </c>
      <c r="X1807" s="1">
        <f t="shared" si="430"/>
        <v>0.1531014208721215</v>
      </c>
      <c r="Y1807">
        <f t="shared" si="435"/>
        <v>0.21730622958719328</v>
      </c>
      <c r="Z1807" s="2">
        <f t="shared" si="431"/>
        <v>0</v>
      </c>
    </row>
    <row r="1808" spans="5:26" x14ac:dyDescent="0.3">
      <c r="E1808">
        <f t="shared" si="434"/>
        <v>9015</v>
      </c>
      <c r="F1808" s="1">
        <f t="shared" si="421"/>
        <v>150.25</v>
      </c>
      <c r="G1808" s="2">
        <f t="shared" si="422"/>
        <v>1082.6916414322463</v>
      </c>
      <c r="H1808" s="1">
        <f t="shared" si="423"/>
        <v>1081.1350380030908</v>
      </c>
      <c r="I1808" s="1">
        <f t="shared" si="424"/>
        <v>38.915085728888243</v>
      </c>
      <c r="J1808" s="1">
        <f t="shared" si="425"/>
        <v>614.68663752914131</v>
      </c>
      <c r="K1808" s="1">
        <f t="shared" si="426"/>
        <v>653.60172325802955</v>
      </c>
      <c r="L1808" s="8">
        <f t="shared" si="427"/>
        <v>650</v>
      </c>
      <c r="M1808">
        <f t="shared" si="428"/>
        <v>8.4158026884963349E-2</v>
      </c>
      <c r="N1808" s="2">
        <f t="shared" si="429"/>
        <v>0</v>
      </c>
      <c r="V1808">
        <f t="shared" si="432"/>
        <v>977.7840237485899</v>
      </c>
      <c r="W1808">
        <f t="shared" si="433"/>
        <v>650</v>
      </c>
      <c r="X1808" s="1">
        <f t="shared" si="430"/>
        <v>0.1531014208721215</v>
      </c>
      <c r="Y1808">
        <f t="shared" si="435"/>
        <v>0.21702756878422069</v>
      </c>
      <c r="Z1808" s="2">
        <f t="shared" si="431"/>
        <v>0</v>
      </c>
    </row>
    <row r="1809" spans="5:26" x14ac:dyDescent="0.3">
      <c r="E1809">
        <f t="shared" si="434"/>
        <v>9020</v>
      </c>
      <c r="F1809" s="1">
        <f t="shared" si="421"/>
        <v>150.33333333333334</v>
      </c>
      <c r="G1809" s="2">
        <f t="shared" si="422"/>
        <v>1082.7746506289716</v>
      </c>
      <c r="H1809" s="1">
        <f t="shared" si="423"/>
        <v>1081.2191960299758</v>
      </c>
      <c r="I1809" s="1">
        <f t="shared" si="424"/>
        <v>38.88636497489415</v>
      </c>
      <c r="J1809" s="1">
        <f t="shared" si="425"/>
        <v>614.34665778564283</v>
      </c>
      <c r="K1809" s="1">
        <f t="shared" si="426"/>
        <v>653.23302276053698</v>
      </c>
      <c r="L1809" s="8">
        <f t="shared" si="427"/>
        <v>650</v>
      </c>
      <c r="M1809">
        <f t="shared" si="428"/>
        <v>8.4110552857162721E-2</v>
      </c>
      <c r="N1809" s="2">
        <f t="shared" si="429"/>
        <v>0</v>
      </c>
      <c r="V1809">
        <f t="shared" si="432"/>
        <v>978.00105131737416</v>
      </c>
      <c r="W1809">
        <f t="shared" si="433"/>
        <v>650</v>
      </c>
      <c r="X1809" s="1">
        <f t="shared" si="430"/>
        <v>0.1531014208721215</v>
      </c>
      <c r="Y1809">
        <f t="shared" si="435"/>
        <v>0.2167493913233812</v>
      </c>
      <c r="Z1809" s="2">
        <f t="shared" si="431"/>
        <v>0</v>
      </c>
    </row>
    <row r="1810" spans="5:26" x14ac:dyDescent="0.3">
      <c r="E1810">
        <f t="shared" si="434"/>
        <v>9025</v>
      </c>
      <c r="F1810" s="1">
        <f t="shared" si="421"/>
        <v>150.41666666666666</v>
      </c>
      <c r="G1810" s="2">
        <f t="shared" si="422"/>
        <v>1082.857613862684</v>
      </c>
      <c r="H1810" s="1">
        <f t="shared" si="423"/>
        <v>1081.3033065828329</v>
      </c>
      <c r="I1810" s="1">
        <f t="shared" si="424"/>
        <v>38.857681996279325</v>
      </c>
      <c r="J1810" s="1">
        <f t="shared" si="425"/>
        <v>614.00705753085083</v>
      </c>
      <c r="K1810" s="1">
        <f t="shared" si="426"/>
        <v>652.86473952713015</v>
      </c>
      <c r="L1810" s="8">
        <f t="shared" si="427"/>
        <v>650</v>
      </c>
      <c r="M1810">
        <f t="shared" si="428"/>
        <v>8.4063132556457532E-2</v>
      </c>
      <c r="N1810" s="2">
        <f t="shared" si="429"/>
        <v>0</v>
      </c>
      <c r="V1810">
        <f t="shared" si="432"/>
        <v>978.2178007086975</v>
      </c>
      <c r="W1810">
        <f t="shared" si="433"/>
        <v>650</v>
      </c>
      <c r="X1810" s="1">
        <f t="shared" si="430"/>
        <v>0.1531014208721215</v>
      </c>
      <c r="Y1810">
        <f t="shared" si="435"/>
        <v>0.21647169630621535</v>
      </c>
      <c r="Z1810" s="2">
        <f t="shared" si="431"/>
        <v>0</v>
      </c>
    </row>
    <row r="1811" spans="5:26" x14ac:dyDescent="0.3">
      <c r="E1811">
        <f t="shared" si="434"/>
        <v>9030</v>
      </c>
      <c r="F1811" s="1">
        <f t="shared" si="421"/>
        <v>150.5</v>
      </c>
      <c r="G1811" s="2">
        <f t="shared" si="422"/>
        <v>1082.9405311842561</v>
      </c>
      <c r="H1811" s="1">
        <f t="shared" si="423"/>
        <v>1081.3873697153892</v>
      </c>
      <c r="I1811" s="1">
        <f t="shared" si="424"/>
        <v>38.829036721671173</v>
      </c>
      <c r="J1811" s="1">
        <f t="shared" si="425"/>
        <v>613.667836125946</v>
      </c>
      <c r="K1811" s="1">
        <f t="shared" si="426"/>
        <v>652.49687284761717</v>
      </c>
      <c r="L1811" s="8">
        <f t="shared" si="427"/>
        <v>650</v>
      </c>
      <c r="M1811">
        <f t="shared" si="428"/>
        <v>8.4015765891403138E-2</v>
      </c>
      <c r="N1811" s="2">
        <f t="shared" si="429"/>
        <v>0</v>
      </c>
      <c r="V1811">
        <f t="shared" si="432"/>
        <v>978.43427240500375</v>
      </c>
      <c r="W1811">
        <f t="shared" si="433"/>
        <v>650</v>
      </c>
      <c r="X1811" s="1">
        <f t="shared" si="430"/>
        <v>0.1531014208721215</v>
      </c>
      <c r="Y1811">
        <f t="shared" si="435"/>
        <v>0.21619448283593648</v>
      </c>
      <c r="Z1811" s="2">
        <f t="shared" si="431"/>
        <v>0</v>
      </c>
    </row>
    <row r="1812" spans="5:26" x14ac:dyDescent="0.3">
      <c r="E1812">
        <f t="shared" si="434"/>
        <v>9035</v>
      </c>
      <c r="F1812" s="1">
        <f t="shared" si="421"/>
        <v>150.58333333333334</v>
      </c>
      <c r="G1812" s="2">
        <f t="shared" si="422"/>
        <v>1083.0234026444753</v>
      </c>
      <c r="H1812" s="1">
        <f t="shared" si="423"/>
        <v>1081.4713854812805</v>
      </c>
      <c r="I1812" s="1">
        <f t="shared" si="424"/>
        <v>38.800429079867627</v>
      </c>
      <c r="J1812" s="1">
        <f t="shared" si="425"/>
        <v>613.32899293348521</v>
      </c>
      <c r="K1812" s="1">
        <f t="shared" si="426"/>
        <v>652.12942201335284</v>
      </c>
      <c r="L1812" s="8">
        <f t="shared" si="427"/>
        <v>650</v>
      </c>
      <c r="M1812">
        <f t="shared" si="428"/>
        <v>8.3968452770754112E-2</v>
      </c>
      <c r="N1812" s="2">
        <f t="shared" si="429"/>
        <v>0</v>
      </c>
      <c r="V1812">
        <f t="shared" si="432"/>
        <v>978.65046688783968</v>
      </c>
      <c r="W1812">
        <f t="shared" si="433"/>
        <v>650</v>
      </c>
      <c r="X1812" s="1">
        <f t="shared" si="430"/>
        <v>0.1531014208721215</v>
      </c>
      <c r="Y1812">
        <f t="shared" si="435"/>
        <v>0.21591775001745878</v>
      </c>
      <c r="Z1812" s="2">
        <f t="shared" si="431"/>
        <v>0</v>
      </c>
    </row>
    <row r="1813" spans="5:26" x14ac:dyDescent="0.3">
      <c r="E1813">
        <f t="shared" si="434"/>
        <v>9040</v>
      </c>
      <c r="F1813" s="1">
        <f t="shared" si="421"/>
        <v>150.66666666666666</v>
      </c>
      <c r="G1813" s="2">
        <f t="shared" si="422"/>
        <v>1083.1062282940452</v>
      </c>
      <c r="H1813" s="1">
        <f t="shared" si="423"/>
        <v>1081.5553539340513</v>
      </c>
      <c r="I1813" s="1">
        <f t="shared" si="424"/>
        <v>38.771858999848519</v>
      </c>
      <c r="J1813" s="1">
        <f t="shared" si="425"/>
        <v>612.99052731753716</v>
      </c>
      <c r="K1813" s="1">
        <f t="shared" si="426"/>
        <v>651.76238631738568</v>
      </c>
      <c r="L1813" s="8">
        <f t="shared" si="427"/>
        <v>650</v>
      </c>
      <c r="M1813">
        <f t="shared" si="428"/>
        <v>8.3921193103483074E-2</v>
      </c>
      <c r="N1813" s="2">
        <f t="shared" si="429"/>
        <v>0</v>
      </c>
      <c r="V1813">
        <f t="shared" si="432"/>
        <v>978.8663846378571</v>
      </c>
      <c r="W1813">
        <f t="shared" si="433"/>
        <v>650</v>
      </c>
      <c r="X1813" s="1">
        <f t="shared" si="430"/>
        <v>0.1531014208721215</v>
      </c>
      <c r="Y1813">
        <f t="shared" si="435"/>
        <v>0.21564149695737014</v>
      </c>
      <c r="Z1813" s="2">
        <f t="shared" si="431"/>
        <v>0</v>
      </c>
    </row>
    <row r="1814" spans="5:26" x14ac:dyDescent="0.3">
      <c r="E1814">
        <f t="shared" si="434"/>
        <v>9045</v>
      </c>
      <c r="F1814" s="1">
        <f t="shared" ref="F1814:F1877" si="436">E1814/60</f>
        <v>150.75</v>
      </c>
      <c r="G1814" s="2">
        <f t="shared" ref="G1814:G1877" si="437">20+345*LOG10(8*F1814+1)</f>
        <v>1083.1890081835854</v>
      </c>
      <c r="H1814" s="1">
        <f t="shared" ref="H1814:H1877" si="438">H1813+M1813</f>
        <v>1081.6392751271546</v>
      </c>
      <c r="I1814" s="1">
        <f t="shared" ref="I1814:I1877" si="439">$B$5*(G1814-H1814)</f>
        <v>38.743326410769896</v>
      </c>
      <c r="J1814" s="1">
        <f t="shared" ref="J1814:J1877" si="440">$B$7*$B$6*((G1814+273)^4-(H1814+273)^4)</f>
        <v>612.6524386437012</v>
      </c>
      <c r="K1814" s="1">
        <f t="shared" ref="K1814:K1877" si="441">I1814+J1814</f>
        <v>651.3957650544711</v>
      </c>
      <c r="L1814" s="8">
        <f t="shared" ref="L1814:L1877" si="442">IF(H1814&lt;600,425+7.73*0.1*H1814-1.69/1000*H1814^2+2.22*10^-6*H1814^3,IF(H1814&lt;735,666+(13002/(738-H1814)),IF(H1814&lt;900,545+(17820/(H1814-731)),650)))</f>
        <v>650</v>
      </c>
      <c r="M1814">
        <f t="shared" ref="M1814:M1877" si="443">$B$12*$B$10/($B$8*L1814)*K1814*$B$13</f>
        <v>8.3873986798782468E-2</v>
      </c>
      <c r="N1814" s="2">
        <f t="shared" ref="N1814:N1877" si="444">IF(H1814&gt;$B$15,0,F1814)</f>
        <v>0</v>
      </c>
      <c r="V1814">
        <f>V1813+Y1813</f>
        <v>979.08202613481444</v>
      </c>
      <c r="W1814">
        <f t="shared" si="433"/>
        <v>650</v>
      </c>
      <c r="X1814" s="1">
        <f t="shared" ref="X1814:X1877" si="445">$T$5*$T$4/(L1814*$B$8)*$T$8*$T$7/1000</f>
        <v>0.1531014208721215</v>
      </c>
      <c r="Y1814">
        <f t="shared" si="435"/>
        <v>0.21536572276394597</v>
      </c>
      <c r="Z1814" s="2">
        <f t="shared" ref="Z1814:Z1877" si="446">IF(V1814&gt;$B$15,0,F1814)</f>
        <v>0</v>
      </c>
    </row>
    <row r="1815" spans="5:26" x14ac:dyDescent="0.3">
      <c r="E1815">
        <f t="shared" si="434"/>
        <v>9050</v>
      </c>
      <c r="F1815" s="1">
        <f t="shared" si="436"/>
        <v>150.83333333333334</v>
      </c>
      <c r="G1815" s="2">
        <f t="shared" si="437"/>
        <v>1083.2717423636316</v>
      </c>
      <c r="H1815" s="1">
        <f t="shared" si="438"/>
        <v>1081.7231491139535</v>
      </c>
      <c r="I1815" s="1">
        <f t="shared" si="439"/>
        <v>38.714831241952652</v>
      </c>
      <c r="J1815" s="1">
        <f t="shared" si="440"/>
        <v>612.31472627872051</v>
      </c>
      <c r="K1815" s="1">
        <f t="shared" si="441"/>
        <v>651.02955752067317</v>
      </c>
      <c r="L1815" s="8">
        <f t="shared" si="442"/>
        <v>650</v>
      </c>
      <c r="M1815">
        <f t="shared" si="443"/>
        <v>8.3826833766013201E-2</v>
      </c>
      <c r="N1815" s="2">
        <f t="shared" si="444"/>
        <v>0</v>
      </c>
      <c r="V1815">
        <f t="shared" ref="V1815:V1845" si="447">V1814+Y1814</f>
        <v>979.29739185757842</v>
      </c>
      <c r="W1815">
        <f t="shared" si="433"/>
        <v>650</v>
      </c>
      <c r="X1815" s="1">
        <f t="shared" si="445"/>
        <v>0.1531014208721215</v>
      </c>
      <c r="Y1815">
        <f t="shared" si="435"/>
        <v>0.21509042654713936</v>
      </c>
      <c r="Z1815" s="2">
        <f t="shared" si="446"/>
        <v>0</v>
      </c>
    </row>
    <row r="1816" spans="5:26" x14ac:dyDescent="0.3">
      <c r="E1816">
        <f t="shared" si="434"/>
        <v>9055</v>
      </c>
      <c r="F1816" s="1">
        <f t="shared" si="436"/>
        <v>150.91666666666666</v>
      </c>
      <c r="G1816" s="2">
        <f t="shared" si="437"/>
        <v>1083.3544308846358</v>
      </c>
      <c r="H1816" s="1">
        <f t="shared" si="438"/>
        <v>1081.8069759477196</v>
      </c>
      <c r="I1816" s="1">
        <f t="shared" si="439"/>
        <v>38.686373422905262</v>
      </c>
      <c r="J1816" s="1">
        <f t="shared" si="440"/>
        <v>611.97738959114008</v>
      </c>
      <c r="K1816" s="1">
        <f t="shared" si="441"/>
        <v>650.66376301404534</v>
      </c>
      <c r="L1816" s="8">
        <f t="shared" si="442"/>
        <v>650</v>
      </c>
      <c r="M1816">
        <f t="shared" si="443"/>
        <v>8.3779733914792334E-2</v>
      </c>
      <c r="N1816" s="2">
        <f t="shared" si="444"/>
        <v>0</v>
      </c>
      <c r="V1816">
        <f t="shared" si="447"/>
        <v>979.51248228412555</v>
      </c>
      <c r="W1816">
        <f t="shared" si="433"/>
        <v>650</v>
      </c>
      <c r="X1816" s="1">
        <f t="shared" si="445"/>
        <v>0.1531014208721215</v>
      </c>
      <c r="Y1816">
        <f t="shared" si="435"/>
        <v>0.21481560741857497</v>
      </c>
      <c r="Z1816" s="2">
        <f t="shared" si="446"/>
        <v>0</v>
      </c>
    </row>
    <row r="1817" spans="5:26" x14ac:dyDescent="0.3">
      <c r="E1817">
        <f t="shared" si="434"/>
        <v>9060</v>
      </c>
      <c r="F1817" s="1">
        <f t="shared" si="436"/>
        <v>151</v>
      </c>
      <c r="G1817" s="2">
        <f t="shared" si="437"/>
        <v>1083.4370737969662</v>
      </c>
      <c r="H1817" s="1">
        <f t="shared" si="438"/>
        <v>1081.8907556816343</v>
      </c>
      <c r="I1817" s="1">
        <f t="shared" si="439"/>
        <v>38.657952883295366</v>
      </c>
      <c r="J1817" s="1">
        <f t="shared" si="440"/>
        <v>611.64042795051319</v>
      </c>
      <c r="K1817" s="1">
        <f t="shared" si="441"/>
        <v>650.29838083380855</v>
      </c>
      <c r="L1817" s="8">
        <f t="shared" si="442"/>
        <v>650</v>
      </c>
      <c r="M1817">
        <f t="shared" si="443"/>
        <v>8.373268715488727E-2</v>
      </c>
      <c r="N1817" s="2">
        <f t="shared" si="444"/>
        <v>0</v>
      </c>
      <c r="V1817">
        <f t="shared" si="447"/>
        <v>979.72729789154414</v>
      </c>
      <c r="W1817">
        <f t="shared" si="433"/>
        <v>650</v>
      </c>
      <c r="X1817" s="1">
        <f t="shared" si="445"/>
        <v>0.1531014208721215</v>
      </c>
      <c r="Y1817">
        <f t="shared" si="435"/>
        <v>0.2145412644915615</v>
      </c>
      <c r="Z1817" s="2">
        <f t="shared" si="446"/>
        <v>0</v>
      </c>
    </row>
    <row r="1818" spans="5:26" x14ac:dyDescent="0.3">
      <c r="E1818">
        <f t="shared" si="434"/>
        <v>9065</v>
      </c>
      <c r="F1818" s="1">
        <f t="shared" si="436"/>
        <v>151.08333333333334</v>
      </c>
      <c r="G1818" s="2">
        <f t="shared" si="437"/>
        <v>1083.5196711509084</v>
      </c>
      <c r="H1818" s="1">
        <f t="shared" si="438"/>
        <v>1081.9744883687893</v>
      </c>
      <c r="I1818" s="1">
        <f t="shared" si="439"/>
        <v>38.629569552978182</v>
      </c>
      <c r="J1818" s="1">
        <f t="shared" si="440"/>
        <v>611.30384072829202</v>
      </c>
      <c r="K1818" s="1">
        <f t="shared" si="441"/>
        <v>649.9334102812702</v>
      </c>
      <c r="L1818" s="8">
        <f t="shared" si="442"/>
        <v>650</v>
      </c>
      <c r="M1818">
        <f t="shared" si="443"/>
        <v>8.3685693396334054E-2</v>
      </c>
      <c r="N1818" s="2">
        <f t="shared" si="444"/>
        <v>0</v>
      </c>
      <c r="V1818">
        <f t="shared" si="447"/>
        <v>979.94183915603571</v>
      </c>
      <c r="W1818">
        <f t="shared" si="433"/>
        <v>650</v>
      </c>
      <c r="X1818" s="1">
        <f t="shared" si="445"/>
        <v>0.1531014208721215</v>
      </c>
      <c r="Y1818">
        <f t="shared" si="435"/>
        <v>0.21426739688105337</v>
      </c>
      <c r="Z1818" s="2">
        <f t="shared" si="446"/>
        <v>0</v>
      </c>
    </row>
    <row r="1819" spans="5:26" x14ac:dyDescent="0.3">
      <c r="E1819">
        <f t="shared" si="434"/>
        <v>9070</v>
      </c>
      <c r="F1819" s="1">
        <f t="shared" si="436"/>
        <v>151.16666666666666</v>
      </c>
      <c r="G1819" s="2">
        <f t="shared" si="437"/>
        <v>1083.6022229966643</v>
      </c>
      <c r="H1819" s="1">
        <f t="shared" si="438"/>
        <v>1082.0581740621856</v>
      </c>
      <c r="I1819" s="1">
        <f t="shared" si="439"/>
        <v>38.601223361968096</v>
      </c>
      <c r="J1819" s="1">
        <f t="shared" si="440"/>
        <v>610.96762729695581</v>
      </c>
      <c r="K1819" s="1">
        <f t="shared" si="441"/>
        <v>649.56885065892391</v>
      </c>
      <c r="L1819" s="8">
        <f t="shared" si="442"/>
        <v>650</v>
      </c>
      <c r="M1819">
        <f t="shared" si="443"/>
        <v>8.3638752549321516E-2</v>
      </c>
      <c r="N1819" s="2">
        <f t="shared" si="444"/>
        <v>0</v>
      </c>
      <c r="V1819">
        <f t="shared" si="447"/>
        <v>980.15610655291675</v>
      </c>
      <c r="W1819">
        <f t="shared" si="433"/>
        <v>650</v>
      </c>
      <c r="X1819" s="1">
        <f t="shared" si="445"/>
        <v>0.1531014208721215</v>
      </c>
      <c r="Y1819">
        <f t="shared" si="435"/>
        <v>0.21399400370369698</v>
      </c>
      <c r="Z1819" s="2">
        <f t="shared" si="446"/>
        <v>0</v>
      </c>
    </row>
    <row r="1820" spans="5:26" x14ac:dyDescent="0.3">
      <c r="E1820">
        <f t="shared" si="434"/>
        <v>9075</v>
      </c>
      <c r="F1820" s="1">
        <f t="shared" si="436"/>
        <v>151.25</v>
      </c>
      <c r="G1820" s="2">
        <f t="shared" si="437"/>
        <v>1083.684729384353</v>
      </c>
      <c r="H1820" s="1">
        <f t="shared" si="438"/>
        <v>1082.141812814735</v>
      </c>
      <c r="I1820" s="1">
        <f t="shared" si="439"/>
        <v>38.572914240450018</v>
      </c>
      <c r="J1820" s="1">
        <f t="shared" si="440"/>
        <v>610.63178703037954</v>
      </c>
      <c r="K1820" s="1">
        <f t="shared" si="441"/>
        <v>649.20470127082956</v>
      </c>
      <c r="L1820" s="8">
        <f t="shared" si="442"/>
        <v>650</v>
      </c>
      <c r="M1820">
        <f t="shared" si="443"/>
        <v>8.3591864524240084E-2</v>
      </c>
      <c r="N1820" s="2">
        <f t="shared" si="444"/>
        <v>0</v>
      </c>
      <c r="V1820">
        <f t="shared" si="447"/>
        <v>980.3701005566204</v>
      </c>
      <c r="W1820">
        <f t="shared" si="433"/>
        <v>650</v>
      </c>
      <c r="X1820" s="1">
        <f t="shared" si="445"/>
        <v>0.1531014208721215</v>
      </c>
      <c r="Y1820">
        <f t="shared" si="435"/>
        <v>0.213721084077787</v>
      </c>
      <c r="Z1820" s="2">
        <f t="shared" si="446"/>
        <v>0</v>
      </c>
    </row>
    <row r="1821" spans="5:26" x14ac:dyDescent="0.3">
      <c r="E1821">
        <f t="shared" si="434"/>
        <v>9080</v>
      </c>
      <c r="F1821" s="1">
        <f t="shared" si="436"/>
        <v>151.33333333333334</v>
      </c>
      <c r="G1821" s="2">
        <f t="shared" si="437"/>
        <v>1083.767190364011</v>
      </c>
      <c r="H1821" s="1">
        <f t="shared" si="438"/>
        <v>1082.2254046792593</v>
      </c>
      <c r="I1821" s="1">
        <f t="shared" si="439"/>
        <v>38.544642118790762</v>
      </c>
      <c r="J1821" s="1">
        <f t="shared" si="440"/>
        <v>610.2963193041046</v>
      </c>
      <c r="K1821" s="1">
        <f t="shared" si="441"/>
        <v>648.84096142289536</v>
      </c>
      <c r="L1821" s="8">
        <f t="shared" si="442"/>
        <v>650</v>
      </c>
      <c r="M1821">
        <f t="shared" si="443"/>
        <v>8.3545029231718235E-2</v>
      </c>
      <c r="N1821" s="2">
        <f t="shared" si="444"/>
        <v>0</v>
      </c>
      <c r="V1821">
        <f t="shared" si="447"/>
        <v>980.58382164069815</v>
      </c>
      <c r="W1821">
        <f t="shared" si="433"/>
        <v>650</v>
      </c>
      <c r="X1821" s="1">
        <f t="shared" si="445"/>
        <v>0.1531014208721215</v>
      </c>
      <c r="Y1821">
        <f t="shared" si="435"/>
        <v>0.21344863712327755</v>
      </c>
      <c r="Z1821" s="2">
        <f t="shared" si="446"/>
        <v>0</v>
      </c>
    </row>
    <row r="1822" spans="5:26" x14ac:dyDescent="0.3">
      <c r="E1822">
        <f t="shared" si="434"/>
        <v>9085</v>
      </c>
      <c r="F1822" s="1">
        <f t="shared" si="436"/>
        <v>151.41666666666666</v>
      </c>
      <c r="G1822" s="2">
        <f t="shared" si="437"/>
        <v>1083.8496059855922</v>
      </c>
      <c r="H1822" s="1">
        <f t="shared" si="438"/>
        <v>1082.3089497084911</v>
      </c>
      <c r="I1822" s="1">
        <f t="shared" si="439"/>
        <v>38.516406927527669</v>
      </c>
      <c r="J1822" s="1">
        <f t="shared" si="440"/>
        <v>609.96122349495124</v>
      </c>
      <c r="K1822" s="1">
        <f t="shared" si="441"/>
        <v>648.47763042247891</v>
      </c>
      <c r="L1822" s="8">
        <f t="shared" si="442"/>
        <v>650</v>
      </c>
      <c r="M1822">
        <f t="shared" si="443"/>
        <v>8.3498246582571045E-2</v>
      </c>
      <c r="N1822" s="2">
        <f t="shared" si="444"/>
        <v>0</v>
      </c>
      <c r="V1822">
        <f t="shared" si="447"/>
        <v>980.79727027782144</v>
      </c>
      <c r="W1822">
        <f t="shared" si="433"/>
        <v>650</v>
      </c>
      <c r="X1822" s="1">
        <f t="shared" si="445"/>
        <v>0.1531014208721215</v>
      </c>
      <c r="Y1822">
        <f t="shared" si="435"/>
        <v>0.21317666196178239</v>
      </c>
      <c r="Z1822" s="2">
        <f t="shared" si="446"/>
        <v>0</v>
      </c>
    </row>
    <row r="1823" spans="5:26" x14ac:dyDescent="0.3">
      <c r="E1823">
        <f t="shared" si="434"/>
        <v>9090</v>
      </c>
      <c r="F1823" s="1">
        <f t="shared" si="436"/>
        <v>151.5</v>
      </c>
      <c r="G1823" s="2">
        <f t="shared" si="437"/>
        <v>1083.9319762989678</v>
      </c>
      <c r="H1823" s="1">
        <f t="shared" si="438"/>
        <v>1082.3924479550737</v>
      </c>
      <c r="I1823" s="1">
        <f t="shared" si="439"/>
        <v>38.488208597351559</v>
      </c>
      <c r="J1823" s="1">
        <f t="shared" si="440"/>
        <v>609.62649898103871</v>
      </c>
      <c r="K1823" s="1">
        <f t="shared" si="441"/>
        <v>648.11470757839027</v>
      </c>
      <c r="L1823" s="8">
        <f t="shared" si="442"/>
        <v>650</v>
      </c>
      <c r="M1823">
        <f t="shared" si="443"/>
        <v>8.3451516487800581E-2</v>
      </c>
      <c r="N1823" s="2">
        <f t="shared" si="444"/>
        <v>0</v>
      </c>
      <c r="V1823">
        <f t="shared" si="447"/>
        <v>981.01044693978326</v>
      </c>
      <c r="W1823">
        <f t="shared" si="433"/>
        <v>650</v>
      </c>
      <c r="X1823" s="1">
        <f t="shared" si="445"/>
        <v>0.1531014208721215</v>
      </c>
      <c r="Y1823">
        <f t="shared" si="435"/>
        <v>0.21290515771657759</v>
      </c>
      <c r="Z1823" s="2">
        <f t="shared" si="446"/>
        <v>0</v>
      </c>
    </row>
    <row r="1824" spans="5:26" x14ac:dyDescent="0.3">
      <c r="E1824">
        <f t="shared" si="434"/>
        <v>9095</v>
      </c>
      <c r="F1824" s="1">
        <f t="shared" si="436"/>
        <v>151.58333333333334</v>
      </c>
      <c r="G1824" s="2">
        <f t="shared" si="437"/>
        <v>1084.0143013539271</v>
      </c>
      <c r="H1824" s="1">
        <f t="shared" si="438"/>
        <v>1082.4758994715617</v>
      </c>
      <c r="I1824" s="1">
        <f t="shared" si="439"/>
        <v>38.46004705913515</v>
      </c>
      <c r="J1824" s="1">
        <f t="shared" si="440"/>
        <v>609.29214514191983</v>
      </c>
      <c r="K1824" s="1">
        <f t="shared" si="441"/>
        <v>647.75219220105498</v>
      </c>
      <c r="L1824" s="8">
        <f t="shared" si="442"/>
        <v>650</v>
      </c>
      <c r="M1824">
        <f t="shared" si="443"/>
        <v>8.3404838858616992E-2</v>
      </c>
      <c r="N1824" s="2">
        <f t="shared" si="444"/>
        <v>0</v>
      </c>
      <c r="V1824">
        <f t="shared" si="447"/>
        <v>981.22335209749986</v>
      </c>
      <c r="W1824">
        <f t="shared" si="433"/>
        <v>650</v>
      </c>
      <c r="X1824" s="1">
        <f t="shared" si="445"/>
        <v>0.1531014208721215</v>
      </c>
      <c r="Y1824">
        <f t="shared" si="435"/>
        <v>0.2126341235125728</v>
      </c>
      <c r="Z1824" s="2">
        <f t="shared" si="446"/>
        <v>0</v>
      </c>
    </row>
    <row r="1825" spans="5:26" x14ac:dyDescent="0.3">
      <c r="E1825">
        <f t="shared" si="434"/>
        <v>9100</v>
      </c>
      <c r="F1825" s="1">
        <f t="shared" si="436"/>
        <v>151.66666666666666</v>
      </c>
      <c r="G1825" s="2">
        <f t="shared" si="437"/>
        <v>1084.0965812001773</v>
      </c>
      <c r="H1825" s="1">
        <f t="shared" si="438"/>
        <v>1082.5593043104202</v>
      </c>
      <c r="I1825" s="1">
        <f t="shared" si="439"/>
        <v>38.431922243927374</v>
      </c>
      <c r="J1825" s="1">
        <f t="shared" si="440"/>
        <v>608.95816135869825</v>
      </c>
      <c r="K1825" s="1">
        <f t="shared" si="441"/>
        <v>647.39008360262562</v>
      </c>
      <c r="L1825" s="8">
        <f t="shared" si="442"/>
        <v>650</v>
      </c>
      <c r="M1825">
        <f t="shared" si="443"/>
        <v>8.3358213606452722E-2</v>
      </c>
      <c r="N1825" s="2">
        <f t="shared" si="444"/>
        <v>0</v>
      </c>
      <c r="V1825">
        <f t="shared" si="447"/>
        <v>981.4359862210124</v>
      </c>
      <c r="W1825">
        <f t="shared" si="433"/>
        <v>650</v>
      </c>
      <c r="X1825" s="1">
        <f t="shared" si="445"/>
        <v>0.1531014208721215</v>
      </c>
      <c r="Y1825">
        <f t="shared" si="435"/>
        <v>0.21236355847633481</v>
      </c>
      <c r="Z1825" s="2">
        <f t="shared" si="446"/>
        <v>0</v>
      </c>
    </row>
    <row r="1826" spans="5:26" x14ac:dyDescent="0.3">
      <c r="E1826">
        <f t="shared" si="434"/>
        <v>9105</v>
      </c>
      <c r="F1826" s="1">
        <f t="shared" si="436"/>
        <v>151.75</v>
      </c>
      <c r="G1826" s="2">
        <f t="shared" si="437"/>
        <v>1084.1788158873442</v>
      </c>
      <c r="H1826" s="1">
        <f t="shared" si="438"/>
        <v>1082.6426625240267</v>
      </c>
      <c r="I1826" s="1">
        <f t="shared" si="439"/>
        <v>38.403834082936328</v>
      </c>
      <c r="J1826" s="1">
        <f t="shared" si="440"/>
        <v>608.62454701375623</v>
      </c>
      <c r="K1826" s="1">
        <f t="shared" si="441"/>
        <v>647.02838109669256</v>
      </c>
      <c r="L1826" s="8">
        <f t="shared" si="442"/>
        <v>650</v>
      </c>
      <c r="M1826">
        <f t="shared" si="443"/>
        <v>8.3311640642925441E-2</v>
      </c>
      <c r="N1826" s="2">
        <f t="shared" si="444"/>
        <v>0</v>
      </c>
      <c r="V1826">
        <f t="shared" si="447"/>
        <v>981.64834977948874</v>
      </c>
      <c r="W1826">
        <f t="shared" si="433"/>
        <v>650</v>
      </c>
      <c r="X1826" s="1">
        <f t="shared" si="445"/>
        <v>0.1531014208721215</v>
      </c>
      <c r="Y1826">
        <f t="shared" si="435"/>
        <v>0.21209346173607099</v>
      </c>
      <c r="Z1826" s="2">
        <f t="shared" si="446"/>
        <v>0</v>
      </c>
    </row>
    <row r="1827" spans="5:26" x14ac:dyDescent="0.3">
      <c r="E1827">
        <f t="shared" si="434"/>
        <v>9110</v>
      </c>
      <c r="F1827" s="1">
        <f t="shared" si="436"/>
        <v>151.83333333333334</v>
      </c>
      <c r="G1827" s="2">
        <f t="shared" si="437"/>
        <v>1084.261005464971</v>
      </c>
      <c r="H1827" s="1">
        <f t="shared" si="438"/>
        <v>1082.7259741646697</v>
      </c>
      <c r="I1827" s="1">
        <f t="shared" si="439"/>
        <v>38.37578250753495</v>
      </c>
      <c r="J1827" s="1">
        <f t="shared" si="440"/>
        <v>608.29130149077491</v>
      </c>
      <c r="K1827" s="1">
        <f t="shared" si="441"/>
        <v>646.66708399830986</v>
      </c>
      <c r="L1827" s="8">
        <f t="shared" si="442"/>
        <v>650</v>
      </c>
      <c r="M1827">
        <f t="shared" si="443"/>
        <v>8.3265119879841185E-2</v>
      </c>
      <c r="N1827" s="2">
        <f t="shared" si="444"/>
        <v>0</v>
      </c>
      <c r="V1827">
        <f t="shared" si="447"/>
        <v>981.86044324122486</v>
      </c>
      <c r="W1827">
        <f t="shared" si="433"/>
        <v>650</v>
      </c>
      <c r="X1827" s="1">
        <f t="shared" si="445"/>
        <v>0.1531014208721215</v>
      </c>
      <c r="Y1827">
        <f t="shared" si="435"/>
        <v>0.21182383242164213</v>
      </c>
      <c r="Z1827" s="2">
        <f t="shared" si="446"/>
        <v>0</v>
      </c>
    </row>
    <row r="1828" spans="5:26" x14ac:dyDescent="0.3">
      <c r="E1828">
        <f t="shared" si="434"/>
        <v>9115</v>
      </c>
      <c r="F1828" s="1">
        <f t="shared" si="436"/>
        <v>151.91666666666666</v>
      </c>
      <c r="G1828" s="2">
        <f t="shared" si="437"/>
        <v>1084.3431499825201</v>
      </c>
      <c r="H1828" s="1">
        <f t="shared" si="438"/>
        <v>1082.8092392845494</v>
      </c>
      <c r="I1828" s="1">
        <f t="shared" si="439"/>
        <v>38.347767449266712</v>
      </c>
      <c r="J1828" s="1">
        <f t="shared" si="440"/>
        <v>607.95842417485005</v>
      </c>
      <c r="K1828" s="1">
        <f t="shared" si="441"/>
        <v>646.30619162411676</v>
      </c>
      <c r="L1828" s="8">
        <f t="shared" si="442"/>
        <v>650</v>
      </c>
      <c r="M1828">
        <f t="shared" si="443"/>
        <v>8.3218651229210155E-2</v>
      </c>
      <c r="N1828" s="2">
        <f t="shared" si="444"/>
        <v>0</v>
      </c>
      <c r="V1828">
        <f t="shared" si="447"/>
        <v>982.07226707364646</v>
      </c>
      <c r="W1828">
        <f t="shared" si="433"/>
        <v>650</v>
      </c>
      <c r="X1828" s="1">
        <f t="shared" si="445"/>
        <v>0.1531014208721215</v>
      </c>
      <c r="Y1828">
        <f t="shared" si="435"/>
        <v>0.21155466966453373</v>
      </c>
      <c r="Z1828" s="2">
        <f t="shared" si="446"/>
        <v>0</v>
      </c>
    </row>
    <row r="1829" spans="5:26" x14ac:dyDescent="0.3">
      <c r="E1829">
        <f t="shared" si="434"/>
        <v>9120</v>
      </c>
      <c r="F1829" s="1">
        <f t="shared" si="436"/>
        <v>152</v>
      </c>
      <c r="G1829" s="2">
        <f t="shared" si="437"/>
        <v>1084.4252494893724</v>
      </c>
      <c r="H1829" s="1">
        <f t="shared" si="438"/>
        <v>1082.8924579357786</v>
      </c>
      <c r="I1829" s="1">
        <f t="shared" si="439"/>
        <v>38.319788839845614</v>
      </c>
      <c r="J1829" s="1">
        <f t="shared" si="440"/>
        <v>607.62591445249188</v>
      </c>
      <c r="K1829" s="1">
        <f t="shared" si="441"/>
        <v>645.9457032923375</v>
      </c>
      <c r="L1829" s="8">
        <f t="shared" si="442"/>
        <v>650</v>
      </c>
      <c r="M1829">
        <f t="shared" si="443"/>
        <v>8.3172234603246603E-2</v>
      </c>
      <c r="N1829" s="2">
        <f t="shared" si="444"/>
        <v>0</v>
      </c>
      <c r="V1829">
        <f t="shared" si="447"/>
        <v>982.28382174331102</v>
      </c>
      <c r="W1829">
        <f t="shared" si="433"/>
        <v>650</v>
      </c>
      <c r="X1829" s="1">
        <f t="shared" si="445"/>
        <v>0.1531014208721215</v>
      </c>
      <c r="Y1829">
        <f t="shared" si="435"/>
        <v>0.21128597259786902</v>
      </c>
      <c r="Z1829" s="2">
        <f t="shared" si="446"/>
        <v>0</v>
      </c>
    </row>
    <row r="1830" spans="5:26" x14ac:dyDescent="0.3">
      <c r="E1830">
        <f t="shared" si="434"/>
        <v>9125</v>
      </c>
      <c r="F1830" s="1">
        <f t="shared" si="436"/>
        <v>152.08333333333334</v>
      </c>
      <c r="G1830" s="2">
        <f t="shared" si="437"/>
        <v>1084.5073040348277</v>
      </c>
      <c r="H1830" s="1">
        <f t="shared" si="438"/>
        <v>1082.9756301703819</v>
      </c>
      <c r="I1830" s="1">
        <f t="shared" si="439"/>
        <v>38.29184661114482</v>
      </c>
      <c r="J1830" s="1">
        <f t="shared" si="440"/>
        <v>607.29377171150941</v>
      </c>
      <c r="K1830" s="1">
        <f t="shared" si="441"/>
        <v>645.58561832265423</v>
      </c>
      <c r="L1830" s="8">
        <f t="shared" si="442"/>
        <v>650</v>
      </c>
      <c r="M1830">
        <f t="shared" si="443"/>
        <v>8.3125869914352557E-2</v>
      </c>
      <c r="N1830" s="2">
        <f t="shared" si="444"/>
        <v>0</v>
      </c>
      <c r="V1830">
        <f t="shared" si="447"/>
        <v>982.49510771590894</v>
      </c>
      <c r="W1830">
        <f t="shared" si="433"/>
        <v>650</v>
      </c>
      <c r="X1830" s="1">
        <f t="shared" si="445"/>
        <v>0.1531014208721215</v>
      </c>
      <c r="Y1830">
        <f t="shared" si="435"/>
        <v>0.21101774035640672</v>
      </c>
      <c r="Z1830" s="2">
        <f t="shared" si="446"/>
        <v>0</v>
      </c>
    </row>
    <row r="1831" spans="5:26" x14ac:dyDescent="0.3">
      <c r="E1831">
        <f t="shared" si="434"/>
        <v>9130</v>
      </c>
      <c r="F1831" s="1">
        <f t="shared" si="436"/>
        <v>152.16666666666666</v>
      </c>
      <c r="G1831" s="2">
        <f t="shared" si="437"/>
        <v>1084.5893136681048</v>
      </c>
      <c r="H1831" s="1">
        <f t="shared" si="438"/>
        <v>1083.0587560402962</v>
      </c>
      <c r="I1831" s="1">
        <f t="shared" si="439"/>
        <v>38.263940695213705</v>
      </c>
      <c r="J1831" s="1">
        <f t="shared" si="440"/>
        <v>606.9619953412232</v>
      </c>
      <c r="K1831" s="1">
        <f t="shared" si="441"/>
        <v>645.22593603643691</v>
      </c>
      <c r="L1831" s="8">
        <f t="shared" si="442"/>
        <v>650</v>
      </c>
      <c r="M1831">
        <f t="shared" si="443"/>
        <v>8.3079557075147303E-2</v>
      </c>
      <c r="N1831" s="2">
        <f t="shared" si="444"/>
        <v>0</v>
      </c>
      <c r="V1831">
        <f t="shared" si="447"/>
        <v>982.70612545626534</v>
      </c>
      <c r="W1831">
        <f t="shared" si="433"/>
        <v>650</v>
      </c>
      <c r="X1831" s="1">
        <f t="shared" si="445"/>
        <v>0.1531014208721215</v>
      </c>
      <c r="Y1831">
        <f t="shared" si="435"/>
        <v>0.21074997207653726</v>
      </c>
      <c r="Z1831" s="2">
        <f t="shared" si="446"/>
        <v>0</v>
      </c>
    </row>
    <row r="1832" spans="5:26" x14ac:dyDescent="0.3">
      <c r="E1832">
        <f t="shared" si="434"/>
        <v>9135</v>
      </c>
      <c r="F1832" s="1">
        <f t="shared" si="436"/>
        <v>152.25</v>
      </c>
      <c r="G1832" s="2">
        <f t="shared" si="437"/>
        <v>1084.6712784383417</v>
      </c>
      <c r="H1832" s="1">
        <f t="shared" si="438"/>
        <v>1083.1418355973713</v>
      </c>
      <c r="I1832" s="1">
        <f t="shared" si="439"/>
        <v>38.236071024260809</v>
      </c>
      <c r="J1832" s="1">
        <f t="shared" si="440"/>
        <v>606.63058473219394</v>
      </c>
      <c r="K1832" s="1">
        <f t="shared" si="441"/>
        <v>644.86665575645475</v>
      </c>
      <c r="L1832" s="8">
        <f t="shared" si="442"/>
        <v>650</v>
      </c>
      <c r="M1832">
        <f t="shared" si="443"/>
        <v>8.3033295998430345E-2</v>
      </c>
      <c r="N1832" s="2">
        <f t="shared" si="444"/>
        <v>0</v>
      </c>
      <c r="V1832">
        <f t="shared" si="447"/>
        <v>982.91687542834188</v>
      </c>
      <c r="W1832">
        <f t="shared" si="433"/>
        <v>650</v>
      </c>
      <c r="X1832" s="1">
        <f t="shared" si="445"/>
        <v>0.1531014208721215</v>
      </c>
      <c r="Y1832">
        <f t="shared" si="435"/>
        <v>0.21048266689626979</v>
      </c>
      <c r="Z1832" s="2">
        <f t="shared" si="446"/>
        <v>0</v>
      </c>
    </row>
    <row r="1833" spans="5:26" x14ac:dyDescent="0.3">
      <c r="E1833">
        <f t="shared" si="434"/>
        <v>9140</v>
      </c>
      <c r="F1833" s="1">
        <f t="shared" si="436"/>
        <v>152.33333333333334</v>
      </c>
      <c r="G1833" s="2">
        <f t="shared" si="437"/>
        <v>1084.7531983945962</v>
      </c>
      <c r="H1833" s="1">
        <f t="shared" si="438"/>
        <v>1083.2248688933696</v>
      </c>
      <c r="I1833" s="1">
        <f t="shared" si="439"/>
        <v>38.208237530665201</v>
      </c>
      <c r="J1833" s="1">
        <f t="shared" si="440"/>
        <v>606.29953927643589</v>
      </c>
      <c r="K1833" s="1">
        <f t="shared" si="441"/>
        <v>644.5077768071011</v>
      </c>
      <c r="L1833" s="8">
        <f t="shared" si="442"/>
        <v>650</v>
      </c>
      <c r="M1833">
        <f t="shared" si="443"/>
        <v>8.2987086597210283E-2</v>
      </c>
      <c r="N1833" s="2">
        <f t="shared" si="444"/>
        <v>0</v>
      </c>
      <c r="V1833">
        <f t="shared" si="447"/>
        <v>983.12735809523815</v>
      </c>
      <c r="W1833">
        <f t="shared" si="433"/>
        <v>650</v>
      </c>
      <c r="X1833" s="1">
        <f t="shared" si="445"/>
        <v>0.1531014208721215</v>
      </c>
      <c r="Y1833">
        <f t="shared" si="435"/>
        <v>0.21021582395524005</v>
      </c>
      <c r="Z1833" s="2">
        <f t="shared" si="446"/>
        <v>0</v>
      </c>
    </row>
    <row r="1834" spans="5:26" x14ac:dyDescent="0.3">
      <c r="E1834">
        <f t="shared" si="434"/>
        <v>9145</v>
      </c>
      <c r="F1834" s="1">
        <f t="shared" si="436"/>
        <v>152.41666666666666</v>
      </c>
      <c r="G1834" s="2">
        <f t="shared" si="437"/>
        <v>1084.8350735858446</v>
      </c>
      <c r="H1834" s="1">
        <f t="shared" si="438"/>
        <v>1083.3078559799669</v>
      </c>
      <c r="I1834" s="1">
        <f t="shared" si="439"/>
        <v>38.180440146942374</v>
      </c>
      <c r="J1834" s="1">
        <f t="shared" si="440"/>
        <v>605.96885836689387</v>
      </c>
      <c r="K1834" s="1">
        <f t="shared" si="441"/>
        <v>644.14929851383624</v>
      </c>
      <c r="L1834" s="8">
        <f t="shared" si="442"/>
        <v>650</v>
      </c>
      <c r="M1834">
        <f t="shared" si="443"/>
        <v>8.2940928784633119E-2</v>
      </c>
      <c r="N1834" s="2">
        <f t="shared" si="444"/>
        <v>0</v>
      </c>
      <c r="V1834">
        <f t="shared" si="447"/>
        <v>983.33757391919335</v>
      </c>
      <c r="W1834">
        <f t="shared" si="433"/>
        <v>650</v>
      </c>
      <c r="X1834" s="1">
        <f t="shared" si="445"/>
        <v>0.1531014208721215</v>
      </c>
      <c r="Y1834">
        <f t="shared" si="435"/>
        <v>0.20994944239471866</v>
      </c>
      <c r="Z1834" s="2">
        <f t="shared" si="446"/>
        <v>0</v>
      </c>
    </row>
    <row r="1835" spans="5:26" x14ac:dyDescent="0.3">
      <c r="E1835">
        <f t="shared" si="434"/>
        <v>9150</v>
      </c>
      <c r="F1835" s="1">
        <f t="shared" si="436"/>
        <v>152.5</v>
      </c>
      <c r="G1835" s="2">
        <f t="shared" si="437"/>
        <v>1084.9169040609845</v>
      </c>
      <c r="H1835" s="1">
        <f t="shared" si="438"/>
        <v>1083.3907969087516</v>
      </c>
      <c r="I1835" s="1">
        <f t="shared" si="439"/>
        <v>38.152678805823825</v>
      </c>
      <c r="J1835" s="1">
        <f t="shared" si="440"/>
        <v>605.63854139870216</v>
      </c>
      <c r="K1835" s="1">
        <f t="shared" si="441"/>
        <v>643.79122020452598</v>
      </c>
      <c r="L1835" s="8">
        <f t="shared" si="442"/>
        <v>650</v>
      </c>
      <c r="M1835">
        <f t="shared" si="443"/>
        <v>8.2894822474154556E-2</v>
      </c>
      <c r="N1835" s="2">
        <f t="shared" si="444"/>
        <v>0</v>
      </c>
      <c r="V1835">
        <f t="shared" si="447"/>
        <v>983.54752336158811</v>
      </c>
      <c r="W1835">
        <f t="shared" si="433"/>
        <v>650</v>
      </c>
      <c r="X1835" s="1">
        <f t="shared" si="445"/>
        <v>0.1531014208721215</v>
      </c>
      <c r="Y1835">
        <f t="shared" si="435"/>
        <v>0.20968352135755733</v>
      </c>
      <c r="Z1835" s="2">
        <f t="shared" si="446"/>
        <v>0</v>
      </c>
    </row>
    <row r="1836" spans="5:26" x14ac:dyDescent="0.3">
      <c r="E1836">
        <f t="shared" si="434"/>
        <v>9155</v>
      </c>
      <c r="F1836" s="1">
        <f t="shared" si="436"/>
        <v>152.58333333333334</v>
      </c>
      <c r="G1836" s="2">
        <f t="shared" si="437"/>
        <v>1084.9986898688321</v>
      </c>
      <c r="H1836" s="1">
        <f t="shared" si="438"/>
        <v>1083.4736917312257</v>
      </c>
      <c r="I1836" s="1">
        <f t="shared" si="439"/>
        <v>38.124953440160425</v>
      </c>
      <c r="J1836" s="1">
        <f t="shared" si="440"/>
        <v>605.30858776753792</v>
      </c>
      <c r="K1836" s="1">
        <f t="shared" si="441"/>
        <v>643.43354120769834</v>
      </c>
      <c r="L1836" s="8">
        <f t="shared" si="442"/>
        <v>650</v>
      </c>
      <c r="M1836">
        <f t="shared" si="443"/>
        <v>8.2848767579315599E-2</v>
      </c>
      <c r="N1836" s="2">
        <f t="shared" si="444"/>
        <v>0</v>
      </c>
      <c r="V1836">
        <f t="shared" si="447"/>
        <v>983.75720688294564</v>
      </c>
      <c r="W1836">
        <f t="shared" si="433"/>
        <v>650</v>
      </c>
      <c r="X1836" s="1">
        <f t="shared" si="445"/>
        <v>0.1531014208721215</v>
      </c>
      <c r="Y1836">
        <f t="shared" si="435"/>
        <v>0.20941805998826452</v>
      </c>
      <c r="Z1836" s="2">
        <f t="shared" si="446"/>
        <v>0</v>
      </c>
    </row>
    <row r="1837" spans="5:26" x14ac:dyDescent="0.3">
      <c r="E1837">
        <f t="shared" si="434"/>
        <v>9160</v>
      </c>
      <c r="F1837" s="1">
        <f t="shared" si="436"/>
        <v>152.66666666666666</v>
      </c>
      <c r="G1837" s="2">
        <f t="shared" si="437"/>
        <v>1085.0804310581243</v>
      </c>
      <c r="H1837" s="1">
        <f t="shared" si="438"/>
        <v>1083.5565404988049</v>
      </c>
      <c r="I1837" s="1">
        <f t="shared" si="439"/>
        <v>38.097263982984941</v>
      </c>
      <c r="J1837" s="1">
        <f t="shared" si="440"/>
        <v>604.97899687082247</v>
      </c>
      <c r="K1837" s="1">
        <f t="shared" si="441"/>
        <v>643.07626085380741</v>
      </c>
      <c r="L1837" s="8">
        <f t="shared" si="442"/>
        <v>650</v>
      </c>
      <c r="M1837">
        <f t="shared" si="443"/>
        <v>8.2802764013905239E-2</v>
      </c>
      <c r="N1837" s="2">
        <f t="shared" si="444"/>
        <v>0</v>
      </c>
      <c r="V1837">
        <f t="shared" si="447"/>
        <v>983.96662494293389</v>
      </c>
      <c r="W1837">
        <f t="shared" si="433"/>
        <v>650</v>
      </c>
      <c r="X1837" s="1">
        <f t="shared" si="445"/>
        <v>0.1531014208721215</v>
      </c>
      <c r="Y1837">
        <f t="shared" si="435"/>
        <v>0.20915305743293183</v>
      </c>
      <c r="Z1837" s="2">
        <f t="shared" si="446"/>
        <v>0</v>
      </c>
    </row>
    <row r="1838" spans="5:26" x14ac:dyDescent="0.3">
      <c r="E1838">
        <f t="shared" si="434"/>
        <v>9165</v>
      </c>
      <c r="F1838" s="1">
        <f t="shared" si="436"/>
        <v>152.75</v>
      </c>
      <c r="G1838" s="2">
        <f t="shared" si="437"/>
        <v>1085.1621276775186</v>
      </c>
      <c r="H1838" s="1">
        <f t="shared" si="438"/>
        <v>1083.6393432628188</v>
      </c>
      <c r="I1838" s="1">
        <f t="shared" si="439"/>
        <v>38.069610367494988</v>
      </c>
      <c r="J1838" s="1">
        <f t="shared" si="440"/>
        <v>604.64976810733367</v>
      </c>
      <c r="K1838" s="1">
        <f t="shared" si="441"/>
        <v>642.71937847482866</v>
      </c>
      <c r="L1838" s="8">
        <f t="shared" si="442"/>
        <v>650</v>
      </c>
      <c r="M1838">
        <f t="shared" si="443"/>
        <v>8.2756811691908364E-2</v>
      </c>
      <c r="N1838" s="2">
        <f t="shared" si="444"/>
        <v>0</v>
      </c>
      <c r="V1838">
        <f t="shared" si="447"/>
        <v>984.17577800036679</v>
      </c>
      <c r="W1838">
        <f t="shared" si="433"/>
        <v>650</v>
      </c>
      <c r="X1838" s="1">
        <f t="shared" si="445"/>
        <v>0.1531014208721215</v>
      </c>
      <c r="Y1838">
        <f t="shared" si="435"/>
        <v>0.20888851283926296</v>
      </c>
      <c r="Z1838" s="2">
        <f t="shared" si="446"/>
        <v>0</v>
      </c>
    </row>
    <row r="1839" spans="5:26" x14ac:dyDescent="0.3">
      <c r="E1839">
        <f t="shared" si="434"/>
        <v>9170</v>
      </c>
      <c r="F1839" s="1">
        <f t="shared" si="436"/>
        <v>152.83333333333334</v>
      </c>
      <c r="G1839" s="2">
        <f t="shared" si="437"/>
        <v>1085.2437797755917</v>
      </c>
      <c r="H1839" s="1">
        <f t="shared" si="438"/>
        <v>1083.7221000745108</v>
      </c>
      <c r="I1839" s="1">
        <f t="shared" si="439"/>
        <v>38.041992527024604</v>
      </c>
      <c r="J1839" s="1">
        <f t="shared" si="440"/>
        <v>604.32090087670224</v>
      </c>
      <c r="K1839" s="1">
        <f t="shared" si="441"/>
        <v>642.36289340372684</v>
      </c>
      <c r="L1839" s="8">
        <f t="shared" si="442"/>
        <v>650</v>
      </c>
      <c r="M1839">
        <f t="shared" si="443"/>
        <v>8.2710910527437259E-2</v>
      </c>
      <c r="N1839" s="2">
        <f t="shared" si="444"/>
        <v>0</v>
      </c>
      <c r="V1839">
        <f t="shared" si="447"/>
        <v>984.38466651320607</v>
      </c>
      <c r="W1839">
        <f t="shared" si="433"/>
        <v>650</v>
      </c>
      <c r="X1839" s="1">
        <f t="shared" si="445"/>
        <v>0.1531014208721215</v>
      </c>
      <c r="Y1839">
        <f t="shared" si="435"/>
        <v>0.20862442535658804</v>
      </c>
      <c r="Z1839" s="2">
        <f t="shared" si="446"/>
        <v>0</v>
      </c>
    </row>
    <row r="1840" spans="5:26" x14ac:dyDescent="0.3">
      <c r="E1840">
        <f t="shared" si="434"/>
        <v>9175</v>
      </c>
      <c r="F1840" s="1">
        <f t="shared" si="436"/>
        <v>152.91666666666666</v>
      </c>
      <c r="G1840" s="2">
        <f t="shared" si="437"/>
        <v>1085.3253874008428</v>
      </c>
      <c r="H1840" s="1">
        <f t="shared" si="438"/>
        <v>1083.8048109850381</v>
      </c>
      <c r="I1840" s="1">
        <f t="shared" si="439"/>
        <v>38.014410395118148</v>
      </c>
      <c r="J1840" s="1">
        <f t="shared" si="440"/>
        <v>603.99239458086481</v>
      </c>
      <c r="K1840" s="1">
        <f t="shared" si="441"/>
        <v>642.00680497598296</v>
      </c>
      <c r="L1840" s="8">
        <f t="shared" si="442"/>
        <v>650</v>
      </c>
      <c r="M1840">
        <f t="shared" si="443"/>
        <v>8.2665060434928134E-2</v>
      </c>
      <c r="N1840" s="2">
        <f t="shared" si="444"/>
        <v>0</v>
      </c>
      <c r="V1840">
        <f t="shared" si="447"/>
        <v>984.59329093856263</v>
      </c>
      <c r="W1840">
        <f t="shared" si="433"/>
        <v>650</v>
      </c>
      <c r="X1840" s="1">
        <f t="shared" si="445"/>
        <v>0.1531014208721215</v>
      </c>
      <c r="Y1840">
        <f t="shared" si="435"/>
        <v>0.2083607941358003</v>
      </c>
      <c r="Z1840" s="2">
        <f t="shared" si="446"/>
        <v>0</v>
      </c>
    </row>
    <row r="1841" spans="5:26" x14ac:dyDescent="0.3">
      <c r="E1841">
        <f t="shared" si="434"/>
        <v>9180</v>
      </c>
      <c r="F1841" s="1">
        <f t="shared" si="436"/>
        <v>153</v>
      </c>
      <c r="G1841" s="2">
        <f t="shared" si="437"/>
        <v>1085.4069506016901</v>
      </c>
      <c r="H1841" s="1">
        <f t="shared" si="438"/>
        <v>1083.887476045473</v>
      </c>
      <c r="I1841" s="1">
        <f t="shared" si="439"/>
        <v>37.986863905427981</v>
      </c>
      <c r="J1841" s="1">
        <f t="shared" si="440"/>
        <v>603.66424862195208</v>
      </c>
      <c r="K1841" s="1">
        <f t="shared" si="441"/>
        <v>641.65111252738006</v>
      </c>
      <c r="L1841" s="8">
        <f t="shared" si="442"/>
        <v>650</v>
      </c>
      <c r="M1841">
        <f t="shared" si="443"/>
        <v>8.2619261328856206E-2</v>
      </c>
      <c r="N1841" s="2">
        <f t="shared" si="444"/>
        <v>0</v>
      </c>
      <c r="V1841">
        <f t="shared" si="447"/>
        <v>984.80165173269847</v>
      </c>
      <c r="W1841">
        <f t="shared" si="433"/>
        <v>650</v>
      </c>
      <c r="X1841" s="1">
        <f t="shared" si="445"/>
        <v>0.1531014208721215</v>
      </c>
      <c r="Y1841">
        <f t="shared" si="435"/>
        <v>0.20809761832943716</v>
      </c>
      <c r="Z1841" s="2">
        <f t="shared" si="446"/>
        <v>0</v>
      </c>
    </row>
    <row r="1842" spans="5:26" x14ac:dyDescent="0.3">
      <c r="E1842">
        <f t="shared" si="434"/>
        <v>9185</v>
      </c>
      <c r="F1842" s="1">
        <f t="shared" si="436"/>
        <v>153.08333333333334</v>
      </c>
      <c r="G1842" s="2">
        <f t="shared" si="437"/>
        <v>1085.488469426474</v>
      </c>
      <c r="H1842" s="1">
        <f t="shared" si="438"/>
        <v>1083.9700953068018</v>
      </c>
      <c r="I1842" s="1">
        <f t="shared" si="439"/>
        <v>37.959352991805417</v>
      </c>
      <c r="J1842" s="1">
        <f t="shared" si="440"/>
        <v>603.33646240420717</v>
      </c>
      <c r="K1842" s="1">
        <f t="shared" si="441"/>
        <v>641.29581539601259</v>
      </c>
      <c r="L1842" s="8">
        <f t="shared" si="442"/>
        <v>650</v>
      </c>
      <c r="M1842">
        <f t="shared" si="443"/>
        <v>8.2573513123994191E-2</v>
      </c>
      <c r="N1842" s="2">
        <f t="shared" si="444"/>
        <v>0</v>
      </c>
      <c r="V1842">
        <f t="shared" si="447"/>
        <v>985.00974935102795</v>
      </c>
      <c r="W1842">
        <f t="shared" si="433"/>
        <v>650</v>
      </c>
      <c r="X1842" s="1">
        <f t="shared" si="445"/>
        <v>0.1531014208721215</v>
      </c>
      <c r="Y1842">
        <f t="shared" si="435"/>
        <v>0.20783489709159561</v>
      </c>
      <c r="Z1842" s="2">
        <f t="shared" si="446"/>
        <v>0</v>
      </c>
    </row>
    <row r="1843" spans="5:26" x14ac:dyDescent="0.3">
      <c r="E1843">
        <f t="shared" si="434"/>
        <v>9190</v>
      </c>
      <c r="F1843" s="1">
        <f t="shared" si="436"/>
        <v>153.16666666666666</v>
      </c>
      <c r="G1843" s="2">
        <f t="shared" si="437"/>
        <v>1085.5699439234552</v>
      </c>
      <c r="H1843" s="1">
        <f t="shared" si="438"/>
        <v>1084.0526688199259</v>
      </c>
      <c r="I1843" s="1">
        <f t="shared" si="439"/>
        <v>37.93187758823251</v>
      </c>
      <c r="J1843" s="1">
        <f t="shared" si="440"/>
        <v>603.00903533282246</v>
      </c>
      <c r="K1843" s="1">
        <f t="shared" si="441"/>
        <v>640.94091292105497</v>
      </c>
      <c r="L1843" s="8">
        <f t="shared" si="442"/>
        <v>650</v>
      </c>
      <c r="M1843">
        <f t="shared" si="443"/>
        <v>8.2527815735253932E-2</v>
      </c>
      <c r="N1843" s="2">
        <f t="shared" si="444"/>
        <v>0</v>
      </c>
      <c r="V1843">
        <f t="shared" si="447"/>
        <v>985.21758424811958</v>
      </c>
      <c r="W1843">
        <f t="shared" si="433"/>
        <v>650</v>
      </c>
      <c r="X1843" s="1">
        <f t="shared" si="445"/>
        <v>0.1531014208721215</v>
      </c>
      <c r="Y1843">
        <f t="shared" si="435"/>
        <v>0.20757262957799169</v>
      </c>
      <c r="Z1843" s="2">
        <f t="shared" si="446"/>
        <v>0</v>
      </c>
    </row>
    <row r="1844" spans="5:26" x14ac:dyDescent="0.3">
      <c r="E1844">
        <f t="shared" si="434"/>
        <v>9195</v>
      </c>
      <c r="F1844" s="1">
        <f t="shared" si="436"/>
        <v>153.25</v>
      </c>
      <c r="G1844" s="2">
        <f t="shared" si="437"/>
        <v>1085.6513741408164</v>
      </c>
      <c r="H1844" s="1">
        <f t="shared" si="438"/>
        <v>1084.135196635661</v>
      </c>
      <c r="I1844" s="1">
        <f t="shared" si="439"/>
        <v>37.90443762888458</v>
      </c>
      <c r="J1844" s="1">
        <f t="shared" si="440"/>
        <v>602.68196681458005</v>
      </c>
      <c r="K1844" s="1">
        <f t="shared" si="441"/>
        <v>640.58640444346463</v>
      </c>
      <c r="L1844" s="8">
        <f t="shared" si="442"/>
        <v>650</v>
      </c>
      <c r="M1844">
        <f t="shared" si="443"/>
        <v>8.2482169077776835E-2</v>
      </c>
      <c r="N1844" s="2">
        <f t="shared" si="444"/>
        <v>0</v>
      </c>
      <c r="V1844">
        <f t="shared" si="447"/>
        <v>985.42515687769753</v>
      </c>
      <c r="W1844">
        <f t="shared" si="433"/>
        <v>650</v>
      </c>
      <c r="X1844" s="1">
        <f t="shared" si="445"/>
        <v>0.1531014208721215</v>
      </c>
      <c r="Y1844">
        <f t="shared" si="435"/>
        <v>0.20731081494591164</v>
      </c>
      <c r="Z1844" s="2">
        <f t="shared" si="446"/>
        <v>0</v>
      </c>
    </row>
    <row r="1845" spans="5:26" x14ac:dyDescent="0.3">
      <c r="E1845">
        <f t="shared" si="434"/>
        <v>9200</v>
      </c>
      <c r="F1845" s="1">
        <f t="shared" si="436"/>
        <v>153.33333333333334</v>
      </c>
      <c r="G1845" s="2">
        <f t="shared" si="437"/>
        <v>1085.7327601266616</v>
      </c>
      <c r="H1845" s="1">
        <f t="shared" si="438"/>
        <v>1084.2176788047389</v>
      </c>
      <c r="I1845" s="1">
        <f t="shared" si="439"/>
        <v>37.877033048067688</v>
      </c>
      <c r="J1845" s="1">
        <f t="shared" si="440"/>
        <v>602.35525625728872</v>
      </c>
      <c r="K1845" s="1">
        <f t="shared" si="441"/>
        <v>640.2322893053564</v>
      </c>
      <c r="L1845" s="8">
        <f t="shared" si="442"/>
        <v>650</v>
      </c>
      <c r="M1845">
        <f t="shared" si="443"/>
        <v>8.2436573066853341E-2</v>
      </c>
      <c r="N1845" s="2">
        <f t="shared" si="444"/>
        <v>0</v>
      </c>
      <c r="V1845">
        <f t="shared" si="447"/>
        <v>985.63246769264344</v>
      </c>
      <c r="W1845">
        <f t="shared" si="433"/>
        <v>650</v>
      </c>
      <c r="X1845" s="1">
        <f t="shared" si="445"/>
        <v>0.1531014208721215</v>
      </c>
      <c r="Y1845">
        <f t="shared" si="435"/>
        <v>0.20704945235424491</v>
      </c>
      <c r="Z1845" s="2">
        <f t="shared" si="446"/>
        <v>0</v>
      </c>
    </row>
    <row r="1846" spans="5:26" x14ac:dyDescent="0.3">
      <c r="E1846">
        <f t="shared" si="434"/>
        <v>9205</v>
      </c>
      <c r="F1846" s="1">
        <f t="shared" si="436"/>
        <v>153.41666666666666</v>
      </c>
      <c r="G1846" s="2">
        <f t="shared" si="437"/>
        <v>1085.8141019290158</v>
      </c>
      <c r="H1846" s="1">
        <f t="shared" si="438"/>
        <v>1084.3001153778057</v>
      </c>
      <c r="I1846" s="1">
        <f t="shared" si="439"/>
        <v>37.84966378025274</v>
      </c>
      <c r="J1846" s="1">
        <f t="shared" si="440"/>
        <v>602.02890307021084</v>
      </c>
      <c r="K1846" s="1">
        <f t="shared" si="441"/>
        <v>639.87856685046359</v>
      </c>
      <c r="L1846" s="8">
        <f t="shared" si="442"/>
        <v>650</v>
      </c>
      <c r="M1846">
        <f t="shared" si="443"/>
        <v>8.2391027617982282E-2</v>
      </c>
      <c r="N1846" s="2">
        <f t="shared" si="444"/>
        <v>0</v>
      </c>
      <c r="V1846">
        <f>V1845+Y1845</f>
        <v>985.83951714499767</v>
      </c>
      <c r="W1846">
        <f t="shared" si="433"/>
        <v>650</v>
      </c>
      <c r="X1846" s="1">
        <f t="shared" si="445"/>
        <v>0.1531014208721215</v>
      </c>
      <c r="Y1846">
        <f t="shared" si="435"/>
        <v>0.20678854096346427</v>
      </c>
      <c r="Z1846" s="2">
        <f t="shared" si="446"/>
        <v>0</v>
      </c>
    </row>
    <row r="1847" spans="5:26" x14ac:dyDescent="0.3">
      <c r="E1847">
        <f t="shared" si="434"/>
        <v>9210</v>
      </c>
      <c r="F1847" s="1">
        <f t="shared" si="436"/>
        <v>153.5</v>
      </c>
      <c r="G1847" s="2">
        <f t="shared" si="437"/>
        <v>1085.8953995958266</v>
      </c>
      <c r="H1847" s="1">
        <f t="shared" si="438"/>
        <v>1084.3825064054238</v>
      </c>
      <c r="I1847" s="1">
        <f t="shared" si="439"/>
        <v>37.822329760069806</v>
      </c>
      <c r="J1847" s="1">
        <f t="shared" si="440"/>
        <v>601.70290666373296</v>
      </c>
      <c r="K1847" s="1">
        <f t="shared" si="441"/>
        <v>639.52523642380277</v>
      </c>
      <c r="L1847" s="8">
        <f t="shared" si="442"/>
        <v>650</v>
      </c>
      <c r="M1847">
        <f t="shared" si="443"/>
        <v>8.2345532646827729E-2</v>
      </c>
      <c r="N1847" s="2">
        <f t="shared" si="444"/>
        <v>0</v>
      </c>
      <c r="V1847">
        <f t="shared" ref="V1847:V1910" si="448">V1846+Y1846</f>
        <v>986.0463056859611</v>
      </c>
      <c r="W1847">
        <f t="shared" si="433"/>
        <v>650</v>
      </c>
      <c r="X1847" s="1">
        <f t="shared" si="445"/>
        <v>0.1531014208721215</v>
      </c>
      <c r="Y1847">
        <f t="shared" si="435"/>
        <v>0.20652807993561373</v>
      </c>
      <c r="Z1847" s="2">
        <f t="shared" si="446"/>
        <v>0</v>
      </c>
    </row>
    <row r="1848" spans="5:26" x14ac:dyDescent="0.3">
      <c r="E1848">
        <f t="shared" si="434"/>
        <v>9215</v>
      </c>
      <c r="F1848" s="1">
        <f t="shared" si="436"/>
        <v>153.58333333333334</v>
      </c>
      <c r="G1848" s="2">
        <f t="shared" si="437"/>
        <v>1085.9766531749638</v>
      </c>
      <c r="H1848" s="1">
        <f t="shared" si="438"/>
        <v>1084.4648519380705</v>
      </c>
      <c r="I1848" s="1">
        <f t="shared" si="439"/>
        <v>37.795030922330852</v>
      </c>
      <c r="J1848" s="1">
        <f t="shared" si="440"/>
        <v>601.37726645017938</v>
      </c>
      <c r="K1848" s="1">
        <f t="shared" si="441"/>
        <v>639.17229737251023</v>
      </c>
      <c r="L1848" s="8">
        <f t="shared" si="442"/>
        <v>650</v>
      </c>
      <c r="M1848">
        <f t="shared" si="443"/>
        <v>8.2300088069326649E-2</v>
      </c>
      <c r="N1848" s="2">
        <f t="shared" si="444"/>
        <v>0</v>
      </c>
      <c r="V1848">
        <f t="shared" si="448"/>
        <v>986.25283376589675</v>
      </c>
      <c r="W1848">
        <f t="shared" si="433"/>
        <v>650</v>
      </c>
      <c r="X1848" s="1">
        <f t="shared" si="445"/>
        <v>0.1531014208721215</v>
      </c>
      <c r="Y1848">
        <f t="shared" si="435"/>
        <v>0.2062680684343158</v>
      </c>
      <c r="Z1848" s="2">
        <f t="shared" si="446"/>
        <v>0</v>
      </c>
    </row>
    <row r="1849" spans="5:26" x14ac:dyDescent="0.3">
      <c r="E1849">
        <f t="shared" si="434"/>
        <v>9220</v>
      </c>
      <c r="F1849" s="1">
        <f t="shared" si="436"/>
        <v>153.66666666666666</v>
      </c>
      <c r="G1849" s="2">
        <f t="shared" si="437"/>
        <v>1086.0578627142181</v>
      </c>
      <c r="H1849" s="1">
        <f t="shared" si="438"/>
        <v>1084.5471520261399</v>
      </c>
      <c r="I1849" s="1">
        <f t="shared" si="439"/>
        <v>37.767767201955849</v>
      </c>
      <c r="J1849" s="1">
        <f t="shared" si="440"/>
        <v>601.05198184212657</v>
      </c>
      <c r="K1849" s="1">
        <f t="shared" si="441"/>
        <v>638.81974904408241</v>
      </c>
      <c r="L1849" s="8">
        <f t="shared" si="442"/>
        <v>650</v>
      </c>
      <c r="M1849">
        <f t="shared" si="443"/>
        <v>8.2254693801462456E-2</v>
      </c>
      <c r="N1849" s="2">
        <f t="shared" si="444"/>
        <v>0</v>
      </c>
      <c r="V1849">
        <f t="shared" si="448"/>
        <v>986.45910183433102</v>
      </c>
      <c r="W1849">
        <f t="shared" si="433"/>
        <v>650</v>
      </c>
      <c r="X1849" s="1">
        <f t="shared" si="445"/>
        <v>0.1531014208721215</v>
      </c>
      <c r="Y1849">
        <f t="shared" si="435"/>
        <v>0.20600850562479403</v>
      </c>
      <c r="Z1849" s="2">
        <f t="shared" si="446"/>
        <v>0</v>
      </c>
    </row>
    <row r="1850" spans="5:26" x14ac:dyDescent="0.3">
      <c r="E1850">
        <f t="shared" si="434"/>
        <v>9225</v>
      </c>
      <c r="F1850" s="1">
        <f t="shared" si="436"/>
        <v>153.75</v>
      </c>
      <c r="G1850" s="2">
        <f t="shared" si="437"/>
        <v>1086.139028261304</v>
      </c>
      <c r="H1850" s="1">
        <f t="shared" si="438"/>
        <v>1084.6294067199412</v>
      </c>
      <c r="I1850" s="1">
        <f t="shared" si="439"/>
        <v>37.740538534069401</v>
      </c>
      <c r="J1850" s="1">
        <f t="shared" si="440"/>
        <v>600.72705225447646</v>
      </c>
      <c r="K1850" s="1">
        <f t="shared" si="441"/>
        <v>638.46759078854586</v>
      </c>
      <c r="L1850" s="8">
        <f t="shared" si="442"/>
        <v>650</v>
      </c>
      <c r="M1850">
        <f t="shared" si="443"/>
        <v>8.2209349759544276E-2</v>
      </c>
      <c r="N1850" s="2">
        <f t="shared" si="444"/>
        <v>0</v>
      </c>
      <c r="V1850">
        <f t="shared" si="448"/>
        <v>986.66511033995585</v>
      </c>
      <c r="W1850">
        <f t="shared" si="433"/>
        <v>650</v>
      </c>
      <c r="X1850" s="1">
        <f t="shared" si="445"/>
        <v>0.1531014208721215</v>
      </c>
      <c r="Y1850">
        <f t="shared" si="435"/>
        <v>0.20574939067380738</v>
      </c>
      <c r="Z1850" s="2">
        <f t="shared" si="446"/>
        <v>0</v>
      </c>
    </row>
    <row r="1851" spans="5:26" x14ac:dyDescent="0.3">
      <c r="E1851">
        <f t="shared" si="434"/>
        <v>9230</v>
      </c>
      <c r="F1851" s="1">
        <f t="shared" si="436"/>
        <v>153.83333333333334</v>
      </c>
      <c r="G1851" s="2">
        <f t="shared" si="437"/>
        <v>1086.2201498638578</v>
      </c>
      <c r="H1851" s="1">
        <f t="shared" si="438"/>
        <v>1084.7116160697008</v>
      </c>
      <c r="I1851" s="1">
        <f t="shared" si="439"/>
        <v>37.713344853926856</v>
      </c>
      <c r="J1851" s="1">
        <f t="shared" si="440"/>
        <v>600.4024771027124</v>
      </c>
      <c r="K1851" s="1">
        <f t="shared" si="441"/>
        <v>638.11582195663925</v>
      </c>
      <c r="L1851" s="8">
        <f t="shared" si="442"/>
        <v>650</v>
      </c>
      <c r="M1851">
        <f t="shared" si="443"/>
        <v>8.2164055859972954E-2</v>
      </c>
      <c r="N1851" s="2">
        <f t="shared" si="444"/>
        <v>0</v>
      </c>
      <c r="V1851">
        <f t="shared" si="448"/>
        <v>986.8708597306296</v>
      </c>
      <c r="W1851">
        <f t="shared" si="433"/>
        <v>650</v>
      </c>
      <c r="X1851" s="1">
        <f t="shared" si="445"/>
        <v>0.1531014208721215</v>
      </c>
      <c r="Y1851">
        <f t="shared" si="435"/>
        <v>0.2054907227497115</v>
      </c>
      <c r="Z1851" s="2">
        <f t="shared" si="446"/>
        <v>0</v>
      </c>
    </row>
    <row r="1852" spans="5:26" x14ac:dyDescent="0.3">
      <c r="E1852">
        <f t="shared" si="434"/>
        <v>9235</v>
      </c>
      <c r="F1852" s="1">
        <f t="shared" si="436"/>
        <v>153.91666666666666</v>
      </c>
      <c r="G1852" s="2">
        <f t="shared" si="437"/>
        <v>1086.3012275694384</v>
      </c>
      <c r="H1852" s="1">
        <f t="shared" si="438"/>
        <v>1084.7937801255607</v>
      </c>
      <c r="I1852" s="1">
        <f t="shared" si="439"/>
        <v>37.68618609694272</v>
      </c>
      <c r="J1852" s="1">
        <f t="shared" si="440"/>
        <v>600.07825580400379</v>
      </c>
      <c r="K1852" s="1">
        <f t="shared" si="441"/>
        <v>637.76444190094651</v>
      </c>
      <c r="L1852" s="8">
        <f t="shared" si="442"/>
        <v>650</v>
      </c>
      <c r="M1852">
        <f t="shared" si="443"/>
        <v>8.2118812019386936E-2</v>
      </c>
      <c r="N1852" s="2">
        <f t="shared" si="444"/>
        <v>0</v>
      </c>
      <c r="V1852">
        <f t="shared" si="448"/>
        <v>987.07635045337929</v>
      </c>
      <c r="W1852">
        <f t="shared" si="433"/>
        <v>650</v>
      </c>
      <c r="X1852" s="1">
        <f t="shared" si="445"/>
        <v>0.1531014208721215</v>
      </c>
      <c r="Y1852">
        <f t="shared" si="435"/>
        <v>0.20523250102242399</v>
      </c>
      <c r="Z1852" s="2">
        <f t="shared" si="446"/>
        <v>0</v>
      </c>
    </row>
    <row r="1853" spans="5:26" x14ac:dyDescent="0.3">
      <c r="E1853">
        <f t="shared" si="434"/>
        <v>9240</v>
      </c>
      <c r="F1853" s="1">
        <f t="shared" si="436"/>
        <v>154</v>
      </c>
      <c r="G1853" s="2">
        <f t="shared" si="437"/>
        <v>1086.3822614255273</v>
      </c>
      <c r="H1853" s="1">
        <f t="shared" si="438"/>
        <v>1084.8758989375801</v>
      </c>
      <c r="I1853" s="1">
        <f t="shared" si="439"/>
        <v>37.659062198679294</v>
      </c>
      <c r="J1853" s="1">
        <f t="shared" si="440"/>
        <v>599.75438777635338</v>
      </c>
      <c r="K1853" s="1">
        <f t="shared" si="441"/>
        <v>637.41344997503268</v>
      </c>
      <c r="L1853" s="8">
        <f t="shared" si="442"/>
        <v>650</v>
      </c>
      <c r="M1853">
        <f t="shared" si="443"/>
        <v>8.2073618154551012E-2</v>
      </c>
      <c r="N1853" s="2">
        <f t="shared" si="444"/>
        <v>0</v>
      </c>
      <c r="V1853">
        <f t="shared" si="448"/>
        <v>987.28158295440176</v>
      </c>
      <c r="W1853">
        <f t="shared" si="433"/>
        <v>650</v>
      </c>
      <c r="X1853" s="1">
        <f t="shared" si="445"/>
        <v>0.1531014208721215</v>
      </c>
      <c r="Y1853">
        <f t="shared" si="435"/>
        <v>0.20497472466342537</v>
      </c>
      <c r="Z1853" s="2">
        <f t="shared" si="446"/>
        <v>0</v>
      </c>
    </row>
    <row r="1854" spans="5:26" x14ac:dyDescent="0.3">
      <c r="E1854">
        <f t="shared" si="434"/>
        <v>9245</v>
      </c>
      <c r="F1854" s="1">
        <f t="shared" si="436"/>
        <v>154.08333333333334</v>
      </c>
      <c r="G1854" s="2">
        <f t="shared" si="437"/>
        <v>1086.4632514795301</v>
      </c>
      <c r="H1854" s="1">
        <f t="shared" si="438"/>
        <v>1084.9579725557346</v>
      </c>
      <c r="I1854" s="1">
        <f t="shared" si="439"/>
        <v>37.631973094886462</v>
      </c>
      <c r="J1854" s="1">
        <f t="shared" si="440"/>
        <v>599.43087243976004</v>
      </c>
      <c r="K1854" s="1">
        <f t="shared" si="441"/>
        <v>637.0628455346465</v>
      </c>
      <c r="L1854" s="8">
        <f t="shared" si="442"/>
        <v>650</v>
      </c>
      <c r="M1854">
        <f t="shared" si="443"/>
        <v>8.202847418251108E-2</v>
      </c>
      <c r="N1854" s="2">
        <f t="shared" si="444"/>
        <v>0</v>
      </c>
      <c r="V1854">
        <f t="shared" si="448"/>
        <v>987.48655767906519</v>
      </c>
      <c r="W1854">
        <f t="shared" si="433"/>
        <v>650</v>
      </c>
      <c r="X1854" s="1">
        <f t="shared" si="445"/>
        <v>0.1531014208721215</v>
      </c>
      <c r="Y1854">
        <f t="shared" si="435"/>
        <v>0.20471739284574167</v>
      </c>
      <c r="Z1854" s="2">
        <f t="shared" si="446"/>
        <v>0</v>
      </c>
    </row>
    <row r="1855" spans="5:26" x14ac:dyDescent="0.3">
      <c r="E1855">
        <f t="shared" si="434"/>
        <v>9250</v>
      </c>
      <c r="F1855" s="1">
        <f t="shared" si="436"/>
        <v>154.16666666666666</v>
      </c>
      <c r="G1855" s="2">
        <f t="shared" si="437"/>
        <v>1086.5441977787741</v>
      </c>
      <c r="H1855" s="1">
        <f t="shared" si="438"/>
        <v>1085.0400010299172</v>
      </c>
      <c r="I1855" s="1">
        <f t="shared" si="439"/>
        <v>37.604918721422109</v>
      </c>
      <c r="J1855" s="1">
        <f t="shared" si="440"/>
        <v>599.10770921472647</v>
      </c>
      <c r="K1855" s="1">
        <f t="shared" si="441"/>
        <v>636.71262793614858</v>
      </c>
      <c r="L1855" s="8">
        <f t="shared" si="442"/>
        <v>650</v>
      </c>
      <c r="M1855">
        <f t="shared" si="443"/>
        <v>8.1983380020391891E-2</v>
      </c>
      <c r="N1855" s="2">
        <f t="shared" si="444"/>
        <v>0</v>
      </c>
      <c r="V1855">
        <f t="shared" si="448"/>
        <v>987.69127507191092</v>
      </c>
      <c r="W1855">
        <f t="shared" si="433"/>
        <v>650</v>
      </c>
      <c r="X1855" s="1">
        <f t="shared" si="445"/>
        <v>0.1531014208721215</v>
      </c>
      <c r="Y1855">
        <f t="shared" si="435"/>
        <v>0.20446050474399172</v>
      </c>
      <c r="Z1855" s="2">
        <f t="shared" si="446"/>
        <v>0</v>
      </c>
    </row>
    <row r="1856" spans="5:26" x14ac:dyDescent="0.3">
      <c r="E1856">
        <f t="shared" si="434"/>
        <v>9255</v>
      </c>
      <c r="F1856" s="1">
        <f t="shared" si="436"/>
        <v>154.25</v>
      </c>
      <c r="G1856" s="2">
        <f t="shared" si="437"/>
        <v>1086.6251003705111</v>
      </c>
      <c r="H1856" s="1">
        <f t="shared" si="438"/>
        <v>1085.1219844099376</v>
      </c>
      <c r="I1856" s="1">
        <f t="shared" si="439"/>
        <v>37.57789901433739</v>
      </c>
      <c r="J1856" s="1">
        <f t="shared" si="440"/>
        <v>598.78489752359656</v>
      </c>
      <c r="K1856" s="1">
        <f t="shared" si="441"/>
        <v>636.36279653793395</v>
      </c>
      <c r="L1856" s="8">
        <f t="shared" si="442"/>
        <v>650</v>
      </c>
      <c r="M1856">
        <f t="shared" si="443"/>
        <v>8.1938335585580141E-2</v>
      </c>
      <c r="N1856" s="2">
        <f t="shared" si="444"/>
        <v>0</v>
      </c>
      <c r="V1856">
        <f t="shared" si="448"/>
        <v>987.89573557665494</v>
      </c>
      <c r="W1856">
        <f t="shared" si="433"/>
        <v>650</v>
      </c>
      <c r="X1856" s="1">
        <f t="shared" si="445"/>
        <v>0.1531014208721215</v>
      </c>
      <c r="Y1856">
        <f t="shared" si="435"/>
        <v>0.20420405953431583</v>
      </c>
      <c r="Z1856" s="2">
        <f t="shared" si="446"/>
        <v>0</v>
      </c>
    </row>
    <row r="1857" spans="5:26" x14ac:dyDescent="0.3">
      <c r="E1857">
        <f t="shared" si="434"/>
        <v>9260</v>
      </c>
      <c r="F1857" s="1">
        <f t="shared" si="436"/>
        <v>154.33333333333334</v>
      </c>
      <c r="G1857" s="2">
        <f t="shared" si="437"/>
        <v>1086.705959301916</v>
      </c>
      <c r="H1857" s="1">
        <f t="shared" si="438"/>
        <v>1085.2039227455232</v>
      </c>
      <c r="I1857" s="1">
        <f t="shared" si="439"/>
        <v>37.550913909819883</v>
      </c>
      <c r="J1857" s="1">
        <f t="shared" si="440"/>
        <v>598.46243678976066</v>
      </c>
      <c r="K1857" s="1">
        <f t="shared" si="441"/>
        <v>636.01335069958054</v>
      </c>
      <c r="L1857" s="8">
        <f t="shared" si="442"/>
        <v>650</v>
      </c>
      <c r="M1857">
        <f t="shared" si="443"/>
        <v>8.1893340795614777E-2</v>
      </c>
      <c r="N1857" s="2">
        <f t="shared" si="444"/>
        <v>0</v>
      </c>
      <c r="V1857">
        <f t="shared" si="448"/>
        <v>988.09993963618922</v>
      </c>
      <c r="W1857">
        <f t="shared" si="433"/>
        <v>650</v>
      </c>
      <c r="X1857" s="1">
        <f t="shared" si="445"/>
        <v>0.1531014208721215</v>
      </c>
      <c r="Y1857">
        <f t="shared" si="435"/>
        <v>0.20394805639442365</v>
      </c>
      <c r="Z1857" s="2">
        <f t="shared" si="446"/>
        <v>0</v>
      </c>
    </row>
    <row r="1858" spans="5:26" x14ac:dyDescent="0.3">
      <c r="E1858">
        <f t="shared" si="434"/>
        <v>9265</v>
      </c>
      <c r="F1858" s="1">
        <f t="shared" si="436"/>
        <v>154.41666666666666</v>
      </c>
      <c r="G1858" s="2">
        <f t="shared" si="437"/>
        <v>1086.786774620087</v>
      </c>
      <c r="H1858" s="1">
        <f t="shared" si="438"/>
        <v>1085.2858160863188</v>
      </c>
      <c r="I1858" s="1">
        <f t="shared" si="439"/>
        <v>37.523963344204958</v>
      </c>
      <c r="J1858" s="1">
        <f t="shared" si="440"/>
        <v>598.1403264378107</v>
      </c>
      <c r="K1858" s="1">
        <f t="shared" si="441"/>
        <v>635.66428978201566</v>
      </c>
      <c r="L1858" s="8">
        <f t="shared" si="442"/>
        <v>650</v>
      </c>
      <c r="M1858">
        <f t="shared" si="443"/>
        <v>8.1848395568208596E-2</v>
      </c>
      <c r="N1858" s="2">
        <f t="shared" si="444"/>
        <v>0</v>
      </c>
      <c r="V1858">
        <f t="shared" si="448"/>
        <v>988.30388769258366</v>
      </c>
      <c r="W1858">
        <f t="shared" si="433"/>
        <v>650</v>
      </c>
      <c r="X1858" s="1">
        <f t="shared" si="445"/>
        <v>0.1531014208721215</v>
      </c>
      <c r="Y1858">
        <f t="shared" si="435"/>
        <v>0.20369249450357899</v>
      </c>
      <c r="Z1858" s="2">
        <f t="shared" si="446"/>
        <v>0</v>
      </c>
    </row>
    <row r="1859" spans="5:26" x14ac:dyDescent="0.3">
      <c r="E1859">
        <f t="shared" si="434"/>
        <v>9270</v>
      </c>
      <c r="F1859" s="1">
        <f t="shared" si="436"/>
        <v>154.5</v>
      </c>
      <c r="G1859" s="2">
        <f t="shared" si="437"/>
        <v>1086.8675463720465</v>
      </c>
      <c r="H1859" s="1">
        <f t="shared" si="438"/>
        <v>1085.367664481887</v>
      </c>
      <c r="I1859" s="1">
        <f t="shared" si="439"/>
        <v>37.497047253987148</v>
      </c>
      <c r="J1859" s="1">
        <f t="shared" si="440"/>
        <v>597.81856589365634</v>
      </c>
      <c r="K1859" s="1">
        <f t="shared" si="441"/>
        <v>635.31561314764349</v>
      </c>
      <c r="L1859" s="8">
        <f t="shared" si="442"/>
        <v>650</v>
      </c>
      <c r="M1859">
        <f t="shared" si="443"/>
        <v>8.1803499821264447E-2</v>
      </c>
      <c r="N1859" s="2">
        <f t="shared" si="444"/>
        <v>0</v>
      </c>
      <c r="V1859">
        <f t="shared" si="448"/>
        <v>988.50758018708723</v>
      </c>
      <c r="W1859">
        <f t="shared" si="433"/>
        <v>650</v>
      </c>
      <c r="X1859" s="1">
        <f t="shared" si="445"/>
        <v>0.1531014208721215</v>
      </c>
      <c r="Y1859">
        <f t="shared" si="435"/>
        <v>0.20343737304258205</v>
      </c>
      <c r="Z1859" s="2">
        <f t="shared" si="446"/>
        <v>0</v>
      </c>
    </row>
    <row r="1860" spans="5:26" x14ac:dyDescent="0.3">
      <c r="E1860">
        <f t="shared" si="434"/>
        <v>9275</v>
      </c>
      <c r="F1860" s="1">
        <f t="shared" si="436"/>
        <v>154.58333333333334</v>
      </c>
      <c r="G1860" s="2">
        <f t="shared" si="437"/>
        <v>1086.9482746047413</v>
      </c>
      <c r="H1860" s="1">
        <f t="shared" si="438"/>
        <v>1085.4494679817083</v>
      </c>
      <c r="I1860" s="1">
        <f t="shared" si="439"/>
        <v>37.470165575825831</v>
      </c>
      <c r="J1860" s="1">
        <f t="shared" si="440"/>
        <v>597.4971545846995</v>
      </c>
      <c r="K1860" s="1">
        <f t="shared" si="441"/>
        <v>634.96732016052533</v>
      </c>
      <c r="L1860" s="8">
        <f t="shared" si="442"/>
        <v>650</v>
      </c>
      <c r="M1860">
        <f t="shared" si="443"/>
        <v>8.175865347289861E-2</v>
      </c>
      <c r="N1860" s="2">
        <f t="shared" si="444"/>
        <v>0</v>
      </c>
      <c r="V1860">
        <f t="shared" si="448"/>
        <v>988.71101756012979</v>
      </c>
      <c r="W1860">
        <f t="shared" si="433"/>
        <v>650</v>
      </c>
      <c r="X1860" s="1">
        <f t="shared" si="445"/>
        <v>0.1531014208721215</v>
      </c>
      <c r="Y1860">
        <f t="shared" si="435"/>
        <v>0.20318269119377025</v>
      </c>
      <c r="Z1860" s="2">
        <f t="shared" si="446"/>
        <v>0</v>
      </c>
    </row>
    <row r="1861" spans="5:26" x14ac:dyDescent="0.3">
      <c r="E1861">
        <f t="shared" si="434"/>
        <v>9280</v>
      </c>
      <c r="F1861" s="1">
        <f t="shared" si="436"/>
        <v>154.66666666666666</v>
      </c>
      <c r="G1861" s="2">
        <f t="shared" si="437"/>
        <v>1087.0289593650414</v>
      </c>
      <c r="H1861" s="1">
        <f t="shared" si="438"/>
        <v>1085.5312266351812</v>
      </c>
      <c r="I1861" s="1">
        <f t="shared" si="439"/>
        <v>37.443318246505441</v>
      </c>
      <c r="J1861" s="1">
        <f t="shared" si="440"/>
        <v>597.17609193909811</v>
      </c>
      <c r="K1861" s="1">
        <f t="shared" si="441"/>
        <v>634.61941018560356</v>
      </c>
      <c r="L1861" s="8">
        <f t="shared" si="442"/>
        <v>650</v>
      </c>
      <c r="M1861">
        <f t="shared" si="443"/>
        <v>8.1713856441340826E-2</v>
      </c>
      <c r="N1861" s="2">
        <f t="shared" si="444"/>
        <v>0</v>
      </c>
      <c r="V1861">
        <f t="shared" si="448"/>
        <v>988.91420025132356</v>
      </c>
      <c r="W1861">
        <f t="shared" si="433"/>
        <v>650</v>
      </c>
      <c r="X1861" s="1">
        <f t="shared" si="445"/>
        <v>0.1531014208721215</v>
      </c>
      <c r="Y1861">
        <f t="shared" si="435"/>
        <v>0.20292844814105046</v>
      </c>
      <c r="Z1861" s="2">
        <f t="shared" si="446"/>
        <v>0</v>
      </c>
    </row>
    <row r="1862" spans="5:26" x14ac:dyDescent="0.3">
      <c r="E1862">
        <f t="shared" si="434"/>
        <v>9285</v>
      </c>
      <c r="F1862" s="1">
        <f t="shared" si="436"/>
        <v>154.75</v>
      </c>
      <c r="G1862" s="2">
        <f t="shared" si="437"/>
        <v>1087.1096006997418</v>
      </c>
      <c r="H1862" s="1">
        <f t="shared" si="438"/>
        <v>1085.6129404916226</v>
      </c>
      <c r="I1862" s="1">
        <f t="shared" si="439"/>
        <v>37.416505202980943</v>
      </c>
      <c r="J1862" s="1">
        <f t="shared" si="440"/>
        <v>596.85537738669598</v>
      </c>
      <c r="K1862" s="1">
        <f t="shared" si="441"/>
        <v>634.27188258967692</v>
      </c>
      <c r="L1862" s="8">
        <f t="shared" si="442"/>
        <v>650</v>
      </c>
      <c r="M1862">
        <f t="shared" si="443"/>
        <v>8.1669108645059829E-2</v>
      </c>
      <c r="N1862" s="2">
        <f t="shared" si="444"/>
        <v>0</v>
      </c>
      <c r="V1862">
        <f t="shared" si="448"/>
        <v>989.11712869946462</v>
      </c>
      <c r="W1862">
        <f t="shared" ref="W1862:W1925" si="449">IF(V1862&lt;600,425+7.73*0.1*V1862-1.69/1000*V1862^2+2.22*10^-6*V1862^3,IF(V1862&lt;735,666+(13002/(738-V1862)),IF(V1862&lt;900,545+(17820/(V1862-731)),650)))</f>
        <v>650</v>
      </c>
      <c r="X1862" s="1">
        <f t="shared" si="445"/>
        <v>0.1531014208721215</v>
      </c>
      <c r="Y1862">
        <f t="shared" si="435"/>
        <v>0.20267464306983687</v>
      </c>
      <c r="Z1862" s="2">
        <f t="shared" si="446"/>
        <v>0</v>
      </c>
    </row>
    <row r="1863" spans="5:26" x14ac:dyDescent="0.3">
      <c r="E1863">
        <f t="shared" ref="E1863:E1926" si="450">E1862+$B$13</f>
        <v>9290</v>
      </c>
      <c r="F1863" s="1">
        <f t="shared" si="436"/>
        <v>154.83333333333334</v>
      </c>
      <c r="G1863" s="2">
        <f t="shared" si="437"/>
        <v>1087.190198655562</v>
      </c>
      <c r="H1863" s="1">
        <f t="shared" si="438"/>
        <v>1085.6946096002675</v>
      </c>
      <c r="I1863" s="1">
        <f t="shared" si="439"/>
        <v>37.389726382360777</v>
      </c>
      <c r="J1863" s="1">
        <f t="shared" si="440"/>
        <v>596.53501035851912</v>
      </c>
      <c r="K1863" s="1">
        <f t="shared" si="441"/>
        <v>633.92473674087989</v>
      </c>
      <c r="L1863" s="8">
        <f t="shared" si="442"/>
        <v>650</v>
      </c>
      <c r="M1863">
        <f t="shared" si="443"/>
        <v>8.1624410002696351E-2</v>
      </c>
      <c r="N1863" s="2">
        <f t="shared" si="444"/>
        <v>0</v>
      </c>
      <c r="V1863">
        <f t="shared" si="448"/>
        <v>989.31980334253444</v>
      </c>
      <c r="W1863">
        <f t="shared" si="449"/>
        <v>650</v>
      </c>
      <c r="X1863" s="1">
        <f t="shared" si="445"/>
        <v>0.1531014208721215</v>
      </c>
      <c r="Y1863">
        <f t="shared" ref="Y1863:Y1926" si="451">($T$6/$T$7*1000)/(W1863*$B$8)*$T$8*(1/(1+X1863/3))*(G1863-V1863)*$B$13-(EXP(X1863/10)-1)*(G1863-G1862)</f>
        <v>0.2024212751670954</v>
      </c>
      <c r="Z1863" s="2">
        <f t="shared" si="446"/>
        <v>0</v>
      </c>
    </row>
    <row r="1864" spans="5:26" x14ac:dyDescent="0.3">
      <c r="E1864">
        <f t="shared" si="450"/>
        <v>9295</v>
      </c>
      <c r="F1864" s="1">
        <f t="shared" si="436"/>
        <v>154.91666666666666</v>
      </c>
      <c r="G1864" s="2">
        <f t="shared" si="437"/>
        <v>1087.2707532791458</v>
      </c>
      <c r="H1864" s="1">
        <f t="shared" si="438"/>
        <v>1085.7762340102702</v>
      </c>
      <c r="I1864" s="1">
        <f t="shared" si="439"/>
        <v>37.36298172188981</v>
      </c>
      <c r="J1864" s="1">
        <f t="shared" si="440"/>
        <v>596.21499028665949</v>
      </c>
      <c r="K1864" s="1">
        <f t="shared" si="441"/>
        <v>633.5779720085493</v>
      </c>
      <c r="L1864" s="8">
        <f t="shared" si="442"/>
        <v>650</v>
      </c>
      <c r="M1864">
        <f t="shared" si="443"/>
        <v>8.1579760433045947E-2</v>
      </c>
      <c r="N1864" s="2">
        <f t="shared" si="444"/>
        <v>0</v>
      </c>
      <c r="V1864">
        <f t="shared" si="448"/>
        <v>989.52222461770157</v>
      </c>
      <c r="W1864">
        <f t="shared" si="449"/>
        <v>650</v>
      </c>
      <c r="X1864" s="1">
        <f t="shared" si="445"/>
        <v>0.1531014208721215</v>
      </c>
      <c r="Y1864">
        <f t="shared" si="451"/>
        <v>0.20216834362132313</v>
      </c>
      <c r="Z1864" s="2">
        <f t="shared" si="446"/>
        <v>0</v>
      </c>
    </row>
    <row r="1865" spans="5:26" x14ac:dyDescent="0.3">
      <c r="E1865">
        <f t="shared" si="450"/>
        <v>9300</v>
      </c>
      <c r="F1865" s="1">
        <f t="shared" si="436"/>
        <v>155</v>
      </c>
      <c r="G1865" s="2">
        <f t="shared" si="437"/>
        <v>1087.3512646170618</v>
      </c>
      <c r="H1865" s="1">
        <f t="shared" si="438"/>
        <v>1085.8578137707032</v>
      </c>
      <c r="I1865" s="1">
        <f t="shared" si="439"/>
        <v>37.336271158966383</v>
      </c>
      <c r="J1865" s="1">
        <f t="shared" si="440"/>
        <v>595.89531660450734</v>
      </c>
      <c r="K1865" s="1">
        <f t="shared" si="441"/>
        <v>633.23158776347373</v>
      </c>
      <c r="L1865" s="8">
        <f t="shared" si="442"/>
        <v>650</v>
      </c>
      <c r="M1865">
        <f t="shared" si="443"/>
        <v>8.1535159855091077E-2</v>
      </c>
      <c r="N1865" s="2">
        <f t="shared" si="444"/>
        <v>0</v>
      </c>
      <c r="V1865">
        <f t="shared" si="448"/>
        <v>989.72439296132291</v>
      </c>
      <c r="W1865">
        <f t="shared" si="449"/>
        <v>650</v>
      </c>
      <c r="X1865" s="1">
        <f t="shared" si="445"/>
        <v>0.1531014208721215</v>
      </c>
      <c r="Y1865">
        <f t="shared" si="451"/>
        <v>0.20191584762254591</v>
      </c>
      <c r="Z1865" s="2">
        <f t="shared" si="446"/>
        <v>0</v>
      </c>
    </row>
    <row r="1866" spans="5:26" x14ac:dyDescent="0.3">
      <c r="E1866">
        <f t="shared" si="450"/>
        <v>9305</v>
      </c>
      <c r="F1866" s="1">
        <f t="shared" si="436"/>
        <v>155.08333333333334</v>
      </c>
      <c r="G1866" s="2">
        <f t="shared" si="437"/>
        <v>1087.4317327158039</v>
      </c>
      <c r="H1866" s="1">
        <f t="shared" si="438"/>
        <v>1085.9393489305583</v>
      </c>
      <c r="I1866" s="1">
        <f t="shared" si="439"/>
        <v>37.309594631142318</v>
      </c>
      <c r="J1866" s="1">
        <f t="shared" si="440"/>
        <v>595.57598874679024</v>
      </c>
      <c r="K1866" s="1">
        <f t="shared" si="441"/>
        <v>632.88558337793256</v>
      </c>
      <c r="L1866" s="8">
        <f t="shared" si="442"/>
        <v>650</v>
      </c>
      <c r="M1866">
        <f t="shared" si="443"/>
        <v>8.1490608188006228E-2</v>
      </c>
      <c r="N1866" s="2">
        <f t="shared" si="444"/>
        <v>0</v>
      </c>
      <c r="V1866">
        <f t="shared" si="448"/>
        <v>989.92630880894546</v>
      </c>
      <c r="W1866">
        <f t="shared" si="449"/>
        <v>650</v>
      </c>
      <c r="X1866" s="1">
        <f t="shared" si="445"/>
        <v>0.1531014208721215</v>
      </c>
      <c r="Y1866">
        <f t="shared" si="451"/>
        <v>0.2016637863623123</v>
      </c>
      <c r="Z1866" s="2">
        <f t="shared" si="446"/>
        <v>0</v>
      </c>
    </row>
    <row r="1867" spans="5:26" x14ac:dyDescent="0.3">
      <c r="E1867">
        <f t="shared" si="450"/>
        <v>9310</v>
      </c>
      <c r="F1867" s="1">
        <f t="shared" si="436"/>
        <v>155.16666666666666</v>
      </c>
      <c r="G1867" s="2">
        <f t="shared" si="437"/>
        <v>1087.5121576217912</v>
      </c>
      <c r="H1867" s="1">
        <f t="shared" si="438"/>
        <v>1086.0208395387463</v>
      </c>
      <c r="I1867" s="1">
        <f t="shared" si="439"/>
        <v>37.282952076122911</v>
      </c>
      <c r="J1867" s="1">
        <f t="shared" si="440"/>
        <v>595.25700614939876</v>
      </c>
      <c r="K1867" s="1">
        <f t="shared" si="441"/>
        <v>632.53995822552167</v>
      </c>
      <c r="L1867" s="8">
        <f t="shared" si="442"/>
        <v>650</v>
      </c>
      <c r="M1867">
        <f t="shared" si="443"/>
        <v>8.1446105351135278E-2</v>
      </c>
      <c r="N1867" s="2">
        <f t="shared" si="444"/>
        <v>0</v>
      </c>
      <c r="V1867">
        <f t="shared" si="448"/>
        <v>990.12797259530782</v>
      </c>
      <c r="W1867">
        <f t="shared" si="449"/>
        <v>650</v>
      </c>
      <c r="X1867" s="1">
        <f t="shared" si="445"/>
        <v>0.1531014208721215</v>
      </c>
      <c r="Y1867">
        <f t="shared" si="451"/>
        <v>0.2014121590336975</v>
      </c>
      <c r="Z1867" s="2">
        <f t="shared" si="446"/>
        <v>0</v>
      </c>
    </row>
    <row r="1868" spans="5:26" x14ac:dyDescent="0.3">
      <c r="E1868">
        <f t="shared" si="450"/>
        <v>9315</v>
      </c>
      <c r="F1868" s="1">
        <f t="shared" si="436"/>
        <v>155.25</v>
      </c>
      <c r="G1868" s="2">
        <f t="shared" si="437"/>
        <v>1087.5925393813675</v>
      </c>
      <c r="H1868" s="1">
        <f t="shared" si="438"/>
        <v>1086.1022856440975</v>
      </c>
      <c r="I1868" s="1">
        <f t="shared" si="439"/>
        <v>37.256343431749883</v>
      </c>
      <c r="J1868" s="1">
        <f t="shared" si="440"/>
        <v>594.93836824944401</v>
      </c>
      <c r="K1868" s="1">
        <f t="shared" si="441"/>
        <v>632.19471168119389</v>
      </c>
      <c r="L1868" s="8">
        <f t="shared" si="442"/>
        <v>650</v>
      </c>
      <c r="M1868">
        <f t="shared" si="443"/>
        <v>8.1401651263996941E-2</v>
      </c>
      <c r="N1868" s="2">
        <f t="shared" si="444"/>
        <v>0</v>
      </c>
      <c r="V1868">
        <f t="shared" si="448"/>
        <v>990.3293847543415</v>
      </c>
      <c r="W1868">
        <f t="shared" si="449"/>
        <v>650</v>
      </c>
      <c r="X1868" s="1">
        <f t="shared" si="445"/>
        <v>0.1531014208721215</v>
      </c>
      <c r="Y1868">
        <f t="shared" si="451"/>
        <v>0.20116096483130352</v>
      </c>
      <c r="Z1868" s="2">
        <f t="shared" si="446"/>
        <v>0</v>
      </c>
    </row>
    <row r="1869" spans="5:26" x14ac:dyDescent="0.3">
      <c r="E1869">
        <f t="shared" si="450"/>
        <v>9320</v>
      </c>
      <c r="F1869" s="1">
        <f t="shared" si="436"/>
        <v>155.33333333333334</v>
      </c>
      <c r="G1869" s="2">
        <f t="shared" si="437"/>
        <v>1087.6728780408025</v>
      </c>
      <c r="H1869" s="1">
        <f t="shared" si="438"/>
        <v>1086.1836872953616</v>
      </c>
      <c r="I1869" s="1">
        <f t="shared" si="439"/>
        <v>37.229768636024119</v>
      </c>
      <c r="J1869" s="1">
        <f t="shared" si="440"/>
        <v>594.62007448537463</v>
      </c>
      <c r="K1869" s="1">
        <f t="shared" si="441"/>
        <v>631.84984312139875</v>
      </c>
      <c r="L1869" s="8">
        <f t="shared" si="442"/>
        <v>650</v>
      </c>
      <c r="M1869">
        <f t="shared" si="443"/>
        <v>8.1357245846302592E-2</v>
      </c>
      <c r="N1869" s="2">
        <f t="shared" si="444"/>
        <v>0</v>
      </c>
      <c r="V1869">
        <f t="shared" si="448"/>
        <v>990.53054571917278</v>
      </c>
      <c r="W1869">
        <f t="shared" si="449"/>
        <v>650</v>
      </c>
      <c r="X1869" s="1">
        <f t="shared" si="445"/>
        <v>0.1531014208721215</v>
      </c>
      <c r="Y1869">
        <f t="shared" si="451"/>
        <v>0.2009102029512429</v>
      </c>
      <c r="Z1869" s="2">
        <f t="shared" si="446"/>
        <v>0</v>
      </c>
    </row>
    <row r="1870" spans="5:26" x14ac:dyDescent="0.3">
      <c r="E1870">
        <f t="shared" si="450"/>
        <v>9325</v>
      </c>
      <c r="F1870" s="1">
        <f t="shared" si="436"/>
        <v>155.41666666666666</v>
      </c>
      <c r="G1870" s="2">
        <f t="shared" si="437"/>
        <v>1087.7531736462915</v>
      </c>
      <c r="H1870" s="1">
        <f t="shared" si="438"/>
        <v>1086.2650445412078</v>
      </c>
      <c r="I1870" s="1">
        <f t="shared" si="439"/>
        <v>37.203227627094293</v>
      </c>
      <c r="J1870" s="1">
        <f t="shared" si="440"/>
        <v>594.30212429678249</v>
      </c>
      <c r="K1870" s="1">
        <f t="shared" si="441"/>
        <v>631.50535192387679</v>
      </c>
      <c r="L1870" s="8">
        <f t="shared" si="442"/>
        <v>650</v>
      </c>
      <c r="M1870">
        <f t="shared" si="443"/>
        <v>8.1312889017929865E-2</v>
      </c>
      <c r="N1870" s="2">
        <f t="shared" si="444"/>
        <v>0</v>
      </c>
      <c r="V1870">
        <f t="shared" si="448"/>
        <v>990.73145592212404</v>
      </c>
      <c r="W1870">
        <f t="shared" si="449"/>
        <v>650</v>
      </c>
      <c r="X1870" s="1">
        <f t="shared" si="445"/>
        <v>0.1531014208721215</v>
      </c>
      <c r="Y1870">
        <f t="shared" si="451"/>
        <v>0.20065987259114623</v>
      </c>
      <c r="Z1870" s="2">
        <f t="shared" si="446"/>
        <v>0</v>
      </c>
    </row>
    <row r="1871" spans="5:26" x14ac:dyDescent="0.3">
      <c r="E1871">
        <f t="shared" si="450"/>
        <v>9330</v>
      </c>
      <c r="F1871" s="1">
        <f t="shared" si="436"/>
        <v>155.5</v>
      </c>
      <c r="G1871" s="2">
        <f t="shared" si="437"/>
        <v>1087.8334262439555</v>
      </c>
      <c r="H1871" s="1">
        <f t="shared" si="438"/>
        <v>1086.3463574302257</v>
      </c>
      <c r="I1871" s="1">
        <f t="shared" si="439"/>
        <v>37.176720343245506</v>
      </c>
      <c r="J1871" s="1">
        <f t="shared" si="440"/>
        <v>593.98451712438361</v>
      </c>
      <c r="K1871" s="1">
        <f t="shared" si="441"/>
        <v>631.16123746762912</v>
      </c>
      <c r="L1871" s="8">
        <f t="shared" si="442"/>
        <v>650</v>
      </c>
      <c r="M1871">
        <f t="shared" si="443"/>
        <v>8.1268580698918638E-2</v>
      </c>
      <c r="N1871" s="2">
        <f t="shared" si="444"/>
        <v>0</v>
      </c>
      <c r="V1871">
        <f t="shared" si="448"/>
        <v>990.93211579471517</v>
      </c>
      <c r="W1871">
        <f t="shared" si="449"/>
        <v>650</v>
      </c>
      <c r="X1871" s="1">
        <f t="shared" si="445"/>
        <v>0.1531014208721215</v>
      </c>
      <c r="Y1871">
        <f t="shared" si="451"/>
        <v>0.20040997295015933</v>
      </c>
      <c r="Z1871" s="2">
        <f t="shared" si="446"/>
        <v>0</v>
      </c>
    </row>
    <row r="1872" spans="5:26" x14ac:dyDescent="0.3">
      <c r="E1872">
        <f t="shared" si="450"/>
        <v>9335</v>
      </c>
      <c r="F1872" s="1">
        <f t="shared" si="436"/>
        <v>155.58333333333334</v>
      </c>
      <c r="G1872" s="2">
        <f t="shared" si="437"/>
        <v>1087.9136358798414</v>
      </c>
      <c r="H1872" s="1">
        <f t="shared" si="438"/>
        <v>1086.4276260109245</v>
      </c>
      <c r="I1872" s="1">
        <f t="shared" si="439"/>
        <v>37.15024672292202</v>
      </c>
      <c r="J1872" s="1">
        <f t="shared" si="440"/>
        <v>593.66725241034726</v>
      </c>
      <c r="K1872" s="1">
        <f t="shared" si="441"/>
        <v>630.81749913326928</v>
      </c>
      <c r="L1872" s="8">
        <f t="shared" si="442"/>
        <v>650</v>
      </c>
      <c r="M1872">
        <f t="shared" si="443"/>
        <v>8.1224320809516498E-2</v>
      </c>
      <c r="N1872" s="2">
        <f t="shared" si="444"/>
        <v>0</v>
      </c>
      <c r="V1872">
        <f t="shared" si="448"/>
        <v>991.13252576766536</v>
      </c>
      <c r="W1872">
        <f t="shared" si="449"/>
        <v>650</v>
      </c>
      <c r="X1872" s="1">
        <f t="shared" si="445"/>
        <v>0.1531014208721215</v>
      </c>
      <c r="Y1872">
        <f t="shared" si="451"/>
        <v>0.20016050322893356</v>
      </c>
      <c r="Z1872" s="2">
        <f t="shared" si="446"/>
        <v>0</v>
      </c>
    </row>
    <row r="1873" spans="5:26" x14ac:dyDescent="0.3">
      <c r="E1873">
        <f t="shared" si="450"/>
        <v>9340</v>
      </c>
      <c r="F1873" s="1">
        <f t="shared" si="436"/>
        <v>155.66666666666666</v>
      </c>
      <c r="G1873" s="2">
        <f t="shared" si="437"/>
        <v>1087.9938025999222</v>
      </c>
      <c r="H1873" s="1">
        <f t="shared" si="438"/>
        <v>1086.508850331734</v>
      </c>
      <c r="I1873" s="1">
        <f t="shared" si="439"/>
        <v>37.123806704704521</v>
      </c>
      <c r="J1873" s="1">
        <f t="shared" si="440"/>
        <v>593.35032959777334</v>
      </c>
      <c r="K1873" s="1">
        <f t="shared" si="441"/>
        <v>630.47413630247786</v>
      </c>
      <c r="L1873" s="8">
        <f t="shared" si="442"/>
        <v>650</v>
      </c>
      <c r="M1873">
        <f t="shared" si="443"/>
        <v>8.118010927010838E-2</v>
      </c>
      <c r="N1873" s="2">
        <f t="shared" si="444"/>
        <v>0</v>
      </c>
      <c r="V1873">
        <f t="shared" si="448"/>
        <v>991.33268627089433</v>
      </c>
      <c r="W1873">
        <f t="shared" si="449"/>
        <v>650</v>
      </c>
      <c r="X1873" s="1">
        <f t="shared" si="445"/>
        <v>0.1531014208721215</v>
      </c>
      <c r="Y1873">
        <f t="shared" si="451"/>
        <v>0.19991146262963314</v>
      </c>
      <c r="Z1873" s="2">
        <f t="shared" si="446"/>
        <v>0</v>
      </c>
    </row>
    <row r="1874" spans="5:26" x14ac:dyDescent="0.3">
      <c r="E1874">
        <f t="shared" si="450"/>
        <v>9345</v>
      </c>
      <c r="F1874" s="1">
        <f t="shared" si="436"/>
        <v>155.75</v>
      </c>
      <c r="G1874" s="2">
        <f t="shared" si="437"/>
        <v>1088.0739264500971</v>
      </c>
      <c r="H1874" s="1">
        <f t="shared" si="438"/>
        <v>1086.590030441004</v>
      </c>
      <c r="I1874" s="1">
        <f t="shared" si="439"/>
        <v>37.097400227327171</v>
      </c>
      <c r="J1874" s="1">
        <f t="shared" si="440"/>
        <v>593.03374813119558</v>
      </c>
      <c r="K1874" s="1">
        <f t="shared" si="441"/>
        <v>630.13114835852275</v>
      </c>
      <c r="L1874" s="8">
        <f t="shared" si="442"/>
        <v>650</v>
      </c>
      <c r="M1874">
        <f t="shared" si="443"/>
        <v>8.1135946001283585E-2</v>
      </c>
      <c r="N1874" s="2">
        <f t="shared" si="444"/>
        <v>0</v>
      </c>
      <c r="V1874">
        <f t="shared" si="448"/>
        <v>991.53259773352397</v>
      </c>
      <c r="W1874">
        <f t="shared" si="449"/>
        <v>650</v>
      </c>
      <c r="X1874" s="1">
        <f t="shared" si="445"/>
        <v>0.1531014208721215</v>
      </c>
      <c r="Y1874">
        <f t="shared" si="451"/>
        <v>0.19966285035592213</v>
      </c>
      <c r="Z1874" s="2">
        <f t="shared" si="446"/>
        <v>0</v>
      </c>
    </row>
    <row r="1875" spans="5:26" x14ac:dyDescent="0.3">
      <c r="E1875">
        <f t="shared" si="450"/>
        <v>9350</v>
      </c>
      <c r="F1875" s="1">
        <f t="shared" si="436"/>
        <v>155.83333333333334</v>
      </c>
      <c r="G1875" s="2">
        <f t="shared" si="437"/>
        <v>1088.154007476192</v>
      </c>
      <c r="H1875" s="1">
        <f t="shared" si="438"/>
        <v>1086.6711663870053</v>
      </c>
      <c r="I1875" s="1">
        <f t="shared" si="439"/>
        <v>37.071027229666242</v>
      </c>
      <c r="J1875" s="1">
        <f t="shared" si="440"/>
        <v>592.7175074563105</v>
      </c>
      <c r="K1875" s="1">
        <f t="shared" si="441"/>
        <v>629.78853468597674</v>
      </c>
      <c r="L1875" s="8">
        <f t="shared" si="442"/>
        <v>650</v>
      </c>
      <c r="M1875">
        <f t="shared" si="443"/>
        <v>8.1091830923799457E-2</v>
      </c>
      <c r="N1875" s="2">
        <f t="shared" si="444"/>
        <v>0</v>
      </c>
      <c r="V1875">
        <f t="shared" si="448"/>
        <v>991.73226058387991</v>
      </c>
      <c r="W1875">
        <f t="shared" si="449"/>
        <v>650</v>
      </c>
      <c r="X1875" s="1">
        <f t="shared" si="445"/>
        <v>0.1531014208721215</v>
      </c>
      <c r="Y1875">
        <f t="shared" si="451"/>
        <v>0.19941466561296542</v>
      </c>
      <c r="Z1875" s="2">
        <f t="shared" si="446"/>
        <v>0</v>
      </c>
    </row>
    <row r="1876" spans="5:26" x14ac:dyDescent="0.3">
      <c r="E1876">
        <f t="shared" si="450"/>
        <v>9355</v>
      </c>
      <c r="F1876" s="1">
        <f t="shared" si="436"/>
        <v>155.91666666666666</v>
      </c>
      <c r="G1876" s="2">
        <f t="shared" si="437"/>
        <v>1088.2340457239588</v>
      </c>
      <c r="H1876" s="1">
        <f t="shared" si="438"/>
        <v>1086.752258217929</v>
      </c>
      <c r="I1876" s="1">
        <f t="shared" si="439"/>
        <v>37.0446876507458</v>
      </c>
      <c r="J1876" s="1">
        <f t="shared" si="440"/>
        <v>592.40160701993887</v>
      </c>
      <c r="K1876" s="1">
        <f t="shared" si="441"/>
        <v>629.44629467068467</v>
      </c>
      <c r="L1876" s="8">
        <f t="shared" si="442"/>
        <v>650</v>
      </c>
      <c r="M1876">
        <f t="shared" si="443"/>
        <v>8.1047763958577143E-2</v>
      </c>
      <c r="N1876" s="2">
        <f t="shared" si="444"/>
        <v>0</v>
      </c>
      <c r="V1876">
        <f t="shared" si="448"/>
        <v>991.93167524949286</v>
      </c>
      <c r="W1876">
        <f t="shared" si="449"/>
        <v>650</v>
      </c>
      <c r="X1876" s="1">
        <f t="shared" si="445"/>
        <v>0.1531014208721215</v>
      </c>
      <c r="Y1876">
        <f t="shared" si="451"/>
        <v>0.19916690760743222</v>
      </c>
      <c r="Z1876" s="2">
        <f t="shared" si="446"/>
        <v>0</v>
      </c>
    </row>
    <row r="1877" spans="5:26" x14ac:dyDescent="0.3">
      <c r="E1877">
        <f t="shared" si="450"/>
        <v>9360</v>
      </c>
      <c r="F1877" s="1">
        <f t="shared" si="436"/>
        <v>156</v>
      </c>
      <c r="G1877" s="2">
        <f t="shared" si="437"/>
        <v>1088.3140412390769</v>
      </c>
      <c r="H1877" s="1">
        <f t="shared" si="438"/>
        <v>1086.8333059818876</v>
      </c>
      <c r="I1877" s="1">
        <f t="shared" si="439"/>
        <v>37.018381429732017</v>
      </c>
      <c r="J1877" s="1">
        <f t="shared" si="440"/>
        <v>592.08604627019963</v>
      </c>
      <c r="K1877" s="1">
        <f t="shared" si="441"/>
        <v>629.10442769993165</v>
      </c>
      <c r="L1877" s="8">
        <f t="shared" si="442"/>
        <v>650</v>
      </c>
      <c r="M1877">
        <f t="shared" si="443"/>
        <v>8.1003745026723209E-2</v>
      </c>
      <c r="N1877" s="2">
        <f t="shared" si="444"/>
        <v>0</v>
      </c>
      <c r="V1877">
        <f t="shared" si="448"/>
        <v>992.13084215710023</v>
      </c>
      <c r="W1877">
        <f t="shared" si="449"/>
        <v>650</v>
      </c>
      <c r="X1877" s="1">
        <f t="shared" si="445"/>
        <v>0.1531014208721215</v>
      </c>
      <c r="Y1877">
        <f t="shared" si="451"/>
        <v>0.19891957554748013</v>
      </c>
      <c r="Z1877" s="2">
        <f t="shared" si="446"/>
        <v>0</v>
      </c>
    </row>
    <row r="1878" spans="5:26" x14ac:dyDescent="0.3">
      <c r="E1878">
        <f t="shared" si="450"/>
        <v>9365</v>
      </c>
      <c r="F1878" s="1">
        <f t="shared" ref="F1878:F1941" si="452">E1878/60</f>
        <v>156.08333333333334</v>
      </c>
      <c r="G1878" s="2">
        <f t="shared" ref="G1878:G1941" si="453">20+345*LOG10(8*F1878+1)</f>
        <v>1088.3939940671514</v>
      </c>
      <c r="H1878" s="1">
        <f t="shared" ref="H1878:H1941" si="454">H1877+M1877</f>
        <v>1086.9143097269143</v>
      </c>
      <c r="I1878" s="1">
        <f t="shared" ref="I1878:I1941" si="455">$B$5*(G1878-H1878)</f>
        <v>36.99210850592749</v>
      </c>
      <c r="J1878" s="1">
        <f t="shared" ref="J1878:J1941" si="456">$B$7*$B$6*((G1878+273)^4-(H1878+273)^4)</f>
        <v>591.7708246562197</v>
      </c>
      <c r="K1878" s="1">
        <f t="shared" ref="K1878:K1941" si="457">I1878+J1878</f>
        <v>628.76293316214719</v>
      </c>
      <c r="L1878" s="8">
        <f t="shared" ref="L1878:L1941" si="458">IF(H1878&lt;600,425+7.73*0.1*H1878-1.69/1000*H1878^2+2.22*10^-6*H1878^3,IF(H1878&lt;735,666+(13002/(738-H1878)),IF(H1878&lt;900,545+(17820/(H1878-731)),650)))</f>
        <v>650</v>
      </c>
      <c r="M1878">
        <f t="shared" ref="M1878:M1941" si="459">$B$12*$B$10/($B$8*L1878)*K1878*$B$13</f>
        <v>8.0959774049491562E-2</v>
      </c>
      <c r="N1878" s="2">
        <f t="shared" ref="N1878:N1941" si="460">IF(H1878&gt;$B$15,0,F1878)</f>
        <v>0</v>
      </c>
      <c r="V1878">
        <f t="shared" si="448"/>
        <v>992.32976173264774</v>
      </c>
      <c r="W1878">
        <f t="shared" si="449"/>
        <v>650</v>
      </c>
      <c r="X1878" s="1">
        <f t="shared" ref="X1878:X1941" si="461">$T$5*$T$4/(L1878*$B$8)*$T$8*$T$7/1000</f>
        <v>0.1531014208721215</v>
      </c>
      <c r="Y1878">
        <f t="shared" si="451"/>
        <v>0.19867266864277458</v>
      </c>
      <c r="Z1878" s="2">
        <f t="shared" ref="Z1878:Z1941" si="462">IF(V1878&gt;$B$15,0,F1878)</f>
        <v>0</v>
      </c>
    </row>
    <row r="1879" spans="5:26" x14ac:dyDescent="0.3">
      <c r="E1879">
        <f t="shared" si="450"/>
        <v>9370</v>
      </c>
      <c r="F1879" s="1">
        <f t="shared" si="452"/>
        <v>156.16666666666666</v>
      </c>
      <c r="G1879" s="2">
        <f t="shared" si="453"/>
        <v>1088.4739042537158</v>
      </c>
      <c r="H1879" s="1">
        <f t="shared" si="454"/>
        <v>1086.9952695009638</v>
      </c>
      <c r="I1879" s="1">
        <f t="shared" si="455"/>
        <v>36.965868818799663</v>
      </c>
      <c r="J1879" s="1">
        <f t="shared" si="456"/>
        <v>591.45594162863745</v>
      </c>
      <c r="K1879" s="1">
        <f t="shared" si="457"/>
        <v>628.42181044743711</v>
      </c>
      <c r="L1879" s="8">
        <f t="shared" si="458"/>
        <v>650</v>
      </c>
      <c r="M1879">
        <f t="shared" si="459"/>
        <v>8.0915850948352019E-2</v>
      </c>
      <c r="N1879" s="2">
        <f t="shared" si="460"/>
        <v>0</v>
      </c>
      <c r="V1879">
        <f t="shared" si="448"/>
        <v>992.5284344012905</v>
      </c>
      <c r="W1879">
        <f t="shared" si="449"/>
        <v>650</v>
      </c>
      <c r="X1879" s="1">
        <f t="shared" si="461"/>
        <v>0.1531014208721215</v>
      </c>
      <c r="Y1879">
        <f t="shared" si="451"/>
        <v>0.19842618610444507</v>
      </c>
      <c r="Z1879" s="2">
        <f t="shared" si="462"/>
        <v>0</v>
      </c>
    </row>
    <row r="1880" spans="5:26" x14ac:dyDescent="0.3">
      <c r="E1880">
        <f t="shared" si="450"/>
        <v>9375</v>
      </c>
      <c r="F1880" s="1">
        <f t="shared" si="452"/>
        <v>156.25</v>
      </c>
      <c r="G1880" s="2">
        <f t="shared" si="453"/>
        <v>1088.5537718442299</v>
      </c>
      <c r="H1880" s="1">
        <f t="shared" si="454"/>
        <v>1087.076185351912</v>
      </c>
      <c r="I1880" s="1">
        <f t="shared" si="455"/>
        <v>36.939662307946719</v>
      </c>
      <c r="J1880" s="1">
        <f t="shared" si="456"/>
        <v>591.14139663909918</v>
      </c>
      <c r="K1880" s="1">
        <f t="shared" si="457"/>
        <v>628.0810589470459</v>
      </c>
      <c r="L1880" s="8">
        <f t="shared" si="458"/>
        <v>650</v>
      </c>
      <c r="M1880">
        <f t="shared" si="459"/>
        <v>8.0871975644920963E-2</v>
      </c>
      <c r="N1880" s="2">
        <f t="shared" si="460"/>
        <v>0</v>
      </c>
      <c r="V1880">
        <f t="shared" si="448"/>
        <v>992.72686058739498</v>
      </c>
      <c r="W1880">
        <f t="shared" si="449"/>
        <v>650</v>
      </c>
      <c r="X1880" s="1">
        <f t="shared" si="461"/>
        <v>0.1531014208721215</v>
      </c>
      <c r="Y1880">
        <f t="shared" si="451"/>
        <v>0.19818012714513386</v>
      </c>
      <c r="Z1880" s="2">
        <f t="shared" si="462"/>
        <v>0</v>
      </c>
    </row>
    <row r="1881" spans="5:26" x14ac:dyDescent="0.3">
      <c r="E1881">
        <f t="shared" si="450"/>
        <v>9380</v>
      </c>
      <c r="F1881" s="1">
        <f t="shared" si="452"/>
        <v>156.33333333333334</v>
      </c>
      <c r="G1881" s="2">
        <f t="shared" si="453"/>
        <v>1088.633596884081</v>
      </c>
      <c r="H1881" s="1">
        <f t="shared" si="454"/>
        <v>1087.1570573275569</v>
      </c>
      <c r="I1881" s="1">
        <f t="shared" si="455"/>
        <v>36.913488913103265</v>
      </c>
      <c r="J1881" s="1">
        <f t="shared" si="456"/>
        <v>590.82718914031693</v>
      </c>
      <c r="K1881" s="1">
        <f t="shared" si="457"/>
        <v>627.7406780534202</v>
      </c>
      <c r="L1881" s="8">
        <f t="shared" si="458"/>
        <v>650</v>
      </c>
      <c r="M1881">
        <f t="shared" si="459"/>
        <v>8.0828148060969537E-2</v>
      </c>
      <c r="N1881" s="2">
        <f t="shared" si="460"/>
        <v>0</v>
      </c>
      <c r="V1881">
        <f t="shared" si="448"/>
        <v>992.92504071454016</v>
      </c>
      <c r="W1881">
        <f t="shared" si="449"/>
        <v>650</v>
      </c>
      <c r="X1881" s="1">
        <f t="shared" si="461"/>
        <v>0.1531014208721215</v>
      </c>
      <c r="Y1881">
        <f t="shared" si="451"/>
        <v>0.19793449097896029</v>
      </c>
      <c r="Z1881" s="2">
        <f t="shared" si="462"/>
        <v>0</v>
      </c>
    </row>
    <row r="1882" spans="5:26" x14ac:dyDescent="0.3">
      <c r="E1882">
        <f t="shared" si="450"/>
        <v>9385</v>
      </c>
      <c r="F1882" s="1">
        <f t="shared" si="452"/>
        <v>156.41666666666666</v>
      </c>
      <c r="G1882" s="2">
        <f t="shared" si="453"/>
        <v>1088.7133794185841</v>
      </c>
      <c r="H1882" s="1">
        <f t="shared" si="454"/>
        <v>1087.237885475618</v>
      </c>
      <c r="I1882" s="1">
        <f t="shared" si="455"/>
        <v>36.887348574151702</v>
      </c>
      <c r="J1882" s="1">
        <f t="shared" si="456"/>
        <v>590.51331858634012</v>
      </c>
      <c r="K1882" s="1">
        <f t="shared" si="457"/>
        <v>627.40066716049182</v>
      </c>
      <c r="L1882" s="8">
        <f t="shared" si="458"/>
        <v>650</v>
      </c>
      <c r="M1882">
        <f t="shared" si="459"/>
        <v>8.0784368118460209E-2</v>
      </c>
      <c r="N1882" s="2">
        <f t="shared" si="460"/>
        <v>0</v>
      </c>
      <c r="V1882">
        <f t="shared" si="448"/>
        <v>993.12297520551908</v>
      </c>
      <c r="W1882">
        <f t="shared" si="449"/>
        <v>650</v>
      </c>
      <c r="X1882" s="1">
        <f t="shared" si="461"/>
        <v>0.1531014208721215</v>
      </c>
      <c r="Y1882">
        <f t="shared" si="451"/>
        <v>0.19768927682152146</v>
      </c>
      <c r="Z1882" s="2">
        <f t="shared" si="462"/>
        <v>0</v>
      </c>
    </row>
    <row r="1883" spans="5:26" x14ac:dyDescent="0.3">
      <c r="E1883">
        <f t="shared" si="450"/>
        <v>9390</v>
      </c>
      <c r="F1883" s="1">
        <f t="shared" si="452"/>
        <v>156.5</v>
      </c>
      <c r="G1883" s="2">
        <f t="shared" si="453"/>
        <v>1088.7931194929818</v>
      </c>
      <c r="H1883" s="1">
        <f t="shared" si="454"/>
        <v>1087.3186698437364</v>
      </c>
      <c r="I1883" s="1">
        <f t="shared" si="455"/>
        <v>36.86124123113359</v>
      </c>
      <c r="J1883" s="1">
        <f t="shared" si="456"/>
        <v>590.1997844325939</v>
      </c>
      <c r="K1883" s="1">
        <f t="shared" si="457"/>
        <v>627.06102566372749</v>
      </c>
      <c r="L1883" s="8">
        <f t="shared" si="458"/>
        <v>650</v>
      </c>
      <c r="M1883">
        <f t="shared" si="459"/>
        <v>8.0740635739552952E-2</v>
      </c>
      <c r="N1883" s="2">
        <f t="shared" si="460"/>
        <v>0</v>
      </c>
      <c r="V1883">
        <f t="shared" si="448"/>
        <v>993.32066448234059</v>
      </c>
      <c r="W1883">
        <f t="shared" si="449"/>
        <v>650</v>
      </c>
      <c r="X1883" s="1">
        <f t="shared" si="461"/>
        <v>0.1531014208721215</v>
      </c>
      <c r="Y1883">
        <f t="shared" si="451"/>
        <v>0.19744448388989297</v>
      </c>
      <c r="Z1883" s="2">
        <f t="shared" si="462"/>
        <v>0</v>
      </c>
    </row>
    <row r="1884" spans="5:26" x14ac:dyDescent="0.3">
      <c r="E1884">
        <f t="shared" si="450"/>
        <v>9395</v>
      </c>
      <c r="F1884" s="1">
        <f t="shared" si="452"/>
        <v>156.58333333333334</v>
      </c>
      <c r="G1884" s="2">
        <f t="shared" si="453"/>
        <v>1088.8728171524442</v>
      </c>
      <c r="H1884" s="1">
        <f t="shared" si="454"/>
        <v>1087.399410479476</v>
      </c>
      <c r="I1884" s="1">
        <f t="shared" si="455"/>
        <v>36.83516682420418</v>
      </c>
      <c r="J1884" s="1">
        <f t="shared" si="456"/>
        <v>589.88658613524012</v>
      </c>
      <c r="K1884" s="1">
        <f t="shared" si="457"/>
        <v>626.7217529594443</v>
      </c>
      <c r="L1884" s="8">
        <f t="shared" si="458"/>
        <v>650</v>
      </c>
      <c r="M1884">
        <f t="shared" si="459"/>
        <v>8.0696950846517387E-2</v>
      </c>
      <c r="N1884" s="2">
        <f t="shared" si="460"/>
        <v>0</v>
      </c>
      <c r="V1884">
        <f t="shared" si="448"/>
        <v>993.51810896623044</v>
      </c>
      <c r="W1884">
        <f t="shared" si="449"/>
        <v>650</v>
      </c>
      <c r="X1884" s="1">
        <f t="shared" si="461"/>
        <v>0.1531014208721215</v>
      </c>
      <c r="Y1884">
        <f t="shared" si="451"/>
        <v>0.19720011140263916</v>
      </c>
      <c r="Z1884" s="2">
        <f t="shared" si="462"/>
        <v>0</v>
      </c>
    </row>
    <row r="1885" spans="5:26" x14ac:dyDescent="0.3">
      <c r="E1885">
        <f t="shared" si="450"/>
        <v>9400</v>
      </c>
      <c r="F1885" s="1">
        <f t="shared" si="452"/>
        <v>156.66666666666666</v>
      </c>
      <c r="G1885" s="2">
        <f t="shared" si="453"/>
        <v>1088.9524724420696</v>
      </c>
      <c r="H1885" s="1">
        <f t="shared" si="454"/>
        <v>1087.4801074303225</v>
      </c>
      <c r="I1885" s="1">
        <f t="shared" si="455"/>
        <v>36.80912529367788</v>
      </c>
      <c r="J1885" s="1">
        <f t="shared" si="456"/>
        <v>589.57372315195209</v>
      </c>
      <c r="K1885" s="1">
        <f t="shared" si="457"/>
        <v>626.38284844562997</v>
      </c>
      <c r="L1885" s="8">
        <f t="shared" si="458"/>
        <v>650</v>
      </c>
      <c r="M1885">
        <f t="shared" si="459"/>
        <v>8.0653313361838105E-2</v>
      </c>
      <c r="N1885" s="2">
        <f t="shared" si="460"/>
        <v>0</v>
      </c>
      <c r="V1885">
        <f t="shared" si="448"/>
        <v>993.71530907763304</v>
      </c>
      <c r="W1885">
        <f t="shared" si="449"/>
        <v>650</v>
      </c>
      <c r="X1885" s="1">
        <f t="shared" si="461"/>
        <v>0.1531014208721215</v>
      </c>
      <c r="Y1885">
        <f t="shared" si="451"/>
        <v>0.1969561585797866</v>
      </c>
      <c r="Z1885" s="2">
        <f t="shared" si="462"/>
        <v>0</v>
      </c>
    </row>
    <row r="1886" spans="5:26" x14ac:dyDescent="0.3">
      <c r="E1886">
        <f t="shared" si="450"/>
        <v>9405</v>
      </c>
      <c r="F1886" s="1">
        <f t="shared" si="452"/>
        <v>156.75</v>
      </c>
      <c r="G1886" s="2">
        <f t="shared" si="453"/>
        <v>1089.0320854068848</v>
      </c>
      <c r="H1886" s="1">
        <f t="shared" si="454"/>
        <v>1087.5607607436843</v>
      </c>
      <c r="I1886" s="1">
        <f t="shared" si="455"/>
        <v>36.78311658001121</v>
      </c>
      <c r="J1886" s="1">
        <f t="shared" si="456"/>
        <v>589.26119494158547</v>
      </c>
      <c r="K1886" s="1">
        <f t="shared" si="457"/>
        <v>626.04431152159668</v>
      </c>
      <c r="L1886" s="8">
        <f t="shared" si="458"/>
        <v>650</v>
      </c>
      <c r="M1886">
        <f t="shared" si="459"/>
        <v>8.0609723208170322E-2</v>
      </c>
      <c r="N1886" s="2">
        <f t="shared" si="460"/>
        <v>0</v>
      </c>
      <c r="V1886">
        <f t="shared" si="448"/>
        <v>993.91226523621287</v>
      </c>
      <c r="W1886">
        <f t="shared" si="449"/>
        <v>650</v>
      </c>
      <c r="X1886" s="1">
        <f t="shared" si="461"/>
        <v>0.1531014208721215</v>
      </c>
      <c r="Y1886">
        <f t="shared" si="451"/>
        <v>0.19671262464282954</v>
      </c>
      <c r="Z1886" s="2">
        <f t="shared" si="462"/>
        <v>0</v>
      </c>
    </row>
    <row r="1887" spans="5:26" x14ac:dyDescent="0.3">
      <c r="E1887">
        <f t="shared" si="450"/>
        <v>9410</v>
      </c>
      <c r="F1887" s="1">
        <f t="shared" si="452"/>
        <v>156.83333333333334</v>
      </c>
      <c r="G1887" s="2">
        <f t="shared" si="453"/>
        <v>1089.1116560918438</v>
      </c>
      <c r="H1887" s="1">
        <f t="shared" si="454"/>
        <v>1087.6413704668926</v>
      </c>
      <c r="I1887" s="1">
        <f t="shared" si="455"/>
        <v>36.75714062378006</v>
      </c>
      <c r="J1887" s="1">
        <f t="shared" si="456"/>
        <v>588.94900096371259</v>
      </c>
      <c r="K1887" s="1">
        <f t="shared" si="457"/>
        <v>625.70614158749265</v>
      </c>
      <c r="L1887" s="8">
        <f t="shared" si="458"/>
        <v>650</v>
      </c>
      <c r="M1887">
        <f t="shared" si="459"/>
        <v>8.0566180308276877E-2</v>
      </c>
      <c r="N1887" s="2">
        <f t="shared" si="460"/>
        <v>0</v>
      </c>
      <c r="V1887">
        <f t="shared" si="448"/>
        <v>994.1089778608557</v>
      </c>
      <c r="W1887">
        <f t="shared" si="449"/>
        <v>650</v>
      </c>
      <c r="X1887" s="1">
        <f t="shared" si="461"/>
        <v>0.1531014208721215</v>
      </c>
      <c r="Y1887">
        <f t="shared" si="451"/>
        <v>0.19646950881475206</v>
      </c>
      <c r="Z1887" s="2">
        <f t="shared" si="462"/>
        <v>0</v>
      </c>
    </row>
    <row r="1888" spans="5:26" x14ac:dyDescent="0.3">
      <c r="E1888">
        <f t="shared" si="450"/>
        <v>9415</v>
      </c>
      <c r="F1888" s="1">
        <f t="shared" si="452"/>
        <v>156.91666666666666</v>
      </c>
      <c r="G1888" s="2">
        <f t="shared" si="453"/>
        <v>1089.1911845418301</v>
      </c>
      <c r="H1888" s="1">
        <f t="shared" si="454"/>
        <v>1087.7219366472009</v>
      </c>
      <c r="I1888" s="1">
        <f t="shared" si="455"/>
        <v>36.73119736573085</v>
      </c>
      <c r="J1888" s="1">
        <f t="shared" si="456"/>
        <v>588.63714067970864</v>
      </c>
      <c r="K1888" s="1">
        <f t="shared" si="457"/>
        <v>625.36833804543949</v>
      </c>
      <c r="L1888" s="8">
        <f t="shared" si="458"/>
        <v>650</v>
      </c>
      <c r="M1888">
        <f t="shared" si="459"/>
        <v>8.0522684585174684E-2</v>
      </c>
      <c r="N1888" s="2">
        <f t="shared" si="460"/>
        <v>0</v>
      </c>
      <c r="V1888">
        <f t="shared" si="448"/>
        <v>994.30544736967045</v>
      </c>
      <c r="W1888">
        <f t="shared" si="449"/>
        <v>650</v>
      </c>
      <c r="X1888" s="1">
        <f t="shared" si="461"/>
        <v>0.1531014208721215</v>
      </c>
      <c r="Y1888">
        <f t="shared" si="451"/>
        <v>0.1962268103199733</v>
      </c>
      <c r="Z1888" s="2">
        <f t="shared" si="462"/>
        <v>0</v>
      </c>
    </row>
    <row r="1889" spans="5:26" x14ac:dyDescent="0.3">
      <c r="E1889">
        <f t="shared" si="450"/>
        <v>9420</v>
      </c>
      <c r="F1889" s="1">
        <f t="shared" si="452"/>
        <v>157</v>
      </c>
      <c r="G1889" s="2">
        <f t="shared" si="453"/>
        <v>1089.2706708016553</v>
      </c>
      <c r="H1889" s="1">
        <f t="shared" si="454"/>
        <v>1087.8024593317862</v>
      </c>
      <c r="I1889" s="1">
        <f t="shared" si="455"/>
        <v>36.705286746729371</v>
      </c>
      <c r="J1889" s="1">
        <f t="shared" si="456"/>
        <v>588.32561355166536</v>
      </c>
      <c r="K1889" s="1">
        <f t="shared" si="457"/>
        <v>625.03090029839473</v>
      </c>
      <c r="L1889" s="8">
        <f t="shared" si="458"/>
        <v>650</v>
      </c>
      <c r="M1889">
        <f t="shared" si="459"/>
        <v>8.0479235961988319E-2</v>
      </c>
      <c r="N1889" s="2">
        <f t="shared" si="460"/>
        <v>0</v>
      </c>
      <c r="V1889">
        <f t="shared" si="448"/>
        <v>994.50167417999046</v>
      </c>
      <c r="W1889">
        <f t="shared" si="449"/>
        <v>650</v>
      </c>
      <c r="X1889" s="1">
        <f t="shared" si="461"/>
        <v>0.1531014208721215</v>
      </c>
      <c r="Y1889">
        <f t="shared" si="451"/>
        <v>0.19598452838440075</v>
      </c>
      <c r="Z1889" s="2">
        <f t="shared" si="462"/>
        <v>0</v>
      </c>
    </row>
    <row r="1890" spans="5:26" x14ac:dyDescent="0.3">
      <c r="E1890">
        <f t="shared" si="450"/>
        <v>9425</v>
      </c>
      <c r="F1890" s="1">
        <f t="shared" si="452"/>
        <v>157.08333333333334</v>
      </c>
      <c r="G1890" s="2">
        <f t="shared" si="453"/>
        <v>1089.35011491606</v>
      </c>
      <c r="H1890" s="1">
        <f t="shared" si="454"/>
        <v>1087.8829385677482</v>
      </c>
      <c r="I1890" s="1">
        <f t="shared" si="455"/>
        <v>36.679408707794892</v>
      </c>
      <c r="J1890" s="1">
        <f t="shared" si="456"/>
        <v>588.01441904316709</v>
      </c>
      <c r="K1890" s="1">
        <f t="shared" si="457"/>
        <v>624.69382775096199</v>
      </c>
      <c r="L1890" s="8">
        <f t="shared" si="458"/>
        <v>650</v>
      </c>
      <c r="M1890">
        <f t="shared" si="459"/>
        <v>8.0435834362054287E-2</v>
      </c>
      <c r="N1890" s="2">
        <f t="shared" si="460"/>
        <v>0</v>
      </c>
      <c r="V1890">
        <f t="shared" si="448"/>
        <v>994.69765870837489</v>
      </c>
      <c r="W1890">
        <f t="shared" si="449"/>
        <v>650</v>
      </c>
      <c r="X1890" s="1">
        <f t="shared" si="461"/>
        <v>0.1531014208721215</v>
      </c>
      <c r="Y1890">
        <f t="shared" si="451"/>
        <v>0.19574266223538792</v>
      </c>
      <c r="Z1890" s="2">
        <f t="shared" si="462"/>
        <v>0</v>
      </c>
    </row>
    <row r="1891" spans="5:26" x14ac:dyDescent="0.3">
      <c r="E1891">
        <f t="shared" si="450"/>
        <v>9430</v>
      </c>
      <c r="F1891" s="1">
        <f t="shared" si="452"/>
        <v>157.16666666666666</v>
      </c>
      <c r="G1891" s="2">
        <f t="shared" si="453"/>
        <v>1089.4295169297129</v>
      </c>
      <c r="H1891" s="1">
        <f t="shared" si="454"/>
        <v>1087.9633744021103</v>
      </c>
      <c r="I1891" s="1">
        <f t="shared" si="455"/>
        <v>36.653563190066052</v>
      </c>
      <c r="J1891" s="1">
        <f t="shared" si="456"/>
        <v>587.70355661859264</v>
      </c>
      <c r="K1891" s="1">
        <f t="shared" si="457"/>
        <v>624.35711980865869</v>
      </c>
      <c r="L1891" s="8">
        <f t="shared" si="458"/>
        <v>650</v>
      </c>
      <c r="M1891">
        <f t="shared" si="459"/>
        <v>8.0392479708826806E-2</v>
      </c>
      <c r="N1891" s="2">
        <f t="shared" si="460"/>
        <v>0</v>
      </c>
      <c r="V1891">
        <f t="shared" si="448"/>
        <v>994.89340137061026</v>
      </c>
      <c r="W1891">
        <f t="shared" si="449"/>
        <v>650</v>
      </c>
      <c r="X1891" s="1">
        <f t="shared" si="461"/>
        <v>0.1531014208721215</v>
      </c>
      <c r="Y1891">
        <f t="shared" si="451"/>
        <v>0.19550121110175758</v>
      </c>
      <c r="Z1891" s="2">
        <f t="shared" si="462"/>
        <v>0</v>
      </c>
    </row>
    <row r="1892" spans="5:26" x14ac:dyDescent="0.3">
      <c r="E1892">
        <f t="shared" si="450"/>
        <v>9435</v>
      </c>
      <c r="F1892" s="1">
        <f t="shared" si="452"/>
        <v>157.25</v>
      </c>
      <c r="G1892" s="2">
        <f t="shared" si="453"/>
        <v>1089.5088768872126</v>
      </c>
      <c r="H1892" s="1">
        <f t="shared" si="454"/>
        <v>1088.043766881819</v>
      </c>
      <c r="I1892" s="1">
        <f t="shared" si="455"/>
        <v>36.627750134840653</v>
      </c>
      <c r="J1892" s="1">
        <f t="shared" si="456"/>
        <v>587.39302574375483</v>
      </c>
      <c r="K1892" s="1">
        <f t="shared" si="457"/>
        <v>624.02077587859549</v>
      </c>
      <c r="L1892" s="8">
        <f t="shared" si="458"/>
        <v>650</v>
      </c>
      <c r="M1892">
        <f t="shared" si="459"/>
        <v>8.0349171925965177E-2</v>
      </c>
      <c r="N1892" s="2">
        <f t="shared" si="460"/>
        <v>0</v>
      </c>
      <c r="V1892">
        <f t="shared" si="448"/>
        <v>995.08890258171198</v>
      </c>
      <c r="W1892">
        <f t="shared" si="449"/>
        <v>650</v>
      </c>
      <c r="X1892" s="1">
        <f t="shared" si="461"/>
        <v>0.1531014208721215</v>
      </c>
      <c r="Y1892">
        <f t="shared" si="451"/>
        <v>0.19526017421377284</v>
      </c>
      <c r="Z1892" s="2">
        <f t="shared" si="462"/>
        <v>0</v>
      </c>
    </row>
    <row r="1893" spans="5:26" x14ac:dyDescent="0.3">
      <c r="E1893">
        <f t="shared" si="450"/>
        <v>9440</v>
      </c>
      <c r="F1893" s="1">
        <f t="shared" si="452"/>
        <v>157.33333333333334</v>
      </c>
      <c r="G1893" s="2">
        <f t="shared" si="453"/>
        <v>1089.5881948330864</v>
      </c>
      <c r="H1893" s="1">
        <f t="shared" si="454"/>
        <v>1088.124116053745</v>
      </c>
      <c r="I1893" s="1">
        <f t="shared" si="455"/>
        <v>36.601969483535868</v>
      </c>
      <c r="J1893" s="1">
        <f t="shared" si="456"/>
        <v>587.08282588539691</v>
      </c>
      <c r="K1893" s="1">
        <f t="shared" si="457"/>
        <v>623.68479536893278</v>
      </c>
      <c r="L1893" s="8">
        <f t="shared" si="458"/>
        <v>650</v>
      </c>
      <c r="M1893">
        <f t="shared" si="459"/>
        <v>8.0305910937263858E-2</v>
      </c>
      <c r="N1893" s="2">
        <f t="shared" si="460"/>
        <v>0</v>
      </c>
      <c r="V1893">
        <f t="shared" si="448"/>
        <v>995.28416275592576</v>
      </c>
      <c r="W1893">
        <f t="shared" si="449"/>
        <v>650</v>
      </c>
      <c r="X1893" s="1">
        <f t="shared" si="461"/>
        <v>0.1531014208721215</v>
      </c>
      <c r="Y1893">
        <f t="shared" si="451"/>
        <v>0.19501955080316111</v>
      </c>
      <c r="Z1893" s="2">
        <f t="shared" si="462"/>
        <v>0</v>
      </c>
    </row>
    <row r="1894" spans="5:26" x14ac:dyDescent="0.3">
      <c r="E1894">
        <f t="shared" si="450"/>
        <v>9445</v>
      </c>
      <c r="F1894" s="1">
        <f t="shared" si="452"/>
        <v>157.41666666666666</v>
      </c>
      <c r="G1894" s="2">
        <f t="shared" si="453"/>
        <v>1089.6674708117912</v>
      </c>
      <c r="H1894" s="1">
        <f t="shared" si="454"/>
        <v>1088.2044219646823</v>
      </c>
      <c r="I1894" s="1">
        <f t="shared" si="455"/>
        <v>36.576221177722346</v>
      </c>
      <c r="J1894" s="1">
        <f t="shared" si="456"/>
        <v>586.77295651163797</v>
      </c>
      <c r="K1894" s="1">
        <f t="shared" si="457"/>
        <v>623.34917768936032</v>
      </c>
      <c r="L1894" s="8">
        <f t="shared" si="458"/>
        <v>650</v>
      </c>
      <c r="M1894">
        <f t="shared" si="459"/>
        <v>8.0262696666714303E-2</v>
      </c>
      <c r="N1894" s="2">
        <f t="shared" si="460"/>
        <v>0</v>
      </c>
      <c r="V1894">
        <f t="shared" si="448"/>
        <v>995.47918230672894</v>
      </c>
      <c r="W1894">
        <f t="shared" si="449"/>
        <v>650</v>
      </c>
      <c r="X1894" s="1">
        <f t="shared" si="461"/>
        <v>0.1531014208721215</v>
      </c>
      <c r="Y1894">
        <f t="shared" si="451"/>
        <v>0.19477934010308839</v>
      </c>
      <c r="Z1894" s="2">
        <f t="shared" si="462"/>
        <v>0</v>
      </c>
    </row>
    <row r="1895" spans="5:26" x14ac:dyDescent="0.3">
      <c r="E1895">
        <f t="shared" si="450"/>
        <v>9450</v>
      </c>
      <c r="F1895" s="1">
        <f t="shared" si="452"/>
        <v>157.5</v>
      </c>
      <c r="G1895" s="2">
        <f t="shared" si="453"/>
        <v>1089.7467048677131</v>
      </c>
      <c r="H1895" s="1">
        <f t="shared" si="454"/>
        <v>1088.284684661349</v>
      </c>
      <c r="I1895" s="1">
        <f t="shared" si="455"/>
        <v>36.550505159101476</v>
      </c>
      <c r="J1895" s="1">
        <f t="shared" si="456"/>
        <v>586.46341709160481</v>
      </c>
      <c r="K1895" s="1">
        <f t="shared" si="457"/>
        <v>623.01392225070629</v>
      </c>
      <c r="L1895" s="8">
        <f t="shared" si="458"/>
        <v>650</v>
      </c>
      <c r="M1895">
        <f t="shared" si="459"/>
        <v>8.0219529038454501E-2</v>
      </c>
      <c r="N1895" s="2">
        <f t="shared" si="460"/>
        <v>0</v>
      </c>
      <c r="V1895">
        <f t="shared" si="448"/>
        <v>995.67396164683203</v>
      </c>
      <c r="W1895">
        <f t="shared" si="449"/>
        <v>650</v>
      </c>
      <c r="X1895" s="1">
        <f t="shared" si="461"/>
        <v>0.1531014208721215</v>
      </c>
      <c r="Y1895">
        <f t="shared" si="451"/>
        <v>0.19453954134817944</v>
      </c>
      <c r="Z1895" s="2">
        <f t="shared" si="462"/>
        <v>0</v>
      </c>
    </row>
    <row r="1896" spans="5:26" x14ac:dyDescent="0.3">
      <c r="E1896">
        <f t="shared" si="450"/>
        <v>9455</v>
      </c>
      <c r="F1896" s="1">
        <f t="shared" si="452"/>
        <v>157.58333333333334</v>
      </c>
      <c r="G1896" s="2">
        <f t="shared" si="453"/>
        <v>1089.8258970451682</v>
      </c>
      <c r="H1896" s="1">
        <f t="shared" si="454"/>
        <v>1088.3649041903875</v>
      </c>
      <c r="I1896" s="1">
        <f t="shared" si="455"/>
        <v>36.524821369516758</v>
      </c>
      <c r="J1896" s="1">
        <f t="shared" si="456"/>
        <v>586.15420709570355</v>
      </c>
      <c r="K1896" s="1">
        <f t="shared" si="457"/>
        <v>622.67902846522031</v>
      </c>
      <c r="L1896" s="8">
        <f t="shared" si="458"/>
        <v>650</v>
      </c>
      <c r="M1896">
        <f t="shared" si="459"/>
        <v>8.0176407976805447E-2</v>
      </c>
      <c r="N1896" s="2">
        <f t="shared" si="460"/>
        <v>0</v>
      </c>
      <c r="V1896">
        <f t="shared" si="448"/>
        <v>995.86850118818018</v>
      </c>
      <c r="W1896">
        <f t="shared" si="449"/>
        <v>650</v>
      </c>
      <c r="X1896" s="1">
        <f t="shared" si="461"/>
        <v>0.1531014208721215</v>
      </c>
      <c r="Y1896">
        <f t="shared" si="451"/>
        <v>0.19430015377449181</v>
      </c>
      <c r="Z1896" s="2">
        <f t="shared" si="462"/>
        <v>0</v>
      </c>
    </row>
    <row r="1897" spans="5:26" x14ac:dyDescent="0.3">
      <c r="E1897">
        <f t="shared" si="450"/>
        <v>9460</v>
      </c>
      <c r="F1897" s="1">
        <f t="shared" si="452"/>
        <v>157.66666666666666</v>
      </c>
      <c r="G1897" s="2">
        <f t="shared" si="453"/>
        <v>1089.9050473884015</v>
      </c>
      <c r="H1897" s="1">
        <f t="shared" si="454"/>
        <v>1088.4450805983643</v>
      </c>
      <c r="I1897" s="1">
        <f t="shared" si="455"/>
        <v>36.49916975093106</v>
      </c>
      <c r="J1897" s="1">
        <f t="shared" si="456"/>
        <v>585.84532599505701</v>
      </c>
      <c r="K1897" s="1">
        <f t="shared" si="457"/>
        <v>622.34449574598807</v>
      </c>
      <c r="L1897" s="8">
        <f t="shared" si="458"/>
        <v>650</v>
      </c>
      <c r="M1897">
        <f t="shared" si="459"/>
        <v>8.0133333406195828E-2</v>
      </c>
      <c r="N1897" s="2">
        <f t="shared" si="460"/>
        <v>0</v>
      </c>
      <c r="V1897">
        <f t="shared" si="448"/>
        <v>996.0628013419547</v>
      </c>
      <c r="W1897">
        <f t="shared" si="449"/>
        <v>650</v>
      </c>
      <c r="X1897" s="1">
        <f t="shared" si="461"/>
        <v>0.1531014208721215</v>
      </c>
      <c r="Y1897">
        <f t="shared" si="451"/>
        <v>0.19406117661953906</v>
      </c>
      <c r="Z1897" s="2">
        <f t="shared" si="462"/>
        <v>0</v>
      </c>
    </row>
    <row r="1898" spans="5:26" x14ac:dyDescent="0.3">
      <c r="E1898">
        <f t="shared" si="450"/>
        <v>9465</v>
      </c>
      <c r="F1898" s="1">
        <f t="shared" si="452"/>
        <v>157.75</v>
      </c>
      <c r="G1898" s="2">
        <f t="shared" si="453"/>
        <v>1089.9841559415891</v>
      </c>
      <c r="H1898" s="1">
        <f t="shared" si="454"/>
        <v>1088.5252139317704</v>
      </c>
      <c r="I1898" s="1">
        <f t="shared" si="455"/>
        <v>36.473550245466413</v>
      </c>
      <c r="J1898" s="1">
        <f t="shared" si="456"/>
        <v>585.53677326251295</v>
      </c>
      <c r="K1898" s="1">
        <f t="shared" si="457"/>
        <v>622.01032350797936</v>
      </c>
      <c r="L1898" s="8">
        <f t="shared" si="458"/>
        <v>650</v>
      </c>
      <c r="M1898">
        <f t="shared" si="459"/>
        <v>8.0090305251296914E-2</v>
      </c>
      <c r="N1898" s="2">
        <f t="shared" si="460"/>
        <v>0</v>
      </c>
      <c r="V1898">
        <f t="shared" si="448"/>
        <v>996.25686251857428</v>
      </c>
      <c r="W1898">
        <f t="shared" si="449"/>
        <v>650</v>
      </c>
      <c r="X1898" s="1">
        <f t="shared" si="461"/>
        <v>0.1531014208721215</v>
      </c>
      <c r="Y1898">
        <f t="shared" si="451"/>
        <v>0.1938226091222498</v>
      </c>
      <c r="Z1898" s="2">
        <f t="shared" si="462"/>
        <v>0</v>
      </c>
    </row>
    <row r="1899" spans="5:26" x14ac:dyDescent="0.3">
      <c r="E1899">
        <f t="shared" si="450"/>
        <v>9470</v>
      </c>
      <c r="F1899" s="1">
        <f t="shared" si="452"/>
        <v>157.83333333333334</v>
      </c>
      <c r="G1899" s="2">
        <f t="shared" si="453"/>
        <v>1090.0632227488363</v>
      </c>
      <c r="H1899" s="1">
        <f t="shared" si="454"/>
        <v>1088.6053042370218</v>
      </c>
      <c r="I1899" s="1">
        <f t="shared" si="455"/>
        <v>36.447962795364219</v>
      </c>
      <c r="J1899" s="1">
        <f t="shared" si="456"/>
        <v>585.22854837165585</v>
      </c>
      <c r="K1899" s="1">
        <f t="shared" si="457"/>
        <v>621.67651116702007</v>
      </c>
      <c r="L1899" s="8">
        <f t="shared" si="458"/>
        <v>650</v>
      </c>
      <c r="M1899">
        <f t="shared" si="459"/>
        <v>8.0047323436890194E-2</v>
      </c>
      <c r="N1899" s="2">
        <f t="shared" si="460"/>
        <v>0</v>
      </c>
      <c r="V1899">
        <f t="shared" si="448"/>
        <v>996.45068512769649</v>
      </c>
      <c r="W1899">
        <f t="shared" si="449"/>
        <v>650</v>
      </c>
      <c r="X1899" s="1">
        <f t="shared" si="461"/>
        <v>0.1531014208721215</v>
      </c>
      <c r="Y1899">
        <f t="shared" si="451"/>
        <v>0.19358445052301096</v>
      </c>
      <c r="Z1899" s="2">
        <f t="shared" si="462"/>
        <v>0</v>
      </c>
    </row>
    <row r="1900" spans="5:26" x14ac:dyDescent="0.3">
      <c r="E1900">
        <f t="shared" si="450"/>
        <v>9475</v>
      </c>
      <c r="F1900" s="1">
        <f t="shared" si="452"/>
        <v>157.91666666666666</v>
      </c>
      <c r="G1900" s="2">
        <f t="shared" si="453"/>
        <v>1090.1422478541792</v>
      </c>
      <c r="H1900" s="1">
        <f t="shared" si="454"/>
        <v>1088.6853515604587</v>
      </c>
      <c r="I1900" s="1">
        <f t="shared" si="455"/>
        <v>36.422407343013674</v>
      </c>
      <c r="J1900" s="1">
        <f t="shared" si="456"/>
        <v>584.9206507973488</v>
      </c>
      <c r="K1900" s="1">
        <f t="shared" si="457"/>
        <v>621.34305814036247</v>
      </c>
      <c r="L1900" s="8">
        <f t="shared" si="458"/>
        <v>650</v>
      </c>
      <c r="M1900">
        <f t="shared" si="459"/>
        <v>8.0004387887940842E-2</v>
      </c>
      <c r="N1900" s="2">
        <f t="shared" si="460"/>
        <v>0</v>
      </c>
      <c r="V1900">
        <f t="shared" si="448"/>
        <v>996.64426957821945</v>
      </c>
      <c r="W1900">
        <f t="shared" si="449"/>
        <v>650</v>
      </c>
      <c r="X1900" s="1">
        <f t="shared" si="461"/>
        <v>0.1531014208721215</v>
      </c>
      <c r="Y1900">
        <f t="shared" si="451"/>
        <v>0.19334670006363089</v>
      </c>
      <c r="Z1900" s="2">
        <f t="shared" si="462"/>
        <v>0</v>
      </c>
    </row>
    <row r="1901" spans="5:26" x14ac:dyDescent="0.3">
      <c r="E1901">
        <f t="shared" si="450"/>
        <v>9480</v>
      </c>
      <c r="F1901" s="1">
        <f t="shared" si="452"/>
        <v>158</v>
      </c>
      <c r="G1901" s="2">
        <f t="shared" si="453"/>
        <v>1090.2212313015837</v>
      </c>
      <c r="H1901" s="1">
        <f t="shared" si="454"/>
        <v>1088.7653559483467</v>
      </c>
      <c r="I1901" s="1">
        <f t="shared" si="455"/>
        <v>36.396883830923343</v>
      </c>
      <c r="J1901" s="1">
        <f t="shared" si="456"/>
        <v>584.61308001552118</v>
      </c>
      <c r="K1901" s="1">
        <f t="shared" si="457"/>
        <v>621.00996384644452</v>
      </c>
      <c r="L1901" s="8">
        <f t="shared" si="458"/>
        <v>650</v>
      </c>
      <c r="M1901">
        <f t="shared" si="459"/>
        <v>7.9961498529566702E-2</v>
      </c>
      <c r="N1901" s="2">
        <f t="shared" si="460"/>
        <v>0</v>
      </c>
      <c r="V1901">
        <f t="shared" si="448"/>
        <v>996.83761627828312</v>
      </c>
      <c r="W1901">
        <f t="shared" si="449"/>
        <v>650</v>
      </c>
      <c r="X1901" s="1">
        <f t="shared" si="461"/>
        <v>0.1531014208721215</v>
      </c>
      <c r="Y1901">
        <f t="shared" si="451"/>
        <v>0.19310935698735707</v>
      </c>
      <c r="Z1901" s="2">
        <f t="shared" si="462"/>
        <v>0</v>
      </c>
    </row>
    <row r="1902" spans="5:26" x14ac:dyDescent="0.3">
      <c r="E1902">
        <f t="shared" si="450"/>
        <v>9485</v>
      </c>
      <c r="F1902" s="1">
        <f t="shared" si="452"/>
        <v>158.08333333333334</v>
      </c>
      <c r="G1902" s="2">
        <f t="shared" si="453"/>
        <v>1090.3001731349466</v>
      </c>
      <c r="H1902" s="1">
        <f t="shared" si="454"/>
        <v>1088.8453174468764</v>
      </c>
      <c r="I1902" s="1">
        <f t="shared" si="455"/>
        <v>36.37139220175527</v>
      </c>
      <c r="J1902" s="1">
        <f t="shared" si="456"/>
        <v>584.3058355032648</v>
      </c>
      <c r="K1902" s="1">
        <f t="shared" si="457"/>
        <v>620.67722770502007</v>
      </c>
      <c r="L1902" s="8">
        <f t="shared" si="458"/>
        <v>650</v>
      </c>
      <c r="M1902">
        <f t="shared" si="459"/>
        <v>7.9918655287055024E-2</v>
      </c>
      <c r="N1902" s="2">
        <f t="shared" si="460"/>
        <v>0</v>
      </c>
      <c r="V1902">
        <f t="shared" si="448"/>
        <v>997.03072563527053</v>
      </c>
      <c r="W1902">
        <f t="shared" si="449"/>
        <v>650</v>
      </c>
      <c r="X1902" s="1">
        <f t="shared" si="461"/>
        <v>0.1531014208721215</v>
      </c>
      <c r="Y1902">
        <f t="shared" si="451"/>
        <v>0.19287242053885112</v>
      </c>
      <c r="Z1902" s="2">
        <f t="shared" si="462"/>
        <v>0</v>
      </c>
    </row>
    <row r="1903" spans="5:26" x14ac:dyDescent="0.3">
      <c r="E1903">
        <f t="shared" si="450"/>
        <v>9490</v>
      </c>
      <c r="F1903" s="1">
        <f t="shared" si="452"/>
        <v>158.16666666666666</v>
      </c>
      <c r="G1903" s="2">
        <f t="shared" si="453"/>
        <v>1090.379073398095</v>
      </c>
      <c r="H1903" s="1">
        <f t="shared" si="454"/>
        <v>1088.9252361021634</v>
      </c>
      <c r="I1903" s="1">
        <f t="shared" si="455"/>
        <v>36.34593239829087</v>
      </c>
      <c r="J1903" s="1">
        <f t="shared" si="456"/>
        <v>583.99891673879597</v>
      </c>
      <c r="K1903" s="1">
        <f t="shared" si="457"/>
        <v>620.34484913708684</v>
      </c>
      <c r="L1903" s="8">
        <f t="shared" si="458"/>
        <v>650</v>
      </c>
      <c r="M1903">
        <f t="shared" si="459"/>
        <v>7.9875858085853221E-2</v>
      </c>
      <c r="N1903" s="2">
        <f t="shared" si="460"/>
        <v>0</v>
      </c>
      <c r="V1903">
        <f t="shared" si="448"/>
        <v>997.22359805580936</v>
      </c>
      <c r="W1903">
        <f t="shared" si="449"/>
        <v>650</v>
      </c>
      <c r="X1903" s="1">
        <f t="shared" si="461"/>
        <v>0.1531014208721215</v>
      </c>
      <c r="Y1903">
        <f t="shared" si="451"/>
        <v>0.19263588996421835</v>
      </c>
      <c r="Z1903" s="2">
        <f t="shared" si="462"/>
        <v>0</v>
      </c>
    </row>
    <row r="1904" spans="5:26" x14ac:dyDescent="0.3">
      <c r="E1904">
        <f t="shared" si="450"/>
        <v>9495</v>
      </c>
      <c r="F1904" s="1">
        <f t="shared" si="452"/>
        <v>158.25</v>
      </c>
      <c r="G1904" s="2">
        <f t="shared" si="453"/>
        <v>1090.4579321347874</v>
      </c>
      <c r="H1904" s="1">
        <f t="shared" si="454"/>
        <v>1089.0051119602492</v>
      </c>
      <c r="I1904" s="1">
        <f t="shared" si="455"/>
        <v>36.320504363453665</v>
      </c>
      <c r="J1904" s="1">
        <f t="shared" si="456"/>
        <v>583.69232320147387</v>
      </c>
      <c r="K1904" s="1">
        <f t="shared" si="457"/>
        <v>620.01282756492753</v>
      </c>
      <c r="L1904" s="8">
        <f t="shared" si="458"/>
        <v>650</v>
      </c>
      <c r="M1904">
        <f t="shared" si="459"/>
        <v>7.9833106851574215E-2</v>
      </c>
      <c r="N1904" s="2">
        <f t="shared" si="460"/>
        <v>0</v>
      </c>
      <c r="V1904">
        <f t="shared" si="448"/>
        <v>997.41623394577357</v>
      </c>
      <c r="W1904">
        <f t="shared" si="449"/>
        <v>650</v>
      </c>
      <c r="X1904" s="1">
        <f t="shared" si="461"/>
        <v>0.1531014208721215</v>
      </c>
      <c r="Y1904">
        <f t="shared" si="451"/>
        <v>0.19239976451096563</v>
      </c>
      <c r="Z1904" s="2">
        <f t="shared" si="462"/>
        <v>0</v>
      </c>
    </row>
    <row r="1905" spans="5:26" x14ac:dyDescent="0.3">
      <c r="E1905">
        <f t="shared" si="450"/>
        <v>9500</v>
      </c>
      <c r="F1905" s="1">
        <f t="shared" si="452"/>
        <v>158.33333333333334</v>
      </c>
      <c r="G1905" s="2">
        <f t="shared" si="453"/>
        <v>1090.5367493887125</v>
      </c>
      <c r="H1905" s="1">
        <f t="shared" si="454"/>
        <v>1089.0849450671008</v>
      </c>
      <c r="I1905" s="1">
        <f t="shared" si="455"/>
        <v>36.295108040292234</v>
      </c>
      <c r="J1905" s="1">
        <f t="shared" si="456"/>
        <v>583.38605437158822</v>
      </c>
      <c r="K1905" s="1">
        <f t="shared" si="457"/>
        <v>619.68116241188045</v>
      </c>
      <c r="L1905" s="8">
        <f t="shared" si="458"/>
        <v>650</v>
      </c>
      <c r="M1905">
        <f t="shared" si="459"/>
        <v>7.9790401509966788E-2</v>
      </c>
      <c r="N1905" s="2">
        <f t="shared" si="460"/>
        <v>0</v>
      </c>
      <c r="V1905">
        <f t="shared" si="448"/>
        <v>997.60863371028449</v>
      </c>
      <c r="W1905">
        <f t="shared" si="449"/>
        <v>650</v>
      </c>
      <c r="X1905" s="1">
        <f t="shared" si="461"/>
        <v>0.1531014208721215</v>
      </c>
      <c r="Y1905">
        <f t="shared" si="451"/>
        <v>0.19216404342804161</v>
      </c>
      <c r="Z1905" s="2">
        <f t="shared" si="462"/>
        <v>0</v>
      </c>
    </row>
    <row r="1906" spans="5:26" x14ac:dyDescent="0.3">
      <c r="E1906">
        <f t="shared" si="450"/>
        <v>9505</v>
      </c>
      <c r="F1906" s="1">
        <f t="shared" si="452"/>
        <v>158.41666666666666</v>
      </c>
      <c r="G1906" s="2">
        <f t="shared" si="453"/>
        <v>1090.6155252034907</v>
      </c>
      <c r="H1906" s="1">
        <f t="shared" si="454"/>
        <v>1089.1647354686106</v>
      </c>
      <c r="I1906" s="1">
        <f t="shared" si="455"/>
        <v>36.269743372002949</v>
      </c>
      <c r="J1906" s="1">
        <f t="shared" si="456"/>
        <v>583.08010973090177</v>
      </c>
      <c r="K1906" s="1">
        <f t="shared" si="457"/>
        <v>619.34985310290472</v>
      </c>
      <c r="L1906" s="8">
        <f t="shared" si="458"/>
        <v>650</v>
      </c>
      <c r="M1906">
        <f t="shared" si="459"/>
        <v>7.9747741986988419E-2</v>
      </c>
      <c r="N1906" s="2">
        <f t="shared" si="460"/>
        <v>0</v>
      </c>
      <c r="V1906">
        <f t="shared" si="448"/>
        <v>997.80079775371257</v>
      </c>
      <c r="W1906">
        <f t="shared" si="449"/>
        <v>650</v>
      </c>
      <c r="X1906" s="1">
        <f t="shared" si="461"/>
        <v>0.1531014208721215</v>
      </c>
      <c r="Y1906">
        <f t="shared" si="451"/>
        <v>0.19192872596579133</v>
      </c>
      <c r="Z1906" s="2">
        <f t="shared" si="462"/>
        <v>0</v>
      </c>
    </row>
    <row r="1907" spans="5:26" x14ac:dyDescent="0.3">
      <c r="E1907">
        <f t="shared" si="450"/>
        <v>9510</v>
      </c>
      <c r="F1907" s="1">
        <f t="shared" si="452"/>
        <v>158.5</v>
      </c>
      <c r="G1907" s="2">
        <f t="shared" si="453"/>
        <v>1090.6942596226731</v>
      </c>
      <c r="H1907" s="1">
        <f t="shared" si="454"/>
        <v>1089.2444832105975</v>
      </c>
      <c r="I1907" s="1">
        <f t="shared" si="455"/>
        <v>36.244410301890184</v>
      </c>
      <c r="J1907" s="1">
        <f t="shared" si="456"/>
        <v>582.77448876177766</v>
      </c>
      <c r="K1907" s="1">
        <f t="shared" si="457"/>
        <v>619.01889906366785</v>
      </c>
      <c r="L1907" s="8">
        <f t="shared" si="458"/>
        <v>650</v>
      </c>
      <c r="M1907">
        <f t="shared" si="459"/>
        <v>7.9705128208687873E-2</v>
      </c>
      <c r="N1907" s="2">
        <f t="shared" si="460"/>
        <v>0</v>
      </c>
      <c r="V1907">
        <f t="shared" si="448"/>
        <v>997.99272647967837</v>
      </c>
      <c r="W1907">
        <f t="shared" si="449"/>
        <v>650</v>
      </c>
      <c r="X1907" s="1">
        <f t="shared" si="461"/>
        <v>0.1531014208721215</v>
      </c>
      <c r="Y1907">
        <f t="shared" si="451"/>
        <v>0.19169381137599625</v>
      </c>
      <c r="Z1907" s="2">
        <f t="shared" si="462"/>
        <v>0</v>
      </c>
    </row>
    <row r="1908" spans="5:26" x14ac:dyDescent="0.3">
      <c r="E1908">
        <f t="shared" si="450"/>
        <v>9515</v>
      </c>
      <c r="F1908" s="1">
        <f t="shared" si="452"/>
        <v>158.58333333333334</v>
      </c>
      <c r="G1908" s="2">
        <f t="shared" si="453"/>
        <v>1090.7729526897429</v>
      </c>
      <c r="H1908" s="1">
        <f t="shared" si="454"/>
        <v>1089.3241883388062</v>
      </c>
      <c r="I1908" s="1">
        <f t="shared" si="455"/>
        <v>36.219108773417474</v>
      </c>
      <c r="J1908" s="1">
        <f t="shared" si="456"/>
        <v>582.46919094814905</v>
      </c>
      <c r="K1908" s="1">
        <f t="shared" si="457"/>
        <v>618.68829972156652</v>
      </c>
      <c r="L1908" s="8">
        <f t="shared" si="458"/>
        <v>650</v>
      </c>
      <c r="M1908">
        <f t="shared" si="459"/>
        <v>7.966256010133646E-2</v>
      </c>
      <c r="N1908" s="2">
        <f t="shared" si="460"/>
        <v>0</v>
      </c>
      <c r="V1908">
        <f t="shared" si="448"/>
        <v>998.18442029105438</v>
      </c>
      <c r="W1908">
        <f t="shared" si="449"/>
        <v>650</v>
      </c>
      <c r="X1908" s="1">
        <f t="shared" si="461"/>
        <v>0.1531014208721215</v>
      </c>
      <c r="Y1908">
        <f t="shared" si="451"/>
        <v>0.19145929891182559</v>
      </c>
      <c r="Z1908" s="2">
        <f t="shared" si="462"/>
        <v>0</v>
      </c>
    </row>
    <row r="1909" spans="5:26" x14ac:dyDescent="0.3">
      <c r="E1909">
        <f t="shared" si="450"/>
        <v>9520</v>
      </c>
      <c r="F1909" s="1">
        <f t="shared" si="452"/>
        <v>158.66666666666666</v>
      </c>
      <c r="G1909" s="2">
        <f t="shared" si="453"/>
        <v>1090.8516044481141</v>
      </c>
      <c r="H1909" s="1">
        <f t="shared" si="454"/>
        <v>1089.4038508989074</v>
      </c>
      <c r="I1909" s="1">
        <f t="shared" si="455"/>
        <v>36.193838730167727</v>
      </c>
      <c r="J1909" s="1">
        <f t="shared" si="456"/>
        <v>582.16421577485994</v>
      </c>
      <c r="K1909" s="1">
        <f t="shared" si="457"/>
        <v>618.35805450502767</v>
      </c>
      <c r="L1909" s="8">
        <f t="shared" si="458"/>
        <v>650</v>
      </c>
      <c r="M1909">
        <f t="shared" si="459"/>
        <v>7.9620037591338205E-2</v>
      </c>
      <c r="N1909" s="2">
        <f t="shared" si="460"/>
        <v>0</v>
      </c>
      <c r="V1909">
        <f t="shared" si="448"/>
        <v>998.37587958996619</v>
      </c>
      <c r="W1909">
        <f t="shared" si="449"/>
        <v>650</v>
      </c>
      <c r="X1909" s="1">
        <f t="shared" si="461"/>
        <v>0.1531014208721215</v>
      </c>
      <c r="Y1909">
        <f t="shared" si="451"/>
        <v>0.19122518782787717</v>
      </c>
      <c r="Z1909" s="2">
        <f t="shared" si="462"/>
        <v>0</v>
      </c>
    </row>
    <row r="1910" spans="5:26" x14ac:dyDescent="0.3">
      <c r="E1910">
        <f t="shared" si="450"/>
        <v>9525</v>
      </c>
      <c r="F1910" s="1">
        <f t="shared" si="452"/>
        <v>158.75</v>
      </c>
      <c r="G1910" s="2">
        <f t="shared" si="453"/>
        <v>1090.9302149411328</v>
      </c>
      <c r="H1910" s="1">
        <f t="shared" si="454"/>
        <v>1089.4834709364989</v>
      </c>
      <c r="I1910" s="1">
        <f t="shared" si="455"/>
        <v>36.168600115848903</v>
      </c>
      <c r="J1910" s="1">
        <f t="shared" si="456"/>
        <v>581.85956272778139</v>
      </c>
      <c r="K1910" s="1">
        <f t="shared" si="457"/>
        <v>618.0281628436303</v>
      </c>
      <c r="L1910" s="8">
        <f t="shared" si="458"/>
        <v>650</v>
      </c>
      <c r="M1910">
        <f t="shared" si="459"/>
        <v>7.9577560605245484E-2</v>
      </c>
      <c r="N1910" s="2">
        <f t="shared" si="460"/>
        <v>0</v>
      </c>
      <c r="V1910">
        <f t="shared" si="448"/>
        <v>998.56710477779404</v>
      </c>
      <c r="W1910">
        <f t="shared" si="449"/>
        <v>650</v>
      </c>
      <c r="X1910" s="1">
        <f t="shared" si="461"/>
        <v>0.1531014208721215</v>
      </c>
      <c r="Y1910">
        <f t="shared" si="451"/>
        <v>0.19099147738015015</v>
      </c>
      <c r="Z1910" s="2">
        <f t="shared" si="462"/>
        <v>0</v>
      </c>
    </row>
    <row r="1911" spans="5:26" x14ac:dyDescent="0.3">
      <c r="E1911">
        <f t="shared" si="450"/>
        <v>9530</v>
      </c>
      <c r="F1911" s="1">
        <f t="shared" si="452"/>
        <v>158.83333333333334</v>
      </c>
      <c r="G1911" s="2">
        <f t="shared" si="453"/>
        <v>1091.0087842120768</v>
      </c>
      <c r="H1911" s="1">
        <f t="shared" si="454"/>
        <v>1089.5630484971041</v>
      </c>
      <c r="I1911" s="1">
        <f t="shared" si="455"/>
        <v>36.14339287431676</v>
      </c>
      <c r="J1911" s="1">
        <f t="shared" si="456"/>
        <v>581.55523129406345</v>
      </c>
      <c r="K1911" s="1">
        <f t="shared" si="457"/>
        <v>617.69862416838021</v>
      </c>
      <c r="L1911" s="8">
        <f t="shared" si="458"/>
        <v>650</v>
      </c>
      <c r="M1911">
        <f t="shared" si="459"/>
        <v>7.9535129069794389E-2</v>
      </c>
      <c r="N1911" s="2">
        <f t="shared" si="460"/>
        <v>0</v>
      </c>
      <c r="V1911">
        <f t="shared" ref="V1911:V1974" si="463">V1910+Y1910</f>
        <v>998.75809625517422</v>
      </c>
      <c r="W1911">
        <f t="shared" si="449"/>
        <v>650</v>
      </c>
      <c r="X1911" s="1">
        <f t="shared" si="461"/>
        <v>0.1531014208721215</v>
      </c>
      <c r="Y1911">
        <f t="shared" si="451"/>
        <v>0.19075816682604357</v>
      </c>
      <c r="Z1911" s="2">
        <f t="shared" si="462"/>
        <v>0</v>
      </c>
    </row>
    <row r="1912" spans="5:26" x14ac:dyDescent="0.3">
      <c r="E1912">
        <f t="shared" si="450"/>
        <v>9535</v>
      </c>
      <c r="F1912" s="1">
        <f t="shared" si="452"/>
        <v>158.91666666666666</v>
      </c>
      <c r="G1912" s="2">
        <f t="shared" si="453"/>
        <v>1091.0873123041556</v>
      </c>
      <c r="H1912" s="1">
        <f t="shared" si="454"/>
        <v>1089.642583626174</v>
      </c>
      <c r="I1912" s="1">
        <f t="shared" si="455"/>
        <v>36.118216949540738</v>
      </c>
      <c r="J1912" s="1">
        <f t="shared" si="456"/>
        <v>581.25122096172856</v>
      </c>
      <c r="K1912" s="1">
        <f t="shared" si="457"/>
        <v>617.3694379112693</v>
      </c>
      <c r="L1912" s="8">
        <f t="shared" si="458"/>
        <v>650</v>
      </c>
      <c r="M1912">
        <f t="shared" si="459"/>
        <v>7.9492742911847908E-2</v>
      </c>
      <c r="N1912" s="2">
        <f t="shared" si="460"/>
        <v>0</v>
      </c>
      <c r="V1912">
        <f t="shared" si="463"/>
        <v>998.9488544220003</v>
      </c>
      <c r="W1912">
        <f t="shared" si="449"/>
        <v>650</v>
      </c>
      <c r="X1912" s="1">
        <f t="shared" si="461"/>
        <v>0.1531014208721215</v>
      </c>
      <c r="Y1912">
        <f t="shared" si="451"/>
        <v>0.19052525542436347</v>
      </c>
      <c r="Z1912" s="2">
        <f t="shared" si="462"/>
        <v>0</v>
      </c>
    </row>
    <row r="1913" spans="5:26" x14ac:dyDescent="0.3">
      <c r="E1913">
        <f t="shared" si="450"/>
        <v>9540</v>
      </c>
      <c r="F1913" s="1">
        <f t="shared" si="452"/>
        <v>159</v>
      </c>
      <c r="G1913" s="2">
        <f t="shared" si="453"/>
        <v>1091.165799260511</v>
      </c>
      <c r="H1913" s="1">
        <f t="shared" si="454"/>
        <v>1089.7220763690859</v>
      </c>
      <c r="I1913" s="1">
        <f t="shared" si="455"/>
        <v>36.093072285626704</v>
      </c>
      <c r="J1913" s="1">
        <f t="shared" si="456"/>
        <v>580.9475312200392</v>
      </c>
      <c r="K1913" s="1">
        <f t="shared" si="457"/>
        <v>617.0406035056659</v>
      </c>
      <c r="L1913" s="8">
        <f t="shared" si="458"/>
        <v>650</v>
      </c>
      <c r="M1913">
        <f t="shared" si="459"/>
        <v>7.9450402058446348E-2</v>
      </c>
      <c r="N1913" s="2">
        <f t="shared" si="460"/>
        <v>0</v>
      </c>
      <c r="V1913">
        <f t="shared" si="463"/>
        <v>999.1393796774247</v>
      </c>
      <c r="W1913">
        <f t="shared" si="449"/>
        <v>650</v>
      </c>
      <c r="X1913" s="1">
        <f t="shared" si="461"/>
        <v>0.1531014208721215</v>
      </c>
      <c r="Y1913">
        <f t="shared" si="451"/>
        <v>0.19029274243531319</v>
      </c>
      <c r="Z1913" s="2">
        <f t="shared" si="462"/>
        <v>0</v>
      </c>
    </row>
    <row r="1914" spans="5:26" x14ac:dyDescent="0.3">
      <c r="E1914">
        <f t="shared" si="450"/>
        <v>9545</v>
      </c>
      <c r="F1914" s="1">
        <f t="shared" si="452"/>
        <v>159.08333333333334</v>
      </c>
      <c r="G1914" s="2">
        <f t="shared" si="453"/>
        <v>1091.2442451242175</v>
      </c>
      <c r="H1914" s="1">
        <f t="shared" si="454"/>
        <v>1089.8015267711444</v>
      </c>
      <c r="I1914" s="1">
        <f t="shared" si="455"/>
        <v>36.067958826828317</v>
      </c>
      <c r="J1914" s="1">
        <f t="shared" si="456"/>
        <v>580.6441615594789</v>
      </c>
      <c r="K1914" s="1">
        <f t="shared" si="457"/>
        <v>616.71212038630722</v>
      </c>
      <c r="L1914" s="8">
        <f t="shared" si="458"/>
        <v>650</v>
      </c>
      <c r="M1914">
        <f t="shared" si="459"/>
        <v>7.9408106436806236E-2</v>
      </c>
      <c r="N1914" s="2">
        <f t="shared" si="460"/>
        <v>0</v>
      </c>
      <c r="V1914">
        <f t="shared" si="463"/>
        <v>999.32967241986</v>
      </c>
      <c r="W1914">
        <f t="shared" si="449"/>
        <v>650</v>
      </c>
      <c r="X1914" s="1">
        <f t="shared" si="461"/>
        <v>0.1531014208721215</v>
      </c>
      <c r="Y1914">
        <f t="shared" si="451"/>
        <v>0.19006062712048213</v>
      </c>
      <c r="Z1914" s="2">
        <f t="shared" si="462"/>
        <v>0</v>
      </c>
    </row>
    <row r="1915" spans="5:26" x14ac:dyDescent="0.3">
      <c r="E1915">
        <f t="shared" si="450"/>
        <v>9550</v>
      </c>
      <c r="F1915" s="1">
        <f t="shared" si="452"/>
        <v>159.16666666666666</v>
      </c>
      <c r="G1915" s="2">
        <f t="shared" si="453"/>
        <v>1091.3226499382811</v>
      </c>
      <c r="H1915" s="1">
        <f t="shared" si="454"/>
        <v>1089.8809348775812</v>
      </c>
      <c r="I1915" s="1">
        <f t="shared" si="455"/>
        <v>36.04287651749587</v>
      </c>
      <c r="J1915" s="1">
        <f t="shared" si="456"/>
        <v>580.34111147126748</v>
      </c>
      <c r="K1915" s="1">
        <f t="shared" si="457"/>
        <v>616.38398798876335</v>
      </c>
      <c r="L1915" s="8">
        <f t="shared" si="458"/>
        <v>650</v>
      </c>
      <c r="M1915">
        <f t="shared" si="459"/>
        <v>7.9365855974251359E-2</v>
      </c>
      <c r="N1915" s="2">
        <f t="shared" si="460"/>
        <v>0</v>
      </c>
      <c r="V1915">
        <f t="shared" si="463"/>
        <v>999.51973304698049</v>
      </c>
      <c r="W1915">
        <f t="shared" si="449"/>
        <v>650</v>
      </c>
      <c r="X1915" s="1">
        <f t="shared" si="461"/>
        <v>0.1531014208721215</v>
      </c>
      <c r="Y1915">
        <f t="shared" si="451"/>
        <v>0.18982890874287769</v>
      </c>
      <c r="Z1915" s="2">
        <f t="shared" si="462"/>
        <v>0</v>
      </c>
    </row>
    <row r="1916" spans="5:26" x14ac:dyDescent="0.3">
      <c r="E1916">
        <f t="shared" si="450"/>
        <v>9555</v>
      </c>
      <c r="F1916" s="1">
        <f t="shared" si="452"/>
        <v>159.25</v>
      </c>
      <c r="G1916" s="2">
        <f t="shared" si="453"/>
        <v>1091.401013745641</v>
      </c>
      <c r="H1916" s="1">
        <f t="shared" si="454"/>
        <v>1089.9603007335554</v>
      </c>
      <c r="I1916" s="1">
        <f t="shared" si="455"/>
        <v>36.017825302138817</v>
      </c>
      <c r="J1916" s="1">
        <f t="shared" si="456"/>
        <v>580.03838044807856</v>
      </c>
      <c r="K1916" s="1">
        <f t="shared" si="457"/>
        <v>616.05620575021737</v>
      </c>
      <c r="L1916" s="8">
        <f t="shared" si="458"/>
        <v>650</v>
      </c>
      <c r="M1916">
        <f t="shared" si="459"/>
        <v>7.9323650598313158E-2</v>
      </c>
      <c r="N1916" s="2">
        <f t="shared" si="460"/>
        <v>0</v>
      </c>
      <c r="V1916">
        <f t="shared" si="463"/>
        <v>999.70956195572342</v>
      </c>
      <c r="W1916">
        <f t="shared" si="449"/>
        <v>650</v>
      </c>
      <c r="X1916" s="1">
        <f t="shared" si="461"/>
        <v>0.1531014208721215</v>
      </c>
      <c r="Y1916">
        <f t="shared" si="451"/>
        <v>0.18959758656687087</v>
      </c>
      <c r="Z1916" s="2">
        <f t="shared" si="462"/>
        <v>0</v>
      </c>
    </row>
    <row r="1917" spans="5:26" x14ac:dyDescent="0.3">
      <c r="E1917">
        <f t="shared" si="450"/>
        <v>9560</v>
      </c>
      <c r="F1917" s="1">
        <f t="shared" si="452"/>
        <v>159.33333333333334</v>
      </c>
      <c r="G1917" s="2">
        <f t="shared" si="453"/>
        <v>1091.4793365891687</v>
      </c>
      <c r="H1917" s="1">
        <f t="shared" si="454"/>
        <v>1090.0396243841537</v>
      </c>
      <c r="I1917" s="1">
        <f t="shared" si="455"/>
        <v>35.992805125374616</v>
      </c>
      <c r="J1917" s="1">
        <f t="shared" si="456"/>
        <v>579.73596798332176</v>
      </c>
      <c r="K1917" s="1">
        <f t="shared" si="457"/>
        <v>615.72877310869637</v>
      </c>
      <c r="L1917" s="8">
        <f t="shared" si="458"/>
        <v>650</v>
      </c>
      <c r="M1917">
        <f t="shared" si="459"/>
        <v>7.9281490236631766E-2</v>
      </c>
      <c r="N1917" s="2">
        <f t="shared" si="460"/>
        <v>0</v>
      </c>
      <c r="V1917">
        <f t="shared" si="463"/>
        <v>999.89915954229025</v>
      </c>
      <c r="W1917">
        <f t="shared" si="449"/>
        <v>650</v>
      </c>
      <c r="X1917" s="1">
        <f t="shared" si="461"/>
        <v>0.1531014208721215</v>
      </c>
      <c r="Y1917">
        <f t="shared" si="451"/>
        <v>0.18936665985824017</v>
      </c>
      <c r="Z1917" s="2">
        <f t="shared" si="462"/>
        <v>0</v>
      </c>
    </row>
    <row r="1918" spans="5:26" x14ac:dyDescent="0.3">
      <c r="E1918">
        <f t="shared" si="450"/>
        <v>9565</v>
      </c>
      <c r="F1918" s="1">
        <f t="shared" si="452"/>
        <v>159.41666666666666</v>
      </c>
      <c r="G1918" s="2">
        <f t="shared" si="453"/>
        <v>1091.5576185116688</v>
      </c>
      <c r="H1918" s="1">
        <f t="shared" si="454"/>
        <v>1090.1189058743903</v>
      </c>
      <c r="I1918" s="1">
        <f t="shared" si="455"/>
        <v>35.967815931962832</v>
      </c>
      <c r="J1918" s="1">
        <f t="shared" si="456"/>
        <v>579.4338735717638</v>
      </c>
      <c r="K1918" s="1">
        <f t="shared" si="457"/>
        <v>615.40168950372663</v>
      </c>
      <c r="L1918" s="8">
        <f t="shared" si="458"/>
        <v>650</v>
      </c>
      <c r="M1918">
        <f t="shared" si="459"/>
        <v>7.9239374817040367E-2</v>
      </c>
      <c r="N1918" s="2">
        <f t="shared" si="460"/>
        <v>0</v>
      </c>
      <c r="V1918">
        <f t="shared" si="463"/>
        <v>1000.0885262021485</v>
      </c>
      <c r="W1918">
        <f t="shared" si="449"/>
        <v>650</v>
      </c>
      <c r="X1918" s="1">
        <f t="shared" si="461"/>
        <v>0.1531014208721215</v>
      </c>
      <c r="Y1918">
        <f t="shared" si="451"/>
        <v>0.18913612788414144</v>
      </c>
      <c r="Z1918" s="2">
        <f t="shared" si="462"/>
        <v>0</v>
      </c>
    </row>
    <row r="1919" spans="5:26" x14ac:dyDescent="0.3">
      <c r="E1919">
        <f t="shared" si="450"/>
        <v>9570</v>
      </c>
      <c r="F1919" s="1">
        <f t="shared" si="452"/>
        <v>159.5</v>
      </c>
      <c r="G1919" s="2">
        <f t="shared" si="453"/>
        <v>1091.6358595558784</v>
      </c>
      <c r="H1919" s="1">
        <f t="shared" si="454"/>
        <v>1090.1981452492073</v>
      </c>
      <c r="I1919" s="1">
        <f t="shared" si="455"/>
        <v>35.942857666776717</v>
      </c>
      <c r="J1919" s="1">
        <f t="shared" si="456"/>
        <v>579.13209670892672</v>
      </c>
      <c r="K1919" s="1">
        <f t="shared" si="457"/>
        <v>615.07495437570344</v>
      </c>
      <c r="L1919" s="8">
        <f t="shared" si="458"/>
        <v>650</v>
      </c>
      <c r="M1919">
        <f t="shared" si="459"/>
        <v>7.9197304267484017E-2</v>
      </c>
      <c r="N1919" s="2">
        <f t="shared" si="460"/>
        <v>0</v>
      </c>
      <c r="V1919">
        <f t="shared" si="463"/>
        <v>1000.2776623300326</v>
      </c>
      <c r="W1919">
        <f t="shared" si="449"/>
        <v>650</v>
      </c>
      <c r="X1919" s="1">
        <f t="shared" si="461"/>
        <v>0.1531014208721215</v>
      </c>
      <c r="Y1919">
        <f t="shared" si="451"/>
        <v>0.18890598991311944</v>
      </c>
      <c r="Z1919" s="2">
        <f t="shared" si="462"/>
        <v>0</v>
      </c>
    </row>
    <row r="1920" spans="5:26" x14ac:dyDescent="0.3">
      <c r="E1920">
        <f t="shared" si="450"/>
        <v>9575</v>
      </c>
      <c r="F1920" s="1">
        <f t="shared" si="452"/>
        <v>159.58333333333334</v>
      </c>
      <c r="G1920" s="2">
        <f t="shared" si="453"/>
        <v>1091.7140597644679</v>
      </c>
      <c r="H1920" s="1">
        <f t="shared" si="454"/>
        <v>1090.2773425534747</v>
      </c>
      <c r="I1920" s="1">
        <f t="shared" si="455"/>
        <v>35.917930274831633</v>
      </c>
      <c r="J1920" s="1">
        <f t="shared" si="456"/>
        <v>578.83063689168955</v>
      </c>
      <c r="K1920" s="1">
        <f t="shared" si="457"/>
        <v>614.74856716652118</v>
      </c>
      <c r="L1920" s="8">
        <f t="shared" si="458"/>
        <v>650</v>
      </c>
      <c r="M1920">
        <f t="shared" si="459"/>
        <v>7.9155278516100824E-2</v>
      </c>
      <c r="N1920" s="2">
        <f t="shared" si="460"/>
        <v>0</v>
      </c>
      <c r="V1920">
        <f t="shared" si="463"/>
        <v>1000.4665683199457</v>
      </c>
      <c r="W1920">
        <f t="shared" si="449"/>
        <v>650</v>
      </c>
      <c r="X1920" s="1">
        <f t="shared" si="461"/>
        <v>0.1531014208721215</v>
      </c>
      <c r="Y1920">
        <f t="shared" si="451"/>
        <v>0.18867624521509171</v>
      </c>
      <c r="Z1920" s="2">
        <f t="shared" si="462"/>
        <v>0</v>
      </c>
    </row>
    <row r="1921" spans="5:26" x14ac:dyDescent="0.3">
      <c r="E1921">
        <f t="shared" si="450"/>
        <v>9580</v>
      </c>
      <c r="F1921" s="1">
        <f t="shared" si="452"/>
        <v>159.66666666666666</v>
      </c>
      <c r="G1921" s="2">
        <f t="shared" si="453"/>
        <v>1091.7922191800415</v>
      </c>
      <c r="H1921" s="1">
        <f t="shared" si="454"/>
        <v>1090.3564978319907</v>
      </c>
      <c r="I1921" s="1">
        <f t="shared" si="455"/>
        <v>35.893033701267996</v>
      </c>
      <c r="J1921" s="1">
        <f t="shared" si="456"/>
        <v>578.52949361795822</v>
      </c>
      <c r="K1921" s="1">
        <f t="shared" si="457"/>
        <v>614.42252731922622</v>
      </c>
      <c r="L1921" s="8">
        <f t="shared" si="458"/>
        <v>650</v>
      </c>
      <c r="M1921">
        <f t="shared" si="459"/>
        <v>7.9113297491177195E-2</v>
      </c>
      <c r="N1921" s="2">
        <f t="shared" si="460"/>
        <v>0</v>
      </c>
      <c r="V1921">
        <f t="shared" si="463"/>
        <v>1000.6552445651608</v>
      </c>
      <c r="W1921">
        <f t="shared" si="449"/>
        <v>650</v>
      </c>
      <c r="X1921" s="1">
        <f t="shared" si="461"/>
        <v>0.1531014208721215</v>
      </c>
      <c r="Y1921">
        <f t="shared" si="451"/>
        <v>0.18844689306135637</v>
      </c>
      <c r="Z1921" s="2">
        <f t="shared" si="462"/>
        <v>0</v>
      </c>
    </row>
    <row r="1922" spans="5:26" x14ac:dyDescent="0.3">
      <c r="E1922">
        <f t="shared" si="450"/>
        <v>9585</v>
      </c>
      <c r="F1922" s="1">
        <f t="shared" si="452"/>
        <v>159.75</v>
      </c>
      <c r="G1922" s="2">
        <f t="shared" si="453"/>
        <v>1091.8703378451355</v>
      </c>
      <c r="H1922" s="1">
        <f t="shared" si="454"/>
        <v>1090.4356111294819</v>
      </c>
      <c r="I1922" s="1">
        <f t="shared" si="455"/>
        <v>35.868167891339908</v>
      </c>
      <c r="J1922" s="1">
        <f t="shared" si="456"/>
        <v>578.22866638653022</v>
      </c>
      <c r="K1922" s="1">
        <f t="shared" si="457"/>
        <v>614.09683427787013</v>
      </c>
      <c r="L1922" s="8">
        <f t="shared" si="458"/>
        <v>650</v>
      </c>
      <c r="M1922">
        <f t="shared" si="459"/>
        <v>7.9071361121128989E-2</v>
      </c>
      <c r="N1922" s="2">
        <f t="shared" si="460"/>
        <v>0</v>
      </c>
      <c r="V1922">
        <f t="shared" si="463"/>
        <v>1000.8436914582222</v>
      </c>
      <c r="W1922">
        <f t="shared" si="449"/>
        <v>650</v>
      </c>
      <c r="X1922" s="1">
        <f t="shared" si="461"/>
        <v>0.1531014208721215</v>
      </c>
      <c r="Y1922">
        <f t="shared" si="451"/>
        <v>0.18821793272459861</v>
      </c>
      <c r="Z1922" s="2">
        <f t="shared" si="462"/>
        <v>0</v>
      </c>
    </row>
    <row r="1923" spans="5:26" x14ac:dyDescent="0.3">
      <c r="E1923">
        <f t="shared" si="450"/>
        <v>9590</v>
      </c>
      <c r="F1923" s="1">
        <f t="shared" si="452"/>
        <v>159.83333333333334</v>
      </c>
      <c r="G1923" s="2">
        <f t="shared" si="453"/>
        <v>1091.9484158022212</v>
      </c>
      <c r="H1923" s="1">
        <f t="shared" si="454"/>
        <v>1090.514682490603</v>
      </c>
      <c r="I1923" s="1">
        <f t="shared" si="455"/>
        <v>35.843332790454951</v>
      </c>
      <c r="J1923" s="1">
        <f t="shared" si="456"/>
        <v>577.92815469755965</v>
      </c>
      <c r="K1923" s="1">
        <f t="shared" si="457"/>
        <v>613.7714874880146</v>
      </c>
      <c r="L1923" s="8">
        <f t="shared" si="458"/>
        <v>650</v>
      </c>
      <c r="M1923">
        <f t="shared" si="459"/>
        <v>7.9029469334566518E-2</v>
      </c>
      <c r="N1923" s="2">
        <f t="shared" si="460"/>
        <v>0</v>
      </c>
      <c r="V1923">
        <f t="shared" si="463"/>
        <v>1001.0319093909468</v>
      </c>
      <c r="W1923">
        <f t="shared" si="449"/>
        <v>650</v>
      </c>
      <c r="X1923" s="1">
        <f t="shared" si="461"/>
        <v>0.1531014208721215</v>
      </c>
      <c r="Y1923">
        <f t="shared" si="451"/>
        <v>0.18798936347885267</v>
      </c>
      <c r="Z1923" s="2">
        <f t="shared" si="462"/>
        <v>0</v>
      </c>
    </row>
    <row r="1924" spans="5:26" x14ac:dyDescent="0.3">
      <c r="E1924">
        <f t="shared" si="450"/>
        <v>9595</v>
      </c>
      <c r="F1924" s="1">
        <f t="shared" si="452"/>
        <v>159.91666666666666</v>
      </c>
      <c r="G1924" s="2">
        <f t="shared" si="453"/>
        <v>1092.0264530937022</v>
      </c>
      <c r="H1924" s="1">
        <f t="shared" si="454"/>
        <v>1090.5937119599375</v>
      </c>
      <c r="I1924" s="1">
        <f t="shared" si="455"/>
        <v>35.81852834411734</v>
      </c>
      <c r="J1924" s="1">
        <f t="shared" si="456"/>
        <v>577.62795805187875</v>
      </c>
      <c r="K1924" s="1">
        <f t="shared" si="457"/>
        <v>613.44648639599609</v>
      </c>
      <c r="L1924" s="8">
        <f t="shared" si="458"/>
        <v>650</v>
      </c>
      <c r="M1924">
        <f t="shared" si="459"/>
        <v>7.8987622060199797E-2</v>
      </c>
      <c r="N1924" s="2">
        <f t="shared" si="460"/>
        <v>0</v>
      </c>
      <c r="V1924">
        <f t="shared" si="463"/>
        <v>1001.2198987544257</v>
      </c>
      <c r="W1924">
        <f t="shared" si="449"/>
        <v>650</v>
      </c>
      <c r="X1924" s="1">
        <f t="shared" si="461"/>
        <v>0.1531014208721215</v>
      </c>
      <c r="Y1924">
        <f t="shared" si="451"/>
        <v>0.18776118459955446</v>
      </c>
      <c r="Z1924" s="2">
        <f t="shared" si="462"/>
        <v>0</v>
      </c>
    </row>
    <row r="1925" spans="5:26" x14ac:dyDescent="0.3">
      <c r="E1925">
        <f t="shared" si="450"/>
        <v>9600</v>
      </c>
      <c r="F1925" s="1">
        <f t="shared" si="452"/>
        <v>160</v>
      </c>
      <c r="G1925" s="2">
        <f t="shared" si="453"/>
        <v>1092.1044497619168</v>
      </c>
      <c r="H1925" s="1">
        <f t="shared" si="454"/>
        <v>1090.6726995819977</v>
      </c>
      <c r="I1925" s="1">
        <f t="shared" si="455"/>
        <v>35.79375449797908</v>
      </c>
      <c r="J1925" s="1">
        <f t="shared" si="456"/>
        <v>577.32807595185091</v>
      </c>
      <c r="K1925" s="1">
        <f t="shared" si="457"/>
        <v>613.12183044982999</v>
      </c>
      <c r="L1925" s="8">
        <f t="shared" si="458"/>
        <v>650</v>
      </c>
      <c r="M1925">
        <f t="shared" si="459"/>
        <v>7.894581922695508E-2</v>
      </c>
      <c r="N1925" s="2">
        <f t="shared" si="460"/>
        <v>0</v>
      </c>
      <c r="V1925">
        <f t="shared" si="463"/>
        <v>1001.4076599390253</v>
      </c>
      <c r="W1925">
        <f t="shared" si="449"/>
        <v>650</v>
      </c>
      <c r="X1925" s="1">
        <f t="shared" si="461"/>
        <v>0.1531014208721215</v>
      </c>
      <c r="Y1925">
        <f t="shared" si="451"/>
        <v>0.18753339536347699</v>
      </c>
      <c r="Z1925" s="2">
        <f t="shared" si="462"/>
        <v>0</v>
      </c>
    </row>
    <row r="1926" spans="5:26" x14ac:dyDescent="0.3">
      <c r="E1926">
        <f t="shared" si="450"/>
        <v>9605</v>
      </c>
      <c r="F1926" s="1">
        <f t="shared" si="452"/>
        <v>160.08333333333334</v>
      </c>
      <c r="G1926" s="2">
        <f t="shared" si="453"/>
        <v>1092.1824058491368</v>
      </c>
      <c r="H1926" s="1">
        <f t="shared" si="454"/>
        <v>1090.7516454012246</v>
      </c>
      <c r="I1926" s="1">
        <f t="shared" si="455"/>
        <v>35.769011197805867</v>
      </c>
      <c r="J1926" s="1">
        <f t="shared" si="456"/>
        <v>577.02850790032414</v>
      </c>
      <c r="K1926" s="1">
        <f t="shared" si="457"/>
        <v>612.79751909813001</v>
      </c>
      <c r="L1926" s="8">
        <f t="shared" si="458"/>
        <v>650</v>
      </c>
      <c r="M1926">
        <f t="shared" si="459"/>
        <v>7.8904060763835659E-2</v>
      </c>
      <c r="N1926" s="2">
        <f t="shared" si="460"/>
        <v>0</v>
      </c>
      <c r="V1926">
        <f t="shared" si="463"/>
        <v>1001.5951933343888</v>
      </c>
      <c r="W1926">
        <f t="shared" ref="W1926:W1989" si="464">IF(V1926&lt;600,425+7.73*0.1*V1926-1.69/1000*V1926^2+2.22*10^-6*V1926^3,IF(V1926&lt;735,666+(13002/(738-V1926)),IF(V1926&lt;900,545+(17820/(V1926-731)),650)))</f>
        <v>650</v>
      </c>
      <c r="X1926" s="1">
        <f t="shared" si="461"/>
        <v>0.1531014208721215</v>
      </c>
      <c r="Y1926">
        <f t="shared" si="451"/>
        <v>0.18730599504878062</v>
      </c>
      <c r="Z1926" s="2">
        <f t="shared" si="462"/>
        <v>0</v>
      </c>
    </row>
    <row r="1927" spans="5:26" x14ac:dyDescent="0.3">
      <c r="E1927">
        <f t="shared" ref="E1927:E1990" si="465">E1926+$B$13</f>
        <v>9610</v>
      </c>
      <c r="F1927" s="1">
        <f t="shared" si="452"/>
        <v>160.16666666666666</v>
      </c>
      <c r="G1927" s="2">
        <f t="shared" si="453"/>
        <v>1092.2603213975676</v>
      </c>
      <c r="H1927" s="1">
        <f t="shared" si="454"/>
        <v>1090.8305494619883</v>
      </c>
      <c r="I1927" s="1">
        <f t="shared" si="455"/>
        <v>35.744298389482765</v>
      </c>
      <c r="J1927" s="1">
        <f t="shared" si="456"/>
        <v>576.72925340158031</v>
      </c>
      <c r="K1927" s="1">
        <f t="shared" si="457"/>
        <v>612.47355179106307</v>
      </c>
      <c r="L1927" s="8">
        <f t="shared" si="458"/>
        <v>650</v>
      </c>
      <c r="M1927">
        <f t="shared" si="459"/>
        <v>7.8862346600044764E-2</v>
      </c>
      <c r="N1927" s="2">
        <f t="shared" si="460"/>
        <v>0</v>
      </c>
      <c r="V1927">
        <f t="shared" si="463"/>
        <v>1001.7824993294375</v>
      </c>
      <c r="W1927">
        <f t="shared" si="464"/>
        <v>650</v>
      </c>
      <c r="X1927" s="1">
        <f t="shared" si="461"/>
        <v>0.1531014208721215</v>
      </c>
      <c r="Y1927">
        <f t="shared" ref="Y1927:Y1990" si="466">($T$6/$T$7*1000)/(W1927*$B$8)*$T$8*(1/(1+X1927/3))*(G1927-V1927)*$B$13-(EXP(X1927/10)-1)*(G1927-G1926)</f>
        <v>0.18707898293498326</v>
      </c>
      <c r="Z1927" s="2">
        <f t="shared" si="462"/>
        <v>0</v>
      </c>
    </row>
    <row r="1928" spans="5:26" x14ac:dyDescent="0.3">
      <c r="E1928">
        <f t="shared" si="465"/>
        <v>9615</v>
      </c>
      <c r="F1928" s="1">
        <f t="shared" si="452"/>
        <v>160.25</v>
      </c>
      <c r="G1928" s="2">
        <f t="shared" si="453"/>
        <v>1092.3381964493503</v>
      </c>
      <c r="H1928" s="1">
        <f t="shared" si="454"/>
        <v>1090.9094118085884</v>
      </c>
      <c r="I1928" s="1">
        <f t="shared" si="455"/>
        <v>35.719616019048317</v>
      </c>
      <c r="J1928" s="1">
        <f t="shared" si="456"/>
        <v>576.43031196102538</v>
      </c>
      <c r="K1928" s="1">
        <f t="shared" si="457"/>
        <v>612.1499279800737</v>
      </c>
      <c r="L1928" s="8">
        <f t="shared" si="458"/>
        <v>650</v>
      </c>
      <c r="M1928">
        <f t="shared" si="459"/>
        <v>7.8820676664950212E-2</v>
      </c>
      <c r="N1928" s="2">
        <f t="shared" si="460"/>
        <v>0</v>
      </c>
      <c r="V1928">
        <f t="shared" si="463"/>
        <v>1001.9695783123725</v>
      </c>
      <c r="W1928">
        <f t="shared" si="464"/>
        <v>650</v>
      </c>
      <c r="X1928" s="1">
        <f t="shared" si="461"/>
        <v>0.1531014208721215</v>
      </c>
      <c r="Y1928">
        <f t="shared" si="466"/>
        <v>0.18685235830294289</v>
      </c>
      <c r="Z1928" s="2">
        <f t="shared" si="462"/>
        <v>0</v>
      </c>
    </row>
    <row r="1929" spans="5:26" x14ac:dyDescent="0.3">
      <c r="E1929">
        <f t="shared" si="465"/>
        <v>9620</v>
      </c>
      <c r="F1929" s="1">
        <f t="shared" si="452"/>
        <v>160.33333333333334</v>
      </c>
      <c r="G1929" s="2">
        <f t="shared" si="453"/>
        <v>1092.4160310465586</v>
      </c>
      <c r="H1929" s="1">
        <f t="shared" si="454"/>
        <v>1090.9882324852533</v>
      </c>
      <c r="I1929" s="1">
        <f t="shared" si="455"/>
        <v>35.694964032632015</v>
      </c>
      <c r="J1929" s="1">
        <f t="shared" si="456"/>
        <v>576.13168308476315</v>
      </c>
      <c r="K1929" s="1">
        <f t="shared" si="457"/>
        <v>611.82664711739517</v>
      </c>
      <c r="L1929" s="8">
        <f t="shared" si="458"/>
        <v>650</v>
      </c>
      <c r="M1929">
        <f t="shared" si="459"/>
        <v>7.8779050888021299E-2</v>
      </c>
      <c r="N1929" s="2">
        <f t="shared" si="460"/>
        <v>0</v>
      </c>
      <c r="V1929">
        <f t="shared" si="463"/>
        <v>1002.1564306706755</v>
      </c>
      <c r="W1929">
        <f t="shared" si="464"/>
        <v>650</v>
      </c>
      <c r="X1929" s="1">
        <f t="shared" si="461"/>
        <v>0.1531014208721215</v>
      </c>
      <c r="Y1929">
        <f t="shared" si="466"/>
        <v>0.18662612043491611</v>
      </c>
      <c r="Z1929" s="2">
        <f t="shared" si="462"/>
        <v>0</v>
      </c>
    </row>
    <row r="1930" spans="5:26" x14ac:dyDescent="0.3">
      <c r="E1930">
        <f t="shared" si="465"/>
        <v>9625</v>
      </c>
      <c r="F1930" s="1">
        <f t="shared" si="452"/>
        <v>160.41666666666666</v>
      </c>
      <c r="G1930" s="2">
        <f t="shared" si="453"/>
        <v>1092.4938252312018</v>
      </c>
      <c r="H1930" s="1">
        <f t="shared" si="454"/>
        <v>1091.0670115361413</v>
      </c>
      <c r="I1930" s="1">
        <f t="shared" si="455"/>
        <v>35.670342376511144</v>
      </c>
      <c r="J1930" s="1">
        <f t="shared" si="456"/>
        <v>575.83336628019561</v>
      </c>
      <c r="K1930" s="1">
        <f t="shared" si="457"/>
        <v>611.50370865670675</v>
      </c>
      <c r="L1930" s="8">
        <f t="shared" si="458"/>
        <v>650</v>
      </c>
      <c r="M1930">
        <f t="shared" si="459"/>
        <v>7.8737469198913557E-2</v>
      </c>
      <c r="N1930" s="2">
        <f t="shared" si="460"/>
        <v>0</v>
      </c>
      <c r="V1930">
        <f t="shared" si="463"/>
        <v>1002.3430567911104</v>
      </c>
      <c r="W1930">
        <f t="shared" si="464"/>
        <v>650</v>
      </c>
      <c r="X1930" s="1">
        <f t="shared" si="461"/>
        <v>0.1531014208721215</v>
      </c>
      <c r="Y1930">
        <f t="shared" si="466"/>
        <v>0.18640026861447387</v>
      </c>
      <c r="Z1930" s="2">
        <f t="shared" si="462"/>
        <v>0</v>
      </c>
    </row>
    <row r="1931" spans="5:26" x14ac:dyDescent="0.3">
      <c r="E1931">
        <f t="shared" si="465"/>
        <v>9630</v>
      </c>
      <c r="F1931" s="1">
        <f t="shared" si="452"/>
        <v>160.5</v>
      </c>
      <c r="G1931" s="2">
        <f t="shared" si="453"/>
        <v>1092.5715790452232</v>
      </c>
      <c r="H1931" s="1">
        <f t="shared" si="454"/>
        <v>1091.1457490053401</v>
      </c>
      <c r="I1931" s="1">
        <f t="shared" si="455"/>
        <v>35.645750997076675</v>
      </c>
      <c r="J1931" s="1">
        <f t="shared" si="456"/>
        <v>575.53536105581031</v>
      </c>
      <c r="K1931" s="1">
        <f t="shared" si="457"/>
        <v>611.18111205288699</v>
      </c>
      <c r="L1931" s="8">
        <f t="shared" si="458"/>
        <v>650</v>
      </c>
      <c r="M1931">
        <f t="shared" si="459"/>
        <v>7.8695931527436896E-2</v>
      </c>
      <c r="N1931" s="2">
        <f t="shared" si="460"/>
        <v>0</v>
      </c>
      <c r="V1931">
        <f t="shared" si="463"/>
        <v>1002.5294570597248</v>
      </c>
      <c r="W1931">
        <f t="shared" si="464"/>
        <v>650</v>
      </c>
      <c r="X1931" s="1">
        <f t="shared" si="461"/>
        <v>0.1531014208721215</v>
      </c>
      <c r="Y1931">
        <f t="shared" si="466"/>
        <v>0.18617480212656518</v>
      </c>
      <c r="Z1931" s="2">
        <f t="shared" si="462"/>
        <v>0</v>
      </c>
    </row>
    <row r="1932" spans="5:26" x14ac:dyDescent="0.3">
      <c r="E1932">
        <f t="shared" si="465"/>
        <v>9635</v>
      </c>
      <c r="F1932" s="1">
        <f t="shared" si="452"/>
        <v>160.58333333333334</v>
      </c>
      <c r="G1932" s="2">
        <f t="shared" si="453"/>
        <v>1092.6492925305008</v>
      </c>
      <c r="H1932" s="1">
        <f t="shared" si="454"/>
        <v>1091.2244449368675</v>
      </c>
      <c r="I1932" s="1">
        <f t="shared" si="455"/>
        <v>35.621189840833267</v>
      </c>
      <c r="J1932" s="1">
        <f t="shared" si="456"/>
        <v>575.23766692067613</v>
      </c>
      <c r="K1932" s="1">
        <f t="shared" si="457"/>
        <v>610.8588567615094</v>
      </c>
      <c r="L1932" s="8">
        <f t="shared" si="458"/>
        <v>650</v>
      </c>
      <c r="M1932">
        <f t="shared" si="459"/>
        <v>7.8654437803490782E-2</v>
      </c>
      <c r="N1932" s="2">
        <f t="shared" si="460"/>
        <v>0</v>
      </c>
      <c r="V1932">
        <f t="shared" si="463"/>
        <v>1002.7156318618513</v>
      </c>
      <c r="W1932">
        <f t="shared" si="464"/>
        <v>650</v>
      </c>
      <c r="X1932" s="1">
        <f t="shared" si="461"/>
        <v>0.1531014208721215</v>
      </c>
      <c r="Y1932">
        <f t="shared" si="466"/>
        <v>0.1859497202574836</v>
      </c>
      <c r="Z1932" s="2">
        <f t="shared" si="462"/>
        <v>0</v>
      </c>
    </row>
    <row r="1933" spans="5:26" x14ac:dyDescent="0.3">
      <c r="E1933">
        <f t="shared" si="465"/>
        <v>9640</v>
      </c>
      <c r="F1933" s="1">
        <f t="shared" si="452"/>
        <v>160.66666666666666</v>
      </c>
      <c r="G1933" s="2">
        <f t="shared" si="453"/>
        <v>1092.7269657288482</v>
      </c>
      <c r="H1933" s="1">
        <f t="shared" si="454"/>
        <v>1091.3030993746709</v>
      </c>
      <c r="I1933" s="1">
        <f t="shared" si="455"/>
        <v>35.596658854433372</v>
      </c>
      <c r="J1933" s="1">
        <f t="shared" si="456"/>
        <v>574.94028338562521</v>
      </c>
      <c r="K1933" s="1">
        <f t="shared" si="457"/>
        <v>610.53694224005858</v>
      </c>
      <c r="L1933" s="8">
        <f t="shared" si="458"/>
        <v>650</v>
      </c>
      <c r="M1933">
        <f t="shared" si="459"/>
        <v>7.8612987957220673E-2</v>
      </c>
      <c r="N1933" s="2">
        <f t="shared" si="460"/>
        <v>0</v>
      </c>
      <c r="V1933">
        <f t="shared" si="463"/>
        <v>1002.9015815821087</v>
      </c>
      <c r="W1933">
        <f t="shared" si="464"/>
        <v>650</v>
      </c>
      <c r="X1933" s="1">
        <f t="shared" si="461"/>
        <v>0.1531014208721215</v>
      </c>
      <c r="Y1933">
        <f t="shared" si="466"/>
        <v>0.1857250222948566</v>
      </c>
      <c r="Z1933" s="2">
        <f t="shared" si="462"/>
        <v>0</v>
      </c>
    </row>
    <row r="1934" spans="5:26" x14ac:dyDescent="0.3">
      <c r="E1934">
        <f t="shared" si="465"/>
        <v>9645</v>
      </c>
      <c r="F1934" s="1">
        <f t="shared" si="452"/>
        <v>160.75</v>
      </c>
      <c r="G1934" s="2">
        <f t="shared" si="453"/>
        <v>1092.8045986820134</v>
      </c>
      <c r="H1934" s="1">
        <f t="shared" si="454"/>
        <v>1091.3817123626282</v>
      </c>
      <c r="I1934" s="1">
        <f t="shared" si="455"/>
        <v>35.572157984631758</v>
      </c>
      <c r="J1934" s="1">
        <f t="shared" si="456"/>
        <v>574.64320996189701</v>
      </c>
      <c r="K1934" s="1">
        <f t="shared" si="457"/>
        <v>610.21536794652877</v>
      </c>
      <c r="L1934" s="8">
        <f t="shared" si="458"/>
        <v>650</v>
      </c>
      <c r="M1934">
        <f t="shared" si="459"/>
        <v>7.857158191883773E-2</v>
      </c>
      <c r="N1934" s="2">
        <f t="shared" si="460"/>
        <v>0</v>
      </c>
      <c r="V1934">
        <f t="shared" si="463"/>
        <v>1003.0873066044036</v>
      </c>
      <c r="W1934">
        <f t="shared" si="464"/>
        <v>650</v>
      </c>
      <c r="X1934" s="1">
        <f t="shared" si="461"/>
        <v>0.1531014208721215</v>
      </c>
      <c r="Y1934">
        <f t="shared" si="466"/>
        <v>0.18550070752767528</v>
      </c>
      <c r="Z1934" s="2">
        <f t="shared" si="462"/>
        <v>0</v>
      </c>
    </row>
    <row r="1935" spans="5:26" x14ac:dyDescent="0.3">
      <c r="E1935">
        <f t="shared" si="465"/>
        <v>9650</v>
      </c>
      <c r="F1935" s="1">
        <f t="shared" si="452"/>
        <v>160.83333333333334</v>
      </c>
      <c r="G1935" s="2">
        <f t="shared" si="453"/>
        <v>1092.8821914316795</v>
      </c>
      <c r="H1935" s="1">
        <f t="shared" si="454"/>
        <v>1091.460283944547</v>
      </c>
      <c r="I1935" s="1">
        <f t="shared" si="455"/>
        <v>35.547687178313936</v>
      </c>
      <c r="J1935" s="1">
        <f t="shared" si="456"/>
        <v>574.34644616202945</v>
      </c>
      <c r="K1935" s="1">
        <f t="shared" si="457"/>
        <v>609.89413334034339</v>
      </c>
      <c r="L1935" s="8">
        <f t="shared" si="458"/>
        <v>650</v>
      </c>
      <c r="M1935">
        <f t="shared" si="459"/>
        <v>7.8530219618737018E-2</v>
      </c>
      <c r="N1935" s="2">
        <f t="shared" si="460"/>
        <v>0</v>
      </c>
      <c r="V1935">
        <f t="shared" si="463"/>
        <v>1003.2728073119313</v>
      </c>
      <c r="W1935">
        <f t="shared" si="464"/>
        <v>650</v>
      </c>
      <c r="X1935" s="1">
        <f t="shared" si="461"/>
        <v>0.1531014208721215</v>
      </c>
      <c r="Y1935">
        <f t="shared" si="466"/>
        <v>0.18527677524626796</v>
      </c>
      <c r="Z1935" s="2">
        <f t="shared" si="462"/>
        <v>0</v>
      </c>
    </row>
    <row r="1936" spans="5:26" x14ac:dyDescent="0.3">
      <c r="E1936">
        <f t="shared" si="465"/>
        <v>9655</v>
      </c>
      <c r="F1936" s="1">
        <f t="shared" si="452"/>
        <v>160.91666666666666</v>
      </c>
      <c r="G1936" s="2">
        <f t="shared" si="453"/>
        <v>1092.959744019465</v>
      </c>
      <c r="H1936" s="1">
        <f t="shared" si="454"/>
        <v>1091.5388141641656</v>
      </c>
      <c r="I1936" s="1">
        <f t="shared" si="455"/>
        <v>35.523246382484785</v>
      </c>
      <c r="J1936" s="1">
        <f t="shared" si="456"/>
        <v>574.04999149954858</v>
      </c>
      <c r="K1936" s="1">
        <f t="shared" si="457"/>
        <v>609.57323788203337</v>
      </c>
      <c r="L1936" s="8">
        <f t="shared" si="458"/>
        <v>650</v>
      </c>
      <c r="M1936">
        <f t="shared" si="459"/>
        <v>7.8488900987456339E-2</v>
      </c>
      <c r="N1936" s="2">
        <f t="shared" si="460"/>
        <v>0</v>
      </c>
      <c r="V1936">
        <f t="shared" si="463"/>
        <v>1003.4580840871776</v>
      </c>
      <c r="W1936">
        <f t="shared" si="464"/>
        <v>650</v>
      </c>
      <c r="X1936" s="1">
        <f t="shared" si="461"/>
        <v>0.1531014208721215</v>
      </c>
      <c r="Y1936">
        <f t="shared" si="466"/>
        <v>0.18505322474229852</v>
      </c>
      <c r="Z1936" s="2">
        <f t="shared" si="462"/>
        <v>0</v>
      </c>
    </row>
    <row r="1937" spans="5:26" x14ac:dyDescent="0.3">
      <c r="E1937">
        <f t="shared" si="465"/>
        <v>9660</v>
      </c>
      <c r="F1937" s="1">
        <f t="shared" si="452"/>
        <v>161</v>
      </c>
      <c r="G1937" s="2">
        <f t="shared" si="453"/>
        <v>1093.037256486924</v>
      </c>
      <c r="H1937" s="1">
        <f t="shared" si="454"/>
        <v>1091.617303065153</v>
      </c>
      <c r="I1937" s="1">
        <f t="shared" si="455"/>
        <v>35.498835544274243</v>
      </c>
      <c r="J1937" s="1">
        <f t="shared" si="456"/>
        <v>573.75384548906584</v>
      </c>
      <c r="K1937" s="1">
        <f t="shared" si="457"/>
        <v>609.25268103334008</v>
      </c>
      <c r="L1937" s="8">
        <f t="shared" si="458"/>
        <v>650</v>
      </c>
      <c r="M1937">
        <f t="shared" si="459"/>
        <v>7.8447625955689257E-2</v>
      </c>
      <c r="N1937" s="2">
        <f t="shared" si="460"/>
        <v>0</v>
      </c>
      <c r="V1937">
        <f t="shared" si="463"/>
        <v>1003.6431373119199</v>
      </c>
      <c r="W1937">
        <f t="shared" si="464"/>
        <v>650</v>
      </c>
      <c r="X1937" s="1">
        <f t="shared" si="461"/>
        <v>0.1531014208721215</v>
      </c>
      <c r="Y1937">
        <f t="shared" si="466"/>
        <v>0.18483005530876737</v>
      </c>
      <c r="Z1937" s="2">
        <f t="shared" si="462"/>
        <v>0</v>
      </c>
    </row>
    <row r="1938" spans="5:26" x14ac:dyDescent="0.3">
      <c r="E1938">
        <f t="shared" si="465"/>
        <v>9665</v>
      </c>
      <c r="F1938" s="1">
        <f t="shared" si="452"/>
        <v>161.08333333333334</v>
      </c>
      <c r="G1938" s="2">
        <f t="shared" si="453"/>
        <v>1093.114728875546</v>
      </c>
      <c r="H1938" s="1">
        <f t="shared" si="454"/>
        <v>1091.6957506911087</v>
      </c>
      <c r="I1938" s="1">
        <f t="shared" si="455"/>
        <v>35.474454610931616</v>
      </c>
      <c r="J1938" s="1">
        <f t="shared" si="456"/>
        <v>573.45800764606497</v>
      </c>
      <c r="K1938" s="1">
        <f t="shared" si="457"/>
        <v>608.93246225699659</v>
      </c>
      <c r="L1938" s="8">
        <f t="shared" si="458"/>
        <v>650</v>
      </c>
      <c r="M1938">
        <f t="shared" si="459"/>
        <v>7.8406394454257081E-2</v>
      </c>
      <c r="N1938" s="2">
        <f t="shared" si="460"/>
        <v>0</v>
      </c>
      <c r="V1938">
        <f t="shared" si="463"/>
        <v>1003.8279673672287</v>
      </c>
      <c r="W1938">
        <f t="shared" si="464"/>
        <v>650</v>
      </c>
      <c r="X1938" s="1">
        <f t="shared" si="461"/>
        <v>0.1531014208721215</v>
      </c>
      <c r="Y1938">
        <f t="shared" si="466"/>
        <v>0.18460726624001525</v>
      </c>
      <c r="Z1938" s="2">
        <f t="shared" si="462"/>
        <v>0</v>
      </c>
    </row>
    <row r="1939" spans="5:26" x14ac:dyDescent="0.3">
      <c r="E1939">
        <f t="shared" si="465"/>
        <v>9670</v>
      </c>
      <c r="F1939" s="1">
        <f t="shared" si="452"/>
        <v>161.16666666666666</v>
      </c>
      <c r="G1939" s="2">
        <f t="shared" si="453"/>
        <v>1093.1921612267558</v>
      </c>
      <c r="H1939" s="1">
        <f t="shared" si="454"/>
        <v>1091.774157085563</v>
      </c>
      <c r="I1939" s="1">
        <f t="shared" si="455"/>
        <v>35.450103529819899</v>
      </c>
      <c r="J1939" s="1">
        <f t="shared" si="456"/>
        <v>573.16247748703699</v>
      </c>
      <c r="K1939" s="1">
        <f t="shared" si="457"/>
        <v>608.61258101685689</v>
      </c>
      <c r="L1939" s="8">
        <f t="shared" si="458"/>
        <v>650</v>
      </c>
      <c r="M1939">
        <f t="shared" si="459"/>
        <v>7.8365206414125421E-2</v>
      </c>
      <c r="N1939" s="2">
        <f t="shared" si="460"/>
        <v>0</v>
      </c>
      <c r="V1939">
        <f t="shared" si="463"/>
        <v>1004.0125746334687</v>
      </c>
      <c r="W1939">
        <f t="shared" si="464"/>
        <v>650</v>
      </c>
      <c r="X1939" s="1">
        <f t="shared" si="461"/>
        <v>0.1531014208721215</v>
      </c>
      <c r="Y1939">
        <f t="shared" si="466"/>
        <v>0.18438485683172007</v>
      </c>
      <c r="Z1939" s="2">
        <f t="shared" si="462"/>
        <v>0</v>
      </c>
    </row>
    <row r="1940" spans="5:26" x14ac:dyDescent="0.3">
      <c r="E1940">
        <f t="shared" si="465"/>
        <v>9675</v>
      </c>
      <c r="F1940" s="1">
        <f t="shared" si="452"/>
        <v>161.25</v>
      </c>
      <c r="G1940" s="2">
        <f t="shared" si="453"/>
        <v>1093.269553581915</v>
      </c>
      <c r="H1940" s="1">
        <f t="shared" si="454"/>
        <v>1091.8525222919773</v>
      </c>
      <c r="I1940" s="1">
        <f t="shared" si="455"/>
        <v>35.425782248444193</v>
      </c>
      <c r="J1940" s="1">
        <f t="shared" si="456"/>
        <v>572.86725452986877</v>
      </c>
      <c r="K1940" s="1">
        <f t="shared" si="457"/>
        <v>608.29303677831297</v>
      </c>
      <c r="L1940" s="8">
        <f t="shared" si="458"/>
        <v>650</v>
      </c>
      <c r="M1940">
        <f t="shared" si="459"/>
        <v>7.8324061766457939E-2</v>
      </c>
      <c r="N1940" s="2">
        <f t="shared" si="460"/>
        <v>0</v>
      </c>
      <c r="V1940">
        <f t="shared" si="463"/>
        <v>1004.1969594903004</v>
      </c>
      <c r="W1940">
        <f t="shared" si="464"/>
        <v>650</v>
      </c>
      <c r="X1940" s="1">
        <f t="shared" si="461"/>
        <v>0.1531014208721215</v>
      </c>
      <c r="Y1940">
        <f t="shared" si="466"/>
        <v>0.18416282638086942</v>
      </c>
      <c r="Z1940" s="2">
        <f t="shared" si="462"/>
        <v>0</v>
      </c>
    </row>
    <row r="1941" spans="5:26" x14ac:dyDescent="0.3">
      <c r="E1941">
        <f t="shared" si="465"/>
        <v>9680</v>
      </c>
      <c r="F1941" s="1">
        <f t="shared" si="452"/>
        <v>161.33333333333334</v>
      </c>
      <c r="G1941" s="2">
        <f t="shared" si="453"/>
        <v>1093.3469059823201</v>
      </c>
      <c r="H1941" s="1">
        <f t="shared" si="454"/>
        <v>1091.9308463537436</v>
      </c>
      <c r="I1941" s="1">
        <f t="shared" si="455"/>
        <v>35.401490714411921</v>
      </c>
      <c r="J1941" s="1">
        <f t="shared" si="456"/>
        <v>572.57233829304766</v>
      </c>
      <c r="K1941" s="1">
        <f t="shared" si="457"/>
        <v>607.97382900745959</v>
      </c>
      <c r="L1941" s="8">
        <f t="shared" si="458"/>
        <v>650</v>
      </c>
      <c r="M1941">
        <f t="shared" si="459"/>
        <v>7.8282960442508778E-2</v>
      </c>
      <c r="N1941" s="2">
        <f t="shared" si="460"/>
        <v>0</v>
      </c>
      <c r="V1941">
        <f t="shared" si="463"/>
        <v>1004.3811223166813</v>
      </c>
      <c r="W1941">
        <f t="shared" si="464"/>
        <v>650</v>
      </c>
      <c r="X1941" s="1">
        <f t="shared" si="461"/>
        <v>0.1531014208721215</v>
      </c>
      <c r="Y1941">
        <f t="shared" si="466"/>
        <v>0.18394117418580624</v>
      </c>
      <c r="Z1941" s="2">
        <f t="shared" si="462"/>
        <v>0</v>
      </c>
    </row>
    <row r="1942" spans="5:26" x14ac:dyDescent="0.3">
      <c r="E1942">
        <f t="shared" si="465"/>
        <v>9685</v>
      </c>
      <c r="F1942" s="1">
        <f t="shared" ref="F1942:F2005" si="467">E1942/60</f>
        <v>161.41666666666666</v>
      </c>
      <c r="G1942" s="2">
        <f t="shared" ref="G1942:G2005" si="468">20+345*LOG10(8*F1942+1)</f>
        <v>1093.4242184692039</v>
      </c>
      <c r="H1942" s="1">
        <f t="shared" ref="H1942:H2005" si="469">H1941+M1941</f>
        <v>1092.0091293141861</v>
      </c>
      <c r="I1942" s="1">
        <f t="shared" ref="I1942:I2005" si="470">$B$5*(G1942-H1942)</f>
        <v>35.377228875444189</v>
      </c>
      <c r="J1942" s="1">
        <f t="shared" ref="J1942:J2005" si="471">$B$7*$B$6*((G1942+273)^4-(H1942+273)^4)</f>
        <v>572.2777282960883</v>
      </c>
      <c r="K1942" s="1">
        <f t="shared" ref="K1942:K2005" si="472">I1942+J1942</f>
        <v>607.65495717153249</v>
      </c>
      <c r="L1942" s="8">
        <f t="shared" ref="L1942:L2005" si="473">IF(H1942&lt;600,425+7.73*0.1*H1942-1.69/1000*H1942^2+2.22*10^-6*H1942^3,IF(H1942&lt;735,666+(13002/(738-H1942)),IF(H1942&lt;900,545+(17820/(H1942-731)),650)))</f>
        <v>650</v>
      </c>
      <c r="M1942">
        <f t="shared" ref="M1942:M2005" si="474">$B$12*$B$10/($B$8*L1942)*K1942*$B$13</f>
        <v>7.8241902373678965E-2</v>
      </c>
      <c r="N1942" s="2">
        <f t="shared" ref="N1942:N2005" si="475">IF(H1942&gt;$B$15,0,F1942)</f>
        <v>0</v>
      </c>
      <c r="V1942">
        <f t="shared" si="463"/>
        <v>1004.5650634908671</v>
      </c>
      <c r="W1942">
        <f t="shared" si="464"/>
        <v>650</v>
      </c>
      <c r="X1942" s="1">
        <f t="shared" ref="X1942:X2005" si="476">$T$5*$T$4/(L1942*$B$8)*$T$8*$T$7/1000</f>
        <v>0.1531014208721215</v>
      </c>
      <c r="Y1942">
        <f t="shared" si="466"/>
        <v>0.18371989954618026</v>
      </c>
      <c r="Z1942" s="2">
        <f t="shared" ref="Z1942:Z2005" si="477">IF(V1942&gt;$B$15,0,F1942)</f>
        <v>0</v>
      </c>
    </row>
    <row r="1943" spans="5:26" x14ac:dyDescent="0.3">
      <c r="E1943">
        <f t="shared" si="465"/>
        <v>9690</v>
      </c>
      <c r="F1943" s="1">
        <f t="shared" si="467"/>
        <v>161.5</v>
      </c>
      <c r="G1943" s="2">
        <f t="shared" si="468"/>
        <v>1093.501491083736</v>
      </c>
      <c r="H1943" s="1">
        <f t="shared" si="469"/>
        <v>1092.0873712165599</v>
      </c>
      <c r="I1943" s="1">
        <f t="shared" si="470"/>
        <v>35.352996679404214</v>
      </c>
      <c r="J1943" s="1">
        <f t="shared" si="471"/>
        <v>571.98342405972608</v>
      </c>
      <c r="K1943" s="1">
        <f t="shared" si="472"/>
        <v>607.33642073913029</v>
      </c>
      <c r="L1943" s="8">
        <f t="shared" si="473"/>
        <v>650</v>
      </c>
      <c r="M1943">
        <f t="shared" si="474"/>
        <v>7.8200887491545051E-2</v>
      </c>
      <c r="N1943" s="2">
        <f t="shared" si="475"/>
        <v>0</v>
      </c>
      <c r="V1943">
        <f t="shared" si="463"/>
        <v>1004.7487833904133</v>
      </c>
      <c r="W1943">
        <f t="shared" si="464"/>
        <v>650</v>
      </c>
      <c r="X1943" s="1">
        <f t="shared" si="476"/>
        <v>0.1531014208721215</v>
      </c>
      <c r="Y1943">
        <f t="shared" si="466"/>
        <v>0.18349900176296019</v>
      </c>
      <c r="Z1943" s="2">
        <f t="shared" si="477"/>
        <v>0</v>
      </c>
    </row>
    <row r="1944" spans="5:26" x14ac:dyDescent="0.3">
      <c r="E1944">
        <f t="shared" si="465"/>
        <v>9695</v>
      </c>
      <c r="F1944" s="1">
        <f t="shared" si="467"/>
        <v>161.58333333333334</v>
      </c>
      <c r="G1944" s="2">
        <f t="shared" si="468"/>
        <v>1093.5787238670216</v>
      </c>
      <c r="H1944" s="1">
        <f t="shared" si="469"/>
        <v>1092.1655721040513</v>
      </c>
      <c r="I1944" s="1">
        <f t="shared" si="470"/>
        <v>35.32879407425753</v>
      </c>
      <c r="J1944" s="1">
        <f t="shared" si="471"/>
        <v>571.6894251055686</v>
      </c>
      <c r="K1944" s="1">
        <f t="shared" si="472"/>
        <v>607.01821917982613</v>
      </c>
      <c r="L1944" s="8">
        <f t="shared" si="473"/>
        <v>650</v>
      </c>
      <c r="M1944">
        <f t="shared" si="474"/>
        <v>7.8159915727809073E-2</v>
      </c>
      <c r="N1944" s="2">
        <f t="shared" si="475"/>
        <v>0</v>
      </c>
      <c r="V1944">
        <f t="shared" si="463"/>
        <v>1004.9322823921763</v>
      </c>
      <c r="W1944">
        <f t="shared" si="464"/>
        <v>650</v>
      </c>
      <c r="X1944" s="1">
        <f t="shared" si="476"/>
        <v>0.1531014208721215</v>
      </c>
      <c r="Y1944">
        <f t="shared" si="466"/>
        <v>0.18327848013845602</v>
      </c>
      <c r="Z1944" s="2">
        <f t="shared" si="477"/>
        <v>0</v>
      </c>
    </row>
    <row r="1945" spans="5:26" x14ac:dyDescent="0.3">
      <c r="E1945">
        <f t="shared" si="465"/>
        <v>9700</v>
      </c>
      <c r="F1945" s="1">
        <f t="shared" si="467"/>
        <v>161.66666666666666</v>
      </c>
      <c r="G1945" s="2">
        <f t="shared" si="468"/>
        <v>1093.6559168601029</v>
      </c>
      <c r="H1945" s="1">
        <f t="shared" si="469"/>
        <v>1092.2437320197791</v>
      </c>
      <c r="I1945" s="1">
        <f t="shared" si="470"/>
        <v>35.304621008094728</v>
      </c>
      <c r="J1945" s="1">
        <f t="shared" si="471"/>
        <v>571.39573095621188</v>
      </c>
      <c r="K1945" s="1">
        <f t="shared" si="472"/>
        <v>606.70035196430661</v>
      </c>
      <c r="L1945" s="8">
        <f t="shared" si="473"/>
        <v>650</v>
      </c>
      <c r="M1945">
        <f t="shared" si="474"/>
        <v>7.811898701431641E-2</v>
      </c>
      <c r="N1945" s="2">
        <f t="shared" si="475"/>
        <v>0</v>
      </c>
      <c r="V1945">
        <f t="shared" si="463"/>
        <v>1005.1155608723147</v>
      </c>
      <c r="W1945">
        <f t="shared" si="464"/>
        <v>650</v>
      </c>
      <c r="X1945" s="1">
        <f t="shared" si="476"/>
        <v>0.1531014208721215</v>
      </c>
      <c r="Y1945">
        <f t="shared" si="466"/>
        <v>0.18305833397627058</v>
      </c>
      <c r="Z1945" s="2">
        <f t="shared" si="477"/>
        <v>0</v>
      </c>
    </row>
    <row r="1946" spans="5:26" x14ac:dyDescent="0.3">
      <c r="E1946">
        <f t="shared" si="465"/>
        <v>9705</v>
      </c>
      <c r="F1946" s="1">
        <f t="shared" si="467"/>
        <v>161.75</v>
      </c>
      <c r="G1946" s="2">
        <f t="shared" si="468"/>
        <v>1093.7330701039584</v>
      </c>
      <c r="H1946" s="1">
        <f t="shared" si="469"/>
        <v>1092.3218510067934</v>
      </c>
      <c r="I1946" s="1">
        <f t="shared" si="470"/>
        <v>35.280477429125767</v>
      </c>
      <c r="J1946" s="1">
        <f t="shared" si="471"/>
        <v>571.10234113543402</v>
      </c>
      <c r="K1946" s="1">
        <f t="shared" si="472"/>
        <v>606.38281856455978</v>
      </c>
      <c r="L1946" s="8">
        <f t="shared" si="473"/>
        <v>650</v>
      </c>
      <c r="M1946">
        <f t="shared" si="474"/>
        <v>7.8078101283080029E-2</v>
      </c>
      <c r="N1946" s="2">
        <f t="shared" si="475"/>
        <v>0</v>
      </c>
      <c r="V1946">
        <f t="shared" si="463"/>
        <v>1005.2986192062911</v>
      </c>
      <c r="W1946">
        <f t="shared" si="464"/>
        <v>650</v>
      </c>
      <c r="X1946" s="1">
        <f t="shared" si="476"/>
        <v>0.1531014208721215</v>
      </c>
      <c r="Y1946">
        <f t="shared" si="466"/>
        <v>0.1828385625813409</v>
      </c>
      <c r="Z1946" s="2">
        <f t="shared" si="477"/>
        <v>0</v>
      </c>
    </row>
    <row r="1947" spans="5:26" x14ac:dyDescent="0.3">
      <c r="E1947">
        <f t="shared" si="465"/>
        <v>9710</v>
      </c>
      <c r="F1947" s="1">
        <f t="shared" si="467"/>
        <v>161.83333333333334</v>
      </c>
      <c r="G1947" s="2">
        <f t="shared" si="468"/>
        <v>1093.8101836395033</v>
      </c>
      <c r="H1947" s="1">
        <f t="shared" si="469"/>
        <v>1092.3999291080765</v>
      </c>
      <c r="I1947" s="1">
        <f t="shared" si="470"/>
        <v>35.256363285668613</v>
      </c>
      <c r="J1947" s="1">
        <f t="shared" si="471"/>
        <v>570.80925516753655</v>
      </c>
      <c r="K1947" s="1">
        <f t="shared" si="472"/>
        <v>606.06561845320516</v>
      </c>
      <c r="L1947" s="8">
        <f t="shared" si="473"/>
        <v>650</v>
      </c>
      <c r="M1947">
        <f t="shared" si="474"/>
        <v>7.8037258466194193E-2</v>
      </c>
      <c r="N1947" s="2">
        <f t="shared" si="475"/>
        <v>0</v>
      </c>
      <c r="V1947">
        <f t="shared" si="463"/>
        <v>1005.4814577688724</v>
      </c>
      <c r="W1947">
        <f t="shared" si="464"/>
        <v>650</v>
      </c>
      <c r="X1947" s="1">
        <f t="shared" si="476"/>
        <v>0.1531014208721215</v>
      </c>
      <c r="Y1947">
        <f t="shared" si="466"/>
        <v>0.1826191652599084</v>
      </c>
      <c r="Z1947" s="2">
        <f t="shared" si="477"/>
        <v>0</v>
      </c>
    </row>
    <row r="1948" spans="5:26" x14ac:dyDescent="0.3">
      <c r="E1948">
        <f t="shared" si="465"/>
        <v>9715</v>
      </c>
      <c r="F1948" s="1">
        <f t="shared" si="467"/>
        <v>161.91666666666666</v>
      </c>
      <c r="G1948" s="2">
        <f t="shared" si="468"/>
        <v>1093.88725750759</v>
      </c>
      <c r="H1948" s="1">
        <f t="shared" si="469"/>
        <v>1092.4779663665427</v>
      </c>
      <c r="I1948" s="1">
        <f t="shared" si="470"/>
        <v>35.232278526183336</v>
      </c>
      <c r="J1948" s="1">
        <f t="shared" si="471"/>
        <v>570.51647257856484</v>
      </c>
      <c r="K1948" s="1">
        <f t="shared" si="472"/>
        <v>605.74875110474818</v>
      </c>
      <c r="L1948" s="8">
        <f t="shared" si="473"/>
        <v>650</v>
      </c>
      <c r="M1948">
        <f t="shared" si="474"/>
        <v>7.7996458495995999E-2</v>
      </c>
      <c r="N1948" s="2">
        <f t="shared" si="475"/>
        <v>0</v>
      </c>
      <c r="V1948">
        <f t="shared" si="463"/>
        <v>1005.6640769341323</v>
      </c>
      <c r="W1948">
        <f t="shared" si="464"/>
        <v>650</v>
      </c>
      <c r="X1948" s="1">
        <f t="shared" si="476"/>
        <v>0.1531014208721215</v>
      </c>
      <c r="Y1948">
        <f t="shared" si="466"/>
        <v>0.1824001413195202</v>
      </c>
      <c r="Z1948" s="2">
        <f t="shared" si="477"/>
        <v>0</v>
      </c>
    </row>
    <row r="1949" spans="5:26" x14ac:dyDescent="0.3">
      <c r="E1949">
        <f t="shared" si="465"/>
        <v>9720</v>
      </c>
      <c r="F1949" s="1">
        <f t="shared" si="467"/>
        <v>162</v>
      </c>
      <c r="G1949" s="2">
        <f t="shared" si="468"/>
        <v>1093.9642917490075</v>
      </c>
      <c r="H1949" s="1">
        <f t="shared" si="469"/>
        <v>1092.5559628250387</v>
      </c>
      <c r="I1949" s="1">
        <f t="shared" si="470"/>
        <v>35.208223099220959</v>
      </c>
      <c r="J1949" s="1">
        <f t="shared" si="471"/>
        <v>570.22399289483599</v>
      </c>
      <c r="K1949" s="1">
        <f t="shared" si="472"/>
        <v>605.43221599405695</v>
      </c>
      <c r="L1949" s="8">
        <f t="shared" si="473"/>
        <v>650</v>
      </c>
      <c r="M1949">
        <f t="shared" si="474"/>
        <v>7.7955701304869271E-2</v>
      </c>
      <c r="N1949" s="2">
        <f t="shared" si="475"/>
        <v>0</v>
      </c>
      <c r="V1949">
        <f t="shared" si="463"/>
        <v>1005.8464770754517</v>
      </c>
      <c r="W1949">
        <f t="shared" si="464"/>
        <v>650</v>
      </c>
      <c r="X1949" s="1">
        <f t="shared" si="476"/>
        <v>0.1531014208721215</v>
      </c>
      <c r="Y1949">
        <f t="shared" si="466"/>
        <v>0.18218149006904313</v>
      </c>
      <c r="Z1949" s="2">
        <f t="shared" si="477"/>
        <v>0</v>
      </c>
    </row>
    <row r="1950" spans="5:26" x14ac:dyDescent="0.3">
      <c r="E1950">
        <f t="shared" si="465"/>
        <v>9725</v>
      </c>
      <c r="F1950" s="1">
        <f t="shared" si="467"/>
        <v>162.08333333333334</v>
      </c>
      <c r="G1950" s="2">
        <f t="shared" si="468"/>
        <v>1094.0412864044822</v>
      </c>
      <c r="H1950" s="1">
        <f t="shared" si="469"/>
        <v>1092.6339185263437</v>
      </c>
      <c r="I1950" s="1">
        <f t="shared" si="470"/>
        <v>35.184196953463243</v>
      </c>
      <c r="J1950" s="1">
        <f t="shared" si="471"/>
        <v>569.93181564400402</v>
      </c>
      <c r="K1950" s="1">
        <f t="shared" si="472"/>
        <v>605.11601259746726</v>
      </c>
      <c r="L1950" s="8">
        <f t="shared" si="473"/>
        <v>650</v>
      </c>
      <c r="M1950">
        <f t="shared" si="474"/>
        <v>7.7914986825386778E-2</v>
      </c>
      <c r="N1950" s="2">
        <f t="shared" si="475"/>
        <v>0</v>
      </c>
      <c r="V1950">
        <f t="shared" si="463"/>
        <v>1006.0286585655208</v>
      </c>
      <c r="W1950">
        <f t="shared" si="464"/>
        <v>650</v>
      </c>
      <c r="X1950" s="1">
        <f t="shared" si="476"/>
        <v>0.1531014208721215</v>
      </c>
      <c r="Y1950">
        <f t="shared" si="466"/>
        <v>0.18196321081864089</v>
      </c>
      <c r="Z1950" s="2">
        <f t="shared" si="477"/>
        <v>0</v>
      </c>
    </row>
    <row r="1951" spans="5:26" x14ac:dyDescent="0.3">
      <c r="E1951">
        <f t="shared" si="465"/>
        <v>9730</v>
      </c>
      <c r="F1951" s="1">
        <f t="shared" si="467"/>
        <v>162.16666666666666</v>
      </c>
      <c r="G1951" s="2">
        <f t="shared" si="468"/>
        <v>1094.1182415146777</v>
      </c>
      <c r="H1951" s="1">
        <f t="shared" si="469"/>
        <v>1092.711833513169</v>
      </c>
      <c r="I1951" s="1">
        <f t="shared" si="470"/>
        <v>35.160200037717004</v>
      </c>
      <c r="J1951" s="1">
        <f t="shared" si="471"/>
        <v>569.63994035488577</v>
      </c>
      <c r="K1951" s="1">
        <f t="shared" si="472"/>
        <v>604.80014039260277</v>
      </c>
      <c r="L1951" s="8">
        <f t="shared" si="473"/>
        <v>650</v>
      </c>
      <c r="M1951">
        <f t="shared" si="474"/>
        <v>7.787431499028713E-2</v>
      </c>
      <c r="N1951" s="2">
        <f t="shared" si="475"/>
        <v>0</v>
      </c>
      <c r="V1951">
        <f t="shared" si="463"/>
        <v>1006.2106217763394</v>
      </c>
      <c r="W1951">
        <f t="shared" si="464"/>
        <v>650</v>
      </c>
      <c r="X1951" s="1">
        <f t="shared" si="476"/>
        <v>0.1531014208721215</v>
      </c>
      <c r="Y1951">
        <f t="shared" si="466"/>
        <v>0.18174530287977964</v>
      </c>
      <c r="Z1951" s="2">
        <f t="shared" si="477"/>
        <v>0</v>
      </c>
    </row>
    <row r="1952" spans="5:26" x14ac:dyDescent="0.3">
      <c r="E1952">
        <f t="shared" si="465"/>
        <v>9735</v>
      </c>
      <c r="F1952" s="1">
        <f t="shared" si="467"/>
        <v>162.25</v>
      </c>
      <c r="G1952" s="2">
        <f t="shared" si="468"/>
        <v>1094.1951571201946</v>
      </c>
      <c r="H1952" s="1">
        <f t="shared" si="469"/>
        <v>1092.7897078281594</v>
      </c>
      <c r="I1952" s="1">
        <f t="shared" si="470"/>
        <v>35.13623230088001</v>
      </c>
      <c r="J1952" s="1">
        <f t="shared" si="471"/>
        <v>569.34836655666652</v>
      </c>
      <c r="K1952" s="1">
        <f t="shared" si="472"/>
        <v>604.48459885754653</v>
      </c>
      <c r="L1952" s="8">
        <f t="shared" si="473"/>
        <v>650</v>
      </c>
      <c r="M1952">
        <f t="shared" si="474"/>
        <v>7.7833685732368069E-2</v>
      </c>
      <c r="N1952" s="2">
        <f t="shared" si="475"/>
        <v>0</v>
      </c>
      <c r="V1952">
        <f t="shared" si="463"/>
        <v>1006.3923670792192</v>
      </c>
      <c r="W1952">
        <f t="shared" si="464"/>
        <v>650</v>
      </c>
      <c r="X1952" s="1">
        <f t="shared" si="476"/>
        <v>0.1531014208721215</v>
      </c>
      <c r="Y1952">
        <f t="shared" si="466"/>
        <v>0.18152776556523667</v>
      </c>
      <c r="Z1952" s="2">
        <f t="shared" si="477"/>
        <v>0</v>
      </c>
    </row>
    <row r="1953" spans="5:26" x14ac:dyDescent="0.3">
      <c r="E1953">
        <f t="shared" si="465"/>
        <v>9740</v>
      </c>
      <c r="F1953" s="1">
        <f t="shared" si="467"/>
        <v>162.33333333333334</v>
      </c>
      <c r="G1953" s="2">
        <f t="shared" si="468"/>
        <v>1094.2720332615716</v>
      </c>
      <c r="H1953" s="1">
        <f t="shared" si="469"/>
        <v>1092.8675415138919</v>
      </c>
      <c r="I1953" s="1">
        <f t="shared" si="470"/>
        <v>35.112293691992136</v>
      </c>
      <c r="J1953" s="1">
        <f t="shared" si="471"/>
        <v>569.05709378023676</v>
      </c>
      <c r="K1953" s="1">
        <f t="shared" si="472"/>
        <v>604.16938747222889</v>
      </c>
      <c r="L1953" s="8">
        <f t="shared" si="473"/>
        <v>650</v>
      </c>
      <c r="M1953">
        <f t="shared" si="474"/>
        <v>7.7793098984665243E-2</v>
      </c>
      <c r="N1953" s="2">
        <f t="shared" si="475"/>
        <v>0</v>
      </c>
      <c r="V1953">
        <f t="shared" si="463"/>
        <v>1006.5738948447844</v>
      </c>
      <c r="W1953">
        <f t="shared" si="464"/>
        <v>650</v>
      </c>
      <c r="X1953" s="1">
        <f t="shared" si="476"/>
        <v>0.1531014208721215</v>
      </c>
      <c r="Y1953">
        <f t="shared" si="466"/>
        <v>0.18131059818907008</v>
      </c>
      <c r="Z1953" s="2">
        <f t="shared" si="477"/>
        <v>0</v>
      </c>
    </row>
    <row r="1954" spans="5:26" x14ac:dyDescent="0.3">
      <c r="E1954">
        <f t="shared" si="465"/>
        <v>9745</v>
      </c>
      <c r="F1954" s="1">
        <f t="shared" si="467"/>
        <v>162.41666666666666</v>
      </c>
      <c r="G1954" s="2">
        <f t="shared" si="468"/>
        <v>1094.3488699792845</v>
      </c>
      <c r="H1954" s="1">
        <f t="shared" si="469"/>
        <v>1092.9453346128764</v>
      </c>
      <c r="I1954" s="1">
        <f t="shared" si="470"/>
        <v>35.088384160201258</v>
      </c>
      <c r="J1954" s="1">
        <f t="shared" si="471"/>
        <v>568.76612155699081</v>
      </c>
      <c r="K1954" s="1">
        <f t="shared" si="472"/>
        <v>603.85450571719207</v>
      </c>
      <c r="L1954" s="8">
        <f t="shared" si="473"/>
        <v>650</v>
      </c>
      <c r="M1954">
        <f t="shared" si="474"/>
        <v>7.7752554680293032E-2</v>
      </c>
      <c r="N1954" s="2">
        <f t="shared" si="475"/>
        <v>0</v>
      </c>
      <c r="V1954">
        <f t="shared" si="463"/>
        <v>1006.7552054429734</v>
      </c>
      <c r="W1954">
        <f t="shared" si="464"/>
        <v>650</v>
      </c>
      <c r="X1954" s="1">
        <f t="shared" si="476"/>
        <v>0.1531014208721215</v>
      </c>
      <c r="Y1954">
        <f t="shared" si="466"/>
        <v>0.18109380006664857</v>
      </c>
      <c r="Z1954" s="2">
        <f t="shared" si="477"/>
        <v>0</v>
      </c>
    </row>
    <row r="1955" spans="5:26" x14ac:dyDescent="0.3">
      <c r="E1955">
        <f t="shared" si="465"/>
        <v>9750</v>
      </c>
      <c r="F1955" s="1">
        <f t="shared" si="467"/>
        <v>162.5</v>
      </c>
      <c r="G1955" s="2">
        <f t="shared" si="468"/>
        <v>1094.4256673137472</v>
      </c>
      <c r="H1955" s="1">
        <f t="shared" si="469"/>
        <v>1093.0230871675567</v>
      </c>
      <c r="I1955" s="1">
        <f t="shared" si="470"/>
        <v>35.064503654763257</v>
      </c>
      <c r="J1955" s="1">
        <f t="shared" si="471"/>
        <v>568.47544941944739</v>
      </c>
      <c r="K1955" s="1">
        <f t="shared" si="472"/>
        <v>603.53995307421064</v>
      </c>
      <c r="L1955" s="8">
        <f t="shared" si="473"/>
        <v>650</v>
      </c>
      <c r="M1955">
        <f t="shared" si="474"/>
        <v>7.7712052752524532E-2</v>
      </c>
      <c r="N1955" s="2">
        <f t="shared" si="475"/>
        <v>0</v>
      </c>
      <c r="V1955">
        <f t="shared" si="463"/>
        <v>1006.93629924304</v>
      </c>
      <c r="W1955">
        <f t="shared" si="464"/>
        <v>650</v>
      </c>
      <c r="X1955" s="1">
        <f t="shared" si="476"/>
        <v>0.1531014208721215</v>
      </c>
      <c r="Y1955">
        <f t="shared" si="466"/>
        <v>0.18087737051462607</v>
      </c>
      <c r="Z1955" s="2">
        <f t="shared" si="477"/>
        <v>0</v>
      </c>
    </row>
    <row r="1956" spans="5:26" x14ac:dyDescent="0.3">
      <c r="E1956">
        <f t="shared" si="465"/>
        <v>9755</v>
      </c>
      <c r="F1956" s="1">
        <f t="shared" si="467"/>
        <v>162.58333333333334</v>
      </c>
      <c r="G1956" s="2">
        <f t="shared" si="468"/>
        <v>1094.5024253053116</v>
      </c>
      <c r="H1956" s="1">
        <f t="shared" si="469"/>
        <v>1093.1007992203092</v>
      </c>
      <c r="I1956" s="1">
        <f t="shared" si="470"/>
        <v>35.040652125059069</v>
      </c>
      <c r="J1956" s="1">
        <f t="shared" si="471"/>
        <v>568.18507690103559</v>
      </c>
      <c r="K1956" s="1">
        <f t="shared" si="472"/>
        <v>603.22572902609465</v>
      </c>
      <c r="L1956" s="8">
        <f t="shared" si="473"/>
        <v>650</v>
      </c>
      <c r="M1956">
        <f t="shared" si="474"/>
        <v>7.767159313476614E-2</v>
      </c>
      <c r="N1956" s="2">
        <f t="shared" si="475"/>
        <v>0</v>
      </c>
      <c r="V1956">
        <f t="shared" si="463"/>
        <v>1007.1171766135546</v>
      </c>
      <c r="W1956">
        <f t="shared" si="464"/>
        <v>650</v>
      </c>
      <c r="X1956" s="1">
        <f t="shared" si="476"/>
        <v>0.1531014208721215</v>
      </c>
      <c r="Y1956">
        <f t="shared" si="466"/>
        <v>0.18066130885094897</v>
      </c>
      <c r="Z1956" s="2">
        <f t="shared" si="477"/>
        <v>0</v>
      </c>
    </row>
    <row r="1957" spans="5:26" x14ac:dyDescent="0.3">
      <c r="E1957">
        <f t="shared" si="465"/>
        <v>9760</v>
      </c>
      <c r="F1957" s="1">
        <f t="shared" si="467"/>
        <v>162.66666666666666</v>
      </c>
      <c r="G1957" s="2">
        <f t="shared" si="468"/>
        <v>1094.579143994267</v>
      </c>
      <c r="H1957" s="1">
        <f t="shared" si="469"/>
        <v>1093.1784708134439</v>
      </c>
      <c r="I1957" s="1">
        <f t="shared" si="470"/>
        <v>35.01682952057763</v>
      </c>
      <c r="J1957" s="1">
        <f t="shared" si="471"/>
        <v>567.89500353625067</v>
      </c>
      <c r="K1957" s="1">
        <f t="shared" si="472"/>
        <v>602.9118330568283</v>
      </c>
      <c r="L1957" s="8">
        <f t="shared" si="473"/>
        <v>650</v>
      </c>
      <c r="M1957">
        <f t="shared" si="474"/>
        <v>7.7631175760575447E-2</v>
      </c>
      <c r="N1957" s="2">
        <f t="shared" si="475"/>
        <v>0</v>
      </c>
      <c r="V1957">
        <f t="shared" si="463"/>
        <v>1007.2978379224056</v>
      </c>
      <c r="W1957">
        <f t="shared" si="464"/>
        <v>650</v>
      </c>
      <c r="X1957" s="1">
        <f t="shared" si="476"/>
        <v>0.1531014208721215</v>
      </c>
      <c r="Y1957">
        <f t="shared" si="466"/>
        <v>0.18044561439485723</v>
      </c>
      <c r="Z1957" s="2">
        <f t="shared" si="477"/>
        <v>0</v>
      </c>
    </row>
    <row r="1958" spans="5:26" x14ac:dyDescent="0.3">
      <c r="E1958">
        <f t="shared" si="465"/>
        <v>9765</v>
      </c>
      <c r="F1958" s="1">
        <f t="shared" si="467"/>
        <v>162.75</v>
      </c>
      <c r="G1958" s="2">
        <f t="shared" si="468"/>
        <v>1094.6558234208417</v>
      </c>
      <c r="H1958" s="1">
        <f t="shared" si="469"/>
        <v>1093.2561019892046</v>
      </c>
      <c r="I1958" s="1">
        <f t="shared" si="470"/>
        <v>34.993035790927252</v>
      </c>
      <c r="J1958" s="1">
        <f t="shared" si="471"/>
        <v>567.6052288605182</v>
      </c>
      <c r="K1958" s="1">
        <f t="shared" si="472"/>
        <v>602.59826465144545</v>
      </c>
      <c r="L1958" s="8">
        <f t="shared" si="473"/>
        <v>650</v>
      </c>
      <c r="M1958">
        <f t="shared" si="474"/>
        <v>7.7590800563645215E-2</v>
      </c>
      <c r="N1958" s="2">
        <f t="shared" si="475"/>
        <v>0</v>
      </c>
      <c r="V1958">
        <f t="shared" si="463"/>
        <v>1007.4782835368005</v>
      </c>
      <c r="W1958">
        <f t="shared" si="464"/>
        <v>650</v>
      </c>
      <c r="X1958" s="1">
        <f t="shared" si="476"/>
        <v>0.1531014208721215</v>
      </c>
      <c r="Y1958">
        <f t="shared" si="466"/>
        <v>0.18023028646686545</v>
      </c>
      <c r="Z1958" s="2">
        <f t="shared" si="477"/>
        <v>0</v>
      </c>
    </row>
    <row r="1959" spans="5:26" x14ac:dyDescent="0.3">
      <c r="E1959">
        <f t="shared" si="465"/>
        <v>9770</v>
      </c>
      <c r="F1959" s="1">
        <f t="shared" si="467"/>
        <v>162.83333333333334</v>
      </c>
      <c r="G1959" s="2">
        <f t="shared" si="468"/>
        <v>1094.7324636252015</v>
      </c>
      <c r="H1959" s="1">
        <f t="shared" si="469"/>
        <v>1093.3336927897683</v>
      </c>
      <c r="I1959" s="1">
        <f t="shared" si="470"/>
        <v>34.969270885829928</v>
      </c>
      <c r="J1959" s="1">
        <f t="shared" si="471"/>
        <v>567.31575241021312</v>
      </c>
      <c r="K1959" s="1">
        <f t="shared" si="472"/>
        <v>602.28502329604305</v>
      </c>
      <c r="L1959" s="8">
        <f t="shared" si="473"/>
        <v>650</v>
      </c>
      <c r="M1959">
        <f t="shared" si="474"/>
        <v>7.7550467477805057E-2</v>
      </c>
      <c r="N1959" s="2">
        <f t="shared" si="475"/>
        <v>0</v>
      </c>
      <c r="V1959">
        <f t="shared" si="463"/>
        <v>1007.6585138232674</v>
      </c>
      <c r="W1959">
        <f t="shared" si="464"/>
        <v>650</v>
      </c>
      <c r="X1959" s="1">
        <f t="shared" si="476"/>
        <v>0.1531014208721215</v>
      </c>
      <c r="Y1959">
        <f t="shared" si="466"/>
        <v>0.18001532438878382</v>
      </c>
      <c r="Z1959" s="2">
        <f t="shared" si="477"/>
        <v>0</v>
      </c>
    </row>
    <row r="1960" spans="5:26" x14ac:dyDescent="0.3">
      <c r="E1960">
        <f t="shared" si="465"/>
        <v>9775</v>
      </c>
      <c r="F1960" s="1">
        <f t="shared" si="467"/>
        <v>162.91666666666666</v>
      </c>
      <c r="G1960" s="2">
        <f t="shared" si="468"/>
        <v>1094.8090646474511</v>
      </c>
      <c r="H1960" s="1">
        <f t="shared" si="469"/>
        <v>1093.411243257246</v>
      </c>
      <c r="I1960" s="1">
        <f t="shared" si="470"/>
        <v>34.945534755127028</v>
      </c>
      <c r="J1960" s="1">
        <f t="shared" si="471"/>
        <v>567.02657372273768</v>
      </c>
      <c r="K1960" s="1">
        <f t="shared" si="472"/>
        <v>601.97210847786471</v>
      </c>
      <c r="L1960" s="8">
        <f t="shared" si="473"/>
        <v>650</v>
      </c>
      <c r="M1960">
        <f t="shared" si="474"/>
        <v>7.7510176437032272E-2</v>
      </c>
      <c r="N1960" s="2">
        <f t="shared" si="475"/>
        <v>0</v>
      </c>
      <c r="V1960">
        <f t="shared" si="463"/>
        <v>1007.8385291476562</v>
      </c>
      <c r="W1960">
        <f t="shared" si="464"/>
        <v>650</v>
      </c>
      <c r="X1960" s="1">
        <f t="shared" si="476"/>
        <v>0.1531014208721215</v>
      </c>
      <c r="Y1960">
        <f t="shared" si="466"/>
        <v>0.17980072748369533</v>
      </c>
      <c r="Z1960" s="2">
        <f t="shared" si="477"/>
        <v>0</v>
      </c>
    </row>
    <row r="1961" spans="5:26" x14ac:dyDescent="0.3">
      <c r="E1961">
        <f t="shared" si="465"/>
        <v>9780</v>
      </c>
      <c r="F1961" s="1">
        <f t="shared" si="467"/>
        <v>163</v>
      </c>
      <c r="G1961" s="2">
        <f t="shared" si="468"/>
        <v>1094.8856265276333</v>
      </c>
      <c r="H1961" s="1">
        <f t="shared" si="469"/>
        <v>1093.4887534336831</v>
      </c>
      <c r="I1961" s="1">
        <f t="shared" si="470"/>
        <v>34.921827348756551</v>
      </c>
      <c r="J1961" s="1">
        <f t="shared" si="471"/>
        <v>566.7376923363081</v>
      </c>
      <c r="K1961" s="1">
        <f t="shared" si="472"/>
        <v>601.65951968506465</v>
      </c>
      <c r="L1961" s="8">
        <f t="shared" si="473"/>
        <v>650</v>
      </c>
      <c r="M1961">
        <f t="shared" si="474"/>
        <v>7.7469927375421355E-2</v>
      </c>
      <c r="N1961" s="2">
        <f t="shared" si="475"/>
        <v>0</v>
      </c>
      <c r="V1961">
        <f t="shared" si="463"/>
        <v>1008.0183298751399</v>
      </c>
      <c r="W1961">
        <f t="shared" si="464"/>
        <v>650</v>
      </c>
      <c r="X1961" s="1">
        <f t="shared" si="476"/>
        <v>0.1531014208721215</v>
      </c>
      <c r="Y1961">
        <f t="shared" si="466"/>
        <v>0.17958649507596999</v>
      </c>
      <c r="Z1961" s="2">
        <f t="shared" si="477"/>
        <v>0</v>
      </c>
    </row>
    <row r="1962" spans="5:26" x14ac:dyDescent="0.3">
      <c r="E1962">
        <f t="shared" si="465"/>
        <v>9785</v>
      </c>
      <c r="F1962" s="1">
        <f t="shared" si="467"/>
        <v>163.08333333333334</v>
      </c>
      <c r="G1962" s="2">
        <f t="shared" si="468"/>
        <v>1094.9621493057302</v>
      </c>
      <c r="H1962" s="1">
        <f t="shared" si="469"/>
        <v>1093.5662233610585</v>
      </c>
      <c r="I1962" s="1">
        <f t="shared" si="470"/>
        <v>34.898148616792923</v>
      </c>
      <c r="J1962" s="1">
        <f t="shared" si="471"/>
        <v>566.44910779026441</v>
      </c>
      <c r="K1962" s="1">
        <f t="shared" si="472"/>
        <v>601.34725640705733</v>
      </c>
      <c r="L1962" s="8">
        <f t="shared" si="473"/>
        <v>650</v>
      </c>
      <c r="M1962">
        <f t="shared" si="474"/>
        <v>7.7429720227229146E-2</v>
      </c>
      <c r="N1962" s="2">
        <f t="shared" si="475"/>
        <v>0</v>
      </c>
      <c r="V1962">
        <f t="shared" si="463"/>
        <v>1008.1979163702159</v>
      </c>
      <c r="W1962">
        <f t="shared" si="464"/>
        <v>650</v>
      </c>
      <c r="X1962" s="1">
        <f t="shared" si="476"/>
        <v>0.1531014208721215</v>
      </c>
      <c r="Y1962">
        <f t="shared" si="466"/>
        <v>0.1793726264912397</v>
      </c>
      <c r="Z1962" s="2">
        <f t="shared" si="477"/>
        <v>0</v>
      </c>
    </row>
    <row r="1963" spans="5:26" x14ac:dyDescent="0.3">
      <c r="E1963">
        <f t="shared" si="465"/>
        <v>9790</v>
      </c>
      <c r="F1963" s="1">
        <f t="shared" si="467"/>
        <v>163.16666666666666</v>
      </c>
      <c r="G1963" s="2">
        <f t="shared" si="468"/>
        <v>1095.038633021662</v>
      </c>
      <c r="H1963" s="1">
        <f t="shared" si="469"/>
        <v>1093.6436530812857</v>
      </c>
      <c r="I1963" s="1">
        <f t="shared" si="470"/>
        <v>34.874498509407204</v>
      </c>
      <c r="J1963" s="1">
        <f t="shared" si="471"/>
        <v>566.16081962483827</v>
      </c>
      <c r="K1963" s="1">
        <f t="shared" si="472"/>
        <v>601.03531813424547</v>
      </c>
      <c r="L1963" s="8">
        <f t="shared" si="473"/>
        <v>650</v>
      </c>
      <c r="M1963">
        <f t="shared" si="474"/>
        <v>7.738955492683966E-2</v>
      </c>
      <c r="N1963" s="2">
        <f t="shared" si="475"/>
        <v>0</v>
      </c>
      <c r="V1963">
        <f t="shared" si="463"/>
        <v>1008.3772889967072</v>
      </c>
      <c r="W1963">
        <f t="shared" si="464"/>
        <v>650</v>
      </c>
      <c r="X1963" s="1">
        <f t="shared" si="476"/>
        <v>0.1531014208721215</v>
      </c>
      <c r="Y1963">
        <f t="shared" si="466"/>
        <v>0.17915912105642887</v>
      </c>
      <c r="Z1963" s="2">
        <f t="shared" si="477"/>
        <v>0</v>
      </c>
    </row>
    <row r="1964" spans="5:26" x14ac:dyDescent="0.3">
      <c r="E1964">
        <f t="shared" si="465"/>
        <v>9795</v>
      </c>
      <c r="F1964" s="1">
        <f t="shared" si="467"/>
        <v>163.25</v>
      </c>
      <c r="G1964" s="2">
        <f t="shared" si="468"/>
        <v>1095.1150777152877</v>
      </c>
      <c r="H1964" s="1">
        <f t="shared" si="469"/>
        <v>1093.7210426362126</v>
      </c>
      <c r="I1964" s="1">
        <f t="shared" si="470"/>
        <v>34.850876976878453</v>
      </c>
      <c r="J1964" s="1">
        <f t="shared" si="471"/>
        <v>565.87282738095917</v>
      </c>
      <c r="K1964" s="1">
        <f t="shared" si="472"/>
        <v>600.72370435783762</v>
      </c>
      <c r="L1964" s="8">
        <f t="shared" si="473"/>
        <v>650</v>
      </c>
      <c r="M1964">
        <f t="shared" si="474"/>
        <v>7.734943140874069E-2</v>
      </c>
      <c r="N1964" s="2">
        <f t="shared" si="475"/>
        <v>0</v>
      </c>
      <c r="V1964">
        <f t="shared" si="463"/>
        <v>1008.5564481177636</v>
      </c>
      <c r="W1964">
        <f t="shared" si="464"/>
        <v>650</v>
      </c>
      <c r="X1964" s="1">
        <f t="shared" si="476"/>
        <v>0.1531014208721215</v>
      </c>
      <c r="Y1964">
        <f t="shared" si="466"/>
        <v>0.17894597809972473</v>
      </c>
      <c r="Z1964" s="2">
        <f t="shared" si="477"/>
        <v>0</v>
      </c>
    </row>
    <row r="1965" spans="5:26" x14ac:dyDescent="0.3">
      <c r="E1965">
        <f t="shared" si="465"/>
        <v>9800</v>
      </c>
      <c r="F1965" s="1">
        <f t="shared" si="467"/>
        <v>163.33333333333334</v>
      </c>
      <c r="G1965" s="2">
        <f t="shared" si="468"/>
        <v>1095.1914834264064</v>
      </c>
      <c r="H1965" s="1">
        <f t="shared" si="469"/>
        <v>1093.7983920676213</v>
      </c>
      <c r="I1965" s="1">
        <f t="shared" si="470"/>
        <v>34.827283969627842</v>
      </c>
      <c r="J1965" s="1">
        <f t="shared" si="471"/>
        <v>565.58513060118435</v>
      </c>
      <c r="K1965" s="1">
        <f t="shared" si="472"/>
        <v>600.41241457081219</v>
      </c>
      <c r="L1965" s="8">
        <f t="shared" si="473"/>
        <v>650</v>
      </c>
      <c r="M1965">
        <f t="shared" si="474"/>
        <v>7.7309349607647945E-2</v>
      </c>
      <c r="N1965" s="2">
        <f t="shared" si="475"/>
        <v>0</v>
      </c>
      <c r="V1965">
        <f t="shared" si="463"/>
        <v>1008.7353940958633</v>
      </c>
      <c r="W1965">
        <f t="shared" si="464"/>
        <v>650</v>
      </c>
      <c r="X1965" s="1">
        <f t="shared" si="476"/>
        <v>0.1531014208721215</v>
      </c>
      <c r="Y1965">
        <f t="shared" si="466"/>
        <v>0.17873319695056977</v>
      </c>
      <c r="Z1965" s="2">
        <f t="shared" si="477"/>
        <v>0</v>
      </c>
    </row>
    <row r="1966" spans="5:26" x14ac:dyDescent="0.3">
      <c r="E1966">
        <f t="shared" si="465"/>
        <v>9805</v>
      </c>
      <c r="F1966" s="1">
        <f t="shared" si="467"/>
        <v>163.41666666666666</v>
      </c>
      <c r="G1966" s="2">
        <f t="shared" si="468"/>
        <v>1095.2678501947551</v>
      </c>
      <c r="H1966" s="1">
        <f t="shared" si="469"/>
        <v>1093.875701417229</v>
      </c>
      <c r="I1966" s="1">
        <f t="shared" si="470"/>
        <v>34.803719438150438</v>
      </c>
      <c r="J1966" s="1">
        <f t="shared" si="471"/>
        <v>565.29772882816781</v>
      </c>
      <c r="K1966" s="1">
        <f t="shared" si="472"/>
        <v>600.10144826631824</v>
      </c>
      <c r="L1966" s="8">
        <f t="shared" si="473"/>
        <v>650</v>
      </c>
      <c r="M1966">
        <f t="shared" si="474"/>
        <v>7.7269309458299087E-2</v>
      </c>
      <c r="N1966" s="2">
        <f t="shared" si="475"/>
        <v>0</v>
      </c>
      <c r="V1966">
        <f t="shared" si="463"/>
        <v>1008.9141272928139</v>
      </c>
      <c r="W1966">
        <f t="shared" si="464"/>
        <v>650</v>
      </c>
      <c r="X1966" s="1">
        <f t="shared" si="476"/>
        <v>0.1531014208721215</v>
      </c>
      <c r="Y1966">
        <f t="shared" si="466"/>
        <v>0.17852077693970436</v>
      </c>
      <c r="Z1966" s="2">
        <f t="shared" si="477"/>
        <v>0</v>
      </c>
    </row>
    <row r="1967" spans="5:26" x14ac:dyDescent="0.3">
      <c r="E1967">
        <f t="shared" si="465"/>
        <v>9810</v>
      </c>
      <c r="F1967" s="1">
        <f t="shared" si="467"/>
        <v>163.5</v>
      </c>
      <c r="G1967" s="2">
        <f t="shared" si="468"/>
        <v>1095.3441780600108</v>
      </c>
      <c r="H1967" s="1">
        <f t="shared" si="469"/>
        <v>1093.9529707266872</v>
      </c>
      <c r="I1967" s="1">
        <f t="shared" si="470"/>
        <v>34.780183333089099</v>
      </c>
      <c r="J1967" s="1">
        <f t="shared" si="471"/>
        <v>565.01062160628851</v>
      </c>
      <c r="K1967" s="1">
        <f t="shared" si="472"/>
        <v>599.79080493937761</v>
      </c>
      <c r="L1967" s="8">
        <f t="shared" si="473"/>
        <v>650</v>
      </c>
      <c r="M1967">
        <f t="shared" si="474"/>
        <v>7.722931089567292E-2</v>
      </c>
      <c r="N1967" s="2">
        <f t="shared" si="475"/>
        <v>0</v>
      </c>
      <c r="V1967">
        <f t="shared" si="463"/>
        <v>1009.0926480697535</v>
      </c>
      <c r="W1967">
        <f t="shared" si="464"/>
        <v>650</v>
      </c>
      <c r="X1967" s="1">
        <f t="shared" si="476"/>
        <v>0.1531014208721215</v>
      </c>
      <c r="Y1967">
        <f t="shared" si="466"/>
        <v>0.17830871739910242</v>
      </c>
      <c r="Z1967" s="2">
        <f t="shared" si="477"/>
        <v>0</v>
      </c>
    </row>
    <row r="1968" spans="5:26" x14ac:dyDescent="0.3">
      <c r="E1968">
        <f t="shared" si="465"/>
        <v>9815</v>
      </c>
      <c r="F1968" s="1">
        <f t="shared" si="467"/>
        <v>163.58333333333334</v>
      </c>
      <c r="G1968" s="2">
        <f t="shared" si="468"/>
        <v>1095.4204670617896</v>
      </c>
      <c r="H1968" s="1">
        <f t="shared" si="469"/>
        <v>1094.030200037583</v>
      </c>
      <c r="I1968" s="1">
        <f t="shared" si="470"/>
        <v>34.756675605166265</v>
      </c>
      <c r="J1968" s="1">
        <f t="shared" si="471"/>
        <v>564.723808480255</v>
      </c>
      <c r="K1968" s="1">
        <f t="shared" si="472"/>
        <v>599.48048408542127</v>
      </c>
      <c r="L1968" s="8">
        <f t="shared" si="473"/>
        <v>650</v>
      </c>
      <c r="M1968">
        <f t="shared" si="474"/>
        <v>7.7189353854800941E-2</v>
      </c>
      <c r="N1968" s="2">
        <f t="shared" si="475"/>
        <v>0</v>
      </c>
      <c r="V1968">
        <f t="shared" si="463"/>
        <v>1009.2709567871526</v>
      </c>
      <c r="W1968">
        <f t="shared" si="464"/>
        <v>650</v>
      </c>
      <c r="X1968" s="1">
        <f t="shared" si="476"/>
        <v>0.1531014208721215</v>
      </c>
      <c r="Y1968">
        <f t="shared" si="466"/>
        <v>0.17809701766202127</v>
      </c>
      <c r="Z1968" s="2">
        <f t="shared" si="477"/>
        <v>0</v>
      </c>
    </row>
    <row r="1969" spans="5:26" x14ac:dyDescent="0.3">
      <c r="E1969">
        <f t="shared" si="465"/>
        <v>9820</v>
      </c>
      <c r="F1969" s="1">
        <f t="shared" si="467"/>
        <v>163.66666666666666</v>
      </c>
      <c r="G1969" s="2">
        <f t="shared" si="468"/>
        <v>1095.4967172396473</v>
      </c>
      <c r="H1969" s="1">
        <f t="shared" si="469"/>
        <v>1094.1073893914377</v>
      </c>
      <c r="I1969" s="1">
        <f t="shared" si="470"/>
        <v>34.733196205240802</v>
      </c>
      <c r="J1969" s="1">
        <f t="shared" si="471"/>
        <v>564.43728899609346</v>
      </c>
      <c r="K1969" s="1">
        <f t="shared" si="472"/>
        <v>599.17048520133426</v>
      </c>
      <c r="L1969" s="8">
        <f t="shared" si="473"/>
        <v>650</v>
      </c>
      <c r="M1969">
        <f t="shared" si="474"/>
        <v>7.7149438270901843E-2</v>
      </c>
      <c r="N1969" s="2">
        <f t="shared" si="475"/>
        <v>0</v>
      </c>
      <c r="V1969">
        <f t="shared" si="463"/>
        <v>1009.4490538048146</v>
      </c>
      <c r="W1969">
        <f t="shared" si="464"/>
        <v>650</v>
      </c>
      <c r="X1969" s="1">
        <f t="shared" si="476"/>
        <v>0.1531014208721215</v>
      </c>
      <c r="Y1969">
        <f t="shared" si="466"/>
        <v>0.17788567706296657</v>
      </c>
      <c r="Z1969" s="2">
        <f t="shared" si="477"/>
        <v>0</v>
      </c>
    </row>
    <row r="1970" spans="5:26" x14ac:dyDescent="0.3">
      <c r="E1970">
        <f t="shared" si="465"/>
        <v>9825</v>
      </c>
      <c r="F1970" s="1">
        <f t="shared" si="467"/>
        <v>163.75</v>
      </c>
      <c r="G1970" s="2">
        <f t="shared" si="468"/>
        <v>1095.5729286330791</v>
      </c>
      <c r="H1970" s="1">
        <f t="shared" si="469"/>
        <v>1094.1845388297086</v>
      </c>
      <c r="I1970" s="1">
        <f t="shared" si="470"/>
        <v>34.709745084262522</v>
      </c>
      <c r="J1970" s="1">
        <f t="shared" si="471"/>
        <v>564.15106270052786</v>
      </c>
      <c r="K1970" s="1">
        <f t="shared" si="472"/>
        <v>598.86080778479038</v>
      </c>
      <c r="L1970" s="8">
        <f t="shared" si="473"/>
        <v>650</v>
      </c>
      <c r="M1970">
        <f t="shared" si="474"/>
        <v>7.7109564079295895E-2</v>
      </c>
      <c r="N1970" s="2">
        <f t="shared" si="475"/>
        <v>0</v>
      </c>
      <c r="V1970">
        <f t="shared" si="463"/>
        <v>1009.6269394818776</v>
      </c>
      <c r="W1970">
        <f t="shared" si="464"/>
        <v>650</v>
      </c>
      <c r="X1970" s="1">
        <f t="shared" si="476"/>
        <v>0.1531014208721215</v>
      </c>
      <c r="Y1970">
        <f t="shared" si="466"/>
        <v>0.17767469493770657</v>
      </c>
      <c r="Z1970" s="2">
        <f t="shared" si="477"/>
        <v>0</v>
      </c>
    </row>
    <row r="1971" spans="5:26" x14ac:dyDescent="0.3">
      <c r="E1971">
        <f t="shared" si="465"/>
        <v>9830</v>
      </c>
      <c r="F1971" s="1">
        <f t="shared" si="467"/>
        <v>163.83333333333334</v>
      </c>
      <c r="G1971" s="2">
        <f t="shared" si="468"/>
        <v>1095.6491012815202</v>
      </c>
      <c r="H1971" s="1">
        <f t="shared" si="469"/>
        <v>1094.2616483937879</v>
      </c>
      <c r="I1971" s="1">
        <f t="shared" si="470"/>
        <v>34.686322193306296</v>
      </c>
      <c r="J1971" s="1">
        <f t="shared" si="471"/>
        <v>563.86512914142543</v>
      </c>
      <c r="K1971" s="1">
        <f t="shared" si="472"/>
        <v>598.55145133473172</v>
      </c>
      <c r="L1971" s="8">
        <f t="shared" si="473"/>
        <v>650</v>
      </c>
      <c r="M1971">
        <f t="shared" si="474"/>
        <v>7.7069731215466689E-2</v>
      </c>
      <c r="N1971" s="2">
        <f t="shared" si="475"/>
        <v>0</v>
      </c>
      <c r="V1971">
        <f t="shared" si="463"/>
        <v>1009.8046141768152</v>
      </c>
      <c r="W1971">
        <f t="shared" si="464"/>
        <v>650</v>
      </c>
      <c r="X1971" s="1">
        <f t="shared" si="476"/>
        <v>0.1531014208721215</v>
      </c>
      <c r="Y1971">
        <f t="shared" si="466"/>
        <v>0.17746407062325967</v>
      </c>
      <c r="Z1971" s="2">
        <f t="shared" si="477"/>
        <v>0</v>
      </c>
    </row>
    <row r="1972" spans="5:26" x14ac:dyDescent="0.3">
      <c r="E1972">
        <f t="shared" si="465"/>
        <v>9835</v>
      </c>
      <c r="F1972" s="1">
        <f t="shared" si="467"/>
        <v>163.91666666666666</v>
      </c>
      <c r="G1972" s="2">
        <f t="shared" si="468"/>
        <v>1095.7252352243456</v>
      </c>
      <c r="H1972" s="1">
        <f t="shared" si="469"/>
        <v>1094.3387181250034</v>
      </c>
      <c r="I1972" s="1">
        <f t="shared" si="470"/>
        <v>34.662927483554995</v>
      </c>
      <c r="J1972" s="1">
        <f t="shared" si="471"/>
        <v>563.57948786750626</v>
      </c>
      <c r="K1972" s="1">
        <f t="shared" si="472"/>
        <v>598.24241535106125</v>
      </c>
      <c r="L1972" s="8">
        <f t="shared" si="473"/>
        <v>650</v>
      </c>
      <c r="M1972">
        <f t="shared" si="474"/>
        <v>7.7029939615021512E-2</v>
      </c>
      <c r="N1972" s="2">
        <f t="shared" si="475"/>
        <v>0</v>
      </c>
      <c r="V1972">
        <f t="shared" si="463"/>
        <v>1009.9820782474385</v>
      </c>
      <c r="W1972">
        <f t="shared" si="464"/>
        <v>650</v>
      </c>
      <c r="X1972" s="1">
        <f t="shared" si="476"/>
        <v>0.1531014208721215</v>
      </c>
      <c r="Y1972">
        <f t="shared" si="466"/>
        <v>0.17725380345790187</v>
      </c>
      <c r="Z1972" s="2">
        <f t="shared" si="477"/>
        <v>0</v>
      </c>
    </row>
    <row r="1973" spans="5:26" x14ac:dyDescent="0.3">
      <c r="E1973">
        <f t="shared" si="465"/>
        <v>9840</v>
      </c>
      <c r="F1973" s="1">
        <f t="shared" si="467"/>
        <v>164</v>
      </c>
      <c r="G1973" s="2">
        <f t="shared" si="468"/>
        <v>1095.8013305008703</v>
      </c>
      <c r="H1973" s="1">
        <f t="shared" si="469"/>
        <v>1094.4157480646184</v>
      </c>
      <c r="I1973" s="1">
        <f t="shared" si="470"/>
        <v>34.639560906299494</v>
      </c>
      <c r="J1973" s="1">
        <f t="shared" si="471"/>
        <v>563.29413842838187</v>
      </c>
      <c r="K1973" s="1">
        <f t="shared" si="472"/>
        <v>597.93369933468136</v>
      </c>
      <c r="L1973" s="8">
        <f t="shared" si="473"/>
        <v>650</v>
      </c>
      <c r="M1973">
        <f t="shared" si="474"/>
        <v>7.6990189213696367E-2</v>
      </c>
      <c r="N1973" s="2">
        <f t="shared" si="475"/>
        <v>0</v>
      </c>
      <c r="V1973">
        <f t="shared" si="463"/>
        <v>1010.1593320508964</v>
      </c>
      <c r="W1973">
        <f t="shared" si="464"/>
        <v>650</v>
      </c>
      <c r="X1973" s="1">
        <f t="shared" si="476"/>
        <v>0.1531014208721215</v>
      </c>
      <c r="Y1973">
        <f t="shared" si="466"/>
        <v>0.17704389278115817</v>
      </c>
      <c r="Z1973" s="2">
        <f t="shared" si="477"/>
        <v>0</v>
      </c>
    </row>
    <row r="1974" spans="5:26" x14ac:dyDescent="0.3">
      <c r="E1974">
        <f t="shared" si="465"/>
        <v>9845</v>
      </c>
      <c r="F1974" s="1">
        <f t="shared" si="467"/>
        <v>164.08333333333334</v>
      </c>
      <c r="G1974" s="2">
        <f t="shared" si="468"/>
        <v>1095.8773871503495</v>
      </c>
      <c r="H1974" s="1">
        <f t="shared" si="469"/>
        <v>1094.4927382538322</v>
      </c>
      <c r="I1974" s="1">
        <f t="shared" si="470"/>
        <v>34.616222412932984</v>
      </c>
      <c r="J1974" s="1">
        <f t="shared" si="471"/>
        <v>563.00908037461352</v>
      </c>
      <c r="K1974" s="1">
        <f t="shared" si="472"/>
        <v>597.6253027875465</v>
      </c>
      <c r="L1974" s="8">
        <f t="shared" si="473"/>
        <v>650</v>
      </c>
      <c r="M1974">
        <f t="shared" si="474"/>
        <v>7.6950479947362677E-2</v>
      </c>
      <c r="N1974" s="2">
        <f t="shared" si="475"/>
        <v>0</v>
      </c>
      <c r="V1974">
        <f t="shared" si="463"/>
        <v>1010.3363759436776</v>
      </c>
      <c r="W1974">
        <f t="shared" si="464"/>
        <v>650</v>
      </c>
      <c r="X1974" s="1">
        <f t="shared" si="476"/>
        <v>0.1531014208721215</v>
      </c>
      <c r="Y1974">
        <f t="shared" si="466"/>
        <v>0.1768343379337998</v>
      </c>
      <c r="Z1974" s="2">
        <f t="shared" si="477"/>
        <v>0</v>
      </c>
    </row>
    <row r="1975" spans="5:26" x14ac:dyDescent="0.3">
      <c r="E1975">
        <f t="shared" si="465"/>
        <v>9850</v>
      </c>
      <c r="F1975" s="1">
        <f t="shared" si="467"/>
        <v>164.16666666666666</v>
      </c>
      <c r="G1975" s="2">
        <f t="shared" si="468"/>
        <v>1095.9534052119784</v>
      </c>
      <c r="H1975" s="1">
        <f t="shared" si="469"/>
        <v>1094.5696887337795</v>
      </c>
      <c r="I1975" s="1">
        <f t="shared" si="470"/>
        <v>34.592911954973715</v>
      </c>
      <c r="J1975" s="1">
        <f t="shared" si="471"/>
        <v>562.72431325773107</v>
      </c>
      <c r="K1975" s="1">
        <f t="shared" si="472"/>
        <v>597.31722521270478</v>
      </c>
      <c r="L1975" s="8">
        <f t="shared" si="473"/>
        <v>650</v>
      </c>
      <c r="M1975">
        <f t="shared" si="474"/>
        <v>7.6910811752032737E-2</v>
      </c>
      <c r="N1975" s="2">
        <f t="shared" si="475"/>
        <v>0</v>
      </c>
      <c r="V1975">
        <f t="shared" ref="V1975:V2038" si="478">V1974+Y1974</f>
        <v>1010.5132102816114</v>
      </c>
      <c r="W1975">
        <f t="shared" si="464"/>
        <v>650</v>
      </c>
      <c r="X1975" s="1">
        <f t="shared" si="476"/>
        <v>0.1531014208721215</v>
      </c>
      <c r="Y1975">
        <f t="shared" si="466"/>
        <v>0.17662513825784551</v>
      </c>
      <c r="Z1975" s="2">
        <f t="shared" si="477"/>
        <v>0</v>
      </c>
    </row>
    <row r="1976" spans="5:26" x14ac:dyDescent="0.3">
      <c r="E1976">
        <f t="shared" si="465"/>
        <v>9855</v>
      </c>
      <c r="F1976" s="1">
        <f t="shared" si="467"/>
        <v>164.25</v>
      </c>
      <c r="G1976" s="2">
        <f t="shared" si="468"/>
        <v>1096.0293847248929</v>
      </c>
      <c r="H1976" s="1">
        <f t="shared" si="469"/>
        <v>1094.6465995455314</v>
      </c>
      <c r="I1976" s="1">
        <f t="shared" si="470"/>
        <v>34.569629484036568</v>
      </c>
      <c r="J1976" s="1">
        <f t="shared" si="471"/>
        <v>562.43983663013705</v>
      </c>
      <c r="K1976" s="1">
        <f t="shared" si="472"/>
        <v>597.00946611417362</v>
      </c>
      <c r="L1976" s="8">
        <f t="shared" si="473"/>
        <v>650</v>
      </c>
      <c r="M1976">
        <f t="shared" si="474"/>
        <v>7.687118456384362E-2</v>
      </c>
      <c r="N1976" s="2">
        <f t="shared" si="475"/>
        <v>0</v>
      </c>
      <c r="V1976">
        <f t="shared" si="478"/>
        <v>1010.6898354198692</v>
      </c>
      <c r="W1976">
        <f t="shared" si="464"/>
        <v>650</v>
      </c>
      <c r="X1976" s="1">
        <f t="shared" si="476"/>
        <v>0.1531014208721215</v>
      </c>
      <c r="Y1976">
        <f t="shared" si="466"/>
        <v>0.17641629309655571</v>
      </c>
      <c r="Z1976" s="2">
        <f t="shared" si="477"/>
        <v>0</v>
      </c>
    </row>
    <row r="1977" spans="5:26" x14ac:dyDescent="0.3">
      <c r="E1977">
        <f t="shared" si="465"/>
        <v>9860</v>
      </c>
      <c r="F1977" s="1">
        <f t="shared" si="467"/>
        <v>164.33333333333334</v>
      </c>
      <c r="G1977" s="2">
        <f t="shared" si="468"/>
        <v>1096.1053257281692</v>
      </c>
      <c r="H1977" s="1">
        <f t="shared" si="469"/>
        <v>1094.7234707300952</v>
      </c>
      <c r="I1977" s="1">
        <f t="shared" si="470"/>
        <v>34.546374951850112</v>
      </c>
      <c r="J1977" s="1">
        <f t="shared" si="471"/>
        <v>562.15565004520249</v>
      </c>
      <c r="K1977" s="1">
        <f t="shared" si="472"/>
        <v>596.7020249970526</v>
      </c>
      <c r="L1977" s="8">
        <f t="shared" si="473"/>
        <v>650</v>
      </c>
      <c r="M1977">
        <f t="shared" si="474"/>
        <v>7.6831598319071756E-2</v>
      </c>
      <c r="N1977" s="2">
        <f t="shared" si="475"/>
        <v>0</v>
      </c>
      <c r="V1977">
        <f t="shared" si="478"/>
        <v>1010.8662517129657</v>
      </c>
      <c r="W1977">
        <f t="shared" si="464"/>
        <v>650</v>
      </c>
      <c r="X1977" s="1">
        <f t="shared" si="476"/>
        <v>0.1531014208721215</v>
      </c>
      <c r="Y1977">
        <f t="shared" si="466"/>
        <v>0.17620780179443352</v>
      </c>
      <c r="Z1977" s="2">
        <f t="shared" si="477"/>
        <v>0</v>
      </c>
    </row>
    <row r="1978" spans="5:26" x14ac:dyDescent="0.3">
      <c r="E1978">
        <f t="shared" si="465"/>
        <v>9865</v>
      </c>
      <c r="F1978" s="1">
        <f t="shared" si="467"/>
        <v>164.41666666666666</v>
      </c>
      <c r="G1978" s="2">
        <f t="shared" si="468"/>
        <v>1096.1812282608241</v>
      </c>
      <c r="H1978" s="1">
        <f t="shared" si="469"/>
        <v>1094.8003023284143</v>
      </c>
      <c r="I1978" s="1">
        <f t="shared" si="470"/>
        <v>34.523148310245233</v>
      </c>
      <c r="J1978" s="1">
        <f t="shared" si="471"/>
        <v>561.8717530570932</v>
      </c>
      <c r="K1978" s="1">
        <f t="shared" si="472"/>
        <v>596.39490136733843</v>
      </c>
      <c r="L1978" s="8">
        <f t="shared" si="473"/>
        <v>650</v>
      </c>
      <c r="M1978">
        <f t="shared" si="474"/>
        <v>7.6792052954109041E-2</v>
      </c>
      <c r="N1978" s="2">
        <f t="shared" si="475"/>
        <v>0</v>
      </c>
      <c r="V1978">
        <f t="shared" si="478"/>
        <v>1011.0424595147601</v>
      </c>
      <c r="W1978">
        <f t="shared" si="464"/>
        <v>650</v>
      </c>
      <c r="X1978" s="1">
        <f t="shared" si="476"/>
        <v>0.1531014208721215</v>
      </c>
      <c r="Y1978">
        <f t="shared" si="466"/>
        <v>0.17599966369721887</v>
      </c>
      <c r="Z1978" s="2">
        <f t="shared" si="477"/>
        <v>0</v>
      </c>
    </row>
    <row r="1979" spans="5:26" x14ac:dyDescent="0.3">
      <c r="E1979">
        <f t="shared" si="465"/>
        <v>9870</v>
      </c>
      <c r="F1979" s="1">
        <f t="shared" si="467"/>
        <v>164.5</v>
      </c>
      <c r="G1979" s="2">
        <f t="shared" si="468"/>
        <v>1096.2570923618155</v>
      </c>
      <c r="H1979" s="1">
        <f t="shared" si="469"/>
        <v>1094.8770943813684</v>
      </c>
      <c r="I1979" s="1">
        <f t="shared" si="470"/>
        <v>34.499949511177874</v>
      </c>
      <c r="J1979" s="1">
        <f t="shared" si="471"/>
        <v>561.58814522111845</v>
      </c>
      <c r="K1979" s="1">
        <f t="shared" si="472"/>
        <v>596.08809473229633</v>
      </c>
      <c r="L1979" s="8">
        <f t="shared" si="473"/>
        <v>650</v>
      </c>
      <c r="M1979">
        <f t="shared" si="474"/>
        <v>7.6752548405510768E-2</v>
      </c>
      <c r="N1979" s="2">
        <f t="shared" si="475"/>
        <v>0</v>
      </c>
      <c r="V1979">
        <f t="shared" si="478"/>
        <v>1011.2184591784574</v>
      </c>
      <c r="W1979">
        <f t="shared" si="464"/>
        <v>650</v>
      </c>
      <c r="X1979" s="1">
        <f t="shared" si="476"/>
        <v>0.1531014208721215</v>
      </c>
      <c r="Y1979">
        <f t="shared" si="466"/>
        <v>0.17579187815188721</v>
      </c>
      <c r="Z1979" s="2">
        <f t="shared" si="477"/>
        <v>0</v>
      </c>
    </row>
    <row r="1980" spans="5:26" x14ac:dyDescent="0.3">
      <c r="E1980">
        <f t="shared" si="465"/>
        <v>9875</v>
      </c>
      <c r="F1980" s="1">
        <f t="shared" si="467"/>
        <v>164.58333333333334</v>
      </c>
      <c r="G1980" s="2">
        <f t="shared" si="468"/>
        <v>1096.3329180700414</v>
      </c>
      <c r="H1980" s="1">
        <f t="shared" si="469"/>
        <v>1094.9538469297738</v>
      </c>
      <c r="I1980" s="1">
        <f t="shared" si="470"/>
        <v>34.476778506689243</v>
      </c>
      <c r="J1980" s="1">
        <f t="shared" si="471"/>
        <v>561.30482609326577</v>
      </c>
      <c r="K1980" s="1">
        <f t="shared" si="472"/>
        <v>595.78160459995502</v>
      </c>
      <c r="L1980" s="8">
        <f t="shared" si="473"/>
        <v>650</v>
      </c>
      <c r="M1980">
        <f t="shared" si="474"/>
        <v>7.6713084609930524E-2</v>
      </c>
      <c r="N1980" s="2">
        <f t="shared" si="475"/>
        <v>0</v>
      </c>
      <c r="V1980">
        <f t="shared" si="478"/>
        <v>1011.3942510566093</v>
      </c>
      <c r="W1980">
        <f t="shared" si="464"/>
        <v>650</v>
      </c>
      <c r="X1980" s="1">
        <f t="shared" si="476"/>
        <v>0.1531014208721215</v>
      </c>
      <c r="Y1980">
        <f t="shared" si="466"/>
        <v>0.17558444450665547</v>
      </c>
      <c r="Z1980" s="2">
        <f t="shared" si="477"/>
        <v>0</v>
      </c>
    </row>
    <row r="1981" spans="5:26" x14ac:dyDescent="0.3">
      <c r="E1981">
        <f t="shared" si="465"/>
        <v>9880</v>
      </c>
      <c r="F1981" s="1">
        <f t="shared" si="467"/>
        <v>164.66666666666666</v>
      </c>
      <c r="G1981" s="2">
        <f t="shared" si="468"/>
        <v>1096.4087054243414</v>
      </c>
      <c r="H1981" s="1">
        <f t="shared" si="469"/>
        <v>1095.0305600143838</v>
      </c>
      <c r="I1981" s="1">
        <f t="shared" si="470"/>
        <v>34.453635248939918</v>
      </c>
      <c r="J1981" s="1">
        <f t="shared" si="471"/>
        <v>561.02179523051097</v>
      </c>
      <c r="K1981" s="1">
        <f t="shared" si="472"/>
        <v>595.47543047945089</v>
      </c>
      <c r="L1981" s="8">
        <f t="shared" si="473"/>
        <v>650</v>
      </c>
      <c r="M1981">
        <f t="shared" si="474"/>
        <v>7.6673661504164492E-2</v>
      </c>
      <c r="N1981" s="2">
        <f t="shared" si="475"/>
        <v>0</v>
      </c>
      <c r="V1981">
        <f t="shared" si="478"/>
        <v>1011.5698355011159</v>
      </c>
      <c r="W1981">
        <f t="shared" si="464"/>
        <v>650</v>
      </c>
      <c r="X1981" s="1">
        <f t="shared" si="476"/>
        <v>0.1531014208721215</v>
      </c>
      <c r="Y1981">
        <f t="shared" si="466"/>
        <v>0.17537736211096119</v>
      </c>
      <c r="Z1981" s="2">
        <f t="shared" si="477"/>
        <v>0</v>
      </c>
    </row>
    <row r="1982" spans="5:26" x14ac:dyDescent="0.3">
      <c r="E1982">
        <f t="shared" si="465"/>
        <v>9885</v>
      </c>
      <c r="F1982" s="1">
        <f t="shared" si="467"/>
        <v>164.75</v>
      </c>
      <c r="G1982" s="2">
        <f t="shared" si="468"/>
        <v>1096.4844544634959</v>
      </c>
      <c r="H1982" s="1">
        <f t="shared" si="469"/>
        <v>1095.107233675888</v>
      </c>
      <c r="I1982" s="1">
        <f t="shared" si="470"/>
        <v>34.43051969019848</v>
      </c>
      <c r="J1982" s="1">
        <f t="shared" si="471"/>
        <v>560.73905219079893</v>
      </c>
      <c r="K1982" s="1">
        <f t="shared" si="472"/>
        <v>595.16957188099741</v>
      </c>
      <c r="L1982" s="8">
        <f t="shared" si="473"/>
        <v>650</v>
      </c>
      <c r="M1982">
        <f t="shared" si="474"/>
        <v>7.663427902514755E-2</v>
      </c>
      <c r="N1982" s="2">
        <f t="shared" si="475"/>
        <v>0</v>
      </c>
      <c r="V1982">
        <f t="shared" si="478"/>
        <v>1011.7452128632268</v>
      </c>
      <c r="W1982">
        <f t="shared" si="464"/>
        <v>650</v>
      </c>
      <c r="X1982" s="1">
        <f t="shared" si="476"/>
        <v>0.1531014208721215</v>
      </c>
      <c r="Y1982">
        <f t="shared" si="466"/>
        <v>0.17517063031547947</v>
      </c>
      <c r="Z1982" s="2">
        <f t="shared" si="477"/>
        <v>0</v>
      </c>
    </row>
    <row r="1983" spans="5:26" x14ac:dyDescent="0.3">
      <c r="E1983">
        <f t="shared" si="465"/>
        <v>9890</v>
      </c>
      <c r="F1983" s="1">
        <f t="shared" si="467"/>
        <v>164.83333333333334</v>
      </c>
      <c r="G1983" s="2">
        <f t="shared" si="468"/>
        <v>1096.5601652262271</v>
      </c>
      <c r="H1983" s="1">
        <f t="shared" si="469"/>
        <v>1095.1838679549132</v>
      </c>
      <c r="I1983" s="1">
        <f t="shared" si="470"/>
        <v>34.407431782847198</v>
      </c>
      <c r="J1983" s="1">
        <f t="shared" si="471"/>
        <v>560.45659653302414</v>
      </c>
      <c r="K1983" s="1">
        <f t="shared" si="472"/>
        <v>594.86402831587134</v>
      </c>
      <c r="L1983" s="8">
        <f t="shared" si="473"/>
        <v>650</v>
      </c>
      <c r="M1983">
        <f t="shared" si="474"/>
        <v>7.6594937109951494E-2</v>
      </c>
      <c r="N1983" s="2">
        <f t="shared" si="475"/>
        <v>0</v>
      </c>
      <c r="V1983">
        <f t="shared" si="478"/>
        <v>1011.9203834935423</v>
      </c>
      <c r="W1983">
        <f t="shared" si="464"/>
        <v>650</v>
      </c>
      <c r="X1983" s="1">
        <f t="shared" si="476"/>
        <v>0.1531014208721215</v>
      </c>
      <c r="Y1983">
        <f t="shared" si="466"/>
        <v>0.17496424847210126</v>
      </c>
      <c r="Z1983" s="2">
        <f t="shared" si="477"/>
        <v>0</v>
      </c>
    </row>
    <row r="1984" spans="5:26" x14ac:dyDescent="0.3">
      <c r="E1984">
        <f t="shared" si="465"/>
        <v>9895</v>
      </c>
      <c r="F1984" s="1">
        <f t="shared" si="467"/>
        <v>164.91666666666666</v>
      </c>
      <c r="G1984" s="2">
        <f t="shared" si="468"/>
        <v>1096.6358377511974</v>
      </c>
      <c r="H1984" s="1">
        <f t="shared" si="469"/>
        <v>1095.2604628920233</v>
      </c>
      <c r="I1984" s="1">
        <f t="shared" si="470"/>
        <v>34.384371479353604</v>
      </c>
      <c r="J1984" s="1">
        <f t="shared" si="471"/>
        <v>560.17442781675936</v>
      </c>
      <c r="K1984" s="1">
        <f t="shared" si="472"/>
        <v>594.55879929611297</v>
      </c>
      <c r="L1984" s="8">
        <f t="shared" si="473"/>
        <v>650</v>
      </c>
      <c r="M1984">
        <f t="shared" si="474"/>
        <v>7.6555635695746443E-2</v>
      </c>
      <c r="N1984" s="2">
        <f t="shared" si="475"/>
        <v>0</v>
      </c>
      <c r="V1984">
        <f t="shared" si="478"/>
        <v>1012.0953477420144</v>
      </c>
      <c r="W1984">
        <f t="shared" si="464"/>
        <v>650</v>
      </c>
      <c r="X1984" s="1">
        <f t="shared" si="476"/>
        <v>0.1531014208721215</v>
      </c>
      <c r="Y1984">
        <f t="shared" si="466"/>
        <v>0.17475821593396684</v>
      </c>
      <c r="Z1984" s="2">
        <f t="shared" si="477"/>
        <v>0</v>
      </c>
    </row>
    <row r="1985" spans="5:26" x14ac:dyDescent="0.3">
      <c r="E1985">
        <f t="shared" si="465"/>
        <v>9900</v>
      </c>
      <c r="F1985" s="1">
        <f t="shared" si="467"/>
        <v>165</v>
      </c>
      <c r="G1985" s="2">
        <f t="shared" si="468"/>
        <v>1096.7114720770119</v>
      </c>
      <c r="H1985" s="1">
        <f t="shared" si="469"/>
        <v>1095.337018527719</v>
      </c>
      <c r="I1985" s="1">
        <f t="shared" si="470"/>
        <v>34.361338732321656</v>
      </c>
      <c r="J1985" s="1">
        <f t="shared" si="471"/>
        <v>559.89254560289532</v>
      </c>
      <c r="K1985" s="1">
        <f t="shared" si="472"/>
        <v>594.25388433521698</v>
      </c>
      <c r="L1985" s="8">
        <f t="shared" si="473"/>
        <v>650</v>
      </c>
      <c r="M1985">
        <f t="shared" si="474"/>
        <v>7.6516374719889771E-2</v>
      </c>
      <c r="N1985" s="2">
        <f t="shared" si="475"/>
        <v>0</v>
      </c>
      <c r="V1985">
        <f t="shared" si="478"/>
        <v>1012.2701059579483</v>
      </c>
      <c r="W1985">
        <f t="shared" si="464"/>
        <v>650</v>
      </c>
      <c r="X1985" s="1">
        <f t="shared" si="476"/>
        <v>0.1531014208721215</v>
      </c>
      <c r="Y1985">
        <f t="shared" si="466"/>
        <v>0.17455253205540441</v>
      </c>
      <c r="Z1985" s="2">
        <f t="shared" si="477"/>
        <v>0</v>
      </c>
    </row>
    <row r="1986" spans="5:26" x14ac:dyDescent="0.3">
      <c r="E1986">
        <f t="shared" si="465"/>
        <v>9905</v>
      </c>
      <c r="F1986" s="1">
        <f t="shared" si="467"/>
        <v>165.08333333333334</v>
      </c>
      <c r="G1986" s="2">
        <f t="shared" si="468"/>
        <v>1096.7870682422163</v>
      </c>
      <c r="H1986" s="1">
        <f t="shared" si="469"/>
        <v>1095.4135349024389</v>
      </c>
      <c r="I1986" s="1">
        <f t="shared" si="470"/>
        <v>34.338333494434892</v>
      </c>
      <c r="J1986" s="1">
        <f t="shared" si="471"/>
        <v>559.61094945274886</v>
      </c>
      <c r="K1986" s="1">
        <f t="shared" si="472"/>
        <v>593.94928294718375</v>
      </c>
      <c r="L1986" s="8">
        <f t="shared" si="473"/>
        <v>650</v>
      </c>
      <c r="M1986">
        <f t="shared" si="474"/>
        <v>7.6477154119803964E-2</v>
      </c>
      <c r="N1986" s="2">
        <f t="shared" si="475"/>
        <v>0</v>
      </c>
      <c r="V1986">
        <f t="shared" si="478"/>
        <v>1012.4446584900037</v>
      </c>
      <c r="W1986">
        <f t="shared" si="464"/>
        <v>650</v>
      </c>
      <c r="X1986" s="1">
        <f t="shared" si="476"/>
        <v>0.1531014208721215</v>
      </c>
      <c r="Y1986">
        <f t="shared" si="466"/>
        <v>0.17434719619199388</v>
      </c>
      <c r="Z1986" s="2">
        <f t="shared" si="477"/>
        <v>0</v>
      </c>
    </row>
    <row r="1987" spans="5:26" x14ac:dyDescent="0.3">
      <c r="E1987">
        <f t="shared" si="465"/>
        <v>9910</v>
      </c>
      <c r="F1987" s="1">
        <f t="shared" si="467"/>
        <v>165.16666666666666</v>
      </c>
      <c r="G1987" s="2">
        <f t="shared" si="468"/>
        <v>1096.8626262852983</v>
      </c>
      <c r="H1987" s="1">
        <f t="shared" si="469"/>
        <v>1095.4900120565587</v>
      </c>
      <c r="I1987" s="1">
        <f t="shared" si="470"/>
        <v>34.315355718490537</v>
      </c>
      <c r="J1987" s="1">
        <f t="shared" si="471"/>
        <v>559.32963892878047</v>
      </c>
      <c r="K1987" s="1">
        <f t="shared" si="472"/>
        <v>593.64499464727101</v>
      </c>
      <c r="L1987" s="8">
        <f t="shared" si="473"/>
        <v>650</v>
      </c>
      <c r="M1987">
        <f t="shared" si="474"/>
        <v>7.6437973833073408E-2</v>
      </c>
      <c r="N1987" s="2">
        <f t="shared" si="475"/>
        <v>0</v>
      </c>
      <c r="V1987">
        <f t="shared" si="478"/>
        <v>1012.6190056861957</v>
      </c>
      <c r="W1987">
        <f t="shared" si="464"/>
        <v>650</v>
      </c>
      <c r="X1987" s="1">
        <f t="shared" si="476"/>
        <v>0.1531014208721215</v>
      </c>
      <c r="Y1987">
        <f t="shared" si="466"/>
        <v>0.17414220770051447</v>
      </c>
      <c r="Z1987" s="2">
        <f t="shared" si="477"/>
        <v>0</v>
      </c>
    </row>
    <row r="1988" spans="5:26" x14ac:dyDescent="0.3">
      <c r="E1988">
        <f t="shared" si="465"/>
        <v>9915</v>
      </c>
      <c r="F1988" s="1">
        <f t="shared" si="467"/>
        <v>165.25</v>
      </c>
      <c r="G1988" s="2">
        <f t="shared" si="468"/>
        <v>1096.9381462446877</v>
      </c>
      <c r="H1988" s="1">
        <f t="shared" si="469"/>
        <v>1095.5664500303917</v>
      </c>
      <c r="I1988" s="1">
        <f t="shared" si="470"/>
        <v>34.292405357399502</v>
      </c>
      <c r="J1988" s="1">
        <f t="shared" si="471"/>
        <v>559.04861359432255</v>
      </c>
      <c r="K1988" s="1">
        <f t="shared" si="472"/>
        <v>593.34101895172205</v>
      </c>
      <c r="L1988" s="8">
        <f t="shared" si="473"/>
        <v>650</v>
      </c>
      <c r="M1988">
        <f t="shared" si="474"/>
        <v>7.6398833797409388E-2</v>
      </c>
      <c r="N1988" s="2">
        <f t="shared" si="475"/>
        <v>0</v>
      </c>
      <c r="V1988">
        <f t="shared" si="478"/>
        <v>1012.7931478938962</v>
      </c>
      <c r="W1988">
        <f t="shared" si="464"/>
        <v>650</v>
      </c>
      <c r="X1988" s="1">
        <f t="shared" si="476"/>
        <v>0.1531014208721215</v>
      </c>
      <c r="Y1988">
        <f t="shared" si="466"/>
        <v>0.17393756593896659</v>
      </c>
      <c r="Z1988" s="2">
        <f t="shared" si="477"/>
        <v>0</v>
      </c>
    </row>
    <row r="1989" spans="5:26" x14ac:dyDescent="0.3">
      <c r="E1989">
        <f t="shared" si="465"/>
        <v>9920</v>
      </c>
      <c r="F1989" s="1">
        <f t="shared" si="467"/>
        <v>165.33333333333334</v>
      </c>
      <c r="G1989" s="2">
        <f t="shared" si="468"/>
        <v>1097.0136281587561</v>
      </c>
      <c r="H1989" s="1">
        <f t="shared" si="469"/>
        <v>1095.6428488641891</v>
      </c>
      <c r="I1989" s="1">
        <f t="shared" si="470"/>
        <v>34.269482364175019</v>
      </c>
      <c r="J1989" s="1">
        <f t="shared" si="471"/>
        <v>558.76787301365721</v>
      </c>
      <c r="K1989" s="1">
        <f t="shared" si="472"/>
        <v>593.03735537783223</v>
      </c>
      <c r="L1989" s="8">
        <f t="shared" si="473"/>
        <v>650</v>
      </c>
      <c r="M1989">
        <f t="shared" si="474"/>
        <v>7.6359733950658662E-2</v>
      </c>
      <c r="N1989" s="2">
        <f t="shared" si="475"/>
        <v>0</v>
      </c>
      <c r="V1989">
        <f t="shared" si="478"/>
        <v>1012.9670854598352</v>
      </c>
      <c r="W1989">
        <f t="shared" si="464"/>
        <v>650</v>
      </c>
      <c r="X1989" s="1">
        <f t="shared" si="476"/>
        <v>0.1531014208721215</v>
      </c>
      <c r="Y1989">
        <f t="shared" si="466"/>
        <v>0.17373327026655883</v>
      </c>
      <c r="Z1989" s="2">
        <f t="shared" si="477"/>
        <v>0</v>
      </c>
    </row>
    <row r="1990" spans="5:26" x14ac:dyDescent="0.3">
      <c r="E1990">
        <f t="shared" si="465"/>
        <v>9925</v>
      </c>
      <c r="F1990" s="1">
        <f t="shared" si="467"/>
        <v>165.41666666666666</v>
      </c>
      <c r="G1990" s="2">
        <f t="shared" si="468"/>
        <v>1097.0890720658167</v>
      </c>
      <c r="H1990" s="1">
        <f t="shared" si="469"/>
        <v>1095.7192085981399</v>
      </c>
      <c r="I1990" s="1">
        <f t="shared" si="470"/>
        <v>34.246586691921266</v>
      </c>
      <c r="J1990" s="1">
        <f t="shared" si="471"/>
        <v>558.48741675174483</v>
      </c>
      <c r="K1990" s="1">
        <f t="shared" si="472"/>
        <v>592.7340034436661</v>
      </c>
      <c r="L1990" s="8">
        <f t="shared" si="473"/>
        <v>650</v>
      </c>
      <c r="M1990">
        <f t="shared" si="474"/>
        <v>7.6320674230767008E-2</v>
      </c>
      <c r="N1990" s="2">
        <f t="shared" si="475"/>
        <v>0</v>
      </c>
      <c r="V1990">
        <f t="shared" si="478"/>
        <v>1013.1408187301017</v>
      </c>
      <c r="W1990">
        <f t="shared" ref="W1990:W2053" si="479">IF(V1990&lt;600,425+7.73*0.1*V1990-1.69/1000*V1990^2+2.22*10^-6*V1990^3,IF(V1990&lt;735,666+(13002/(738-V1990)),IF(V1990&lt;900,545+(17820/(V1990-731)),650)))</f>
        <v>650</v>
      </c>
      <c r="X1990" s="1">
        <f t="shared" si="476"/>
        <v>0.1531014208721215</v>
      </c>
      <c r="Y1990">
        <f t="shared" si="466"/>
        <v>0.17352932004372595</v>
      </c>
      <c r="Z1990" s="2">
        <f t="shared" si="477"/>
        <v>0</v>
      </c>
    </row>
    <row r="1991" spans="5:26" x14ac:dyDescent="0.3">
      <c r="E1991">
        <f t="shared" ref="E1991:E2054" si="480">E1990+$B$13</f>
        <v>9930</v>
      </c>
      <c r="F1991" s="1">
        <f t="shared" si="467"/>
        <v>165.5</v>
      </c>
      <c r="G1991" s="2">
        <f t="shared" si="468"/>
        <v>1097.1644780041252</v>
      </c>
      <c r="H1991" s="1">
        <f t="shared" si="469"/>
        <v>1095.7955292723707</v>
      </c>
      <c r="I1991" s="1">
        <f t="shared" si="470"/>
        <v>34.223718293861793</v>
      </c>
      <c r="J1991" s="1">
        <f t="shared" si="471"/>
        <v>558.20724437463116</v>
      </c>
      <c r="K1991" s="1">
        <f t="shared" si="472"/>
        <v>592.43096266849295</v>
      </c>
      <c r="L1991" s="8">
        <f t="shared" si="473"/>
        <v>650</v>
      </c>
      <c r="M1991">
        <f t="shared" si="474"/>
        <v>7.6281654575835356E-2</v>
      </c>
      <c r="N1991" s="2">
        <f t="shared" si="475"/>
        <v>0</v>
      </c>
      <c r="V1991">
        <f t="shared" si="478"/>
        <v>1013.3143480501454</v>
      </c>
      <c r="W1991">
        <f t="shared" si="479"/>
        <v>650</v>
      </c>
      <c r="X1991" s="1">
        <f t="shared" si="476"/>
        <v>0.1531014208721215</v>
      </c>
      <c r="Y1991">
        <f t="shared" ref="Y1991:Y2054" si="481">($T$6/$T$7*1000)/(W1991*$B$8)*$T$8*(1/(1+X1991/3))*(G1991-V1991)*$B$13-(EXP(X1991/10)-1)*(G1991-G1990)</f>
        <v>0.17332571463209584</v>
      </c>
      <c r="Z1991" s="2">
        <f t="shared" si="477"/>
        <v>0</v>
      </c>
    </row>
    <row r="1992" spans="5:26" x14ac:dyDescent="0.3">
      <c r="E1992">
        <f t="shared" si="480"/>
        <v>9935</v>
      </c>
      <c r="F1992" s="1">
        <f t="shared" si="467"/>
        <v>165.58333333333334</v>
      </c>
      <c r="G1992" s="2">
        <f t="shared" si="468"/>
        <v>1097.2398460118798</v>
      </c>
      <c r="H1992" s="1">
        <f t="shared" si="469"/>
        <v>1095.8718109269464</v>
      </c>
      <c r="I1992" s="1">
        <f t="shared" si="470"/>
        <v>34.200877123333839</v>
      </c>
      <c r="J1992" s="1">
        <f t="shared" si="471"/>
        <v>557.92735544938887</v>
      </c>
      <c r="K1992" s="1">
        <f t="shared" si="472"/>
        <v>592.12823257272271</v>
      </c>
      <c r="L1992" s="8">
        <f t="shared" si="473"/>
        <v>650</v>
      </c>
      <c r="M1992">
        <f t="shared" si="474"/>
        <v>7.6242674924111492E-2</v>
      </c>
      <c r="N1992" s="2">
        <f t="shared" si="475"/>
        <v>0</v>
      </c>
      <c r="V1992">
        <f t="shared" si="478"/>
        <v>1013.4876737647776</v>
      </c>
      <c r="W1992">
        <f t="shared" si="479"/>
        <v>650</v>
      </c>
      <c r="X1992" s="1">
        <f t="shared" si="476"/>
        <v>0.1531014208721215</v>
      </c>
      <c r="Y1992">
        <f t="shared" si="481"/>
        <v>0.17312245339450216</v>
      </c>
      <c r="Z1992" s="2">
        <f t="shared" si="477"/>
        <v>0</v>
      </c>
    </row>
    <row r="1993" spans="5:26" x14ac:dyDescent="0.3">
      <c r="E1993">
        <f t="shared" si="480"/>
        <v>9940</v>
      </c>
      <c r="F1993" s="1">
        <f t="shared" si="467"/>
        <v>165.66666666666666</v>
      </c>
      <c r="G1993" s="2">
        <f t="shared" si="468"/>
        <v>1097.3151761272204</v>
      </c>
      <c r="H1993" s="1">
        <f t="shared" si="469"/>
        <v>1095.9480536018705</v>
      </c>
      <c r="I1993" s="1">
        <f t="shared" si="470"/>
        <v>34.178063133748537</v>
      </c>
      <c r="J1993" s="1">
        <f t="shared" si="471"/>
        <v>557.64774954347843</v>
      </c>
      <c r="K1993" s="1">
        <f t="shared" si="472"/>
        <v>591.82581267722696</v>
      </c>
      <c r="L1993" s="8">
        <f t="shared" si="473"/>
        <v>650</v>
      </c>
      <c r="M1993">
        <f t="shared" si="474"/>
        <v>7.6203735213902626E-2</v>
      </c>
      <c r="N1993" s="2">
        <f t="shared" si="475"/>
        <v>0</v>
      </c>
      <c r="V1993">
        <f t="shared" si="478"/>
        <v>1013.6607962181721</v>
      </c>
      <c r="W1993">
        <f t="shared" si="479"/>
        <v>650</v>
      </c>
      <c r="X1993" s="1">
        <f t="shared" si="476"/>
        <v>0.1531014208721215</v>
      </c>
      <c r="Y1993">
        <f t="shared" si="481"/>
        <v>0.17291953569500065</v>
      </c>
      <c r="Z1993" s="2">
        <f t="shared" si="477"/>
        <v>0</v>
      </c>
    </row>
    <row r="1994" spans="5:26" x14ac:dyDescent="0.3">
      <c r="E1994">
        <f t="shared" si="480"/>
        <v>9945</v>
      </c>
      <c r="F1994" s="1">
        <f t="shared" si="467"/>
        <v>165.75</v>
      </c>
      <c r="G1994" s="2">
        <f t="shared" si="468"/>
        <v>1097.3904683882301</v>
      </c>
      <c r="H1994" s="1">
        <f t="shared" si="469"/>
        <v>1096.0242573370845</v>
      </c>
      <c r="I1994" s="1">
        <f t="shared" si="470"/>
        <v>34.155276278642077</v>
      </c>
      <c r="J1994" s="1">
        <f t="shared" si="471"/>
        <v>557.36842622565871</v>
      </c>
      <c r="K1994" s="1">
        <f t="shared" si="472"/>
        <v>591.52370250430079</v>
      </c>
      <c r="L1994" s="8">
        <f t="shared" si="473"/>
        <v>650</v>
      </c>
      <c r="M1994">
        <f t="shared" si="474"/>
        <v>7.6164835383699295E-2</v>
      </c>
      <c r="N1994" s="2">
        <f t="shared" si="475"/>
        <v>0</v>
      </c>
      <c r="V1994">
        <f t="shared" si="478"/>
        <v>1013.8337157538671</v>
      </c>
      <c r="W1994">
        <f t="shared" si="479"/>
        <v>650</v>
      </c>
      <c r="X1994" s="1">
        <f t="shared" si="476"/>
        <v>0.1531014208721215</v>
      </c>
      <c r="Y1994">
        <f t="shared" si="481"/>
        <v>0.17271696089882746</v>
      </c>
      <c r="Z1994" s="2">
        <f t="shared" si="477"/>
        <v>0</v>
      </c>
    </row>
    <row r="1995" spans="5:26" x14ac:dyDescent="0.3">
      <c r="E1995">
        <f t="shared" si="480"/>
        <v>9950</v>
      </c>
      <c r="F1995" s="1">
        <f t="shared" si="467"/>
        <v>165.83333333333334</v>
      </c>
      <c r="G1995" s="2">
        <f t="shared" si="468"/>
        <v>1097.4657228329347</v>
      </c>
      <c r="H1995" s="1">
        <f t="shared" si="469"/>
        <v>1096.1004221724681</v>
      </c>
      <c r="I1995" s="1">
        <f t="shared" si="470"/>
        <v>34.132516511664335</v>
      </c>
      <c r="J1995" s="1">
        <f t="shared" si="471"/>
        <v>557.08938506561879</v>
      </c>
      <c r="K1995" s="1">
        <f t="shared" si="472"/>
        <v>591.22190157728312</v>
      </c>
      <c r="L1995" s="8">
        <f t="shared" si="473"/>
        <v>650</v>
      </c>
      <c r="M1995">
        <f t="shared" si="474"/>
        <v>7.6125975372126425E-2</v>
      </c>
      <c r="N1995" s="2">
        <f t="shared" si="475"/>
        <v>0</v>
      </c>
      <c r="V1995">
        <f t="shared" si="478"/>
        <v>1014.0064327147659</v>
      </c>
      <c r="W1995">
        <f t="shared" si="479"/>
        <v>650</v>
      </c>
      <c r="X1995" s="1">
        <f t="shared" si="476"/>
        <v>0.1531014208721215</v>
      </c>
      <c r="Y1995">
        <f t="shared" si="481"/>
        <v>0.17251472837242726</v>
      </c>
      <c r="Z1995" s="2">
        <f t="shared" si="477"/>
        <v>0</v>
      </c>
    </row>
    <row r="1996" spans="5:26" x14ac:dyDescent="0.3">
      <c r="E1996">
        <f t="shared" si="480"/>
        <v>9955</v>
      </c>
      <c r="F1996" s="1">
        <f t="shared" si="467"/>
        <v>165.91666666666666</v>
      </c>
      <c r="G1996" s="2">
        <f t="shared" si="468"/>
        <v>1097.5409394993017</v>
      </c>
      <c r="H1996" s="1">
        <f t="shared" si="469"/>
        <v>1096.1765481478403</v>
      </c>
      <c r="I1996" s="1">
        <f t="shared" si="470"/>
        <v>34.109783786533399</v>
      </c>
      <c r="J1996" s="1">
        <f t="shared" si="471"/>
        <v>556.81062563351281</v>
      </c>
      <c r="K1996" s="1">
        <f t="shared" si="472"/>
        <v>590.92040942004621</v>
      </c>
      <c r="L1996" s="8">
        <f t="shared" si="473"/>
        <v>650</v>
      </c>
      <c r="M1996">
        <f t="shared" si="474"/>
        <v>7.6087155117877586E-2</v>
      </c>
      <c r="N1996" s="2">
        <f t="shared" si="475"/>
        <v>0</v>
      </c>
      <c r="V1996">
        <f t="shared" si="478"/>
        <v>1014.1789474431383</v>
      </c>
      <c r="W1996">
        <f t="shared" si="479"/>
        <v>650</v>
      </c>
      <c r="X1996" s="1">
        <f t="shared" si="476"/>
        <v>0.1531014208721215</v>
      </c>
      <c r="Y1996">
        <f t="shared" si="481"/>
        <v>0.17231283748345622</v>
      </c>
      <c r="Z1996" s="2">
        <f t="shared" si="477"/>
        <v>0</v>
      </c>
    </row>
    <row r="1997" spans="5:26" x14ac:dyDescent="0.3">
      <c r="E1997">
        <f t="shared" si="480"/>
        <v>9960</v>
      </c>
      <c r="F1997" s="1">
        <f t="shared" si="467"/>
        <v>166</v>
      </c>
      <c r="G1997" s="2">
        <f t="shared" si="468"/>
        <v>1097.6161184252426</v>
      </c>
      <c r="H1997" s="1">
        <f t="shared" si="469"/>
        <v>1096.2526353029582</v>
      </c>
      <c r="I1997" s="1">
        <f t="shared" si="470"/>
        <v>34.087078057109466</v>
      </c>
      <c r="J1997" s="1">
        <f t="shared" si="471"/>
        <v>556.53214750081281</v>
      </c>
      <c r="K1997" s="1">
        <f t="shared" si="472"/>
        <v>590.61922555792228</v>
      </c>
      <c r="L1997" s="8">
        <f t="shared" si="473"/>
        <v>650</v>
      </c>
      <c r="M1997">
        <f t="shared" si="474"/>
        <v>7.6048374559834389E-2</v>
      </c>
      <c r="N1997" s="2">
        <f t="shared" si="475"/>
        <v>0</v>
      </c>
      <c r="V1997">
        <f t="shared" si="478"/>
        <v>1014.3512602806218</v>
      </c>
      <c r="W1997">
        <f t="shared" si="479"/>
        <v>650</v>
      </c>
      <c r="X1997" s="1">
        <f t="shared" si="476"/>
        <v>0.1531014208721215</v>
      </c>
      <c r="Y1997">
        <f t="shared" si="481"/>
        <v>0.17211128760073491</v>
      </c>
      <c r="Z1997" s="2">
        <f t="shared" si="477"/>
        <v>0</v>
      </c>
    </row>
    <row r="1998" spans="5:26" x14ac:dyDescent="0.3">
      <c r="E1998">
        <f t="shared" si="480"/>
        <v>9965</v>
      </c>
      <c r="F1998" s="1">
        <f t="shared" si="467"/>
        <v>166.08333333333334</v>
      </c>
      <c r="G1998" s="2">
        <f t="shared" si="468"/>
        <v>1097.6912596486111</v>
      </c>
      <c r="H1998" s="1">
        <f t="shared" si="469"/>
        <v>1096.328683677518</v>
      </c>
      <c r="I1998" s="1">
        <f t="shared" si="470"/>
        <v>34.064399277326629</v>
      </c>
      <c r="J1998" s="1">
        <f t="shared" si="471"/>
        <v>556.25395023957219</v>
      </c>
      <c r="K1998" s="1">
        <f t="shared" si="472"/>
        <v>590.31834951689882</v>
      </c>
      <c r="L1998" s="8">
        <f t="shared" si="473"/>
        <v>650</v>
      </c>
      <c r="M1998">
        <f t="shared" si="474"/>
        <v>7.6009633636962781E-2</v>
      </c>
      <c r="N1998" s="2">
        <f t="shared" si="475"/>
        <v>0</v>
      </c>
      <c r="V1998">
        <f t="shared" si="478"/>
        <v>1014.5233715682225</v>
      </c>
      <c r="W1998">
        <f t="shared" si="479"/>
        <v>650</v>
      </c>
      <c r="X1998" s="1">
        <f t="shared" si="476"/>
        <v>0.1531014208721215</v>
      </c>
      <c r="Y1998">
        <f t="shared" si="481"/>
        <v>0.17191007809430828</v>
      </c>
      <c r="Z1998" s="2">
        <f t="shared" si="477"/>
        <v>0</v>
      </c>
    </row>
    <row r="1999" spans="5:26" x14ac:dyDescent="0.3">
      <c r="E1999">
        <f t="shared" si="480"/>
        <v>9970</v>
      </c>
      <c r="F1999" s="1">
        <f t="shared" si="467"/>
        <v>166.16666666666666</v>
      </c>
      <c r="G1999" s="2">
        <f t="shared" si="468"/>
        <v>1097.7663632072044</v>
      </c>
      <c r="H1999" s="1">
        <f t="shared" si="469"/>
        <v>1096.4046933111549</v>
      </c>
      <c r="I1999" s="1">
        <f t="shared" si="470"/>
        <v>34.041747401238354</v>
      </c>
      <c r="J1999" s="1">
        <f t="shared" si="471"/>
        <v>555.97603342281354</v>
      </c>
      <c r="K1999" s="1">
        <f t="shared" si="472"/>
        <v>590.0177808240519</v>
      </c>
      <c r="L1999" s="8">
        <f t="shared" si="473"/>
        <v>650</v>
      </c>
      <c r="M1999">
        <f t="shared" si="474"/>
        <v>7.5970932288368861E-2</v>
      </c>
      <c r="N1999" s="2">
        <f t="shared" si="475"/>
        <v>0</v>
      </c>
      <c r="V1999">
        <f t="shared" si="478"/>
        <v>1014.6952816463169</v>
      </c>
      <c r="W1999">
        <f t="shared" si="479"/>
        <v>650</v>
      </c>
      <c r="X1999" s="1">
        <f t="shared" si="476"/>
        <v>0.1531014208721215</v>
      </c>
      <c r="Y1999">
        <f t="shared" si="481"/>
        <v>0.17170920833539013</v>
      </c>
      <c r="Z1999" s="2">
        <f t="shared" si="477"/>
        <v>0</v>
      </c>
    </row>
    <row r="2000" spans="5:26" x14ac:dyDescent="0.3">
      <c r="E2000">
        <f t="shared" si="480"/>
        <v>9975</v>
      </c>
      <c r="F2000" s="1">
        <f t="shared" si="467"/>
        <v>166.25</v>
      </c>
      <c r="G2000" s="2">
        <f t="shared" si="468"/>
        <v>1097.841429138763</v>
      </c>
      <c r="H2000" s="1">
        <f t="shared" si="469"/>
        <v>1096.4806642434432</v>
      </c>
      <c r="I2000" s="1">
        <f t="shared" si="470"/>
        <v>34.019122382994738</v>
      </c>
      <c r="J2000" s="1">
        <f t="shared" si="471"/>
        <v>555.69839662456684</v>
      </c>
      <c r="K2000" s="1">
        <f t="shared" si="472"/>
        <v>589.71751900756158</v>
      </c>
      <c r="L2000" s="8">
        <f t="shared" si="473"/>
        <v>650</v>
      </c>
      <c r="M2000">
        <f t="shared" si="474"/>
        <v>7.5932270453300935E-2</v>
      </c>
      <c r="N2000" s="2">
        <f t="shared" si="475"/>
        <v>0</v>
      </c>
      <c r="V2000">
        <f t="shared" si="478"/>
        <v>1014.8669908546523</v>
      </c>
      <c r="W2000">
        <f t="shared" si="479"/>
        <v>650</v>
      </c>
      <c r="X2000" s="1">
        <f t="shared" si="476"/>
        <v>0.1531014208721215</v>
      </c>
      <c r="Y2000">
        <f t="shared" si="481"/>
        <v>0.17150867769639175</v>
      </c>
      <c r="Z2000" s="2">
        <f t="shared" si="477"/>
        <v>0</v>
      </c>
    </row>
    <row r="2001" spans="5:26" x14ac:dyDescent="0.3">
      <c r="E2001">
        <f t="shared" si="480"/>
        <v>9980</v>
      </c>
      <c r="F2001" s="1">
        <f t="shared" si="467"/>
        <v>166.33333333333334</v>
      </c>
      <c r="G2001" s="2">
        <f t="shared" si="468"/>
        <v>1097.9164574809699</v>
      </c>
      <c r="H2001" s="1">
        <f t="shared" si="469"/>
        <v>1096.5565965138965</v>
      </c>
      <c r="I2001" s="1">
        <f t="shared" si="470"/>
        <v>33.996524176836829</v>
      </c>
      <c r="J2001" s="1">
        <f t="shared" si="471"/>
        <v>555.42103941934681</v>
      </c>
      <c r="K2001" s="1">
        <f t="shared" si="472"/>
        <v>589.41756359618364</v>
      </c>
      <c r="L2001" s="8">
        <f t="shared" si="473"/>
        <v>650</v>
      </c>
      <c r="M2001">
        <f t="shared" si="474"/>
        <v>7.5893648071081371E-2</v>
      </c>
      <c r="N2001" s="2">
        <f t="shared" si="475"/>
        <v>0</v>
      </c>
      <c r="V2001">
        <f t="shared" si="478"/>
        <v>1015.0384995323486</v>
      </c>
      <c r="W2001">
        <f t="shared" si="479"/>
        <v>650</v>
      </c>
      <c r="X2001" s="1">
        <f t="shared" si="476"/>
        <v>0.1531014208721215</v>
      </c>
      <c r="Y2001">
        <f t="shared" si="481"/>
        <v>0.1713084855509181</v>
      </c>
      <c r="Z2001" s="2">
        <f t="shared" si="477"/>
        <v>0</v>
      </c>
    </row>
    <row r="2002" spans="5:26" x14ac:dyDescent="0.3">
      <c r="E2002">
        <f t="shared" si="480"/>
        <v>9985</v>
      </c>
      <c r="F2002" s="1">
        <f t="shared" si="467"/>
        <v>166.41666666666666</v>
      </c>
      <c r="G2002" s="2">
        <f t="shared" si="468"/>
        <v>1097.9914482714526</v>
      </c>
      <c r="H2002" s="1">
        <f t="shared" si="469"/>
        <v>1096.6324901619676</v>
      </c>
      <c r="I2002" s="1">
        <f t="shared" si="470"/>
        <v>33.973952737125046</v>
      </c>
      <c r="J2002" s="1">
        <f t="shared" si="471"/>
        <v>555.14396138294728</v>
      </c>
      <c r="K2002" s="1">
        <f t="shared" si="472"/>
        <v>589.11791412007233</v>
      </c>
      <c r="L2002" s="8">
        <f t="shared" si="473"/>
        <v>650</v>
      </c>
      <c r="M2002">
        <f t="shared" si="474"/>
        <v>7.5855065081212647E-2</v>
      </c>
      <c r="N2002" s="2">
        <f t="shared" si="475"/>
        <v>0</v>
      </c>
      <c r="V2002">
        <f t="shared" si="478"/>
        <v>1015.2098080178995</v>
      </c>
      <c r="W2002">
        <f t="shared" si="479"/>
        <v>650</v>
      </c>
      <c r="X2002" s="1">
        <f t="shared" si="476"/>
        <v>0.1531014208721215</v>
      </c>
      <c r="Y2002">
        <f t="shared" si="481"/>
        <v>0.1711086312737371</v>
      </c>
      <c r="Z2002" s="2">
        <f t="shared" si="477"/>
        <v>0</v>
      </c>
    </row>
    <row r="2003" spans="5:26" x14ac:dyDescent="0.3">
      <c r="E2003">
        <f t="shared" si="480"/>
        <v>9990</v>
      </c>
      <c r="F2003" s="1">
        <f t="shared" si="467"/>
        <v>166.5</v>
      </c>
      <c r="G2003" s="2">
        <f t="shared" si="468"/>
        <v>1098.0664015477814</v>
      </c>
      <c r="H2003" s="1">
        <f t="shared" si="469"/>
        <v>1096.7083452270488</v>
      </c>
      <c r="I2003" s="1">
        <f t="shared" si="470"/>
        <v>33.951408018316442</v>
      </c>
      <c r="J2003" s="1">
        <f t="shared" si="471"/>
        <v>554.86716209182089</v>
      </c>
      <c r="K2003" s="1">
        <f t="shared" si="472"/>
        <v>588.81857011013733</v>
      </c>
      <c r="L2003" s="8">
        <f t="shared" si="473"/>
        <v>650</v>
      </c>
      <c r="M2003">
        <f t="shared" si="474"/>
        <v>7.5816521423294508E-2</v>
      </c>
      <c r="N2003" s="2">
        <f t="shared" si="475"/>
        <v>0</v>
      </c>
      <c r="V2003">
        <f t="shared" si="478"/>
        <v>1015.3809166491732</v>
      </c>
      <c r="W2003">
        <f t="shared" si="479"/>
        <v>650</v>
      </c>
      <c r="X2003" s="1">
        <f t="shared" si="476"/>
        <v>0.1531014208721215</v>
      </c>
      <c r="Y2003">
        <f t="shared" si="481"/>
        <v>0.17090911424081698</v>
      </c>
      <c r="Z2003" s="2">
        <f t="shared" si="477"/>
        <v>0</v>
      </c>
    </row>
    <row r="2004" spans="5:26" x14ac:dyDescent="0.3">
      <c r="E2004">
        <f t="shared" si="480"/>
        <v>9995</v>
      </c>
      <c r="F2004" s="1">
        <f t="shared" si="467"/>
        <v>166.58333333333334</v>
      </c>
      <c r="G2004" s="2">
        <f t="shared" si="468"/>
        <v>1098.1413173474705</v>
      </c>
      <c r="H2004" s="1">
        <f t="shared" si="469"/>
        <v>1096.7841617484721</v>
      </c>
      <c r="I2004" s="1">
        <f t="shared" si="470"/>
        <v>33.92888997495902</v>
      </c>
      <c r="J2004" s="1">
        <f t="shared" si="471"/>
        <v>554.59064112323415</v>
      </c>
      <c r="K2004" s="1">
        <f t="shared" si="472"/>
        <v>588.51953109819317</v>
      </c>
      <c r="L2004" s="8">
        <f t="shared" si="473"/>
        <v>650</v>
      </c>
      <c r="M2004">
        <f t="shared" si="474"/>
        <v>7.5778017037043205E-2</v>
      </c>
      <c r="N2004" s="2">
        <f t="shared" si="475"/>
        <v>0</v>
      </c>
      <c r="V2004">
        <f t="shared" si="478"/>
        <v>1015.5518257634139</v>
      </c>
      <c r="W2004">
        <f t="shared" si="479"/>
        <v>650</v>
      </c>
      <c r="X2004" s="1">
        <f t="shared" si="476"/>
        <v>0.1531014208721215</v>
      </c>
      <c r="Y2004">
        <f t="shared" si="481"/>
        <v>0.17070993382930322</v>
      </c>
      <c r="Z2004" s="2">
        <f t="shared" si="477"/>
        <v>0</v>
      </c>
    </row>
    <row r="2005" spans="5:26" x14ac:dyDescent="0.3">
      <c r="E2005">
        <f t="shared" si="480"/>
        <v>10000</v>
      </c>
      <c r="F2005" s="1">
        <f t="shared" si="467"/>
        <v>166.66666666666666</v>
      </c>
      <c r="G2005" s="2">
        <f t="shared" si="468"/>
        <v>1098.2161957079777</v>
      </c>
      <c r="H2005" s="1">
        <f t="shared" si="469"/>
        <v>1096.8599397655091</v>
      </c>
      <c r="I2005" s="1">
        <f t="shared" si="470"/>
        <v>33.906398561714468</v>
      </c>
      <c r="J2005" s="1">
        <f t="shared" si="471"/>
        <v>554.31439805550031</v>
      </c>
      <c r="K2005" s="1">
        <f t="shared" si="472"/>
        <v>588.22079661721477</v>
      </c>
      <c r="L2005" s="8">
        <f t="shared" si="473"/>
        <v>650</v>
      </c>
      <c r="M2005">
        <f t="shared" si="474"/>
        <v>7.5739551862324381E-2</v>
      </c>
      <c r="N2005" s="2">
        <f t="shared" si="475"/>
        <v>0</v>
      </c>
      <c r="V2005">
        <f t="shared" si="478"/>
        <v>1015.7225356972433</v>
      </c>
      <c r="W2005">
        <f t="shared" si="479"/>
        <v>650</v>
      </c>
      <c r="X2005" s="1">
        <f t="shared" si="476"/>
        <v>0.1531014208721215</v>
      </c>
      <c r="Y2005">
        <f t="shared" si="481"/>
        <v>0.17051108941751039</v>
      </c>
      <c r="Z2005" s="2">
        <f t="shared" si="477"/>
        <v>0</v>
      </c>
    </row>
    <row r="2006" spans="5:26" x14ac:dyDescent="0.3">
      <c r="E2006">
        <f t="shared" si="480"/>
        <v>10005</v>
      </c>
      <c r="F2006" s="1">
        <f t="shared" ref="F2006:F2069" si="482">E2006/60</f>
        <v>166.75</v>
      </c>
      <c r="G2006" s="2">
        <f t="shared" ref="G2006:G2069" si="483">20+345*LOG10(8*F2006+1)</f>
        <v>1098.2910366667049</v>
      </c>
      <c r="H2006" s="1">
        <f t="shared" ref="H2006:H2069" si="484">H2005+M2005</f>
        <v>1096.9356793173715</v>
      </c>
      <c r="I2006" s="1">
        <f t="shared" ref="I2006:I2069" si="485">$B$5*(G2006-H2006)</f>
        <v>33.883933733335425</v>
      </c>
      <c r="J2006" s="1">
        <f t="shared" ref="J2006:J2069" si="486">$B$7*$B$6*((G2006+273)^4-(H2006+273)^4)</f>
        <v>554.03843246763006</v>
      </c>
      <c r="K2006" s="1">
        <f t="shared" ref="K2006:K2069" si="487">I2006+J2006</f>
        <v>587.92236620096548</v>
      </c>
      <c r="L2006" s="8">
        <f t="shared" ref="L2006:L2069" si="488">IF(H2006&lt;600,425+7.73*0.1*H2006-1.69/1000*H2006^2+2.22*10^-6*H2006^3,IF(H2006&lt;735,666+(13002/(738-H2006)),IF(H2006&lt;900,545+(17820/(H2006-731)),650)))</f>
        <v>650</v>
      </c>
      <c r="M2006">
        <f t="shared" ref="M2006:M2069" si="489">$B$12*$B$10/($B$8*L2006)*K2006*$B$13</f>
        <v>7.5701125839105224E-2</v>
      </c>
      <c r="N2006" s="2">
        <f t="shared" ref="N2006:N2069" si="490">IF(H2006&gt;$B$15,0,F2006)</f>
        <v>0</v>
      </c>
      <c r="V2006">
        <f t="shared" si="478"/>
        <v>1015.8930467866608</v>
      </c>
      <c r="W2006">
        <f t="shared" si="479"/>
        <v>650</v>
      </c>
      <c r="X2006" s="1">
        <f t="shared" ref="X2006:X2069" si="491">$T$5*$T$4/(L2006*$B$8)*$T$8*$T$7/1000</f>
        <v>0.1531014208721215</v>
      </c>
      <c r="Y2006">
        <f t="shared" si="481"/>
        <v>0.17031258038493405</v>
      </c>
      <c r="Z2006" s="2">
        <f t="shared" ref="Z2006:Z2069" si="492">IF(V2006&gt;$B$15,0,F2006)</f>
        <v>0</v>
      </c>
    </row>
    <row r="2007" spans="5:26" x14ac:dyDescent="0.3">
      <c r="E2007">
        <f t="shared" si="480"/>
        <v>10010</v>
      </c>
      <c r="F2007" s="1">
        <f t="shared" si="482"/>
        <v>166.83333333333334</v>
      </c>
      <c r="G2007" s="2">
        <f t="shared" si="483"/>
        <v>1098.3658402609979</v>
      </c>
      <c r="H2007" s="1">
        <f t="shared" si="484"/>
        <v>1097.0113804432106</v>
      </c>
      <c r="I2007" s="1">
        <f t="shared" si="485"/>
        <v>33.861495444682532</v>
      </c>
      <c r="J2007" s="1">
        <f t="shared" si="486"/>
        <v>553.7627439395452</v>
      </c>
      <c r="K2007" s="1">
        <f t="shared" si="487"/>
        <v>587.62423938422774</v>
      </c>
      <c r="L2007" s="8">
        <f t="shared" si="488"/>
        <v>650</v>
      </c>
      <c r="M2007">
        <f t="shared" si="489"/>
        <v>7.5662738907484109E-2</v>
      </c>
      <c r="N2007" s="2">
        <f t="shared" si="490"/>
        <v>0</v>
      </c>
      <c r="V2007">
        <f t="shared" si="478"/>
        <v>1016.0633593670457</v>
      </c>
      <c r="W2007">
        <f t="shared" si="479"/>
        <v>650</v>
      </c>
      <c r="X2007" s="1">
        <f t="shared" si="491"/>
        <v>0.1531014208721215</v>
      </c>
      <c r="Y2007">
        <f t="shared" si="481"/>
        <v>0.17011440611224335</v>
      </c>
      <c r="Z2007" s="2">
        <f t="shared" si="492"/>
        <v>0</v>
      </c>
    </row>
    <row r="2008" spans="5:26" x14ac:dyDescent="0.3">
      <c r="E2008">
        <f t="shared" si="480"/>
        <v>10015</v>
      </c>
      <c r="F2008" s="1">
        <f t="shared" si="482"/>
        <v>166.91666666666666</v>
      </c>
      <c r="G2008" s="2">
        <f t="shared" si="483"/>
        <v>1098.4406065281464</v>
      </c>
      <c r="H2008" s="1">
        <f t="shared" si="484"/>
        <v>1097.0870431821181</v>
      </c>
      <c r="I2008" s="1">
        <f t="shared" si="485"/>
        <v>33.83908365070738</v>
      </c>
      <c r="J2008" s="1">
        <f t="shared" si="486"/>
        <v>553.48733205196186</v>
      </c>
      <c r="K2008" s="1">
        <f t="shared" si="487"/>
        <v>587.32641570266924</v>
      </c>
      <c r="L2008" s="8">
        <f t="shared" si="488"/>
        <v>650</v>
      </c>
      <c r="M2008">
        <f t="shared" si="489"/>
        <v>7.5624391007673444E-2</v>
      </c>
      <c r="N2008" s="2">
        <f t="shared" si="490"/>
        <v>0</v>
      </c>
      <c r="V2008">
        <f t="shared" si="478"/>
        <v>1016.2334737731579</v>
      </c>
      <c r="W2008">
        <f t="shared" si="479"/>
        <v>650</v>
      </c>
      <c r="X2008" s="1">
        <f t="shared" si="491"/>
        <v>0.1531014208721215</v>
      </c>
      <c r="Y2008">
        <f t="shared" si="481"/>
        <v>0.16991656598127369</v>
      </c>
      <c r="Z2008" s="2">
        <f t="shared" si="492"/>
        <v>0</v>
      </c>
    </row>
    <row r="2009" spans="5:26" x14ac:dyDescent="0.3">
      <c r="E2009">
        <f t="shared" si="480"/>
        <v>10020</v>
      </c>
      <c r="F2009" s="1">
        <f t="shared" si="482"/>
        <v>167</v>
      </c>
      <c r="G2009" s="2">
        <f t="shared" si="483"/>
        <v>1098.5153355053847</v>
      </c>
      <c r="H2009" s="1">
        <f t="shared" si="484"/>
        <v>1097.1626675731259</v>
      </c>
      <c r="I2009" s="1">
        <f t="shared" si="485"/>
        <v>33.816698306469561</v>
      </c>
      <c r="J2009" s="1">
        <f t="shared" si="486"/>
        <v>553.21219638652656</v>
      </c>
      <c r="K2009" s="1">
        <f t="shared" si="487"/>
        <v>587.02889469299612</v>
      </c>
      <c r="L2009" s="8">
        <f t="shared" si="488"/>
        <v>650</v>
      </c>
      <c r="M2009">
        <f t="shared" si="489"/>
        <v>7.558608208001931E-2</v>
      </c>
      <c r="N2009" s="2">
        <f t="shared" si="490"/>
        <v>0</v>
      </c>
      <c r="V2009">
        <f t="shared" si="478"/>
        <v>1016.4033903391392</v>
      </c>
      <c r="W2009">
        <f t="shared" si="479"/>
        <v>650</v>
      </c>
      <c r="X2009" s="1">
        <f t="shared" si="491"/>
        <v>0.1531014208721215</v>
      </c>
      <c r="Y2009">
        <f t="shared" si="481"/>
        <v>0.16971905937503404</v>
      </c>
      <c r="Z2009" s="2">
        <f t="shared" si="492"/>
        <v>0</v>
      </c>
    </row>
    <row r="2010" spans="5:26" x14ac:dyDescent="0.3">
      <c r="E2010">
        <f t="shared" si="480"/>
        <v>10025</v>
      </c>
      <c r="F2010" s="1">
        <f t="shared" si="482"/>
        <v>167.08333333333334</v>
      </c>
      <c r="G2010" s="2">
        <f t="shared" si="483"/>
        <v>1098.5900272298909</v>
      </c>
      <c r="H2010" s="1">
        <f t="shared" si="484"/>
        <v>1097.2382536552059</v>
      </c>
      <c r="I2010" s="1">
        <f t="shared" si="485"/>
        <v>33.794339367125303</v>
      </c>
      <c r="J2010" s="1">
        <f t="shared" si="486"/>
        <v>552.93733652568028</v>
      </c>
      <c r="K2010" s="1">
        <f t="shared" si="487"/>
        <v>586.73167589280558</v>
      </c>
      <c r="L2010" s="8">
        <f t="shared" si="488"/>
        <v>650</v>
      </c>
      <c r="M2010">
        <f t="shared" si="489"/>
        <v>7.5547812064982511E-2</v>
      </c>
      <c r="N2010" s="2">
        <f t="shared" si="490"/>
        <v>0</v>
      </c>
      <c r="V2010">
        <f t="shared" si="478"/>
        <v>1016.5731093985141</v>
      </c>
      <c r="W2010">
        <f t="shared" si="479"/>
        <v>650</v>
      </c>
      <c r="X2010" s="1">
        <f t="shared" si="491"/>
        <v>0.1531014208721215</v>
      </c>
      <c r="Y2010">
        <f t="shared" si="481"/>
        <v>0.16952188567769763</v>
      </c>
      <c r="Z2010" s="2">
        <f t="shared" si="492"/>
        <v>0</v>
      </c>
    </row>
    <row r="2011" spans="5:26" x14ac:dyDescent="0.3">
      <c r="E2011">
        <f t="shared" si="480"/>
        <v>10030</v>
      </c>
      <c r="F2011" s="1">
        <f t="shared" si="482"/>
        <v>167.16666666666666</v>
      </c>
      <c r="G2011" s="2">
        <f t="shared" si="483"/>
        <v>1098.664681738788</v>
      </c>
      <c r="H2011" s="1">
        <f t="shared" si="484"/>
        <v>1097.3138014672709</v>
      </c>
      <c r="I2011" s="1">
        <f t="shared" si="485"/>
        <v>33.772006787927467</v>
      </c>
      <c r="J2011" s="1">
        <f t="shared" si="486"/>
        <v>552.66275205283318</v>
      </c>
      <c r="K2011" s="1">
        <f t="shared" si="487"/>
        <v>586.43475884076065</v>
      </c>
      <c r="L2011" s="8">
        <f t="shared" si="488"/>
        <v>650</v>
      </c>
      <c r="M2011">
        <f t="shared" si="489"/>
        <v>7.550958090316115E-2</v>
      </c>
      <c r="N2011" s="2">
        <f t="shared" si="490"/>
        <v>0</v>
      </c>
      <c r="V2011">
        <f t="shared" si="478"/>
        <v>1016.7426312841918</v>
      </c>
      <c r="W2011">
        <f t="shared" si="479"/>
        <v>650</v>
      </c>
      <c r="X2011" s="1">
        <f t="shared" si="491"/>
        <v>0.1531014208721215</v>
      </c>
      <c r="Y2011">
        <f t="shared" si="481"/>
        <v>0.16932504427460032</v>
      </c>
      <c r="Z2011" s="2">
        <f t="shared" si="492"/>
        <v>0</v>
      </c>
    </row>
    <row r="2012" spans="5:26" x14ac:dyDescent="0.3">
      <c r="E2012">
        <f t="shared" si="480"/>
        <v>10035</v>
      </c>
      <c r="F2012" s="1">
        <f t="shared" si="482"/>
        <v>167.25</v>
      </c>
      <c r="G2012" s="2">
        <f t="shared" si="483"/>
        <v>1098.739299069143</v>
      </c>
      <c r="H2012" s="1">
        <f t="shared" si="484"/>
        <v>1097.389311048174</v>
      </c>
      <c r="I2012" s="1">
        <f t="shared" si="485"/>
        <v>33.749700524225545</v>
      </c>
      <c r="J2012" s="1">
        <f t="shared" si="486"/>
        <v>552.38844255187962</v>
      </c>
      <c r="K2012" s="1">
        <f t="shared" si="487"/>
        <v>586.13814307610517</v>
      </c>
      <c r="L2012" s="8">
        <f t="shared" si="488"/>
        <v>650</v>
      </c>
      <c r="M2012">
        <f t="shared" si="489"/>
        <v>7.5471388535228057E-2</v>
      </c>
      <c r="N2012" s="2">
        <f t="shared" si="490"/>
        <v>0</v>
      </c>
      <c r="V2012">
        <f t="shared" si="478"/>
        <v>1016.9119563284664</v>
      </c>
      <c r="W2012">
        <f t="shared" si="479"/>
        <v>650</v>
      </c>
      <c r="X2012" s="1">
        <f t="shared" si="491"/>
        <v>0.1531014208721215</v>
      </c>
      <c r="Y2012">
        <f t="shared" si="481"/>
        <v>0.16912853455224461</v>
      </c>
      <c r="Z2012" s="2">
        <f t="shared" si="492"/>
        <v>0</v>
      </c>
    </row>
    <row r="2013" spans="5:26" x14ac:dyDescent="0.3">
      <c r="E2013">
        <f t="shared" si="480"/>
        <v>10040</v>
      </c>
      <c r="F2013" s="1">
        <f t="shared" si="482"/>
        <v>167.33333333333334</v>
      </c>
      <c r="G2013" s="2">
        <f t="shared" si="483"/>
        <v>1098.8138792579684</v>
      </c>
      <c r="H2013" s="1">
        <f t="shared" si="484"/>
        <v>1097.4647824367094</v>
      </c>
      <c r="I2013" s="1">
        <f t="shared" si="485"/>
        <v>33.727420531477037</v>
      </c>
      <c r="J2013" s="1">
        <f t="shared" si="486"/>
        <v>552.11440760801281</v>
      </c>
      <c r="K2013" s="1">
        <f t="shared" si="487"/>
        <v>585.84182813948985</v>
      </c>
      <c r="L2013" s="8">
        <f t="shared" si="488"/>
        <v>650</v>
      </c>
      <c r="M2013">
        <f t="shared" si="489"/>
        <v>7.5433234902037211E-2</v>
      </c>
      <c r="N2013" s="2">
        <f t="shared" si="490"/>
        <v>0</v>
      </c>
      <c r="V2013">
        <f t="shared" si="478"/>
        <v>1017.0810848630186</v>
      </c>
      <c r="W2013">
        <f t="shared" si="479"/>
        <v>650</v>
      </c>
      <c r="X2013" s="1">
        <f t="shared" si="491"/>
        <v>0.1531014208721215</v>
      </c>
      <c r="Y2013">
        <f t="shared" si="481"/>
        <v>0.1689323558982819</v>
      </c>
      <c r="Z2013" s="2">
        <f t="shared" si="492"/>
        <v>0</v>
      </c>
    </row>
    <row r="2014" spans="5:26" x14ac:dyDescent="0.3">
      <c r="E2014">
        <f t="shared" si="480"/>
        <v>10045</v>
      </c>
      <c r="F2014" s="1">
        <f t="shared" si="482"/>
        <v>167.41666666666666</v>
      </c>
      <c r="G2014" s="2">
        <f t="shared" si="483"/>
        <v>1098.8884223422208</v>
      </c>
      <c r="H2014" s="1">
        <f t="shared" si="484"/>
        <v>1097.5402156716113</v>
      </c>
      <c r="I2014" s="1">
        <f t="shared" si="485"/>
        <v>33.705166765236072</v>
      </c>
      <c r="J2014" s="1">
        <f t="shared" si="486"/>
        <v>551.84064680702636</v>
      </c>
      <c r="K2014" s="1">
        <f t="shared" si="487"/>
        <v>585.54581357226243</v>
      </c>
      <c r="L2014" s="8">
        <f t="shared" si="488"/>
        <v>650</v>
      </c>
      <c r="M2014">
        <f t="shared" si="489"/>
        <v>7.5395119944532379E-2</v>
      </c>
      <c r="N2014" s="2">
        <f t="shared" si="490"/>
        <v>0</v>
      </c>
      <c r="V2014">
        <f t="shared" si="478"/>
        <v>1017.2500172189169</v>
      </c>
      <c r="W2014">
        <f t="shared" si="479"/>
        <v>650</v>
      </c>
      <c r="X2014" s="1">
        <f t="shared" si="491"/>
        <v>0.1531014208721215</v>
      </c>
      <c r="Y2014">
        <f t="shared" si="481"/>
        <v>0.16873650770153556</v>
      </c>
      <c r="Z2014" s="2">
        <f t="shared" si="492"/>
        <v>0</v>
      </c>
    </row>
    <row r="2015" spans="5:26" x14ac:dyDescent="0.3">
      <c r="E2015">
        <f t="shared" si="480"/>
        <v>10050</v>
      </c>
      <c r="F2015" s="1">
        <f t="shared" si="482"/>
        <v>167.5</v>
      </c>
      <c r="G2015" s="2">
        <f t="shared" si="483"/>
        <v>1098.9629283588015</v>
      </c>
      <c r="H2015" s="1">
        <f t="shared" si="484"/>
        <v>1097.6156107915558</v>
      </c>
      <c r="I2015" s="1">
        <f t="shared" si="485"/>
        <v>33.682939181142046</v>
      </c>
      <c r="J2015" s="1">
        <f t="shared" si="486"/>
        <v>551.56715973548921</v>
      </c>
      <c r="K2015" s="1">
        <f t="shared" si="487"/>
        <v>585.25009891663126</v>
      </c>
      <c r="L2015" s="8">
        <f t="shared" si="488"/>
        <v>650</v>
      </c>
      <c r="M2015">
        <f t="shared" si="489"/>
        <v>7.5357043603768104E-2</v>
      </c>
      <c r="N2015" s="2">
        <f t="shared" si="490"/>
        <v>0</v>
      </c>
      <c r="V2015">
        <f t="shared" si="478"/>
        <v>1017.4187537266184</v>
      </c>
      <c r="W2015">
        <f t="shared" si="479"/>
        <v>650</v>
      </c>
      <c r="X2015" s="1">
        <f t="shared" si="491"/>
        <v>0.1531014208721215</v>
      </c>
      <c r="Y2015">
        <f t="shared" si="481"/>
        <v>0.16854098935197911</v>
      </c>
      <c r="Z2015" s="2">
        <f t="shared" si="492"/>
        <v>0</v>
      </c>
    </row>
    <row r="2016" spans="5:26" x14ac:dyDescent="0.3">
      <c r="E2016">
        <f t="shared" si="480"/>
        <v>10055</v>
      </c>
      <c r="F2016" s="1">
        <f t="shared" si="482"/>
        <v>167.58333333333334</v>
      </c>
      <c r="G2016" s="2">
        <f t="shared" si="483"/>
        <v>1099.0373973445576</v>
      </c>
      <c r="H2016" s="1">
        <f t="shared" si="484"/>
        <v>1097.6909678351597</v>
      </c>
      <c r="I2016" s="1">
        <f t="shared" si="485"/>
        <v>33.660737734948043</v>
      </c>
      <c r="J2016" s="1">
        <f t="shared" si="486"/>
        <v>551.29394598101692</v>
      </c>
      <c r="K2016" s="1">
        <f t="shared" si="487"/>
        <v>584.95468371596496</v>
      </c>
      <c r="L2016" s="8">
        <f t="shared" si="488"/>
        <v>650</v>
      </c>
      <c r="M2016">
        <f t="shared" si="489"/>
        <v>7.5319005820948359E-2</v>
      </c>
      <c r="N2016" s="2">
        <f t="shared" si="490"/>
        <v>0</v>
      </c>
      <c r="V2016">
        <f t="shared" si="478"/>
        <v>1017.5872947159704</v>
      </c>
      <c r="W2016">
        <f t="shared" si="479"/>
        <v>650</v>
      </c>
      <c r="X2016" s="1">
        <f t="shared" si="491"/>
        <v>0.1531014208721215</v>
      </c>
      <c r="Y2016">
        <f t="shared" si="481"/>
        <v>0.16834580024072818</v>
      </c>
      <c r="Z2016" s="2">
        <f t="shared" si="492"/>
        <v>0</v>
      </c>
    </row>
    <row r="2017" spans="5:26" x14ac:dyDescent="0.3">
      <c r="E2017">
        <f t="shared" si="480"/>
        <v>10060</v>
      </c>
      <c r="F2017" s="1">
        <f t="shared" si="482"/>
        <v>167.66666666666666</v>
      </c>
      <c r="G2017" s="2">
        <f t="shared" si="483"/>
        <v>1099.1118293362804</v>
      </c>
      <c r="H2017" s="1">
        <f t="shared" si="484"/>
        <v>1097.7662868409807</v>
      </c>
      <c r="I2017" s="1">
        <f t="shared" si="485"/>
        <v>33.63856238249241</v>
      </c>
      <c r="J2017" s="1">
        <f t="shared" si="486"/>
        <v>551.02100513184507</v>
      </c>
      <c r="K2017" s="1">
        <f t="shared" si="487"/>
        <v>584.65956751433748</v>
      </c>
      <c r="L2017" s="8">
        <f t="shared" si="488"/>
        <v>650</v>
      </c>
      <c r="M2017">
        <f t="shared" si="489"/>
        <v>7.5281006537367912E-2</v>
      </c>
      <c r="N2017" s="2">
        <f t="shared" si="490"/>
        <v>0</v>
      </c>
      <c r="V2017">
        <f t="shared" si="478"/>
        <v>1017.7556405162111</v>
      </c>
      <c r="W2017">
        <f t="shared" si="479"/>
        <v>650</v>
      </c>
      <c r="X2017" s="1">
        <f t="shared" si="491"/>
        <v>0.1531014208721215</v>
      </c>
      <c r="Y2017">
        <f t="shared" si="481"/>
        <v>0.16815093976007084</v>
      </c>
      <c r="Z2017" s="2">
        <f t="shared" si="492"/>
        <v>0</v>
      </c>
    </row>
    <row r="2018" spans="5:26" x14ac:dyDescent="0.3">
      <c r="E2018">
        <f t="shared" si="480"/>
        <v>10065</v>
      </c>
      <c r="F2018" s="1">
        <f t="shared" si="482"/>
        <v>167.75</v>
      </c>
      <c r="G2018" s="2">
        <f t="shared" si="483"/>
        <v>1099.1862243707069</v>
      </c>
      <c r="H2018" s="1">
        <f t="shared" si="484"/>
        <v>1097.841567847518</v>
      </c>
      <c r="I2018" s="1">
        <f t="shared" si="485"/>
        <v>33.616413079721497</v>
      </c>
      <c r="J2018" s="1">
        <f t="shared" si="486"/>
        <v>550.74833677717834</v>
      </c>
      <c r="K2018" s="1">
        <f t="shared" si="487"/>
        <v>584.36474985689983</v>
      </c>
      <c r="L2018" s="8">
        <f t="shared" si="488"/>
        <v>650</v>
      </c>
      <c r="M2018">
        <f t="shared" si="489"/>
        <v>7.524304569446022E-2</v>
      </c>
      <c r="N2018" s="2">
        <f t="shared" si="490"/>
        <v>0</v>
      </c>
      <c r="V2018">
        <f t="shared" si="478"/>
        <v>1017.9237914559711</v>
      </c>
      <c r="W2018">
        <f t="shared" si="479"/>
        <v>650</v>
      </c>
      <c r="X2018" s="1">
        <f t="shared" si="491"/>
        <v>0.1531014208721215</v>
      </c>
      <c r="Y2018">
        <f t="shared" si="481"/>
        <v>0.16795640730342534</v>
      </c>
      <c r="Z2018" s="2">
        <f t="shared" si="492"/>
        <v>0</v>
      </c>
    </row>
    <row r="2019" spans="5:26" x14ac:dyDescent="0.3">
      <c r="E2019">
        <f t="shared" si="480"/>
        <v>10070</v>
      </c>
      <c r="F2019" s="1">
        <f t="shared" si="482"/>
        <v>167.83333333333334</v>
      </c>
      <c r="G2019" s="2">
        <f t="shared" si="483"/>
        <v>1099.2605824845191</v>
      </c>
      <c r="H2019" s="1">
        <f t="shared" si="484"/>
        <v>1097.9168108932124</v>
      </c>
      <c r="I2019" s="1">
        <f t="shared" si="485"/>
        <v>33.59428978266692</v>
      </c>
      <c r="J2019" s="1">
        <f t="shared" si="486"/>
        <v>550.47594050688019</v>
      </c>
      <c r="K2019" s="1">
        <f t="shared" si="487"/>
        <v>584.07023028954711</v>
      </c>
      <c r="L2019" s="8">
        <f t="shared" si="488"/>
        <v>650</v>
      </c>
      <c r="M2019">
        <f t="shared" si="489"/>
        <v>7.5205123233754528E-2</v>
      </c>
      <c r="N2019" s="2">
        <f t="shared" si="490"/>
        <v>0</v>
      </c>
      <c r="V2019">
        <f t="shared" si="478"/>
        <v>1018.0917478632746</v>
      </c>
      <c r="W2019">
        <f t="shared" si="479"/>
        <v>650</v>
      </c>
      <c r="X2019" s="1">
        <f t="shared" si="491"/>
        <v>0.1531014208721215</v>
      </c>
      <c r="Y2019">
        <f t="shared" si="481"/>
        <v>0.16776220226536837</v>
      </c>
      <c r="Z2019" s="2">
        <f t="shared" si="492"/>
        <v>0</v>
      </c>
    </row>
    <row r="2020" spans="5:26" x14ac:dyDescent="0.3">
      <c r="E2020">
        <f t="shared" si="480"/>
        <v>10075</v>
      </c>
      <c r="F2020" s="1">
        <f t="shared" si="482"/>
        <v>167.91666666666666</v>
      </c>
      <c r="G2020" s="2">
        <f t="shared" si="483"/>
        <v>1099.3349037143448</v>
      </c>
      <c r="H2020" s="1">
        <f t="shared" si="484"/>
        <v>1097.9920160164461</v>
      </c>
      <c r="I2020" s="1">
        <f t="shared" si="485"/>
        <v>33.572192447468296</v>
      </c>
      <c r="J2020" s="1">
        <f t="shared" si="486"/>
        <v>550.20381591193836</v>
      </c>
      <c r="K2020" s="1">
        <f t="shared" si="487"/>
        <v>583.77600835940666</v>
      </c>
      <c r="L2020" s="8">
        <f t="shared" si="488"/>
        <v>650</v>
      </c>
      <c r="M2020">
        <f t="shared" si="489"/>
        <v>7.5167239096938801E-2</v>
      </c>
      <c r="N2020" s="2">
        <f t="shared" si="490"/>
        <v>0</v>
      </c>
      <c r="V2020">
        <f t="shared" si="478"/>
        <v>1018.25951006554</v>
      </c>
      <c r="W2020">
        <f t="shared" si="479"/>
        <v>650</v>
      </c>
      <c r="X2020" s="1">
        <f t="shared" si="491"/>
        <v>0.1531014208721215</v>
      </c>
      <c r="Y2020">
        <f t="shared" si="481"/>
        <v>0.1675683240416099</v>
      </c>
      <c r="Z2020" s="2">
        <f t="shared" si="492"/>
        <v>0</v>
      </c>
    </row>
    <row r="2021" spans="5:26" x14ac:dyDescent="0.3">
      <c r="E2021">
        <f t="shared" si="480"/>
        <v>10080</v>
      </c>
      <c r="F2021" s="1">
        <f t="shared" si="482"/>
        <v>168</v>
      </c>
      <c r="G2021" s="2">
        <f t="shared" si="483"/>
        <v>1099.4091880967574</v>
      </c>
      <c r="H2021" s="1">
        <f t="shared" si="484"/>
        <v>1098.0671832555431</v>
      </c>
      <c r="I2021" s="1">
        <f t="shared" si="485"/>
        <v>33.550121030356195</v>
      </c>
      <c r="J2021" s="1">
        <f t="shared" si="486"/>
        <v>549.93196258384398</v>
      </c>
      <c r="K2021" s="1">
        <f t="shared" si="487"/>
        <v>583.48208361420018</v>
      </c>
      <c r="L2021" s="8">
        <f t="shared" si="488"/>
        <v>650</v>
      </c>
      <c r="M2021">
        <f t="shared" si="489"/>
        <v>7.5129393225777469E-2</v>
      </c>
      <c r="N2021" s="2">
        <f t="shared" si="490"/>
        <v>0</v>
      </c>
      <c r="V2021">
        <f t="shared" si="478"/>
        <v>1018.4270783895815</v>
      </c>
      <c r="W2021">
        <f t="shared" si="479"/>
        <v>650</v>
      </c>
      <c r="X2021" s="1">
        <f t="shared" si="491"/>
        <v>0.1531014208721215</v>
      </c>
      <c r="Y2021">
        <f t="shared" si="481"/>
        <v>0.16737477202901102</v>
      </c>
      <c r="Z2021" s="2">
        <f t="shared" si="492"/>
        <v>0</v>
      </c>
    </row>
    <row r="2022" spans="5:26" x14ac:dyDescent="0.3">
      <c r="E2022">
        <f t="shared" si="480"/>
        <v>10085</v>
      </c>
      <c r="F2022" s="1">
        <f t="shared" si="482"/>
        <v>168.08333333333334</v>
      </c>
      <c r="G2022" s="2">
        <f t="shared" si="483"/>
        <v>1099.483435668275</v>
      </c>
      <c r="H2022" s="1">
        <f t="shared" si="484"/>
        <v>1098.1423126487689</v>
      </c>
      <c r="I2022" s="1">
        <f t="shared" si="485"/>
        <v>33.528075487652131</v>
      </c>
      <c r="J2022" s="1">
        <f t="shared" si="486"/>
        <v>549.66038011505782</v>
      </c>
      <c r="K2022" s="1">
        <f t="shared" si="487"/>
        <v>583.18845560270995</v>
      </c>
      <c r="L2022" s="8">
        <f t="shared" si="488"/>
        <v>650</v>
      </c>
      <c r="M2022">
        <f t="shared" si="489"/>
        <v>7.5091585562171576E-2</v>
      </c>
      <c r="N2022" s="2">
        <f t="shared" si="490"/>
        <v>0</v>
      </c>
      <c r="V2022">
        <f t="shared" si="478"/>
        <v>1018.5944531616105</v>
      </c>
      <c r="W2022">
        <f t="shared" si="479"/>
        <v>650</v>
      </c>
      <c r="X2022" s="1">
        <f t="shared" si="491"/>
        <v>0.1531014208721215</v>
      </c>
      <c r="Y2022">
        <f t="shared" si="481"/>
        <v>0.16718154562557999</v>
      </c>
      <c r="Z2022" s="2">
        <f t="shared" si="492"/>
        <v>0</v>
      </c>
    </row>
    <row r="2023" spans="5:26" x14ac:dyDescent="0.3">
      <c r="E2023">
        <f t="shared" si="480"/>
        <v>10090</v>
      </c>
      <c r="F2023" s="1">
        <f t="shared" si="482"/>
        <v>168.16666666666666</v>
      </c>
      <c r="G2023" s="2">
        <f t="shared" si="483"/>
        <v>1099.5576464653623</v>
      </c>
      <c r="H2023" s="1">
        <f t="shared" si="484"/>
        <v>1098.2174042343311</v>
      </c>
      <c r="I2023" s="1">
        <f t="shared" si="485"/>
        <v>33.506055775779942</v>
      </c>
      <c r="J2023" s="1">
        <f t="shared" si="486"/>
        <v>549.38906809881541</v>
      </c>
      <c r="K2023" s="1">
        <f t="shared" si="487"/>
        <v>582.89512387459536</v>
      </c>
      <c r="L2023" s="8">
        <f t="shared" si="488"/>
        <v>650</v>
      </c>
      <c r="M2023">
        <f t="shared" si="489"/>
        <v>7.5053816048135075E-2</v>
      </c>
      <c r="N2023" s="2">
        <f t="shared" si="490"/>
        <v>0</v>
      </c>
      <c r="V2023">
        <f t="shared" si="478"/>
        <v>1018.7616347072361</v>
      </c>
      <c r="W2023">
        <f t="shared" si="479"/>
        <v>650</v>
      </c>
      <c r="X2023" s="1">
        <f t="shared" si="491"/>
        <v>0.1531014208721215</v>
      </c>
      <c r="Y2023">
        <f t="shared" si="481"/>
        <v>0.16698864423044549</v>
      </c>
      <c r="Z2023" s="2">
        <f t="shared" si="492"/>
        <v>0</v>
      </c>
    </row>
    <row r="2024" spans="5:26" x14ac:dyDescent="0.3">
      <c r="E2024">
        <f t="shared" si="480"/>
        <v>10095</v>
      </c>
      <c r="F2024" s="1">
        <f t="shared" si="482"/>
        <v>168.25</v>
      </c>
      <c r="G2024" s="2">
        <f t="shared" si="483"/>
        <v>1099.6318205244299</v>
      </c>
      <c r="H2024" s="1">
        <f t="shared" si="484"/>
        <v>1098.2924580503793</v>
      </c>
      <c r="I2024" s="1">
        <f t="shared" si="485"/>
        <v>33.484061851265778</v>
      </c>
      <c r="J2024" s="1">
        <f t="shared" si="486"/>
        <v>549.11802612936003</v>
      </c>
      <c r="K2024" s="1">
        <f t="shared" si="487"/>
        <v>582.60208798062581</v>
      </c>
      <c r="L2024" s="8">
        <f t="shared" si="488"/>
        <v>650</v>
      </c>
      <c r="M2024">
        <f t="shared" si="489"/>
        <v>7.5016084625824819E-2</v>
      </c>
      <c r="N2024" s="2">
        <f t="shared" si="490"/>
        <v>0</v>
      </c>
      <c r="V2024">
        <f t="shared" si="478"/>
        <v>1018.9286233514665</v>
      </c>
      <c r="W2024">
        <f t="shared" si="479"/>
        <v>650</v>
      </c>
      <c r="X2024" s="1">
        <f t="shared" si="491"/>
        <v>0.1531014208721215</v>
      </c>
      <c r="Y2024">
        <f t="shared" si="481"/>
        <v>0.16679606724387777</v>
      </c>
      <c r="Z2024" s="2">
        <f t="shared" si="492"/>
        <v>0</v>
      </c>
    </row>
    <row r="2025" spans="5:26" x14ac:dyDescent="0.3">
      <c r="E2025">
        <f t="shared" si="480"/>
        <v>10100</v>
      </c>
      <c r="F2025" s="1">
        <f t="shared" si="482"/>
        <v>168.33333333333334</v>
      </c>
      <c r="G2025" s="2">
        <f t="shared" si="483"/>
        <v>1099.7059578818341</v>
      </c>
      <c r="H2025" s="1">
        <f t="shared" si="484"/>
        <v>1098.3674741350051</v>
      </c>
      <c r="I2025" s="1">
        <f t="shared" si="485"/>
        <v>33.462093670726745</v>
      </c>
      <c r="J2025" s="1">
        <f t="shared" si="486"/>
        <v>548.84725380159421</v>
      </c>
      <c r="K2025" s="1">
        <f t="shared" si="487"/>
        <v>582.30934747232095</v>
      </c>
      <c r="L2025" s="8">
        <f t="shared" si="488"/>
        <v>650</v>
      </c>
      <c r="M2025">
        <f t="shared" si="489"/>
        <v>7.4978391237494349E-2</v>
      </c>
      <c r="N2025" s="2">
        <f t="shared" si="490"/>
        <v>0</v>
      </c>
      <c r="V2025">
        <f t="shared" si="478"/>
        <v>1019.0954194187104</v>
      </c>
      <c r="W2025">
        <f t="shared" si="479"/>
        <v>650</v>
      </c>
      <c r="X2025" s="1">
        <f t="shared" si="491"/>
        <v>0.1531014208721215</v>
      </c>
      <c r="Y2025">
        <f t="shared" si="481"/>
        <v>0.16660381406729191</v>
      </c>
      <c r="Z2025" s="2">
        <f t="shared" si="492"/>
        <v>0</v>
      </c>
    </row>
    <row r="2026" spans="5:26" x14ac:dyDescent="0.3">
      <c r="E2026">
        <f t="shared" si="480"/>
        <v>10105</v>
      </c>
      <c r="F2026" s="1">
        <f t="shared" si="482"/>
        <v>168.41666666666666</v>
      </c>
      <c r="G2026" s="2">
        <f t="shared" si="483"/>
        <v>1099.7800585738769</v>
      </c>
      <c r="H2026" s="1">
        <f t="shared" si="484"/>
        <v>1098.4424525262425</v>
      </c>
      <c r="I2026" s="1">
        <f t="shared" si="485"/>
        <v>33.440151190859524</v>
      </c>
      <c r="J2026" s="1">
        <f t="shared" si="486"/>
        <v>548.5767507110595</v>
      </c>
      <c r="K2026" s="1">
        <f t="shared" si="487"/>
        <v>582.01690190191903</v>
      </c>
      <c r="L2026" s="8">
        <f t="shared" si="488"/>
        <v>650</v>
      </c>
      <c r="M2026">
        <f t="shared" si="489"/>
        <v>7.4940735825489629E-2</v>
      </c>
      <c r="N2026" s="2">
        <f t="shared" si="490"/>
        <v>0</v>
      </c>
      <c r="V2026">
        <f t="shared" si="478"/>
        <v>1019.2620232327778</v>
      </c>
      <c r="W2026">
        <f t="shared" si="479"/>
        <v>650</v>
      </c>
      <c r="X2026" s="1">
        <f t="shared" si="491"/>
        <v>0.1531014208721215</v>
      </c>
      <c r="Y2026">
        <f t="shared" si="481"/>
        <v>0.16641188410322932</v>
      </c>
      <c r="Z2026" s="2">
        <f t="shared" si="492"/>
        <v>0</v>
      </c>
    </row>
    <row r="2027" spans="5:26" x14ac:dyDescent="0.3">
      <c r="E2027">
        <f t="shared" si="480"/>
        <v>10110</v>
      </c>
      <c r="F2027" s="1">
        <f t="shared" si="482"/>
        <v>168.5</v>
      </c>
      <c r="G2027" s="2">
        <f t="shared" si="483"/>
        <v>1099.854122636807</v>
      </c>
      <c r="H2027" s="1">
        <f t="shared" si="484"/>
        <v>1098.517393262068</v>
      </c>
      <c r="I2027" s="1">
        <f t="shared" si="485"/>
        <v>33.418234368474486</v>
      </c>
      <c r="J2027" s="1">
        <f t="shared" si="486"/>
        <v>548.30651645434455</v>
      </c>
      <c r="K2027" s="1">
        <f t="shared" si="487"/>
        <v>581.72475082281903</v>
      </c>
      <c r="L2027" s="8">
        <f t="shared" si="488"/>
        <v>650</v>
      </c>
      <c r="M2027">
        <f t="shared" si="489"/>
        <v>7.4903118332306146E-2</v>
      </c>
      <c r="N2027" s="2">
        <f t="shared" si="490"/>
        <v>0</v>
      </c>
      <c r="V2027">
        <f t="shared" si="478"/>
        <v>1019.428435116881</v>
      </c>
      <c r="W2027">
        <f t="shared" si="479"/>
        <v>650</v>
      </c>
      <c r="X2027" s="1">
        <f t="shared" si="491"/>
        <v>0.1531014208721215</v>
      </c>
      <c r="Y2027">
        <f t="shared" si="481"/>
        <v>0.16622027675534995</v>
      </c>
      <c r="Z2027" s="2">
        <f t="shared" si="492"/>
        <v>0</v>
      </c>
    </row>
    <row r="2028" spans="5:26" x14ac:dyDescent="0.3">
      <c r="E2028">
        <f t="shared" si="480"/>
        <v>10115</v>
      </c>
      <c r="F2028" s="1">
        <f t="shared" si="482"/>
        <v>168.58333333333334</v>
      </c>
      <c r="G2028" s="2">
        <f t="shared" si="483"/>
        <v>1099.928150106819</v>
      </c>
      <c r="H2028" s="1">
        <f t="shared" si="484"/>
        <v>1098.5922963804003</v>
      </c>
      <c r="I2028" s="1">
        <f t="shared" si="485"/>
        <v>33.396343160467268</v>
      </c>
      <c r="J2028" s="1">
        <f t="shared" si="486"/>
        <v>548.03655062879341</v>
      </c>
      <c r="K2028" s="1">
        <f t="shared" si="487"/>
        <v>581.43289378926067</v>
      </c>
      <c r="L2028" s="8">
        <f t="shared" si="488"/>
        <v>650</v>
      </c>
      <c r="M2028">
        <f t="shared" si="489"/>
        <v>7.4865538700547629E-2</v>
      </c>
      <c r="N2028" s="2">
        <f t="shared" si="490"/>
        <v>0</v>
      </c>
      <c r="V2028">
        <f t="shared" si="478"/>
        <v>1019.5946553936363</v>
      </c>
      <c r="W2028">
        <f t="shared" si="479"/>
        <v>650</v>
      </c>
      <c r="X2028" s="1">
        <f t="shared" si="491"/>
        <v>0.1531014208721215</v>
      </c>
      <c r="Y2028">
        <f t="shared" si="481"/>
        <v>0.16602899142845901</v>
      </c>
      <c r="Z2028" s="2">
        <f t="shared" si="492"/>
        <v>0</v>
      </c>
    </row>
    <row r="2029" spans="5:26" x14ac:dyDescent="0.3">
      <c r="E2029">
        <f t="shared" si="480"/>
        <v>10120</v>
      </c>
      <c r="F2029" s="1">
        <f t="shared" si="482"/>
        <v>168.66666666666666</v>
      </c>
      <c r="G2029" s="2">
        <f t="shared" si="483"/>
        <v>1100.0021410200545</v>
      </c>
      <c r="H2029" s="1">
        <f t="shared" si="484"/>
        <v>1098.6671619191009</v>
      </c>
      <c r="I2029" s="1">
        <f t="shared" si="485"/>
        <v>33.374477523841506</v>
      </c>
      <c r="J2029" s="1">
        <f t="shared" si="486"/>
        <v>547.76685283266102</v>
      </c>
      <c r="K2029" s="1">
        <f t="shared" si="487"/>
        <v>581.14133035650252</v>
      </c>
      <c r="L2029" s="8">
        <f t="shared" si="488"/>
        <v>650</v>
      </c>
      <c r="M2029">
        <f t="shared" si="489"/>
        <v>7.4827996872948985E-2</v>
      </c>
      <c r="N2029" s="2">
        <f t="shared" si="490"/>
        <v>0</v>
      </c>
      <c r="V2029">
        <f t="shared" si="478"/>
        <v>1019.7606843850648</v>
      </c>
      <c r="W2029">
        <f t="shared" si="479"/>
        <v>650</v>
      </c>
      <c r="X2029" s="1">
        <f t="shared" si="491"/>
        <v>0.1531014208721215</v>
      </c>
      <c r="Y2029">
        <f t="shared" si="481"/>
        <v>0.16583802752846585</v>
      </c>
      <c r="Z2029" s="2">
        <f t="shared" si="492"/>
        <v>0</v>
      </c>
    </row>
    <row r="2030" spans="5:26" x14ac:dyDescent="0.3">
      <c r="E2030">
        <f t="shared" si="480"/>
        <v>10125</v>
      </c>
      <c r="F2030" s="1">
        <f t="shared" si="482"/>
        <v>168.75</v>
      </c>
      <c r="G2030" s="2">
        <f t="shared" si="483"/>
        <v>1100.0760954126006</v>
      </c>
      <c r="H2030" s="1">
        <f t="shared" si="484"/>
        <v>1098.7419899159738</v>
      </c>
      <c r="I2030" s="1">
        <f t="shared" si="485"/>
        <v>33.352637415669051</v>
      </c>
      <c r="J2030" s="1">
        <f t="shared" si="486"/>
        <v>547.49742266468706</v>
      </c>
      <c r="K2030" s="1">
        <f t="shared" si="487"/>
        <v>580.85006008035612</v>
      </c>
      <c r="L2030" s="8">
        <f t="shared" si="488"/>
        <v>650</v>
      </c>
      <c r="M2030">
        <f t="shared" si="489"/>
        <v>7.479049279231631E-2</v>
      </c>
      <c r="N2030" s="2">
        <f t="shared" si="490"/>
        <v>0</v>
      </c>
      <c r="V2030">
        <f t="shared" si="478"/>
        <v>1019.9265224125933</v>
      </c>
      <c r="W2030">
        <f t="shared" si="479"/>
        <v>650</v>
      </c>
      <c r="X2030" s="1">
        <f t="shared" si="491"/>
        <v>0.1531014208721215</v>
      </c>
      <c r="Y2030">
        <f t="shared" si="481"/>
        <v>0.16564738446243379</v>
      </c>
      <c r="Z2030" s="2">
        <f t="shared" si="492"/>
        <v>0</v>
      </c>
    </row>
    <row r="2031" spans="5:26" x14ac:dyDescent="0.3">
      <c r="E2031">
        <f t="shared" si="480"/>
        <v>10130</v>
      </c>
      <c r="F2031" s="1">
        <f t="shared" si="482"/>
        <v>168.83333333333334</v>
      </c>
      <c r="G2031" s="2">
        <f t="shared" si="483"/>
        <v>1100.1500133204918</v>
      </c>
      <c r="H2031" s="1">
        <f t="shared" si="484"/>
        <v>1098.8167804087661</v>
      </c>
      <c r="I2031" s="1">
        <f t="shared" si="485"/>
        <v>33.330822793141124</v>
      </c>
      <c r="J2031" s="1">
        <f t="shared" si="486"/>
        <v>547.22825972477381</v>
      </c>
      <c r="K2031" s="1">
        <f t="shared" si="487"/>
        <v>580.55908251791493</v>
      </c>
      <c r="L2031" s="8">
        <f t="shared" si="488"/>
        <v>650</v>
      </c>
      <c r="M2031">
        <f t="shared" si="489"/>
        <v>7.4753026401620806E-2</v>
      </c>
      <c r="N2031" s="2">
        <f t="shared" si="490"/>
        <v>0</v>
      </c>
      <c r="V2031">
        <f t="shared" si="478"/>
        <v>1020.0921697970557</v>
      </c>
      <c r="W2031">
        <f t="shared" si="479"/>
        <v>650</v>
      </c>
      <c r="X2031" s="1">
        <f t="shared" si="491"/>
        <v>0.1531014208721215</v>
      </c>
      <c r="Y2031">
        <f t="shared" si="481"/>
        <v>0.16545706163851268</v>
      </c>
      <c r="Z2031" s="2">
        <f t="shared" si="492"/>
        <v>0</v>
      </c>
    </row>
    <row r="2032" spans="5:26" x14ac:dyDescent="0.3">
      <c r="E2032">
        <f t="shared" si="480"/>
        <v>10135</v>
      </c>
      <c r="F2032" s="1">
        <f t="shared" si="482"/>
        <v>168.91666666666666</v>
      </c>
      <c r="G2032" s="2">
        <f t="shared" si="483"/>
        <v>1100.2238947797091</v>
      </c>
      <c r="H2032" s="1">
        <f t="shared" si="484"/>
        <v>1098.8915334351677</v>
      </c>
      <c r="I2032" s="1">
        <f t="shared" si="485"/>
        <v>33.309033613534211</v>
      </c>
      <c r="J2032" s="1">
        <f t="shared" si="486"/>
        <v>546.95936361344377</v>
      </c>
      <c r="K2032" s="1">
        <f t="shared" si="487"/>
        <v>580.26839722697798</v>
      </c>
      <c r="L2032" s="8">
        <f t="shared" si="488"/>
        <v>650</v>
      </c>
      <c r="M2032">
        <f t="shared" si="489"/>
        <v>7.4715597643924464E-2</v>
      </c>
      <c r="N2032" s="2">
        <f t="shared" si="490"/>
        <v>0</v>
      </c>
      <c r="V2032">
        <f t="shared" si="478"/>
        <v>1020.2576268586943</v>
      </c>
      <c r="W2032">
        <f t="shared" si="479"/>
        <v>650</v>
      </c>
      <c r="X2032" s="1">
        <f t="shared" si="491"/>
        <v>0.1531014208721215</v>
      </c>
      <c r="Y2032">
        <f t="shared" si="481"/>
        <v>0.16526705846599313</v>
      </c>
      <c r="Z2032" s="2">
        <f t="shared" si="492"/>
        <v>0</v>
      </c>
    </row>
    <row r="2033" spans="5:26" x14ac:dyDescent="0.3">
      <c r="E2033">
        <f t="shared" si="480"/>
        <v>10140</v>
      </c>
      <c r="F2033" s="1">
        <f t="shared" si="482"/>
        <v>169</v>
      </c>
      <c r="G2033" s="2">
        <f t="shared" si="483"/>
        <v>1100.2977398261798</v>
      </c>
      <c r="H2033" s="1">
        <f t="shared" si="484"/>
        <v>1098.9662490328117</v>
      </c>
      <c r="I2033" s="1">
        <f t="shared" si="485"/>
        <v>33.28726983420438</v>
      </c>
      <c r="J2033" s="1">
        <f t="shared" si="486"/>
        <v>546.69073393197505</v>
      </c>
      <c r="K2033" s="1">
        <f t="shared" si="487"/>
        <v>579.97800376617943</v>
      </c>
      <c r="L2033" s="8">
        <f t="shared" si="488"/>
        <v>650</v>
      </c>
      <c r="M2033">
        <f t="shared" si="489"/>
        <v>7.4678206462396854E-2</v>
      </c>
      <c r="N2033" s="2">
        <f t="shared" si="490"/>
        <v>0</v>
      </c>
      <c r="V2033">
        <f t="shared" si="478"/>
        <v>1020.4228939171603</v>
      </c>
      <c r="W2033">
        <f t="shared" si="479"/>
        <v>650</v>
      </c>
      <c r="X2033" s="1">
        <f t="shared" si="491"/>
        <v>0.1531014208721215</v>
      </c>
      <c r="Y2033">
        <f t="shared" si="481"/>
        <v>0.16507737435528358</v>
      </c>
      <c r="Z2033" s="2">
        <f t="shared" si="492"/>
        <v>0</v>
      </c>
    </row>
    <row r="2034" spans="5:26" x14ac:dyDescent="0.3">
      <c r="E2034">
        <f t="shared" si="480"/>
        <v>10145</v>
      </c>
      <c r="F2034" s="1">
        <f t="shared" si="482"/>
        <v>169.08333333333334</v>
      </c>
      <c r="G2034" s="2">
        <f t="shared" si="483"/>
        <v>1100.3715484957793</v>
      </c>
      <c r="H2034" s="1">
        <f t="shared" si="484"/>
        <v>1099.040927239274</v>
      </c>
      <c r="I2034" s="1">
        <f t="shared" si="485"/>
        <v>33.265531412632754</v>
      </c>
      <c r="J2034" s="1">
        <f t="shared" si="486"/>
        <v>546.42237028271211</v>
      </c>
      <c r="K2034" s="1">
        <f t="shared" si="487"/>
        <v>579.68790169534486</v>
      </c>
      <c r="L2034" s="8">
        <f t="shared" si="488"/>
        <v>650</v>
      </c>
      <c r="M2034">
        <f t="shared" si="489"/>
        <v>7.4640852800360924E-2</v>
      </c>
      <c r="N2034" s="2">
        <f t="shared" si="490"/>
        <v>0</v>
      </c>
      <c r="V2034">
        <f t="shared" si="478"/>
        <v>1020.5879712915156</v>
      </c>
      <c r="W2034">
        <f t="shared" si="479"/>
        <v>650</v>
      </c>
      <c r="X2034" s="1">
        <f t="shared" si="491"/>
        <v>0.1531014208721215</v>
      </c>
      <c r="Y2034">
        <f t="shared" si="481"/>
        <v>0.16488800871788653</v>
      </c>
      <c r="Z2034" s="2">
        <f t="shared" si="492"/>
        <v>0</v>
      </c>
    </row>
    <row r="2035" spans="5:26" x14ac:dyDescent="0.3">
      <c r="E2035">
        <f t="shared" si="480"/>
        <v>10150</v>
      </c>
      <c r="F2035" s="1">
        <f t="shared" si="482"/>
        <v>169.16666666666666</v>
      </c>
      <c r="G2035" s="2">
        <f t="shared" si="483"/>
        <v>1100.4453208243285</v>
      </c>
      <c r="H2035" s="1">
        <f t="shared" si="484"/>
        <v>1099.1155680920742</v>
      </c>
      <c r="I2035" s="1">
        <f t="shared" si="485"/>
        <v>33.243818306357298</v>
      </c>
      <c r="J2035" s="1">
        <f t="shared" si="486"/>
        <v>546.15427226838653</v>
      </c>
      <c r="K2035" s="1">
        <f t="shared" si="487"/>
        <v>579.39809057474383</v>
      </c>
      <c r="L2035" s="8">
        <f t="shared" si="488"/>
        <v>650</v>
      </c>
      <c r="M2035">
        <f t="shared" si="489"/>
        <v>7.4603536601196813E-2</v>
      </c>
      <c r="N2035" s="2">
        <f t="shared" si="490"/>
        <v>0</v>
      </c>
      <c r="V2035">
        <f t="shared" si="478"/>
        <v>1020.7528593002335</v>
      </c>
      <c r="W2035">
        <f t="shared" si="479"/>
        <v>650</v>
      </c>
      <c r="X2035" s="1">
        <f t="shared" si="491"/>
        <v>0.1531014208721215</v>
      </c>
      <c r="Y2035">
        <f t="shared" si="481"/>
        <v>0.16469896096644793</v>
      </c>
      <c r="Z2035" s="2">
        <f t="shared" si="492"/>
        <v>0</v>
      </c>
    </row>
    <row r="2036" spans="5:26" x14ac:dyDescent="0.3">
      <c r="E2036">
        <f t="shared" si="480"/>
        <v>10155</v>
      </c>
      <c r="F2036" s="1">
        <f t="shared" si="482"/>
        <v>169.25</v>
      </c>
      <c r="G2036" s="2">
        <f t="shared" si="483"/>
        <v>1100.5190568475964</v>
      </c>
      <c r="H2036" s="1">
        <f t="shared" si="484"/>
        <v>1099.1901716286754</v>
      </c>
      <c r="I2036" s="1">
        <f t="shared" si="485"/>
        <v>33.222130473023981</v>
      </c>
      <c r="J2036" s="1">
        <f t="shared" si="486"/>
        <v>545.88643949271852</v>
      </c>
      <c r="K2036" s="1">
        <f t="shared" si="487"/>
        <v>579.1085699657425</v>
      </c>
      <c r="L2036" s="8">
        <f t="shared" si="488"/>
        <v>650</v>
      </c>
      <c r="M2036">
        <f t="shared" si="489"/>
        <v>7.4566257808425837E-2</v>
      </c>
      <c r="N2036" s="2">
        <f t="shared" si="490"/>
        <v>0</v>
      </c>
      <c r="V2036">
        <f t="shared" si="478"/>
        <v>1020.9175582611999</v>
      </c>
      <c r="W2036">
        <f t="shared" si="479"/>
        <v>650</v>
      </c>
      <c r="X2036" s="1">
        <f t="shared" si="491"/>
        <v>0.1531014208721215</v>
      </c>
      <c r="Y2036">
        <f t="shared" si="481"/>
        <v>0.1645102305146989</v>
      </c>
      <c r="Z2036" s="2">
        <f t="shared" si="492"/>
        <v>0</v>
      </c>
    </row>
    <row r="2037" spans="5:26" x14ac:dyDescent="0.3">
      <c r="E2037">
        <f t="shared" si="480"/>
        <v>10160</v>
      </c>
      <c r="F2037" s="1">
        <f t="shared" si="482"/>
        <v>169.33333333333334</v>
      </c>
      <c r="G2037" s="2">
        <f t="shared" si="483"/>
        <v>1100.592756601299</v>
      </c>
      <c r="H2037" s="1">
        <f t="shared" si="484"/>
        <v>1099.2647378864838</v>
      </c>
      <c r="I2037" s="1">
        <f t="shared" si="485"/>
        <v>33.20046787038109</v>
      </c>
      <c r="J2037" s="1">
        <f t="shared" si="486"/>
        <v>545.61887156033913</v>
      </c>
      <c r="K2037" s="1">
        <f t="shared" si="487"/>
        <v>578.81933943072022</v>
      </c>
      <c r="L2037" s="8">
        <f t="shared" si="488"/>
        <v>650</v>
      </c>
      <c r="M2037">
        <f t="shared" si="489"/>
        <v>7.4529016365699793E-2</v>
      </c>
      <c r="N2037" s="2">
        <f t="shared" si="490"/>
        <v>0</v>
      </c>
      <c r="V2037">
        <f t="shared" si="478"/>
        <v>1021.0820684917146</v>
      </c>
      <c r="W2037">
        <f t="shared" si="479"/>
        <v>650</v>
      </c>
      <c r="X2037" s="1">
        <f t="shared" si="491"/>
        <v>0.1531014208721215</v>
      </c>
      <c r="Y2037">
        <f t="shared" si="481"/>
        <v>0.16432181677748825</v>
      </c>
      <c r="Z2037" s="2">
        <f t="shared" si="492"/>
        <v>0</v>
      </c>
    </row>
    <row r="2038" spans="5:26" x14ac:dyDescent="0.3">
      <c r="E2038">
        <f t="shared" si="480"/>
        <v>10165</v>
      </c>
      <c r="F2038" s="1">
        <f t="shared" si="482"/>
        <v>169.41666666666666</v>
      </c>
      <c r="G2038" s="2">
        <f t="shared" si="483"/>
        <v>1100.6664201210999</v>
      </c>
      <c r="H2038" s="1">
        <f t="shared" si="484"/>
        <v>1099.3392669028494</v>
      </c>
      <c r="I2038" s="1">
        <f t="shared" si="485"/>
        <v>33.178830456262176</v>
      </c>
      <c r="J2038" s="1">
        <f t="shared" si="486"/>
        <v>545.35156807671262</v>
      </c>
      <c r="K2038" s="1">
        <f t="shared" si="487"/>
        <v>578.5303985329748</v>
      </c>
      <c r="L2038" s="8">
        <f t="shared" si="488"/>
        <v>650</v>
      </c>
      <c r="M2038">
        <f t="shared" si="489"/>
        <v>7.4491812216788716E-2</v>
      </c>
      <c r="N2038" s="2">
        <f t="shared" si="490"/>
        <v>0</v>
      </c>
      <c r="V2038">
        <f t="shared" si="478"/>
        <v>1021.2463903084921</v>
      </c>
      <c r="W2038">
        <f t="shared" si="479"/>
        <v>650</v>
      </c>
      <c r="X2038" s="1">
        <f t="shared" si="491"/>
        <v>0.1531014208721215</v>
      </c>
      <c r="Y2038">
        <f t="shared" si="481"/>
        <v>0.16413371917076933</v>
      </c>
      <c r="Z2038" s="2">
        <f t="shared" si="492"/>
        <v>0</v>
      </c>
    </row>
    <row r="2039" spans="5:26" x14ac:dyDescent="0.3">
      <c r="E2039">
        <f t="shared" si="480"/>
        <v>10170</v>
      </c>
      <c r="F2039" s="1">
        <f t="shared" si="482"/>
        <v>169.5</v>
      </c>
      <c r="G2039" s="2">
        <f t="shared" si="483"/>
        <v>1100.7400474426092</v>
      </c>
      <c r="H2039" s="1">
        <f t="shared" si="484"/>
        <v>1099.4137587150663</v>
      </c>
      <c r="I2039" s="1">
        <f t="shared" si="485"/>
        <v>33.157218188574689</v>
      </c>
      <c r="J2039" s="1">
        <f t="shared" si="486"/>
        <v>545.08452864753599</v>
      </c>
      <c r="K2039" s="1">
        <f t="shared" si="487"/>
        <v>578.24174683611068</v>
      </c>
      <c r="L2039" s="8">
        <f t="shared" si="488"/>
        <v>650</v>
      </c>
      <c r="M2039">
        <f t="shared" si="489"/>
        <v>7.4454645305502151E-2</v>
      </c>
      <c r="N2039" s="2">
        <f t="shared" si="490"/>
        <v>0</v>
      </c>
      <c r="V2039">
        <f t="shared" ref="V2039:V2102" si="493">V2038+Y2038</f>
        <v>1021.4105240276629</v>
      </c>
      <c r="W2039">
        <f t="shared" si="479"/>
        <v>650</v>
      </c>
      <c r="X2039" s="1">
        <f t="shared" si="491"/>
        <v>0.1531014208721215</v>
      </c>
      <c r="Y2039">
        <f t="shared" si="481"/>
        <v>0.16394593711161376</v>
      </c>
      <c r="Z2039" s="2">
        <f t="shared" si="492"/>
        <v>0</v>
      </c>
    </row>
    <row r="2040" spans="5:26" x14ac:dyDescent="0.3">
      <c r="E2040">
        <f t="shared" si="480"/>
        <v>10175</v>
      </c>
      <c r="F2040" s="1">
        <f t="shared" si="482"/>
        <v>169.58333333333334</v>
      </c>
      <c r="G2040" s="2">
        <f t="shared" si="483"/>
        <v>1100.8136386013857</v>
      </c>
      <c r="H2040" s="1">
        <f t="shared" si="484"/>
        <v>1099.4882133603717</v>
      </c>
      <c r="I2040" s="1">
        <f t="shared" si="485"/>
        <v>33.135631025351131</v>
      </c>
      <c r="J2040" s="1">
        <f t="shared" si="486"/>
        <v>544.81775288011454</v>
      </c>
      <c r="K2040" s="1">
        <f t="shared" si="487"/>
        <v>577.95338390546567</v>
      </c>
      <c r="L2040" s="8">
        <f t="shared" si="488"/>
        <v>650</v>
      </c>
      <c r="M2040">
        <f t="shared" si="489"/>
        <v>7.4417515575872797E-2</v>
      </c>
      <c r="N2040" s="2">
        <f t="shared" si="490"/>
        <v>0</v>
      </c>
      <c r="V2040">
        <f t="shared" si="493"/>
        <v>1021.5744699647745</v>
      </c>
      <c r="W2040">
        <f t="shared" si="479"/>
        <v>650</v>
      </c>
      <c r="X2040" s="1">
        <f t="shared" si="491"/>
        <v>0.1531014208721215</v>
      </c>
      <c r="Y2040">
        <f t="shared" si="481"/>
        <v>0.16375847001816782</v>
      </c>
      <c r="Z2040" s="2">
        <f t="shared" si="492"/>
        <v>0</v>
      </c>
    </row>
    <row r="2041" spans="5:26" x14ac:dyDescent="0.3">
      <c r="E2041">
        <f t="shared" si="480"/>
        <v>10180</v>
      </c>
      <c r="F2041" s="1">
        <f t="shared" si="482"/>
        <v>169.66666666666666</v>
      </c>
      <c r="G2041" s="2">
        <f t="shared" si="483"/>
        <v>1100.8871936329349</v>
      </c>
      <c r="H2041" s="1">
        <f t="shared" si="484"/>
        <v>1099.5626308759474</v>
      </c>
      <c r="I2041" s="1">
        <f t="shared" si="485"/>
        <v>33.114068924686535</v>
      </c>
      <c r="J2041" s="1">
        <f t="shared" si="486"/>
        <v>544.55124038188956</v>
      </c>
      <c r="K2041" s="1">
        <f t="shared" si="487"/>
        <v>577.66530930657609</v>
      </c>
      <c r="L2041" s="8">
        <f t="shared" si="488"/>
        <v>650</v>
      </c>
      <c r="M2041">
        <f t="shared" si="489"/>
        <v>7.4380422971958945E-2</v>
      </c>
      <c r="N2041" s="2">
        <f t="shared" si="490"/>
        <v>0</v>
      </c>
      <c r="V2041">
        <f t="shared" si="493"/>
        <v>1021.7382284347926</v>
      </c>
      <c r="W2041">
        <f t="shared" si="479"/>
        <v>650</v>
      </c>
      <c r="X2041" s="1">
        <f t="shared" si="491"/>
        <v>0.1531014208721215</v>
      </c>
      <c r="Y2041">
        <f t="shared" si="481"/>
        <v>0.16357131730970606</v>
      </c>
      <c r="Z2041" s="2">
        <f t="shared" si="492"/>
        <v>0</v>
      </c>
    </row>
    <row r="2042" spans="5:26" x14ac:dyDescent="0.3">
      <c r="E2042">
        <f t="shared" si="480"/>
        <v>10185</v>
      </c>
      <c r="F2042" s="1">
        <f t="shared" si="482"/>
        <v>169.75</v>
      </c>
      <c r="G2042" s="2">
        <f t="shared" si="483"/>
        <v>1100.9607125727107</v>
      </c>
      <c r="H2042" s="1">
        <f t="shared" si="484"/>
        <v>1099.6370112989193</v>
      </c>
      <c r="I2042" s="1">
        <f t="shared" si="485"/>
        <v>33.092531844783935</v>
      </c>
      <c r="J2042" s="1">
        <f t="shared" si="486"/>
        <v>544.28499076136791</v>
      </c>
      <c r="K2042" s="1">
        <f t="shared" si="487"/>
        <v>577.37752260615184</v>
      </c>
      <c r="L2042" s="8">
        <f t="shared" si="488"/>
        <v>650</v>
      </c>
      <c r="M2042">
        <f t="shared" si="489"/>
        <v>7.4343367437969973E-2</v>
      </c>
      <c r="N2042" s="2">
        <f t="shared" si="490"/>
        <v>0</v>
      </c>
      <c r="V2042">
        <f t="shared" si="493"/>
        <v>1021.9017997521023</v>
      </c>
      <c r="W2042">
        <f t="shared" si="479"/>
        <v>650</v>
      </c>
      <c r="X2042" s="1">
        <f t="shared" si="491"/>
        <v>0.1531014208721215</v>
      </c>
      <c r="Y2042">
        <f t="shared" si="481"/>
        <v>0.16338447840657913</v>
      </c>
      <c r="Z2042" s="2">
        <f t="shared" si="492"/>
        <v>0</v>
      </c>
    </row>
    <row r="2043" spans="5:26" x14ac:dyDescent="0.3">
      <c r="E2043">
        <f t="shared" si="480"/>
        <v>10190</v>
      </c>
      <c r="F2043" s="1">
        <f t="shared" si="482"/>
        <v>169.83333333333334</v>
      </c>
      <c r="G2043" s="2">
        <f t="shared" si="483"/>
        <v>1101.034195456114</v>
      </c>
      <c r="H2043" s="1">
        <f t="shared" si="484"/>
        <v>1099.7113546663572</v>
      </c>
      <c r="I2043" s="1">
        <f t="shared" si="485"/>
        <v>33.07101974392026</v>
      </c>
      <c r="J2043" s="1">
        <f t="shared" si="486"/>
        <v>544.01900362763797</v>
      </c>
      <c r="K2043" s="1">
        <f t="shared" si="487"/>
        <v>577.09002337155823</v>
      </c>
      <c r="L2043" s="8">
        <f t="shared" si="488"/>
        <v>650</v>
      </c>
      <c r="M2043">
        <f t="shared" si="489"/>
        <v>7.4306348918199663E-2</v>
      </c>
      <c r="N2043" s="2">
        <f t="shared" si="490"/>
        <v>0</v>
      </c>
      <c r="V2043">
        <f t="shared" si="493"/>
        <v>1022.0651842305089</v>
      </c>
      <c r="W2043">
        <f t="shared" si="479"/>
        <v>650</v>
      </c>
      <c r="X2043" s="1">
        <f t="shared" si="491"/>
        <v>0.1531014208721215</v>
      </c>
      <c r="Y2043">
        <f t="shared" si="481"/>
        <v>0.16319795273025506</v>
      </c>
      <c r="Z2043" s="2">
        <f t="shared" si="492"/>
        <v>0</v>
      </c>
    </row>
    <row r="2044" spans="5:26" x14ac:dyDescent="0.3">
      <c r="E2044">
        <f t="shared" si="480"/>
        <v>10195</v>
      </c>
      <c r="F2044" s="1">
        <f t="shared" si="482"/>
        <v>169.91666666666666</v>
      </c>
      <c r="G2044" s="2">
        <f t="shared" si="483"/>
        <v>1101.107642318495</v>
      </c>
      <c r="H2044" s="1">
        <f t="shared" si="484"/>
        <v>1099.7856610152755</v>
      </c>
      <c r="I2044" s="1">
        <f t="shared" si="485"/>
        <v>33.04953258048613</v>
      </c>
      <c r="J2044" s="1">
        <f t="shared" si="486"/>
        <v>543.75327859089282</v>
      </c>
      <c r="K2044" s="1">
        <f t="shared" si="487"/>
        <v>576.80281117137895</v>
      </c>
      <c r="L2044" s="8">
        <f t="shared" si="488"/>
        <v>650</v>
      </c>
      <c r="M2044">
        <f t="shared" si="489"/>
        <v>7.4269367357098673E-2</v>
      </c>
      <c r="N2044" s="2">
        <f t="shared" si="490"/>
        <v>0</v>
      </c>
      <c r="V2044">
        <f t="shared" si="493"/>
        <v>1022.2283821832391</v>
      </c>
      <c r="W2044">
        <f t="shared" si="479"/>
        <v>650</v>
      </c>
      <c r="X2044" s="1">
        <f t="shared" si="491"/>
        <v>0.1531014208721215</v>
      </c>
      <c r="Y2044">
        <f t="shared" si="481"/>
        <v>0.16301173970326813</v>
      </c>
      <c r="Z2044" s="2">
        <f t="shared" si="492"/>
        <v>0</v>
      </c>
    </row>
    <row r="2045" spans="5:26" x14ac:dyDescent="0.3">
      <c r="E2045">
        <f t="shared" si="480"/>
        <v>10200</v>
      </c>
      <c r="F2045" s="1">
        <f t="shared" si="482"/>
        <v>170</v>
      </c>
      <c r="G2045" s="2">
        <f t="shared" si="483"/>
        <v>1101.1810531951505</v>
      </c>
      <c r="H2045" s="1">
        <f t="shared" si="484"/>
        <v>1099.8599303826327</v>
      </c>
      <c r="I2045" s="1">
        <f t="shared" si="485"/>
        <v>33.028070312946056</v>
      </c>
      <c r="J2045" s="1">
        <f t="shared" si="486"/>
        <v>543.48781526188759</v>
      </c>
      <c r="K2045" s="1">
        <f t="shared" si="487"/>
        <v>576.51588557483365</v>
      </c>
      <c r="L2045" s="8">
        <f t="shared" si="488"/>
        <v>650</v>
      </c>
      <c r="M2045">
        <f t="shared" si="489"/>
        <v>7.4232422699199552E-2</v>
      </c>
      <c r="N2045" s="2">
        <f t="shared" si="490"/>
        <v>0</v>
      </c>
      <c r="V2045">
        <f t="shared" si="493"/>
        <v>1022.3913939229424</v>
      </c>
      <c r="W2045">
        <f t="shared" si="479"/>
        <v>650</v>
      </c>
      <c r="X2045" s="1">
        <f t="shared" si="491"/>
        <v>0.1531014208721215</v>
      </c>
      <c r="Y2045">
        <f t="shared" si="481"/>
        <v>0.16282583874927548</v>
      </c>
      <c r="Z2045" s="2">
        <f t="shared" si="492"/>
        <v>0</v>
      </c>
    </row>
    <row r="2046" spans="5:26" x14ac:dyDescent="0.3">
      <c r="E2046">
        <f t="shared" si="480"/>
        <v>10205</v>
      </c>
      <c r="F2046" s="1">
        <f t="shared" si="482"/>
        <v>170.08333333333334</v>
      </c>
      <c r="G2046" s="2">
        <f t="shared" si="483"/>
        <v>1101.2544281213263</v>
      </c>
      <c r="H2046" s="1">
        <f t="shared" si="484"/>
        <v>1099.9341628053319</v>
      </c>
      <c r="I2046" s="1">
        <f t="shared" si="485"/>
        <v>33.006632899861188</v>
      </c>
      <c r="J2046" s="1">
        <f t="shared" si="486"/>
        <v>543.22261325209422</v>
      </c>
      <c r="K2046" s="1">
        <f t="shared" si="487"/>
        <v>576.22924615195541</v>
      </c>
      <c r="L2046" s="8">
        <f t="shared" si="488"/>
        <v>650</v>
      </c>
      <c r="M2046">
        <f t="shared" si="489"/>
        <v>7.4195514889139585E-2</v>
      </c>
      <c r="N2046" s="2">
        <f t="shared" si="490"/>
        <v>0</v>
      </c>
      <c r="V2046">
        <f t="shared" si="493"/>
        <v>1022.5542197616917</v>
      </c>
      <c r="W2046">
        <f t="shared" si="479"/>
        <v>650</v>
      </c>
      <c r="X2046" s="1">
        <f t="shared" si="491"/>
        <v>0.1531014208721215</v>
      </c>
      <c r="Y2046">
        <f t="shared" si="481"/>
        <v>0.16264024929300233</v>
      </c>
      <c r="Z2046" s="2">
        <f t="shared" si="492"/>
        <v>0</v>
      </c>
    </row>
    <row r="2047" spans="5:26" x14ac:dyDescent="0.3">
      <c r="E2047">
        <f t="shared" si="480"/>
        <v>10210</v>
      </c>
      <c r="F2047" s="1">
        <f t="shared" si="482"/>
        <v>170.16666666666666</v>
      </c>
      <c r="G2047" s="2">
        <f t="shared" si="483"/>
        <v>1101.3277671322162</v>
      </c>
      <c r="H2047" s="1">
        <f t="shared" si="484"/>
        <v>1100.0083583202211</v>
      </c>
      <c r="I2047" s="1">
        <f t="shared" si="485"/>
        <v>32.985220299877938</v>
      </c>
      <c r="J2047" s="1">
        <f t="shared" si="486"/>
        <v>542.95767217389573</v>
      </c>
      <c r="K2047" s="1">
        <f t="shared" si="487"/>
        <v>575.94289247377367</v>
      </c>
      <c r="L2047" s="8">
        <f t="shared" si="488"/>
        <v>650</v>
      </c>
      <c r="M2047">
        <f t="shared" si="489"/>
        <v>7.4158643871684332E-2</v>
      </c>
      <c r="N2047" s="2">
        <f t="shared" si="490"/>
        <v>0</v>
      </c>
      <c r="V2047">
        <f t="shared" si="493"/>
        <v>1022.7168600109846</v>
      </c>
      <c r="W2047">
        <f t="shared" si="479"/>
        <v>650</v>
      </c>
      <c r="X2047" s="1">
        <f t="shared" si="491"/>
        <v>0.1531014208721215</v>
      </c>
      <c r="Y2047">
        <f t="shared" si="481"/>
        <v>0.16245497076027024</v>
      </c>
      <c r="Z2047" s="2">
        <f t="shared" si="492"/>
        <v>0</v>
      </c>
    </row>
    <row r="2048" spans="5:26" x14ac:dyDescent="0.3">
      <c r="E2048">
        <f t="shared" si="480"/>
        <v>10215</v>
      </c>
      <c r="F2048" s="1">
        <f t="shared" si="482"/>
        <v>170.25</v>
      </c>
      <c r="G2048" s="2">
        <f t="shared" si="483"/>
        <v>1101.4010702629623</v>
      </c>
      <c r="H2048" s="1">
        <f t="shared" si="484"/>
        <v>1100.0825169640927</v>
      </c>
      <c r="I2048" s="1">
        <f t="shared" si="485"/>
        <v>32.963832471739352</v>
      </c>
      <c r="J2048" s="1">
        <f t="shared" si="486"/>
        <v>542.69299164043093</v>
      </c>
      <c r="K2048" s="1">
        <f t="shared" si="487"/>
        <v>575.65682411217028</v>
      </c>
      <c r="L2048" s="8">
        <f t="shared" si="488"/>
        <v>650</v>
      </c>
      <c r="M2048">
        <f t="shared" si="489"/>
        <v>7.4121809591709151E-2</v>
      </c>
      <c r="N2048" s="2">
        <f t="shared" si="490"/>
        <v>0</v>
      </c>
      <c r="V2048">
        <f t="shared" si="493"/>
        <v>1022.8793149817449</v>
      </c>
      <c r="W2048">
        <f t="shared" si="479"/>
        <v>650</v>
      </c>
      <c r="X2048" s="1">
        <f t="shared" si="491"/>
        <v>0.1531014208721215</v>
      </c>
      <c r="Y2048">
        <f t="shared" si="481"/>
        <v>0.16227000257798452</v>
      </c>
      <c r="Z2048" s="2">
        <f t="shared" si="492"/>
        <v>0</v>
      </c>
    </row>
    <row r="2049" spans="5:26" x14ac:dyDescent="0.3">
      <c r="E2049">
        <f t="shared" si="480"/>
        <v>10220</v>
      </c>
      <c r="F2049" s="1">
        <f t="shared" si="482"/>
        <v>170.33333333333334</v>
      </c>
      <c r="G2049" s="2">
        <f t="shared" si="483"/>
        <v>1101.4743375486555</v>
      </c>
      <c r="H2049" s="1">
        <f t="shared" si="484"/>
        <v>1100.1566387736846</v>
      </c>
      <c r="I2049" s="1">
        <f t="shared" si="485"/>
        <v>32.942469374273742</v>
      </c>
      <c r="J2049" s="1">
        <f t="shared" si="486"/>
        <v>542.42857126555566</v>
      </c>
      <c r="K2049" s="1">
        <f t="shared" si="487"/>
        <v>575.3710406398294</v>
      </c>
      <c r="L2049" s="8">
        <f t="shared" si="488"/>
        <v>650</v>
      </c>
      <c r="M2049">
        <f t="shared" si="489"/>
        <v>7.4085011994192637E-2</v>
      </c>
      <c r="N2049" s="2">
        <f t="shared" si="490"/>
        <v>0</v>
      </c>
      <c r="V2049">
        <f t="shared" si="493"/>
        <v>1023.0415849843229</v>
      </c>
      <c r="W2049">
        <f t="shared" si="479"/>
        <v>650</v>
      </c>
      <c r="X2049" s="1">
        <f t="shared" si="491"/>
        <v>0.1531014208721215</v>
      </c>
      <c r="Y2049">
        <f t="shared" si="481"/>
        <v>0.1620853441741324</v>
      </c>
      <c r="Z2049" s="2">
        <f t="shared" si="492"/>
        <v>0</v>
      </c>
    </row>
    <row r="2050" spans="5:26" x14ac:dyDescent="0.3">
      <c r="E2050">
        <f t="shared" si="480"/>
        <v>10225</v>
      </c>
      <c r="F2050" s="1">
        <f t="shared" si="482"/>
        <v>170.41666666666666</v>
      </c>
      <c r="G2050" s="2">
        <f t="shared" si="483"/>
        <v>1101.5475690243343</v>
      </c>
      <c r="H2050" s="1">
        <f t="shared" si="484"/>
        <v>1100.2307237856787</v>
      </c>
      <c r="I2050" s="1">
        <f t="shared" si="485"/>
        <v>32.921130966389001</v>
      </c>
      <c r="J2050" s="1">
        <f t="shared" si="486"/>
        <v>542.16441066372658</v>
      </c>
      <c r="K2050" s="1">
        <f t="shared" si="487"/>
        <v>575.08554163011559</v>
      </c>
      <c r="L2050" s="8">
        <f t="shared" si="488"/>
        <v>650</v>
      </c>
      <c r="M2050">
        <f t="shared" si="489"/>
        <v>7.4048251024201067E-2</v>
      </c>
      <c r="N2050" s="2">
        <f t="shared" si="490"/>
        <v>0</v>
      </c>
      <c r="V2050">
        <f t="shared" si="493"/>
        <v>1023.203670328497</v>
      </c>
      <c r="W2050">
        <f t="shared" si="479"/>
        <v>650</v>
      </c>
      <c r="X2050" s="1">
        <f t="shared" si="491"/>
        <v>0.1531014208721215</v>
      </c>
      <c r="Y2050">
        <f t="shared" si="481"/>
        <v>0.16190099497779709</v>
      </c>
      <c r="Z2050" s="2">
        <f t="shared" si="492"/>
        <v>0</v>
      </c>
    </row>
    <row r="2051" spans="5:26" x14ac:dyDescent="0.3">
      <c r="E2051">
        <f t="shared" si="480"/>
        <v>10230</v>
      </c>
      <c r="F2051" s="1">
        <f t="shared" si="482"/>
        <v>170.5</v>
      </c>
      <c r="G2051" s="2">
        <f t="shared" si="483"/>
        <v>1101.6207647249873</v>
      </c>
      <c r="H2051" s="1">
        <f t="shared" si="484"/>
        <v>1100.3047720367028</v>
      </c>
      <c r="I2051" s="1">
        <f t="shared" si="485"/>
        <v>32.899817207112392</v>
      </c>
      <c r="J2051" s="1">
        <f t="shared" si="486"/>
        <v>541.90050945067924</v>
      </c>
      <c r="K2051" s="1">
        <f t="shared" si="487"/>
        <v>574.80032665779163</v>
      </c>
      <c r="L2051" s="8">
        <f t="shared" si="488"/>
        <v>650</v>
      </c>
      <c r="M2051">
        <f t="shared" si="489"/>
        <v>7.4011526626980725E-2</v>
      </c>
      <c r="N2051" s="2">
        <f t="shared" si="490"/>
        <v>0</v>
      </c>
      <c r="V2051">
        <f t="shared" si="493"/>
        <v>1023.3655713234748</v>
      </c>
      <c r="W2051">
        <f t="shared" si="479"/>
        <v>650</v>
      </c>
      <c r="X2051" s="1">
        <f t="shared" si="491"/>
        <v>0.1531014208721215</v>
      </c>
      <c r="Y2051">
        <f t="shared" si="481"/>
        <v>0.1617169544191073</v>
      </c>
      <c r="Z2051" s="2">
        <f t="shared" si="492"/>
        <v>0</v>
      </c>
    </row>
    <row r="2052" spans="5:26" x14ac:dyDescent="0.3">
      <c r="E2052">
        <f t="shared" si="480"/>
        <v>10235</v>
      </c>
      <c r="F2052" s="1">
        <f t="shared" si="482"/>
        <v>170.58333333333334</v>
      </c>
      <c r="G2052" s="2">
        <f t="shared" si="483"/>
        <v>1101.6939246855507</v>
      </c>
      <c r="H2052" s="1">
        <f t="shared" si="484"/>
        <v>1100.3787835633298</v>
      </c>
      <c r="I2052" s="1">
        <f t="shared" si="485"/>
        <v>32.878528055522338</v>
      </c>
      <c r="J2052" s="1">
        <f t="shared" si="486"/>
        <v>541.63686724230445</v>
      </c>
      <c r="K2052" s="1">
        <f t="shared" si="487"/>
        <v>574.51539529782679</v>
      </c>
      <c r="L2052" s="8">
        <f t="shared" si="488"/>
        <v>650</v>
      </c>
      <c r="M2052">
        <f t="shared" si="489"/>
        <v>7.3974838747804458E-2</v>
      </c>
      <c r="N2052" s="2">
        <f t="shared" si="490"/>
        <v>0</v>
      </c>
      <c r="V2052">
        <f t="shared" si="493"/>
        <v>1023.5272882778939</v>
      </c>
      <c r="W2052">
        <f t="shared" si="479"/>
        <v>650</v>
      </c>
      <c r="X2052" s="1">
        <f t="shared" si="491"/>
        <v>0.1531014208721215</v>
      </c>
      <c r="Y2052">
        <f t="shared" si="481"/>
        <v>0.16153322192931374</v>
      </c>
      <c r="Z2052" s="2">
        <f t="shared" si="492"/>
        <v>0</v>
      </c>
    </row>
    <row r="2053" spans="5:26" x14ac:dyDescent="0.3">
      <c r="E2053">
        <f t="shared" si="480"/>
        <v>10240</v>
      </c>
      <c r="F2053" s="1">
        <f t="shared" si="482"/>
        <v>170.66666666666666</v>
      </c>
      <c r="G2053" s="2">
        <f t="shared" si="483"/>
        <v>1101.7670489409097</v>
      </c>
      <c r="H2053" s="1">
        <f t="shared" si="484"/>
        <v>1100.4527584020775</v>
      </c>
      <c r="I2053" s="1">
        <f t="shared" si="485"/>
        <v>32.857263470805265</v>
      </c>
      <c r="J2053" s="1">
        <f t="shared" si="486"/>
        <v>541.37348365559751</v>
      </c>
      <c r="K2053" s="1">
        <f t="shared" si="487"/>
        <v>574.23074712640278</v>
      </c>
      <c r="L2053" s="8">
        <f t="shared" si="488"/>
        <v>650</v>
      </c>
      <c r="M2053">
        <f t="shared" si="489"/>
        <v>7.3938187332101252E-2</v>
      </c>
      <c r="N2053" s="2">
        <f t="shared" si="490"/>
        <v>0</v>
      </c>
      <c r="V2053">
        <f t="shared" si="493"/>
        <v>1023.6888214998232</v>
      </c>
      <c r="W2053">
        <f t="shared" si="479"/>
        <v>650</v>
      </c>
      <c r="X2053" s="1">
        <f t="shared" si="491"/>
        <v>0.1531014208721215</v>
      </c>
      <c r="Y2053">
        <f t="shared" si="481"/>
        <v>0.16134979694071053</v>
      </c>
      <c r="Z2053" s="2">
        <f t="shared" si="492"/>
        <v>0</v>
      </c>
    </row>
    <row r="2054" spans="5:26" x14ac:dyDescent="0.3">
      <c r="E2054">
        <f t="shared" si="480"/>
        <v>10245</v>
      </c>
      <c r="F2054" s="1">
        <f t="shared" si="482"/>
        <v>170.75</v>
      </c>
      <c r="G2054" s="2">
        <f t="shared" si="483"/>
        <v>1101.8401375258986</v>
      </c>
      <c r="H2054" s="1">
        <f t="shared" si="484"/>
        <v>1100.5266965894095</v>
      </c>
      <c r="I2054" s="1">
        <f t="shared" si="485"/>
        <v>32.836023412227178</v>
      </c>
      <c r="J2054" s="1">
        <f t="shared" si="486"/>
        <v>541.11035830807714</v>
      </c>
      <c r="K2054" s="1">
        <f t="shared" si="487"/>
        <v>573.94638172030432</v>
      </c>
      <c r="L2054" s="8">
        <f t="shared" si="488"/>
        <v>650</v>
      </c>
      <c r="M2054">
        <f t="shared" si="489"/>
        <v>7.3901572325377751E-2</v>
      </c>
      <c r="N2054" s="2">
        <f t="shared" si="490"/>
        <v>0</v>
      </c>
      <c r="V2054">
        <f t="shared" si="493"/>
        <v>1023.850171296764</v>
      </c>
      <c r="W2054">
        <f t="shared" ref="W2054:W2117" si="494">IF(V2054&lt;600,425+7.73*0.1*V2054-1.69/1000*V2054^2+2.22*10^-6*V2054^3,IF(V2054&lt;735,666+(13002/(738-V2054)),IF(V2054&lt;900,545+(17820/(V2054-731)),650)))</f>
        <v>650</v>
      </c>
      <c r="X2054" s="1">
        <f t="shared" si="491"/>
        <v>0.1531014208721215</v>
      </c>
      <c r="Y2054">
        <f t="shared" si="481"/>
        <v>0.16116667888668001</v>
      </c>
      <c r="Z2054" s="2">
        <f t="shared" si="492"/>
        <v>0</v>
      </c>
    </row>
    <row r="2055" spans="5:26" x14ac:dyDescent="0.3">
      <c r="E2055">
        <f t="shared" ref="E2055:E2118" si="495">E2054+$B$13</f>
        <v>10250</v>
      </c>
      <c r="F2055" s="1">
        <f t="shared" si="482"/>
        <v>170.83333333333334</v>
      </c>
      <c r="G2055" s="2">
        <f t="shared" si="483"/>
        <v>1101.9131904753012</v>
      </c>
      <c r="H2055" s="1">
        <f t="shared" si="484"/>
        <v>1100.600598161735</v>
      </c>
      <c r="I2055" s="1">
        <f t="shared" si="485"/>
        <v>32.814807839156401</v>
      </c>
      <c r="J2055" s="1">
        <f t="shared" si="486"/>
        <v>540.84749081838606</v>
      </c>
      <c r="K2055" s="1">
        <f t="shared" si="487"/>
        <v>573.66229865754246</v>
      </c>
      <c r="L2055" s="8">
        <f t="shared" si="488"/>
        <v>650</v>
      </c>
      <c r="M2055">
        <f t="shared" si="489"/>
        <v>7.3864993673298462E-2</v>
      </c>
      <c r="N2055" s="2">
        <f t="shared" si="490"/>
        <v>0</v>
      </c>
      <c r="V2055">
        <f t="shared" si="493"/>
        <v>1024.0113379756506</v>
      </c>
      <c r="W2055">
        <f t="shared" si="494"/>
        <v>650</v>
      </c>
      <c r="X2055" s="1">
        <f t="shared" si="491"/>
        <v>0.1531014208721215</v>
      </c>
      <c r="Y2055">
        <f t="shared" ref="Y2055:Y2118" si="496">($T$6/$T$7*1000)/(W2055*$B$8)*$T$8*(1/(1+X2055/3))*(G2055-V2055)*$B$13-(EXP(X2055/10)-1)*(G2055-G2054)</f>
        <v>0.16098386720166191</v>
      </c>
      <c r="Z2055" s="2">
        <f t="shared" si="492"/>
        <v>0</v>
      </c>
    </row>
    <row r="2056" spans="5:26" x14ac:dyDescent="0.3">
      <c r="E2056">
        <f t="shared" si="495"/>
        <v>10255</v>
      </c>
      <c r="F2056" s="1">
        <f t="shared" si="482"/>
        <v>170.91666666666666</v>
      </c>
      <c r="G2056" s="2">
        <f t="shared" si="483"/>
        <v>1101.98620782385</v>
      </c>
      <c r="H2056" s="1">
        <f t="shared" si="484"/>
        <v>1100.6744631554084</v>
      </c>
      <c r="I2056" s="1">
        <f t="shared" si="485"/>
        <v>32.793616711040841</v>
      </c>
      <c r="J2056" s="1">
        <f t="shared" si="486"/>
        <v>540.58488080561256</v>
      </c>
      <c r="K2056" s="1">
        <f t="shared" si="487"/>
        <v>573.3784975166534</v>
      </c>
      <c r="L2056" s="8">
        <f t="shared" si="488"/>
        <v>650</v>
      </c>
      <c r="M2056">
        <f t="shared" si="489"/>
        <v>7.3828451321595559E-2</v>
      </c>
      <c r="N2056" s="2">
        <f t="shared" si="490"/>
        <v>0</v>
      </c>
      <c r="V2056">
        <f t="shared" si="493"/>
        <v>1024.1723218428522</v>
      </c>
      <c r="W2056">
        <f t="shared" si="494"/>
        <v>650</v>
      </c>
      <c r="X2056" s="1">
        <f t="shared" si="491"/>
        <v>0.1531014208721215</v>
      </c>
      <c r="Y2056">
        <f t="shared" si="496"/>
        <v>0.16080136132118297</v>
      </c>
      <c r="Z2056" s="2">
        <f t="shared" si="492"/>
        <v>0</v>
      </c>
    </row>
    <row r="2057" spans="5:26" x14ac:dyDescent="0.3">
      <c r="E2057">
        <f t="shared" si="495"/>
        <v>10260</v>
      </c>
      <c r="F2057" s="1">
        <f t="shared" si="482"/>
        <v>171</v>
      </c>
      <c r="G2057" s="2">
        <f t="shared" si="483"/>
        <v>1102.0591896062265</v>
      </c>
      <c r="H2057" s="1">
        <f t="shared" si="484"/>
        <v>1100.7482916067299</v>
      </c>
      <c r="I2057" s="1">
        <f t="shared" si="485"/>
        <v>32.772449987413665</v>
      </c>
      <c r="J2057" s="1">
        <f t="shared" si="486"/>
        <v>540.32252788973653</v>
      </c>
      <c r="K2057" s="1">
        <f t="shared" si="487"/>
        <v>573.0949778771502</v>
      </c>
      <c r="L2057" s="8">
        <f t="shared" si="488"/>
        <v>650</v>
      </c>
      <c r="M2057">
        <f t="shared" si="489"/>
        <v>7.3791945216126947E-2</v>
      </c>
      <c r="N2057" s="2">
        <f t="shared" si="490"/>
        <v>0</v>
      </c>
      <c r="V2057">
        <f t="shared" si="493"/>
        <v>1024.3331232041733</v>
      </c>
      <c r="W2057">
        <f t="shared" si="494"/>
        <v>650</v>
      </c>
      <c r="X2057" s="1">
        <f t="shared" si="491"/>
        <v>0.1531014208721215</v>
      </c>
      <c r="Y2057">
        <f t="shared" si="496"/>
        <v>0.16061916068183196</v>
      </c>
      <c r="Z2057" s="2">
        <f t="shared" si="492"/>
        <v>0</v>
      </c>
    </row>
    <row r="2058" spans="5:26" x14ac:dyDescent="0.3">
      <c r="E2058">
        <f t="shared" si="495"/>
        <v>10265</v>
      </c>
      <c r="F2058" s="1">
        <f t="shared" si="482"/>
        <v>171.08333333333334</v>
      </c>
      <c r="G2058" s="2">
        <f t="shared" si="483"/>
        <v>1102.1321358570619</v>
      </c>
      <c r="H2058" s="1">
        <f t="shared" si="484"/>
        <v>1100.822083551946</v>
      </c>
      <c r="I2058" s="1">
        <f t="shared" si="485"/>
        <v>32.751307627898996</v>
      </c>
      <c r="J2058" s="1">
        <f t="shared" si="486"/>
        <v>540.06043169141617</v>
      </c>
      <c r="K2058" s="1">
        <f t="shared" si="487"/>
        <v>572.81173931931517</v>
      </c>
      <c r="L2058" s="8">
        <f t="shared" si="488"/>
        <v>650</v>
      </c>
      <c r="M2058">
        <f t="shared" si="489"/>
        <v>7.3755475302849607E-2</v>
      </c>
      <c r="N2058" s="2">
        <f t="shared" si="490"/>
        <v>0</v>
      </c>
      <c r="V2058">
        <f t="shared" si="493"/>
        <v>1024.4937423648551</v>
      </c>
      <c r="W2058">
        <f t="shared" si="494"/>
        <v>650</v>
      </c>
      <c r="X2058" s="1">
        <f t="shared" si="491"/>
        <v>0.1531014208721215</v>
      </c>
      <c r="Y2058">
        <f t="shared" si="496"/>
        <v>0.16043726472125475</v>
      </c>
      <c r="Z2058" s="2">
        <f t="shared" si="492"/>
        <v>0</v>
      </c>
    </row>
    <row r="2059" spans="5:26" x14ac:dyDescent="0.3">
      <c r="E2059">
        <f t="shared" si="495"/>
        <v>10270</v>
      </c>
      <c r="F2059" s="1">
        <f t="shared" si="482"/>
        <v>171.16666666666666</v>
      </c>
      <c r="G2059" s="2">
        <f t="shared" si="483"/>
        <v>1102.2050466109372</v>
      </c>
      <c r="H2059" s="1">
        <f t="shared" si="484"/>
        <v>1100.8958390272489</v>
      </c>
      <c r="I2059" s="1">
        <f t="shared" si="485"/>
        <v>32.730189592206216</v>
      </c>
      <c r="J2059" s="1">
        <f t="shared" si="486"/>
        <v>539.79859183214296</v>
      </c>
      <c r="K2059" s="1">
        <f t="shared" si="487"/>
        <v>572.52878142434918</v>
      </c>
      <c r="L2059" s="8">
        <f t="shared" si="488"/>
        <v>650</v>
      </c>
      <c r="M2059">
        <f t="shared" si="489"/>
        <v>7.3719041527838799E-2</v>
      </c>
      <c r="N2059" s="2">
        <f t="shared" si="490"/>
        <v>0</v>
      </c>
      <c r="V2059">
        <f t="shared" si="493"/>
        <v>1024.6541796295762</v>
      </c>
      <c r="W2059">
        <f t="shared" si="494"/>
        <v>650</v>
      </c>
      <c r="X2059" s="1">
        <f t="shared" si="491"/>
        <v>0.1531014208721215</v>
      </c>
      <c r="Y2059">
        <f t="shared" si="496"/>
        <v>0.16025567287816619</v>
      </c>
      <c r="Z2059" s="2">
        <f t="shared" si="492"/>
        <v>0</v>
      </c>
    </row>
    <row r="2060" spans="5:26" x14ac:dyDescent="0.3">
      <c r="E2060">
        <f t="shared" si="495"/>
        <v>10275</v>
      </c>
      <c r="F2060" s="1">
        <f t="shared" si="482"/>
        <v>171.25</v>
      </c>
      <c r="G2060" s="2">
        <f t="shared" si="483"/>
        <v>1102.2779219023819</v>
      </c>
      <c r="H2060" s="1">
        <f t="shared" si="484"/>
        <v>1100.9695580687767</v>
      </c>
      <c r="I2060" s="1">
        <f t="shared" si="485"/>
        <v>32.709095840129976</v>
      </c>
      <c r="J2060" s="1">
        <f t="shared" si="486"/>
        <v>539.5370079339898</v>
      </c>
      <c r="K2060" s="1">
        <f t="shared" si="487"/>
        <v>572.24610377411977</v>
      </c>
      <c r="L2060" s="8">
        <f t="shared" si="488"/>
        <v>650</v>
      </c>
      <c r="M2060">
        <f t="shared" si="489"/>
        <v>7.3682643837255604E-2</v>
      </c>
      <c r="N2060" s="2">
        <f t="shared" si="490"/>
        <v>0</v>
      </c>
      <c r="V2060">
        <f t="shared" si="493"/>
        <v>1024.8144353024543</v>
      </c>
      <c r="W2060">
        <f t="shared" si="494"/>
        <v>650</v>
      </c>
      <c r="X2060" s="1">
        <f t="shared" si="491"/>
        <v>0.1531014208721215</v>
      </c>
      <c r="Y2060">
        <f t="shared" si="496"/>
        <v>0.16007438459235301</v>
      </c>
      <c r="Z2060" s="2">
        <f t="shared" si="492"/>
        <v>0</v>
      </c>
    </row>
    <row r="2061" spans="5:26" x14ac:dyDescent="0.3">
      <c r="E2061">
        <f t="shared" si="495"/>
        <v>10280</v>
      </c>
      <c r="F2061" s="1">
        <f t="shared" si="482"/>
        <v>171.33333333333334</v>
      </c>
      <c r="G2061" s="2">
        <f t="shared" si="483"/>
        <v>1102.3507617658761</v>
      </c>
      <c r="H2061" s="1">
        <f t="shared" si="484"/>
        <v>1101.0432407126139</v>
      </c>
      <c r="I2061" s="1">
        <f t="shared" si="485"/>
        <v>32.688026331555875</v>
      </c>
      <c r="J2061" s="1">
        <f t="shared" si="486"/>
        <v>539.27567961997931</v>
      </c>
      <c r="K2061" s="1">
        <f t="shared" si="487"/>
        <v>571.96370595153519</v>
      </c>
      <c r="L2061" s="8">
        <f t="shared" si="488"/>
        <v>650</v>
      </c>
      <c r="M2061">
        <f t="shared" si="489"/>
        <v>7.3646282177395134E-2</v>
      </c>
      <c r="N2061" s="2">
        <f t="shared" si="490"/>
        <v>0</v>
      </c>
      <c r="V2061">
        <f t="shared" si="493"/>
        <v>1024.9745096870467</v>
      </c>
      <c r="W2061">
        <f t="shared" si="494"/>
        <v>650</v>
      </c>
      <c r="X2061" s="1">
        <f t="shared" si="491"/>
        <v>0.1531014208721215</v>
      </c>
      <c r="Y2061">
        <f t="shared" si="496"/>
        <v>0.15989339930463964</v>
      </c>
      <c r="Z2061" s="2">
        <f t="shared" si="492"/>
        <v>0</v>
      </c>
    </row>
    <row r="2062" spans="5:26" x14ac:dyDescent="0.3">
      <c r="E2062">
        <f t="shared" si="495"/>
        <v>10285</v>
      </c>
      <c r="F2062" s="1">
        <f t="shared" si="482"/>
        <v>171.41666666666666</v>
      </c>
      <c r="G2062" s="2">
        <f t="shared" si="483"/>
        <v>1102.4235662358492</v>
      </c>
      <c r="H2062" s="1">
        <f t="shared" si="484"/>
        <v>1101.1168869947912</v>
      </c>
      <c r="I2062" s="1">
        <f t="shared" si="485"/>
        <v>32.666981026449093</v>
      </c>
      <c r="J2062" s="1">
        <f t="shared" si="486"/>
        <v>539.01460651373463</v>
      </c>
      <c r="K2062" s="1">
        <f t="shared" si="487"/>
        <v>571.68158754018373</v>
      </c>
      <c r="L2062" s="8">
        <f t="shared" si="488"/>
        <v>650</v>
      </c>
      <c r="M2062">
        <f t="shared" si="489"/>
        <v>7.3609956494640028E-2</v>
      </c>
      <c r="N2062" s="2">
        <f t="shared" si="490"/>
        <v>0</v>
      </c>
      <c r="V2062">
        <f t="shared" si="493"/>
        <v>1025.1344030863513</v>
      </c>
      <c r="W2062">
        <f t="shared" si="494"/>
        <v>650</v>
      </c>
      <c r="X2062" s="1">
        <f t="shared" si="491"/>
        <v>0.1531014208721215</v>
      </c>
      <c r="Y2062">
        <f t="shared" si="496"/>
        <v>0.15971271645692736</v>
      </c>
      <c r="Z2062" s="2">
        <f t="shared" si="492"/>
        <v>0</v>
      </c>
    </row>
    <row r="2063" spans="5:26" x14ac:dyDescent="0.3">
      <c r="E2063">
        <f t="shared" si="495"/>
        <v>10290</v>
      </c>
      <c r="F2063" s="1">
        <f t="shared" si="482"/>
        <v>171.5</v>
      </c>
      <c r="G2063" s="2">
        <f t="shared" si="483"/>
        <v>1102.4963353466806</v>
      </c>
      <c r="H2063" s="1">
        <f t="shared" si="484"/>
        <v>1101.1904969512859</v>
      </c>
      <c r="I2063" s="1">
        <f t="shared" si="485"/>
        <v>32.645959884865761</v>
      </c>
      <c r="J2063" s="1">
        <f t="shared" si="486"/>
        <v>538.75378823963501</v>
      </c>
      <c r="K2063" s="1">
        <f t="shared" si="487"/>
        <v>571.39974812450077</v>
      </c>
      <c r="L2063" s="8">
        <f t="shared" si="488"/>
        <v>650</v>
      </c>
      <c r="M2063">
        <f t="shared" si="489"/>
        <v>7.3573666735482032E-2</v>
      </c>
      <c r="N2063" s="2">
        <f t="shared" si="490"/>
        <v>0</v>
      </c>
      <c r="V2063">
        <f t="shared" si="493"/>
        <v>1025.2941158028082</v>
      </c>
      <c r="W2063">
        <f t="shared" si="494"/>
        <v>650</v>
      </c>
      <c r="X2063" s="1">
        <f t="shared" si="491"/>
        <v>0.1531014208721215</v>
      </c>
      <c r="Y2063">
        <f t="shared" si="496"/>
        <v>0.15953233549216311</v>
      </c>
      <c r="Z2063" s="2">
        <f t="shared" si="492"/>
        <v>0</v>
      </c>
    </row>
    <row r="2064" spans="5:26" x14ac:dyDescent="0.3">
      <c r="E2064">
        <f t="shared" si="495"/>
        <v>10295</v>
      </c>
      <c r="F2064" s="1">
        <f t="shared" si="482"/>
        <v>171.58333333333334</v>
      </c>
      <c r="G2064" s="2">
        <f t="shared" si="483"/>
        <v>1102.5690691326995</v>
      </c>
      <c r="H2064" s="1">
        <f t="shared" si="484"/>
        <v>1101.2640706180214</v>
      </c>
      <c r="I2064" s="1">
        <f t="shared" si="485"/>
        <v>32.624962866952956</v>
      </c>
      <c r="J2064" s="1">
        <f t="shared" si="486"/>
        <v>538.49322442293169</v>
      </c>
      <c r="K2064" s="1">
        <f t="shared" si="487"/>
        <v>571.11818728988464</v>
      </c>
      <c r="L2064" s="8">
        <f t="shared" si="488"/>
        <v>650</v>
      </c>
      <c r="M2064">
        <f t="shared" si="489"/>
        <v>7.3537412846536851E-2</v>
      </c>
      <c r="N2064" s="2">
        <f t="shared" si="490"/>
        <v>0</v>
      </c>
      <c r="V2064">
        <f t="shared" si="493"/>
        <v>1025.4536481383004</v>
      </c>
      <c r="W2064">
        <f t="shared" si="494"/>
        <v>650</v>
      </c>
      <c r="X2064" s="1">
        <f t="shared" si="491"/>
        <v>0.1531014208721215</v>
      </c>
      <c r="Y2064">
        <f t="shared" si="496"/>
        <v>0.15935225585434884</v>
      </c>
      <c r="Z2064" s="2">
        <f t="shared" si="492"/>
        <v>0</v>
      </c>
    </row>
    <row r="2065" spans="5:26" x14ac:dyDescent="0.3">
      <c r="E2065">
        <f t="shared" si="495"/>
        <v>10300</v>
      </c>
      <c r="F2065" s="1">
        <f t="shared" si="482"/>
        <v>171.66666666666666</v>
      </c>
      <c r="G2065" s="2">
        <f t="shared" si="483"/>
        <v>1102.6417676281851</v>
      </c>
      <c r="H2065" s="1">
        <f t="shared" si="484"/>
        <v>1101.3376080308678</v>
      </c>
      <c r="I2065" s="1">
        <f t="shared" si="485"/>
        <v>32.603989932931654</v>
      </c>
      <c r="J2065" s="1">
        <f t="shared" si="486"/>
        <v>538.23291468941829</v>
      </c>
      <c r="K2065" s="1">
        <f t="shared" si="487"/>
        <v>570.83690462234995</v>
      </c>
      <c r="L2065" s="8">
        <f t="shared" si="488"/>
        <v>650</v>
      </c>
      <c r="M2065">
        <f t="shared" si="489"/>
        <v>7.3501194774499554E-2</v>
      </c>
      <c r="N2065" s="2">
        <f t="shared" si="490"/>
        <v>0</v>
      </c>
      <c r="V2065">
        <f t="shared" si="493"/>
        <v>1025.6130003941548</v>
      </c>
      <c r="W2065">
        <f t="shared" si="494"/>
        <v>650</v>
      </c>
      <c r="X2065" s="1">
        <f t="shared" si="491"/>
        <v>0.1531014208721215</v>
      </c>
      <c r="Y2065">
        <f t="shared" si="496"/>
        <v>0.15917247698854345</v>
      </c>
      <c r="Z2065" s="2">
        <f t="shared" si="492"/>
        <v>0</v>
      </c>
    </row>
    <row r="2066" spans="5:26" x14ac:dyDescent="0.3">
      <c r="E2066">
        <f t="shared" si="495"/>
        <v>10305</v>
      </c>
      <c r="F2066" s="1">
        <f t="shared" si="482"/>
        <v>171.75</v>
      </c>
      <c r="G2066" s="2">
        <f t="shared" si="483"/>
        <v>1102.7144308673671</v>
      </c>
      <c r="H2066" s="1">
        <f t="shared" si="484"/>
        <v>1101.4111092256423</v>
      </c>
      <c r="I2066" s="1">
        <f t="shared" si="485"/>
        <v>32.583041043119465</v>
      </c>
      <c r="J2066" s="1">
        <f t="shared" si="486"/>
        <v>537.97285866578034</v>
      </c>
      <c r="K2066" s="1">
        <f t="shared" si="487"/>
        <v>570.5558997088998</v>
      </c>
      <c r="L2066" s="8">
        <f t="shared" si="488"/>
        <v>650</v>
      </c>
      <c r="M2066">
        <f t="shared" si="489"/>
        <v>7.3465012466192497E-2</v>
      </c>
      <c r="N2066" s="2">
        <f t="shared" si="490"/>
        <v>0</v>
      </c>
      <c r="V2066">
        <f t="shared" si="493"/>
        <v>1025.7721728711433</v>
      </c>
      <c r="W2066">
        <f t="shared" si="494"/>
        <v>650</v>
      </c>
      <c r="X2066" s="1">
        <f t="shared" si="491"/>
        <v>0.1531014208721215</v>
      </c>
      <c r="Y2066">
        <f t="shared" si="496"/>
        <v>0.15899299834084343</v>
      </c>
      <c r="Z2066" s="2">
        <f t="shared" si="492"/>
        <v>0</v>
      </c>
    </row>
    <row r="2067" spans="5:26" x14ac:dyDescent="0.3">
      <c r="E2067">
        <f t="shared" si="495"/>
        <v>10310</v>
      </c>
      <c r="F2067" s="1">
        <f t="shared" si="482"/>
        <v>171.83333333333334</v>
      </c>
      <c r="G2067" s="2">
        <f t="shared" si="483"/>
        <v>1102.7870588844248</v>
      </c>
      <c r="H2067" s="1">
        <f t="shared" si="484"/>
        <v>1101.4845742381085</v>
      </c>
      <c r="I2067" s="1">
        <f t="shared" si="485"/>
        <v>32.562116157907894</v>
      </c>
      <c r="J2067" s="1">
        <f t="shared" si="486"/>
        <v>537.71305597928438</v>
      </c>
      <c r="K2067" s="1">
        <f t="shared" si="487"/>
        <v>570.27517213719227</v>
      </c>
      <c r="L2067" s="8">
        <f t="shared" si="488"/>
        <v>650</v>
      </c>
      <c r="M2067">
        <f t="shared" si="489"/>
        <v>7.3428865868522361E-2</v>
      </c>
      <c r="N2067" s="2">
        <f t="shared" si="490"/>
        <v>0</v>
      </c>
      <c r="V2067">
        <f t="shared" si="493"/>
        <v>1025.9311658694842</v>
      </c>
      <c r="W2067">
        <f t="shared" si="494"/>
        <v>650</v>
      </c>
      <c r="X2067" s="1">
        <f t="shared" si="491"/>
        <v>0.1531014208721215</v>
      </c>
      <c r="Y2067">
        <f t="shared" si="496"/>
        <v>0.15881381935841007</v>
      </c>
      <c r="Z2067" s="2">
        <f t="shared" si="492"/>
        <v>0</v>
      </c>
    </row>
    <row r="2068" spans="5:26" x14ac:dyDescent="0.3">
      <c r="E2068">
        <f t="shared" si="495"/>
        <v>10315</v>
      </c>
      <c r="F2068" s="1">
        <f t="shared" si="482"/>
        <v>171.91666666666666</v>
      </c>
      <c r="G2068" s="2">
        <f t="shared" si="483"/>
        <v>1102.8596517134888</v>
      </c>
      <c r="H2068" s="1">
        <f t="shared" si="484"/>
        <v>1101.5580031039769</v>
      </c>
      <c r="I2068" s="1">
        <f t="shared" si="485"/>
        <v>32.54121523779645</v>
      </c>
      <c r="J2068" s="1">
        <f t="shared" si="486"/>
        <v>537.45350625828257</v>
      </c>
      <c r="K2068" s="1">
        <f t="shared" si="487"/>
        <v>569.99472149607902</v>
      </c>
      <c r="L2068" s="8">
        <f t="shared" si="488"/>
        <v>650</v>
      </c>
      <c r="M2068">
        <f t="shared" si="489"/>
        <v>7.339275492854952E-2</v>
      </c>
      <c r="N2068" s="2">
        <f t="shared" si="490"/>
        <v>0</v>
      </c>
      <c r="V2068">
        <f t="shared" si="493"/>
        <v>1026.0899796888425</v>
      </c>
      <c r="W2068">
        <f t="shared" si="494"/>
        <v>650</v>
      </c>
      <c r="X2068" s="1">
        <f t="shared" si="491"/>
        <v>0.1531014208721215</v>
      </c>
      <c r="Y2068">
        <f t="shared" si="496"/>
        <v>0.15863493948942639</v>
      </c>
      <c r="Z2068" s="2">
        <f t="shared" si="492"/>
        <v>0</v>
      </c>
    </row>
    <row r="2069" spans="5:26" x14ac:dyDescent="0.3">
      <c r="E2069">
        <f t="shared" si="495"/>
        <v>10320</v>
      </c>
      <c r="F2069" s="1">
        <f t="shared" si="482"/>
        <v>172</v>
      </c>
      <c r="G2069" s="2">
        <f t="shared" si="483"/>
        <v>1102.9322093886387</v>
      </c>
      <c r="H2069" s="1">
        <f t="shared" si="484"/>
        <v>1101.6313958589055</v>
      </c>
      <c r="I2069" s="1">
        <f t="shared" si="485"/>
        <v>32.520338243330116</v>
      </c>
      <c r="J2069" s="1">
        <f t="shared" si="486"/>
        <v>537.19420913122372</v>
      </c>
      <c r="K2069" s="1">
        <f t="shared" si="487"/>
        <v>569.71454737455383</v>
      </c>
      <c r="L2069" s="8">
        <f t="shared" si="488"/>
        <v>650</v>
      </c>
      <c r="M2069">
        <f t="shared" si="489"/>
        <v>7.3356679593352653E-2</v>
      </c>
      <c r="N2069" s="2">
        <f t="shared" si="490"/>
        <v>0</v>
      </c>
      <c r="V2069">
        <f t="shared" si="493"/>
        <v>1026.248614628332</v>
      </c>
      <c r="W2069">
        <f t="shared" si="494"/>
        <v>650</v>
      </c>
      <c r="X2069" s="1">
        <f t="shared" si="491"/>
        <v>0.1531014208721215</v>
      </c>
      <c r="Y2069">
        <f t="shared" si="496"/>
        <v>0.15845635818315201</v>
      </c>
      <c r="Z2069" s="2">
        <f t="shared" si="492"/>
        <v>0</v>
      </c>
    </row>
    <row r="2070" spans="5:26" x14ac:dyDescent="0.3">
      <c r="E2070">
        <f t="shared" si="495"/>
        <v>10325</v>
      </c>
      <c r="F2070" s="1">
        <f t="shared" ref="F2070:F2133" si="497">E2070/60</f>
        <v>172.08333333333334</v>
      </c>
      <c r="G2070" s="2">
        <f t="shared" ref="G2070:G2133" si="498">20+345*LOG10(8*F2070+1)</f>
        <v>1103.0047319439059</v>
      </c>
      <c r="H2070" s="1">
        <f t="shared" ref="H2070:H2133" si="499">H2069+M2069</f>
        <v>1101.704752538499</v>
      </c>
      <c r="I2070" s="1">
        <f t="shared" ref="I2070:I2133" si="500">$B$5*(G2070-H2070)</f>
        <v>32.499485135173245</v>
      </c>
      <c r="J2070" s="1">
        <f t="shared" ref="J2070:J2133" si="501">$B$7*$B$6*((G2070+273)^4-(H2070+273)^4)</f>
        <v>536.93516422791333</v>
      </c>
      <c r="K2070" s="1">
        <f t="shared" ref="K2070:K2133" si="502">I2070+J2070</f>
        <v>569.43464936308658</v>
      </c>
      <c r="L2070" s="8">
        <f t="shared" ref="L2070:L2133" si="503">IF(H2070&lt;600,425+7.73*0.1*H2070-1.69/1000*H2070^2+2.22*10^-6*H2070^3,IF(H2070&lt;735,666+(13002/(738-H2070)),IF(H2070&lt;900,545+(17820/(H2070-731)),650)))</f>
        <v>650</v>
      </c>
      <c r="M2070">
        <f t="shared" ref="M2070:M2133" si="504">$B$12*$B$10/($B$8*L2070)*K2070*$B$13</f>
        <v>7.3320639810200469E-2</v>
      </c>
      <c r="N2070" s="2">
        <f t="shared" ref="N2070:N2133" si="505">IF(H2070&gt;$B$15,0,F2070)</f>
        <v>0</v>
      </c>
      <c r="V2070">
        <f t="shared" si="493"/>
        <v>1026.4070709865152</v>
      </c>
      <c r="W2070">
        <f t="shared" si="494"/>
        <v>650</v>
      </c>
      <c r="X2070" s="1">
        <f t="shared" ref="X2070:X2133" si="506">$T$5*$T$4/(L2070*$B$8)*$T$8*$T$7/1000</f>
        <v>0.1531014208721215</v>
      </c>
      <c r="Y2070">
        <f t="shared" si="496"/>
        <v>0.15827807488985404</v>
      </c>
      <c r="Z2070" s="2">
        <f t="shared" ref="Z2070:Z2133" si="507">IF(V2070&gt;$B$15,0,F2070)</f>
        <v>0</v>
      </c>
    </row>
    <row r="2071" spans="5:26" x14ac:dyDescent="0.3">
      <c r="E2071">
        <f t="shared" si="495"/>
        <v>10330</v>
      </c>
      <c r="F2071" s="1">
        <f t="shared" si="497"/>
        <v>172.16666666666666</v>
      </c>
      <c r="G2071" s="2">
        <f t="shared" si="498"/>
        <v>1103.0772194132717</v>
      </c>
      <c r="H2071" s="1">
        <f t="shared" si="499"/>
        <v>1101.7780731783091</v>
      </c>
      <c r="I2071" s="1">
        <f t="shared" si="500"/>
        <v>32.478655874064088</v>
      </c>
      <c r="J2071" s="1">
        <f t="shared" si="501"/>
        <v>536.67637117850563</v>
      </c>
      <c r="K2071" s="1">
        <f t="shared" si="502"/>
        <v>569.15502705256972</v>
      </c>
      <c r="L2071" s="8">
        <f t="shared" si="503"/>
        <v>650</v>
      </c>
      <c r="M2071">
        <f t="shared" si="504"/>
        <v>7.3284635526416134E-2</v>
      </c>
      <c r="N2071" s="2">
        <f t="shared" si="505"/>
        <v>0</v>
      </c>
      <c r="V2071">
        <f t="shared" si="493"/>
        <v>1026.5653490614052</v>
      </c>
      <c r="W2071">
        <f t="shared" si="494"/>
        <v>650</v>
      </c>
      <c r="X2071" s="1">
        <f t="shared" si="506"/>
        <v>0.1531014208721215</v>
      </c>
      <c r="Y2071">
        <f t="shared" si="496"/>
        <v>0.15810008906086076</v>
      </c>
      <c r="Z2071" s="2">
        <f t="shared" si="507"/>
        <v>0</v>
      </c>
    </row>
    <row r="2072" spans="5:26" x14ac:dyDescent="0.3">
      <c r="E2072">
        <f t="shared" si="495"/>
        <v>10335</v>
      </c>
      <c r="F2072" s="1">
        <f t="shared" si="497"/>
        <v>172.25</v>
      </c>
      <c r="G2072" s="2">
        <f t="shared" si="498"/>
        <v>1103.1496718306682</v>
      </c>
      <c r="H2072" s="1">
        <f t="shared" si="499"/>
        <v>1101.8513578138354</v>
      </c>
      <c r="I2072" s="1">
        <f t="shared" si="500"/>
        <v>32.457850420820478</v>
      </c>
      <c r="J2072" s="1">
        <f t="shared" si="501"/>
        <v>536.41782961414344</v>
      </c>
      <c r="K2072" s="1">
        <f t="shared" si="502"/>
        <v>568.87568003496392</v>
      </c>
      <c r="L2072" s="8">
        <f t="shared" si="503"/>
        <v>650</v>
      </c>
      <c r="M2072">
        <f t="shared" si="504"/>
        <v>7.324866668946034E-2</v>
      </c>
      <c r="N2072" s="2">
        <f t="shared" si="505"/>
        <v>0</v>
      </c>
      <c r="V2072">
        <f t="shared" si="493"/>
        <v>1026.723449150466</v>
      </c>
      <c r="W2072">
        <f t="shared" si="494"/>
        <v>650</v>
      </c>
      <c r="X2072" s="1">
        <f t="shared" si="506"/>
        <v>0.1531014208721215</v>
      </c>
      <c r="Y2072">
        <f t="shared" si="496"/>
        <v>0.15792240014853276</v>
      </c>
      <c r="Z2072" s="2">
        <f t="shared" si="507"/>
        <v>0</v>
      </c>
    </row>
    <row r="2073" spans="5:26" x14ac:dyDescent="0.3">
      <c r="E2073">
        <f t="shared" si="495"/>
        <v>10340</v>
      </c>
      <c r="F2073" s="1">
        <f t="shared" si="497"/>
        <v>172.33333333333334</v>
      </c>
      <c r="G2073" s="2">
        <f t="shared" si="498"/>
        <v>1103.2220892299786</v>
      </c>
      <c r="H2073" s="1">
        <f t="shared" si="499"/>
        <v>1101.924606480525</v>
      </c>
      <c r="I2073" s="1">
        <f t="shared" si="500"/>
        <v>32.437068736339825</v>
      </c>
      <c r="J2073" s="1">
        <f t="shared" si="501"/>
        <v>536.15953916633748</v>
      </c>
      <c r="K2073" s="1">
        <f t="shared" si="502"/>
        <v>568.59660790267731</v>
      </c>
      <c r="L2073" s="8">
        <f t="shared" si="503"/>
        <v>650</v>
      </c>
      <c r="M2073">
        <f t="shared" si="504"/>
        <v>7.3212733246851347E-2</v>
      </c>
      <c r="N2073" s="2">
        <f t="shared" si="505"/>
        <v>0</v>
      </c>
      <c r="V2073">
        <f t="shared" si="493"/>
        <v>1026.8813715506144</v>
      </c>
      <c r="W2073">
        <f t="shared" si="494"/>
        <v>650</v>
      </c>
      <c r="X2073" s="1">
        <f t="shared" si="506"/>
        <v>0.1531014208721215</v>
      </c>
      <c r="Y2073">
        <f t="shared" si="496"/>
        <v>0.15774500760626398</v>
      </c>
      <c r="Z2073" s="2">
        <f t="shared" si="507"/>
        <v>0</v>
      </c>
    </row>
    <row r="2074" spans="5:26" x14ac:dyDescent="0.3">
      <c r="E2074">
        <f t="shared" si="495"/>
        <v>10345</v>
      </c>
      <c r="F2074" s="1">
        <f t="shared" si="497"/>
        <v>172.41666666666666</v>
      </c>
      <c r="G2074" s="2">
        <f t="shared" si="498"/>
        <v>1103.2944716450368</v>
      </c>
      <c r="H2074" s="1">
        <f t="shared" si="499"/>
        <v>1101.9978192137719</v>
      </c>
      <c r="I2074" s="1">
        <f t="shared" si="500"/>
        <v>32.41631078162186</v>
      </c>
      <c r="J2074" s="1">
        <f t="shared" si="501"/>
        <v>535.90149946768418</v>
      </c>
      <c r="K2074" s="1">
        <f t="shared" si="502"/>
        <v>568.31781024930604</v>
      </c>
      <c r="L2074" s="8">
        <f t="shared" si="503"/>
        <v>650</v>
      </c>
      <c r="M2074">
        <f t="shared" si="504"/>
        <v>7.3176835146260472E-2</v>
      </c>
      <c r="N2074" s="2">
        <f t="shared" si="505"/>
        <v>0</v>
      </c>
      <c r="V2074">
        <f t="shared" si="493"/>
        <v>1027.0391165582207</v>
      </c>
      <c r="W2074">
        <f t="shared" si="494"/>
        <v>650</v>
      </c>
      <c r="X2074" s="1">
        <f t="shared" si="506"/>
        <v>0.1531014208721215</v>
      </c>
      <c r="Y2074">
        <f t="shared" si="496"/>
        <v>0.15756791088848049</v>
      </c>
      <c r="Z2074" s="2">
        <f t="shared" si="507"/>
        <v>0</v>
      </c>
    </row>
    <row r="2075" spans="5:26" x14ac:dyDescent="0.3">
      <c r="E2075">
        <f t="shared" si="495"/>
        <v>10350</v>
      </c>
      <c r="F2075" s="1">
        <f t="shared" si="497"/>
        <v>172.5</v>
      </c>
      <c r="G2075" s="2">
        <f t="shared" si="498"/>
        <v>1103.3668191096276</v>
      </c>
      <c r="H2075" s="1">
        <f t="shared" si="499"/>
        <v>1102.0709960489182</v>
      </c>
      <c r="I2075" s="1">
        <f t="shared" si="500"/>
        <v>32.395576517734526</v>
      </c>
      <c r="J2075" s="1">
        <f t="shared" si="501"/>
        <v>535.64371015134157</v>
      </c>
      <c r="K2075" s="1">
        <f t="shared" si="502"/>
        <v>568.03928666907609</v>
      </c>
      <c r="L2075" s="8">
        <f t="shared" si="503"/>
        <v>650</v>
      </c>
      <c r="M2075">
        <f t="shared" si="504"/>
        <v>7.3140972335440077E-2</v>
      </c>
      <c r="N2075" s="2">
        <f t="shared" si="505"/>
        <v>0</v>
      </c>
      <c r="V2075">
        <f t="shared" si="493"/>
        <v>1027.1966844691092</v>
      </c>
      <c r="W2075">
        <f t="shared" si="494"/>
        <v>650</v>
      </c>
      <c r="X2075" s="1">
        <f t="shared" si="506"/>
        <v>0.1531014208721215</v>
      </c>
      <c r="Y2075">
        <f t="shared" si="496"/>
        <v>0.1573911094506488</v>
      </c>
      <c r="Z2075" s="2">
        <f t="shared" si="507"/>
        <v>0</v>
      </c>
    </row>
    <row r="2076" spans="5:26" x14ac:dyDescent="0.3">
      <c r="E2076">
        <f t="shared" si="495"/>
        <v>10355</v>
      </c>
      <c r="F2076" s="1">
        <f t="shared" si="497"/>
        <v>172.58333333333334</v>
      </c>
      <c r="G2076" s="2">
        <f t="shared" si="498"/>
        <v>1103.4391316574872</v>
      </c>
      <c r="H2076" s="1">
        <f t="shared" si="499"/>
        <v>1102.1441370212538</v>
      </c>
      <c r="I2076" s="1">
        <f t="shared" si="500"/>
        <v>32.374865905836714</v>
      </c>
      <c r="J2076" s="1">
        <f t="shared" si="501"/>
        <v>535.38617085124304</v>
      </c>
      <c r="K2076" s="1">
        <f t="shared" si="502"/>
        <v>567.76103675707975</v>
      </c>
      <c r="L2076" s="8">
        <f t="shared" si="503"/>
        <v>650</v>
      </c>
      <c r="M2076">
        <f t="shared" si="504"/>
        <v>7.3105144762254076E-2</v>
      </c>
      <c r="N2076" s="2">
        <f t="shared" si="505"/>
        <v>0</v>
      </c>
      <c r="V2076">
        <f t="shared" si="493"/>
        <v>1027.3540755785598</v>
      </c>
      <c r="W2076">
        <f t="shared" si="494"/>
        <v>650</v>
      </c>
      <c r="X2076" s="1">
        <f t="shared" si="506"/>
        <v>0.1531014208721215</v>
      </c>
      <c r="Y2076">
        <f t="shared" si="496"/>
        <v>0.15721460274925642</v>
      </c>
      <c r="Z2076" s="2">
        <f t="shared" si="507"/>
        <v>0</v>
      </c>
    </row>
    <row r="2077" spans="5:26" x14ac:dyDescent="0.3">
      <c r="E2077">
        <f t="shared" si="495"/>
        <v>10360</v>
      </c>
      <c r="F2077" s="1">
        <f t="shared" si="497"/>
        <v>172.66666666666666</v>
      </c>
      <c r="G2077" s="2">
        <f t="shared" si="498"/>
        <v>1103.5114093223026</v>
      </c>
      <c r="H2077" s="1">
        <f t="shared" si="499"/>
        <v>1102.2172421660159</v>
      </c>
      <c r="I2077" s="1">
        <f t="shared" si="500"/>
        <v>32.354178907166897</v>
      </c>
      <c r="J2077" s="1">
        <f t="shared" si="501"/>
        <v>535.12888120198102</v>
      </c>
      <c r="K2077" s="1">
        <f t="shared" si="502"/>
        <v>567.48306010914791</v>
      </c>
      <c r="L2077" s="8">
        <f t="shared" si="503"/>
        <v>650</v>
      </c>
      <c r="M2077">
        <f t="shared" si="504"/>
        <v>7.3069352374661473E-2</v>
      </c>
      <c r="N2077" s="2">
        <f t="shared" si="505"/>
        <v>0</v>
      </c>
      <c r="V2077">
        <f t="shared" si="493"/>
        <v>1027.5112901813091</v>
      </c>
      <c r="W2077">
        <f t="shared" si="494"/>
        <v>650</v>
      </c>
      <c r="X2077" s="1">
        <f t="shared" si="506"/>
        <v>0.1531014208721215</v>
      </c>
      <c r="Y2077">
        <f t="shared" si="496"/>
        <v>0.15703839024182631</v>
      </c>
      <c r="Z2077" s="2">
        <f t="shared" si="507"/>
        <v>0</v>
      </c>
    </row>
    <row r="2078" spans="5:26" x14ac:dyDescent="0.3">
      <c r="E2078">
        <f t="shared" si="495"/>
        <v>10365</v>
      </c>
      <c r="F2078" s="1">
        <f t="shared" si="497"/>
        <v>172.75</v>
      </c>
      <c r="G2078" s="2">
        <f t="shared" si="498"/>
        <v>1103.5836521377121</v>
      </c>
      <c r="H2078" s="1">
        <f t="shared" si="499"/>
        <v>1102.2903115183906</v>
      </c>
      <c r="I2078" s="1">
        <f t="shared" si="500"/>
        <v>32.333515483037445</v>
      </c>
      <c r="J2078" s="1">
        <f t="shared" si="501"/>
        <v>534.87184083876787</v>
      </c>
      <c r="K2078" s="1">
        <f t="shared" si="502"/>
        <v>567.20535632180531</v>
      </c>
      <c r="L2078" s="8">
        <f t="shared" si="503"/>
        <v>650</v>
      </c>
      <c r="M2078">
        <f t="shared" si="504"/>
        <v>7.3033595120710657E-2</v>
      </c>
      <c r="N2078" s="2">
        <f t="shared" si="505"/>
        <v>0</v>
      </c>
      <c r="V2078">
        <f t="shared" si="493"/>
        <v>1027.6683285715508</v>
      </c>
      <c r="W2078">
        <f t="shared" si="494"/>
        <v>650</v>
      </c>
      <c r="X2078" s="1">
        <f t="shared" si="506"/>
        <v>0.1531014208721215</v>
      </c>
      <c r="Y2078">
        <f t="shared" si="496"/>
        <v>0.15686247138690287</v>
      </c>
      <c r="Z2078" s="2">
        <f t="shared" si="507"/>
        <v>0</v>
      </c>
    </row>
    <row r="2079" spans="5:26" x14ac:dyDescent="0.3">
      <c r="E2079">
        <f t="shared" si="495"/>
        <v>10370</v>
      </c>
      <c r="F2079" s="1">
        <f t="shared" si="497"/>
        <v>172.83333333333334</v>
      </c>
      <c r="G2079" s="2">
        <f t="shared" si="498"/>
        <v>1103.6558601373056</v>
      </c>
      <c r="H2079" s="1">
        <f t="shared" si="499"/>
        <v>1102.3633451135113</v>
      </c>
      <c r="I2079" s="1">
        <f t="shared" si="500"/>
        <v>32.31287559485736</v>
      </c>
      <c r="J2079" s="1">
        <f t="shared" si="501"/>
        <v>534.61504939766883</v>
      </c>
      <c r="K2079" s="1">
        <f t="shared" si="502"/>
        <v>566.92792499252619</v>
      </c>
      <c r="L2079" s="8">
        <f t="shared" si="503"/>
        <v>650</v>
      </c>
      <c r="M2079">
        <f t="shared" si="504"/>
        <v>7.2997872948572212E-2</v>
      </c>
      <c r="N2079" s="2">
        <f t="shared" si="505"/>
        <v>0</v>
      </c>
      <c r="V2079">
        <f t="shared" si="493"/>
        <v>1027.8251910429376</v>
      </c>
      <c r="W2079">
        <f t="shared" si="494"/>
        <v>650</v>
      </c>
      <c r="X2079" s="1">
        <f t="shared" si="506"/>
        <v>0.1531014208721215</v>
      </c>
      <c r="Y2079">
        <f t="shared" si="496"/>
        <v>0.15668684564405216</v>
      </c>
      <c r="Z2079" s="2">
        <f t="shared" si="507"/>
        <v>0</v>
      </c>
    </row>
    <row r="2080" spans="5:26" x14ac:dyDescent="0.3">
      <c r="E2080">
        <f t="shared" si="495"/>
        <v>10375</v>
      </c>
      <c r="F2080" s="1">
        <f t="shared" si="497"/>
        <v>172.91666666666666</v>
      </c>
      <c r="G2080" s="2">
        <f t="shared" si="498"/>
        <v>1103.7280333546244</v>
      </c>
      <c r="H2080" s="1">
        <f t="shared" si="499"/>
        <v>1102.4363429864597</v>
      </c>
      <c r="I2080" s="1">
        <f t="shared" si="500"/>
        <v>32.292259204115226</v>
      </c>
      <c r="J2080" s="1">
        <f t="shared" si="501"/>
        <v>534.35850651552414</v>
      </c>
      <c r="K2080" s="1">
        <f t="shared" si="502"/>
        <v>566.65076571963937</v>
      </c>
      <c r="L2080" s="8">
        <f t="shared" si="503"/>
        <v>650</v>
      </c>
      <c r="M2080">
        <f t="shared" si="504"/>
        <v>7.296218580652683E-2</v>
      </c>
      <c r="N2080" s="2">
        <f t="shared" si="505"/>
        <v>0</v>
      </c>
      <c r="V2080">
        <f t="shared" si="493"/>
        <v>1027.9818778885817</v>
      </c>
      <c r="W2080">
        <f t="shared" si="494"/>
        <v>650</v>
      </c>
      <c r="X2080" s="1">
        <f t="shared" si="506"/>
        <v>0.1531014208721215</v>
      </c>
      <c r="Y2080">
        <f t="shared" si="496"/>
        <v>0.15651151247386721</v>
      </c>
      <c r="Z2080" s="2">
        <f t="shared" si="507"/>
        <v>0</v>
      </c>
    </row>
    <row r="2081" spans="5:26" x14ac:dyDescent="0.3">
      <c r="E2081">
        <f t="shared" si="495"/>
        <v>10380</v>
      </c>
      <c r="F2081" s="1">
        <f t="shared" si="497"/>
        <v>173</v>
      </c>
      <c r="G2081" s="2">
        <f t="shared" si="498"/>
        <v>1103.8001718231612</v>
      </c>
      <c r="H2081" s="1">
        <f t="shared" si="499"/>
        <v>1102.5093051722663</v>
      </c>
      <c r="I2081" s="1">
        <f t="shared" si="500"/>
        <v>32.271666272373523</v>
      </c>
      <c r="J2081" s="1">
        <f t="shared" si="501"/>
        <v>534.10221182960072</v>
      </c>
      <c r="K2081" s="1">
        <f t="shared" si="502"/>
        <v>566.37387810197424</v>
      </c>
      <c r="L2081" s="8">
        <f t="shared" si="503"/>
        <v>650</v>
      </c>
      <c r="M2081">
        <f t="shared" si="504"/>
        <v>7.2926533642919567E-2</v>
      </c>
      <c r="N2081" s="2">
        <f t="shared" si="505"/>
        <v>0</v>
      </c>
      <c r="V2081">
        <f t="shared" si="493"/>
        <v>1028.1383894010555</v>
      </c>
      <c r="W2081">
        <f t="shared" si="494"/>
        <v>650</v>
      </c>
      <c r="X2081" s="1">
        <f t="shared" si="506"/>
        <v>0.1531014208721215</v>
      </c>
      <c r="Y2081">
        <f t="shared" si="496"/>
        <v>0.15633647133796003</v>
      </c>
      <c r="Z2081" s="2">
        <f t="shared" si="507"/>
        <v>0</v>
      </c>
    </row>
    <row r="2082" spans="5:26" x14ac:dyDescent="0.3">
      <c r="E2082">
        <f t="shared" si="495"/>
        <v>10385</v>
      </c>
      <c r="F2082" s="1">
        <f t="shared" si="497"/>
        <v>173.08333333333334</v>
      </c>
      <c r="G2082" s="2">
        <f t="shared" si="498"/>
        <v>1103.8722755763606</v>
      </c>
      <c r="H2082" s="1">
        <f t="shared" si="499"/>
        <v>1102.5822317059092</v>
      </c>
      <c r="I2082" s="1">
        <f t="shared" si="500"/>
        <v>32.25109676128568</v>
      </c>
      <c r="J2082" s="1">
        <f t="shared" si="501"/>
        <v>533.84616497823117</v>
      </c>
      <c r="K2082" s="1">
        <f t="shared" si="502"/>
        <v>566.09726173951685</v>
      </c>
      <c r="L2082" s="8">
        <f t="shared" si="503"/>
        <v>650</v>
      </c>
      <c r="M2082">
        <f t="shared" si="504"/>
        <v>7.289091640624451E-2</v>
      </c>
      <c r="N2082" s="2">
        <f t="shared" si="505"/>
        <v>0</v>
      </c>
      <c r="V2082">
        <f t="shared" si="493"/>
        <v>1028.2947258723934</v>
      </c>
      <c r="W2082">
        <f t="shared" si="494"/>
        <v>650</v>
      </c>
      <c r="X2082" s="1">
        <f t="shared" si="506"/>
        <v>0.1531014208721215</v>
      </c>
      <c r="Y2082">
        <f t="shared" si="496"/>
        <v>0.15616172169896131</v>
      </c>
      <c r="Z2082" s="2">
        <f t="shared" si="507"/>
        <v>0</v>
      </c>
    </row>
    <row r="2083" spans="5:26" x14ac:dyDescent="0.3">
      <c r="E2083">
        <f t="shared" si="495"/>
        <v>10390</v>
      </c>
      <c r="F2083" s="1">
        <f t="shared" si="497"/>
        <v>173.16666666666666</v>
      </c>
      <c r="G2083" s="2">
        <f t="shared" si="498"/>
        <v>1103.9443446476187</v>
      </c>
      <c r="H2083" s="1">
        <f t="shared" si="499"/>
        <v>1102.6551226223155</v>
      </c>
      <c r="I2083" s="1">
        <f t="shared" si="500"/>
        <v>32.230550632579025</v>
      </c>
      <c r="J2083" s="1">
        <f t="shared" si="501"/>
        <v>533.59036560011623</v>
      </c>
      <c r="K2083" s="1">
        <f t="shared" si="502"/>
        <v>565.82091623269525</v>
      </c>
      <c r="L2083" s="8">
        <f t="shared" si="503"/>
        <v>650</v>
      </c>
      <c r="M2083">
        <f t="shared" si="504"/>
        <v>7.285533404505258E-2</v>
      </c>
      <c r="N2083" s="2">
        <f t="shared" si="505"/>
        <v>0</v>
      </c>
      <c r="V2083">
        <f t="shared" si="493"/>
        <v>1028.4508875940924</v>
      </c>
      <c r="W2083">
        <f t="shared" si="494"/>
        <v>650</v>
      </c>
      <c r="X2083" s="1">
        <f t="shared" si="506"/>
        <v>0.1531014208721215</v>
      </c>
      <c r="Y2083">
        <f t="shared" si="496"/>
        <v>0.15598726302051655</v>
      </c>
      <c r="Z2083" s="2">
        <f t="shared" si="507"/>
        <v>0</v>
      </c>
    </row>
    <row r="2084" spans="5:26" x14ac:dyDescent="0.3">
      <c r="E2084">
        <f t="shared" si="495"/>
        <v>10395</v>
      </c>
      <c r="F2084" s="1">
        <f t="shared" si="497"/>
        <v>173.25</v>
      </c>
      <c r="G2084" s="2">
        <f t="shared" si="498"/>
        <v>1104.0163790702832</v>
      </c>
      <c r="H2084" s="1">
        <f t="shared" si="499"/>
        <v>1102.7279779563605</v>
      </c>
      <c r="I2084" s="1">
        <f t="shared" si="500"/>
        <v>32.210027848066147</v>
      </c>
      <c r="J2084" s="1">
        <f t="shared" si="501"/>
        <v>533.33481333488703</v>
      </c>
      <c r="K2084" s="1">
        <f t="shared" si="502"/>
        <v>565.54484118295318</v>
      </c>
      <c r="L2084" s="8">
        <f t="shared" si="503"/>
        <v>650</v>
      </c>
      <c r="M2084">
        <f t="shared" si="504"/>
        <v>7.2819786508025536E-2</v>
      </c>
      <c r="N2084" s="2">
        <f t="shared" si="505"/>
        <v>0</v>
      </c>
      <c r="V2084">
        <f t="shared" si="493"/>
        <v>1028.6068748571129</v>
      </c>
      <c r="W2084">
        <f t="shared" si="494"/>
        <v>650</v>
      </c>
      <c r="X2084" s="1">
        <f t="shared" si="506"/>
        <v>0.1531014208721215</v>
      </c>
      <c r="Y2084">
        <f t="shared" si="496"/>
        <v>0.15581309476729002</v>
      </c>
      <c r="Z2084" s="2">
        <f t="shared" si="507"/>
        <v>0</v>
      </c>
    </row>
    <row r="2085" spans="5:26" x14ac:dyDescent="0.3">
      <c r="E2085">
        <f t="shared" si="495"/>
        <v>10400</v>
      </c>
      <c r="F2085" s="1">
        <f t="shared" si="497"/>
        <v>173.33333333333334</v>
      </c>
      <c r="G2085" s="2">
        <f t="shared" si="498"/>
        <v>1104.0883788776546</v>
      </c>
      <c r="H2085" s="1">
        <f t="shared" si="499"/>
        <v>1102.8007977428686</v>
      </c>
      <c r="I2085" s="1">
        <f t="shared" si="500"/>
        <v>32.189528369650589</v>
      </c>
      <c r="J2085" s="1">
        <f t="shared" si="501"/>
        <v>533.0795078228723</v>
      </c>
      <c r="K2085" s="1">
        <f t="shared" si="502"/>
        <v>565.26903619252289</v>
      </c>
      <c r="L2085" s="8">
        <f t="shared" si="503"/>
        <v>650</v>
      </c>
      <c r="M2085">
        <f t="shared" si="504"/>
        <v>7.2784273743946609E-2</v>
      </c>
      <c r="N2085" s="2">
        <f t="shared" si="505"/>
        <v>0</v>
      </c>
      <c r="V2085">
        <f t="shared" si="493"/>
        <v>1028.7626879518803</v>
      </c>
      <c r="W2085">
        <f t="shared" si="494"/>
        <v>650</v>
      </c>
      <c r="X2085" s="1">
        <f t="shared" si="506"/>
        <v>0.1531014208721215</v>
      </c>
      <c r="Y2085">
        <f t="shared" si="496"/>
        <v>0.15563921640494399</v>
      </c>
      <c r="Z2085" s="2">
        <f t="shared" si="507"/>
        <v>0</v>
      </c>
    </row>
    <row r="2086" spans="5:26" x14ac:dyDescent="0.3">
      <c r="E2086">
        <f t="shared" si="495"/>
        <v>10405</v>
      </c>
      <c r="F2086" s="1">
        <f t="shared" si="497"/>
        <v>173.41666666666666</v>
      </c>
      <c r="G2086" s="2">
        <f t="shared" si="498"/>
        <v>1104.1603441029847</v>
      </c>
      <c r="H2086" s="1">
        <f t="shared" si="499"/>
        <v>1102.8735820166125</v>
      </c>
      <c r="I2086" s="1">
        <f t="shared" si="500"/>
        <v>32.169052159304101</v>
      </c>
      <c r="J2086" s="1">
        <f t="shared" si="501"/>
        <v>532.82444870500171</v>
      </c>
      <c r="K2086" s="1">
        <f t="shared" si="502"/>
        <v>564.99350086430582</v>
      </c>
      <c r="L2086" s="8">
        <f t="shared" si="503"/>
        <v>650</v>
      </c>
      <c r="M2086">
        <f t="shared" si="504"/>
        <v>7.2748795701685243E-2</v>
      </c>
      <c r="N2086" s="2">
        <f t="shared" si="505"/>
        <v>0</v>
      </c>
      <c r="V2086">
        <f t="shared" si="493"/>
        <v>1028.9183271682853</v>
      </c>
      <c r="W2086">
        <f t="shared" si="494"/>
        <v>650</v>
      </c>
      <c r="X2086" s="1">
        <f t="shared" si="506"/>
        <v>0.1531014208721215</v>
      </c>
      <c r="Y2086">
        <f t="shared" si="496"/>
        <v>0.15546562740017278</v>
      </c>
      <c r="Z2086" s="2">
        <f t="shared" si="507"/>
        <v>0</v>
      </c>
    </row>
    <row r="2087" spans="5:26" x14ac:dyDescent="0.3">
      <c r="E2087">
        <f t="shared" si="495"/>
        <v>10410</v>
      </c>
      <c r="F2087" s="1">
        <f t="shared" si="497"/>
        <v>173.5</v>
      </c>
      <c r="G2087" s="2">
        <f t="shared" si="498"/>
        <v>1104.2322747794774</v>
      </c>
      <c r="H2087" s="1">
        <f t="shared" si="499"/>
        <v>1102.9463308123143</v>
      </c>
      <c r="I2087" s="1">
        <f t="shared" si="500"/>
        <v>32.148599179078019</v>
      </c>
      <c r="J2087" s="1">
        <f t="shared" si="501"/>
        <v>532.56963562292162</v>
      </c>
      <c r="K2087" s="1">
        <f t="shared" si="502"/>
        <v>564.71823480199964</v>
      </c>
      <c r="L2087" s="8">
        <f t="shared" si="503"/>
        <v>650</v>
      </c>
      <c r="M2087">
        <f t="shared" si="504"/>
        <v>7.2713352330213393E-2</v>
      </c>
      <c r="N2087" s="2">
        <f t="shared" si="505"/>
        <v>0</v>
      </c>
      <c r="V2087">
        <f t="shared" si="493"/>
        <v>1029.0737927956854</v>
      </c>
      <c r="W2087">
        <f t="shared" si="494"/>
        <v>650</v>
      </c>
      <c r="X2087" s="1">
        <f t="shared" si="506"/>
        <v>0.1531014208721215</v>
      </c>
      <c r="Y2087">
        <f t="shared" si="496"/>
        <v>0.15529232722067005</v>
      </c>
      <c r="Z2087" s="2">
        <f t="shared" si="507"/>
        <v>0</v>
      </c>
    </row>
    <row r="2088" spans="5:26" x14ac:dyDescent="0.3">
      <c r="E2088">
        <f t="shared" si="495"/>
        <v>10415</v>
      </c>
      <c r="F2088" s="1">
        <f t="shared" si="497"/>
        <v>173.58333333333334</v>
      </c>
      <c r="G2088" s="2">
        <f t="shared" si="498"/>
        <v>1104.3041709402889</v>
      </c>
      <c r="H2088" s="1">
        <f t="shared" si="499"/>
        <v>1103.0190441646446</v>
      </c>
      <c r="I2088" s="1">
        <f t="shared" si="500"/>
        <v>32.128169391108941</v>
      </c>
      <c r="J2088" s="1">
        <f t="shared" si="501"/>
        <v>532.31506821889889</v>
      </c>
      <c r="K2088" s="1">
        <f t="shared" si="502"/>
        <v>564.44323761000783</v>
      </c>
      <c r="L2088" s="8">
        <f t="shared" si="503"/>
        <v>650</v>
      </c>
      <c r="M2088">
        <f t="shared" si="504"/>
        <v>7.2677943578593862E-2</v>
      </c>
      <c r="N2088" s="2">
        <f t="shared" si="505"/>
        <v>0</v>
      </c>
      <c r="V2088">
        <f t="shared" si="493"/>
        <v>1029.2290851229061</v>
      </c>
      <c r="W2088">
        <f t="shared" si="494"/>
        <v>650</v>
      </c>
      <c r="X2088" s="1">
        <f t="shared" si="506"/>
        <v>0.1531014208721215</v>
      </c>
      <c r="Y2088">
        <f t="shared" si="496"/>
        <v>0.15511931533513107</v>
      </c>
      <c r="Z2088" s="2">
        <f t="shared" si="507"/>
        <v>0</v>
      </c>
    </row>
    <row r="2089" spans="5:26" x14ac:dyDescent="0.3">
      <c r="E2089">
        <f t="shared" si="495"/>
        <v>10420</v>
      </c>
      <c r="F2089" s="1">
        <f t="shared" si="497"/>
        <v>173.66666666666666</v>
      </c>
      <c r="G2089" s="2">
        <f t="shared" si="498"/>
        <v>1104.3760326185281</v>
      </c>
      <c r="H2089" s="1">
        <f t="shared" si="499"/>
        <v>1103.0917221082232</v>
      </c>
      <c r="I2089" s="1">
        <f t="shared" si="500"/>
        <v>32.107762757624414</v>
      </c>
      <c r="J2089" s="1">
        <f t="shared" si="501"/>
        <v>532.06074613624685</v>
      </c>
      <c r="K2089" s="1">
        <f t="shared" si="502"/>
        <v>564.16850889387126</v>
      </c>
      <c r="L2089" s="8">
        <f t="shared" si="503"/>
        <v>650</v>
      </c>
      <c r="M2089">
        <f t="shared" si="504"/>
        <v>7.2642569396035958E-2</v>
      </c>
      <c r="N2089" s="2">
        <f t="shared" si="505"/>
        <v>0</v>
      </c>
      <c r="V2089">
        <f t="shared" si="493"/>
        <v>1029.3842044382413</v>
      </c>
      <c r="W2089">
        <f t="shared" si="494"/>
        <v>650</v>
      </c>
      <c r="X2089" s="1">
        <f t="shared" si="506"/>
        <v>0.1531014208721215</v>
      </c>
      <c r="Y2089">
        <f t="shared" si="496"/>
        <v>0.15494659121325757</v>
      </c>
      <c r="Z2089" s="2">
        <f t="shared" si="507"/>
        <v>0</v>
      </c>
    </row>
    <row r="2090" spans="5:26" x14ac:dyDescent="0.3">
      <c r="E2090">
        <f t="shared" si="495"/>
        <v>10425</v>
      </c>
      <c r="F2090" s="1">
        <f t="shared" si="497"/>
        <v>173.75</v>
      </c>
      <c r="G2090" s="2">
        <f t="shared" si="498"/>
        <v>1104.447859847256</v>
      </c>
      <c r="H2090" s="1">
        <f t="shared" si="499"/>
        <v>1103.1643646776192</v>
      </c>
      <c r="I2090" s="1">
        <f t="shared" si="500"/>
        <v>32.0873792409202</v>
      </c>
      <c r="J2090" s="1">
        <f t="shared" si="501"/>
        <v>531.80666901866618</v>
      </c>
      <c r="K2090" s="1">
        <f t="shared" si="502"/>
        <v>563.89404825958638</v>
      </c>
      <c r="L2090" s="8">
        <f t="shared" si="503"/>
        <v>650</v>
      </c>
      <c r="M2090">
        <f t="shared" si="504"/>
        <v>7.2607229731807596E-2</v>
      </c>
      <c r="N2090" s="2">
        <f t="shared" si="505"/>
        <v>0</v>
      </c>
      <c r="V2090">
        <f t="shared" si="493"/>
        <v>1029.5391510294546</v>
      </c>
      <c r="W2090">
        <f t="shared" si="494"/>
        <v>650</v>
      </c>
      <c r="X2090" s="1">
        <f t="shared" si="506"/>
        <v>0.1531014208721215</v>
      </c>
      <c r="Y2090">
        <f t="shared" si="496"/>
        <v>0.15477415432575978</v>
      </c>
      <c r="Z2090" s="2">
        <f t="shared" si="507"/>
        <v>0</v>
      </c>
    </row>
    <row r="2091" spans="5:26" x14ac:dyDescent="0.3">
      <c r="E2091">
        <f t="shared" si="495"/>
        <v>10430</v>
      </c>
      <c r="F2091" s="1">
        <f t="shared" si="497"/>
        <v>173.83333333333334</v>
      </c>
      <c r="G2091" s="2">
        <f t="shared" si="498"/>
        <v>1104.5196526594857</v>
      </c>
      <c r="H2091" s="1">
        <f t="shared" si="499"/>
        <v>1103.2369719073511</v>
      </c>
      <c r="I2091" s="1">
        <f t="shared" si="500"/>
        <v>32.067018803365954</v>
      </c>
      <c r="J2091" s="1">
        <f t="shared" si="501"/>
        <v>531.55283651040054</v>
      </c>
      <c r="K2091" s="1">
        <f t="shared" si="502"/>
        <v>563.61985531376649</v>
      </c>
      <c r="L2091" s="8">
        <f t="shared" si="503"/>
        <v>650</v>
      </c>
      <c r="M2091">
        <f t="shared" si="504"/>
        <v>7.2571924535256169E-2</v>
      </c>
      <c r="N2091" s="2">
        <f t="shared" si="505"/>
        <v>0</v>
      </c>
      <c r="V2091">
        <f t="shared" si="493"/>
        <v>1029.6939251837803</v>
      </c>
      <c r="W2091">
        <f t="shared" si="494"/>
        <v>650</v>
      </c>
      <c r="X2091" s="1">
        <f t="shared" si="506"/>
        <v>0.1531014208721215</v>
      </c>
      <c r="Y2091">
        <f t="shared" si="496"/>
        <v>0.15460200414435266</v>
      </c>
      <c r="Z2091" s="2">
        <f t="shared" si="507"/>
        <v>0</v>
      </c>
    </row>
    <row r="2092" spans="5:26" x14ac:dyDescent="0.3">
      <c r="E2092">
        <f t="shared" si="495"/>
        <v>10435</v>
      </c>
      <c r="F2092" s="1">
        <f t="shared" si="497"/>
        <v>173.91666666666666</v>
      </c>
      <c r="G2092" s="2">
        <f t="shared" si="498"/>
        <v>1104.5914110881831</v>
      </c>
      <c r="H2092" s="1">
        <f t="shared" si="499"/>
        <v>1103.3095438318862</v>
      </c>
      <c r="I2092" s="1">
        <f t="shared" si="500"/>
        <v>32.046681407422284</v>
      </c>
      <c r="J2092" s="1">
        <f t="shared" si="501"/>
        <v>531.29924825672049</v>
      </c>
      <c r="K2092" s="1">
        <f t="shared" si="502"/>
        <v>563.34592966414277</v>
      </c>
      <c r="L2092" s="8">
        <f t="shared" si="503"/>
        <v>650</v>
      </c>
      <c r="M2092">
        <f t="shared" si="504"/>
        <v>7.2536653755872968E-2</v>
      </c>
      <c r="N2092" s="2">
        <f t="shared" si="505"/>
        <v>0</v>
      </c>
      <c r="V2092">
        <f t="shared" si="493"/>
        <v>1029.8485271879247</v>
      </c>
      <c r="W2092">
        <f t="shared" si="494"/>
        <v>650</v>
      </c>
      <c r="X2092" s="1">
        <f t="shared" si="506"/>
        <v>0.1531014208721215</v>
      </c>
      <c r="Y2092">
        <f t="shared" si="496"/>
        <v>0.15443014014173778</v>
      </c>
      <c r="Z2092" s="2">
        <f t="shared" si="507"/>
        <v>0</v>
      </c>
    </row>
    <row r="2093" spans="5:26" x14ac:dyDescent="0.3">
      <c r="E2093">
        <f t="shared" si="495"/>
        <v>10440</v>
      </c>
      <c r="F2093" s="1">
        <f t="shared" si="497"/>
        <v>174</v>
      </c>
      <c r="G2093" s="2">
        <f t="shared" si="498"/>
        <v>1104.6631351662672</v>
      </c>
      <c r="H2093" s="1">
        <f t="shared" si="499"/>
        <v>1103.3820804856421</v>
      </c>
      <c r="I2093" s="1">
        <f t="shared" si="500"/>
        <v>32.026367015629376</v>
      </c>
      <c r="J2093" s="1">
        <f t="shared" si="501"/>
        <v>531.04590390341991</v>
      </c>
      <c r="K2093" s="1">
        <f t="shared" si="502"/>
        <v>563.07227091904929</v>
      </c>
      <c r="L2093" s="8">
        <f t="shared" si="503"/>
        <v>650</v>
      </c>
      <c r="M2093">
        <f t="shared" si="504"/>
        <v>7.2501417343226932E-2</v>
      </c>
      <c r="N2093" s="2">
        <f t="shared" si="505"/>
        <v>0</v>
      </c>
      <c r="V2093">
        <f t="shared" si="493"/>
        <v>1030.0029573280665</v>
      </c>
      <c r="W2093">
        <f t="shared" si="494"/>
        <v>650</v>
      </c>
      <c r="X2093" s="1">
        <f t="shared" si="506"/>
        <v>0.1531014208721215</v>
      </c>
      <c r="Y2093">
        <f t="shared" si="496"/>
        <v>0.15425856179161704</v>
      </c>
      <c r="Z2093" s="2">
        <f t="shared" si="507"/>
        <v>0</v>
      </c>
    </row>
    <row r="2094" spans="5:26" x14ac:dyDescent="0.3">
      <c r="E2094">
        <f t="shared" si="495"/>
        <v>10445</v>
      </c>
      <c r="F2094" s="1">
        <f t="shared" si="497"/>
        <v>174.08333333333334</v>
      </c>
      <c r="G2094" s="2">
        <f t="shared" si="498"/>
        <v>1104.7348249266095</v>
      </c>
      <c r="H2094" s="1">
        <f t="shared" si="499"/>
        <v>1103.4545819029852</v>
      </c>
      <c r="I2094" s="1">
        <f t="shared" si="500"/>
        <v>32.006075590606997</v>
      </c>
      <c r="J2094" s="1">
        <f t="shared" si="501"/>
        <v>530.79280309716478</v>
      </c>
      <c r="K2094" s="1">
        <f t="shared" si="502"/>
        <v>562.79887868777178</v>
      </c>
      <c r="L2094" s="8">
        <f t="shared" si="503"/>
        <v>650</v>
      </c>
      <c r="M2094">
        <f t="shared" si="504"/>
        <v>7.2466215247009524E-2</v>
      </c>
      <c r="N2094" s="2">
        <f t="shared" si="505"/>
        <v>0</v>
      </c>
      <c r="V2094">
        <f t="shared" si="493"/>
        <v>1030.1572158898582</v>
      </c>
      <c r="W2094">
        <f t="shared" si="494"/>
        <v>650</v>
      </c>
      <c r="X2094" s="1">
        <f t="shared" si="506"/>
        <v>0.1531014208721215</v>
      </c>
      <c r="Y2094">
        <f t="shared" si="496"/>
        <v>0.15408726856869537</v>
      </c>
      <c r="Z2094" s="2">
        <f t="shared" si="507"/>
        <v>0</v>
      </c>
    </row>
    <row r="2095" spans="5:26" x14ac:dyDescent="0.3">
      <c r="E2095">
        <f t="shared" si="495"/>
        <v>10450</v>
      </c>
      <c r="F2095" s="1">
        <f t="shared" si="497"/>
        <v>174.16666666666666</v>
      </c>
      <c r="G2095" s="2">
        <f t="shared" si="498"/>
        <v>1104.8064804020339</v>
      </c>
      <c r="H2095" s="1">
        <f t="shared" si="499"/>
        <v>1103.5270481182322</v>
      </c>
      <c r="I2095" s="1">
        <f t="shared" si="500"/>
        <v>31.985807095043128</v>
      </c>
      <c r="J2095" s="1">
        <f t="shared" si="501"/>
        <v>530.53994548491175</v>
      </c>
      <c r="K2095" s="1">
        <f t="shared" si="502"/>
        <v>562.52575257995488</v>
      </c>
      <c r="L2095" s="8">
        <f t="shared" si="503"/>
        <v>650</v>
      </c>
      <c r="M2095">
        <f t="shared" si="504"/>
        <v>7.2431047416958425E-2</v>
      </c>
      <c r="N2095" s="2">
        <f t="shared" si="505"/>
        <v>0</v>
      </c>
      <c r="V2095">
        <f t="shared" si="493"/>
        <v>1030.3113031584269</v>
      </c>
      <c r="W2095">
        <f t="shared" si="494"/>
        <v>650</v>
      </c>
      <c r="X2095" s="1">
        <f t="shared" si="506"/>
        <v>0.1531014208721215</v>
      </c>
      <c r="Y2095">
        <f t="shared" si="496"/>
        <v>0.15391625994866912</v>
      </c>
      <c r="Z2095" s="2">
        <f t="shared" si="507"/>
        <v>0</v>
      </c>
    </row>
    <row r="2096" spans="5:26" x14ac:dyDescent="0.3">
      <c r="E2096">
        <f t="shared" si="495"/>
        <v>10455</v>
      </c>
      <c r="F2096" s="1">
        <f t="shared" si="497"/>
        <v>174.25</v>
      </c>
      <c r="G2096" s="2">
        <f t="shared" si="498"/>
        <v>1104.8781016253176</v>
      </c>
      <c r="H2096" s="1">
        <f t="shared" si="499"/>
        <v>1103.5994791656492</v>
      </c>
      <c r="I2096" s="1">
        <f t="shared" si="500"/>
        <v>31.965561491711014</v>
      </c>
      <c r="J2096" s="1">
        <f t="shared" si="501"/>
        <v>530.28733071458646</v>
      </c>
      <c r="K2096" s="1">
        <f t="shared" si="502"/>
        <v>562.25289220629747</v>
      </c>
      <c r="L2096" s="8">
        <f t="shared" si="503"/>
        <v>650</v>
      </c>
      <c r="M2096">
        <f t="shared" si="504"/>
        <v>7.2395913802947076E-2</v>
      </c>
      <c r="N2096" s="2">
        <f t="shared" si="505"/>
        <v>0</v>
      </c>
      <c r="V2096">
        <f t="shared" si="493"/>
        <v>1030.4652194183755</v>
      </c>
      <c r="W2096">
        <f t="shared" si="494"/>
        <v>650</v>
      </c>
      <c r="X2096" s="1">
        <f t="shared" si="506"/>
        <v>0.1531014208721215</v>
      </c>
      <c r="Y2096">
        <f t="shared" si="496"/>
        <v>0.15374553540822394</v>
      </c>
      <c r="Z2096" s="2">
        <f t="shared" si="507"/>
        <v>0</v>
      </c>
    </row>
    <row r="2097" spans="5:26" x14ac:dyDescent="0.3">
      <c r="E2097">
        <f t="shared" si="495"/>
        <v>10460</v>
      </c>
      <c r="F2097" s="1">
        <f t="shared" si="497"/>
        <v>174.33333333333334</v>
      </c>
      <c r="G2097" s="2">
        <f t="shared" si="498"/>
        <v>1104.9496886291909</v>
      </c>
      <c r="H2097" s="1">
        <f t="shared" si="499"/>
        <v>1103.6718750794521</v>
      </c>
      <c r="I2097" s="1">
        <f t="shared" si="500"/>
        <v>31.945338743469165</v>
      </c>
      <c r="J2097" s="1">
        <f t="shared" si="501"/>
        <v>530.03495843485109</v>
      </c>
      <c r="K2097" s="1">
        <f t="shared" si="502"/>
        <v>561.98029717832026</v>
      </c>
      <c r="L2097" s="8">
        <f t="shared" si="503"/>
        <v>650</v>
      </c>
      <c r="M2097">
        <f t="shared" si="504"/>
        <v>7.2360814354954714E-2</v>
      </c>
      <c r="N2097" s="2">
        <f t="shared" si="505"/>
        <v>0</v>
      </c>
      <c r="V2097">
        <f t="shared" si="493"/>
        <v>1030.6189649537837</v>
      </c>
      <c r="W2097">
        <f t="shared" si="494"/>
        <v>650</v>
      </c>
      <c r="X2097" s="1">
        <f t="shared" si="506"/>
        <v>0.1531014208721215</v>
      </c>
      <c r="Y2097">
        <f t="shared" si="496"/>
        <v>0.1535750944250332</v>
      </c>
      <c r="Z2097" s="2">
        <f t="shared" si="507"/>
        <v>0</v>
      </c>
    </row>
    <row r="2098" spans="5:26" x14ac:dyDescent="0.3">
      <c r="E2098">
        <f t="shared" si="495"/>
        <v>10465</v>
      </c>
      <c r="F2098" s="1">
        <f t="shared" si="497"/>
        <v>174.41666666666666</v>
      </c>
      <c r="G2098" s="2">
        <f t="shared" si="498"/>
        <v>1105.0212414463372</v>
      </c>
      <c r="H2098" s="1">
        <f t="shared" si="499"/>
        <v>1103.7442358938069</v>
      </c>
      <c r="I2098" s="1">
        <f t="shared" si="500"/>
        <v>31.925138813255671</v>
      </c>
      <c r="J2098" s="1">
        <f t="shared" si="501"/>
        <v>529.78282829496857</v>
      </c>
      <c r="K2098" s="1">
        <f t="shared" si="502"/>
        <v>561.70796710822424</v>
      </c>
      <c r="L2098" s="8">
        <f t="shared" si="503"/>
        <v>650</v>
      </c>
      <c r="M2098">
        <f t="shared" si="504"/>
        <v>7.2325749023048183E-2</v>
      </c>
      <c r="N2098" s="2">
        <f t="shared" si="505"/>
        <v>0</v>
      </c>
      <c r="V2098">
        <f t="shared" si="493"/>
        <v>1030.7725400482086</v>
      </c>
      <c r="W2098">
        <f t="shared" si="494"/>
        <v>650</v>
      </c>
      <c r="X2098" s="1">
        <f t="shared" si="506"/>
        <v>0.1531014208721215</v>
      </c>
      <c r="Y2098">
        <f t="shared" si="496"/>
        <v>0.15340493647775746</v>
      </c>
      <c r="Z2098" s="2">
        <f t="shared" si="507"/>
        <v>0</v>
      </c>
    </row>
    <row r="2099" spans="5:26" x14ac:dyDescent="0.3">
      <c r="E2099">
        <f t="shared" si="495"/>
        <v>10470</v>
      </c>
      <c r="F2099" s="1">
        <f t="shared" si="497"/>
        <v>174.5</v>
      </c>
      <c r="G2099" s="2">
        <f t="shared" si="498"/>
        <v>1105.0927601093927</v>
      </c>
      <c r="H2099" s="1">
        <f t="shared" si="499"/>
        <v>1103.81656164283</v>
      </c>
      <c r="I2099" s="1">
        <f t="shared" si="500"/>
        <v>31.904961664065468</v>
      </c>
      <c r="J2099" s="1">
        <f t="shared" si="501"/>
        <v>529.53093994468611</v>
      </c>
      <c r="K2099" s="1">
        <f t="shared" si="502"/>
        <v>561.43590160875158</v>
      </c>
      <c r="L2099" s="8">
        <f t="shared" si="503"/>
        <v>650</v>
      </c>
      <c r="M2099">
        <f t="shared" si="504"/>
        <v>7.2290717757364009E-2</v>
      </c>
      <c r="N2099" s="2">
        <f t="shared" si="505"/>
        <v>0</v>
      </c>
      <c r="V2099">
        <f t="shared" si="493"/>
        <v>1030.9259449846863</v>
      </c>
      <c r="W2099">
        <f t="shared" si="494"/>
        <v>650</v>
      </c>
      <c r="X2099" s="1">
        <f t="shared" si="506"/>
        <v>0.1531014208721215</v>
      </c>
      <c r="Y2099">
        <f t="shared" si="496"/>
        <v>0.15323506104605661</v>
      </c>
      <c r="Z2099" s="2">
        <f t="shared" si="507"/>
        <v>0</v>
      </c>
    </row>
    <row r="2100" spans="5:26" x14ac:dyDescent="0.3">
      <c r="E2100">
        <f t="shared" si="495"/>
        <v>10475</v>
      </c>
      <c r="F2100" s="1">
        <f t="shared" si="497"/>
        <v>174.58333333333334</v>
      </c>
      <c r="G2100" s="2">
        <f t="shared" si="498"/>
        <v>1105.1642446509475</v>
      </c>
      <c r="H2100" s="1">
        <f t="shared" si="499"/>
        <v>1103.8888523605874</v>
      </c>
      <c r="I2100" s="1">
        <f t="shared" si="500"/>
        <v>31.884807259001491</v>
      </c>
      <c r="J2100" s="1">
        <f t="shared" si="501"/>
        <v>529.27929303483654</v>
      </c>
      <c r="K2100" s="1">
        <f t="shared" si="502"/>
        <v>561.16410029383803</v>
      </c>
      <c r="L2100" s="8">
        <f t="shared" si="503"/>
        <v>650</v>
      </c>
      <c r="M2100">
        <f t="shared" si="504"/>
        <v>7.2255720508192386E-2</v>
      </c>
      <c r="N2100" s="2">
        <f t="shared" si="505"/>
        <v>0</v>
      </c>
      <c r="V2100">
        <f t="shared" si="493"/>
        <v>1031.0791800457323</v>
      </c>
      <c r="W2100">
        <f t="shared" si="494"/>
        <v>650</v>
      </c>
      <c r="X2100" s="1">
        <f t="shared" si="506"/>
        <v>0.1531014208721215</v>
      </c>
      <c r="Y2100">
        <f t="shared" si="496"/>
        <v>0.15306546761055373</v>
      </c>
      <c r="Z2100" s="2">
        <f t="shared" si="507"/>
        <v>0</v>
      </c>
    </row>
    <row r="2101" spans="5:26" x14ac:dyDescent="0.3">
      <c r="E2101">
        <f t="shared" si="495"/>
        <v>10480</v>
      </c>
      <c r="F2101" s="1">
        <f t="shared" si="497"/>
        <v>174.66666666666666</v>
      </c>
      <c r="G2101" s="2">
        <f t="shared" si="498"/>
        <v>1105.2356951035445</v>
      </c>
      <c r="H2101" s="1">
        <f t="shared" si="499"/>
        <v>1103.9611080810955</v>
      </c>
      <c r="I2101" s="1">
        <f t="shared" si="500"/>
        <v>31.864675561223521</v>
      </c>
      <c r="J2101" s="1">
        <f t="shared" si="501"/>
        <v>529.02788721652371</v>
      </c>
      <c r="K2101" s="1">
        <f t="shared" si="502"/>
        <v>560.89256277774723</v>
      </c>
      <c r="L2101" s="8">
        <f t="shared" si="503"/>
        <v>650</v>
      </c>
      <c r="M2101">
        <f t="shared" si="504"/>
        <v>7.2220757225865739E-2</v>
      </c>
      <c r="N2101" s="2">
        <f t="shared" si="505"/>
        <v>0</v>
      </c>
      <c r="V2101">
        <f t="shared" si="493"/>
        <v>1031.2322455133428</v>
      </c>
      <c r="W2101">
        <f t="shared" si="494"/>
        <v>650</v>
      </c>
      <c r="X2101" s="1">
        <f t="shared" si="506"/>
        <v>0.1531014208721215</v>
      </c>
      <c r="Y2101">
        <f t="shared" si="496"/>
        <v>0.15289615565287493</v>
      </c>
      <c r="Z2101" s="2">
        <f t="shared" si="507"/>
        <v>0</v>
      </c>
    </row>
    <row r="2102" spans="5:26" x14ac:dyDescent="0.3">
      <c r="E2102">
        <f t="shared" si="495"/>
        <v>10485</v>
      </c>
      <c r="F2102" s="1">
        <f t="shared" si="497"/>
        <v>174.75</v>
      </c>
      <c r="G2102" s="2">
        <f t="shared" si="498"/>
        <v>1105.3071114996806</v>
      </c>
      <c r="H2102" s="1">
        <f t="shared" si="499"/>
        <v>1104.0333288383215</v>
      </c>
      <c r="I2102" s="1">
        <f t="shared" si="500"/>
        <v>31.844566533976604</v>
      </c>
      <c r="J2102" s="1">
        <f t="shared" si="501"/>
        <v>528.77672214172367</v>
      </c>
      <c r="K2102" s="1">
        <f t="shared" si="502"/>
        <v>560.62128867570027</v>
      </c>
      <c r="L2102" s="8">
        <f t="shared" si="503"/>
        <v>650</v>
      </c>
      <c r="M2102">
        <f t="shared" si="504"/>
        <v>7.2185827860839796E-2</v>
      </c>
      <c r="N2102" s="2">
        <f t="shared" si="505"/>
        <v>0</v>
      </c>
      <c r="V2102">
        <f t="shared" si="493"/>
        <v>1031.3851416689956</v>
      </c>
      <c r="W2102">
        <f t="shared" si="494"/>
        <v>650</v>
      </c>
      <c r="X2102" s="1">
        <f t="shared" si="506"/>
        <v>0.1531014208721215</v>
      </c>
      <c r="Y2102">
        <f t="shared" si="496"/>
        <v>0.15272712465560881</v>
      </c>
      <c r="Z2102" s="2">
        <f t="shared" si="507"/>
        <v>0</v>
      </c>
    </row>
    <row r="2103" spans="5:26" x14ac:dyDescent="0.3">
      <c r="E2103">
        <f t="shared" si="495"/>
        <v>10490</v>
      </c>
      <c r="F2103" s="1">
        <f t="shared" si="497"/>
        <v>174.83333333333334</v>
      </c>
      <c r="G2103" s="2">
        <f t="shared" si="498"/>
        <v>1105.3784938718056</v>
      </c>
      <c r="H2103" s="1">
        <f t="shared" si="499"/>
        <v>1104.1055146661824</v>
      </c>
      <c r="I2103" s="1">
        <f t="shared" si="500"/>
        <v>31.824480140579681</v>
      </c>
      <c r="J2103" s="1">
        <f t="shared" si="501"/>
        <v>528.5257974630714</v>
      </c>
      <c r="K2103" s="1">
        <f t="shared" si="502"/>
        <v>560.35027760365108</v>
      </c>
      <c r="L2103" s="8">
        <f t="shared" si="503"/>
        <v>650</v>
      </c>
      <c r="M2103">
        <f t="shared" si="504"/>
        <v>7.2150932363664627E-2</v>
      </c>
      <c r="N2103" s="2">
        <f t="shared" si="505"/>
        <v>0</v>
      </c>
      <c r="V2103">
        <f t="shared" ref="V2103:V2166" si="508">V2102+Y2102</f>
        <v>1031.5378687936513</v>
      </c>
      <c r="W2103">
        <f t="shared" si="494"/>
        <v>650</v>
      </c>
      <c r="X2103" s="1">
        <f t="shared" si="506"/>
        <v>0.1531014208721215</v>
      </c>
      <c r="Y2103">
        <f t="shared" si="496"/>
        <v>0.15255837410233955</v>
      </c>
      <c r="Z2103" s="2">
        <f t="shared" si="507"/>
        <v>0</v>
      </c>
    </row>
    <row r="2104" spans="5:26" x14ac:dyDescent="0.3">
      <c r="E2104">
        <f t="shared" si="495"/>
        <v>10495</v>
      </c>
      <c r="F2104" s="1">
        <f t="shared" si="497"/>
        <v>174.91666666666666</v>
      </c>
      <c r="G2104" s="2">
        <f t="shared" si="498"/>
        <v>1105.4498422523236</v>
      </c>
      <c r="H2104" s="1">
        <f t="shared" si="499"/>
        <v>1104.1776655985461</v>
      </c>
      <c r="I2104" s="1">
        <f t="shared" si="500"/>
        <v>31.804416344436959</v>
      </c>
      <c r="J2104" s="1">
        <f t="shared" si="501"/>
        <v>528.27511283386093</v>
      </c>
      <c r="K2104" s="1">
        <f t="shared" si="502"/>
        <v>560.07952917829789</v>
      </c>
      <c r="L2104" s="8">
        <f t="shared" si="503"/>
        <v>650</v>
      </c>
      <c r="M2104">
        <f t="shared" si="504"/>
        <v>7.2116070684986128E-2</v>
      </c>
      <c r="N2104" s="2">
        <f t="shared" si="505"/>
        <v>0</v>
      </c>
      <c r="V2104">
        <f t="shared" si="508"/>
        <v>1031.6904271677536</v>
      </c>
      <c r="W2104">
        <f t="shared" si="494"/>
        <v>650</v>
      </c>
      <c r="X2104" s="1">
        <f t="shared" si="506"/>
        <v>0.1531014208721215</v>
      </c>
      <c r="Y2104">
        <f t="shared" si="496"/>
        <v>0.15238990347761433</v>
      </c>
      <c r="Z2104" s="2">
        <f t="shared" si="507"/>
        <v>0</v>
      </c>
    </row>
    <row r="2105" spans="5:26" x14ac:dyDescent="0.3">
      <c r="E2105">
        <f t="shared" si="495"/>
        <v>10500</v>
      </c>
      <c r="F2105" s="1">
        <f t="shared" si="497"/>
        <v>175</v>
      </c>
      <c r="G2105" s="2">
        <f t="shared" si="498"/>
        <v>1105.5211566735923</v>
      </c>
      <c r="H2105" s="1">
        <f t="shared" si="499"/>
        <v>1104.2497816692312</v>
      </c>
      <c r="I2105" s="1">
        <f t="shared" si="500"/>
        <v>31.784375109026541</v>
      </c>
      <c r="J2105" s="1">
        <f t="shared" si="501"/>
        <v>528.02466790812252</v>
      </c>
      <c r="K2105" s="1">
        <f t="shared" si="502"/>
        <v>559.80904301714907</v>
      </c>
      <c r="L2105" s="8">
        <f t="shared" si="503"/>
        <v>650</v>
      </c>
      <c r="M2105">
        <f t="shared" si="504"/>
        <v>7.2081242775554527E-2</v>
      </c>
      <c r="N2105" s="2">
        <f t="shared" si="505"/>
        <v>0</v>
      </c>
      <c r="V2105">
        <f t="shared" si="508"/>
        <v>1031.8428170712311</v>
      </c>
      <c r="W2105">
        <f t="shared" si="494"/>
        <v>650</v>
      </c>
      <c r="X2105" s="1">
        <f t="shared" si="506"/>
        <v>0.1531014208721215</v>
      </c>
      <c r="Y2105">
        <f t="shared" si="496"/>
        <v>0.1522217122669588</v>
      </c>
      <c r="Z2105" s="2">
        <f t="shared" si="507"/>
        <v>0</v>
      </c>
    </row>
    <row r="2106" spans="5:26" x14ac:dyDescent="0.3">
      <c r="E2106">
        <f t="shared" si="495"/>
        <v>10505</v>
      </c>
      <c r="F2106" s="1">
        <f t="shared" si="497"/>
        <v>175.08333333333334</v>
      </c>
      <c r="G2106" s="2">
        <f t="shared" si="498"/>
        <v>1105.5924371679228</v>
      </c>
      <c r="H2106" s="1">
        <f t="shared" si="499"/>
        <v>1104.3218629120067</v>
      </c>
      <c r="I2106" s="1">
        <f t="shared" si="500"/>
        <v>31.764356397900428</v>
      </c>
      <c r="J2106" s="1">
        <f t="shared" si="501"/>
        <v>527.77446234048728</v>
      </c>
      <c r="K2106" s="1">
        <f t="shared" si="502"/>
        <v>559.5388187383877</v>
      </c>
      <c r="L2106" s="8">
        <f t="shared" si="503"/>
        <v>650</v>
      </c>
      <c r="M2106">
        <f t="shared" si="504"/>
        <v>7.2046448586206902E-2</v>
      </c>
      <c r="N2106" s="2">
        <f t="shared" si="505"/>
        <v>0</v>
      </c>
      <c r="V2106">
        <f t="shared" si="508"/>
        <v>1031.9950387834981</v>
      </c>
      <c r="W2106">
        <f t="shared" si="494"/>
        <v>650</v>
      </c>
      <c r="X2106" s="1">
        <f t="shared" si="506"/>
        <v>0.1531014208721215</v>
      </c>
      <c r="Y2106">
        <f t="shared" si="496"/>
        <v>0.15205379995688001</v>
      </c>
      <c r="Z2106" s="2">
        <f t="shared" si="507"/>
        <v>0</v>
      </c>
    </row>
    <row r="2107" spans="5:26" x14ac:dyDescent="0.3">
      <c r="E2107">
        <f t="shared" si="495"/>
        <v>10510</v>
      </c>
      <c r="F2107" s="1">
        <f t="shared" si="497"/>
        <v>175.16666666666666</v>
      </c>
      <c r="G2107" s="2">
        <f t="shared" si="498"/>
        <v>1105.6636837675803</v>
      </c>
      <c r="H2107" s="1">
        <f t="shared" si="499"/>
        <v>1104.3939093605929</v>
      </c>
      <c r="I2107" s="1">
        <f t="shared" si="500"/>
        <v>31.744360174684516</v>
      </c>
      <c r="J2107" s="1">
        <f t="shared" si="501"/>
        <v>527.52449578610947</v>
      </c>
      <c r="K2107" s="1">
        <f t="shared" si="502"/>
        <v>559.26885596079399</v>
      </c>
      <c r="L2107" s="8">
        <f t="shared" si="503"/>
        <v>650</v>
      </c>
      <c r="M2107">
        <f t="shared" si="504"/>
        <v>7.2011688067857266E-2</v>
      </c>
      <c r="N2107" s="2">
        <f t="shared" si="505"/>
        <v>0</v>
      </c>
      <c r="V2107">
        <f t="shared" si="508"/>
        <v>1032.1470925834549</v>
      </c>
      <c r="W2107">
        <f t="shared" si="494"/>
        <v>650</v>
      </c>
      <c r="X2107" s="1">
        <f t="shared" si="506"/>
        <v>0.1531014208721215</v>
      </c>
      <c r="Y2107">
        <f t="shared" si="496"/>
        <v>0.15188616603484767</v>
      </c>
      <c r="Z2107" s="2">
        <f t="shared" si="507"/>
        <v>0</v>
      </c>
    </row>
    <row r="2108" spans="5:26" x14ac:dyDescent="0.3">
      <c r="E2108">
        <f t="shared" si="495"/>
        <v>10515</v>
      </c>
      <c r="F2108" s="1">
        <f t="shared" si="497"/>
        <v>175.25</v>
      </c>
      <c r="G2108" s="2">
        <f t="shared" si="498"/>
        <v>1105.734896504784</v>
      </c>
      <c r="H2108" s="1">
        <f t="shared" si="499"/>
        <v>1104.4659210486609</v>
      </c>
      <c r="I2108" s="1">
        <f t="shared" si="500"/>
        <v>31.724386403078597</v>
      </c>
      <c r="J2108" s="1">
        <f t="shared" si="501"/>
        <v>527.27476790089941</v>
      </c>
      <c r="K2108" s="1">
        <f t="shared" si="502"/>
        <v>558.999154303978</v>
      </c>
      <c r="L2108" s="8">
        <f t="shared" si="503"/>
        <v>650</v>
      </c>
      <c r="M2108">
        <f t="shared" si="504"/>
        <v>7.1976961171526424E-2</v>
      </c>
      <c r="N2108" s="2">
        <f t="shared" si="505"/>
        <v>0</v>
      </c>
      <c r="V2108">
        <f t="shared" si="508"/>
        <v>1032.2989787494898</v>
      </c>
      <c r="W2108">
        <f t="shared" si="494"/>
        <v>650</v>
      </c>
      <c r="X2108" s="1">
        <f t="shared" si="506"/>
        <v>0.1531014208721215</v>
      </c>
      <c r="Y2108">
        <f t="shared" si="496"/>
        <v>0.15171880998930454</v>
      </c>
      <c r="Z2108" s="2">
        <f t="shared" si="507"/>
        <v>0</v>
      </c>
    </row>
    <row r="2109" spans="5:26" x14ac:dyDescent="0.3">
      <c r="E2109">
        <f t="shared" si="495"/>
        <v>10520</v>
      </c>
      <c r="F2109" s="1">
        <f t="shared" si="497"/>
        <v>175.33333333333334</v>
      </c>
      <c r="G2109" s="2">
        <f t="shared" si="498"/>
        <v>1105.806075411708</v>
      </c>
      <c r="H2109" s="1">
        <f t="shared" si="499"/>
        <v>1104.5378980098324</v>
      </c>
      <c r="I2109" s="1">
        <f t="shared" si="500"/>
        <v>31.704435046890467</v>
      </c>
      <c r="J2109" s="1">
        <f t="shared" si="501"/>
        <v>527.02527834189129</v>
      </c>
      <c r="K2109" s="1">
        <f t="shared" si="502"/>
        <v>558.72971338878176</v>
      </c>
      <c r="L2109" s="8">
        <f t="shared" si="503"/>
        <v>650</v>
      </c>
      <c r="M2109">
        <f t="shared" si="504"/>
        <v>7.1942267848393859E-2</v>
      </c>
      <c r="N2109" s="2">
        <f t="shared" si="505"/>
        <v>0</v>
      </c>
      <c r="V2109">
        <f t="shared" si="508"/>
        <v>1032.4506975594791</v>
      </c>
      <c r="W2109">
        <f t="shared" si="494"/>
        <v>650</v>
      </c>
      <c r="X2109" s="1">
        <f t="shared" si="506"/>
        <v>0.1531014208721215</v>
      </c>
      <c r="Y2109">
        <f t="shared" si="496"/>
        <v>0.15155173130964816</v>
      </c>
      <c r="Z2109" s="2">
        <f t="shared" si="507"/>
        <v>0</v>
      </c>
    </row>
    <row r="2110" spans="5:26" x14ac:dyDescent="0.3">
      <c r="E2110">
        <f t="shared" si="495"/>
        <v>10525</v>
      </c>
      <c r="F2110" s="1">
        <f t="shared" si="497"/>
        <v>175.41666666666666</v>
      </c>
      <c r="G2110" s="2">
        <f t="shared" si="498"/>
        <v>1105.8772205204789</v>
      </c>
      <c r="H2110" s="1">
        <f t="shared" si="499"/>
        <v>1104.6098402776809</v>
      </c>
      <c r="I2110" s="1">
        <f t="shared" si="500"/>
        <v>31.684506069950658</v>
      </c>
      <c r="J2110" s="1">
        <f t="shared" si="501"/>
        <v>526.77602676584797</v>
      </c>
      <c r="K2110" s="1">
        <f t="shared" si="502"/>
        <v>558.46053283579863</v>
      </c>
      <c r="L2110" s="8">
        <f t="shared" si="503"/>
        <v>650</v>
      </c>
      <c r="M2110">
        <f t="shared" si="504"/>
        <v>7.1907608049607011E-2</v>
      </c>
      <c r="N2110" s="2">
        <f t="shared" si="505"/>
        <v>0</v>
      </c>
      <c r="V2110">
        <f t="shared" si="508"/>
        <v>1032.6022492907887</v>
      </c>
      <c r="W2110">
        <f t="shared" si="494"/>
        <v>650</v>
      </c>
      <c r="X2110" s="1">
        <f t="shared" si="506"/>
        <v>0.1531014208721215</v>
      </c>
      <c r="Y2110">
        <f t="shared" si="496"/>
        <v>0.15138492948627405</v>
      </c>
      <c r="Z2110" s="2">
        <f t="shared" si="507"/>
        <v>0</v>
      </c>
    </row>
    <row r="2111" spans="5:26" x14ac:dyDescent="0.3">
      <c r="E2111">
        <f t="shared" si="495"/>
        <v>10530</v>
      </c>
      <c r="F2111" s="1">
        <f t="shared" si="497"/>
        <v>175.5</v>
      </c>
      <c r="G2111" s="2">
        <f t="shared" si="498"/>
        <v>1105.948331863179</v>
      </c>
      <c r="H2111" s="1">
        <f t="shared" si="499"/>
        <v>1104.6817478857304</v>
      </c>
      <c r="I2111" s="1">
        <f t="shared" si="500"/>
        <v>31.664599436214758</v>
      </c>
      <c r="J2111" s="1">
        <f t="shared" si="501"/>
        <v>526.52701283104398</v>
      </c>
      <c r="K2111" s="1">
        <f t="shared" si="502"/>
        <v>558.19161226725873</v>
      </c>
      <c r="L2111" s="8">
        <f t="shared" si="503"/>
        <v>650</v>
      </c>
      <c r="M2111">
        <f t="shared" si="504"/>
        <v>7.1872981726524066E-2</v>
      </c>
      <c r="N2111" s="2">
        <f t="shared" si="505"/>
        <v>0</v>
      </c>
      <c r="V2111">
        <f t="shared" si="508"/>
        <v>1032.753634220275</v>
      </c>
      <c r="W2111">
        <f t="shared" si="494"/>
        <v>650</v>
      </c>
      <c r="X2111" s="1">
        <f t="shared" si="506"/>
        <v>0.1531014208721215</v>
      </c>
      <c r="Y2111">
        <f t="shared" si="496"/>
        <v>0.15121840401050371</v>
      </c>
      <c r="Z2111" s="2">
        <f t="shared" si="507"/>
        <v>0</v>
      </c>
    </row>
    <row r="2112" spans="5:26" x14ac:dyDescent="0.3">
      <c r="E2112">
        <f t="shared" si="495"/>
        <v>10535</v>
      </c>
      <c r="F2112" s="1">
        <f t="shared" si="497"/>
        <v>175.58333333333334</v>
      </c>
      <c r="G2112" s="2">
        <f t="shared" si="498"/>
        <v>1106.0194094718443</v>
      </c>
      <c r="H2112" s="1">
        <f t="shared" si="499"/>
        <v>1104.7536208674569</v>
      </c>
      <c r="I2112" s="1">
        <f t="shared" si="500"/>
        <v>31.64471510968383</v>
      </c>
      <c r="J2112" s="1">
        <f t="shared" si="501"/>
        <v>526.27823619594756</v>
      </c>
      <c r="K2112" s="1">
        <f t="shared" si="502"/>
        <v>557.92295130563139</v>
      </c>
      <c r="L2112" s="8">
        <f t="shared" si="503"/>
        <v>650</v>
      </c>
      <c r="M2112">
        <f t="shared" si="504"/>
        <v>7.1838388830534033E-2</v>
      </c>
      <c r="N2112" s="2">
        <f t="shared" si="505"/>
        <v>0</v>
      </c>
      <c r="V2112">
        <f t="shared" si="508"/>
        <v>1032.9048526242855</v>
      </c>
      <c r="W2112">
        <f t="shared" si="494"/>
        <v>650</v>
      </c>
      <c r="X2112" s="1">
        <f t="shared" si="506"/>
        <v>0.1531014208721215</v>
      </c>
      <c r="Y2112">
        <f t="shared" si="496"/>
        <v>0.151052154374646</v>
      </c>
      <c r="Z2112" s="2">
        <f t="shared" si="507"/>
        <v>0</v>
      </c>
    </row>
    <row r="2113" spans="5:26" x14ac:dyDescent="0.3">
      <c r="E2113">
        <f t="shared" si="495"/>
        <v>10540</v>
      </c>
      <c r="F2113" s="1">
        <f t="shared" si="497"/>
        <v>175.66666666666666</v>
      </c>
      <c r="G2113" s="2">
        <f t="shared" si="498"/>
        <v>1106.0904533784653</v>
      </c>
      <c r="H2113" s="1">
        <f t="shared" si="499"/>
        <v>1104.8254592562873</v>
      </c>
      <c r="I2113" s="1">
        <f t="shared" si="500"/>
        <v>31.624853054449886</v>
      </c>
      <c r="J2113" s="1">
        <f t="shared" si="501"/>
        <v>526.02969651989929</v>
      </c>
      <c r="K2113" s="1">
        <f t="shared" si="502"/>
        <v>557.65454957434918</v>
      </c>
      <c r="L2113" s="8">
        <f t="shared" si="503"/>
        <v>650</v>
      </c>
      <c r="M2113">
        <f t="shared" si="504"/>
        <v>7.1803829313149908E-2</v>
      </c>
      <c r="N2113" s="2">
        <f t="shared" si="505"/>
        <v>0</v>
      </c>
      <c r="V2113">
        <f t="shared" si="508"/>
        <v>1033.0559047786601</v>
      </c>
      <c r="W2113">
        <f t="shared" si="494"/>
        <v>650</v>
      </c>
      <c r="X2113" s="1">
        <f t="shared" si="506"/>
        <v>0.1531014208721215</v>
      </c>
      <c r="Y2113">
        <f t="shared" si="496"/>
        <v>0.15088618007196081</v>
      </c>
      <c r="Z2113" s="2">
        <f t="shared" si="507"/>
        <v>0</v>
      </c>
    </row>
    <row r="2114" spans="5:26" x14ac:dyDescent="0.3">
      <c r="E2114">
        <f t="shared" si="495"/>
        <v>10545</v>
      </c>
      <c r="F2114" s="1">
        <f t="shared" si="497"/>
        <v>175.75</v>
      </c>
      <c r="G2114" s="2">
        <f t="shared" si="498"/>
        <v>1106.1614636149873</v>
      </c>
      <c r="H2114" s="1">
        <f t="shared" si="499"/>
        <v>1104.8972630856006</v>
      </c>
      <c r="I2114" s="1">
        <f t="shared" si="500"/>
        <v>31.605013234667467</v>
      </c>
      <c r="J2114" s="1">
        <f t="shared" si="501"/>
        <v>525.78139346268529</v>
      </c>
      <c r="K2114" s="1">
        <f t="shared" si="502"/>
        <v>557.38640669735275</v>
      </c>
      <c r="L2114" s="8">
        <f t="shared" si="503"/>
        <v>650</v>
      </c>
      <c r="M2114">
        <f t="shared" si="504"/>
        <v>7.1769303125950187E-2</v>
      </c>
      <c r="N2114" s="2">
        <f t="shared" si="505"/>
        <v>0</v>
      </c>
      <c r="V2114">
        <f t="shared" si="508"/>
        <v>1033.206790958732</v>
      </c>
      <c r="W2114">
        <f t="shared" si="494"/>
        <v>650</v>
      </c>
      <c r="X2114" s="1">
        <f t="shared" si="506"/>
        <v>0.1531014208721215</v>
      </c>
      <c r="Y2114">
        <f t="shared" si="496"/>
        <v>0.15072048059666801</v>
      </c>
      <c r="Z2114" s="2">
        <f t="shared" si="507"/>
        <v>0</v>
      </c>
    </row>
    <row r="2115" spans="5:26" x14ac:dyDescent="0.3">
      <c r="E2115">
        <f t="shared" si="495"/>
        <v>10550</v>
      </c>
      <c r="F2115" s="1">
        <f t="shared" si="497"/>
        <v>175.83333333333334</v>
      </c>
      <c r="G2115" s="2">
        <f t="shared" si="498"/>
        <v>1106.2324402133097</v>
      </c>
      <c r="H2115" s="1">
        <f t="shared" si="499"/>
        <v>1104.9690323887264</v>
      </c>
      <c r="I2115" s="1">
        <f t="shared" si="500"/>
        <v>31.585195614582062</v>
      </c>
      <c r="J2115" s="1">
        <f t="shared" si="501"/>
        <v>525.53332668502196</v>
      </c>
      <c r="K2115" s="1">
        <f t="shared" si="502"/>
        <v>557.11852229960402</v>
      </c>
      <c r="L2115" s="8">
        <f t="shared" si="503"/>
        <v>650</v>
      </c>
      <c r="M2115">
        <f t="shared" si="504"/>
        <v>7.1734810220644762E-2</v>
      </c>
      <c r="N2115" s="2">
        <f t="shared" si="505"/>
        <v>0</v>
      </c>
      <c r="V2115">
        <f t="shared" si="508"/>
        <v>1033.3575114393286</v>
      </c>
      <c r="W2115">
        <f t="shared" si="494"/>
        <v>650</v>
      </c>
      <c r="X2115" s="1">
        <f t="shared" si="506"/>
        <v>0.1531014208721215</v>
      </c>
      <c r="Y2115">
        <f t="shared" si="496"/>
        <v>0.15055505544394512</v>
      </c>
      <c r="Z2115" s="2">
        <f t="shared" si="507"/>
        <v>0</v>
      </c>
    </row>
    <row r="2116" spans="5:26" x14ac:dyDescent="0.3">
      <c r="E2116">
        <f t="shared" si="495"/>
        <v>10555</v>
      </c>
      <c r="F2116" s="1">
        <f t="shared" si="497"/>
        <v>175.91666666666666</v>
      </c>
      <c r="G2116" s="2">
        <f t="shared" si="498"/>
        <v>1106.3033832052868</v>
      </c>
      <c r="H2116" s="1">
        <f t="shared" si="499"/>
        <v>1105.0407671989472</v>
      </c>
      <c r="I2116" s="1">
        <f t="shared" si="500"/>
        <v>31.56540015849032</v>
      </c>
      <c r="J2116" s="1">
        <f t="shared" si="501"/>
        <v>525.28549584787743</v>
      </c>
      <c r="K2116" s="1">
        <f t="shared" si="502"/>
        <v>556.85089600636775</v>
      </c>
      <c r="L2116" s="8">
        <f t="shared" si="503"/>
        <v>650</v>
      </c>
      <c r="M2116">
        <f t="shared" si="504"/>
        <v>7.1700350548982592E-2</v>
      </c>
      <c r="N2116" s="2">
        <f t="shared" si="505"/>
        <v>0</v>
      </c>
      <c r="V2116">
        <f t="shared" si="508"/>
        <v>1033.5080664947725</v>
      </c>
      <c r="W2116">
        <f t="shared" si="494"/>
        <v>650</v>
      </c>
      <c r="X2116" s="1">
        <f t="shared" si="506"/>
        <v>0.1531014208721215</v>
      </c>
      <c r="Y2116">
        <f t="shared" si="496"/>
        <v>0.150389904109926</v>
      </c>
      <c r="Z2116" s="2">
        <f t="shared" si="507"/>
        <v>0</v>
      </c>
    </row>
    <row r="2117" spans="5:26" x14ac:dyDescent="0.3">
      <c r="E2117">
        <f t="shared" si="495"/>
        <v>10560</v>
      </c>
      <c r="F2117" s="1">
        <f t="shared" si="497"/>
        <v>176</v>
      </c>
      <c r="G2117" s="2">
        <f t="shared" si="498"/>
        <v>1106.374292622728</v>
      </c>
      <c r="H2117" s="1">
        <f t="shared" si="499"/>
        <v>1105.1124675494962</v>
      </c>
      <c r="I2117" s="1">
        <f t="shared" si="500"/>
        <v>31.545626830796891</v>
      </c>
      <c r="J2117" s="1">
        <f t="shared" si="501"/>
        <v>525.03790061338316</v>
      </c>
      <c r="K2117" s="1">
        <f t="shared" si="502"/>
        <v>556.58352744418005</v>
      </c>
      <c r="L2117" s="8">
        <f t="shared" si="503"/>
        <v>650</v>
      </c>
      <c r="M2117">
        <f t="shared" si="504"/>
        <v>7.1665924062876293E-2</v>
      </c>
      <c r="N2117" s="2">
        <f t="shared" si="505"/>
        <v>0</v>
      </c>
      <c r="V2117">
        <f t="shared" si="508"/>
        <v>1033.6584563988824</v>
      </c>
      <c r="W2117">
        <f t="shared" si="494"/>
        <v>650</v>
      </c>
      <c r="X2117" s="1">
        <f t="shared" si="506"/>
        <v>0.1531014208721215</v>
      </c>
      <c r="Y2117">
        <f t="shared" si="496"/>
        <v>0.15022502609168564</v>
      </c>
      <c r="Z2117" s="2">
        <f t="shared" si="507"/>
        <v>0</v>
      </c>
    </row>
    <row r="2118" spans="5:26" x14ac:dyDescent="0.3">
      <c r="E2118">
        <f t="shared" si="495"/>
        <v>10565</v>
      </c>
      <c r="F2118" s="1">
        <f t="shared" si="497"/>
        <v>176.08333333333334</v>
      </c>
      <c r="G2118" s="2">
        <f t="shared" si="498"/>
        <v>1106.4451684973972</v>
      </c>
      <c r="H2118" s="1">
        <f t="shared" si="499"/>
        <v>1105.1841334735591</v>
      </c>
      <c r="I2118" s="1">
        <f t="shared" si="500"/>
        <v>31.525875595951902</v>
      </c>
      <c r="J2118" s="1">
        <f t="shared" si="501"/>
        <v>524.79054064384445</v>
      </c>
      <c r="K2118" s="1">
        <f t="shared" si="502"/>
        <v>556.31641623979635</v>
      </c>
      <c r="L2118" s="8">
        <f t="shared" si="503"/>
        <v>650</v>
      </c>
      <c r="M2118">
        <f t="shared" si="504"/>
        <v>7.1631530714266783E-2</v>
      </c>
      <c r="N2118" s="2">
        <f t="shared" si="505"/>
        <v>0</v>
      </c>
      <c r="V2118">
        <f t="shared" si="508"/>
        <v>1033.8086814249741</v>
      </c>
      <c r="W2118">
        <f t="shared" ref="W2118:W2181" si="509">IF(V2118&lt;600,425+7.73*0.1*V2118-1.69/1000*V2118^2+2.22*10^-6*V2118^3,IF(V2118&lt;735,666+(13002/(738-V2118)),IF(V2118&lt;900,545+(17820/(V2118-731)),650)))</f>
        <v>650</v>
      </c>
      <c r="X2118" s="1">
        <f t="shared" si="506"/>
        <v>0.1531014208721215</v>
      </c>
      <c r="Y2118">
        <f t="shared" si="496"/>
        <v>0.15006042088727173</v>
      </c>
      <c r="Z2118" s="2">
        <f t="shared" si="507"/>
        <v>0</v>
      </c>
    </row>
    <row r="2119" spans="5:26" x14ac:dyDescent="0.3">
      <c r="E2119">
        <f t="shared" ref="E2119:E2182" si="510">E2118+$B$13</f>
        <v>10570</v>
      </c>
      <c r="F2119" s="1">
        <f t="shared" si="497"/>
        <v>176.16666666666666</v>
      </c>
      <c r="G2119" s="2">
        <f t="shared" si="498"/>
        <v>1106.5160108610132</v>
      </c>
      <c r="H2119" s="1">
        <f t="shared" si="499"/>
        <v>1105.2557650042734</v>
      </c>
      <c r="I2119" s="1">
        <f t="shared" si="500"/>
        <v>31.506146418496428</v>
      </c>
      <c r="J2119" s="1">
        <f t="shared" si="501"/>
        <v>524.54341560257456</v>
      </c>
      <c r="K2119" s="1">
        <f t="shared" si="502"/>
        <v>556.04956202107098</v>
      </c>
      <c r="L2119" s="8">
        <f t="shared" si="503"/>
        <v>650</v>
      </c>
      <c r="M2119">
        <f t="shared" si="504"/>
        <v>7.1597170455236392E-2</v>
      </c>
      <c r="N2119" s="2">
        <f t="shared" si="505"/>
        <v>0</v>
      </c>
      <c r="V2119">
        <f t="shared" si="508"/>
        <v>1033.9587418458614</v>
      </c>
      <c r="W2119">
        <f t="shared" si="509"/>
        <v>650</v>
      </c>
      <c r="X2119" s="1">
        <f t="shared" si="506"/>
        <v>0.1531014208721215</v>
      </c>
      <c r="Y2119">
        <f t="shared" ref="Y2119:Y2182" si="511">($T$6/$T$7*1000)/(W2119*$B$8)*$T$8*(1/(1+X2119/3))*(G2119-V2119)*$B$13-(EXP(X2119/10)-1)*(G2119-G2118)</f>
        <v>0.14989608799566234</v>
      </c>
      <c r="Z2119" s="2">
        <f t="shared" si="507"/>
        <v>0</v>
      </c>
    </row>
    <row r="2120" spans="5:26" x14ac:dyDescent="0.3">
      <c r="E2120">
        <f t="shared" si="510"/>
        <v>10575</v>
      </c>
      <c r="F2120" s="1">
        <f t="shared" si="497"/>
        <v>176.25</v>
      </c>
      <c r="G2120" s="2">
        <f t="shared" si="498"/>
        <v>1106.5868197452501</v>
      </c>
      <c r="H2120" s="1">
        <f t="shared" si="499"/>
        <v>1105.3273621747287</v>
      </c>
      <c r="I2120" s="1">
        <f t="shared" si="500"/>
        <v>31.486439263034072</v>
      </c>
      <c r="J2120" s="1">
        <f t="shared" si="501"/>
        <v>524.29652515327462</v>
      </c>
      <c r="K2120" s="1">
        <f t="shared" si="502"/>
        <v>555.78296441630869</v>
      </c>
      <c r="L2120" s="8">
        <f t="shared" si="503"/>
        <v>650</v>
      </c>
      <c r="M2120">
        <f t="shared" si="504"/>
        <v>7.15628432379255E-2</v>
      </c>
      <c r="N2120" s="2">
        <f t="shared" si="505"/>
        <v>0</v>
      </c>
      <c r="V2120">
        <f t="shared" si="508"/>
        <v>1034.1086379338569</v>
      </c>
      <c r="W2120">
        <f t="shared" si="509"/>
        <v>650</v>
      </c>
      <c r="X2120" s="1">
        <f t="shared" si="506"/>
        <v>0.1531014208721215</v>
      </c>
      <c r="Y2120">
        <f t="shared" si="511"/>
        <v>0.14973202691679477</v>
      </c>
      <c r="Z2120" s="2">
        <f t="shared" si="507"/>
        <v>0</v>
      </c>
    </row>
    <row r="2121" spans="5:26" x14ac:dyDescent="0.3">
      <c r="E2121">
        <f t="shared" si="510"/>
        <v>10580</v>
      </c>
      <c r="F2121" s="1">
        <f t="shared" si="497"/>
        <v>176.33333333333334</v>
      </c>
      <c r="G2121" s="2">
        <f t="shared" si="498"/>
        <v>1106.657595181737</v>
      </c>
      <c r="H2121" s="1">
        <f t="shared" si="499"/>
        <v>1105.3989250179666</v>
      </c>
      <c r="I2121" s="1">
        <f t="shared" si="500"/>
        <v>31.466754094259386</v>
      </c>
      <c r="J2121" s="1">
        <f t="shared" si="501"/>
        <v>524.04986896051741</v>
      </c>
      <c r="K2121" s="1">
        <f t="shared" si="502"/>
        <v>555.5166230547768</v>
      </c>
      <c r="L2121" s="8">
        <f t="shared" si="503"/>
        <v>650</v>
      </c>
      <c r="M2121">
        <f t="shared" si="504"/>
        <v>7.1528549014598403E-2</v>
      </c>
      <c r="N2121" s="2">
        <f t="shared" si="505"/>
        <v>0</v>
      </c>
      <c r="V2121">
        <f t="shared" si="508"/>
        <v>1034.2583699607737</v>
      </c>
      <c r="W2121">
        <f t="shared" si="509"/>
        <v>650</v>
      </c>
      <c r="X2121" s="1">
        <f t="shared" si="506"/>
        <v>0.1531014208721215</v>
      </c>
      <c r="Y2121">
        <f t="shared" si="511"/>
        <v>0.14956823715154305</v>
      </c>
      <c r="Z2121" s="2">
        <f t="shared" si="507"/>
        <v>0</v>
      </c>
    </row>
    <row r="2122" spans="5:26" x14ac:dyDescent="0.3">
      <c r="E2122">
        <f t="shared" si="510"/>
        <v>10585</v>
      </c>
      <c r="F2122" s="1">
        <f t="shared" si="497"/>
        <v>176.41666666666666</v>
      </c>
      <c r="G2122" s="2">
        <f t="shared" si="498"/>
        <v>1106.7283372020579</v>
      </c>
      <c r="H2122" s="1">
        <f t="shared" si="499"/>
        <v>1105.4704535669812</v>
      </c>
      <c r="I2122" s="1">
        <f t="shared" si="500"/>
        <v>31.447090876918082</v>
      </c>
      <c r="J2122" s="1">
        <f t="shared" si="501"/>
        <v>523.80344668916678</v>
      </c>
      <c r="K2122" s="1">
        <f t="shared" si="502"/>
        <v>555.25053756608486</v>
      </c>
      <c r="L2122" s="8">
        <f t="shared" si="503"/>
        <v>650</v>
      </c>
      <c r="M2122">
        <f t="shared" si="504"/>
        <v>7.1494287737563514E-2</v>
      </c>
      <c r="N2122" s="2">
        <f t="shared" si="505"/>
        <v>0</v>
      </c>
      <c r="V2122">
        <f t="shared" si="508"/>
        <v>1034.4079381979252</v>
      </c>
      <c r="W2122">
        <f t="shared" si="509"/>
        <v>650</v>
      </c>
      <c r="X2122" s="1">
        <f t="shared" si="506"/>
        <v>0.1531014208721215</v>
      </c>
      <c r="Y2122">
        <f t="shared" si="511"/>
        <v>0.14940471820173712</v>
      </c>
      <c r="Z2122" s="2">
        <f t="shared" si="507"/>
        <v>0</v>
      </c>
    </row>
    <row r="2123" spans="5:26" x14ac:dyDescent="0.3">
      <c r="E2123">
        <f t="shared" si="510"/>
        <v>10590</v>
      </c>
      <c r="F2123" s="1">
        <f t="shared" si="497"/>
        <v>176.5</v>
      </c>
      <c r="G2123" s="2">
        <f t="shared" si="498"/>
        <v>1106.7990458377528</v>
      </c>
      <c r="H2123" s="1">
        <f t="shared" si="499"/>
        <v>1105.5419478547187</v>
      </c>
      <c r="I2123" s="1">
        <f t="shared" si="500"/>
        <v>31.427449575852506</v>
      </c>
      <c r="J2123" s="1">
        <f t="shared" si="501"/>
        <v>523.55725800522964</v>
      </c>
      <c r="K2123" s="1">
        <f t="shared" si="502"/>
        <v>554.98470758108215</v>
      </c>
      <c r="L2123" s="8">
        <f t="shared" si="503"/>
        <v>650</v>
      </c>
      <c r="M2123">
        <f t="shared" si="504"/>
        <v>7.1460059359288786E-2</v>
      </c>
      <c r="N2123" s="2">
        <f t="shared" si="505"/>
        <v>0</v>
      </c>
      <c r="V2123">
        <f t="shared" si="508"/>
        <v>1034.557342916127</v>
      </c>
      <c r="W2123">
        <f t="shared" si="509"/>
        <v>650</v>
      </c>
      <c r="X2123" s="1">
        <f t="shared" si="506"/>
        <v>0.1531014208721215</v>
      </c>
      <c r="Y2123">
        <f t="shared" si="511"/>
        <v>0.14924146957013337</v>
      </c>
      <c r="Z2123" s="2">
        <f t="shared" si="507"/>
        <v>0</v>
      </c>
    </row>
    <row r="2124" spans="5:26" x14ac:dyDescent="0.3">
      <c r="E2124">
        <f t="shared" si="510"/>
        <v>10595</v>
      </c>
      <c r="F2124" s="1">
        <f t="shared" si="497"/>
        <v>176.58333333333334</v>
      </c>
      <c r="G2124" s="2">
        <f t="shared" si="498"/>
        <v>1106.8697211203164</v>
      </c>
      <c r="H2124" s="1">
        <f t="shared" si="499"/>
        <v>1105.6134079140779</v>
      </c>
      <c r="I2124" s="1">
        <f t="shared" si="500"/>
        <v>31.407830155961847</v>
      </c>
      <c r="J2124" s="1">
        <f t="shared" si="501"/>
        <v>523.31130257490702</v>
      </c>
      <c r="K2124" s="1">
        <f t="shared" si="502"/>
        <v>554.71913273086886</v>
      </c>
      <c r="L2124" s="8">
        <f t="shared" si="503"/>
        <v>650</v>
      </c>
      <c r="M2124">
        <f t="shared" si="504"/>
        <v>7.1425863832274547E-2</v>
      </c>
      <c r="N2124" s="2">
        <f t="shared" si="505"/>
        <v>0</v>
      </c>
      <c r="V2124">
        <f t="shared" si="508"/>
        <v>1034.7065843856972</v>
      </c>
      <c r="W2124">
        <f t="shared" si="509"/>
        <v>650</v>
      </c>
      <c r="X2124" s="1">
        <f t="shared" si="506"/>
        <v>0.1531014208721215</v>
      </c>
      <c r="Y2124">
        <f t="shared" si="511"/>
        <v>0.14907849076044719</v>
      </c>
      <c r="Z2124" s="2">
        <f t="shared" si="507"/>
        <v>0</v>
      </c>
    </row>
    <row r="2125" spans="5:26" x14ac:dyDescent="0.3">
      <c r="E2125">
        <f t="shared" si="510"/>
        <v>10600</v>
      </c>
      <c r="F2125" s="1">
        <f t="shared" si="497"/>
        <v>176.66666666666666</v>
      </c>
      <c r="G2125" s="2">
        <f t="shared" si="498"/>
        <v>1106.9403630811989</v>
      </c>
      <c r="H2125" s="1">
        <f t="shared" si="499"/>
        <v>1105.6848337779102</v>
      </c>
      <c r="I2125" s="1">
        <f t="shared" si="500"/>
        <v>31.388232582219189</v>
      </c>
      <c r="J2125" s="1">
        <f t="shared" si="501"/>
        <v>523.06558006517491</v>
      </c>
      <c r="K2125" s="1">
        <f t="shared" si="502"/>
        <v>554.4538126473941</v>
      </c>
      <c r="L2125" s="8">
        <f t="shared" si="503"/>
        <v>650</v>
      </c>
      <c r="M2125">
        <f t="shared" si="504"/>
        <v>7.1391701109130415E-2</v>
      </c>
      <c r="N2125" s="2">
        <f t="shared" si="505"/>
        <v>0</v>
      </c>
      <c r="V2125">
        <f t="shared" si="508"/>
        <v>1034.8556628764577</v>
      </c>
      <c r="W2125">
        <f t="shared" si="509"/>
        <v>650</v>
      </c>
      <c r="X2125" s="1">
        <f t="shared" si="506"/>
        <v>0.1531014208721215</v>
      </c>
      <c r="Y2125">
        <f t="shared" si="511"/>
        <v>0.14891578127731969</v>
      </c>
      <c r="Z2125" s="2">
        <f t="shared" si="507"/>
        <v>0</v>
      </c>
    </row>
    <row r="2126" spans="5:26" x14ac:dyDescent="0.3">
      <c r="E2126">
        <f t="shared" si="510"/>
        <v>10605</v>
      </c>
      <c r="F2126" s="1">
        <f t="shared" si="497"/>
        <v>176.75</v>
      </c>
      <c r="G2126" s="2">
        <f t="shared" si="498"/>
        <v>1107.0109717518067</v>
      </c>
      <c r="H2126" s="1">
        <f t="shared" si="499"/>
        <v>1105.7562254790193</v>
      </c>
      <c r="I2126" s="1">
        <f t="shared" si="500"/>
        <v>31.368656819682883</v>
      </c>
      <c r="J2126" s="1">
        <f t="shared" si="501"/>
        <v>522.82009014374603</v>
      </c>
      <c r="K2126" s="1">
        <f t="shared" si="502"/>
        <v>554.18874696342891</v>
      </c>
      <c r="L2126" s="8">
        <f t="shared" si="503"/>
        <v>650</v>
      </c>
      <c r="M2126">
        <f t="shared" si="504"/>
        <v>7.1357571142571838E-2</v>
      </c>
      <c r="N2126" s="2">
        <f t="shared" si="505"/>
        <v>0</v>
      </c>
      <c r="V2126">
        <f t="shared" si="508"/>
        <v>1035.004578657735</v>
      </c>
      <c r="W2126">
        <f t="shared" si="509"/>
        <v>650</v>
      </c>
      <c r="X2126" s="1">
        <f t="shared" si="506"/>
        <v>0.1531014208721215</v>
      </c>
      <c r="Y2126">
        <f t="shared" si="511"/>
        <v>0.1487533406263282</v>
      </c>
      <c r="Z2126" s="2">
        <f t="shared" si="507"/>
        <v>0</v>
      </c>
    </row>
    <row r="2127" spans="5:26" x14ac:dyDescent="0.3">
      <c r="E2127">
        <f t="shared" si="510"/>
        <v>10610</v>
      </c>
      <c r="F2127" s="1">
        <f t="shared" si="497"/>
        <v>176.83333333333334</v>
      </c>
      <c r="G2127" s="2">
        <f t="shared" si="498"/>
        <v>1107.081547163501</v>
      </c>
      <c r="H2127" s="1">
        <f t="shared" si="499"/>
        <v>1105.8275830501618</v>
      </c>
      <c r="I2127" s="1">
        <f t="shared" si="500"/>
        <v>31.349102833479492</v>
      </c>
      <c r="J2127" s="1">
        <f t="shared" si="501"/>
        <v>522.57483247899165</v>
      </c>
      <c r="K2127" s="1">
        <f t="shared" si="502"/>
        <v>553.92393531247114</v>
      </c>
      <c r="L2127" s="8">
        <f t="shared" si="503"/>
        <v>650</v>
      </c>
      <c r="M2127">
        <f t="shared" si="504"/>
        <v>7.1323473885407856E-2</v>
      </c>
      <c r="N2127" s="2">
        <f t="shared" si="505"/>
        <v>0</v>
      </c>
      <c r="V2127">
        <f t="shared" si="508"/>
        <v>1035.1533319983614</v>
      </c>
      <c r="W2127">
        <f t="shared" si="509"/>
        <v>650</v>
      </c>
      <c r="X2127" s="1">
        <f t="shared" si="506"/>
        <v>0.1531014208721215</v>
      </c>
      <c r="Y2127">
        <f t="shared" si="511"/>
        <v>0.14859116831399549</v>
      </c>
      <c r="Z2127" s="2">
        <f t="shared" si="507"/>
        <v>0</v>
      </c>
    </row>
    <row r="2128" spans="5:26" x14ac:dyDescent="0.3">
      <c r="E2128">
        <f t="shared" si="510"/>
        <v>10615</v>
      </c>
      <c r="F2128" s="1">
        <f t="shared" si="497"/>
        <v>176.91666666666666</v>
      </c>
      <c r="G2128" s="2">
        <f t="shared" si="498"/>
        <v>1107.1520893475988</v>
      </c>
      <c r="H2128" s="1">
        <f t="shared" si="499"/>
        <v>1105.8989065240473</v>
      </c>
      <c r="I2128" s="1">
        <f t="shared" si="500"/>
        <v>31.329570588786737</v>
      </c>
      <c r="J2128" s="1">
        <f t="shared" si="501"/>
        <v>522.32980673943825</v>
      </c>
      <c r="K2128" s="1">
        <f t="shared" si="502"/>
        <v>553.65937732822499</v>
      </c>
      <c r="L2128" s="8">
        <f t="shared" si="503"/>
        <v>650</v>
      </c>
      <c r="M2128">
        <f t="shared" si="504"/>
        <v>7.1289409290474059E-2</v>
      </c>
      <c r="N2128" s="2">
        <f t="shared" si="505"/>
        <v>0</v>
      </c>
      <c r="V2128">
        <f t="shared" si="508"/>
        <v>1035.3019231666754</v>
      </c>
      <c r="W2128">
        <f t="shared" si="509"/>
        <v>650</v>
      </c>
      <c r="X2128" s="1">
        <f t="shared" si="506"/>
        <v>0.1531014208721215</v>
      </c>
      <c r="Y2128">
        <f t="shared" si="511"/>
        <v>0.1484292638477758</v>
      </c>
      <c r="Z2128" s="2">
        <f t="shared" si="507"/>
        <v>0</v>
      </c>
    </row>
    <row r="2129" spans="5:26" x14ac:dyDescent="0.3">
      <c r="E2129">
        <f t="shared" si="510"/>
        <v>10620</v>
      </c>
      <c r="F2129" s="1">
        <f t="shared" si="497"/>
        <v>177</v>
      </c>
      <c r="G2129" s="2">
        <f t="shared" si="498"/>
        <v>1107.2225983353737</v>
      </c>
      <c r="H2129" s="1">
        <f t="shared" si="499"/>
        <v>1105.9701959333379</v>
      </c>
      <c r="I2129" s="1">
        <f t="shared" si="500"/>
        <v>31.310060050896027</v>
      </c>
      <c r="J2129" s="1">
        <f t="shared" si="501"/>
        <v>522.08501259506602</v>
      </c>
      <c r="K2129" s="1">
        <f t="shared" si="502"/>
        <v>553.39507264596205</v>
      </c>
      <c r="L2129" s="8">
        <f t="shared" si="503"/>
        <v>650</v>
      </c>
      <c r="M2129">
        <f t="shared" si="504"/>
        <v>7.125537731080786E-2</v>
      </c>
      <c r="N2129" s="2">
        <f t="shared" si="505"/>
        <v>0</v>
      </c>
      <c r="V2129">
        <f t="shared" si="508"/>
        <v>1035.450352430523</v>
      </c>
      <c r="W2129">
        <f t="shared" si="509"/>
        <v>650</v>
      </c>
      <c r="X2129" s="1">
        <f t="shared" si="506"/>
        <v>0.1531014208721215</v>
      </c>
      <c r="Y2129">
        <f t="shared" si="511"/>
        <v>0.14826762673603672</v>
      </c>
      <c r="Z2129" s="2">
        <f t="shared" si="507"/>
        <v>0</v>
      </c>
    </row>
    <row r="2130" spans="5:26" x14ac:dyDescent="0.3">
      <c r="E2130">
        <f t="shared" si="510"/>
        <v>10625</v>
      </c>
      <c r="F2130" s="1">
        <f t="shared" si="497"/>
        <v>177.08333333333334</v>
      </c>
      <c r="G2130" s="2">
        <f t="shared" si="498"/>
        <v>1107.2930741580547</v>
      </c>
      <c r="H2130" s="1">
        <f t="shared" si="499"/>
        <v>1106.0414513106487</v>
      </c>
      <c r="I2130" s="1">
        <f t="shared" si="500"/>
        <v>31.290571185149929</v>
      </c>
      <c r="J2130" s="1">
        <f t="shared" si="501"/>
        <v>521.84044971606784</v>
      </c>
      <c r="K2130" s="1">
        <f t="shared" si="502"/>
        <v>553.13102090121777</v>
      </c>
      <c r="L2130" s="8">
        <f t="shared" si="503"/>
        <v>650</v>
      </c>
      <c r="M2130">
        <f t="shared" si="504"/>
        <v>7.1221377899480673E-2</v>
      </c>
      <c r="N2130" s="2">
        <f t="shared" si="505"/>
        <v>0</v>
      </c>
      <c r="V2130">
        <f t="shared" si="508"/>
        <v>1035.598620057259</v>
      </c>
      <c r="W2130">
        <f t="shared" si="509"/>
        <v>650</v>
      </c>
      <c r="X2130" s="1">
        <f t="shared" si="506"/>
        <v>0.1531014208721215</v>
      </c>
      <c r="Y2130">
        <f t="shared" si="511"/>
        <v>0.1481062564881003</v>
      </c>
      <c r="Z2130" s="2">
        <f t="shared" si="507"/>
        <v>0</v>
      </c>
    </row>
    <row r="2131" spans="5:26" x14ac:dyDescent="0.3">
      <c r="E2131">
        <f t="shared" si="510"/>
        <v>10630</v>
      </c>
      <c r="F2131" s="1">
        <f t="shared" si="497"/>
        <v>177.16666666666666</v>
      </c>
      <c r="G2131" s="2">
        <f t="shared" si="498"/>
        <v>1107.3635168468259</v>
      </c>
      <c r="H2131" s="1">
        <f t="shared" si="499"/>
        <v>1106.1126726885482</v>
      </c>
      <c r="I2131" s="1">
        <f t="shared" si="500"/>
        <v>31.27110395694217</v>
      </c>
      <c r="J2131" s="1">
        <f t="shared" si="501"/>
        <v>521.59611777279201</v>
      </c>
      <c r="K2131" s="1">
        <f t="shared" si="502"/>
        <v>552.86722172973418</v>
      </c>
      <c r="L2131" s="8">
        <f t="shared" si="503"/>
        <v>650</v>
      </c>
      <c r="M2131">
        <f t="shared" si="504"/>
        <v>7.1187411009590473E-2</v>
      </c>
      <c r="N2131" s="2">
        <f t="shared" si="505"/>
        <v>0</v>
      </c>
      <c r="V2131">
        <f t="shared" si="508"/>
        <v>1035.7467263137471</v>
      </c>
      <c r="W2131">
        <f t="shared" si="509"/>
        <v>650</v>
      </c>
      <c r="X2131" s="1">
        <f t="shared" si="506"/>
        <v>0.1531014208721215</v>
      </c>
      <c r="Y2131">
        <f t="shared" si="511"/>
        <v>0.14794515261421379</v>
      </c>
      <c r="Z2131" s="2">
        <f t="shared" si="507"/>
        <v>0</v>
      </c>
    </row>
    <row r="2132" spans="5:26" x14ac:dyDescent="0.3">
      <c r="E2132">
        <f t="shared" si="510"/>
        <v>10635</v>
      </c>
      <c r="F2132" s="1">
        <f t="shared" si="497"/>
        <v>177.25</v>
      </c>
      <c r="G2132" s="2">
        <f t="shared" si="498"/>
        <v>1107.4339264328287</v>
      </c>
      <c r="H2132" s="1">
        <f t="shared" si="499"/>
        <v>1106.1838600995577</v>
      </c>
      <c r="I2132" s="1">
        <f t="shared" si="500"/>
        <v>31.251658331774479</v>
      </c>
      <c r="J2132" s="1">
        <f t="shared" si="501"/>
        <v>521.35201643705966</v>
      </c>
      <c r="K2132" s="1">
        <f t="shared" si="502"/>
        <v>552.60367476883414</v>
      </c>
      <c r="L2132" s="8">
        <f t="shared" si="503"/>
        <v>650</v>
      </c>
      <c r="M2132">
        <f t="shared" si="504"/>
        <v>7.1153476594438811E-2</v>
      </c>
      <c r="N2132" s="2">
        <f t="shared" si="505"/>
        <v>0</v>
      </c>
      <c r="V2132">
        <f t="shared" si="508"/>
        <v>1035.8946714663614</v>
      </c>
      <c r="W2132">
        <f t="shared" si="509"/>
        <v>650</v>
      </c>
      <c r="X2132" s="1">
        <f t="shared" si="506"/>
        <v>0.1531014208721215</v>
      </c>
      <c r="Y2132">
        <f t="shared" si="511"/>
        <v>0.14778431462552913</v>
      </c>
      <c r="Z2132" s="2">
        <f t="shared" si="507"/>
        <v>0</v>
      </c>
    </row>
    <row r="2133" spans="5:26" x14ac:dyDescent="0.3">
      <c r="E2133">
        <f t="shared" si="510"/>
        <v>10640</v>
      </c>
      <c r="F2133" s="1">
        <f t="shared" si="497"/>
        <v>177.33333333333334</v>
      </c>
      <c r="G2133" s="2">
        <f t="shared" si="498"/>
        <v>1107.5043029471599</v>
      </c>
      <c r="H2133" s="1">
        <f t="shared" si="499"/>
        <v>1106.2550135761521</v>
      </c>
      <c r="I2133" s="1">
        <f t="shared" si="500"/>
        <v>31.23223427519406</v>
      </c>
      <c r="J2133" s="1">
        <f t="shared" si="501"/>
        <v>521.10814538073055</v>
      </c>
      <c r="K2133" s="1">
        <f t="shared" si="502"/>
        <v>552.34037965592461</v>
      </c>
      <c r="L2133" s="8">
        <f t="shared" si="503"/>
        <v>650</v>
      </c>
      <c r="M2133">
        <f t="shared" si="504"/>
        <v>7.1119574607338074E-2</v>
      </c>
      <c r="N2133" s="2">
        <f t="shared" si="505"/>
        <v>0</v>
      </c>
      <c r="V2133">
        <f t="shared" si="508"/>
        <v>1036.042455780987</v>
      </c>
      <c r="W2133">
        <f t="shared" si="509"/>
        <v>650</v>
      </c>
      <c r="X2133" s="1">
        <f t="shared" si="506"/>
        <v>0.1531014208721215</v>
      </c>
      <c r="Y2133">
        <f t="shared" si="511"/>
        <v>0.14762374203414791</v>
      </c>
      <c r="Z2133" s="2">
        <f t="shared" si="507"/>
        <v>0</v>
      </c>
    </row>
    <row r="2134" spans="5:26" x14ac:dyDescent="0.3">
      <c r="E2134">
        <f t="shared" si="510"/>
        <v>10645</v>
      </c>
      <c r="F2134" s="1">
        <f t="shared" ref="F2134:F2197" si="512">E2134/60</f>
        <v>177.41666666666666</v>
      </c>
      <c r="G2134" s="2">
        <f t="shared" ref="G2134:G2197" si="513">20+345*LOG10(8*F2134+1)</f>
        <v>1107.5746464208728</v>
      </c>
      <c r="H2134" s="1">
        <f t="shared" ref="H2134:H2197" si="514">H2133+M2133</f>
        <v>1106.3261331507595</v>
      </c>
      <c r="I2134" s="1">
        <f t="shared" ref="I2134:I2197" si="515">$B$5*(G2134-H2134)</f>
        <v>31.212831752833381</v>
      </c>
      <c r="J2134" s="1">
        <f t="shared" ref="J2134:J2197" si="516">$B$7*$B$6*((G2134+273)^4-(H2134+273)^4)</f>
        <v>520.86450427651732</v>
      </c>
      <c r="K2134" s="1">
        <f t="shared" ref="K2134:K2197" si="517">I2134+J2134</f>
        <v>552.0773360293507</v>
      </c>
      <c r="L2134" s="8">
        <f t="shared" ref="L2134:L2197" si="518">IF(H2134&lt;600,425+7.73*0.1*H2134-1.69/1000*H2134^2+2.22*10^-6*H2134^3,IF(H2134&lt;735,666+(13002/(738-H2134)),IF(H2134&lt;900,545+(17820/(H2134-731)),650)))</f>
        <v>650</v>
      </c>
      <c r="M2134">
        <f t="shared" ref="M2134:M2197" si="519">$B$12*$B$10/($B$8*L2134)*K2134*$B$13</f>
        <v>7.10857050017214E-2</v>
      </c>
      <c r="N2134" s="2">
        <f t="shared" ref="N2134:N2197" si="520">IF(H2134&gt;$B$15,0,F2134)</f>
        <v>0</v>
      </c>
      <c r="V2134">
        <f t="shared" si="508"/>
        <v>1036.190079523021</v>
      </c>
      <c r="W2134">
        <f t="shared" si="509"/>
        <v>650</v>
      </c>
      <c r="X2134" s="1">
        <f t="shared" ref="X2134:X2197" si="521">$T$5*$T$4/(L2134*$B$8)*$T$8*$T$7/1000</f>
        <v>0.1531014208721215</v>
      </c>
      <c r="Y2134">
        <f t="shared" si="511"/>
        <v>0.14746343435307918</v>
      </c>
      <c r="Z2134" s="2">
        <f t="shared" ref="Z2134:Z2197" si="522">IF(V2134&gt;$B$15,0,F2134)</f>
        <v>0</v>
      </c>
    </row>
    <row r="2135" spans="5:26" x14ac:dyDescent="0.3">
      <c r="E2135">
        <f t="shared" si="510"/>
        <v>10650</v>
      </c>
      <c r="F2135" s="1">
        <f t="shared" si="512"/>
        <v>177.5</v>
      </c>
      <c r="G2135" s="2">
        <f t="shared" si="513"/>
        <v>1107.6449568849771</v>
      </c>
      <c r="H2135" s="1">
        <f t="shared" si="514"/>
        <v>1106.3972188557611</v>
      </c>
      <c r="I2135" s="1">
        <f t="shared" si="515"/>
        <v>31.193450730398808</v>
      </c>
      <c r="J2135" s="1">
        <f t="shared" si="516"/>
        <v>520.62109279782999</v>
      </c>
      <c r="K2135" s="1">
        <f t="shared" si="517"/>
        <v>551.8145435282288</v>
      </c>
      <c r="L2135" s="8">
        <f t="shared" si="518"/>
        <v>650</v>
      </c>
      <c r="M2135">
        <f t="shared" si="519"/>
        <v>7.1051867731121279E-2</v>
      </c>
      <c r="N2135" s="2">
        <f t="shared" si="520"/>
        <v>0</v>
      </c>
      <c r="V2135">
        <f t="shared" si="508"/>
        <v>1036.3375429573741</v>
      </c>
      <c r="W2135">
        <f t="shared" si="509"/>
        <v>650</v>
      </c>
      <c r="X2135" s="1">
        <f t="shared" si="521"/>
        <v>0.1531014208721215</v>
      </c>
      <c r="Y2135">
        <f t="shared" si="511"/>
        <v>0.14730339109625726</v>
      </c>
      <c r="Z2135" s="2">
        <f t="shared" si="522"/>
        <v>0</v>
      </c>
    </row>
    <row r="2136" spans="5:26" x14ac:dyDescent="0.3">
      <c r="E2136">
        <f t="shared" si="510"/>
        <v>10655</v>
      </c>
      <c r="F2136" s="1">
        <f t="shared" si="512"/>
        <v>177.58333333333334</v>
      </c>
      <c r="G2136" s="2">
        <f t="shared" si="513"/>
        <v>1107.7152343704383</v>
      </c>
      <c r="H2136" s="1">
        <f t="shared" si="514"/>
        <v>1106.4682707234922</v>
      </c>
      <c r="I2136" s="1">
        <f t="shared" si="515"/>
        <v>31.174091173653551</v>
      </c>
      <c r="J2136" s="1">
        <f t="shared" si="516"/>
        <v>520.37791061844712</v>
      </c>
      <c r="K2136" s="1">
        <f t="shared" si="517"/>
        <v>551.55200179210067</v>
      </c>
      <c r="L2136" s="8">
        <f t="shared" si="518"/>
        <v>650</v>
      </c>
      <c r="M2136">
        <f t="shared" si="519"/>
        <v>7.1018062749124963E-2</v>
      </c>
      <c r="N2136" s="2">
        <f t="shared" si="520"/>
        <v>0</v>
      </c>
      <c r="V2136">
        <f t="shared" si="508"/>
        <v>1036.4848463484705</v>
      </c>
      <c r="W2136">
        <f t="shared" si="509"/>
        <v>650</v>
      </c>
      <c r="X2136" s="1">
        <f t="shared" si="521"/>
        <v>0.1531014208721215</v>
      </c>
      <c r="Y2136">
        <f t="shared" si="511"/>
        <v>0.1471436117785436</v>
      </c>
      <c r="Z2136" s="2">
        <f t="shared" si="522"/>
        <v>0</v>
      </c>
    </row>
    <row r="2137" spans="5:26" x14ac:dyDescent="0.3">
      <c r="E2137">
        <f t="shared" si="510"/>
        <v>10660</v>
      </c>
      <c r="F2137" s="1">
        <f t="shared" si="512"/>
        <v>177.66666666666666</v>
      </c>
      <c r="G2137" s="2">
        <f t="shared" si="513"/>
        <v>1107.7854789081791</v>
      </c>
      <c r="H2137" s="1">
        <f t="shared" si="514"/>
        <v>1106.5392887862413</v>
      </c>
      <c r="I2137" s="1">
        <f t="shared" si="515"/>
        <v>31.154753048446082</v>
      </c>
      <c r="J2137" s="1">
        <f t="shared" si="516"/>
        <v>520.13495741298038</v>
      </c>
      <c r="K2137" s="1">
        <f t="shared" si="517"/>
        <v>551.28971046142647</v>
      </c>
      <c r="L2137" s="8">
        <f t="shared" si="518"/>
        <v>650</v>
      </c>
      <c r="M2137">
        <f t="shared" si="519"/>
        <v>7.098429000943797E-2</v>
      </c>
      <c r="N2137" s="2">
        <f t="shared" si="520"/>
        <v>0</v>
      </c>
      <c r="V2137">
        <f t="shared" si="508"/>
        <v>1036.631989960249</v>
      </c>
      <c r="W2137">
        <f t="shared" si="509"/>
        <v>650</v>
      </c>
      <c r="X2137" s="1">
        <f t="shared" si="521"/>
        <v>0.1531014208721215</v>
      </c>
      <c r="Y2137">
        <f t="shared" si="511"/>
        <v>0.14698409591570263</v>
      </c>
      <c r="Z2137" s="2">
        <f t="shared" si="522"/>
        <v>0</v>
      </c>
    </row>
    <row r="2138" spans="5:26" x14ac:dyDescent="0.3">
      <c r="E2138">
        <f t="shared" si="510"/>
        <v>10665</v>
      </c>
      <c r="F2138" s="1">
        <f t="shared" si="512"/>
        <v>177.75</v>
      </c>
      <c r="G2138" s="2">
        <f t="shared" si="513"/>
        <v>1107.8556905290779</v>
      </c>
      <c r="H2138" s="1">
        <f t="shared" si="514"/>
        <v>1106.6102730762507</v>
      </c>
      <c r="I2138" s="1">
        <f t="shared" si="515"/>
        <v>31.13543632068172</v>
      </c>
      <c r="J2138" s="1">
        <f t="shared" si="516"/>
        <v>519.89223285648745</v>
      </c>
      <c r="K2138" s="1">
        <f t="shared" si="517"/>
        <v>551.02766917716917</v>
      </c>
      <c r="L2138" s="8">
        <f t="shared" si="518"/>
        <v>650</v>
      </c>
      <c r="M2138">
        <f t="shared" si="519"/>
        <v>7.0950549465830501E-2</v>
      </c>
      <c r="N2138" s="2">
        <f t="shared" si="520"/>
        <v>0</v>
      </c>
      <c r="V2138">
        <f t="shared" si="508"/>
        <v>1036.7789740561648</v>
      </c>
      <c r="W2138">
        <f t="shared" si="509"/>
        <v>650</v>
      </c>
      <c r="X2138" s="1">
        <f t="shared" si="521"/>
        <v>0.1531014208721215</v>
      </c>
      <c r="Y2138">
        <f t="shared" si="511"/>
        <v>0.14682484302443169</v>
      </c>
      <c r="Z2138" s="2">
        <f t="shared" si="522"/>
        <v>0</v>
      </c>
    </row>
    <row r="2139" spans="5:26" x14ac:dyDescent="0.3">
      <c r="E2139">
        <f t="shared" si="510"/>
        <v>10670</v>
      </c>
      <c r="F2139" s="1">
        <f t="shared" si="512"/>
        <v>177.83333333333334</v>
      </c>
      <c r="G2139" s="2">
        <f t="shared" si="513"/>
        <v>1107.9258692639708</v>
      </c>
      <c r="H2139" s="1">
        <f t="shared" si="514"/>
        <v>1106.6812236257165</v>
      </c>
      <c r="I2139" s="1">
        <f t="shared" si="515"/>
        <v>31.11614095635673</v>
      </c>
      <c r="J2139" s="1">
        <f t="shared" si="516"/>
        <v>519.64973662489786</v>
      </c>
      <c r="K2139" s="1">
        <f t="shared" si="517"/>
        <v>550.76587758125459</v>
      </c>
      <c r="L2139" s="8">
        <f t="shared" si="518"/>
        <v>650</v>
      </c>
      <c r="M2139">
        <f t="shared" si="519"/>
        <v>7.0916841072196826E-2</v>
      </c>
      <c r="N2139" s="2">
        <f t="shared" si="520"/>
        <v>0</v>
      </c>
      <c r="V2139">
        <f t="shared" si="508"/>
        <v>1036.9257988991892</v>
      </c>
      <c r="W2139">
        <f t="shared" si="509"/>
        <v>650</v>
      </c>
      <c r="X2139" s="1">
        <f t="shared" si="521"/>
        <v>0.1531014208721215</v>
      </c>
      <c r="Y2139">
        <f t="shared" si="511"/>
        <v>0.14666585262232118</v>
      </c>
      <c r="Z2139" s="2">
        <f t="shared" si="522"/>
        <v>0</v>
      </c>
    </row>
    <row r="2140" spans="5:26" x14ac:dyDescent="0.3">
      <c r="E2140">
        <f t="shared" si="510"/>
        <v>10675</v>
      </c>
      <c r="F2140" s="1">
        <f t="shared" si="512"/>
        <v>177.91666666666666</v>
      </c>
      <c r="G2140" s="2">
        <f t="shared" si="513"/>
        <v>1107.9960151436492</v>
      </c>
      <c r="H2140" s="1">
        <f t="shared" si="514"/>
        <v>1106.7521404667887</v>
      </c>
      <c r="I2140" s="1">
        <f t="shared" si="515"/>
        <v>31.096866921512856</v>
      </c>
      <c r="J2140" s="1">
        <f t="shared" si="516"/>
        <v>519.40746839447058</v>
      </c>
      <c r="K2140" s="1">
        <f t="shared" si="517"/>
        <v>550.50433531598344</v>
      </c>
      <c r="L2140" s="8">
        <f t="shared" si="518"/>
        <v>650</v>
      </c>
      <c r="M2140">
        <f t="shared" si="519"/>
        <v>7.0883164782479399E-2</v>
      </c>
      <c r="N2140" s="2">
        <f t="shared" si="520"/>
        <v>0</v>
      </c>
      <c r="V2140">
        <f t="shared" si="508"/>
        <v>1037.0724647518116</v>
      </c>
      <c r="W2140">
        <f t="shared" si="509"/>
        <v>650</v>
      </c>
      <c r="X2140" s="1">
        <f t="shared" si="521"/>
        <v>0.1531014208721215</v>
      </c>
      <c r="Y2140">
        <f t="shared" si="511"/>
        <v>0.14650712422790063</v>
      </c>
      <c r="Z2140" s="2">
        <f t="shared" si="522"/>
        <v>0</v>
      </c>
    </row>
    <row r="2141" spans="5:26" x14ac:dyDescent="0.3">
      <c r="E2141">
        <f t="shared" si="510"/>
        <v>10680</v>
      </c>
      <c r="F2141" s="1">
        <f t="shared" si="512"/>
        <v>178</v>
      </c>
      <c r="G2141" s="2">
        <f t="shared" si="513"/>
        <v>1108.0661281988625</v>
      </c>
      <c r="H2141" s="1">
        <f t="shared" si="514"/>
        <v>1106.8230236315712</v>
      </c>
      <c r="I2141" s="1">
        <f t="shared" si="515"/>
        <v>31.077614182282787</v>
      </c>
      <c r="J2141" s="1">
        <f t="shared" si="516"/>
        <v>519.16542784223986</v>
      </c>
      <c r="K2141" s="1">
        <f t="shared" si="517"/>
        <v>550.24304202452265</v>
      </c>
      <c r="L2141" s="8">
        <f t="shared" si="518"/>
        <v>650</v>
      </c>
      <c r="M2141">
        <f t="shared" si="519"/>
        <v>7.0849520550732278E-2</v>
      </c>
      <c r="N2141" s="2">
        <f t="shared" si="520"/>
        <v>0</v>
      </c>
      <c r="V2141">
        <f t="shared" si="508"/>
        <v>1037.2189718760394</v>
      </c>
      <c r="W2141">
        <f t="shared" si="509"/>
        <v>650</v>
      </c>
      <c r="X2141" s="1">
        <f t="shared" si="521"/>
        <v>0.1531014208721215</v>
      </c>
      <c r="Y2141">
        <f t="shared" si="511"/>
        <v>0.14634865736058289</v>
      </c>
      <c r="Z2141" s="2">
        <f t="shared" si="522"/>
        <v>0</v>
      </c>
    </row>
    <row r="2142" spans="5:26" x14ac:dyDescent="0.3">
      <c r="E2142">
        <f t="shared" si="510"/>
        <v>10685</v>
      </c>
      <c r="F2142" s="1">
        <f t="shared" si="512"/>
        <v>178.08333333333334</v>
      </c>
      <c r="G2142" s="2">
        <f t="shared" si="513"/>
        <v>1108.1362084603163</v>
      </c>
      <c r="H2142" s="1">
        <f t="shared" si="514"/>
        <v>1106.8938731521221</v>
      </c>
      <c r="I2142" s="1">
        <f t="shared" si="515"/>
        <v>31.058382704856058</v>
      </c>
      <c r="J2142" s="1">
        <f t="shared" si="516"/>
        <v>518.92361464576334</v>
      </c>
      <c r="K2142" s="1">
        <f t="shared" si="517"/>
        <v>549.98199735061939</v>
      </c>
      <c r="L2142" s="8">
        <f t="shared" si="518"/>
        <v>650</v>
      </c>
      <c r="M2142">
        <f t="shared" si="519"/>
        <v>7.0815908331084171E-2</v>
      </c>
      <c r="N2142" s="2">
        <f t="shared" si="520"/>
        <v>0</v>
      </c>
      <c r="V2142">
        <f t="shared" si="508"/>
        <v>1037.3653205333999</v>
      </c>
      <c r="W2142">
        <f t="shared" si="509"/>
        <v>650</v>
      </c>
      <c r="X2142" s="1">
        <f t="shared" si="521"/>
        <v>0.1531014208721215</v>
      </c>
      <c r="Y2142">
        <f t="shared" si="511"/>
        <v>0.14619045154071317</v>
      </c>
      <c r="Z2142" s="2">
        <f t="shared" si="522"/>
        <v>0</v>
      </c>
    </row>
    <row r="2143" spans="5:26" x14ac:dyDescent="0.3">
      <c r="E2143">
        <f t="shared" si="510"/>
        <v>10690</v>
      </c>
      <c r="F2143" s="1">
        <f t="shared" si="512"/>
        <v>178.16666666666666</v>
      </c>
      <c r="G2143" s="2">
        <f t="shared" si="513"/>
        <v>1108.2062559586734</v>
      </c>
      <c r="H2143" s="1">
        <f t="shared" si="514"/>
        <v>1106.9646890604531</v>
      </c>
      <c r="I2143" s="1">
        <f t="shared" si="515"/>
        <v>31.039172455507469</v>
      </c>
      <c r="J2143" s="1">
        <f t="shared" si="516"/>
        <v>518.68202848348994</v>
      </c>
      <c r="K2143" s="1">
        <f t="shared" si="517"/>
        <v>549.72120093899741</v>
      </c>
      <c r="L2143" s="8">
        <f t="shared" si="518"/>
        <v>650</v>
      </c>
      <c r="M2143">
        <f t="shared" si="519"/>
        <v>7.0782328077789572E-2</v>
      </c>
      <c r="N2143" s="2">
        <f t="shared" si="520"/>
        <v>0</v>
      </c>
      <c r="V2143">
        <f t="shared" si="508"/>
        <v>1037.5115109849405</v>
      </c>
      <c r="W2143">
        <f t="shared" si="509"/>
        <v>650</v>
      </c>
      <c r="X2143" s="1">
        <f t="shared" si="521"/>
        <v>0.1531014208721215</v>
      </c>
      <c r="Y2143">
        <f t="shared" si="511"/>
        <v>0.14603250628952549</v>
      </c>
      <c r="Z2143" s="2">
        <f t="shared" si="522"/>
        <v>0</v>
      </c>
    </row>
    <row r="2144" spans="5:26" x14ac:dyDescent="0.3">
      <c r="E2144">
        <f t="shared" si="510"/>
        <v>10695</v>
      </c>
      <c r="F2144" s="1">
        <f t="shared" si="512"/>
        <v>178.25</v>
      </c>
      <c r="G2144" s="2">
        <f t="shared" si="513"/>
        <v>1108.2762707245533</v>
      </c>
      <c r="H2144" s="1">
        <f t="shared" si="514"/>
        <v>1107.0354713885308</v>
      </c>
      <c r="I2144" s="1">
        <f t="shared" si="515"/>
        <v>31.019983400562978</v>
      </c>
      <c r="J2144" s="1">
        <f t="shared" si="516"/>
        <v>518.4406690340237</v>
      </c>
      <c r="K2144" s="1">
        <f t="shared" si="517"/>
        <v>549.46065243458668</v>
      </c>
      <c r="L2144" s="8">
        <f t="shared" si="518"/>
        <v>650</v>
      </c>
      <c r="M2144">
        <f t="shared" si="519"/>
        <v>7.0748779745129539E-2</v>
      </c>
      <c r="N2144" s="2">
        <f t="shared" si="520"/>
        <v>0</v>
      </c>
      <c r="V2144">
        <f t="shared" si="508"/>
        <v>1037.6575434912299</v>
      </c>
      <c r="W2144">
        <f t="shared" si="509"/>
        <v>650</v>
      </c>
      <c r="X2144" s="1">
        <f t="shared" si="521"/>
        <v>0.1531014208721215</v>
      </c>
      <c r="Y2144">
        <f t="shared" si="511"/>
        <v>0.14587482112917413</v>
      </c>
      <c r="Z2144" s="2">
        <f t="shared" si="522"/>
        <v>0</v>
      </c>
    </row>
    <row r="2145" spans="5:26" x14ac:dyDescent="0.3">
      <c r="E2145">
        <f t="shared" si="510"/>
        <v>10700</v>
      </c>
      <c r="F2145" s="1">
        <f t="shared" si="512"/>
        <v>178.33333333333334</v>
      </c>
      <c r="G2145" s="2">
        <f t="shared" si="513"/>
        <v>1108.3462527885329</v>
      </c>
      <c r="H2145" s="1">
        <f t="shared" si="514"/>
        <v>1107.106220168276</v>
      </c>
      <c r="I2145" s="1">
        <f t="shared" si="515"/>
        <v>31.000815506422441</v>
      </c>
      <c r="J2145" s="1">
        <f t="shared" si="516"/>
        <v>518.19953597676317</v>
      </c>
      <c r="K2145" s="1">
        <f t="shared" si="517"/>
        <v>549.20035148318561</v>
      </c>
      <c r="L2145" s="8">
        <f t="shared" si="518"/>
        <v>650</v>
      </c>
      <c r="M2145">
        <f t="shared" si="519"/>
        <v>7.0715263287496902E-2</v>
      </c>
      <c r="N2145" s="2">
        <f t="shared" si="520"/>
        <v>0</v>
      </c>
      <c r="V2145">
        <f t="shared" si="508"/>
        <v>1037.8034183123591</v>
      </c>
      <c r="W2145">
        <f t="shared" si="509"/>
        <v>650</v>
      </c>
      <c r="X2145" s="1">
        <f t="shared" si="521"/>
        <v>0.1531014208721215</v>
      </c>
      <c r="Y2145">
        <f t="shared" si="511"/>
        <v>0.14571739558270796</v>
      </c>
      <c r="Z2145" s="2">
        <f t="shared" si="522"/>
        <v>0</v>
      </c>
    </row>
    <row r="2146" spans="5:26" x14ac:dyDescent="0.3">
      <c r="E2146">
        <f t="shared" si="510"/>
        <v>10705</v>
      </c>
      <c r="F2146" s="1">
        <f t="shared" si="512"/>
        <v>178.41666666666666</v>
      </c>
      <c r="G2146" s="2">
        <f t="shared" si="513"/>
        <v>1108.4162021811464</v>
      </c>
      <c r="H2146" s="1">
        <f t="shared" si="514"/>
        <v>1107.1769354315634</v>
      </c>
      <c r="I2146" s="1">
        <f t="shared" si="515"/>
        <v>30.981668739576662</v>
      </c>
      <c r="J2146" s="1">
        <f t="shared" si="516"/>
        <v>517.95862899205656</v>
      </c>
      <c r="K2146" s="1">
        <f t="shared" si="517"/>
        <v>548.94029773163322</v>
      </c>
      <c r="L2146" s="8">
        <f t="shared" si="518"/>
        <v>650</v>
      </c>
      <c r="M2146">
        <f t="shared" si="519"/>
        <v>7.0681778659418534E-2</v>
      </c>
      <c r="N2146" s="2">
        <f t="shared" si="520"/>
        <v>0</v>
      </c>
      <c r="V2146">
        <f t="shared" si="508"/>
        <v>1037.9491357079419</v>
      </c>
      <c r="W2146">
        <f t="shared" si="509"/>
        <v>650</v>
      </c>
      <c r="X2146" s="1">
        <f t="shared" si="521"/>
        <v>0.1531014208721215</v>
      </c>
      <c r="Y2146">
        <f t="shared" si="511"/>
        <v>0.14556022917407341</v>
      </c>
      <c r="Z2146" s="2">
        <f t="shared" si="522"/>
        <v>0</v>
      </c>
    </row>
    <row r="2147" spans="5:26" x14ac:dyDescent="0.3">
      <c r="E2147">
        <f t="shared" si="510"/>
        <v>10710</v>
      </c>
      <c r="F2147" s="1">
        <f t="shared" si="512"/>
        <v>178.5</v>
      </c>
      <c r="G2147" s="2">
        <f t="shared" si="513"/>
        <v>1108.4861189328849</v>
      </c>
      <c r="H2147" s="1">
        <f t="shared" si="514"/>
        <v>1107.2476172102229</v>
      </c>
      <c r="I2147" s="1">
        <f t="shared" si="515"/>
        <v>30.962543066550552</v>
      </c>
      <c r="J2147" s="1">
        <f t="shared" si="516"/>
        <v>517.71794776023273</v>
      </c>
      <c r="K2147" s="1">
        <f t="shared" si="517"/>
        <v>548.68049082678328</v>
      </c>
      <c r="L2147" s="8">
        <f t="shared" si="518"/>
        <v>650</v>
      </c>
      <c r="M2147">
        <f t="shared" si="519"/>
        <v>7.0648325815423157E-2</v>
      </c>
      <c r="N2147" s="2">
        <f t="shared" si="520"/>
        <v>0</v>
      </c>
      <c r="V2147">
        <f t="shared" si="508"/>
        <v>1038.0946959371161</v>
      </c>
      <c r="W2147">
        <f t="shared" si="509"/>
        <v>650</v>
      </c>
      <c r="X2147" s="1">
        <f t="shared" si="521"/>
        <v>0.1531014208721215</v>
      </c>
      <c r="Y2147">
        <f t="shared" si="511"/>
        <v>0.145403321428138</v>
      </c>
      <c r="Z2147" s="2">
        <f t="shared" si="522"/>
        <v>0</v>
      </c>
    </row>
    <row r="2148" spans="5:26" x14ac:dyDescent="0.3">
      <c r="E2148">
        <f t="shared" si="510"/>
        <v>10715</v>
      </c>
      <c r="F2148" s="1">
        <f t="shared" si="512"/>
        <v>178.58333333333334</v>
      </c>
      <c r="G2148" s="2">
        <f t="shared" si="513"/>
        <v>1108.5560030741967</v>
      </c>
      <c r="H2148" s="1">
        <f t="shared" si="514"/>
        <v>1107.3182655360383</v>
      </c>
      <c r="I2148" s="1">
        <f t="shared" si="515"/>
        <v>30.943438453959971</v>
      </c>
      <c r="J2148" s="1">
        <f t="shared" si="516"/>
        <v>517.47749196262839</v>
      </c>
      <c r="K2148" s="1">
        <f t="shared" si="517"/>
        <v>548.42093041658836</v>
      </c>
      <c r="L2148" s="8">
        <f t="shared" si="518"/>
        <v>650</v>
      </c>
      <c r="M2148">
        <f t="shared" si="519"/>
        <v>7.0614904710181003E-2</v>
      </c>
      <c r="N2148" s="2">
        <f t="shared" si="520"/>
        <v>0</v>
      </c>
      <c r="V2148">
        <f t="shared" si="508"/>
        <v>1038.2400992585442</v>
      </c>
      <c r="W2148">
        <f t="shared" si="509"/>
        <v>650</v>
      </c>
      <c r="X2148" s="1">
        <f t="shared" si="521"/>
        <v>0.1531014208721215</v>
      </c>
      <c r="Y2148">
        <f t="shared" si="511"/>
        <v>0.14524667187064902</v>
      </c>
      <c r="Z2148" s="2">
        <f t="shared" si="522"/>
        <v>0</v>
      </c>
    </row>
    <row r="2149" spans="5:26" x14ac:dyDescent="0.3">
      <c r="E2149">
        <f t="shared" si="510"/>
        <v>10720</v>
      </c>
      <c r="F2149" s="1">
        <f t="shared" si="512"/>
        <v>178.66666666666666</v>
      </c>
      <c r="G2149" s="2">
        <f t="shared" si="513"/>
        <v>1108.6258546354882</v>
      </c>
      <c r="H2149" s="1">
        <f t="shared" si="514"/>
        <v>1107.3888804407486</v>
      </c>
      <c r="I2149" s="1">
        <f t="shared" si="515"/>
        <v>30.92435486848899</v>
      </c>
      <c r="J2149" s="1">
        <f t="shared" si="516"/>
        <v>517.23726128108376</v>
      </c>
      <c r="K2149" s="1">
        <f t="shared" si="517"/>
        <v>548.16161614957275</v>
      </c>
      <c r="L2149" s="8">
        <f t="shared" si="518"/>
        <v>650</v>
      </c>
      <c r="M2149">
        <f t="shared" si="519"/>
        <v>7.0581515298435926E-2</v>
      </c>
      <c r="N2149" s="2">
        <f t="shared" si="520"/>
        <v>0</v>
      </c>
      <c r="V2149">
        <f t="shared" si="508"/>
        <v>1038.3853459304148</v>
      </c>
      <c r="W2149">
        <f t="shared" si="509"/>
        <v>650</v>
      </c>
      <c r="X2149" s="1">
        <f t="shared" si="521"/>
        <v>0.1531014208721215</v>
      </c>
      <c r="Y2149">
        <f t="shared" si="511"/>
        <v>0.14509028002825239</v>
      </c>
      <c r="Z2149" s="2">
        <f t="shared" si="522"/>
        <v>0</v>
      </c>
    </row>
    <row r="2150" spans="5:26" x14ac:dyDescent="0.3">
      <c r="E2150">
        <f t="shared" si="510"/>
        <v>10725</v>
      </c>
      <c r="F2150" s="1">
        <f t="shared" si="512"/>
        <v>178.75</v>
      </c>
      <c r="G2150" s="2">
        <f t="shared" si="513"/>
        <v>1108.6956736471229</v>
      </c>
      <c r="H2150" s="1">
        <f t="shared" si="514"/>
        <v>1107.4594619560471</v>
      </c>
      <c r="I2150" s="1">
        <f t="shared" si="515"/>
        <v>30.90529227689558</v>
      </c>
      <c r="J2150" s="1">
        <f t="shared" si="516"/>
        <v>516.99725539833094</v>
      </c>
      <c r="K2150" s="1">
        <f t="shared" si="517"/>
        <v>547.90254767522651</v>
      </c>
      <c r="L2150" s="8">
        <f t="shared" si="518"/>
        <v>650</v>
      </c>
      <c r="M2150">
        <f t="shared" si="519"/>
        <v>7.0548157535056125E-2</v>
      </c>
      <c r="N2150" s="2">
        <f t="shared" si="520"/>
        <v>0</v>
      </c>
      <c r="V2150">
        <f t="shared" si="508"/>
        <v>1038.530436210443</v>
      </c>
      <c r="W2150">
        <f t="shared" si="509"/>
        <v>650</v>
      </c>
      <c r="X2150" s="1">
        <f t="shared" si="521"/>
        <v>0.1531014208721215</v>
      </c>
      <c r="Y2150">
        <f t="shared" si="511"/>
        <v>0.14493414542849406</v>
      </c>
      <c r="Z2150" s="2">
        <f t="shared" si="522"/>
        <v>0</v>
      </c>
    </row>
    <row r="2151" spans="5:26" x14ac:dyDescent="0.3">
      <c r="E2151">
        <f t="shared" si="510"/>
        <v>10730</v>
      </c>
      <c r="F2151" s="1">
        <f t="shared" si="512"/>
        <v>178.83333333333334</v>
      </c>
      <c r="G2151" s="2">
        <f t="shared" si="513"/>
        <v>1108.7654601394215</v>
      </c>
      <c r="H2151" s="1">
        <f t="shared" si="514"/>
        <v>1107.5300101135822</v>
      </c>
      <c r="I2151" s="1">
        <f t="shared" si="515"/>
        <v>30.886250645983182</v>
      </c>
      <c r="J2151" s="1">
        <f t="shared" si="516"/>
        <v>516.75747399706302</v>
      </c>
      <c r="K2151" s="1">
        <f t="shared" si="517"/>
        <v>547.6437246430462</v>
      </c>
      <c r="L2151" s="8">
        <f t="shared" si="518"/>
        <v>650</v>
      </c>
      <c r="M2151">
        <f t="shared" si="519"/>
        <v>7.0514831374910603E-2</v>
      </c>
      <c r="N2151" s="2">
        <f t="shared" si="520"/>
        <v>0</v>
      </c>
      <c r="V2151">
        <f t="shared" si="508"/>
        <v>1038.6753703558716</v>
      </c>
      <c r="W2151">
        <f t="shared" si="509"/>
        <v>650</v>
      </c>
      <c r="X2151" s="1">
        <f t="shared" si="521"/>
        <v>0.1531014208721215</v>
      </c>
      <c r="Y2151">
        <f t="shared" si="511"/>
        <v>0.14477826759982337</v>
      </c>
      <c r="Z2151" s="2">
        <f t="shared" si="522"/>
        <v>0</v>
      </c>
    </row>
    <row r="2152" spans="5:26" x14ac:dyDescent="0.3">
      <c r="E2152">
        <f t="shared" si="510"/>
        <v>10735</v>
      </c>
      <c r="F2152" s="1">
        <f t="shared" si="512"/>
        <v>178.91666666666666</v>
      </c>
      <c r="G2152" s="2">
        <f t="shared" si="513"/>
        <v>1108.8352141426631</v>
      </c>
      <c r="H2152" s="1">
        <f t="shared" si="514"/>
        <v>1107.6005249449572</v>
      </c>
      <c r="I2152" s="1">
        <f t="shared" si="515"/>
        <v>30.86722994264619</v>
      </c>
      <c r="J2152" s="1">
        <f t="shared" si="516"/>
        <v>516.51791676111679</v>
      </c>
      <c r="K2152" s="1">
        <f t="shared" si="517"/>
        <v>547.38514670376298</v>
      </c>
      <c r="L2152" s="8">
        <f t="shared" si="518"/>
        <v>650</v>
      </c>
      <c r="M2152">
        <f t="shared" si="519"/>
        <v>7.0481536773027403E-2</v>
      </c>
      <c r="N2152" s="2">
        <f t="shared" si="520"/>
        <v>0</v>
      </c>
      <c r="V2152">
        <f t="shared" si="508"/>
        <v>1038.8201486234714</v>
      </c>
      <c r="W2152">
        <f t="shared" si="509"/>
        <v>650</v>
      </c>
      <c r="X2152" s="1">
        <f t="shared" si="521"/>
        <v>0.1531014208721215</v>
      </c>
      <c r="Y2152">
        <f t="shared" si="511"/>
        <v>0.14462264607155786</v>
      </c>
      <c r="Z2152" s="2">
        <f t="shared" si="522"/>
        <v>0</v>
      </c>
    </row>
    <row r="2153" spans="5:26" x14ac:dyDescent="0.3">
      <c r="E2153">
        <f t="shared" si="510"/>
        <v>10740</v>
      </c>
      <c r="F2153" s="1">
        <f t="shared" si="512"/>
        <v>179</v>
      </c>
      <c r="G2153" s="2">
        <f t="shared" si="513"/>
        <v>1108.9049356870839</v>
      </c>
      <c r="H2153" s="1">
        <f t="shared" si="514"/>
        <v>1107.6710064817303</v>
      </c>
      <c r="I2153" s="1">
        <f t="shared" si="515"/>
        <v>30.848230133841525</v>
      </c>
      <c r="J2153" s="1">
        <f t="shared" si="516"/>
        <v>516.27858337483246</v>
      </c>
      <c r="K2153" s="1">
        <f t="shared" si="517"/>
        <v>547.12681350867399</v>
      </c>
      <c r="L2153" s="8">
        <f t="shared" si="518"/>
        <v>650</v>
      </c>
      <c r="M2153">
        <f t="shared" si="519"/>
        <v>7.0448273684507373E-2</v>
      </c>
      <c r="N2153" s="2">
        <f t="shared" si="520"/>
        <v>0</v>
      </c>
      <c r="V2153">
        <f t="shared" si="508"/>
        <v>1038.964771269543</v>
      </c>
      <c r="W2153">
        <f t="shared" si="509"/>
        <v>650</v>
      </c>
      <c r="X2153" s="1">
        <f t="shared" si="521"/>
        <v>0.1531014208721215</v>
      </c>
      <c r="Y2153">
        <f t="shared" si="511"/>
        <v>0.14446728037392548</v>
      </c>
      <c r="Z2153" s="2">
        <f t="shared" si="522"/>
        <v>0</v>
      </c>
    </row>
    <row r="2154" spans="5:26" x14ac:dyDescent="0.3">
      <c r="E2154">
        <f t="shared" si="510"/>
        <v>10745</v>
      </c>
      <c r="F2154" s="1">
        <f t="shared" si="512"/>
        <v>179.08333333333334</v>
      </c>
      <c r="G2154" s="2">
        <f t="shared" si="513"/>
        <v>1108.9746248028782</v>
      </c>
      <c r="H2154" s="1">
        <f t="shared" si="514"/>
        <v>1107.7414547554147</v>
      </c>
      <c r="I2154" s="1">
        <f t="shared" si="515"/>
        <v>30.829251186588635</v>
      </c>
      <c r="J2154" s="1">
        <f t="shared" si="516"/>
        <v>516.0394735229188</v>
      </c>
      <c r="K2154" s="1">
        <f t="shared" si="517"/>
        <v>546.86872470950743</v>
      </c>
      <c r="L2154" s="8">
        <f t="shared" si="518"/>
        <v>650</v>
      </c>
      <c r="M2154">
        <f t="shared" si="519"/>
        <v>7.0415042064506897E-2</v>
      </c>
      <c r="N2154" s="2">
        <f t="shared" si="520"/>
        <v>0</v>
      </c>
      <c r="V2154">
        <f t="shared" si="508"/>
        <v>1039.1092385499169</v>
      </c>
      <c r="W2154">
        <f t="shared" si="509"/>
        <v>650</v>
      </c>
      <c r="X2154" s="1">
        <f t="shared" si="521"/>
        <v>0.1531014208721215</v>
      </c>
      <c r="Y2154">
        <f t="shared" si="511"/>
        <v>0.14431217003803778</v>
      </c>
      <c r="Z2154" s="2">
        <f t="shared" si="522"/>
        <v>0</v>
      </c>
    </row>
    <row r="2155" spans="5:26" x14ac:dyDescent="0.3">
      <c r="E2155">
        <f t="shared" si="510"/>
        <v>10750</v>
      </c>
      <c r="F2155" s="1">
        <f t="shared" si="512"/>
        <v>179.16666666666666</v>
      </c>
      <c r="G2155" s="2">
        <f t="shared" si="513"/>
        <v>1109.0442815201982</v>
      </c>
      <c r="H2155" s="1">
        <f t="shared" si="514"/>
        <v>1107.8118697974792</v>
      </c>
      <c r="I2155" s="1">
        <f t="shared" si="515"/>
        <v>30.810293067975181</v>
      </c>
      <c r="J2155" s="1">
        <f t="shared" si="516"/>
        <v>515.80058689076282</v>
      </c>
      <c r="K2155" s="1">
        <f t="shared" si="517"/>
        <v>546.610879958738</v>
      </c>
      <c r="L2155" s="8">
        <f t="shared" si="518"/>
        <v>650</v>
      </c>
      <c r="M2155">
        <f t="shared" si="519"/>
        <v>7.0381841868278464E-2</v>
      </c>
      <c r="N2155" s="2">
        <f t="shared" si="520"/>
        <v>0</v>
      </c>
      <c r="V2155">
        <f t="shared" si="508"/>
        <v>1039.253550719955</v>
      </c>
      <c r="W2155">
        <f t="shared" si="509"/>
        <v>650</v>
      </c>
      <c r="X2155" s="1">
        <f t="shared" si="521"/>
        <v>0.1531014208721215</v>
      </c>
      <c r="Y2155">
        <f t="shared" si="511"/>
        <v>0.14415731459588688</v>
      </c>
      <c r="Z2155" s="2">
        <f t="shared" si="522"/>
        <v>0</v>
      </c>
    </row>
    <row r="2156" spans="5:26" x14ac:dyDescent="0.3">
      <c r="E2156">
        <f t="shared" si="510"/>
        <v>10755</v>
      </c>
      <c r="F2156" s="1">
        <f t="shared" si="512"/>
        <v>179.25</v>
      </c>
      <c r="G2156" s="2">
        <f t="shared" si="513"/>
        <v>1109.1139058691538</v>
      </c>
      <c r="H2156" s="1">
        <f t="shared" si="514"/>
        <v>1107.8822516393475</v>
      </c>
      <c r="I2156" s="1">
        <f t="shared" si="515"/>
        <v>30.791355745157034</v>
      </c>
      <c r="J2156" s="1">
        <f t="shared" si="516"/>
        <v>515.56192316437171</v>
      </c>
      <c r="K2156" s="1">
        <f t="shared" si="517"/>
        <v>546.35327890952874</v>
      </c>
      <c r="L2156" s="8">
        <f t="shared" si="518"/>
        <v>650</v>
      </c>
      <c r="M2156">
        <f t="shared" si="519"/>
        <v>7.0348673051163241E-2</v>
      </c>
      <c r="N2156" s="2">
        <f t="shared" si="520"/>
        <v>0</v>
      </c>
      <c r="V2156">
        <f t="shared" si="508"/>
        <v>1039.397708034551</v>
      </c>
      <c r="W2156">
        <f t="shared" si="509"/>
        <v>650</v>
      </c>
      <c r="X2156" s="1">
        <f t="shared" si="521"/>
        <v>0.1531014208721215</v>
      </c>
      <c r="Y2156">
        <f t="shared" si="511"/>
        <v>0.1440027135803586</v>
      </c>
      <c r="Z2156" s="2">
        <f t="shared" si="522"/>
        <v>0</v>
      </c>
    </row>
    <row r="2157" spans="5:26" x14ac:dyDescent="0.3">
      <c r="E2157">
        <f t="shared" si="510"/>
        <v>10760</v>
      </c>
      <c r="F2157" s="1">
        <f t="shared" si="512"/>
        <v>179.33333333333334</v>
      </c>
      <c r="G2157" s="2">
        <f t="shared" si="513"/>
        <v>1109.1834978798136</v>
      </c>
      <c r="H2157" s="1">
        <f t="shared" si="514"/>
        <v>1107.9526003123985</v>
      </c>
      <c r="I2157" s="1">
        <f t="shared" si="515"/>
        <v>30.772439185375333</v>
      </c>
      <c r="J2157" s="1">
        <f t="shared" si="516"/>
        <v>515.32348203072161</v>
      </c>
      <c r="K2157" s="1">
        <f t="shared" si="517"/>
        <v>546.09592121609694</v>
      </c>
      <c r="L2157" s="8">
        <f t="shared" si="518"/>
        <v>650</v>
      </c>
      <c r="M2157">
        <f t="shared" si="519"/>
        <v>7.0315535568638066E-2</v>
      </c>
      <c r="N2157" s="2">
        <f t="shared" si="520"/>
        <v>0</v>
      </c>
      <c r="V2157">
        <f t="shared" si="508"/>
        <v>1039.5417107481314</v>
      </c>
      <c r="W2157">
        <f t="shared" si="509"/>
        <v>650</v>
      </c>
      <c r="X2157" s="1">
        <f t="shared" si="521"/>
        <v>0.1531014208721215</v>
      </c>
      <c r="Y2157">
        <f t="shared" si="511"/>
        <v>0.14384836652521055</v>
      </c>
      <c r="Z2157" s="2">
        <f t="shared" si="522"/>
        <v>0</v>
      </c>
    </row>
    <row r="2158" spans="5:26" x14ac:dyDescent="0.3">
      <c r="E2158">
        <f t="shared" si="510"/>
        <v>10765</v>
      </c>
      <c r="F2158" s="1">
        <f t="shared" si="512"/>
        <v>179.41666666666666</v>
      </c>
      <c r="G2158" s="2">
        <f t="shared" si="513"/>
        <v>1109.2530575822034</v>
      </c>
      <c r="H2158" s="1">
        <f t="shared" si="514"/>
        <v>1108.0229158479672</v>
      </c>
      <c r="I2158" s="1">
        <f t="shared" si="515"/>
        <v>30.753543355905322</v>
      </c>
      <c r="J2158" s="1">
        <f t="shared" si="516"/>
        <v>515.08526317661403</v>
      </c>
      <c r="K2158" s="1">
        <f t="shared" si="517"/>
        <v>545.83880653251936</v>
      </c>
      <c r="L2158" s="8">
        <f t="shared" si="518"/>
        <v>650</v>
      </c>
      <c r="M2158">
        <f t="shared" si="519"/>
        <v>7.0282429376161734E-2</v>
      </c>
      <c r="N2158" s="2">
        <f t="shared" si="520"/>
        <v>0</v>
      </c>
      <c r="V2158">
        <f t="shared" si="508"/>
        <v>1039.6855591146566</v>
      </c>
      <c r="W2158">
        <f t="shared" si="509"/>
        <v>650</v>
      </c>
      <c r="X2158" s="1">
        <f t="shared" si="521"/>
        <v>0.1531014208721215</v>
      </c>
      <c r="Y2158">
        <f t="shared" si="511"/>
        <v>0.14369427296510276</v>
      </c>
      <c r="Z2158" s="2">
        <f t="shared" si="522"/>
        <v>0</v>
      </c>
    </row>
    <row r="2159" spans="5:26" x14ac:dyDescent="0.3">
      <c r="E2159">
        <f t="shared" si="510"/>
        <v>10770</v>
      </c>
      <c r="F2159" s="1">
        <f t="shared" si="512"/>
        <v>179.5</v>
      </c>
      <c r="G2159" s="2">
        <f t="shared" si="513"/>
        <v>1109.3225850063079</v>
      </c>
      <c r="H2159" s="1">
        <f t="shared" si="514"/>
        <v>1108.0931982773434</v>
      </c>
      <c r="I2159" s="1">
        <f t="shared" si="515"/>
        <v>30.734668224113193</v>
      </c>
      <c r="J2159" s="1">
        <f t="shared" si="516"/>
        <v>514.84726628999442</v>
      </c>
      <c r="K2159" s="1">
        <f t="shared" si="517"/>
        <v>545.58193451410762</v>
      </c>
      <c r="L2159" s="8">
        <f t="shared" si="518"/>
        <v>650</v>
      </c>
      <c r="M2159">
        <f t="shared" si="519"/>
        <v>7.0249354429352026E-2</v>
      </c>
      <c r="N2159" s="2">
        <f t="shared" si="520"/>
        <v>0</v>
      </c>
      <c r="V2159">
        <f t="shared" si="508"/>
        <v>1039.8292533876217</v>
      </c>
      <c r="W2159">
        <f t="shared" si="509"/>
        <v>650</v>
      </c>
      <c r="X2159" s="1">
        <f t="shared" si="521"/>
        <v>0.1531014208721215</v>
      </c>
      <c r="Y2159">
        <f t="shared" si="511"/>
        <v>0.14354043243555276</v>
      </c>
      <c r="Z2159" s="2">
        <f t="shared" si="522"/>
        <v>0</v>
      </c>
    </row>
    <row r="2160" spans="5:26" x14ac:dyDescent="0.3">
      <c r="E2160">
        <f t="shared" si="510"/>
        <v>10775</v>
      </c>
      <c r="F2160" s="1">
        <f t="shared" si="512"/>
        <v>179.58333333333334</v>
      </c>
      <c r="G2160" s="2">
        <f t="shared" si="513"/>
        <v>1109.3920801820698</v>
      </c>
      <c r="H2160" s="1">
        <f t="shared" si="514"/>
        <v>1108.1634476317727</v>
      </c>
      <c r="I2160" s="1">
        <f t="shared" si="515"/>
        <v>30.715813757427668</v>
      </c>
      <c r="J2160" s="1">
        <f t="shared" si="516"/>
        <v>514.60949105923396</v>
      </c>
      <c r="K2160" s="1">
        <f t="shared" si="517"/>
        <v>545.32530481666163</v>
      </c>
      <c r="L2160" s="8">
        <f t="shared" si="518"/>
        <v>650</v>
      </c>
      <c r="M2160">
        <f t="shared" si="519"/>
        <v>7.0216310683889602E-2</v>
      </c>
      <c r="N2160" s="2">
        <f t="shared" si="520"/>
        <v>0</v>
      </c>
      <c r="V2160">
        <f t="shared" si="508"/>
        <v>1039.9727938200574</v>
      </c>
      <c r="W2160">
        <f t="shared" si="509"/>
        <v>650</v>
      </c>
      <c r="X2160" s="1">
        <f t="shared" si="521"/>
        <v>0.1531014208721215</v>
      </c>
      <c r="Y2160">
        <f t="shared" si="511"/>
        <v>0.1433868444729717</v>
      </c>
      <c r="Z2160" s="2">
        <f t="shared" si="522"/>
        <v>0</v>
      </c>
    </row>
    <row r="2161" spans="5:26" x14ac:dyDescent="0.3">
      <c r="E2161">
        <f t="shared" si="510"/>
        <v>10780</v>
      </c>
      <c r="F2161" s="1">
        <f t="shared" si="512"/>
        <v>179.66666666666666</v>
      </c>
      <c r="G2161" s="2">
        <f t="shared" si="513"/>
        <v>1109.4615431393902</v>
      </c>
      <c r="H2161" s="1">
        <f t="shared" si="514"/>
        <v>1108.2336639424566</v>
      </c>
      <c r="I2161" s="1">
        <f t="shared" si="515"/>
        <v>30.696979923339995</v>
      </c>
      <c r="J2161" s="1">
        <f t="shared" si="516"/>
        <v>514.37193717330501</v>
      </c>
      <c r="K2161" s="1">
        <f t="shared" si="517"/>
        <v>545.06891709664501</v>
      </c>
      <c r="L2161" s="8">
        <f t="shared" si="518"/>
        <v>650</v>
      </c>
      <c r="M2161">
        <f t="shared" si="519"/>
        <v>7.0183298095540581E-2</v>
      </c>
      <c r="N2161" s="2">
        <f t="shared" si="520"/>
        <v>0</v>
      </c>
      <c r="V2161">
        <f t="shared" si="508"/>
        <v>1040.1161806645305</v>
      </c>
      <c r="W2161">
        <f t="shared" si="509"/>
        <v>650</v>
      </c>
      <c r="X2161" s="1">
        <f t="shared" si="521"/>
        <v>0.1531014208721215</v>
      </c>
      <c r="Y2161">
        <f t="shared" si="511"/>
        <v>0.14323350861463882</v>
      </c>
      <c r="Z2161" s="2">
        <f t="shared" si="522"/>
        <v>0</v>
      </c>
    </row>
    <row r="2162" spans="5:26" x14ac:dyDescent="0.3">
      <c r="E2162">
        <f t="shared" si="510"/>
        <v>10785</v>
      </c>
      <c r="F2162" s="1">
        <f t="shared" si="512"/>
        <v>179.75</v>
      </c>
      <c r="G2162" s="2">
        <f t="shared" si="513"/>
        <v>1109.5309739081288</v>
      </c>
      <c r="H2162" s="1">
        <f t="shared" si="514"/>
        <v>1108.3038472405522</v>
      </c>
      <c r="I2162" s="1">
        <f t="shared" si="515"/>
        <v>30.67816668941532</v>
      </c>
      <c r="J2162" s="1">
        <f t="shared" si="516"/>
        <v>514.13460432183888</v>
      </c>
      <c r="K2162" s="1">
        <f t="shared" si="517"/>
        <v>544.8127710112542</v>
      </c>
      <c r="L2162" s="8">
        <f t="shared" si="518"/>
        <v>650</v>
      </c>
      <c r="M2162">
        <f t="shared" si="519"/>
        <v>7.0150316620165423E-2</v>
      </c>
      <c r="N2162" s="2">
        <f t="shared" si="520"/>
        <v>0</v>
      </c>
      <c r="V2162">
        <f t="shared" si="508"/>
        <v>1040.2594141731452</v>
      </c>
      <c r="W2162">
        <f t="shared" si="509"/>
        <v>650</v>
      </c>
      <c r="X2162" s="1">
        <f t="shared" si="521"/>
        <v>0.1531014208721215</v>
      </c>
      <c r="Y2162">
        <f t="shared" si="511"/>
        <v>0.14308042439871316</v>
      </c>
      <c r="Z2162" s="2">
        <f t="shared" si="522"/>
        <v>0</v>
      </c>
    </row>
    <row r="2163" spans="5:26" x14ac:dyDescent="0.3">
      <c r="E2163">
        <f t="shared" si="510"/>
        <v>10790</v>
      </c>
      <c r="F2163" s="1">
        <f t="shared" si="512"/>
        <v>179.83333333333334</v>
      </c>
      <c r="G2163" s="2">
        <f t="shared" si="513"/>
        <v>1109.6003725181033</v>
      </c>
      <c r="H2163" s="1">
        <f t="shared" si="514"/>
        <v>1108.3739975571723</v>
      </c>
      <c r="I2163" s="1">
        <f t="shared" si="515"/>
        <v>30.659374023275632</v>
      </c>
      <c r="J2163" s="1">
        <f t="shared" si="516"/>
        <v>513.89749219485418</v>
      </c>
      <c r="K2163" s="1">
        <f t="shared" si="517"/>
        <v>544.55686621812981</v>
      </c>
      <c r="L2163" s="8">
        <f t="shared" si="518"/>
        <v>650</v>
      </c>
      <c r="M2163">
        <f t="shared" si="519"/>
        <v>7.0117366213681781E-2</v>
      </c>
      <c r="N2163" s="2">
        <f t="shared" si="520"/>
        <v>0</v>
      </c>
      <c r="V2163">
        <f t="shared" si="508"/>
        <v>1040.4024945975439</v>
      </c>
      <c r="W2163">
        <f t="shared" si="509"/>
        <v>650</v>
      </c>
      <c r="X2163" s="1">
        <f t="shared" si="521"/>
        <v>0.1531014208721215</v>
      </c>
      <c r="Y2163">
        <f t="shared" si="511"/>
        <v>0.14292759136423122</v>
      </c>
      <c r="Z2163" s="2">
        <f t="shared" si="522"/>
        <v>0</v>
      </c>
    </row>
    <row r="2164" spans="5:26" x14ac:dyDescent="0.3">
      <c r="E2164">
        <f t="shared" si="510"/>
        <v>10795</v>
      </c>
      <c r="F2164" s="1">
        <f t="shared" si="512"/>
        <v>179.91666666666666</v>
      </c>
      <c r="G2164" s="2">
        <f t="shared" si="513"/>
        <v>1109.6697389990909</v>
      </c>
      <c r="H2164" s="1">
        <f t="shared" si="514"/>
        <v>1108.444114923386</v>
      </c>
      <c r="I2164" s="1">
        <f t="shared" si="515"/>
        <v>30.640601892622499</v>
      </c>
      <c r="J2164" s="1">
        <f t="shared" si="516"/>
        <v>513.66060048324186</v>
      </c>
      <c r="K2164" s="1">
        <f t="shared" si="517"/>
        <v>544.30120237586436</v>
      </c>
      <c r="L2164" s="8">
        <f t="shared" si="518"/>
        <v>650</v>
      </c>
      <c r="M2164">
        <f t="shared" si="519"/>
        <v>7.0084446832129915E-2</v>
      </c>
      <c r="N2164" s="2">
        <f t="shared" si="520"/>
        <v>0</v>
      </c>
      <c r="V2164">
        <f t="shared" si="508"/>
        <v>1040.5454221889081</v>
      </c>
      <c r="W2164">
        <f t="shared" si="509"/>
        <v>650</v>
      </c>
      <c r="X2164" s="1">
        <f t="shared" si="521"/>
        <v>0.1531014208721215</v>
      </c>
      <c r="Y2164">
        <f t="shared" si="511"/>
        <v>0.14277500905108634</v>
      </c>
      <c r="Z2164" s="2">
        <f t="shared" si="522"/>
        <v>0</v>
      </c>
    </row>
    <row r="2165" spans="5:26" x14ac:dyDescent="0.3">
      <c r="E2165">
        <f t="shared" si="510"/>
        <v>10800</v>
      </c>
      <c r="F2165" s="1">
        <f t="shared" si="512"/>
        <v>180</v>
      </c>
      <c r="G2165" s="2">
        <f t="shared" si="513"/>
        <v>1109.7390733808263</v>
      </c>
      <c r="H2165" s="1">
        <f t="shared" si="514"/>
        <v>1108.5141993702182</v>
      </c>
      <c r="I2165" s="1">
        <f t="shared" si="515"/>
        <v>30.621850265202966</v>
      </c>
      <c r="J2165" s="1">
        <f t="shared" si="516"/>
        <v>513.42392887804783</v>
      </c>
      <c r="K2165" s="1">
        <f t="shared" si="517"/>
        <v>544.0457791432508</v>
      </c>
      <c r="L2165" s="8">
        <f t="shared" si="518"/>
        <v>650</v>
      </c>
      <c r="M2165">
        <f t="shared" si="519"/>
        <v>7.0051558431575858E-2</v>
      </c>
      <c r="N2165" s="2">
        <f t="shared" si="520"/>
        <v>0</v>
      </c>
      <c r="V2165">
        <f t="shared" si="508"/>
        <v>1040.6881971979592</v>
      </c>
      <c r="W2165">
        <f t="shared" si="509"/>
        <v>650</v>
      </c>
      <c r="X2165" s="1">
        <f t="shared" si="521"/>
        <v>0.1531014208721215</v>
      </c>
      <c r="Y2165">
        <f t="shared" si="511"/>
        <v>0.14262267700006606</v>
      </c>
      <c r="Z2165" s="2">
        <f t="shared" si="522"/>
        <v>0</v>
      </c>
    </row>
    <row r="2166" spans="5:26" x14ac:dyDescent="0.3">
      <c r="E2166">
        <f t="shared" si="510"/>
        <v>10805</v>
      </c>
      <c r="F2166" s="1">
        <f t="shared" si="512"/>
        <v>180.08333333333334</v>
      </c>
      <c r="G2166" s="2">
        <f t="shared" si="513"/>
        <v>1109.8083756930039</v>
      </c>
      <c r="H2166" s="1">
        <f t="shared" si="514"/>
        <v>1108.5842509286497</v>
      </c>
      <c r="I2166" s="1">
        <f t="shared" si="515"/>
        <v>30.603119108855026</v>
      </c>
      <c r="J2166" s="1">
        <f t="shared" si="516"/>
        <v>513.18747707140324</v>
      </c>
      <c r="K2166" s="1">
        <f t="shared" si="517"/>
        <v>543.79059618025826</v>
      </c>
      <c r="L2166" s="8">
        <f t="shared" si="518"/>
        <v>650</v>
      </c>
      <c r="M2166">
        <f t="shared" si="519"/>
        <v>7.0018700968237077E-2</v>
      </c>
      <c r="N2166" s="2">
        <f t="shared" si="520"/>
        <v>0</v>
      </c>
      <c r="V2166">
        <f t="shared" si="508"/>
        <v>1040.8308198749592</v>
      </c>
      <c r="W2166">
        <f t="shared" si="509"/>
        <v>650</v>
      </c>
      <c r="X2166" s="1">
        <f t="shared" si="521"/>
        <v>0.1531014208721215</v>
      </c>
      <c r="Y2166">
        <f t="shared" si="511"/>
        <v>0.14247059475280141</v>
      </c>
      <c r="Z2166" s="2">
        <f t="shared" si="522"/>
        <v>0</v>
      </c>
    </row>
    <row r="2167" spans="5:26" x14ac:dyDescent="0.3">
      <c r="E2167">
        <f t="shared" si="510"/>
        <v>10810</v>
      </c>
      <c r="F2167" s="1">
        <f t="shared" si="512"/>
        <v>180.16666666666666</v>
      </c>
      <c r="G2167" s="2">
        <f t="shared" si="513"/>
        <v>1109.8776459652763</v>
      </c>
      <c r="H2167" s="1">
        <f t="shared" si="514"/>
        <v>1108.6542696296178</v>
      </c>
      <c r="I2167" s="1">
        <f t="shared" si="515"/>
        <v>30.584408391462148</v>
      </c>
      <c r="J2167" s="1">
        <f t="shared" si="516"/>
        <v>512.95124475561363</v>
      </c>
      <c r="K2167" s="1">
        <f t="shared" si="517"/>
        <v>543.53565314707578</v>
      </c>
      <c r="L2167" s="8">
        <f t="shared" si="518"/>
        <v>650</v>
      </c>
      <c r="M2167">
        <f t="shared" si="519"/>
        <v>6.9985874398359404E-2</v>
      </c>
      <c r="N2167" s="2">
        <f t="shared" si="520"/>
        <v>0</v>
      </c>
      <c r="V2167">
        <f t="shared" ref="V2167:V2230" si="523">V2166+Y2166</f>
        <v>1040.9732904697119</v>
      </c>
      <c r="W2167">
        <f t="shared" si="509"/>
        <v>650</v>
      </c>
      <c r="X2167" s="1">
        <f t="shared" si="521"/>
        <v>0.1531014208721215</v>
      </c>
      <c r="Y2167">
        <f t="shared" si="511"/>
        <v>0.14231876185180783</v>
      </c>
      <c r="Z2167" s="2">
        <f t="shared" si="522"/>
        <v>0</v>
      </c>
    </row>
    <row r="2168" spans="5:26" x14ac:dyDescent="0.3">
      <c r="E2168">
        <f t="shared" si="510"/>
        <v>10815</v>
      </c>
      <c r="F2168" s="1">
        <f t="shared" si="512"/>
        <v>180.25</v>
      </c>
      <c r="G2168" s="2">
        <f t="shared" si="513"/>
        <v>1109.9468842272554</v>
      </c>
      <c r="H2168" s="1">
        <f t="shared" si="514"/>
        <v>1108.7242555040161</v>
      </c>
      <c r="I2168" s="1">
        <f t="shared" si="515"/>
        <v>30.565718080981696</v>
      </c>
      <c r="J2168" s="1">
        <f t="shared" si="516"/>
        <v>512.71523162370181</v>
      </c>
      <c r="K2168" s="1">
        <f t="shared" si="517"/>
        <v>543.28094970468351</v>
      </c>
      <c r="L2168" s="8">
        <f t="shared" si="518"/>
        <v>650</v>
      </c>
      <c r="M2168">
        <f t="shared" si="519"/>
        <v>6.9953078678290467E-2</v>
      </c>
      <c r="N2168" s="2">
        <f t="shared" si="520"/>
        <v>0</v>
      </c>
      <c r="V2168">
        <f t="shared" si="523"/>
        <v>1041.1156092315637</v>
      </c>
      <c r="W2168">
        <f t="shared" si="509"/>
        <v>650</v>
      </c>
      <c r="X2168" s="1">
        <f t="shared" si="521"/>
        <v>0.1531014208721215</v>
      </c>
      <c r="Y2168">
        <f t="shared" si="511"/>
        <v>0.14216717784045696</v>
      </c>
      <c r="Z2168" s="2">
        <f t="shared" si="522"/>
        <v>0</v>
      </c>
    </row>
    <row r="2169" spans="5:26" x14ac:dyDescent="0.3">
      <c r="E2169">
        <f t="shared" si="510"/>
        <v>10820</v>
      </c>
      <c r="F2169" s="1">
        <f t="shared" si="512"/>
        <v>180.33333333333334</v>
      </c>
      <c r="G2169" s="2">
        <f t="shared" si="513"/>
        <v>1110.0160905085122</v>
      </c>
      <c r="H2169" s="1">
        <f t="shared" si="514"/>
        <v>1108.7942085826944</v>
      </c>
      <c r="I2169" s="1">
        <f t="shared" si="515"/>
        <v>30.547048145444933</v>
      </c>
      <c r="J2169" s="1">
        <f t="shared" si="516"/>
        <v>512.47943736942671</v>
      </c>
      <c r="K2169" s="1">
        <f t="shared" si="517"/>
        <v>543.02648551487164</v>
      </c>
      <c r="L2169" s="8">
        <f t="shared" si="518"/>
        <v>650</v>
      </c>
      <c r="M2169">
        <f t="shared" si="519"/>
        <v>6.9920313764482253E-2</v>
      </c>
      <c r="N2169" s="2">
        <f t="shared" si="520"/>
        <v>0</v>
      </c>
      <c r="V2169">
        <f t="shared" si="523"/>
        <v>1041.2577764094042</v>
      </c>
      <c r="W2169">
        <f t="shared" si="509"/>
        <v>650</v>
      </c>
      <c r="X2169" s="1">
        <f t="shared" si="521"/>
        <v>0.1531014208721215</v>
      </c>
      <c r="Y2169">
        <f t="shared" si="511"/>
        <v>0.14201584226298294</v>
      </c>
      <c r="Z2169" s="2">
        <f t="shared" si="522"/>
        <v>0</v>
      </c>
    </row>
    <row r="2170" spans="5:26" x14ac:dyDescent="0.3">
      <c r="E2170">
        <f t="shared" si="510"/>
        <v>10825</v>
      </c>
      <c r="F2170" s="1">
        <f t="shared" si="512"/>
        <v>180.41666666666666</v>
      </c>
      <c r="G2170" s="2">
        <f t="shared" si="513"/>
        <v>1110.0852648385758</v>
      </c>
      <c r="H2170" s="1">
        <f t="shared" si="514"/>
        <v>1108.8641288964589</v>
      </c>
      <c r="I2170" s="1">
        <f t="shared" si="515"/>
        <v>30.528398552922908</v>
      </c>
      <c r="J2170" s="1">
        <f t="shared" si="516"/>
        <v>512.24386168672197</v>
      </c>
      <c r="K2170" s="1">
        <f t="shared" si="517"/>
        <v>542.77226023964488</v>
      </c>
      <c r="L2170" s="8">
        <f t="shared" si="518"/>
        <v>650</v>
      </c>
      <c r="M2170">
        <f t="shared" si="519"/>
        <v>6.9887579613414352E-2</v>
      </c>
      <c r="N2170" s="2">
        <f t="shared" si="520"/>
        <v>0</v>
      </c>
      <c r="V2170">
        <f t="shared" si="523"/>
        <v>1041.3997922516671</v>
      </c>
      <c r="W2170">
        <f t="shared" si="509"/>
        <v>650</v>
      </c>
      <c r="X2170" s="1">
        <f t="shared" si="521"/>
        <v>0.1531014208721215</v>
      </c>
      <c r="Y2170">
        <f t="shared" si="511"/>
        <v>0.14186475466450199</v>
      </c>
      <c r="Z2170" s="2">
        <f t="shared" si="522"/>
        <v>0</v>
      </c>
    </row>
    <row r="2171" spans="5:26" x14ac:dyDescent="0.3">
      <c r="E2171">
        <f t="shared" si="510"/>
        <v>10830</v>
      </c>
      <c r="F2171" s="1">
        <f t="shared" si="512"/>
        <v>180.5</v>
      </c>
      <c r="G2171" s="2">
        <f t="shared" si="513"/>
        <v>1110.1544072469355</v>
      </c>
      <c r="H2171" s="1">
        <f t="shared" si="514"/>
        <v>1108.9340164760722</v>
      </c>
      <c r="I2171" s="1">
        <f t="shared" si="515"/>
        <v>30.509769271583309</v>
      </c>
      <c r="J2171" s="1">
        <f t="shared" si="516"/>
        <v>512.00850427048999</v>
      </c>
      <c r="K2171" s="1">
        <f t="shared" si="517"/>
        <v>542.5182735420733</v>
      </c>
      <c r="L2171" s="8">
        <f t="shared" si="518"/>
        <v>650</v>
      </c>
      <c r="M2171">
        <f t="shared" si="519"/>
        <v>6.9854876181703524E-2</v>
      </c>
      <c r="N2171" s="2">
        <f t="shared" si="520"/>
        <v>0</v>
      </c>
      <c r="V2171">
        <f t="shared" si="523"/>
        <v>1041.5416570063317</v>
      </c>
      <c r="W2171">
        <f t="shared" si="509"/>
        <v>650</v>
      </c>
      <c r="X2171" s="1">
        <f t="shared" si="521"/>
        <v>0.1531014208721215</v>
      </c>
      <c r="Y2171">
        <f t="shared" si="511"/>
        <v>0.14171391459095531</v>
      </c>
      <c r="Z2171" s="2">
        <f t="shared" si="522"/>
        <v>0</v>
      </c>
    </row>
    <row r="2172" spans="5:26" x14ac:dyDescent="0.3">
      <c r="E2172">
        <f t="shared" si="510"/>
        <v>10835</v>
      </c>
      <c r="F2172" s="1">
        <f t="shared" si="512"/>
        <v>180.58333333333334</v>
      </c>
      <c r="G2172" s="2">
        <f t="shared" si="513"/>
        <v>1110.2235177630394</v>
      </c>
      <c r="H2172" s="1">
        <f t="shared" si="514"/>
        <v>1109.003871352254</v>
      </c>
      <c r="I2172" s="1">
        <f t="shared" si="515"/>
        <v>30.49116026963361</v>
      </c>
      <c r="J2172" s="1">
        <f t="shared" si="516"/>
        <v>511.77336481596285</v>
      </c>
      <c r="K2172" s="1">
        <f t="shared" si="517"/>
        <v>542.26452508559646</v>
      </c>
      <c r="L2172" s="8">
        <f t="shared" si="518"/>
        <v>650</v>
      </c>
      <c r="M2172">
        <f t="shared" si="519"/>
        <v>6.9822203426014084E-2</v>
      </c>
      <c r="N2172" s="2">
        <f t="shared" si="520"/>
        <v>0</v>
      </c>
      <c r="V2172">
        <f t="shared" si="523"/>
        <v>1041.6833709209227</v>
      </c>
      <c r="W2172">
        <f t="shared" si="509"/>
        <v>650</v>
      </c>
      <c r="X2172" s="1">
        <f t="shared" si="521"/>
        <v>0.1531014208721215</v>
      </c>
      <c r="Y2172">
        <f t="shared" si="511"/>
        <v>0.14156332158917442</v>
      </c>
      <c r="Z2172" s="2">
        <f t="shared" si="522"/>
        <v>0</v>
      </c>
    </row>
    <row r="2173" spans="5:26" x14ac:dyDescent="0.3">
      <c r="E2173">
        <f t="shared" si="510"/>
        <v>10840</v>
      </c>
      <c r="F2173" s="1">
        <f t="shared" si="512"/>
        <v>180.66666666666666</v>
      </c>
      <c r="G2173" s="2">
        <f t="shared" si="513"/>
        <v>1110.2925964162946</v>
      </c>
      <c r="H2173" s="1">
        <f t="shared" si="514"/>
        <v>1109.0736935556799</v>
      </c>
      <c r="I2173" s="1">
        <f t="shared" si="515"/>
        <v>30.472571515366553</v>
      </c>
      <c r="J2173" s="1">
        <f t="shared" si="516"/>
        <v>511.53844301918633</v>
      </c>
      <c r="K2173" s="1">
        <f t="shared" si="517"/>
        <v>542.01101453455294</v>
      </c>
      <c r="L2173" s="8">
        <f t="shared" si="518"/>
        <v>650</v>
      </c>
      <c r="M2173">
        <f t="shared" si="519"/>
        <v>6.9789561303126177E-2</v>
      </c>
      <c r="N2173" s="2">
        <f t="shared" si="520"/>
        <v>0</v>
      </c>
      <c r="V2173">
        <f t="shared" si="523"/>
        <v>1041.824934242512</v>
      </c>
      <c r="W2173">
        <f t="shared" si="509"/>
        <v>650</v>
      </c>
      <c r="X2173" s="1">
        <f t="shared" si="521"/>
        <v>0.1531014208721215</v>
      </c>
      <c r="Y2173">
        <f t="shared" si="511"/>
        <v>0.14141297520683213</v>
      </c>
      <c r="Z2173" s="2">
        <f t="shared" si="522"/>
        <v>0</v>
      </c>
    </row>
    <row r="2174" spans="5:26" x14ac:dyDescent="0.3">
      <c r="E2174">
        <f t="shared" si="510"/>
        <v>10845</v>
      </c>
      <c r="F2174" s="1">
        <f t="shared" si="512"/>
        <v>180.75</v>
      </c>
      <c r="G2174" s="2">
        <f t="shared" si="513"/>
        <v>1110.3616432360679</v>
      </c>
      <c r="H2174" s="1">
        <f t="shared" si="514"/>
        <v>1109.1434831169831</v>
      </c>
      <c r="I2174" s="1">
        <f t="shared" si="515"/>
        <v>30.454002977120354</v>
      </c>
      <c r="J2174" s="1">
        <f t="shared" si="516"/>
        <v>511.30373857638091</v>
      </c>
      <c r="K2174" s="1">
        <f t="shared" si="517"/>
        <v>541.75774155350132</v>
      </c>
      <c r="L2174" s="8">
        <f t="shared" si="518"/>
        <v>650</v>
      </c>
      <c r="M2174">
        <f t="shared" si="519"/>
        <v>6.9756949769848198E-2</v>
      </c>
      <c r="N2174" s="2">
        <f t="shared" si="520"/>
        <v>0</v>
      </c>
      <c r="V2174">
        <f t="shared" si="523"/>
        <v>1041.9663472177187</v>
      </c>
      <c r="W2174">
        <f t="shared" si="509"/>
        <v>650</v>
      </c>
      <c r="X2174" s="1">
        <f t="shared" si="521"/>
        <v>0.1531014208721215</v>
      </c>
      <c r="Y2174">
        <f t="shared" si="511"/>
        <v>0.14126287499246157</v>
      </c>
      <c r="Z2174" s="2">
        <f t="shared" si="522"/>
        <v>0</v>
      </c>
    </row>
    <row r="2175" spans="5:26" x14ac:dyDescent="0.3">
      <c r="E2175">
        <f t="shared" si="510"/>
        <v>10850</v>
      </c>
      <c r="F2175" s="1">
        <f t="shared" si="512"/>
        <v>180.83333333333334</v>
      </c>
      <c r="G2175" s="2">
        <f t="shared" si="513"/>
        <v>1110.4306582516856</v>
      </c>
      <c r="H2175" s="1">
        <f t="shared" si="514"/>
        <v>1109.2132400667531</v>
      </c>
      <c r="I2175" s="1">
        <f t="shared" si="515"/>
        <v>30.435454623312808</v>
      </c>
      <c r="J2175" s="1">
        <f t="shared" si="516"/>
        <v>511.06925118475522</v>
      </c>
      <c r="K2175" s="1">
        <f t="shared" si="517"/>
        <v>541.50470580806802</v>
      </c>
      <c r="L2175" s="8">
        <f t="shared" si="518"/>
        <v>650</v>
      </c>
      <c r="M2175">
        <f t="shared" si="519"/>
        <v>6.9724368783126059E-2</v>
      </c>
      <c r="N2175" s="2">
        <f t="shared" si="520"/>
        <v>0</v>
      </c>
      <c r="V2175">
        <f t="shared" si="523"/>
        <v>1042.1076100927112</v>
      </c>
      <c r="W2175">
        <f t="shared" si="509"/>
        <v>650</v>
      </c>
      <c r="X2175" s="1">
        <f t="shared" si="521"/>
        <v>0.1531014208721215</v>
      </c>
      <c r="Y2175">
        <f t="shared" si="511"/>
        <v>0.14111302049544697</v>
      </c>
      <c r="Z2175" s="2">
        <f t="shared" si="522"/>
        <v>0</v>
      </c>
    </row>
    <row r="2176" spans="5:26" x14ac:dyDescent="0.3">
      <c r="E2176">
        <f t="shared" si="510"/>
        <v>10855</v>
      </c>
      <c r="F2176" s="1">
        <f t="shared" si="512"/>
        <v>180.91666666666666</v>
      </c>
      <c r="G2176" s="2">
        <f t="shared" si="513"/>
        <v>1110.4996414924328</v>
      </c>
      <c r="H2176" s="1">
        <f t="shared" si="514"/>
        <v>1109.2829644355363</v>
      </c>
      <c r="I2176" s="1">
        <f t="shared" si="515"/>
        <v>30.416926422412871</v>
      </c>
      <c r="J2176" s="1">
        <f t="shared" si="516"/>
        <v>510.8349805417505</v>
      </c>
      <c r="K2176" s="1">
        <f t="shared" si="517"/>
        <v>541.25190696416337</v>
      </c>
      <c r="L2176" s="8">
        <f t="shared" si="518"/>
        <v>650</v>
      </c>
      <c r="M2176">
        <f t="shared" si="519"/>
        <v>6.9691818299942254E-2</v>
      </c>
      <c r="N2176" s="2">
        <f t="shared" si="520"/>
        <v>0</v>
      </c>
      <c r="V2176">
        <f t="shared" si="523"/>
        <v>1042.2487231132066</v>
      </c>
      <c r="W2176">
        <f t="shared" si="509"/>
        <v>650</v>
      </c>
      <c r="X2176" s="1">
        <f t="shared" si="521"/>
        <v>0.1531014208721215</v>
      </c>
      <c r="Y2176">
        <f t="shared" si="511"/>
        <v>0.14096341126603257</v>
      </c>
      <c r="Z2176" s="2">
        <f t="shared" si="522"/>
        <v>0</v>
      </c>
    </row>
    <row r="2177" spans="5:26" x14ac:dyDescent="0.3">
      <c r="E2177">
        <f t="shared" si="510"/>
        <v>10860</v>
      </c>
      <c r="F2177" s="1">
        <f t="shared" si="512"/>
        <v>181</v>
      </c>
      <c r="G2177" s="2">
        <f t="shared" si="513"/>
        <v>1110.5685929875553</v>
      </c>
      <c r="H2177" s="1">
        <f t="shared" si="514"/>
        <v>1109.3526562538364</v>
      </c>
      <c r="I2177" s="1">
        <f t="shared" si="515"/>
        <v>30.398418342974765</v>
      </c>
      <c r="J2177" s="1">
        <f t="shared" si="516"/>
        <v>510.60092634571896</v>
      </c>
      <c r="K2177" s="1">
        <f t="shared" si="517"/>
        <v>540.99934468869378</v>
      </c>
      <c r="L2177" s="8">
        <f t="shared" si="518"/>
        <v>650</v>
      </c>
      <c r="M2177">
        <f t="shared" si="519"/>
        <v>6.9659298277407522E-2</v>
      </c>
      <c r="N2177" s="2">
        <f t="shared" si="520"/>
        <v>0</v>
      </c>
      <c r="V2177">
        <f t="shared" si="523"/>
        <v>1042.3896865244726</v>
      </c>
      <c r="W2177">
        <f t="shared" si="509"/>
        <v>650</v>
      </c>
      <c r="X2177" s="1">
        <f t="shared" si="521"/>
        <v>0.1531014208721215</v>
      </c>
      <c r="Y2177">
        <f t="shared" si="511"/>
        <v>0.14081404685529472</v>
      </c>
      <c r="Z2177" s="2">
        <f t="shared" si="522"/>
        <v>0</v>
      </c>
    </row>
    <row r="2178" spans="5:26" x14ac:dyDescent="0.3">
      <c r="E2178">
        <f t="shared" si="510"/>
        <v>10865</v>
      </c>
      <c r="F2178" s="1">
        <f t="shared" si="512"/>
        <v>181.08333333333334</v>
      </c>
      <c r="G2178" s="2">
        <f t="shared" si="513"/>
        <v>1110.6375127662575</v>
      </c>
      <c r="H2178" s="1">
        <f t="shared" si="514"/>
        <v>1109.4223155521138</v>
      </c>
      <c r="I2178" s="1">
        <f t="shared" si="515"/>
        <v>30.379930353592499</v>
      </c>
      <c r="J2178" s="1">
        <f t="shared" si="516"/>
        <v>510.3670882952452</v>
      </c>
      <c r="K2178" s="1">
        <f t="shared" si="517"/>
        <v>540.74701864883764</v>
      </c>
      <c r="L2178" s="8">
        <f t="shared" si="518"/>
        <v>650</v>
      </c>
      <c r="M2178">
        <f t="shared" si="519"/>
        <v>6.9626808672667587E-2</v>
      </c>
      <c r="N2178" s="2">
        <f t="shared" si="520"/>
        <v>0</v>
      </c>
      <c r="V2178">
        <f t="shared" si="523"/>
        <v>1042.5305005713278</v>
      </c>
      <c r="W2178">
        <f t="shared" si="509"/>
        <v>650</v>
      </c>
      <c r="X2178" s="1">
        <f t="shared" si="521"/>
        <v>0.1531014208721215</v>
      </c>
      <c r="Y2178">
        <f t="shared" si="511"/>
        <v>0.14066492681518675</v>
      </c>
      <c r="Z2178" s="2">
        <f t="shared" si="522"/>
        <v>0</v>
      </c>
    </row>
    <row r="2179" spans="5:26" x14ac:dyDescent="0.3">
      <c r="E2179">
        <f t="shared" si="510"/>
        <v>10870</v>
      </c>
      <c r="F2179" s="1">
        <f t="shared" si="512"/>
        <v>181.16666666666666</v>
      </c>
      <c r="G2179" s="2">
        <f t="shared" si="513"/>
        <v>1110.7064008577038</v>
      </c>
      <c r="H2179" s="1">
        <f t="shared" si="514"/>
        <v>1109.4919423607864</v>
      </c>
      <c r="I2179" s="1">
        <f t="shared" si="515"/>
        <v>30.361462422933982</v>
      </c>
      <c r="J2179" s="1">
        <f t="shared" si="516"/>
        <v>510.13346608953412</v>
      </c>
      <c r="K2179" s="1">
        <f t="shared" si="517"/>
        <v>540.49492851246805</v>
      </c>
      <c r="L2179" s="8">
        <f t="shared" si="518"/>
        <v>650</v>
      </c>
      <c r="M2179">
        <f t="shared" si="519"/>
        <v>6.9594349442957684E-2</v>
      </c>
      <c r="N2179" s="2">
        <f t="shared" si="520"/>
        <v>0</v>
      </c>
      <c r="V2179">
        <f t="shared" si="523"/>
        <v>1042.671165498143</v>
      </c>
      <c r="W2179">
        <f t="shared" si="509"/>
        <v>650</v>
      </c>
      <c r="X2179" s="1">
        <f t="shared" si="521"/>
        <v>0.1531014208721215</v>
      </c>
      <c r="Y2179">
        <f t="shared" si="511"/>
        <v>0.14051605069848616</v>
      </c>
      <c r="Z2179" s="2">
        <f t="shared" si="522"/>
        <v>0</v>
      </c>
    </row>
    <row r="2180" spans="5:26" x14ac:dyDescent="0.3">
      <c r="E2180">
        <f t="shared" si="510"/>
        <v>10875</v>
      </c>
      <c r="F2180" s="1">
        <f t="shared" si="512"/>
        <v>181.25</v>
      </c>
      <c r="G2180" s="2">
        <f t="shared" si="513"/>
        <v>1110.775257291019</v>
      </c>
      <c r="H2180" s="1">
        <f t="shared" si="514"/>
        <v>1109.5615367102293</v>
      </c>
      <c r="I2180" s="1">
        <f t="shared" si="515"/>
        <v>30.343014519741018</v>
      </c>
      <c r="J2180" s="1">
        <f t="shared" si="516"/>
        <v>509.90005942864326</v>
      </c>
      <c r="K2180" s="1">
        <f t="shared" si="517"/>
        <v>540.24307394838434</v>
      </c>
      <c r="L2180" s="8">
        <f t="shared" si="518"/>
        <v>650</v>
      </c>
      <c r="M2180">
        <f t="shared" si="519"/>
        <v>6.9561920545632247E-2</v>
      </c>
      <c r="N2180" s="2">
        <f t="shared" si="520"/>
        <v>0</v>
      </c>
      <c r="V2180">
        <f t="shared" si="523"/>
        <v>1042.8116815488415</v>
      </c>
      <c r="W2180">
        <f t="shared" si="509"/>
        <v>650</v>
      </c>
      <c r="X2180" s="1">
        <f t="shared" si="521"/>
        <v>0.1531014208721215</v>
      </c>
      <c r="Y2180">
        <f t="shared" si="511"/>
        <v>0.14036741805881833</v>
      </c>
      <c r="Z2180" s="2">
        <f t="shared" si="522"/>
        <v>0</v>
      </c>
    </row>
    <row r="2181" spans="5:26" x14ac:dyDescent="0.3">
      <c r="E2181">
        <f t="shared" si="510"/>
        <v>10880</v>
      </c>
      <c r="F2181" s="1">
        <f t="shared" si="512"/>
        <v>181.33333333333334</v>
      </c>
      <c r="G2181" s="2">
        <f t="shared" si="513"/>
        <v>1110.8440820952867</v>
      </c>
      <c r="H2181" s="1">
        <f t="shared" si="514"/>
        <v>1109.6310986307749</v>
      </c>
      <c r="I2181" s="1">
        <f t="shared" si="515"/>
        <v>30.324586612795201</v>
      </c>
      <c r="J2181" s="1">
        <f t="shared" si="516"/>
        <v>509.66686801270765</v>
      </c>
      <c r="K2181" s="1">
        <f t="shared" si="517"/>
        <v>539.99145462550291</v>
      </c>
      <c r="L2181" s="8">
        <f t="shared" si="518"/>
        <v>650</v>
      </c>
      <c r="M2181">
        <f t="shared" si="519"/>
        <v>6.9529521938060834E-2</v>
      </c>
      <c r="N2181" s="2">
        <f t="shared" si="520"/>
        <v>0</v>
      </c>
      <c r="V2181">
        <f t="shared" si="523"/>
        <v>1042.9520489669003</v>
      </c>
      <c r="W2181">
        <f t="shared" si="509"/>
        <v>650</v>
      </c>
      <c r="X2181" s="1">
        <f t="shared" si="521"/>
        <v>0.1531014208721215</v>
      </c>
      <c r="Y2181">
        <f t="shared" si="511"/>
        <v>0.14021902845067399</v>
      </c>
      <c r="Z2181" s="2">
        <f t="shared" si="522"/>
        <v>0</v>
      </c>
    </row>
    <row r="2182" spans="5:26" x14ac:dyDescent="0.3">
      <c r="E2182">
        <f t="shared" si="510"/>
        <v>10885</v>
      </c>
      <c r="F2182" s="1">
        <f t="shared" si="512"/>
        <v>181.41666666666666</v>
      </c>
      <c r="G2182" s="2">
        <f t="shared" si="513"/>
        <v>1110.9128752995516</v>
      </c>
      <c r="H2182" s="1">
        <f t="shared" si="514"/>
        <v>1109.7006281527129</v>
      </c>
      <c r="I2182" s="1">
        <f t="shared" si="515"/>
        <v>30.306178670969075</v>
      </c>
      <c r="J2182" s="1">
        <f t="shared" si="516"/>
        <v>509.4338915428508</v>
      </c>
      <c r="K2182" s="1">
        <f t="shared" si="517"/>
        <v>539.74007021381988</v>
      </c>
      <c r="L2182" s="8">
        <f t="shared" si="518"/>
        <v>650</v>
      </c>
      <c r="M2182">
        <f t="shared" si="519"/>
        <v>6.9497153577752019E-2</v>
      </c>
      <c r="N2182" s="2">
        <f t="shared" si="520"/>
        <v>0</v>
      </c>
      <c r="V2182">
        <f t="shared" si="523"/>
        <v>1043.092267995351</v>
      </c>
      <c r="W2182">
        <f t="shared" ref="W2182:W2245" si="524">IF(V2182&lt;600,425+7.73*0.1*V2182-1.69/1000*V2182^2+2.22*10^-6*V2182^3,IF(V2182&lt;735,666+(13002/(738-V2182)),IF(V2182&lt;900,545+(17820/(V2182-731)),650)))</f>
        <v>650</v>
      </c>
      <c r="X2182" s="1">
        <f t="shared" si="521"/>
        <v>0.1531014208721215</v>
      </c>
      <c r="Y2182">
        <f t="shared" si="511"/>
        <v>0.14007088142935362</v>
      </c>
      <c r="Z2182" s="2">
        <f t="shared" si="522"/>
        <v>0</v>
      </c>
    </row>
    <row r="2183" spans="5:26" x14ac:dyDescent="0.3">
      <c r="E2183">
        <f t="shared" ref="E2183:E2246" si="525">E2182+$B$13</f>
        <v>10890</v>
      </c>
      <c r="F2183" s="1">
        <f t="shared" si="512"/>
        <v>181.5</v>
      </c>
      <c r="G2183" s="2">
        <f t="shared" si="513"/>
        <v>1110.9816369328173</v>
      </c>
      <c r="H2183" s="1">
        <f t="shared" si="514"/>
        <v>1109.7701253062905</v>
      </c>
      <c r="I2183" s="1">
        <f t="shared" si="515"/>
        <v>30.287790663169289</v>
      </c>
      <c r="J2183" s="1">
        <f t="shared" si="516"/>
        <v>509.20112972040931</v>
      </c>
      <c r="K2183" s="1">
        <f t="shared" si="517"/>
        <v>539.4889203835786</v>
      </c>
      <c r="L2183" s="8">
        <f t="shared" si="518"/>
        <v>650</v>
      </c>
      <c r="M2183">
        <f t="shared" si="519"/>
        <v>6.9464815422246182E-2</v>
      </c>
      <c r="N2183" s="2">
        <f t="shared" si="520"/>
        <v>0</v>
      </c>
      <c r="V2183">
        <f t="shared" si="523"/>
        <v>1043.2323388767804</v>
      </c>
      <c r="W2183">
        <f t="shared" si="524"/>
        <v>650</v>
      </c>
      <c r="X2183" s="1">
        <f t="shared" si="521"/>
        <v>0.1531014208721215</v>
      </c>
      <c r="Y2183">
        <f t="shared" ref="Y2183:Y2246" si="526">($T$6/$T$7*1000)/(W2183*$B$8)*$T$8*(1/(1+X2183/3))*(G2183-V2183)*$B$13-(EXP(X2183/10)-1)*(G2183-G2182)</f>
        <v>0.13992297655103322</v>
      </c>
      <c r="Z2183" s="2">
        <f t="shared" si="522"/>
        <v>0</v>
      </c>
    </row>
    <row r="2184" spans="5:26" x14ac:dyDescent="0.3">
      <c r="E2184">
        <f t="shared" si="525"/>
        <v>10895</v>
      </c>
      <c r="F2184" s="1">
        <f t="shared" si="512"/>
        <v>181.58333333333334</v>
      </c>
      <c r="G2184" s="2">
        <f t="shared" si="513"/>
        <v>1111.0503670240487</v>
      </c>
      <c r="H2184" s="1">
        <f t="shared" si="514"/>
        <v>1109.8395901217127</v>
      </c>
      <c r="I2184" s="1">
        <f t="shared" si="515"/>
        <v>30.269422558399128</v>
      </c>
      <c r="J2184" s="1">
        <f t="shared" si="516"/>
        <v>508.9685822476888</v>
      </c>
      <c r="K2184" s="1">
        <f t="shared" si="517"/>
        <v>539.23800480608793</v>
      </c>
      <c r="L2184" s="8">
        <f t="shared" si="518"/>
        <v>650</v>
      </c>
      <c r="M2184">
        <f t="shared" si="519"/>
        <v>6.9432507429220941E-2</v>
      </c>
      <c r="N2184" s="2">
        <f t="shared" si="520"/>
        <v>0</v>
      </c>
      <c r="V2184">
        <f t="shared" si="523"/>
        <v>1043.3722618533316</v>
      </c>
      <c r="W2184">
        <f t="shared" si="524"/>
        <v>650</v>
      </c>
      <c r="X2184" s="1">
        <f t="shared" si="521"/>
        <v>0.1531014208721215</v>
      </c>
      <c r="Y2184">
        <f t="shared" si="526"/>
        <v>0.13977531337269339</v>
      </c>
      <c r="Z2184" s="2">
        <f t="shared" si="522"/>
        <v>0</v>
      </c>
    </row>
    <row r="2185" spans="5:26" x14ac:dyDescent="0.3">
      <c r="E2185">
        <f t="shared" si="525"/>
        <v>10900</v>
      </c>
      <c r="F2185" s="1">
        <f t="shared" si="512"/>
        <v>181.66666666666666</v>
      </c>
      <c r="G2185" s="2">
        <f t="shared" si="513"/>
        <v>1111.1190656021695</v>
      </c>
      <c r="H2185" s="1">
        <f t="shared" si="514"/>
        <v>1109.9090226291419</v>
      </c>
      <c r="I2185" s="1">
        <f t="shared" si="515"/>
        <v>30.251074325690297</v>
      </c>
      <c r="J2185" s="1">
        <f t="shared" si="516"/>
        <v>508.73624882709174</v>
      </c>
      <c r="K2185" s="1">
        <f t="shared" si="517"/>
        <v>538.98732315278198</v>
      </c>
      <c r="L2185" s="8">
        <f t="shared" si="518"/>
        <v>650</v>
      </c>
      <c r="M2185">
        <f t="shared" si="519"/>
        <v>6.9400229556369972E-2</v>
      </c>
      <c r="N2185" s="2">
        <f t="shared" si="520"/>
        <v>0</v>
      </c>
      <c r="V2185">
        <f t="shared" si="523"/>
        <v>1043.5120371667042</v>
      </c>
      <c r="W2185">
        <f t="shared" si="524"/>
        <v>650</v>
      </c>
      <c r="X2185" s="1">
        <f t="shared" si="521"/>
        <v>0.1531014208721215</v>
      </c>
      <c r="Y2185">
        <f t="shared" si="526"/>
        <v>0.13962789145218976</v>
      </c>
      <c r="Z2185" s="2">
        <f t="shared" si="522"/>
        <v>0</v>
      </c>
    </row>
    <row r="2186" spans="5:26" x14ac:dyDescent="0.3">
      <c r="E2186">
        <f t="shared" si="525"/>
        <v>10905</v>
      </c>
      <c r="F2186" s="1">
        <f t="shared" si="512"/>
        <v>181.75</v>
      </c>
      <c r="G2186" s="2">
        <f t="shared" si="513"/>
        <v>1111.1877326960646</v>
      </c>
      <c r="H2186" s="1">
        <f t="shared" si="514"/>
        <v>1109.9784228586982</v>
      </c>
      <c r="I2186" s="1">
        <f t="shared" si="515"/>
        <v>30.232745934159766</v>
      </c>
      <c r="J2186" s="1">
        <f t="shared" si="516"/>
        <v>508.50412916181529</v>
      </c>
      <c r="K2186" s="1">
        <f t="shared" si="517"/>
        <v>538.73687509597505</v>
      </c>
      <c r="L2186" s="8">
        <f t="shared" si="518"/>
        <v>650</v>
      </c>
      <c r="M2186">
        <f t="shared" si="519"/>
        <v>6.9367981761500372E-2</v>
      </c>
      <c r="N2186" s="2">
        <f t="shared" si="520"/>
        <v>0</v>
      </c>
      <c r="V2186">
        <f t="shared" si="523"/>
        <v>1043.6516650581564</v>
      </c>
      <c r="W2186">
        <f t="shared" si="524"/>
        <v>650</v>
      </c>
      <c r="X2186" s="1">
        <f t="shared" si="521"/>
        <v>0.1531014208721215</v>
      </c>
      <c r="Y2186">
        <f t="shared" si="526"/>
        <v>0.13948071034818144</v>
      </c>
      <c r="Z2186" s="2">
        <f t="shared" si="522"/>
        <v>0</v>
      </c>
    </row>
    <row r="2187" spans="5:26" x14ac:dyDescent="0.3">
      <c r="E2187">
        <f t="shared" si="525"/>
        <v>10910</v>
      </c>
      <c r="F2187" s="1">
        <f t="shared" si="512"/>
        <v>181.83333333333334</v>
      </c>
      <c r="G2187" s="2">
        <f t="shared" si="513"/>
        <v>1111.2563683345788</v>
      </c>
      <c r="H2187" s="1">
        <f t="shared" si="514"/>
        <v>1110.0477908404596</v>
      </c>
      <c r="I2187" s="1">
        <f t="shared" si="515"/>
        <v>30.214437352981349</v>
      </c>
      <c r="J2187" s="1">
        <f t="shared" si="516"/>
        <v>508.27222295556044</v>
      </c>
      <c r="K2187" s="1">
        <f t="shared" si="517"/>
        <v>538.48666030854179</v>
      </c>
      <c r="L2187" s="8">
        <f t="shared" si="518"/>
        <v>650</v>
      </c>
      <c r="M2187">
        <f t="shared" si="519"/>
        <v>6.9335764002491335E-2</v>
      </c>
      <c r="N2187" s="2">
        <f t="shared" si="520"/>
        <v>0</v>
      </c>
      <c r="V2187">
        <f t="shared" si="523"/>
        <v>1043.7911457685045</v>
      </c>
      <c r="W2187">
        <f t="shared" si="524"/>
        <v>650</v>
      </c>
      <c r="X2187" s="1">
        <f t="shared" si="521"/>
        <v>0.1531014208721215</v>
      </c>
      <c r="Y2187">
        <f t="shared" si="526"/>
        <v>0.13933376962018051</v>
      </c>
      <c r="Z2187" s="2">
        <f t="shared" si="522"/>
        <v>0</v>
      </c>
    </row>
    <row r="2188" spans="5:26" x14ac:dyDescent="0.3">
      <c r="E2188">
        <f t="shared" si="525"/>
        <v>10915</v>
      </c>
      <c r="F2188" s="1">
        <f t="shared" si="512"/>
        <v>181.91666666666666</v>
      </c>
      <c r="G2188" s="2">
        <f t="shared" si="513"/>
        <v>1111.3249725465175</v>
      </c>
      <c r="H2188" s="1">
        <f t="shared" si="514"/>
        <v>1110.1171266044621</v>
      </c>
      <c r="I2188" s="1">
        <f t="shared" si="515"/>
        <v>30.196148551385704</v>
      </c>
      <c r="J2188" s="1">
        <f t="shared" si="516"/>
        <v>508.04052991253195</v>
      </c>
      <c r="K2188" s="1">
        <f t="shared" si="517"/>
        <v>538.23667846391766</v>
      </c>
      <c r="L2188" s="8">
        <f t="shared" si="518"/>
        <v>650</v>
      </c>
      <c r="M2188">
        <f t="shared" si="519"/>
        <v>6.9303576237294259E-2</v>
      </c>
      <c r="N2188" s="2">
        <f t="shared" si="520"/>
        <v>0</v>
      </c>
      <c r="V2188">
        <f t="shared" si="523"/>
        <v>1043.9304795381247</v>
      </c>
      <c r="W2188">
        <f t="shared" si="524"/>
        <v>650</v>
      </c>
      <c r="X2188" s="1">
        <f t="shared" si="521"/>
        <v>0.1531014208721215</v>
      </c>
      <c r="Y2188">
        <f t="shared" si="526"/>
        <v>0.13918706882852636</v>
      </c>
      <c r="Z2188" s="2">
        <f t="shared" si="522"/>
        <v>0</v>
      </c>
    </row>
    <row r="2189" spans="5:26" x14ac:dyDescent="0.3">
      <c r="E2189">
        <f t="shared" si="525"/>
        <v>10920</v>
      </c>
      <c r="F2189" s="1">
        <f t="shared" si="512"/>
        <v>182</v>
      </c>
      <c r="G2189" s="2">
        <f t="shared" si="513"/>
        <v>1111.3935453606466</v>
      </c>
      <c r="H2189" s="1">
        <f t="shared" si="514"/>
        <v>1110.1864301806993</v>
      </c>
      <c r="I2189" s="1">
        <f t="shared" si="515"/>
        <v>30.177879498683069</v>
      </c>
      <c r="J2189" s="1">
        <f t="shared" si="516"/>
        <v>507.80904973784561</v>
      </c>
      <c r="K2189" s="1">
        <f t="shared" si="517"/>
        <v>537.98692923652868</v>
      </c>
      <c r="L2189" s="8">
        <f t="shared" si="518"/>
        <v>650</v>
      </c>
      <c r="M2189">
        <f t="shared" si="519"/>
        <v>6.9271418423988124E-2</v>
      </c>
      <c r="N2189" s="2">
        <f t="shared" si="520"/>
        <v>0</v>
      </c>
      <c r="V2189">
        <f t="shared" si="523"/>
        <v>1044.0696666069532</v>
      </c>
      <c r="W2189">
        <f t="shared" si="524"/>
        <v>650</v>
      </c>
      <c r="X2189" s="1">
        <f t="shared" si="521"/>
        <v>0.1531014208721215</v>
      </c>
      <c r="Y2189">
        <f t="shared" si="526"/>
        <v>0.13904060753438807</v>
      </c>
      <c r="Z2189" s="2">
        <f t="shared" si="522"/>
        <v>0</v>
      </c>
    </row>
    <row r="2190" spans="5:26" x14ac:dyDescent="0.3">
      <c r="E2190">
        <f t="shared" si="525"/>
        <v>10925</v>
      </c>
      <c r="F2190" s="1">
        <f t="shared" si="512"/>
        <v>182.08333333333334</v>
      </c>
      <c r="G2190" s="2">
        <f t="shared" si="513"/>
        <v>1111.462086805692</v>
      </c>
      <c r="H2190" s="1">
        <f t="shared" si="514"/>
        <v>1110.2557015991233</v>
      </c>
      <c r="I2190" s="1">
        <f t="shared" si="515"/>
        <v>30.159630164217788</v>
      </c>
      <c r="J2190" s="1">
        <f t="shared" si="516"/>
        <v>507.57778213646202</v>
      </c>
      <c r="K2190" s="1">
        <f t="shared" si="517"/>
        <v>537.73741230067981</v>
      </c>
      <c r="L2190" s="8">
        <f t="shared" si="518"/>
        <v>650</v>
      </c>
      <c r="M2190">
        <f t="shared" si="519"/>
        <v>6.9239290520636293E-2</v>
      </c>
      <c r="N2190" s="2">
        <f t="shared" si="520"/>
        <v>0</v>
      </c>
      <c r="V2190">
        <f t="shared" si="523"/>
        <v>1044.2087072144875</v>
      </c>
      <c r="W2190">
        <f t="shared" si="524"/>
        <v>650</v>
      </c>
      <c r="X2190" s="1">
        <f t="shared" si="521"/>
        <v>0.1531014208721215</v>
      </c>
      <c r="Y2190">
        <f t="shared" si="526"/>
        <v>0.13889438529977507</v>
      </c>
      <c r="Z2190" s="2">
        <f t="shared" si="522"/>
        <v>0</v>
      </c>
    </row>
    <row r="2191" spans="5:26" x14ac:dyDescent="0.3">
      <c r="E2191">
        <f t="shared" si="525"/>
        <v>10930</v>
      </c>
      <c r="F2191" s="1">
        <f t="shared" si="512"/>
        <v>182.16666666666666</v>
      </c>
      <c r="G2191" s="2">
        <f t="shared" si="513"/>
        <v>1111.530596910341</v>
      </c>
      <c r="H2191" s="1">
        <f t="shared" si="514"/>
        <v>1110.324940889644</v>
      </c>
      <c r="I2191" s="1">
        <f t="shared" si="515"/>
        <v>30.141400517425154</v>
      </c>
      <c r="J2191" s="1">
        <f t="shared" si="516"/>
        <v>507.34672681454344</v>
      </c>
      <c r="K2191" s="1">
        <f t="shared" si="517"/>
        <v>537.4881273319686</v>
      </c>
      <c r="L2191" s="8">
        <f t="shared" si="518"/>
        <v>650</v>
      </c>
      <c r="M2191">
        <f t="shared" si="519"/>
        <v>6.9207192485468569E-2</v>
      </c>
      <c r="N2191" s="2">
        <f t="shared" si="520"/>
        <v>0</v>
      </c>
      <c r="V2191">
        <f t="shared" si="523"/>
        <v>1044.3476015997874</v>
      </c>
      <c r="W2191">
        <f t="shared" si="524"/>
        <v>650</v>
      </c>
      <c r="X2191" s="1">
        <f t="shared" si="521"/>
        <v>0.1531014208721215</v>
      </c>
      <c r="Y2191">
        <f t="shared" si="526"/>
        <v>0.1387484016875063</v>
      </c>
      <c r="Z2191" s="2">
        <f t="shared" si="522"/>
        <v>0</v>
      </c>
    </row>
    <row r="2192" spans="5:26" x14ac:dyDescent="0.3">
      <c r="E2192">
        <f t="shared" si="525"/>
        <v>10935</v>
      </c>
      <c r="F2192" s="1">
        <f t="shared" si="512"/>
        <v>182.25</v>
      </c>
      <c r="G2192" s="2">
        <f t="shared" si="513"/>
        <v>1111.5990757032407</v>
      </c>
      <c r="H2192" s="1">
        <f t="shared" si="514"/>
        <v>1110.3941480821295</v>
      </c>
      <c r="I2192" s="1">
        <f t="shared" si="515"/>
        <v>30.123190527780253</v>
      </c>
      <c r="J2192" s="1">
        <f t="shared" si="516"/>
        <v>507.11588347840711</v>
      </c>
      <c r="K2192" s="1">
        <f t="shared" si="517"/>
        <v>537.23907400618737</v>
      </c>
      <c r="L2192" s="8">
        <f t="shared" si="518"/>
        <v>650</v>
      </c>
      <c r="M2192">
        <f t="shared" si="519"/>
        <v>6.9175124276739858E-2</v>
      </c>
      <c r="N2192" s="2">
        <f t="shared" si="520"/>
        <v>0</v>
      </c>
      <c r="V2192">
        <f t="shared" si="523"/>
        <v>1044.4863500014749</v>
      </c>
      <c r="W2192">
        <f t="shared" si="524"/>
        <v>650</v>
      </c>
      <c r="X2192" s="1">
        <f t="shared" si="521"/>
        <v>0.1531014208721215</v>
      </c>
      <c r="Y2192">
        <f t="shared" si="526"/>
        <v>0.13860265626125207</v>
      </c>
      <c r="Z2192" s="2">
        <f t="shared" si="522"/>
        <v>0</v>
      </c>
    </row>
    <row r="2193" spans="5:26" x14ac:dyDescent="0.3">
      <c r="E2193">
        <f t="shared" si="525"/>
        <v>10940</v>
      </c>
      <c r="F2193" s="1">
        <f t="shared" si="512"/>
        <v>182.33333333333334</v>
      </c>
      <c r="G2193" s="2">
        <f t="shared" si="513"/>
        <v>1111.6675232129999</v>
      </c>
      <c r="H2193" s="1">
        <f t="shared" si="514"/>
        <v>1110.4633232064064</v>
      </c>
      <c r="I2193" s="1">
        <f t="shared" si="515"/>
        <v>30.105000164837747</v>
      </c>
      <c r="J2193" s="1">
        <f t="shared" si="516"/>
        <v>506.88525183514548</v>
      </c>
      <c r="K2193" s="1">
        <f t="shared" si="517"/>
        <v>536.99025199998323</v>
      </c>
      <c r="L2193" s="8">
        <f t="shared" si="518"/>
        <v>650</v>
      </c>
      <c r="M2193">
        <f t="shared" si="519"/>
        <v>6.9143085852815089E-2</v>
      </c>
      <c r="N2193" s="2">
        <f t="shared" si="520"/>
        <v>0</v>
      </c>
      <c r="V2193">
        <f t="shared" si="523"/>
        <v>1044.6249526577362</v>
      </c>
      <c r="W2193">
        <f t="shared" si="524"/>
        <v>650</v>
      </c>
      <c r="X2193" s="1">
        <f t="shared" si="521"/>
        <v>0.1531014208721215</v>
      </c>
      <c r="Y2193">
        <f t="shared" si="526"/>
        <v>0.13845714858547895</v>
      </c>
      <c r="Z2193" s="2">
        <f t="shared" si="522"/>
        <v>0</v>
      </c>
    </row>
    <row r="2194" spans="5:26" x14ac:dyDescent="0.3">
      <c r="E2194">
        <f t="shared" si="525"/>
        <v>10945</v>
      </c>
      <c r="F2194" s="1">
        <f t="shared" si="512"/>
        <v>182.41666666666666</v>
      </c>
      <c r="G2194" s="2">
        <f t="shared" si="513"/>
        <v>1111.7359394681869</v>
      </c>
      <c r="H2194" s="1">
        <f t="shared" si="514"/>
        <v>1110.5324662922592</v>
      </c>
      <c r="I2194" s="1">
        <f t="shared" si="515"/>
        <v>30.086829398192094</v>
      </c>
      <c r="J2194" s="1">
        <f t="shared" si="516"/>
        <v>506.65483159212232</v>
      </c>
      <c r="K2194" s="1">
        <f t="shared" si="517"/>
        <v>536.74166099031436</v>
      </c>
      <c r="L2194" s="8">
        <f t="shared" si="518"/>
        <v>650</v>
      </c>
      <c r="M2194">
        <f t="shared" si="519"/>
        <v>6.9111077172099272E-2</v>
      </c>
      <c r="N2194" s="2">
        <f t="shared" si="520"/>
        <v>0</v>
      </c>
      <c r="V2194">
        <f t="shared" si="523"/>
        <v>1044.7634098063218</v>
      </c>
      <c r="W2194">
        <f t="shared" si="524"/>
        <v>650</v>
      </c>
      <c r="X2194" s="1">
        <f t="shared" si="521"/>
        <v>0.1531014208721215</v>
      </c>
      <c r="Y2194">
        <f t="shared" si="526"/>
        <v>0.13831187822551128</v>
      </c>
      <c r="Z2194" s="2">
        <f t="shared" si="522"/>
        <v>0</v>
      </c>
    </row>
    <row r="2195" spans="5:26" x14ac:dyDescent="0.3">
      <c r="E2195">
        <f t="shared" si="525"/>
        <v>10950</v>
      </c>
      <c r="F2195" s="1">
        <f t="shared" si="512"/>
        <v>182.5</v>
      </c>
      <c r="G2195" s="2">
        <f t="shared" si="513"/>
        <v>1111.8043244973323</v>
      </c>
      <c r="H2195" s="1">
        <f t="shared" si="514"/>
        <v>1110.6015773694312</v>
      </c>
      <c r="I2195" s="1">
        <f t="shared" si="515"/>
        <v>30.068678197528698</v>
      </c>
      <c r="J2195" s="1">
        <f t="shared" si="516"/>
        <v>506.42462245772856</v>
      </c>
      <c r="K2195" s="1">
        <f t="shared" si="517"/>
        <v>536.49330065525726</v>
      </c>
      <c r="L2195" s="8">
        <f t="shared" si="518"/>
        <v>650</v>
      </c>
      <c r="M2195">
        <f t="shared" si="519"/>
        <v>6.9079098193141411E-2</v>
      </c>
      <c r="N2195" s="2">
        <f t="shared" si="520"/>
        <v>0</v>
      </c>
      <c r="V2195">
        <f t="shared" si="523"/>
        <v>1044.9017216845473</v>
      </c>
      <c r="W2195">
        <f t="shared" si="524"/>
        <v>650</v>
      </c>
      <c r="X2195" s="1">
        <f t="shared" si="521"/>
        <v>0.1531014208721215</v>
      </c>
      <c r="Y2195">
        <f t="shared" si="526"/>
        <v>0.13816684474745694</v>
      </c>
      <c r="Z2195" s="2">
        <f t="shared" si="522"/>
        <v>0</v>
      </c>
    </row>
    <row r="2196" spans="5:26" x14ac:dyDescent="0.3">
      <c r="E2196">
        <f t="shared" si="525"/>
        <v>10955</v>
      </c>
      <c r="F2196" s="1">
        <f t="shared" si="512"/>
        <v>182.58333333333334</v>
      </c>
      <c r="G2196" s="2">
        <f t="shared" si="513"/>
        <v>1111.8726783289269</v>
      </c>
      <c r="H2196" s="1">
        <f t="shared" si="514"/>
        <v>1110.6706564676244</v>
      </c>
      <c r="I2196" s="1">
        <f t="shared" si="515"/>
        <v>30.050546532561384</v>
      </c>
      <c r="J2196" s="1">
        <f t="shared" si="516"/>
        <v>506.19462414023877</v>
      </c>
      <c r="K2196" s="1">
        <f t="shared" si="517"/>
        <v>536.24517067280021</v>
      </c>
      <c r="L2196" s="8">
        <f t="shared" si="518"/>
        <v>650</v>
      </c>
      <c r="M2196">
        <f t="shared" si="519"/>
        <v>6.9047148874479131E-2</v>
      </c>
      <c r="N2196" s="2">
        <f t="shared" si="520"/>
        <v>0</v>
      </c>
      <c r="V2196">
        <f t="shared" si="523"/>
        <v>1045.0398885292948</v>
      </c>
      <c r="W2196">
        <f t="shared" si="524"/>
        <v>650</v>
      </c>
      <c r="X2196" s="1">
        <f t="shared" si="521"/>
        <v>0.1531014208721215</v>
      </c>
      <c r="Y2196">
        <f t="shared" si="526"/>
        <v>0.13802204771827839</v>
      </c>
      <c r="Z2196" s="2">
        <f t="shared" si="522"/>
        <v>0</v>
      </c>
    </row>
    <row r="2197" spans="5:26" x14ac:dyDescent="0.3">
      <c r="E2197">
        <f t="shared" si="525"/>
        <v>10960</v>
      </c>
      <c r="F2197" s="1">
        <f t="shared" si="512"/>
        <v>182.66666666666666</v>
      </c>
      <c r="G2197" s="2">
        <f t="shared" si="513"/>
        <v>1111.9410009914225</v>
      </c>
      <c r="H2197" s="1">
        <f t="shared" si="514"/>
        <v>1110.7397036164989</v>
      </c>
      <c r="I2197" s="1">
        <f t="shared" si="515"/>
        <v>30.032434373089245</v>
      </c>
      <c r="J2197" s="1">
        <f t="shared" si="516"/>
        <v>505.96483634897413</v>
      </c>
      <c r="K2197" s="1">
        <f t="shared" si="517"/>
        <v>535.99727072206338</v>
      </c>
      <c r="L2197" s="8">
        <f t="shared" si="518"/>
        <v>650</v>
      </c>
      <c r="M2197">
        <f t="shared" si="519"/>
        <v>6.9015229174795828E-2</v>
      </c>
      <c r="N2197" s="2">
        <f t="shared" si="520"/>
        <v>0</v>
      </c>
      <c r="V2197">
        <f t="shared" si="523"/>
        <v>1045.1779105770131</v>
      </c>
      <c r="W2197">
        <f t="shared" si="524"/>
        <v>650</v>
      </c>
      <c r="X2197" s="1">
        <f t="shared" si="521"/>
        <v>0.1531014208721215</v>
      </c>
      <c r="Y2197">
        <f t="shared" si="526"/>
        <v>0.13787748670573807</v>
      </c>
      <c r="Z2197" s="2">
        <f t="shared" si="522"/>
        <v>0</v>
      </c>
    </row>
    <row r="2198" spans="5:26" x14ac:dyDescent="0.3">
      <c r="E2198">
        <f t="shared" si="525"/>
        <v>10965</v>
      </c>
      <c r="F2198" s="1">
        <f t="shared" ref="F2198:F2261" si="527">E2198/60</f>
        <v>182.75</v>
      </c>
      <c r="G2198" s="2">
        <f t="shared" ref="G2198:G2261" si="528">20+345*LOG10(8*F2198+1)</f>
        <v>1112.0092925132321</v>
      </c>
      <c r="H2198" s="1">
        <f t="shared" ref="H2198:H2261" si="529">H2197+M2197</f>
        <v>1110.8087188456736</v>
      </c>
      <c r="I2198" s="1">
        <f t="shared" ref="I2198:I2261" si="530">$B$5*(G2198-H2198)</f>
        <v>30.014341688962531</v>
      </c>
      <c r="J2198" s="1">
        <f t="shared" ref="J2198:J2261" si="531">$B$7*$B$6*((G2198+273)^4-(H2198+273)^4)</f>
        <v>505.73525879358522</v>
      </c>
      <c r="K2198" s="1">
        <f t="shared" ref="K2198:K2261" si="532">I2198+J2198</f>
        <v>535.74960048254775</v>
      </c>
      <c r="L2198" s="8">
        <f t="shared" ref="L2198:L2261" si="533">IF(H2198&lt;600,425+7.73*0.1*H2198-1.69/1000*H2198^2+2.22*10^-6*H2198^3,IF(H2198&lt;735,666+(13002/(738-H2198)),IF(H2198&lt;900,545+(17820/(H2198-731)),650)))</f>
        <v>650</v>
      </c>
      <c r="M2198">
        <f t="shared" ref="M2198:M2261" si="534">$B$12*$B$10/($B$8*L2198)*K2198*$B$13</f>
        <v>6.8983339052823889E-2</v>
      </c>
      <c r="N2198" s="2">
        <f t="shared" ref="N2198:N2261" si="535">IF(H2198&gt;$B$15,0,F2198)</f>
        <v>0</v>
      </c>
      <c r="V2198">
        <f t="shared" si="523"/>
        <v>1045.3157880637189</v>
      </c>
      <c r="W2198">
        <f t="shared" si="524"/>
        <v>650</v>
      </c>
      <c r="X2198" s="1">
        <f t="shared" ref="X2198:X2261" si="536">$T$5*$T$4/(L2198*$B$8)*$T$8*$T$7/1000</f>
        <v>0.1531014208721215</v>
      </c>
      <c r="Y2198">
        <f t="shared" si="526"/>
        <v>0.13773316127842039</v>
      </c>
      <c r="Z2198" s="2">
        <f t="shared" ref="Z2198:Z2261" si="537">IF(V2198&gt;$B$15,0,F2198)</f>
        <v>0</v>
      </c>
    </row>
    <row r="2199" spans="5:26" x14ac:dyDescent="0.3">
      <c r="E2199">
        <f t="shared" si="525"/>
        <v>10970</v>
      </c>
      <c r="F2199" s="1">
        <f t="shared" si="527"/>
        <v>182.83333333333334</v>
      </c>
      <c r="G2199" s="2">
        <f t="shared" si="528"/>
        <v>1112.0775529227301</v>
      </c>
      <c r="H2199" s="1">
        <f t="shared" si="529"/>
        <v>1110.8777021847266</v>
      </c>
      <c r="I2199" s="1">
        <f t="shared" si="530"/>
        <v>29.996268450088337</v>
      </c>
      <c r="J2199" s="1">
        <f t="shared" si="531"/>
        <v>505.50589118426529</v>
      </c>
      <c r="K2199" s="1">
        <f t="shared" si="532"/>
        <v>535.50215963435357</v>
      </c>
      <c r="L2199" s="8">
        <f t="shared" si="533"/>
        <v>650</v>
      </c>
      <c r="M2199">
        <f t="shared" si="534"/>
        <v>6.8951478467372929E-2</v>
      </c>
      <c r="N2199" s="2">
        <f t="shared" si="535"/>
        <v>0</v>
      </c>
      <c r="V2199">
        <f t="shared" si="523"/>
        <v>1045.4535212249973</v>
      </c>
      <c r="W2199">
        <f t="shared" si="524"/>
        <v>650</v>
      </c>
      <c r="X2199" s="1">
        <f t="shared" si="536"/>
        <v>0.1531014208721215</v>
      </c>
      <c r="Y2199">
        <f t="shared" si="526"/>
        <v>0.13758907100572645</v>
      </c>
      <c r="Z2199" s="2">
        <f t="shared" si="537"/>
        <v>0</v>
      </c>
    </row>
    <row r="2200" spans="5:26" x14ac:dyDescent="0.3">
      <c r="E2200">
        <f t="shared" si="525"/>
        <v>10975</v>
      </c>
      <c r="F2200" s="1">
        <f t="shared" si="527"/>
        <v>182.91666666666666</v>
      </c>
      <c r="G2200" s="2">
        <f t="shared" si="528"/>
        <v>1112.1457822482521</v>
      </c>
      <c r="H2200" s="1">
        <f t="shared" si="529"/>
        <v>1110.946653663194</v>
      </c>
      <c r="I2200" s="1">
        <f t="shared" si="530"/>
        <v>29.978214626453337</v>
      </c>
      <c r="J2200" s="1">
        <f t="shared" si="531"/>
        <v>505.27673323194398</v>
      </c>
      <c r="K2200" s="1">
        <f t="shared" si="532"/>
        <v>535.25494785839737</v>
      </c>
      <c r="L2200" s="8">
        <f t="shared" si="533"/>
        <v>650</v>
      </c>
      <c r="M2200">
        <f t="shared" si="534"/>
        <v>6.891964737735759E-2</v>
      </c>
      <c r="N2200" s="2">
        <f t="shared" si="535"/>
        <v>0</v>
      </c>
      <c r="V2200">
        <f t="shared" si="523"/>
        <v>1045.5911102960031</v>
      </c>
      <c r="W2200">
        <f t="shared" si="524"/>
        <v>650</v>
      </c>
      <c r="X2200" s="1">
        <f t="shared" si="536"/>
        <v>0.1531014208721215</v>
      </c>
      <c r="Y2200">
        <f t="shared" si="526"/>
        <v>0.13744521545786659</v>
      </c>
      <c r="Z2200" s="2">
        <f t="shared" si="537"/>
        <v>0</v>
      </c>
    </row>
    <row r="2201" spans="5:26" x14ac:dyDescent="0.3">
      <c r="E2201">
        <f t="shared" si="525"/>
        <v>10980</v>
      </c>
      <c r="F2201" s="1">
        <f t="shared" si="527"/>
        <v>183</v>
      </c>
      <c r="G2201" s="2">
        <f t="shared" si="528"/>
        <v>1112.2139805180943</v>
      </c>
      <c r="H2201" s="1">
        <f t="shared" si="529"/>
        <v>1111.0155733105714</v>
      </c>
      <c r="I2201" s="1">
        <f t="shared" si="530"/>
        <v>29.960180188072627</v>
      </c>
      <c r="J2201" s="1">
        <f t="shared" si="531"/>
        <v>505.04778464762848</v>
      </c>
      <c r="K2201" s="1">
        <f t="shared" si="532"/>
        <v>535.00796483570116</v>
      </c>
      <c r="L2201" s="8">
        <f t="shared" si="533"/>
        <v>650</v>
      </c>
      <c r="M2201">
        <f t="shared" si="534"/>
        <v>6.8887845741706172E-2</v>
      </c>
      <c r="N2201" s="2">
        <f t="shared" si="535"/>
        <v>0</v>
      </c>
      <c r="V2201">
        <f t="shared" si="523"/>
        <v>1045.7285555114609</v>
      </c>
      <c r="W2201">
        <f t="shared" si="524"/>
        <v>650</v>
      </c>
      <c r="X2201" s="1">
        <f t="shared" si="536"/>
        <v>0.1531014208721215</v>
      </c>
      <c r="Y2201">
        <f t="shared" si="526"/>
        <v>0.13730159420588095</v>
      </c>
      <c r="Z2201" s="2">
        <f t="shared" si="537"/>
        <v>0</v>
      </c>
    </row>
    <row r="2202" spans="5:26" x14ac:dyDescent="0.3">
      <c r="E2202">
        <f t="shared" si="525"/>
        <v>10985</v>
      </c>
      <c r="F2202" s="1">
        <f t="shared" si="527"/>
        <v>183.08333333333334</v>
      </c>
      <c r="G2202" s="2">
        <f t="shared" si="528"/>
        <v>1112.2821477605153</v>
      </c>
      <c r="H2202" s="1">
        <f t="shared" si="529"/>
        <v>1111.0844611563132</v>
      </c>
      <c r="I2202" s="1">
        <f t="shared" si="530"/>
        <v>29.942165105052254</v>
      </c>
      <c r="J2202" s="1">
        <f t="shared" si="531"/>
        <v>504.81904514331438</v>
      </c>
      <c r="K2202" s="1">
        <f t="shared" si="532"/>
        <v>534.76121024836664</v>
      </c>
      <c r="L2202" s="8">
        <f t="shared" si="533"/>
        <v>650</v>
      </c>
      <c r="M2202">
        <f t="shared" si="534"/>
        <v>6.8856073519485916E-2</v>
      </c>
      <c r="N2202" s="2">
        <f t="shared" si="535"/>
        <v>0</v>
      </c>
      <c r="V2202">
        <f t="shared" si="523"/>
        <v>1045.8658571056667</v>
      </c>
      <c r="W2202">
        <f t="shared" si="524"/>
        <v>650</v>
      </c>
      <c r="X2202" s="1">
        <f t="shared" si="536"/>
        <v>0.1531014208721215</v>
      </c>
      <c r="Y2202">
        <f t="shared" si="526"/>
        <v>0.13715820682159516</v>
      </c>
      <c r="Z2202" s="2">
        <f t="shared" si="537"/>
        <v>0</v>
      </c>
    </row>
    <row r="2203" spans="5:26" x14ac:dyDescent="0.3">
      <c r="E2203">
        <f t="shared" si="525"/>
        <v>10990</v>
      </c>
      <c r="F2203" s="1">
        <f t="shared" si="527"/>
        <v>183.16666666666666</v>
      </c>
      <c r="G2203" s="2">
        <f t="shared" si="528"/>
        <v>1112.350284003734</v>
      </c>
      <c r="H2203" s="1">
        <f t="shared" si="529"/>
        <v>1111.1533172298327</v>
      </c>
      <c r="I2203" s="1">
        <f t="shared" si="530"/>
        <v>29.92416934753237</v>
      </c>
      <c r="J2203" s="1">
        <f t="shared" si="531"/>
        <v>504.59051443117164</v>
      </c>
      <c r="K2203" s="1">
        <f t="shared" si="532"/>
        <v>534.51468377870401</v>
      </c>
      <c r="L2203" s="8">
        <f t="shared" si="533"/>
        <v>650</v>
      </c>
      <c r="M2203">
        <f t="shared" si="534"/>
        <v>6.882433066979099E-2</v>
      </c>
      <c r="N2203" s="2">
        <f t="shared" si="535"/>
        <v>0</v>
      </c>
      <c r="V2203">
        <f t="shared" si="523"/>
        <v>1046.0030153124883</v>
      </c>
      <c r="W2203">
        <f t="shared" si="524"/>
        <v>650</v>
      </c>
      <c r="X2203" s="1">
        <f t="shared" si="536"/>
        <v>0.1531014208721215</v>
      </c>
      <c r="Y2203">
        <f t="shared" si="526"/>
        <v>0.13701505287766882</v>
      </c>
      <c r="Z2203" s="2">
        <f t="shared" si="537"/>
        <v>0</v>
      </c>
    </row>
    <row r="2204" spans="5:26" x14ac:dyDescent="0.3">
      <c r="E2204">
        <f t="shared" si="525"/>
        <v>10995</v>
      </c>
      <c r="F2204" s="1">
        <f t="shared" si="527"/>
        <v>183.25</v>
      </c>
      <c r="G2204" s="2">
        <f t="shared" si="528"/>
        <v>1112.4183892759327</v>
      </c>
      <c r="H2204" s="1">
        <f t="shared" si="529"/>
        <v>1111.2221415605025</v>
      </c>
      <c r="I2204" s="1">
        <f t="shared" si="530"/>
        <v>29.906192885755445</v>
      </c>
      <c r="J2204" s="1">
        <f t="shared" si="531"/>
        <v>504.36219222453303</v>
      </c>
      <c r="K2204" s="1">
        <f t="shared" si="532"/>
        <v>534.26838511028848</v>
      </c>
      <c r="L2204" s="8">
        <f t="shared" si="533"/>
        <v>650</v>
      </c>
      <c r="M2204">
        <f t="shared" si="534"/>
        <v>6.8792617151878399E-2</v>
      </c>
      <c r="N2204" s="2">
        <f t="shared" si="535"/>
        <v>0</v>
      </c>
      <c r="V2204">
        <f t="shared" si="523"/>
        <v>1046.1400303653659</v>
      </c>
      <c r="W2204">
        <f t="shared" si="524"/>
        <v>650</v>
      </c>
      <c r="X2204" s="1">
        <f t="shared" si="536"/>
        <v>0.1531014208721215</v>
      </c>
      <c r="Y2204">
        <f t="shared" si="526"/>
        <v>0.13687213194753894</v>
      </c>
      <c r="Z2204" s="2">
        <f t="shared" si="537"/>
        <v>0</v>
      </c>
    </row>
    <row r="2205" spans="5:26" x14ac:dyDescent="0.3">
      <c r="E2205">
        <f t="shared" si="525"/>
        <v>11000</v>
      </c>
      <c r="F2205" s="1">
        <f t="shared" si="527"/>
        <v>183.33333333333334</v>
      </c>
      <c r="G2205" s="2">
        <f t="shared" si="528"/>
        <v>1112.4864636052528</v>
      </c>
      <c r="H2205" s="1">
        <f t="shared" si="529"/>
        <v>1111.2909341776544</v>
      </c>
      <c r="I2205" s="1">
        <f t="shared" si="530"/>
        <v>29.888235689958265</v>
      </c>
      <c r="J2205" s="1">
        <f t="shared" si="531"/>
        <v>504.13407823618866</v>
      </c>
      <c r="K2205" s="1">
        <f t="shared" si="532"/>
        <v>534.02231392614692</v>
      </c>
      <c r="L2205" s="8">
        <f t="shared" si="533"/>
        <v>650</v>
      </c>
      <c r="M2205">
        <f t="shared" si="534"/>
        <v>6.8760932924934556E-2</v>
      </c>
      <c r="N2205" s="2">
        <f t="shared" si="535"/>
        <v>0</v>
      </c>
      <c r="V2205">
        <f t="shared" si="523"/>
        <v>1046.2769024973134</v>
      </c>
      <c r="W2205">
        <f t="shared" si="524"/>
        <v>650</v>
      </c>
      <c r="X2205" s="1">
        <f t="shared" si="536"/>
        <v>0.1531014208721215</v>
      </c>
      <c r="Y2205">
        <f t="shared" si="526"/>
        <v>0.13672944360549805</v>
      </c>
      <c r="Z2205" s="2">
        <f t="shared" si="537"/>
        <v>0</v>
      </c>
    </row>
    <row r="2206" spans="5:26" x14ac:dyDescent="0.3">
      <c r="E2206">
        <f t="shared" si="525"/>
        <v>11005</v>
      </c>
      <c r="F2206" s="1">
        <f t="shared" si="527"/>
        <v>183.41666666666666</v>
      </c>
      <c r="G2206" s="2">
        <f t="shared" si="528"/>
        <v>1112.5545070197995</v>
      </c>
      <c r="H2206" s="1">
        <f t="shared" si="529"/>
        <v>1111.3596951105794</v>
      </c>
      <c r="I2206" s="1">
        <f t="shared" si="530"/>
        <v>29.870297730502671</v>
      </c>
      <c r="J2206" s="1">
        <f t="shared" si="531"/>
        <v>503.90617218055667</v>
      </c>
      <c r="K2206" s="1">
        <f t="shared" si="532"/>
        <v>533.77646991105939</v>
      </c>
      <c r="L2206" s="8">
        <f t="shared" si="533"/>
        <v>650</v>
      </c>
      <c r="M2206">
        <f t="shared" si="534"/>
        <v>6.8729277948371595E-2</v>
      </c>
      <c r="N2206" s="2">
        <f t="shared" si="535"/>
        <v>0</v>
      </c>
      <c r="V2206">
        <f t="shared" si="523"/>
        <v>1046.4136319409188</v>
      </c>
      <c r="W2206">
        <f t="shared" si="524"/>
        <v>650</v>
      </c>
      <c r="X2206" s="1">
        <f t="shared" si="536"/>
        <v>0.1531014208721215</v>
      </c>
      <c r="Y2206">
        <f t="shared" si="526"/>
        <v>0.13658698742658612</v>
      </c>
      <c r="Z2206" s="2">
        <f t="shared" si="537"/>
        <v>0</v>
      </c>
    </row>
    <row r="2207" spans="5:26" x14ac:dyDescent="0.3">
      <c r="E2207">
        <f t="shared" si="525"/>
        <v>11010</v>
      </c>
      <c r="F2207" s="1">
        <f t="shared" si="527"/>
        <v>183.5</v>
      </c>
      <c r="G2207" s="2">
        <f t="shared" si="528"/>
        <v>1112.6225195476384</v>
      </c>
      <c r="H2207" s="1">
        <f t="shared" si="529"/>
        <v>1111.4284243885279</v>
      </c>
      <c r="I2207" s="1">
        <f t="shared" si="530"/>
        <v>29.852378977761873</v>
      </c>
      <c r="J2207" s="1">
        <f t="shared" si="531"/>
        <v>503.67847377176429</v>
      </c>
      <c r="K2207" s="1">
        <f t="shared" si="532"/>
        <v>533.53085274952616</v>
      </c>
      <c r="L2207" s="8">
        <f t="shared" si="533"/>
        <v>650</v>
      </c>
      <c r="M2207">
        <f t="shared" si="534"/>
        <v>6.8697652181565649E-2</v>
      </c>
      <c r="N2207" s="2">
        <f t="shared" si="535"/>
        <v>0</v>
      </c>
      <c r="V2207">
        <f t="shared" si="523"/>
        <v>1046.5502189283454</v>
      </c>
      <c r="W2207">
        <f t="shared" si="524"/>
        <v>650</v>
      </c>
      <c r="X2207" s="1">
        <f t="shared" si="536"/>
        <v>0.1531014208721215</v>
      </c>
      <c r="Y2207">
        <f t="shared" si="526"/>
        <v>0.13644476298669669</v>
      </c>
      <c r="Z2207" s="2">
        <f t="shared" si="537"/>
        <v>0</v>
      </c>
    </row>
    <row r="2208" spans="5:26" x14ac:dyDescent="0.3">
      <c r="E2208">
        <f t="shared" si="525"/>
        <v>11015</v>
      </c>
      <c r="F2208" s="1">
        <f t="shared" si="527"/>
        <v>183.58333333333334</v>
      </c>
      <c r="G2208" s="2">
        <f t="shared" si="528"/>
        <v>1112.6905012167979</v>
      </c>
      <c r="H2208" s="1">
        <f t="shared" si="529"/>
        <v>1111.4971220407094</v>
      </c>
      <c r="I2208" s="1">
        <f t="shared" si="530"/>
        <v>29.8344794022114</v>
      </c>
      <c r="J2208" s="1">
        <f t="shared" si="531"/>
        <v>503.45098272527616</v>
      </c>
      <c r="K2208" s="1">
        <f t="shared" si="532"/>
        <v>533.28546212748756</v>
      </c>
      <c r="L2208" s="8">
        <f t="shared" si="533"/>
        <v>650</v>
      </c>
      <c r="M2208">
        <f t="shared" si="534"/>
        <v>6.8666055584078262E-2</v>
      </c>
      <c r="N2208" s="2">
        <f t="shared" si="535"/>
        <v>0</v>
      </c>
      <c r="V2208">
        <f t="shared" si="523"/>
        <v>1046.6866636913321</v>
      </c>
      <c r="W2208">
        <f t="shared" si="524"/>
        <v>650</v>
      </c>
      <c r="X2208" s="1">
        <f t="shared" si="536"/>
        <v>0.1531014208721215</v>
      </c>
      <c r="Y2208">
        <f t="shared" si="526"/>
        <v>0.13630276986248455</v>
      </c>
      <c r="Z2208" s="2">
        <f t="shared" si="537"/>
        <v>0</v>
      </c>
    </row>
    <row r="2209" spans="5:26" x14ac:dyDescent="0.3">
      <c r="E2209">
        <f t="shared" si="525"/>
        <v>11020</v>
      </c>
      <c r="F2209" s="1">
        <f t="shared" si="527"/>
        <v>183.66666666666666</v>
      </c>
      <c r="G2209" s="2">
        <f t="shared" si="528"/>
        <v>1112.7584520552671</v>
      </c>
      <c r="H2209" s="1">
        <f t="shared" si="529"/>
        <v>1111.5657880962935</v>
      </c>
      <c r="I2209" s="1">
        <f t="shared" si="530"/>
        <v>29.816598974338149</v>
      </c>
      <c r="J2209" s="1">
        <f t="shared" si="531"/>
        <v>503.22369875601419</v>
      </c>
      <c r="K2209" s="1">
        <f t="shared" si="532"/>
        <v>533.04029773035234</v>
      </c>
      <c r="L2209" s="8">
        <f t="shared" si="533"/>
        <v>650</v>
      </c>
      <c r="M2209">
        <f t="shared" si="534"/>
        <v>6.8634488115402556E-2</v>
      </c>
      <c r="N2209" s="2">
        <f t="shared" si="535"/>
        <v>0</v>
      </c>
      <c r="V2209">
        <f t="shared" si="523"/>
        <v>1046.8229664611947</v>
      </c>
      <c r="W2209">
        <f t="shared" si="524"/>
        <v>650</v>
      </c>
      <c r="X2209" s="1">
        <f t="shared" si="536"/>
        <v>0.1531014208721215</v>
      </c>
      <c r="Y2209">
        <f t="shared" si="526"/>
        <v>0.1361610076314442</v>
      </c>
      <c r="Z2209" s="2">
        <f t="shared" si="537"/>
        <v>0</v>
      </c>
    </row>
    <row r="2210" spans="5:26" x14ac:dyDescent="0.3">
      <c r="E2210">
        <f t="shared" si="525"/>
        <v>11025</v>
      </c>
      <c r="F2210" s="1">
        <f t="shared" si="527"/>
        <v>183.75</v>
      </c>
      <c r="G2210" s="2">
        <f t="shared" si="528"/>
        <v>1112.8263720909979</v>
      </c>
      <c r="H2210" s="1">
        <f t="shared" si="529"/>
        <v>1111.6344225844089</v>
      </c>
      <c r="I2210" s="1">
        <f t="shared" si="530"/>
        <v>29.79873766472565</v>
      </c>
      <c r="J2210" s="1">
        <f t="shared" si="531"/>
        <v>502.99662158037319</v>
      </c>
      <c r="K2210" s="1">
        <f t="shared" si="532"/>
        <v>532.79535924509878</v>
      </c>
      <c r="L2210" s="8">
        <f t="shared" si="533"/>
        <v>650</v>
      </c>
      <c r="M2210">
        <f t="shared" si="534"/>
        <v>6.8602949735233704E-2</v>
      </c>
      <c r="N2210" s="2">
        <f t="shared" si="535"/>
        <v>0</v>
      </c>
      <c r="V2210">
        <f t="shared" si="523"/>
        <v>1046.9591274688262</v>
      </c>
      <c r="W2210">
        <f t="shared" si="524"/>
        <v>650</v>
      </c>
      <c r="X2210" s="1">
        <f t="shared" si="536"/>
        <v>0.1531014208721215</v>
      </c>
      <c r="Y2210">
        <f t="shared" si="526"/>
        <v>0.13601947587183458</v>
      </c>
      <c r="Z2210" s="2">
        <f t="shared" si="537"/>
        <v>0</v>
      </c>
    </row>
    <row r="2211" spans="5:26" x14ac:dyDescent="0.3">
      <c r="E2211">
        <f t="shared" si="525"/>
        <v>11030</v>
      </c>
      <c r="F2211" s="1">
        <f t="shared" si="527"/>
        <v>183.83333333333334</v>
      </c>
      <c r="G2211" s="2">
        <f t="shared" si="528"/>
        <v>1112.8942613519041</v>
      </c>
      <c r="H2211" s="1">
        <f t="shared" si="529"/>
        <v>1111.703025534144</v>
      </c>
      <c r="I2211" s="1">
        <f t="shared" si="530"/>
        <v>29.780895444002908</v>
      </c>
      <c r="J2211" s="1">
        <f t="shared" si="531"/>
        <v>502.76975091482541</v>
      </c>
      <c r="K2211" s="1">
        <f t="shared" si="532"/>
        <v>532.55064635882832</v>
      </c>
      <c r="L2211" s="8">
        <f t="shared" si="533"/>
        <v>650</v>
      </c>
      <c r="M2211">
        <f t="shared" si="534"/>
        <v>6.8571440403282752E-2</v>
      </c>
      <c r="N2211" s="2">
        <f t="shared" si="535"/>
        <v>0</v>
      </c>
      <c r="V2211">
        <f t="shared" si="523"/>
        <v>1047.0951469446979</v>
      </c>
      <c r="W2211">
        <f t="shared" si="524"/>
        <v>650</v>
      </c>
      <c r="X2211" s="1">
        <f t="shared" si="536"/>
        <v>0.1531014208721215</v>
      </c>
      <c r="Y2211">
        <f t="shared" si="526"/>
        <v>0.13587817416272993</v>
      </c>
      <c r="Z2211" s="2">
        <f t="shared" si="537"/>
        <v>0</v>
      </c>
    </row>
    <row r="2212" spans="5:26" x14ac:dyDescent="0.3">
      <c r="E2212">
        <f t="shared" si="525"/>
        <v>11035</v>
      </c>
      <c r="F2212" s="1">
        <f t="shared" si="527"/>
        <v>183.91666666666666</v>
      </c>
      <c r="G2212" s="2">
        <f t="shared" si="528"/>
        <v>1112.9621198658613</v>
      </c>
      <c r="H2212" s="1">
        <f t="shared" si="529"/>
        <v>1111.7715969745473</v>
      </c>
      <c r="I2212" s="1">
        <f t="shared" si="530"/>
        <v>29.763072282850089</v>
      </c>
      <c r="J2212" s="1">
        <f t="shared" si="531"/>
        <v>502.54308647634707</v>
      </c>
      <c r="K2212" s="1">
        <f t="shared" si="532"/>
        <v>532.30615875919716</v>
      </c>
      <c r="L2212" s="8">
        <f t="shared" si="533"/>
        <v>650</v>
      </c>
      <c r="M2212">
        <f t="shared" si="534"/>
        <v>6.8539960079332204E-2</v>
      </c>
      <c r="N2212" s="2">
        <f t="shared" si="535"/>
        <v>0</v>
      </c>
      <c r="V2212">
        <f t="shared" si="523"/>
        <v>1047.2310251188608</v>
      </c>
      <c r="W2212">
        <f t="shared" si="524"/>
        <v>650</v>
      </c>
      <c r="X2212" s="1">
        <f t="shared" si="536"/>
        <v>0.1531014208721215</v>
      </c>
      <c r="Y2212">
        <f t="shared" si="526"/>
        <v>0.13573710208400028</v>
      </c>
      <c r="Z2212" s="2">
        <f t="shared" si="537"/>
        <v>0</v>
      </c>
    </row>
    <row r="2213" spans="5:26" x14ac:dyDescent="0.3">
      <c r="E2213">
        <f t="shared" si="525"/>
        <v>11040</v>
      </c>
      <c r="F2213" s="1">
        <f t="shared" si="527"/>
        <v>184</v>
      </c>
      <c r="G2213" s="2">
        <f t="shared" si="528"/>
        <v>1113.0299476607076</v>
      </c>
      <c r="H2213" s="1">
        <f t="shared" si="529"/>
        <v>1111.8401369346266</v>
      </c>
      <c r="I2213" s="1">
        <f t="shared" si="530"/>
        <v>29.745268152026938</v>
      </c>
      <c r="J2213" s="1">
        <f t="shared" si="531"/>
        <v>502.31662798270901</v>
      </c>
      <c r="K2213" s="1">
        <f t="shared" si="532"/>
        <v>532.06189613473589</v>
      </c>
      <c r="L2213" s="8">
        <f t="shared" si="533"/>
        <v>650</v>
      </c>
      <c r="M2213">
        <f t="shared" si="534"/>
        <v>6.8508508723277128E-2</v>
      </c>
      <c r="N2213" s="2">
        <f t="shared" si="535"/>
        <v>0</v>
      </c>
      <c r="V2213">
        <f t="shared" si="523"/>
        <v>1047.3667622209448</v>
      </c>
      <c r="W2213">
        <f t="shared" si="524"/>
        <v>650</v>
      </c>
      <c r="X2213" s="1">
        <f t="shared" si="536"/>
        <v>0.1531014208721215</v>
      </c>
      <c r="Y2213">
        <f t="shared" si="526"/>
        <v>0.13559625921629939</v>
      </c>
      <c r="Z2213" s="2">
        <f t="shared" si="537"/>
        <v>0</v>
      </c>
    </row>
    <row r="2214" spans="5:26" x14ac:dyDescent="0.3">
      <c r="E2214">
        <f t="shared" si="525"/>
        <v>11045</v>
      </c>
      <c r="F2214" s="1">
        <f t="shared" si="527"/>
        <v>184.08333333333334</v>
      </c>
      <c r="G2214" s="2">
        <f t="shared" si="528"/>
        <v>1113.0977447642431</v>
      </c>
      <c r="H2214" s="1">
        <f t="shared" si="529"/>
        <v>1111.9086454433498</v>
      </c>
      <c r="I2214" s="1">
        <f t="shared" si="530"/>
        <v>29.72748302233299</v>
      </c>
      <c r="J2214" s="1">
        <f t="shared" si="531"/>
        <v>502.09037515193381</v>
      </c>
      <c r="K2214" s="1">
        <f t="shared" si="532"/>
        <v>531.8178581742668</v>
      </c>
      <c r="L2214" s="8">
        <f t="shared" si="533"/>
        <v>650</v>
      </c>
      <c r="M2214">
        <f t="shared" si="534"/>
        <v>6.847708629505013E-2</v>
      </c>
      <c r="N2214" s="2">
        <f t="shared" si="535"/>
        <v>0</v>
      </c>
      <c r="V2214">
        <f t="shared" si="523"/>
        <v>1047.5023584801611</v>
      </c>
      <c r="W2214">
        <f t="shared" si="524"/>
        <v>650</v>
      </c>
      <c r="X2214" s="1">
        <f t="shared" si="536"/>
        <v>0.1531014208721215</v>
      </c>
      <c r="Y2214">
        <f t="shared" si="526"/>
        <v>0.13545564514109062</v>
      </c>
      <c r="Z2214" s="2">
        <f t="shared" si="537"/>
        <v>0</v>
      </c>
    </row>
    <row r="2215" spans="5:26" x14ac:dyDescent="0.3">
      <c r="E2215">
        <f t="shared" si="525"/>
        <v>11050</v>
      </c>
      <c r="F2215" s="1">
        <f t="shared" si="527"/>
        <v>184.16666666666666</v>
      </c>
      <c r="G2215" s="2">
        <f t="shared" si="528"/>
        <v>1113.1655112042299</v>
      </c>
      <c r="H2215" s="1">
        <f t="shared" si="529"/>
        <v>1111.9771225296449</v>
      </c>
      <c r="I2215" s="1">
        <f t="shared" si="530"/>
        <v>29.709716864624625</v>
      </c>
      <c r="J2215" s="1">
        <f t="shared" si="531"/>
        <v>501.86432770252878</v>
      </c>
      <c r="K2215" s="1">
        <f t="shared" si="532"/>
        <v>531.57404456715335</v>
      </c>
      <c r="L2215" s="8">
        <f t="shared" si="533"/>
        <v>650</v>
      </c>
      <c r="M2215">
        <f t="shared" si="534"/>
        <v>6.8445692754653564E-2</v>
      </c>
      <c r="N2215" s="2">
        <f t="shared" si="535"/>
        <v>0</v>
      </c>
      <c r="V2215">
        <f t="shared" si="523"/>
        <v>1047.6378141253022</v>
      </c>
      <c r="W2215">
        <f t="shared" si="524"/>
        <v>650</v>
      </c>
      <c r="X2215" s="1">
        <f t="shared" si="536"/>
        <v>0.1531014208721215</v>
      </c>
      <c r="Y2215">
        <f t="shared" si="526"/>
        <v>0.13531525944061631</v>
      </c>
      <c r="Z2215" s="2">
        <f t="shared" si="537"/>
        <v>0</v>
      </c>
    </row>
    <row r="2216" spans="5:26" x14ac:dyDescent="0.3">
      <c r="E2216">
        <f t="shared" si="525"/>
        <v>11055</v>
      </c>
      <c r="F2216" s="1">
        <f t="shared" si="527"/>
        <v>184.25</v>
      </c>
      <c r="G2216" s="2">
        <f t="shared" si="528"/>
        <v>1113.2332470083927</v>
      </c>
      <c r="H2216" s="1">
        <f t="shared" si="529"/>
        <v>1112.0455682223997</v>
      </c>
      <c r="I2216" s="1">
        <f t="shared" si="530"/>
        <v>29.691969649826433</v>
      </c>
      <c r="J2216" s="1">
        <f t="shared" si="531"/>
        <v>501.63848535366003</v>
      </c>
      <c r="K2216" s="1">
        <f t="shared" si="532"/>
        <v>531.33045500348646</v>
      </c>
      <c r="L2216" s="8">
        <f t="shared" si="533"/>
        <v>650</v>
      </c>
      <c r="M2216">
        <f t="shared" si="534"/>
        <v>6.8414328062183366E-2</v>
      </c>
      <c r="N2216" s="2">
        <f t="shared" si="535"/>
        <v>0</v>
      </c>
      <c r="V2216">
        <f t="shared" si="523"/>
        <v>1047.7731293847428</v>
      </c>
      <c r="W2216">
        <f t="shared" si="524"/>
        <v>650</v>
      </c>
      <c r="X2216" s="1">
        <f t="shared" si="536"/>
        <v>0.1531014208721215</v>
      </c>
      <c r="Y2216">
        <f t="shared" si="526"/>
        <v>0.135175101697913</v>
      </c>
      <c r="Z2216" s="2">
        <f t="shared" si="537"/>
        <v>0</v>
      </c>
    </row>
    <row r="2217" spans="5:26" x14ac:dyDescent="0.3">
      <c r="E2217">
        <f t="shared" si="525"/>
        <v>11060</v>
      </c>
      <c r="F2217" s="1">
        <f t="shared" si="527"/>
        <v>184.33333333333334</v>
      </c>
      <c r="G2217" s="2">
        <f t="shared" si="528"/>
        <v>1113.300952204419</v>
      </c>
      <c r="H2217" s="1">
        <f t="shared" si="529"/>
        <v>1112.1139825504617</v>
      </c>
      <c r="I2217" s="1">
        <f t="shared" si="530"/>
        <v>29.674241348931218</v>
      </c>
      <c r="J2217" s="1">
        <f t="shared" si="531"/>
        <v>501.41284782515248</v>
      </c>
      <c r="K2217" s="1">
        <f t="shared" si="532"/>
        <v>531.08708917408376</v>
      </c>
      <c r="L2217" s="8">
        <f t="shared" si="533"/>
        <v>650</v>
      </c>
      <c r="M2217">
        <f t="shared" si="534"/>
        <v>6.8382992177829116E-2</v>
      </c>
      <c r="N2217" s="2">
        <f t="shared" si="535"/>
        <v>0</v>
      </c>
      <c r="V2217">
        <f t="shared" si="523"/>
        <v>1047.9083044864408</v>
      </c>
      <c r="W2217">
        <f t="shared" si="524"/>
        <v>650</v>
      </c>
      <c r="X2217" s="1">
        <f t="shared" si="536"/>
        <v>0.1531014208721215</v>
      </c>
      <c r="Y2217">
        <f t="shared" si="526"/>
        <v>0.13503517149679728</v>
      </c>
      <c r="Z2217" s="2">
        <f t="shared" si="537"/>
        <v>0</v>
      </c>
    </row>
    <row r="2218" spans="5:26" x14ac:dyDescent="0.3">
      <c r="E2218">
        <f t="shared" si="525"/>
        <v>11065</v>
      </c>
      <c r="F2218" s="1">
        <f t="shared" si="527"/>
        <v>184.41666666666666</v>
      </c>
      <c r="G2218" s="2">
        <f t="shared" si="528"/>
        <v>1113.3686268199581</v>
      </c>
      <c r="H2218" s="1">
        <f t="shared" si="529"/>
        <v>1112.1823655426397</v>
      </c>
      <c r="I2218" s="1">
        <f t="shared" si="530"/>
        <v>29.656531932960206</v>
      </c>
      <c r="J2218" s="1">
        <f t="shared" si="531"/>
        <v>501.1874148369476</v>
      </c>
      <c r="K2218" s="1">
        <f t="shared" si="532"/>
        <v>530.8439467699078</v>
      </c>
      <c r="L2218" s="8">
        <f t="shared" si="533"/>
        <v>650</v>
      </c>
      <c r="M2218">
        <f t="shared" si="534"/>
        <v>6.8351685061799006E-2</v>
      </c>
      <c r="N2218" s="2">
        <f t="shared" si="535"/>
        <v>0</v>
      </c>
      <c r="V2218">
        <f t="shared" si="523"/>
        <v>1048.0433396579376</v>
      </c>
      <c r="W2218">
        <f t="shared" si="524"/>
        <v>650</v>
      </c>
      <c r="X2218" s="1">
        <f t="shared" si="536"/>
        <v>0.1531014208721215</v>
      </c>
      <c r="Y2218">
        <f t="shared" si="526"/>
        <v>0.13489546842189015</v>
      </c>
      <c r="Z2218" s="2">
        <f t="shared" si="537"/>
        <v>0</v>
      </c>
    </row>
    <row r="2219" spans="5:26" x14ac:dyDescent="0.3">
      <c r="E2219">
        <f t="shared" si="525"/>
        <v>11070</v>
      </c>
      <c r="F2219" s="1">
        <f t="shared" si="527"/>
        <v>184.5</v>
      </c>
      <c r="G2219" s="2">
        <f t="shared" si="528"/>
        <v>1113.4362708826227</v>
      </c>
      <c r="H2219" s="1">
        <f t="shared" si="529"/>
        <v>1112.2507172277014</v>
      </c>
      <c r="I2219" s="1">
        <f t="shared" si="530"/>
        <v>29.638841373031255</v>
      </c>
      <c r="J2219" s="1">
        <f t="shared" si="531"/>
        <v>500.96218611009118</v>
      </c>
      <c r="K2219" s="1">
        <f t="shared" si="532"/>
        <v>530.60102748312238</v>
      </c>
      <c r="L2219" s="8">
        <f t="shared" si="533"/>
        <v>650</v>
      </c>
      <c r="M2219">
        <f t="shared" si="534"/>
        <v>6.8320406674455936E-2</v>
      </c>
      <c r="N2219" s="2">
        <f t="shared" si="535"/>
        <v>0</v>
      </c>
      <c r="V2219">
        <f t="shared" si="523"/>
        <v>1048.1782351263596</v>
      </c>
      <c r="W2219">
        <f t="shared" si="524"/>
        <v>650</v>
      </c>
      <c r="X2219" s="1">
        <f t="shared" si="536"/>
        <v>0.1531014208721215</v>
      </c>
      <c r="Y2219">
        <f t="shared" si="526"/>
        <v>0.13475599205857591</v>
      </c>
      <c r="Z2219" s="2">
        <f t="shared" si="537"/>
        <v>0</v>
      </c>
    </row>
    <row r="2220" spans="5:26" x14ac:dyDescent="0.3">
      <c r="E2220">
        <f t="shared" si="525"/>
        <v>11075</v>
      </c>
      <c r="F2220" s="1">
        <f t="shared" si="527"/>
        <v>184.58333333333334</v>
      </c>
      <c r="G2220" s="2">
        <f t="shared" si="528"/>
        <v>1113.5038844199869</v>
      </c>
      <c r="H2220" s="1">
        <f t="shared" si="529"/>
        <v>1112.3190376343759</v>
      </c>
      <c r="I2220" s="1">
        <f t="shared" si="530"/>
        <v>29.621169640273592</v>
      </c>
      <c r="J2220" s="1">
        <f t="shared" si="531"/>
        <v>500.73716136531931</v>
      </c>
      <c r="K2220" s="1">
        <f t="shared" si="532"/>
        <v>530.35833100559285</v>
      </c>
      <c r="L2220" s="8">
        <f t="shared" si="533"/>
        <v>650</v>
      </c>
      <c r="M2220">
        <f t="shared" si="534"/>
        <v>6.8289156976124352E-2</v>
      </c>
      <c r="N2220" s="2">
        <f t="shared" si="535"/>
        <v>0</v>
      </c>
      <c r="V2220">
        <f t="shared" si="523"/>
        <v>1048.3129911184183</v>
      </c>
      <c r="W2220">
        <f t="shared" si="524"/>
        <v>650</v>
      </c>
      <c r="X2220" s="1">
        <f t="shared" si="536"/>
        <v>0.1531014208721215</v>
      </c>
      <c r="Y2220">
        <f t="shared" si="526"/>
        <v>0.13461674199305296</v>
      </c>
      <c r="Z2220" s="2">
        <f t="shared" si="537"/>
        <v>0</v>
      </c>
    </row>
    <row r="2221" spans="5:26" x14ac:dyDescent="0.3">
      <c r="E2221">
        <f t="shared" si="525"/>
        <v>11080</v>
      </c>
      <c r="F2221" s="1">
        <f t="shared" si="527"/>
        <v>184.66666666666666</v>
      </c>
      <c r="G2221" s="2">
        <f t="shared" si="528"/>
        <v>1113.5714674595886</v>
      </c>
      <c r="H2221" s="1">
        <f t="shared" si="529"/>
        <v>1112.3873267913521</v>
      </c>
      <c r="I2221" s="1">
        <f t="shared" si="530"/>
        <v>29.60351670591308</v>
      </c>
      <c r="J2221" s="1">
        <f t="shared" si="531"/>
        <v>500.51234032454988</v>
      </c>
      <c r="K2221" s="1">
        <f t="shared" si="532"/>
        <v>530.11585703046296</v>
      </c>
      <c r="L2221" s="8">
        <f t="shared" si="533"/>
        <v>650</v>
      </c>
      <c r="M2221">
        <f t="shared" si="534"/>
        <v>6.8257935927293331E-2</v>
      </c>
      <c r="N2221" s="2">
        <f t="shared" si="535"/>
        <v>0</v>
      </c>
      <c r="V2221">
        <f t="shared" si="523"/>
        <v>1048.4476078604114</v>
      </c>
      <c r="W2221">
        <f t="shared" si="524"/>
        <v>650</v>
      </c>
      <c r="X2221" s="1">
        <f t="shared" si="536"/>
        <v>0.1531014208721215</v>
      </c>
      <c r="Y2221">
        <f t="shared" si="526"/>
        <v>0.13447771781226708</v>
      </c>
      <c r="Z2221" s="2">
        <f t="shared" si="537"/>
        <v>0</v>
      </c>
    </row>
    <row r="2222" spans="5:26" x14ac:dyDescent="0.3">
      <c r="E2222">
        <f t="shared" si="525"/>
        <v>11085</v>
      </c>
      <c r="F2222" s="1">
        <f t="shared" si="527"/>
        <v>184.75</v>
      </c>
      <c r="G2222" s="2">
        <f t="shared" si="528"/>
        <v>1113.6390200289279</v>
      </c>
      <c r="H2222" s="1">
        <f t="shared" si="529"/>
        <v>1112.4555847272793</v>
      </c>
      <c r="I2222" s="1">
        <f t="shared" si="530"/>
        <v>29.585882541215369</v>
      </c>
      <c r="J2222" s="1">
        <f t="shared" si="531"/>
        <v>500.28772271001111</v>
      </c>
      <c r="K2222" s="1">
        <f t="shared" si="532"/>
        <v>529.87360525122654</v>
      </c>
      <c r="L2222" s="8">
        <f t="shared" si="533"/>
        <v>650</v>
      </c>
      <c r="M2222">
        <f t="shared" si="534"/>
        <v>6.8226743488496985E-2</v>
      </c>
      <c r="N2222" s="2">
        <f t="shared" si="535"/>
        <v>0</v>
      </c>
      <c r="V2222">
        <f t="shared" si="523"/>
        <v>1048.5820855782235</v>
      </c>
      <c r="W2222">
        <f t="shared" si="524"/>
        <v>650</v>
      </c>
      <c r="X2222" s="1">
        <f t="shared" si="536"/>
        <v>0.1531014208721215</v>
      </c>
      <c r="Y2222">
        <f t="shared" si="526"/>
        <v>0.13433891910396975</v>
      </c>
      <c r="Z2222" s="2">
        <f t="shared" si="537"/>
        <v>0</v>
      </c>
    </row>
    <row r="2223" spans="5:26" x14ac:dyDescent="0.3">
      <c r="E2223">
        <f t="shared" si="525"/>
        <v>11090</v>
      </c>
      <c r="F2223" s="1">
        <f t="shared" si="527"/>
        <v>184.83333333333334</v>
      </c>
      <c r="G2223" s="2">
        <f t="shared" si="528"/>
        <v>1113.706542155468</v>
      </c>
      <c r="H2223" s="1">
        <f t="shared" si="529"/>
        <v>1112.5238114707679</v>
      </c>
      <c r="I2223" s="1">
        <f t="shared" si="530"/>
        <v>29.568267117502955</v>
      </c>
      <c r="J2223" s="1">
        <f t="shared" si="531"/>
        <v>500.06330824431876</v>
      </c>
      <c r="K2223" s="1">
        <f t="shared" si="532"/>
        <v>529.63157536182166</v>
      </c>
      <c r="L2223" s="8">
        <f t="shared" si="533"/>
        <v>650</v>
      </c>
      <c r="M2223">
        <f t="shared" si="534"/>
        <v>6.8195579620326671E-2</v>
      </c>
      <c r="N2223" s="2">
        <f t="shared" si="535"/>
        <v>0</v>
      </c>
      <c r="V2223">
        <f t="shared" si="523"/>
        <v>1048.7164244973276</v>
      </c>
      <c r="W2223">
        <f t="shared" si="524"/>
        <v>650</v>
      </c>
      <c r="X2223" s="1">
        <f t="shared" si="536"/>
        <v>0.1531014208721215</v>
      </c>
      <c r="Y2223">
        <f t="shared" si="526"/>
        <v>0.13420034545668177</v>
      </c>
      <c r="Z2223" s="2">
        <f t="shared" si="537"/>
        <v>0</v>
      </c>
    </row>
    <row r="2224" spans="5:26" x14ac:dyDescent="0.3">
      <c r="E2224">
        <f t="shared" si="525"/>
        <v>11095</v>
      </c>
      <c r="F2224" s="1">
        <f t="shared" si="527"/>
        <v>184.91666666666666</v>
      </c>
      <c r="G2224" s="2">
        <f t="shared" si="528"/>
        <v>1113.7740338666347</v>
      </c>
      <c r="H2224" s="1">
        <f t="shared" si="529"/>
        <v>1112.5920070503882</v>
      </c>
      <c r="I2224" s="1">
        <f t="shared" si="530"/>
        <v>29.550670406160862</v>
      </c>
      <c r="J2224" s="1">
        <f t="shared" si="531"/>
        <v>499.83909665068927</v>
      </c>
      <c r="K2224" s="1">
        <f t="shared" si="532"/>
        <v>529.38976705685013</v>
      </c>
      <c r="L2224" s="8">
        <f t="shared" si="533"/>
        <v>650</v>
      </c>
      <c r="M2224">
        <f t="shared" si="534"/>
        <v>6.8164444283459205E-2</v>
      </c>
      <c r="N2224" s="2">
        <f t="shared" si="535"/>
        <v>0</v>
      </c>
      <c r="V2224">
        <f t="shared" si="523"/>
        <v>1048.8506248427843</v>
      </c>
      <c r="W2224">
        <f t="shared" si="524"/>
        <v>650</v>
      </c>
      <c r="X2224" s="1">
        <f t="shared" si="536"/>
        <v>0.1531014208721215</v>
      </c>
      <c r="Y2224">
        <f t="shared" si="526"/>
        <v>0.13406199645970712</v>
      </c>
      <c r="Z2224" s="2">
        <f t="shared" si="537"/>
        <v>0</v>
      </c>
    </row>
    <row r="2225" spans="5:26" x14ac:dyDescent="0.3">
      <c r="E2225">
        <f t="shared" si="525"/>
        <v>11100</v>
      </c>
      <c r="F2225" s="1">
        <f t="shared" si="527"/>
        <v>185</v>
      </c>
      <c r="G2225" s="2">
        <f t="shared" si="528"/>
        <v>1113.8414951898169</v>
      </c>
      <c r="H2225" s="1">
        <f t="shared" si="529"/>
        <v>1112.6601714946717</v>
      </c>
      <c r="I2225" s="1">
        <f t="shared" si="530"/>
        <v>29.533092378630954</v>
      </c>
      <c r="J2225" s="1">
        <f t="shared" si="531"/>
        <v>499.61508765297879</v>
      </c>
      <c r="K2225" s="1">
        <f t="shared" si="532"/>
        <v>529.14818003160974</v>
      </c>
      <c r="L2225" s="8">
        <f t="shared" si="533"/>
        <v>650</v>
      </c>
      <c r="M2225">
        <f t="shared" si="534"/>
        <v>6.8133337438660971E-2</v>
      </c>
      <c r="N2225" s="2">
        <f t="shared" si="535"/>
        <v>0</v>
      </c>
      <c r="V2225">
        <f t="shared" si="523"/>
        <v>1048.984686839244</v>
      </c>
      <c r="W2225">
        <f t="shared" si="524"/>
        <v>650</v>
      </c>
      <c r="X2225" s="1">
        <f t="shared" si="536"/>
        <v>0.1531014208721215</v>
      </c>
      <c r="Y2225">
        <f t="shared" si="526"/>
        <v>0.13392387170312062</v>
      </c>
      <c r="Z2225" s="2">
        <f t="shared" si="537"/>
        <v>0</v>
      </c>
    </row>
    <row r="2226" spans="5:26" x14ac:dyDescent="0.3">
      <c r="E2226">
        <f t="shared" si="525"/>
        <v>11105</v>
      </c>
      <c r="F2226" s="1">
        <f t="shared" si="527"/>
        <v>185.08333333333334</v>
      </c>
      <c r="G2226" s="2">
        <f t="shared" si="528"/>
        <v>1113.9089261523666</v>
      </c>
      <c r="H2226" s="1">
        <f t="shared" si="529"/>
        <v>1112.7283048321103</v>
      </c>
      <c r="I2226" s="1">
        <f t="shared" si="530"/>
        <v>29.515533006406258</v>
      </c>
      <c r="J2226" s="1">
        <f t="shared" si="531"/>
        <v>499.39128097521768</v>
      </c>
      <c r="K2226" s="1">
        <f t="shared" si="532"/>
        <v>528.90681398162394</v>
      </c>
      <c r="L2226" s="8">
        <f t="shared" si="533"/>
        <v>650</v>
      </c>
      <c r="M2226">
        <f t="shared" si="534"/>
        <v>6.8102259046727481E-2</v>
      </c>
      <c r="N2226" s="2">
        <f t="shared" si="535"/>
        <v>0</v>
      </c>
      <c r="V2226">
        <f t="shared" si="523"/>
        <v>1049.118610710947</v>
      </c>
      <c r="W2226">
        <f t="shared" si="524"/>
        <v>650</v>
      </c>
      <c r="X2226" s="1">
        <f t="shared" si="536"/>
        <v>0.1531014208721215</v>
      </c>
      <c r="Y2226">
        <f t="shared" si="526"/>
        <v>0.13378597077777615</v>
      </c>
      <c r="Z2226" s="2">
        <f t="shared" si="537"/>
        <v>0</v>
      </c>
    </row>
    <row r="2227" spans="5:26" x14ac:dyDescent="0.3">
      <c r="E2227">
        <f t="shared" si="525"/>
        <v>11110</v>
      </c>
      <c r="F2227" s="1">
        <f t="shared" si="527"/>
        <v>185.16666666666666</v>
      </c>
      <c r="G2227" s="2">
        <f t="shared" si="528"/>
        <v>1113.976326781599</v>
      </c>
      <c r="H2227" s="1">
        <f t="shared" si="529"/>
        <v>1112.7964070911571</v>
      </c>
      <c r="I2227" s="1">
        <f t="shared" si="530"/>
        <v>29.497992261048012</v>
      </c>
      <c r="J2227" s="1">
        <f t="shared" si="531"/>
        <v>499.16767634234731</v>
      </c>
      <c r="K2227" s="1">
        <f t="shared" si="532"/>
        <v>528.66566860339526</v>
      </c>
      <c r="L2227" s="8">
        <f t="shared" si="533"/>
        <v>650</v>
      </c>
      <c r="M2227">
        <f t="shared" si="534"/>
        <v>6.8071209068580246E-2</v>
      </c>
      <c r="N2227" s="2">
        <f t="shared" si="535"/>
        <v>0</v>
      </c>
      <c r="V2227">
        <f t="shared" si="523"/>
        <v>1049.2523966817248</v>
      </c>
      <c r="W2227">
        <f t="shared" si="524"/>
        <v>650</v>
      </c>
      <c r="X2227" s="1">
        <f t="shared" si="536"/>
        <v>0.1531014208721215</v>
      </c>
      <c r="Y2227">
        <f t="shared" si="526"/>
        <v>0.13364829327529565</v>
      </c>
      <c r="Z2227" s="2">
        <f t="shared" si="537"/>
        <v>0</v>
      </c>
    </row>
    <row r="2228" spans="5:26" x14ac:dyDescent="0.3">
      <c r="E2228">
        <f t="shared" si="525"/>
        <v>11115</v>
      </c>
      <c r="F2228" s="1">
        <f t="shared" si="527"/>
        <v>185.25</v>
      </c>
      <c r="G2228" s="2">
        <f t="shared" si="528"/>
        <v>1114.0436971047918</v>
      </c>
      <c r="H2228" s="1">
        <f t="shared" si="529"/>
        <v>1112.8644783002258</v>
      </c>
      <c r="I2228" s="1">
        <f t="shared" si="530"/>
        <v>29.480470114151558</v>
      </c>
      <c r="J2228" s="1">
        <f t="shared" si="531"/>
        <v>498.94427347932839</v>
      </c>
      <c r="K2228" s="1">
        <f t="shared" si="532"/>
        <v>528.42474359347989</v>
      </c>
      <c r="L2228" s="8">
        <f t="shared" si="533"/>
        <v>650</v>
      </c>
      <c r="M2228">
        <f t="shared" si="534"/>
        <v>6.8040187465147742E-2</v>
      </c>
      <c r="N2228" s="2">
        <f t="shared" si="535"/>
        <v>0</v>
      </c>
      <c r="V2228">
        <f t="shared" si="523"/>
        <v>1049.386044975</v>
      </c>
      <c r="W2228">
        <f t="shared" si="524"/>
        <v>650</v>
      </c>
      <c r="X2228" s="1">
        <f t="shared" si="536"/>
        <v>0.1531014208721215</v>
      </c>
      <c r="Y2228">
        <f t="shared" si="526"/>
        <v>0.13351083878809072</v>
      </c>
      <c r="Z2228" s="2">
        <f t="shared" si="537"/>
        <v>0</v>
      </c>
    </row>
    <row r="2229" spans="5:26" x14ac:dyDescent="0.3">
      <c r="E2229">
        <f t="shared" si="525"/>
        <v>11120</v>
      </c>
      <c r="F2229" s="1">
        <f t="shared" si="527"/>
        <v>185.33333333333334</v>
      </c>
      <c r="G2229" s="2">
        <f t="shared" si="528"/>
        <v>1114.1110371491868</v>
      </c>
      <c r="H2229" s="1">
        <f t="shared" si="529"/>
        <v>1112.9325184876909</v>
      </c>
      <c r="I2229" s="1">
        <f t="shared" si="530"/>
        <v>29.462966537397506</v>
      </c>
      <c r="J2229" s="1">
        <f t="shared" si="531"/>
        <v>498.72107211216814</v>
      </c>
      <c r="K2229" s="1">
        <f t="shared" si="532"/>
        <v>528.18403864956565</v>
      </c>
      <c r="L2229" s="8">
        <f t="shared" si="533"/>
        <v>650</v>
      </c>
      <c r="M2229">
        <f t="shared" si="534"/>
        <v>6.8009194197504091E-2</v>
      </c>
      <c r="N2229" s="2">
        <f t="shared" si="535"/>
        <v>0</v>
      </c>
      <c r="V2229">
        <f t="shared" si="523"/>
        <v>1049.5195558137882</v>
      </c>
      <c r="W2229">
        <f t="shared" si="524"/>
        <v>650</v>
      </c>
      <c r="X2229" s="1">
        <f t="shared" si="536"/>
        <v>0.1531014208721215</v>
      </c>
      <c r="Y2229">
        <f t="shared" si="526"/>
        <v>0.13337360690931402</v>
      </c>
      <c r="Z2229" s="2">
        <f t="shared" si="537"/>
        <v>0</v>
      </c>
    </row>
    <row r="2230" spans="5:26" x14ac:dyDescent="0.3">
      <c r="E2230">
        <f t="shared" si="525"/>
        <v>11125</v>
      </c>
      <c r="F2230" s="1">
        <f t="shared" si="527"/>
        <v>185.41666666666666</v>
      </c>
      <c r="G2230" s="2">
        <f t="shared" si="528"/>
        <v>1114.1783469419884</v>
      </c>
      <c r="H2230" s="1">
        <f t="shared" si="529"/>
        <v>1113.0005276818883</v>
      </c>
      <c r="I2230" s="1">
        <f t="shared" si="530"/>
        <v>29.44548150250057</v>
      </c>
      <c r="J2230" s="1">
        <f t="shared" si="531"/>
        <v>498.49807196689318</v>
      </c>
      <c r="K2230" s="1">
        <f t="shared" si="532"/>
        <v>527.94355346939369</v>
      </c>
      <c r="L2230" s="8">
        <f t="shared" si="533"/>
        <v>650</v>
      </c>
      <c r="M2230">
        <f t="shared" si="534"/>
        <v>6.7978229226730358E-2</v>
      </c>
      <c r="N2230" s="2">
        <f t="shared" si="535"/>
        <v>0</v>
      </c>
      <c r="V2230">
        <f t="shared" si="523"/>
        <v>1049.6529294206975</v>
      </c>
      <c r="W2230">
        <f t="shared" si="524"/>
        <v>650</v>
      </c>
      <c r="X2230" s="1">
        <f t="shared" si="536"/>
        <v>0.1531014208721215</v>
      </c>
      <c r="Y2230">
        <f t="shared" si="526"/>
        <v>0.1332365972329162</v>
      </c>
      <c r="Z2230" s="2">
        <f t="shared" si="537"/>
        <v>0</v>
      </c>
    </row>
    <row r="2231" spans="5:26" x14ac:dyDescent="0.3">
      <c r="E2231">
        <f t="shared" si="525"/>
        <v>11130</v>
      </c>
      <c r="F2231" s="1">
        <f t="shared" si="527"/>
        <v>185.5</v>
      </c>
      <c r="G2231" s="2">
        <f t="shared" si="528"/>
        <v>1114.2456265103647</v>
      </c>
      <c r="H2231" s="1">
        <f t="shared" si="529"/>
        <v>1113.0685059111152</v>
      </c>
      <c r="I2231" s="1">
        <f t="shared" si="530"/>
        <v>29.428014981237993</v>
      </c>
      <c r="J2231" s="1">
        <f t="shared" si="531"/>
        <v>498.27527277020835</v>
      </c>
      <c r="K2231" s="1">
        <f t="shared" si="532"/>
        <v>527.7032877514464</v>
      </c>
      <c r="L2231" s="8">
        <f t="shared" si="533"/>
        <v>650</v>
      </c>
      <c r="M2231">
        <f t="shared" si="534"/>
        <v>6.7947292514002999E-2</v>
      </c>
      <c r="N2231" s="2">
        <f t="shared" si="535"/>
        <v>0</v>
      </c>
      <c r="V2231">
        <f t="shared" ref="V2231:V2294" si="538">V2230+Y2230</f>
        <v>1049.7861660179306</v>
      </c>
      <c r="W2231">
        <f t="shared" si="524"/>
        <v>650</v>
      </c>
      <c r="X2231" s="1">
        <f t="shared" si="536"/>
        <v>0.1531014208721215</v>
      </c>
      <c r="Y2231">
        <f t="shared" si="526"/>
        <v>0.13309980935359567</v>
      </c>
      <c r="Z2231" s="2">
        <f t="shared" si="537"/>
        <v>0</v>
      </c>
    </row>
    <row r="2232" spans="5:26" x14ac:dyDescent="0.3">
      <c r="E2232">
        <f t="shared" si="525"/>
        <v>11135</v>
      </c>
      <c r="F2232" s="1">
        <f t="shared" si="527"/>
        <v>185.58333333333334</v>
      </c>
      <c r="G2232" s="2">
        <f t="shared" si="528"/>
        <v>1114.3128758814473</v>
      </c>
      <c r="H2232" s="1">
        <f t="shared" si="529"/>
        <v>1113.1364532036291</v>
      </c>
      <c r="I2232" s="1">
        <f t="shared" si="530"/>
        <v>29.41056694545523</v>
      </c>
      <c r="J2232" s="1">
        <f t="shared" si="531"/>
        <v>498.05267424955497</v>
      </c>
      <c r="K2232" s="1">
        <f t="shared" si="532"/>
        <v>527.46324119501014</v>
      </c>
      <c r="L2232" s="8">
        <f t="shared" si="533"/>
        <v>650</v>
      </c>
      <c r="M2232">
        <f t="shared" si="534"/>
        <v>6.7916384020601989E-2</v>
      </c>
      <c r="N2232" s="2">
        <f t="shared" si="535"/>
        <v>0</v>
      </c>
      <c r="V2232">
        <f t="shared" si="538"/>
        <v>1049.9192658272841</v>
      </c>
      <c r="W2232">
        <f t="shared" si="524"/>
        <v>650</v>
      </c>
      <c r="X2232" s="1">
        <f t="shared" si="536"/>
        <v>0.1531014208721215</v>
      </c>
      <c r="Y2232">
        <f t="shared" si="526"/>
        <v>0.13296324286682581</v>
      </c>
      <c r="Z2232" s="2">
        <f t="shared" si="537"/>
        <v>0</v>
      </c>
    </row>
    <row r="2233" spans="5:26" x14ac:dyDescent="0.3">
      <c r="E2233">
        <f t="shared" si="525"/>
        <v>11140</v>
      </c>
      <c r="F2233" s="1">
        <f t="shared" si="527"/>
        <v>185.66666666666666</v>
      </c>
      <c r="G2233" s="2">
        <f t="shared" si="528"/>
        <v>1114.3800950823309</v>
      </c>
      <c r="H2233" s="1">
        <f t="shared" si="529"/>
        <v>1113.2043695876498</v>
      </c>
      <c r="I2233" s="1">
        <f t="shared" si="530"/>
        <v>29.393137367026156</v>
      </c>
      <c r="J2233" s="1">
        <f t="shared" si="531"/>
        <v>497.83027613233565</v>
      </c>
      <c r="K2233" s="1">
        <f t="shared" si="532"/>
        <v>527.22341349936187</v>
      </c>
      <c r="L2233" s="8">
        <f t="shared" si="533"/>
        <v>650</v>
      </c>
      <c r="M2233">
        <f t="shared" si="534"/>
        <v>6.7885503707806133E-2</v>
      </c>
      <c r="N2233" s="2">
        <f t="shared" si="535"/>
        <v>0</v>
      </c>
      <c r="V2233">
        <f t="shared" si="538"/>
        <v>1050.052229070151</v>
      </c>
      <c r="W2233">
        <f t="shared" si="524"/>
        <v>650</v>
      </c>
      <c r="X2233" s="1">
        <f t="shared" si="536"/>
        <v>0.1531014208721215</v>
      </c>
      <c r="Y2233">
        <f t="shared" si="526"/>
        <v>0.1328268973688507</v>
      </c>
      <c r="Z2233" s="2">
        <f t="shared" si="537"/>
        <v>0</v>
      </c>
    </row>
    <row r="2234" spans="5:26" x14ac:dyDescent="0.3">
      <c r="E2234">
        <f t="shared" si="525"/>
        <v>11145</v>
      </c>
      <c r="F2234" s="1">
        <f t="shared" si="527"/>
        <v>185.75</v>
      </c>
      <c r="G2234" s="2">
        <f t="shared" si="528"/>
        <v>1114.4472841400741</v>
      </c>
      <c r="H2234" s="1">
        <f t="shared" si="529"/>
        <v>1113.2722550913577</v>
      </c>
      <c r="I2234" s="1">
        <f t="shared" si="530"/>
        <v>29.375726217909914</v>
      </c>
      <c r="J2234" s="1">
        <f t="shared" si="531"/>
        <v>497.60807814698012</v>
      </c>
      <c r="K2234" s="1">
        <f t="shared" si="532"/>
        <v>526.98380436489003</v>
      </c>
      <c r="L2234" s="8">
        <f t="shared" si="533"/>
        <v>650</v>
      </c>
      <c r="M2234">
        <f t="shared" si="534"/>
        <v>6.7854651537037292E-2</v>
      </c>
      <c r="N2234" s="2">
        <f t="shared" si="535"/>
        <v>0</v>
      </c>
      <c r="V2234">
        <f t="shared" si="538"/>
        <v>1050.1850559675199</v>
      </c>
      <c r="W2234">
        <f t="shared" si="524"/>
        <v>650</v>
      </c>
      <c r="X2234" s="1">
        <f t="shared" si="536"/>
        <v>0.1531014208721215</v>
      </c>
      <c r="Y2234">
        <f t="shared" si="526"/>
        <v>0.13269077245666033</v>
      </c>
      <c r="Z2234" s="2">
        <f t="shared" si="537"/>
        <v>0</v>
      </c>
    </row>
    <row r="2235" spans="5:26" x14ac:dyDescent="0.3">
      <c r="E2235">
        <f t="shared" si="525"/>
        <v>11150</v>
      </c>
      <c r="F2235" s="1">
        <f t="shared" si="527"/>
        <v>185.83333333333334</v>
      </c>
      <c r="G2235" s="2">
        <f t="shared" si="528"/>
        <v>1114.514443081699</v>
      </c>
      <c r="H2235" s="1">
        <f t="shared" si="529"/>
        <v>1113.3401097428948</v>
      </c>
      <c r="I2235" s="1">
        <f t="shared" si="530"/>
        <v>29.358333470105435</v>
      </c>
      <c r="J2235" s="1">
        <f t="shared" si="531"/>
        <v>497.38608002216995</v>
      </c>
      <c r="K2235" s="1">
        <f t="shared" si="532"/>
        <v>526.74441349227538</v>
      </c>
      <c r="L2235" s="8">
        <f t="shared" si="533"/>
        <v>650</v>
      </c>
      <c r="M2235">
        <f t="shared" si="534"/>
        <v>6.7823827469755016E-2</v>
      </c>
      <c r="N2235" s="2">
        <f t="shared" si="535"/>
        <v>0</v>
      </c>
      <c r="V2235">
        <f t="shared" si="538"/>
        <v>1050.3177467399767</v>
      </c>
      <c r="W2235">
        <f t="shared" si="524"/>
        <v>650</v>
      </c>
      <c r="X2235" s="1">
        <f t="shared" si="536"/>
        <v>0.1531014208721215</v>
      </c>
      <c r="Y2235">
        <f t="shared" si="526"/>
        <v>0.13255486772802358</v>
      </c>
      <c r="Z2235" s="2">
        <f t="shared" si="537"/>
        <v>0</v>
      </c>
    </row>
    <row r="2236" spans="5:26" x14ac:dyDescent="0.3">
      <c r="E2236">
        <f t="shared" si="525"/>
        <v>11155</v>
      </c>
      <c r="F2236" s="1">
        <f t="shared" si="527"/>
        <v>185.91666666666666</v>
      </c>
      <c r="G2236" s="2">
        <f t="shared" si="528"/>
        <v>1114.5815719341915</v>
      </c>
      <c r="H2236" s="1">
        <f t="shared" si="529"/>
        <v>1113.4079335703645</v>
      </c>
      <c r="I2236" s="1">
        <f t="shared" si="530"/>
        <v>29.340959095674179</v>
      </c>
      <c r="J2236" s="1">
        <f t="shared" si="531"/>
        <v>497.16428148711003</v>
      </c>
      <c r="K2236" s="1">
        <f t="shared" si="532"/>
        <v>526.50524058278415</v>
      </c>
      <c r="L2236" s="8">
        <f t="shared" si="533"/>
        <v>650</v>
      </c>
      <c r="M2236">
        <f t="shared" si="534"/>
        <v>6.7793031467494214E-2</v>
      </c>
      <c r="N2236" s="2">
        <f t="shared" si="535"/>
        <v>0</v>
      </c>
      <c r="V2236">
        <f t="shared" si="538"/>
        <v>1050.4503016077047</v>
      </c>
      <c r="W2236">
        <f t="shared" si="524"/>
        <v>650</v>
      </c>
      <c r="X2236" s="1">
        <f t="shared" si="536"/>
        <v>0.1531014208721215</v>
      </c>
      <c r="Y2236">
        <f t="shared" si="526"/>
        <v>0.13241918278146103</v>
      </c>
      <c r="Z2236" s="2">
        <f t="shared" si="537"/>
        <v>0</v>
      </c>
    </row>
    <row r="2237" spans="5:26" x14ac:dyDescent="0.3">
      <c r="E2237">
        <f t="shared" si="525"/>
        <v>11160</v>
      </c>
      <c r="F2237" s="1">
        <f t="shared" si="527"/>
        <v>186</v>
      </c>
      <c r="G2237" s="2">
        <f t="shared" si="528"/>
        <v>1114.6486707245008</v>
      </c>
      <c r="H2237" s="1">
        <f t="shared" si="529"/>
        <v>1113.4757266018321</v>
      </c>
      <c r="I2237" s="1">
        <f t="shared" si="530"/>
        <v>29.323603066717396</v>
      </c>
      <c r="J2237" s="1">
        <f t="shared" si="531"/>
        <v>496.94268227137354</v>
      </c>
      <c r="K2237" s="1">
        <f t="shared" si="532"/>
        <v>526.26628533809094</v>
      </c>
      <c r="L2237" s="8">
        <f t="shared" si="533"/>
        <v>650</v>
      </c>
      <c r="M2237">
        <f t="shared" si="534"/>
        <v>6.7762263491842389E-2</v>
      </c>
      <c r="N2237" s="2">
        <f t="shared" si="535"/>
        <v>0</v>
      </c>
      <c r="V2237">
        <f t="shared" si="538"/>
        <v>1050.5827207904861</v>
      </c>
      <c r="W2237">
        <f t="shared" si="524"/>
        <v>650</v>
      </c>
      <c r="X2237" s="1">
        <f t="shared" si="536"/>
        <v>0.1531014208721215</v>
      </c>
      <c r="Y2237">
        <f t="shared" si="526"/>
        <v>0.1322837172162592</v>
      </c>
      <c r="Z2237" s="2">
        <f t="shared" si="537"/>
        <v>0</v>
      </c>
    </row>
    <row r="2238" spans="5:26" x14ac:dyDescent="0.3">
      <c r="E2238">
        <f t="shared" si="525"/>
        <v>11165</v>
      </c>
      <c r="F2238" s="1">
        <f t="shared" si="527"/>
        <v>186.08333333333334</v>
      </c>
      <c r="G2238" s="2">
        <f t="shared" si="528"/>
        <v>1114.7157394795404</v>
      </c>
      <c r="H2238" s="1">
        <f t="shared" si="529"/>
        <v>1113.543488865324</v>
      </c>
      <c r="I2238" s="1">
        <f t="shared" si="530"/>
        <v>29.306265355410233</v>
      </c>
      <c r="J2238" s="1">
        <f t="shared" si="531"/>
        <v>496.72128210515376</v>
      </c>
      <c r="K2238" s="1">
        <f t="shared" si="532"/>
        <v>526.02754746056394</v>
      </c>
      <c r="L2238" s="8">
        <f t="shared" si="533"/>
        <v>650</v>
      </c>
      <c r="M2238">
        <f t="shared" si="534"/>
        <v>6.7731523504476351E-2</v>
      </c>
      <c r="N2238" s="2">
        <f t="shared" si="535"/>
        <v>0</v>
      </c>
      <c r="V2238">
        <f t="shared" si="538"/>
        <v>1050.7150045077024</v>
      </c>
      <c r="W2238">
        <f t="shared" si="524"/>
        <v>650</v>
      </c>
      <c r="X2238" s="1">
        <f t="shared" si="536"/>
        <v>0.1531014208721215</v>
      </c>
      <c r="Y2238">
        <f t="shared" si="526"/>
        <v>0.13214847063245003</v>
      </c>
      <c r="Z2238" s="2">
        <f t="shared" si="537"/>
        <v>0</v>
      </c>
    </row>
    <row r="2239" spans="5:26" x14ac:dyDescent="0.3">
      <c r="E2239">
        <f t="shared" si="525"/>
        <v>11170</v>
      </c>
      <c r="F2239" s="1">
        <f t="shared" si="527"/>
        <v>186.16666666666666</v>
      </c>
      <c r="G2239" s="2">
        <f t="shared" si="528"/>
        <v>1114.7827782261875</v>
      </c>
      <c r="H2239" s="1">
        <f t="shared" si="529"/>
        <v>1113.6112203888285</v>
      </c>
      <c r="I2239" s="1">
        <f t="shared" si="530"/>
        <v>29.288945933973309</v>
      </c>
      <c r="J2239" s="1">
        <f t="shared" si="531"/>
        <v>496.50008071916716</v>
      </c>
      <c r="K2239" s="1">
        <f t="shared" si="532"/>
        <v>525.78902665314047</v>
      </c>
      <c r="L2239" s="8">
        <f t="shared" si="533"/>
        <v>650</v>
      </c>
      <c r="M2239">
        <f t="shared" si="534"/>
        <v>6.7700811467146169E-2</v>
      </c>
      <c r="N2239" s="2">
        <f t="shared" si="535"/>
        <v>0</v>
      </c>
      <c r="V2239">
        <f t="shared" si="538"/>
        <v>1050.8471529783349</v>
      </c>
      <c r="W2239">
        <f t="shared" si="524"/>
        <v>650</v>
      </c>
      <c r="X2239" s="1">
        <f t="shared" si="536"/>
        <v>0.1531014208721215</v>
      </c>
      <c r="Y2239">
        <f t="shared" si="526"/>
        <v>0.13201344263083306</v>
      </c>
      <c r="Z2239" s="2">
        <f t="shared" si="537"/>
        <v>0</v>
      </c>
    </row>
    <row r="2240" spans="5:26" x14ac:dyDescent="0.3">
      <c r="E2240">
        <f t="shared" si="525"/>
        <v>11175</v>
      </c>
      <c r="F2240" s="1">
        <f t="shared" si="527"/>
        <v>186.25</v>
      </c>
      <c r="G2240" s="2">
        <f t="shared" si="528"/>
        <v>1114.8497869912831</v>
      </c>
      <c r="H2240" s="1">
        <f t="shared" si="529"/>
        <v>1113.6789212002957</v>
      </c>
      <c r="I2240" s="1">
        <f t="shared" si="530"/>
        <v>29.271644774684091</v>
      </c>
      <c r="J2240" s="1">
        <f t="shared" si="531"/>
        <v>496.27907784449849</v>
      </c>
      <c r="K2240" s="1">
        <f t="shared" si="532"/>
        <v>525.55072261918258</v>
      </c>
      <c r="L2240" s="8">
        <f t="shared" si="533"/>
        <v>650</v>
      </c>
      <c r="M2240">
        <f t="shared" si="534"/>
        <v>6.767012734165663E-2</v>
      </c>
      <c r="N2240" s="2">
        <f t="shared" si="535"/>
        <v>0</v>
      </c>
      <c r="V2240">
        <f t="shared" si="538"/>
        <v>1050.9791664209656</v>
      </c>
      <c r="W2240">
        <f t="shared" si="524"/>
        <v>650</v>
      </c>
      <c r="X2240" s="1">
        <f t="shared" si="536"/>
        <v>0.1531014208721215</v>
      </c>
      <c r="Y2240">
        <f t="shared" si="526"/>
        <v>0.13187863281295989</v>
      </c>
      <c r="Z2240" s="2">
        <f t="shared" si="537"/>
        <v>0</v>
      </c>
    </row>
    <row r="2241" spans="5:26" x14ac:dyDescent="0.3">
      <c r="E2241">
        <f t="shared" si="525"/>
        <v>11180</v>
      </c>
      <c r="F2241" s="1">
        <f t="shared" si="527"/>
        <v>186.33333333333334</v>
      </c>
      <c r="G2241" s="2">
        <f t="shared" si="528"/>
        <v>1114.9167658016324</v>
      </c>
      <c r="H2241" s="1">
        <f t="shared" si="529"/>
        <v>1113.7465913276374</v>
      </c>
      <c r="I2241" s="1">
        <f t="shared" si="530"/>
        <v>29.254361849876886</v>
      </c>
      <c r="J2241" s="1">
        <f t="shared" si="531"/>
        <v>496.05827321287211</v>
      </c>
      <c r="K2241" s="1">
        <f t="shared" si="532"/>
        <v>525.312635062749</v>
      </c>
      <c r="L2241" s="8">
        <f t="shared" si="533"/>
        <v>650</v>
      </c>
      <c r="M2241">
        <f t="shared" si="534"/>
        <v>6.7639471089902231E-2</v>
      </c>
      <c r="N2241" s="2">
        <f t="shared" si="535"/>
        <v>0</v>
      </c>
      <c r="V2241">
        <f t="shared" si="538"/>
        <v>1051.1110450537785</v>
      </c>
      <c r="W2241">
        <f t="shared" si="524"/>
        <v>650</v>
      </c>
      <c r="X2241" s="1">
        <f t="shared" si="536"/>
        <v>0.1531014208721215</v>
      </c>
      <c r="Y2241">
        <f t="shared" si="526"/>
        <v>0.13174404078112931</v>
      </c>
      <c r="Z2241" s="2">
        <f t="shared" si="537"/>
        <v>0</v>
      </c>
    </row>
    <row r="2242" spans="5:26" x14ac:dyDescent="0.3">
      <c r="E2242">
        <f t="shared" si="525"/>
        <v>11185</v>
      </c>
      <c r="F2242" s="1">
        <f t="shared" si="527"/>
        <v>186.41666666666666</v>
      </c>
      <c r="G2242" s="2">
        <f t="shared" si="528"/>
        <v>1114.983714684005</v>
      </c>
      <c r="H2242" s="1">
        <f t="shared" si="529"/>
        <v>1113.8142307987273</v>
      </c>
      <c r="I2242" s="1">
        <f t="shared" si="530"/>
        <v>29.237097131942846</v>
      </c>
      <c r="J2242" s="1">
        <f t="shared" si="531"/>
        <v>495.83766655639977</v>
      </c>
      <c r="K2242" s="1">
        <f t="shared" si="532"/>
        <v>525.07476368834261</v>
      </c>
      <c r="L2242" s="8">
        <f t="shared" si="533"/>
        <v>650</v>
      </c>
      <c r="M2242">
        <f t="shared" si="534"/>
        <v>6.7608842673834615E-2</v>
      </c>
      <c r="N2242" s="2">
        <f t="shared" si="535"/>
        <v>0</v>
      </c>
      <c r="V2242">
        <f t="shared" si="538"/>
        <v>1051.2427890945596</v>
      </c>
      <c r="W2242">
        <f t="shared" si="524"/>
        <v>650</v>
      </c>
      <c r="X2242" s="1">
        <f t="shared" si="536"/>
        <v>0.1531014208721215</v>
      </c>
      <c r="Y2242">
        <f t="shared" si="526"/>
        <v>0.13160966613839697</v>
      </c>
      <c r="Z2242" s="2">
        <f t="shared" si="537"/>
        <v>0</v>
      </c>
    </row>
    <row r="2243" spans="5:26" x14ac:dyDescent="0.3">
      <c r="E2243">
        <f t="shared" si="525"/>
        <v>11190</v>
      </c>
      <c r="F2243" s="1">
        <f t="shared" si="527"/>
        <v>186.5</v>
      </c>
      <c r="G2243" s="2">
        <f t="shared" si="528"/>
        <v>1115.0506336651338</v>
      </c>
      <c r="H2243" s="1">
        <f t="shared" si="529"/>
        <v>1113.881839641401</v>
      </c>
      <c r="I2243" s="1">
        <f t="shared" si="530"/>
        <v>29.219850593318597</v>
      </c>
      <c r="J2243" s="1">
        <f t="shared" si="531"/>
        <v>495.61725760769735</v>
      </c>
      <c r="K2243" s="1">
        <f t="shared" si="532"/>
        <v>524.83710820101601</v>
      </c>
      <c r="L2243" s="8">
        <f t="shared" si="533"/>
        <v>650</v>
      </c>
      <c r="M2243">
        <f t="shared" si="534"/>
        <v>6.7578242055476245E-2</v>
      </c>
      <c r="N2243" s="2">
        <f t="shared" si="535"/>
        <v>0</v>
      </c>
      <c r="V2243">
        <f t="shared" si="538"/>
        <v>1051.3743987606981</v>
      </c>
      <c r="W2243">
        <f t="shared" si="524"/>
        <v>650</v>
      </c>
      <c r="X2243" s="1">
        <f t="shared" si="536"/>
        <v>0.1531014208721215</v>
      </c>
      <c r="Y2243">
        <f t="shared" si="526"/>
        <v>0.13147550848857545</v>
      </c>
      <c r="Z2243" s="2">
        <f t="shared" si="537"/>
        <v>0</v>
      </c>
    </row>
    <row r="2244" spans="5:26" x14ac:dyDescent="0.3">
      <c r="E2244">
        <f t="shared" si="525"/>
        <v>11195</v>
      </c>
      <c r="F2244" s="1">
        <f t="shared" si="527"/>
        <v>186.58333333333334</v>
      </c>
      <c r="G2244" s="2">
        <f t="shared" si="528"/>
        <v>1115.1175227717163</v>
      </c>
      <c r="H2244" s="1">
        <f t="shared" si="529"/>
        <v>1113.9494178834566</v>
      </c>
      <c r="I2244" s="1">
        <f t="shared" si="530"/>
        <v>29.202622206491924</v>
      </c>
      <c r="J2244" s="1">
        <f t="shared" si="531"/>
        <v>495.39704609969061</v>
      </c>
      <c r="K2244" s="1">
        <f t="shared" si="532"/>
        <v>524.59966830618259</v>
      </c>
      <c r="L2244" s="8">
        <f t="shared" si="533"/>
        <v>650</v>
      </c>
      <c r="M2244">
        <f t="shared" si="534"/>
        <v>6.7547669196896032E-2</v>
      </c>
      <c r="N2244" s="2">
        <f t="shared" si="535"/>
        <v>0</v>
      </c>
      <c r="V2244">
        <f t="shared" si="538"/>
        <v>1051.5058742691867</v>
      </c>
      <c r="W2244">
        <f t="shared" si="524"/>
        <v>650</v>
      </c>
      <c r="X2244" s="1">
        <f t="shared" si="536"/>
        <v>0.1531014208721215</v>
      </c>
      <c r="Y2244">
        <f t="shared" si="526"/>
        <v>0.13134156743621461</v>
      </c>
      <c r="Z2244" s="2">
        <f t="shared" si="537"/>
        <v>0</v>
      </c>
    </row>
    <row r="2245" spans="5:26" x14ac:dyDescent="0.3">
      <c r="E2245">
        <f t="shared" si="525"/>
        <v>11200</v>
      </c>
      <c r="F2245" s="1">
        <f t="shared" si="527"/>
        <v>186.66666666666666</v>
      </c>
      <c r="G2245" s="2">
        <f t="shared" si="528"/>
        <v>1115.1843820304146</v>
      </c>
      <c r="H2245" s="1">
        <f t="shared" si="529"/>
        <v>1114.0169655526536</v>
      </c>
      <c r="I2245" s="1">
        <f t="shared" si="530"/>
        <v>29.185411944024509</v>
      </c>
      <c r="J2245" s="1">
        <f t="shared" si="531"/>
        <v>495.17703176606119</v>
      </c>
      <c r="K2245" s="1">
        <f t="shared" si="532"/>
        <v>524.3624437100857</v>
      </c>
      <c r="L2245" s="8">
        <f t="shared" si="533"/>
        <v>650</v>
      </c>
      <c r="M2245">
        <f t="shared" si="534"/>
        <v>6.7517124060269731E-2</v>
      </c>
      <c r="N2245" s="2">
        <f t="shared" si="535"/>
        <v>0</v>
      </c>
      <c r="V2245">
        <f t="shared" si="538"/>
        <v>1051.637215836623</v>
      </c>
      <c r="W2245">
        <f t="shared" si="524"/>
        <v>650</v>
      </c>
      <c r="X2245" s="1">
        <f t="shared" si="536"/>
        <v>0.1531014208721215</v>
      </c>
      <c r="Y2245">
        <f t="shared" si="526"/>
        <v>0.13120784258661283</v>
      </c>
      <c r="Z2245" s="2">
        <f t="shared" si="537"/>
        <v>0</v>
      </c>
    </row>
    <row r="2246" spans="5:26" x14ac:dyDescent="0.3">
      <c r="E2246">
        <f t="shared" si="525"/>
        <v>11205</v>
      </c>
      <c r="F2246" s="1">
        <f t="shared" si="527"/>
        <v>186.75</v>
      </c>
      <c r="G2246" s="2">
        <f t="shared" si="528"/>
        <v>1115.2512114678548</v>
      </c>
      <c r="H2246" s="1">
        <f t="shared" si="529"/>
        <v>1114.0844826767138</v>
      </c>
      <c r="I2246" s="1">
        <f t="shared" si="530"/>
        <v>29.168219778523508</v>
      </c>
      <c r="J2246" s="1">
        <f t="shared" si="531"/>
        <v>494.95721434095594</v>
      </c>
      <c r="K2246" s="1">
        <f t="shared" si="532"/>
        <v>524.12543411947945</v>
      </c>
      <c r="L2246" s="8">
        <f t="shared" si="533"/>
        <v>650</v>
      </c>
      <c r="M2246">
        <f t="shared" si="534"/>
        <v>6.7486606607838909E-2</v>
      </c>
      <c r="N2246" s="2">
        <f t="shared" si="535"/>
        <v>0</v>
      </c>
      <c r="V2246">
        <f t="shared" si="538"/>
        <v>1051.7684236792097</v>
      </c>
      <c r="W2246">
        <f t="shared" ref="W2246:W2309" si="539">IF(V2246&lt;600,425+7.73*0.1*V2246-1.69/1000*V2246^2+2.22*10^-6*V2246^3,IF(V2246&lt;735,666+(13002/(738-V2246)),IF(V2246&lt;900,545+(17820/(V2246-731)),650)))</f>
        <v>650</v>
      </c>
      <c r="X2246" s="1">
        <f t="shared" si="536"/>
        <v>0.1531014208721215</v>
      </c>
      <c r="Y2246">
        <f t="shared" si="526"/>
        <v>0.13107433354582235</v>
      </c>
      <c r="Z2246" s="2">
        <f t="shared" si="537"/>
        <v>0</v>
      </c>
    </row>
    <row r="2247" spans="5:26" x14ac:dyDescent="0.3">
      <c r="E2247">
        <f t="shared" ref="E2247:E2310" si="540">E2246+$B$13</f>
        <v>11210</v>
      </c>
      <c r="F2247" s="1">
        <f t="shared" si="527"/>
        <v>186.83333333333334</v>
      </c>
      <c r="G2247" s="2">
        <f t="shared" si="528"/>
        <v>1115.3180111106271</v>
      </c>
      <c r="H2247" s="1">
        <f t="shared" si="529"/>
        <v>1114.1519692833217</v>
      </c>
      <c r="I2247" s="1">
        <f t="shared" si="530"/>
        <v>29.151045682635868</v>
      </c>
      <c r="J2247" s="1">
        <f t="shared" si="531"/>
        <v>494.73759355875416</v>
      </c>
      <c r="K2247" s="1">
        <f t="shared" si="532"/>
        <v>523.88863924139002</v>
      </c>
      <c r="L2247" s="8">
        <f t="shared" si="533"/>
        <v>650</v>
      </c>
      <c r="M2247">
        <f t="shared" si="534"/>
        <v>6.7456116801880114E-2</v>
      </c>
      <c r="N2247" s="2">
        <f t="shared" si="535"/>
        <v>0</v>
      </c>
      <c r="V2247">
        <f t="shared" si="538"/>
        <v>1051.8994980127554</v>
      </c>
      <c r="W2247">
        <f t="shared" si="539"/>
        <v>650</v>
      </c>
      <c r="X2247" s="1">
        <f t="shared" si="536"/>
        <v>0.1531014208721215</v>
      </c>
      <c r="Y2247">
        <f t="shared" ref="Y2247:Y2310" si="541">($T$6/$T$7*1000)/(W2247*$B$8)*$T$8*(1/(1+X2247/3))*(G2247-V2247)*$B$13-(EXP(X2247/10)-1)*(G2247-G2246)</f>
        <v>0.13094103992064082</v>
      </c>
      <c r="Z2247" s="2">
        <f t="shared" si="537"/>
        <v>0</v>
      </c>
    </row>
    <row r="2248" spans="5:26" x14ac:dyDescent="0.3">
      <c r="E2248">
        <f t="shared" si="540"/>
        <v>11215</v>
      </c>
      <c r="F2248" s="1">
        <f t="shared" si="527"/>
        <v>186.91666666666666</v>
      </c>
      <c r="G2248" s="2">
        <f t="shared" si="528"/>
        <v>1115.3847809852866</v>
      </c>
      <c r="H2248" s="1">
        <f t="shared" si="529"/>
        <v>1114.2194254001236</v>
      </c>
      <c r="I2248" s="1">
        <f t="shared" si="530"/>
        <v>29.133889629076748</v>
      </c>
      <c r="J2248" s="1">
        <f t="shared" si="531"/>
        <v>494.51816915447461</v>
      </c>
      <c r="K2248" s="1">
        <f t="shared" si="532"/>
        <v>523.65205878355141</v>
      </c>
      <c r="L2248" s="8">
        <f t="shared" si="533"/>
        <v>650</v>
      </c>
      <c r="M2248">
        <f t="shared" si="534"/>
        <v>6.7425654604761062E-2</v>
      </c>
      <c r="N2248" s="2">
        <f t="shared" si="535"/>
        <v>0</v>
      </c>
      <c r="V2248">
        <f t="shared" si="538"/>
        <v>1052.030439052676</v>
      </c>
      <c r="W2248">
        <f t="shared" si="539"/>
        <v>650</v>
      </c>
      <c r="X2248" s="1">
        <f t="shared" si="536"/>
        <v>0.1531014208721215</v>
      </c>
      <c r="Y2248">
        <f t="shared" si="541"/>
        <v>0.13080796131859942</v>
      </c>
      <c r="Z2248" s="2">
        <f t="shared" si="537"/>
        <v>0</v>
      </c>
    </row>
    <row r="2249" spans="5:26" x14ac:dyDescent="0.3">
      <c r="E2249">
        <f t="shared" si="540"/>
        <v>11220</v>
      </c>
      <c r="F2249" s="1">
        <f t="shared" si="527"/>
        <v>187</v>
      </c>
      <c r="G2249" s="2">
        <f t="shared" si="528"/>
        <v>1115.451521118353</v>
      </c>
      <c r="H2249" s="1">
        <f t="shared" si="529"/>
        <v>1114.2868510547282</v>
      </c>
      <c r="I2249" s="1">
        <f t="shared" si="530"/>
        <v>29.116751590618151</v>
      </c>
      <c r="J2249" s="1">
        <f t="shared" si="531"/>
        <v>494.29894086371769</v>
      </c>
      <c r="K2249" s="1">
        <f t="shared" si="532"/>
        <v>523.41569245433584</v>
      </c>
      <c r="L2249" s="8">
        <f t="shared" si="533"/>
        <v>650</v>
      </c>
      <c r="M2249">
        <f t="shared" si="534"/>
        <v>6.7395219978931636E-2</v>
      </c>
      <c r="N2249" s="2">
        <f t="shared" si="535"/>
        <v>0</v>
      </c>
      <c r="V2249">
        <f t="shared" si="538"/>
        <v>1052.1612470139946</v>
      </c>
      <c r="W2249">
        <f t="shared" si="539"/>
        <v>650</v>
      </c>
      <c r="X2249" s="1">
        <f t="shared" si="536"/>
        <v>0.1531014208721215</v>
      </c>
      <c r="Y2249">
        <f t="shared" si="541"/>
        <v>0.13067509734797295</v>
      </c>
      <c r="Z2249" s="2">
        <f t="shared" si="537"/>
        <v>0</v>
      </c>
    </row>
    <row r="2250" spans="5:26" x14ac:dyDescent="0.3">
      <c r="E2250">
        <f t="shared" si="540"/>
        <v>11225</v>
      </c>
      <c r="F2250" s="1">
        <f t="shared" si="527"/>
        <v>187.08333333333334</v>
      </c>
      <c r="G2250" s="2">
        <f t="shared" si="528"/>
        <v>1115.5182315363102</v>
      </c>
      <c r="H2250" s="1">
        <f t="shared" si="529"/>
        <v>1114.3542462747071</v>
      </c>
      <c r="I2250" s="1">
        <f t="shared" si="530"/>
        <v>29.099631540077553</v>
      </c>
      <c r="J2250" s="1">
        <f t="shared" si="531"/>
        <v>494.07990842237427</v>
      </c>
      <c r="K2250" s="1">
        <f t="shared" si="532"/>
        <v>523.17953996245183</v>
      </c>
      <c r="L2250" s="8">
        <f t="shared" si="533"/>
        <v>650</v>
      </c>
      <c r="M2250">
        <f t="shared" si="534"/>
        <v>6.7364812886885034E-2</v>
      </c>
      <c r="N2250" s="2">
        <f t="shared" si="535"/>
        <v>0</v>
      </c>
      <c r="V2250">
        <f t="shared" si="538"/>
        <v>1052.2919221113425</v>
      </c>
      <c r="W2250">
        <f t="shared" si="539"/>
        <v>650</v>
      </c>
      <c r="X2250" s="1">
        <f t="shared" si="536"/>
        <v>0.1531014208721215</v>
      </c>
      <c r="Y2250">
        <f t="shared" si="541"/>
        <v>0.13054244761778472</v>
      </c>
      <c r="Z2250" s="2">
        <f t="shared" si="537"/>
        <v>0</v>
      </c>
    </row>
    <row r="2251" spans="5:26" x14ac:dyDescent="0.3">
      <c r="E2251">
        <f t="shared" si="540"/>
        <v>11230</v>
      </c>
      <c r="F2251" s="1">
        <f t="shared" si="527"/>
        <v>187.16666666666666</v>
      </c>
      <c r="G2251" s="2">
        <f t="shared" si="528"/>
        <v>1115.584912265607</v>
      </c>
      <c r="H2251" s="1">
        <f t="shared" si="529"/>
        <v>1114.4216110875939</v>
      </c>
      <c r="I2251" s="1">
        <f t="shared" si="530"/>
        <v>29.082529450329275</v>
      </c>
      <c r="J2251" s="1">
        <f t="shared" si="531"/>
        <v>493.86107156703304</v>
      </c>
      <c r="K2251" s="1">
        <f t="shared" si="532"/>
        <v>522.94360101736231</v>
      </c>
      <c r="L2251" s="8">
        <f t="shared" si="533"/>
        <v>650</v>
      </c>
      <c r="M2251">
        <f t="shared" si="534"/>
        <v>6.7334433291211582E-2</v>
      </c>
      <c r="N2251" s="2">
        <f t="shared" si="535"/>
        <v>0</v>
      </c>
      <c r="V2251">
        <f t="shared" si="538"/>
        <v>1052.4224645589602</v>
      </c>
      <c r="W2251">
        <f t="shared" si="539"/>
        <v>650</v>
      </c>
      <c r="X2251" s="1">
        <f t="shared" si="536"/>
        <v>0.1531014208721215</v>
      </c>
      <c r="Y2251">
        <f t="shared" si="541"/>
        <v>0.13041001173779065</v>
      </c>
      <c r="Z2251" s="2">
        <f t="shared" si="537"/>
        <v>0</v>
      </c>
    </row>
    <row r="2252" spans="5:26" x14ac:dyDescent="0.3">
      <c r="E2252">
        <f t="shared" si="540"/>
        <v>11235</v>
      </c>
      <c r="F2252" s="1">
        <f t="shared" si="527"/>
        <v>187.25</v>
      </c>
      <c r="G2252" s="2">
        <f t="shared" si="528"/>
        <v>1115.6515633326565</v>
      </c>
      <c r="H2252" s="1">
        <f t="shared" si="529"/>
        <v>1114.4889455208852</v>
      </c>
      <c r="I2252" s="1">
        <f t="shared" si="530"/>
        <v>29.065445294281744</v>
      </c>
      <c r="J2252" s="1">
        <f t="shared" si="531"/>
        <v>493.6424300341663</v>
      </c>
      <c r="K2252" s="1">
        <f t="shared" si="532"/>
        <v>522.70787532844804</v>
      </c>
      <c r="L2252" s="8">
        <f t="shared" si="533"/>
        <v>650</v>
      </c>
      <c r="M2252">
        <f t="shared" si="534"/>
        <v>6.7304081154491005E-2</v>
      </c>
      <c r="N2252" s="2">
        <f t="shared" si="535"/>
        <v>0</v>
      </c>
      <c r="V2252">
        <f t="shared" si="538"/>
        <v>1052.5528745706979</v>
      </c>
      <c r="W2252">
        <f t="shared" si="539"/>
        <v>650</v>
      </c>
      <c r="X2252" s="1">
        <f t="shared" si="536"/>
        <v>0.1531014208721215</v>
      </c>
      <c r="Y2252">
        <f t="shared" si="541"/>
        <v>0.13027778931849468</v>
      </c>
      <c r="Z2252" s="2">
        <f t="shared" si="537"/>
        <v>0</v>
      </c>
    </row>
    <row r="2253" spans="5:26" x14ac:dyDescent="0.3">
      <c r="E2253">
        <f t="shared" si="540"/>
        <v>11240</v>
      </c>
      <c r="F2253" s="1">
        <f t="shared" si="527"/>
        <v>187.33333333333334</v>
      </c>
      <c r="G2253" s="2">
        <f t="shared" si="528"/>
        <v>1115.7181847638371</v>
      </c>
      <c r="H2253" s="1">
        <f t="shared" si="529"/>
        <v>1114.5562496020398</v>
      </c>
      <c r="I2253" s="1">
        <f t="shared" si="530"/>
        <v>29.048379044934336</v>
      </c>
      <c r="J2253" s="1">
        <f t="shared" si="531"/>
        <v>493.42398356152546</v>
      </c>
      <c r="K2253" s="1">
        <f t="shared" si="532"/>
        <v>522.4723626064598</v>
      </c>
      <c r="L2253" s="8">
        <f t="shared" si="533"/>
        <v>650</v>
      </c>
      <c r="M2253">
        <f t="shared" si="534"/>
        <v>6.7273756439479498E-2</v>
      </c>
      <c r="N2253" s="2">
        <f t="shared" si="535"/>
        <v>0</v>
      </c>
      <c r="V2253">
        <f t="shared" si="538"/>
        <v>1052.6831523600165</v>
      </c>
      <c r="W2253">
        <f t="shared" si="539"/>
        <v>650</v>
      </c>
      <c r="X2253" s="1">
        <f t="shared" si="536"/>
        <v>0.1531014208721215</v>
      </c>
      <c r="Y2253">
        <f t="shared" si="541"/>
        <v>0.13014577997111187</v>
      </c>
      <c r="Z2253" s="2">
        <f t="shared" si="537"/>
        <v>0</v>
      </c>
    </row>
    <row r="2254" spans="5:26" x14ac:dyDescent="0.3">
      <c r="E2254">
        <f t="shared" si="540"/>
        <v>11245</v>
      </c>
      <c r="F2254" s="1">
        <f t="shared" si="527"/>
        <v>187.41666666666666</v>
      </c>
      <c r="G2254" s="2">
        <f t="shared" si="528"/>
        <v>1115.7847765854917</v>
      </c>
      <c r="H2254" s="1">
        <f t="shared" si="529"/>
        <v>1114.6235233584794</v>
      </c>
      <c r="I2254" s="1">
        <f t="shared" si="530"/>
        <v>29.031330675309164</v>
      </c>
      <c r="J2254" s="1">
        <f t="shared" si="531"/>
        <v>493.20573188686205</v>
      </c>
      <c r="K2254" s="1">
        <f t="shared" si="532"/>
        <v>522.23706256217122</v>
      </c>
      <c r="L2254" s="8">
        <f t="shared" si="533"/>
        <v>650</v>
      </c>
      <c r="M2254">
        <f t="shared" si="534"/>
        <v>6.7243459108936116E-2</v>
      </c>
      <c r="N2254" s="2">
        <f t="shared" si="535"/>
        <v>0</v>
      </c>
      <c r="V2254">
        <f t="shared" si="538"/>
        <v>1052.8132981399876</v>
      </c>
      <c r="W2254">
        <f t="shared" si="539"/>
        <v>650</v>
      </c>
      <c r="X2254" s="1">
        <f t="shared" si="536"/>
        <v>0.1531014208721215</v>
      </c>
      <c r="Y2254">
        <f t="shared" si="541"/>
        <v>0.1300139833076237</v>
      </c>
      <c r="Z2254" s="2">
        <f t="shared" si="537"/>
        <v>0</v>
      </c>
    </row>
    <row r="2255" spans="5:26" x14ac:dyDescent="0.3">
      <c r="E2255">
        <f t="shared" si="540"/>
        <v>11250</v>
      </c>
      <c r="F2255" s="1">
        <f t="shared" si="527"/>
        <v>187.5</v>
      </c>
      <c r="G2255" s="2">
        <f t="shared" si="528"/>
        <v>1115.8513388239282</v>
      </c>
      <c r="H2255" s="1">
        <f t="shared" si="529"/>
        <v>1114.6907668175884</v>
      </c>
      <c r="I2255" s="1">
        <f t="shared" si="530"/>
        <v>29.014300158496553</v>
      </c>
      <c r="J2255" s="1">
        <f t="shared" si="531"/>
        <v>492.98767474854753</v>
      </c>
      <c r="K2255" s="1">
        <f t="shared" si="532"/>
        <v>522.00197490704409</v>
      </c>
      <c r="L2255" s="8">
        <f t="shared" si="533"/>
        <v>650</v>
      </c>
      <c r="M2255">
        <f t="shared" si="534"/>
        <v>6.7213189125708575E-2</v>
      </c>
      <c r="N2255" s="2">
        <f t="shared" si="535"/>
        <v>0</v>
      </c>
      <c r="V2255">
        <f t="shared" si="538"/>
        <v>1052.9433121232953</v>
      </c>
      <c r="W2255">
        <f t="shared" si="539"/>
        <v>650</v>
      </c>
      <c r="X2255" s="1">
        <f t="shared" si="536"/>
        <v>0.1531014208721215</v>
      </c>
      <c r="Y2255">
        <f t="shared" si="541"/>
        <v>0.12988239894072173</v>
      </c>
      <c r="Z2255" s="2">
        <f t="shared" si="537"/>
        <v>0</v>
      </c>
    </row>
    <row r="2256" spans="5:26" x14ac:dyDescent="0.3">
      <c r="E2256">
        <f t="shared" si="540"/>
        <v>11255</v>
      </c>
      <c r="F2256" s="1">
        <f t="shared" si="527"/>
        <v>187.58333333333334</v>
      </c>
      <c r="G2256" s="2">
        <f t="shared" si="528"/>
        <v>1115.9178715054197</v>
      </c>
      <c r="H2256" s="1">
        <f t="shared" si="529"/>
        <v>1114.757980006714</v>
      </c>
      <c r="I2256" s="1">
        <f t="shared" si="530"/>
        <v>28.997287467643673</v>
      </c>
      <c r="J2256" s="1">
        <f t="shared" si="531"/>
        <v>492.76981188545744</v>
      </c>
      <c r="K2256" s="1">
        <f t="shared" si="532"/>
        <v>521.76709935310112</v>
      </c>
      <c r="L2256" s="8">
        <f t="shared" si="533"/>
        <v>650</v>
      </c>
      <c r="M2256">
        <f t="shared" si="534"/>
        <v>6.7182946452716802E-2</v>
      </c>
      <c r="N2256" s="2">
        <f t="shared" si="535"/>
        <v>0</v>
      </c>
      <c r="V2256">
        <f t="shared" si="538"/>
        <v>1053.073194522236</v>
      </c>
      <c r="W2256">
        <f t="shared" si="539"/>
        <v>650</v>
      </c>
      <c r="X2256" s="1">
        <f t="shared" si="536"/>
        <v>0.1531014208721215</v>
      </c>
      <c r="Y2256">
        <f t="shared" si="541"/>
        <v>0.1297510264838381</v>
      </c>
      <c r="Z2256" s="2">
        <f t="shared" si="537"/>
        <v>0</v>
      </c>
    </row>
    <row r="2257" spans="5:26" x14ac:dyDescent="0.3">
      <c r="E2257">
        <f t="shared" si="540"/>
        <v>11260</v>
      </c>
      <c r="F2257" s="1">
        <f t="shared" si="527"/>
        <v>187.66666666666666</v>
      </c>
      <c r="G2257" s="2">
        <f t="shared" si="528"/>
        <v>1115.9843746562037</v>
      </c>
      <c r="H2257" s="1">
        <f t="shared" si="529"/>
        <v>1114.8251629531667</v>
      </c>
      <c r="I2257" s="1">
        <f t="shared" si="530"/>
        <v>28.980292575926114</v>
      </c>
      <c r="J2257" s="1">
        <f t="shared" si="531"/>
        <v>492.5521430367773</v>
      </c>
      <c r="K2257" s="1">
        <f t="shared" si="532"/>
        <v>521.53243561270347</v>
      </c>
      <c r="L2257" s="8">
        <f t="shared" si="533"/>
        <v>650</v>
      </c>
      <c r="M2257">
        <f t="shared" si="534"/>
        <v>6.7152731052924297E-2</v>
      </c>
      <c r="N2257" s="2">
        <f t="shared" si="535"/>
        <v>0</v>
      </c>
      <c r="V2257">
        <f t="shared" si="538"/>
        <v>1053.2029455487198</v>
      </c>
      <c r="W2257">
        <f t="shared" si="539"/>
        <v>650</v>
      </c>
      <c r="X2257" s="1">
        <f t="shared" si="536"/>
        <v>0.1531014208721215</v>
      </c>
      <c r="Y2257">
        <f t="shared" si="541"/>
        <v>0.12961986555114244</v>
      </c>
      <c r="Z2257" s="2">
        <f t="shared" si="537"/>
        <v>0</v>
      </c>
    </row>
    <row r="2258" spans="5:26" x14ac:dyDescent="0.3">
      <c r="E2258">
        <f t="shared" si="540"/>
        <v>11265</v>
      </c>
      <c r="F2258" s="1">
        <f t="shared" si="527"/>
        <v>187.75</v>
      </c>
      <c r="G2258" s="2">
        <f t="shared" si="528"/>
        <v>1116.0508483024832</v>
      </c>
      <c r="H2258" s="1">
        <f t="shared" si="529"/>
        <v>1114.8923156842195</v>
      </c>
      <c r="I2258" s="1">
        <f t="shared" si="530"/>
        <v>28.963315456593364</v>
      </c>
      <c r="J2258" s="1">
        <f t="shared" si="531"/>
        <v>492.33466794217713</v>
      </c>
      <c r="K2258" s="1">
        <f t="shared" si="532"/>
        <v>521.2979833987705</v>
      </c>
      <c r="L2258" s="8">
        <f t="shared" si="533"/>
        <v>650</v>
      </c>
      <c r="M2258">
        <f t="shared" si="534"/>
        <v>6.7122542889366435E-2</v>
      </c>
      <c r="N2258" s="2">
        <f t="shared" si="535"/>
        <v>0</v>
      </c>
      <c r="V2258">
        <f t="shared" si="538"/>
        <v>1053.3325654142709</v>
      </c>
      <c r="W2258">
        <f t="shared" si="539"/>
        <v>650</v>
      </c>
      <c r="X2258" s="1">
        <f t="shared" si="536"/>
        <v>0.1531014208721215</v>
      </c>
      <c r="Y2258">
        <f t="shared" si="541"/>
        <v>0.12948891575752092</v>
      </c>
      <c r="Z2258" s="2">
        <f t="shared" si="537"/>
        <v>0</v>
      </c>
    </row>
    <row r="2259" spans="5:26" x14ac:dyDescent="0.3">
      <c r="E2259">
        <f t="shared" si="540"/>
        <v>11270</v>
      </c>
      <c r="F2259" s="1">
        <f t="shared" si="527"/>
        <v>187.83333333333334</v>
      </c>
      <c r="G2259" s="2">
        <f t="shared" si="528"/>
        <v>1116.1172924704265</v>
      </c>
      <c r="H2259" s="1">
        <f t="shared" si="529"/>
        <v>1114.9594382271089</v>
      </c>
      <c r="I2259" s="1">
        <f t="shared" si="530"/>
        <v>28.946356082940383</v>
      </c>
      <c r="J2259" s="1">
        <f t="shared" si="531"/>
        <v>492.11738634194711</v>
      </c>
      <c r="K2259" s="1">
        <f t="shared" si="532"/>
        <v>521.06374242488755</v>
      </c>
      <c r="L2259" s="8">
        <f t="shared" si="533"/>
        <v>650</v>
      </c>
      <c r="M2259">
        <f t="shared" si="534"/>
        <v>6.7092381925164368E-2</v>
      </c>
      <c r="N2259" s="2">
        <f t="shared" si="535"/>
        <v>0</v>
      </c>
      <c r="V2259">
        <f t="shared" si="538"/>
        <v>1053.4620543300284</v>
      </c>
      <c r="W2259">
        <f t="shared" si="539"/>
        <v>650</v>
      </c>
      <c r="X2259" s="1">
        <f t="shared" si="536"/>
        <v>0.1531014208721215</v>
      </c>
      <c r="Y2259">
        <f t="shared" si="541"/>
        <v>0.12935817671859284</v>
      </c>
      <c r="Z2259" s="2">
        <f t="shared" si="537"/>
        <v>0</v>
      </c>
    </row>
    <row r="2260" spans="5:26" x14ac:dyDescent="0.3">
      <c r="E2260">
        <f t="shared" si="540"/>
        <v>11275</v>
      </c>
      <c r="F2260" s="1">
        <f t="shared" si="527"/>
        <v>187.91666666666666</v>
      </c>
      <c r="G2260" s="2">
        <f t="shared" si="528"/>
        <v>1116.1837071861667</v>
      </c>
      <c r="H2260" s="1">
        <f t="shared" si="529"/>
        <v>1115.0265306090341</v>
      </c>
      <c r="I2260" s="1">
        <f t="shared" si="530"/>
        <v>28.929414428313294</v>
      </c>
      <c r="J2260" s="1">
        <f t="shared" si="531"/>
        <v>491.90029797662942</v>
      </c>
      <c r="K2260" s="1">
        <f t="shared" si="532"/>
        <v>520.82971240494271</v>
      </c>
      <c r="L2260" s="8">
        <f t="shared" si="533"/>
        <v>650</v>
      </c>
      <c r="M2260">
        <f t="shared" si="534"/>
        <v>6.7062248123478177E-2</v>
      </c>
      <c r="N2260" s="2">
        <f t="shared" si="535"/>
        <v>0</v>
      </c>
      <c r="V2260">
        <f t="shared" si="538"/>
        <v>1053.591412506747</v>
      </c>
      <c r="W2260">
        <f t="shared" si="539"/>
        <v>650</v>
      </c>
      <c r="X2260" s="1">
        <f t="shared" si="536"/>
        <v>0.1531014208721215</v>
      </c>
      <c r="Y2260">
        <f t="shared" si="541"/>
        <v>0.12922764805070772</v>
      </c>
      <c r="Z2260" s="2">
        <f t="shared" si="537"/>
        <v>0</v>
      </c>
    </row>
    <row r="2261" spans="5:26" x14ac:dyDescent="0.3">
      <c r="E2261">
        <f t="shared" si="540"/>
        <v>11280</v>
      </c>
      <c r="F2261" s="1">
        <f t="shared" si="527"/>
        <v>188</v>
      </c>
      <c r="G2261" s="2">
        <f t="shared" si="528"/>
        <v>1116.2500924758026</v>
      </c>
      <c r="H2261" s="1">
        <f t="shared" si="529"/>
        <v>1115.0935928571575</v>
      </c>
      <c r="I2261" s="1">
        <f t="shared" si="530"/>
        <v>28.912490466126428</v>
      </c>
      <c r="J2261" s="1">
        <f t="shared" si="531"/>
        <v>491.68340258769632</v>
      </c>
      <c r="K2261" s="1">
        <f t="shared" si="532"/>
        <v>520.59589305382269</v>
      </c>
      <c r="L2261" s="8">
        <f t="shared" si="533"/>
        <v>650</v>
      </c>
      <c r="M2261">
        <f t="shared" si="534"/>
        <v>6.7032141447596588E-2</v>
      </c>
      <c r="N2261" s="2">
        <f t="shared" si="535"/>
        <v>0</v>
      </c>
      <c r="V2261">
        <f t="shared" si="538"/>
        <v>1053.7206401547978</v>
      </c>
      <c r="W2261">
        <f t="shared" si="539"/>
        <v>650</v>
      </c>
      <c r="X2261" s="1">
        <f t="shared" si="536"/>
        <v>0.1531014208721215</v>
      </c>
      <c r="Y2261">
        <f t="shared" si="541"/>
        <v>0.12909732937093141</v>
      </c>
      <c r="Z2261" s="2">
        <f t="shared" si="537"/>
        <v>0</v>
      </c>
    </row>
    <row r="2262" spans="5:26" x14ac:dyDescent="0.3">
      <c r="E2262">
        <f t="shared" si="540"/>
        <v>11285</v>
      </c>
      <c r="F2262" s="1">
        <f t="shared" ref="F2262:F2325" si="542">E2262/60</f>
        <v>188.08333333333334</v>
      </c>
      <c r="G2262" s="2">
        <f t="shared" ref="G2262:G2325" si="543">20+345*LOG10(8*F2262+1)</f>
        <v>1116.3164483653975</v>
      </c>
      <c r="H2262" s="1">
        <f t="shared" ref="H2262:H2325" si="544">H2261+M2261</f>
        <v>1115.160624998605</v>
      </c>
      <c r="I2262" s="1">
        <f t="shared" ref="I2262:I2325" si="545">$B$5*(G2262-H2262)</f>
        <v>28.895584169811173</v>
      </c>
      <c r="J2262" s="1">
        <f t="shared" ref="J2262:J2325" si="546">$B$7*$B$6*((G2262+273)^4-(H2262+273)^4)</f>
        <v>491.46669991636838</v>
      </c>
      <c r="K2262" s="1">
        <f t="shared" ref="K2262:K2325" si="547">I2262+J2262</f>
        <v>520.36228408617956</v>
      </c>
      <c r="L2262" s="8">
        <f t="shared" ref="L2262:L2325" si="548">IF(H2262&lt;600,425+7.73*0.1*H2262-1.69/1000*H2262^2+2.22*10^-6*H2262^3,IF(H2262&lt;735,666+(13002/(738-H2262)),IF(H2262&lt;900,545+(17820/(H2262-731)),650)))</f>
        <v>650</v>
      </c>
      <c r="M2262">
        <f t="shared" ref="M2262:M2325" si="549">$B$12*$B$10/($B$8*L2262)*K2262*$B$13</f>
        <v>6.7002061860778048E-2</v>
      </c>
      <c r="N2262" s="2">
        <f t="shared" ref="N2262:N2325" si="550">IF(H2262&gt;$B$15,0,F2262)</f>
        <v>0</v>
      </c>
      <c r="V2262">
        <f t="shared" si="538"/>
        <v>1053.8497374841688</v>
      </c>
      <c r="W2262">
        <f t="shared" si="539"/>
        <v>650</v>
      </c>
      <c r="X2262" s="1">
        <f t="shared" ref="X2262:X2325" si="551">$T$5*$T$4/(L2262*$B$8)*$T$8*$T$7/1000</f>
        <v>0.1531014208721215</v>
      </c>
      <c r="Y2262">
        <f t="shared" si="541"/>
        <v>0.12896722029707369</v>
      </c>
      <c r="Z2262" s="2">
        <f t="shared" ref="Z2262:Z2325" si="552">IF(V2262&gt;$B$15,0,F2262)</f>
        <v>0</v>
      </c>
    </row>
    <row r="2263" spans="5:26" x14ac:dyDescent="0.3">
      <c r="E2263">
        <f t="shared" si="540"/>
        <v>11290</v>
      </c>
      <c r="F2263" s="1">
        <f t="shared" si="542"/>
        <v>188.16666666666666</v>
      </c>
      <c r="G2263" s="2">
        <f t="shared" si="543"/>
        <v>1116.3827748809811</v>
      </c>
      <c r="H2263" s="1">
        <f t="shared" si="544"/>
        <v>1115.2276270604659</v>
      </c>
      <c r="I2263" s="1">
        <f t="shared" si="545"/>
        <v>28.878695512878494</v>
      </c>
      <c r="J2263" s="1">
        <f t="shared" si="546"/>
        <v>491.25018970473798</v>
      </c>
      <c r="K2263" s="1">
        <f t="shared" si="547"/>
        <v>520.12888521761647</v>
      </c>
      <c r="L2263" s="8">
        <f t="shared" si="548"/>
        <v>650</v>
      </c>
      <c r="M2263">
        <f t="shared" si="549"/>
        <v>6.6972009326403542E-2</v>
      </c>
      <c r="N2263" s="2">
        <f t="shared" si="550"/>
        <v>0</v>
      </c>
      <c r="V2263">
        <f t="shared" si="538"/>
        <v>1053.9787047044658</v>
      </c>
      <c r="W2263">
        <f t="shared" si="539"/>
        <v>650</v>
      </c>
      <c r="X2263" s="1">
        <f t="shared" si="551"/>
        <v>0.1531014208721215</v>
      </c>
      <c r="Y2263">
        <f t="shared" si="541"/>
        <v>0.12883732044763518</v>
      </c>
      <c r="Z2263" s="2">
        <f t="shared" si="552"/>
        <v>0</v>
      </c>
    </row>
    <row r="2264" spans="5:26" x14ac:dyDescent="0.3">
      <c r="E2264">
        <f t="shared" si="540"/>
        <v>11295</v>
      </c>
      <c r="F2264" s="1">
        <f t="shared" si="542"/>
        <v>188.25</v>
      </c>
      <c r="G2264" s="2">
        <f t="shared" si="543"/>
        <v>1116.4490720485478</v>
      </c>
      <c r="H2264" s="1">
        <f t="shared" si="544"/>
        <v>1115.2945990697924</v>
      </c>
      <c r="I2264" s="1">
        <f t="shared" si="545"/>
        <v>28.861824468884834</v>
      </c>
      <c r="J2264" s="1">
        <f t="shared" si="546"/>
        <v>491.03387169540161</v>
      </c>
      <c r="K2264" s="1">
        <f t="shared" si="547"/>
        <v>519.89569616428639</v>
      </c>
      <c r="L2264" s="8">
        <f t="shared" si="548"/>
        <v>650</v>
      </c>
      <c r="M2264">
        <f t="shared" si="549"/>
        <v>6.6941983807924779E-2</v>
      </c>
      <c r="N2264" s="2">
        <f t="shared" si="550"/>
        <v>0</v>
      </c>
      <c r="V2264">
        <f t="shared" si="538"/>
        <v>1054.1075420249135</v>
      </c>
      <c r="W2264">
        <f t="shared" si="539"/>
        <v>650</v>
      </c>
      <c r="X2264" s="1">
        <f t="shared" si="551"/>
        <v>0.1531014208721215</v>
      </c>
      <c r="Y2264">
        <f t="shared" si="541"/>
        <v>0.1287076294418642</v>
      </c>
      <c r="Z2264" s="2">
        <f t="shared" si="552"/>
        <v>0</v>
      </c>
    </row>
    <row r="2265" spans="5:26" x14ac:dyDescent="0.3">
      <c r="E2265">
        <f t="shared" si="540"/>
        <v>11300</v>
      </c>
      <c r="F2265" s="1">
        <f t="shared" si="542"/>
        <v>188.33333333333334</v>
      </c>
      <c r="G2265" s="2">
        <f t="shared" si="543"/>
        <v>1116.5153398940583</v>
      </c>
      <c r="H2265" s="1">
        <f t="shared" si="544"/>
        <v>1115.3615410536004</v>
      </c>
      <c r="I2265" s="1">
        <f t="shared" si="545"/>
        <v>28.844971011449161</v>
      </c>
      <c r="J2265" s="1">
        <f t="shared" si="546"/>
        <v>490.8177456315758</v>
      </c>
      <c r="K2265" s="1">
        <f t="shared" si="547"/>
        <v>519.66271664302496</v>
      </c>
      <c r="L2265" s="8">
        <f t="shared" si="548"/>
        <v>650</v>
      </c>
      <c r="M2265">
        <f t="shared" si="549"/>
        <v>6.691198526888141E-2</v>
      </c>
      <c r="N2265" s="2">
        <f t="shared" si="550"/>
        <v>0</v>
      </c>
      <c r="V2265">
        <f t="shared" si="538"/>
        <v>1054.2362496543553</v>
      </c>
      <c r="W2265">
        <f t="shared" si="539"/>
        <v>650</v>
      </c>
      <c r="X2265" s="1">
        <f t="shared" si="551"/>
        <v>0.1531014208721215</v>
      </c>
      <c r="Y2265">
        <f t="shared" si="541"/>
        <v>0.12857814689971098</v>
      </c>
      <c r="Z2265" s="2">
        <f t="shared" si="552"/>
        <v>0</v>
      </c>
    </row>
    <row r="2266" spans="5:26" x14ac:dyDescent="0.3">
      <c r="E2266">
        <f t="shared" si="540"/>
        <v>11305</v>
      </c>
      <c r="F2266" s="1">
        <f t="shared" si="542"/>
        <v>188.41666666666666</v>
      </c>
      <c r="G2266" s="2">
        <f t="shared" si="543"/>
        <v>1116.581578443438</v>
      </c>
      <c r="H2266" s="1">
        <f t="shared" si="544"/>
        <v>1115.4284530388693</v>
      </c>
      <c r="I2266" s="1">
        <f t="shared" si="545"/>
        <v>28.828135114218867</v>
      </c>
      <c r="J2266" s="1">
        <f t="shared" si="546"/>
        <v>490.6018112563608</v>
      </c>
      <c r="K2266" s="1">
        <f t="shared" si="547"/>
        <v>519.42994637057973</v>
      </c>
      <c r="L2266" s="8">
        <f t="shared" si="548"/>
        <v>650</v>
      </c>
      <c r="M2266">
        <f t="shared" si="549"/>
        <v>6.6882013672801749E-2</v>
      </c>
      <c r="N2266" s="2">
        <f t="shared" si="550"/>
        <v>0</v>
      </c>
      <c r="V2266">
        <f t="shared" si="538"/>
        <v>1054.3648278012549</v>
      </c>
      <c r="W2266">
        <f t="shared" si="539"/>
        <v>650</v>
      </c>
      <c r="X2266" s="1">
        <f t="shared" si="551"/>
        <v>0.1531014208721215</v>
      </c>
      <c r="Y2266">
        <f t="shared" si="541"/>
        <v>0.12844887244186362</v>
      </c>
      <c r="Z2266" s="2">
        <f t="shared" si="552"/>
        <v>0</v>
      </c>
    </row>
    <row r="2267" spans="5:26" x14ac:dyDescent="0.3">
      <c r="E2267">
        <f t="shared" si="540"/>
        <v>11310</v>
      </c>
      <c r="F2267" s="1">
        <f t="shared" si="542"/>
        <v>188.5</v>
      </c>
      <c r="G2267" s="2">
        <f t="shared" si="543"/>
        <v>1116.6477877225784</v>
      </c>
      <c r="H2267" s="1">
        <f t="shared" si="544"/>
        <v>1115.495335052542</v>
      </c>
      <c r="I2267" s="1">
        <f t="shared" si="545"/>
        <v>28.811316750909555</v>
      </c>
      <c r="J2267" s="1">
        <f t="shared" si="546"/>
        <v>490.38606831388404</v>
      </c>
      <c r="K2267" s="1">
        <f t="shared" si="547"/>
        <v>519.19738506479359</v>
      </c>
      <c r="L2267" s="8">
        <f t="shared" si="548"/>
        <v>650</v>
      </c>
      <c r="M2267">
        <f t="shared" si="549"/>
        <v>6.6852068983355106E-2</v>
      </c>
      <c r="N2267" s="2">
        <f t="shared" si="550"/>
        <v>0</v>
      </c>
      <c r="V2267">
        <f t="shared" si="538"/>
        <v>1054.4932766736968</v>
      </c>
      <c r="W2267">
        <f t="shared" si="539"/>
        <v>650</v>
      </c>
      <c r="X2267" s="1">
        <f t="shared" si="551"/>
        <v>0.1531014208721215</v>
      </c>
      <c r="Y2267">
        <f t="shared" si="541"/>
        <v>0.12831980568970797</v>
      </c>
      <c r="Z2267" s="2">
        <f t="shared" si="552"/>
        <v>0</v>
      </c>
    </row>
    <row r="2268" spans="5:26" x14ac:dyDescent="0.3">
      <c r="E2268">
        <f t="shared" si="540"/>
        <v>11315</v>
      </c>
      <c r="F2268" s="1">
        <f t="shared" si="542"/>
        <v>188.58333333333334</v>
      </c>
      <c r="G2268" s="2">
        <f t="shared" si="543"/>
        <v>1116.7139677573368</v>
      </c>
      <c r="H2268" s="1">
        <f t="shared" si="544"/>
        <v>1115.5621871215253</v>
      </c>
      <c r="I2268" s="1">
        <f t="shared" si="545"/>
        <v>28.794515895287986</v>
      </c>
      <c r="J2268" s="1">
        <f t="shared" si="546"/>
        <v>490.17051654852486</v>
      </c>
      <c r="K2268" s="1">
        <f t="shared" si="547"/>
        <v>518.96503244381279</v>
      </c>
      <c r="L2268" s="8">
        <f t="shared" si="548"/>
        <v>650</v>
      </c>
      <c r="M2268">
        <f t="shared" si="549"/>
        <v>6.6822151164249888E-2</v>
      </c>
      <c r="N2268" s="2">
        <f t="shared" si="550"/>
        <v>0</v>
      </c>
      <c r="V2268">
        <f t="shared" si="538"/>
        <v>1054.6215964793864</v>
      </c>
      <c r="W2268">
        <f t="shared" si="539"/>
        <v>650</v>
      </c>
      <c r="X2268" s="1">
        <f t="shared" si="551"/>
        <v>0.1531014208721215</v>
      </c>
      <c r="Y2268">
        <f t="shared" si="541"/>
        <v>0.12819094626535057</v>
      </c>
      <c r="Z2268" s="2">
        <f t="shared" si="552"/>
        <v>0</v>
      </c>
    </row>
    <row r="2269" spans="5:26" x14ac:dyDescent="0.3">
      <c r="E2269">
        <f t="shared" si="540"/>
        <v>11320</v>
      </c>
      <c r="F2269" s="1">
        <f t="shared" si="542"/>
        <v>188.66666666666666</v>
      </c>
      <c r="G2269" s="2">
        <f t="shared" si="543"/>
        <v>1116.7801185735357</v>
      </c>
      <c r="H2269" s="1">
        <f t="shared" si="544"/>
        <v>1115.6290092726895</v>
      </c>
      <c r="I2269" s="1">
        <f t="shared" si="545"/>
        <v>28.777732521155031</v>
      </c>
      <c r="J2269" s="1">
        <f t="shared" si="546"/>
        <v>489.95515570487578</v>
      </c>
      <c r="K2269" s="1">
        <f t="shared" si="547"/>
        <v>518.73288822603081</v>
      </c>
      <c r="L2269" s="8">
        <f t="shared" si="548"/>
        <v>650</v>
      </c>
      <c r="M2269">
        <f t="shared" si="549"/>
        <v>6.6792260179226307E-2</v>
      </c>
      <c r="N2269" s="2">
        <f t="shared" si="550"/>
        <v>0</v>
      </c>
      <c r="V2269">
        <f t="shared" si="538"/>
        <v>1054.7497874256517</v>
      </c>
      <c r="W2269">
        <f t="shared" si="539"/>
        <v>650</v>
      </c>
      <c r="X2269" s="1">
        <f t="shared" si="551"/>
        <v>0.1531014208721215</v>
      </c>
      <c r="Y2269">
        <f t="shared" si="541"/>
        <v>0.1280622937916257</v>
      </c>
      <c r="Z2269" s="2">
        <f t="shared" si="552"/>
        <v>0</v>
      </c>
    </row>
    <row r="2270" spans="5:26" x14ac:dyDescent="0.3">
      <c r="E2270">
        <f t="shared" si="540"/>
        <v>11325</v>
      </c>
      <c r="F2270" s="1">
        <f t="shared" si="542"/>
        <v>188.75</v>
      </c>
      <c r="G2270" s="2">
        <f t="shared" si="543"/>
        <v>1116.8462401969637</v>
      </c>
      <c r="H2270" s="1">
        <f t="shared" si="544"/>
        <v>1115.6958015328687</v>
      </c>
      <c r="I2270" s="1">
        <f t="shared" si="545"/>
        <v>28.760966602374083</v>
      </c>
      <c r="J2270" s="1">
        <f t="shared" si="546"/>
        <v>489.73998552820763</v>
      </c>
      <c r="K2270" s="1">
        <f t="shared" si="547"/>
        <v>518.50095213058171</v>
      </c>
      <c r="L2270" s="8">
        <f t="shared" si="548"/>
        <v>650</v>
      </c>
      <c r="M2270">
        <f t="shared" si="549"/>
        <v>6.6762395992119986E-2</v>
      </c>
      <c r="N2270" s="2">
        <f t="shared" si="550"/>
        <v>0</v>
      </c>
      <c r="V2270">
        <f t="shared" si="538"/>
        <v>1054.8778497194432</v>
      </c>
      <c r="W2270">
        <f t="shared" si="539"/>
        <v>650</v>
      </c>
      <c r="X2270" s="1">
        <f t="shared" si="551"/>
        <v>0.1531014208721215</v>
      </c>
      <c r="Y2270">
        <f t="shared" si="541"/>
        <v>0.12793384789206086</v>
      </c>
      <c r="Z2270" s="2">
        <f t="shared" si="552"/>
        <v>0</v>
      </c>
    </row>
    <row r="2271" spans="5:26" x14ac:dyDescent="0.3">
      <c r="E2271">
        <f t="shared" si="540"/>
        <v>11330</v>
      </c>
      <c r="F2271" s="1">
        <f t="shared" si="542"/>
        <v>188.83333333333334</v>
      </c>
      <c r="G2271" s="2">
        <f t="shared" si="543"/>
        <v>1116.9123326533759</v>
      </c>
      <c r="H2271" s="1">
        <f t="shared" si="544"/>
        <v>1115.7625639288608</v>
      </c>
      <c r="I2271" s="1">
        <f t="shared" si="545"/>
        <v>28.744218112876752</v>
      </c>
      <c r="J2271" s="1">
        <f t="shared" si="546"/>
        <v>489.52500576450825</v>
      </c>
      <c r="K2271" s="1">
        <f t="shared" si="547"/>
        <v>518.269223877385</v>
      </c>
      <c r="L2271" s="8">
        <f t="shared" si="548"/>
        <v>650</v>
      </c>
      <c r="M2271">
        <f t="shared" si="549"/>
        <v>6.6732558566867606E-2</v>
      </c>
      <c r="N2271" s="2">
        <f t="shared" si="550"/>
        <v>0</v>
      </c>
      <c r="V2271">
        <f t="shared" si="538"/>
        <v>1055.0057835673354</v>
      </c>
      <c r="W2271">
        <f t="shared" si="539"/>
        <v>650</v>
      </c>
      <c r="X2271" s="1">
        <f t="shared" si="551"/>
        <v>0.1531014208721215</v>
      </c>
      <c r="Y2271">
        <f t="shared" si="541"/>
        <v>0.12780560819089717</v>
      </c>
      <c r="Z2271" s="2">
        <f t="shared" si="552"/>
        <v>0</v>
      </c>
    </row>
    <row r="2272" spans="5:26" x14ac:dyDescent="0.3">
      <c r="E2272">
        <f t="shared" si="540"/>
        <v>11335</v>
      </c>
      <c r="F2272" s="1">
        <f t="shared" si="542"/>
        <v>188.91666666666666</v>
      </c>
      <c r="G2272" s="2">
        <f t="shared" si="543"/>
        <v>1116.9783959684921</v>
      </c>
      <c r="H2272" s="1">
        <f t="shared" si="544"/>
        <v>1115.8292964874277</v>
      </c>
      <c r="I2272" s="1">
        <f t="shared" si="545"/>
        <v>28.727487026611698</v>
      </c>
      <c r="J2272" s="1">
        <f t="shared" si="546"/>
        <v>489.31021615972679</v>
      </c>
      <c r="K2272" s="1">
        <f t="shared" si="547"/>
        <v>518.03770318633849</v>
      </c>
      <c r="L2272" s="8">
        <f t="shared" si="548"/>
        <v>650</v>
      </c>
      <c r="M2272">
        <f t="shared" si="549"/>
        <v>6.6702747867403128E-2</v>
      </c>
      <c r="N2272" s="2">
        <f t="shared" si="550"/>
        <v>0</v>
      </c>
      <c r="V2272">
        <f t="shared" si="538"/>
        <v>1055.1335891755261</v>
      </c>
      <c r="W2272">
        <f t="shared" si="539"/>
        <v>650</v>
      </c>
      <c r="X2272" s="1">
        <f t="shared" si="551"/>
        <v>0.1531014208721215</v>
      </c>
      <c r="Y2272">
        <f t="shared" si="541"/>
        <v>0.12767757431310958</v>
      </c>
      <c r="Z2272" s="2">
        <f t="shared" si="552"/>
        <v>0</v>
      </c>
    </row>
    <row r="2273" spans="5:26" x14ac:dyDescent="0.3">
      <c r="E2273">
        <f t="shared" si="540"/>
        <v>11340</v>
      </c>
      <c r="F2273" s="1">
        <f t="shared" si="542"/>
        <v>189</v>
      </c>
      <c r="G2273" s="2">
        <f t="shared" si="543"/>
        <v>1117.0444301679995</v>
      </c>
      <c r="H2273" s="1">
        <f t="shared" si="544"/>
        <v>1115.895999235295</v>
      </c>
      <c r="I2273" s="1">
        <f t="shared" si="545"/>
        <v>28.710773317612848</v>
      </c>
      <c r="J2273" s="1">
        <f t="shared" si="546"/>
        <v>489.09561646070387</v>
      </c>
      <c r="K2273" s="1">
        <f t="shared" si="547"/>
        <v>517.80638977831677</v>
      </c>
      <c r="L2273" s="8">
        <f t="shared" si="548"/>
        <v>650</v>
      </c>
      <c r="M2273">
        <f t="shared" si="549"/>
        <v>6.6672963857786219E-2</v>
      </c>
      <c r="N2273" s="2">
        <f t="shared" si="550"/>
        <v>0</v>
      </c>
      <c r="V2273">
        <f t="shared" si="538"/>
        <v>1055.2612667498393</v>
      </c>
      <c r="W2273">
        <f t="shared" si="539"/>
        <v>650</v>
      </c>
      <c r="X2273" s="1">
        <f t="shared" si="551"/>
        <v>0.1531014208721215</v>
      </c>
      <c r="Y2273">
        <f t="shared" si="541"/>
        <v>0.12754974588434553</v>
      </c>
      <c r="Z2273" s="2">
        <f t="shared" si="552"/>
        <v>0</v>
      </c>
    </row>
    <row r="2274" spans="5:26" x14ac:dyDescent="0.3">
      <c r="E2274">
        <f t="shared" si="540"/>
        <v>11345</v>
      </c>
      <c r="F2274" s="1">
        <f t="shared" si="542"/>
        <v>189.08333333333334</v>
      </c>
      <c r="G2274" s="2">
        <f t="shared" si="543"/>
        <v>1117.1104352775499</v>
      </c>
      <c r="H2274" s="1">
        <f t="shared" si="544"/>
        <v>1115.9626721991528</v>
      </c>
      <c r="I2274" s="1">
        <f t="shared" si="545"/>
        <v>28.694076959925496</v>
      </c>
      <c r="J2274" s="1">
        <f t="shared" si="546"/>
        <v>488.88120641414434</v>
      </c>
      <c r="K2274" s="1">
        <f t="shared" si="547"/>
        <v>517.57528337406984</v>
      </c>
      <c r="L2274" s="8">
        <f t="shared" si="548"/>
        <v>650</v>
      </c>
      <c r="M2274">
        <f t="shared" si="549"/>
        <v>6.6643206502060542E-2</v>
      </c>
      <c r="N2274" s="2">
        <f t="shared" si="550"/>
        <v>0</v>
      </c>
      <c r="V2274">
        <f t="shared" si="538"/>
        <v>1055.3888164957236</v>
      </c>
      <c r="W2274">
        <f t="shared" si="539"/>
        <v>650</v>
      </c>
      <c r="X2274" s="1">
        <f t="shared" si="551"/>
        <v>0.1531014208721215</v>
      </c>
      <c r="Y2274">
        <f t="shared" si="541"/>
        <v>0.12742212253099758</v>
      </c>
      <c r="Z2274" s="2">
        <f t="shared" si="552"/>
        <v>0</v>
      </c>
    </row>
    <row r="2275" spans="5:26" x14ac:dyDescent="0.3">
      <c r="E2275">
        <f t="shared" si="540"/>
        <v>11350</v>
      </c>
      <c r="F2275" s="1">
        <f t="shared" si="542"/>
        <v>189.16666666666666</v>
      </c>
      <c r="G2275" s="2">
        <f t="shared" si="543"/>
        <v>1117.1764113227623</v>
      </c>
      <c r="H2275" s="1">
        <f t="shared" si="544"/>
        <v>1116.0293154056549</v>
      </c>
      <c r="I2275" s="1">
        <f t="shared" si="545"/>
        <v>28.677397927685888</v>
      </c>
      <c r="J2275" s="1">
        <f t="shared" si="546"/>
        <v>488.6669857680323</v>
      </c>
      <c r="K2275" s="1">
        <f t="shared" si="547"/>
        <v>517.34438369571819</v>
      </c>
      <c r="L2275" s="8">
        <f t="shared" si="548"/>
        <v>650</v>
      </c>
      <c r="M2275">
        <f t="shared" si="549"/>
        <v>6.6613475764446234E-2</v>
      </c>
      <c r="N2275" s="2">
        <f t="shared" si="550"/>
        <v>0</v>
      </c>
      <c r="V2275">
        <f t="shared" si="538"/>
        <v>1055.5162386182546</v>
      </c>
      <c r="W2275">
        <f t="shared" si="539"/>
        <v>650</v>
      </c>
      <c r="X2275" s="1">
        <f t="shared" si="551"/>
        <v>0.1531014208721215</v>
      </c>
      <c r="Y2275">
        <f t="shared" si="541"/>
        <v>0.12729470388012887</v>
      </c>
      <c r="Z2275" s="2">
        <f t="shared" si="552"/>
        <v>0</v>
      </c>
    </row>
    <row r="2276" spans="5:26" x14ac:dyDescent="0.3">
      <c r="E2276">
        <f t="shared" si="540"/>
        <v>11355</v>
      </c>
      <c r="F2276" s="1">
        <f t="shared" si="542"/>
        <v>189.25</v>
      </c>
      <c r="G2276" s="2">
        <f t="shared" si="543"/>
        <v>1117.2423583292218</v>
      </c>
      <c r="H2276" s="1">
        <f t="shared" si="544"/>
        <v>1116.0959288814192</v>
      </c>
      <c r="I2276" s="1">
        <f t="shared" si="545"/>
        <v>28.660736195064374</v>
      </c>
      <c r="J2276" s="1">
        <f t="shared" si="546"/>
        <v>488.45295427019664</v>
      </c>
      <c r="K2276" s="1">
        <f t="shared" si="547"/>
        <v>517.11369046526102</v>
      </c>
      <c r="L2276" s="8">
        <f t="shared" si="548"/>
        <v>650</v>
      </c>
      <c r="M2276">
        <f t="shared" si="549"/>
        <v>6.6583771609147774E-2</v>
      </c>
      <c r="N2276" s="2">
        <f t="shared" si="550"/>
        <v>0</v>
      </c>
      <c r="V2276">
        <f t="shared" si="538"/>
        <v>1055.6435333221348</v>
      </c>
      <c r="W2276">
        <f t="shared" si="539"/>
        <v>650</v>
      </c>
      <c r="X2276" s="1">
        <f t="shared" si="551"/>
        <v>0.1531014208721215</v>
      </c>
      <c r="Y2276">
        <f t="shared" si="541"/>
        <v>0.12716748955952861</v>
      </c>
      <c r="Z2276" s="2">
        <f t="shared" si="552"/>
        <v>0</v>
      </c>
    </row>
    <row r="2277" spans="5:26" x14ac:dyDescent="0.3">
      <c r="E2277">
        <f t="shared" si="540"/>
        <v>11360</v>
      </c>
      <c r="F2277" s="1">
        <f t="shared" si="542"/>
        <v>189.33333333333334</v>
      </c>
      <c r="G2277" s="2">
        <f t="shared" si="543"/>
        <v>1117.3082763224788</v>
      </c>
      <c r="H2277" s="1">
        <f t="shared" si="544"/>
        <v>1116.1625126530284</v>
      </c>
      <c r="I2277" s="1">
        <f t="shared" si="545"/>
        <v>28.644091736259725</v>
      </c>
      <c r="J2277" s="1">
        <f t="shared" si="546"/>
        <v>488.23911166891213</v>
      </c>
      <c r="K2277" s="1">
        <f t="shared" si="547"/>
        <v>516.8832034051718</v>
      </c>
      <c r="L2277" s="8">
        <f t="shared" si="548"/>
        <v>650</v>
      </c>
      <c r="M2277">
        <f t="shared" si="549"/>
        <v>6.6554094000430747E-2</v>
      </c>
      <c r="N2277" s="2">
        <f t="shared" si="550"/>
        <v>0</v>
      </c>
      <c r="V2277">
        <f t="shared" si="538"/>
        <v>1055.7707008116943</v>
      </c>
      <c r="W2277">
        <f t="shared" si="539"/>
        <v>650</v>
      </c>
      <c r="X2277" s="1">
        <f t="shared" si="551"/>
        <v>0.1531014208721215</v>
      </c>
      <c r="Y2277">
        <f t="shared" si="541"/>
        <v>0.1270404791976957</v>
      </c>
      <c r="Z2277" s="2">
        <f t="shared" si="552"/>
        <v>0</v>
      </c>
    </row>
    <row r="2278" spans="5:26" x14ac:dyDescent="0.3">
      <c r="E2278">
        <f t="shared" si="540"/>
        <v>11365</v>
      </c>
      <c r="F2278" s="1">
        <f t="shared" si="542"/>
        <v>189.41666666666666</v>
      </c>
      <c r="G2278" s="2">
        <f t="shared" si="543"/>
        <v>1117.374165328051</v>
      </c>
      <c r="H2278" s="1">
        <f t="shared" si="544"/>
        <v>1116.2290667470288</v>
      </c>
      <c r="I2278" s="1">
        <f t="shared" si="545"/>
        <v>28.627464525555979</v>
      </c>
      <c r="J2278" s="1">
        <f t="shared" si="546"/>
        <v>488.02545771318978</v>
      </c>
      <c r="K2278" s="1">
        <f t="shared" si="547"/>
        <v>516.65292223874576</v>
      </c>
      <c r="L2278" s="8">
        <f t="shared" si="548"/>
        <v>650</v>
      </c>
      <c r="M2278">
        <f t="shared" si="549"/>
        <v>6.6524442902666528E-2</v>
      </c>
      <c r="N2278" s="2">
        <f t="shared" si="550"/>
        <v>0</v>
      </c>
      <c r="V2278">
        <f t="shared" si="538"/>
        <v>1055.8977412908919</v>
      </c>
      <c r="W2278">
        <f t="shared" si="539"/>
        <v>650</v>
      </c>
      <c r="X2278" s="1">
        <f t="shared" si="551"/>
        <v>0.1531014208721215</v>
      </c>
      <c r="Y2278">
        <f t="shared" si="541"/>
        <v>0.12691367242380597</v>
      </c>
      <c r="Z2278" s="2">
        <f t="shared" si="552"/>
        <v>0</v>
      </c>
    </row>
    <row r="2279" spans="5:26" x14ac:dyDescent="0.3">
      <c r="E2279">
        <f t="shared" si="540"/>
        <v>11370</v>
      </c>
      <c r="F2279" s="1">
        <f t="shared" si="542"/>
        <v>189.5</v>
      </c>
      <c r="G2279" s="2">
        <f t="shared" si="543"/>
        <v>1117.4400253714221</v>
      </c>
      <c r="H2279" s="1">
        <f t="shared" si="544"/>
        <v>1116.2955911899314</v>
      </c>
      <c r="I2279" s="1">
        <f t="shared" si="545"/>
        <v>28.610854537265595</v>
      </c>
      <c r="J2279" s="1">
        <f t="shared" si="546"/>
        <v>487.81199215229282</v>
      </c>
      <c r="K2279" s="1">
        <f t="shared" si="547"/>
        <v>516.42284668955836</v>
      </c>
      <c r="L2279" s="8">
        <f t="shared" si="548"/>
        <v>650</v>
      </c>
      <c r="M2279">
        <f t="shared" si="549"/>
        <v>6.6494818280262588E-2</v>
      </c>
      <c r="N2279" s="2">
        <f t="shared" si="550"/>
        <v>0</v>
      </c>
      <c r="V2279">
        <f t="shared" si="538"/>
        <v>1056.0246549633157</v>
      </c>
      <c r="W2279">
        <f t="shared" si="539"/>
        <v>650</v>
      </c>
      <c r="X2279" s="1">
        <f t="shared" si="551"/>
        <v>0.1531014208721215</v>
      </c>
      <c r="Y2279">
        <f t="shared" si="541"/>
        <v>0.12678706886775651</v>
      </c>
      <c r="Z2279" s="2">
        <f t="shared" si="552"/>
        <v>0</v>
      </c>
    </row>
    <row r="2280" spans="5:26" x14ac:dyDescent="0.3">
      <c r="E2280">
        <f t="shared" si="540"/>
        <v>11375</v>
      </c>
      <c r="F2280" s="1">
        <f t="shared" si="542"/>
        <v>189.58333333333334</v>
      </c>
      <c r="G2280" s="2">
        <f t="shared" si="543"/>
        <v>1117.505856478042</v>
      </c>
      <c r="H2280" s="1">
        <f t="shared" si="544"/>
        <v>1116.3620860082117</v>
      </c>
      <c r="I2280" s="1">
        <f t="shared" si="545"/>
        <v>28.594261745757876</v>
      </c>
      <c r="J2280" s="1">
        <f t="shared" si="546"/>
        <v>487.59871473606563</v>
      </c>
      <c r="K2280" s="1">
        <f t="shared" si="547"/>
        <v>516.19297648182351</v>
      </c>
      <c r="L2280" s="8">
        <f t="shared" si="548"/>
        <v>650</v>
      </c>
      <c r="M2280">
        <f t="shared" si="549"/>
        <v>6.6465220097708583E-2</v>
      </c>
      <c r="N2280" s="2">
        <f t="shared" si="550"/>
        <v>0</v>
      </c>
      <c r="V2280">
        <f t="shared" si="538"/>
        <v>1056.1514420321835</v>
      </c>
      <c r="W2280">
        <f t="shared" si="539"/>
        <v>650</v>
      </c>
      <c r="X2280" s="1">
        <f t="shared" si="551"/>
        <v>0.1531014208721215</v>
      </c>
      <c r="Y2280">
        <f t="shared" si="541"/>
        <v>0.12666066816013521</v>
      </c>
      <c r="Z2280" s="2">
        <f t="shared" si="552"/>
        <v>0</v>
      </c>
    </row>
    <row r="2281" spans="5:26" x14ac:dyDescent="0.3">
      <c r="E2281">
        <f t="shared" si="540"/>
        <v>11380</v>
      </c>
      <c r="F2281" s="1">
        <f t="shared" si="542"/>
        <v>189.66666666666666</v>
      </c>
      <c r="G2281" s="2">
        <f t="shared" si="543"/>
        <v>1117.5716586733272</v>
      </c>
      <c r="H2281" s="1">
        <f t="shared" si="544"/>
        <v>1116.4285512283093</v>
      </c>
      <c r="I2281" s="1">
        <f t="shared" si="545"/>
        <v>28.577686125447599</v>
      </c>
      <c r="J2281" s="1">
        <f t="shared" si="546"/>
        <v>487.38562521466281</v>
      </c>
      <c r="K2281" s="1">
        <f t="shared" si="547"/>
        <v>515.96331134011041</v>
      </c>
      <c r="L2281" s="8">
        <f t="shared" si="548"/>
        <v>650</v>
      </c>
      <c r="M2281">
        <f t="shared" si="549"/>
        <v>6.643564831953995E-2</v>
      </c>
      <c r="N2281" s="2">
        <f t="shared" si="550"/>
        <v>0</v>
      </c>
      <c r="V2281">
        <f t="shared" si="538"/>
        <v>1056.2781027003437</v>
      </c>
      <c r="W2281">
        <f t="shared" si="539"/>
        <v>650</v>
      </c>
      <c r="X2281" s="1">
        <f t="shared" si="551"/>
        <v>0.1531014208721215</v>
      </c>
      <c r="Y2281">
        <f t="shared" si="541"/>
        <v>0.12653446993223474</v>
      </c>
      <c r="Z2281" s="2">
        <f t="shared" si="552"/>
        <v>0</v>
      </c>
    </row>
    <row r="2282" spans="5:26" x14ac:dyDescent="0.3">
      <c r="E2282">
        <f t="shared" si="540"/>
        <v>11385</v>
      </c>
      <c r="F2282" s="1">
        <f t="shared" si="542"/>
        <v>189.75</v>
      </c>
      <c r="G2282" s="2">
        <f t="shared" si="543"/>
        <v>1117.6374319826614</v>
      </c>
      <c r="H2282" s="1">
        <f t="shared" si="544"/>
        <v>1116.4949868766289</v>
      </c>
      <c r="I2282" s="1">
        <f t="shared" si="545"/>
        <v>28.561127650812068</v>
      </c>
      <c r="J2282" s="1">
        <f t="shared" si="546"/>
        <v>487.17272333883966</v>
      </c>
      <c r="K2282" s="1">
        <f t="shared" si="547"/>
        <v>515.73385098965173</v>
      </c>
      <c r="L2282" s="8">
        <f t="shared" si="548"/>
        <v>650</v>
      </c>
      <c r="M2282">
        <f t="shared" si="549"/>
        <v>6.6406102910377504E-2</v>
      </c>
      <c r="N2282" s="2">
        <f t="shared" si="550"/>
        <v>0</v>
      </c>
      <c r="V2282">
        <f t="shared" si="538"/>
        <v>1056.4046371702759</v>
      </c>
      <c r="W2282">
        <f t="shared" si="539"/>
        <v>650</v>
      </c>
      <c r="X2282" s="1">
        <f t="shared" si="551"/>
        <v>0.1531014208721215</v>
      </c>
      <c r="Y2282">
        <f t="shared" si="541"/>
        <v>0.12640847381602668</v>
      </c>
      <c r="Z2282" s="2">
        <f t="shared" si="552"/>
        <v>0</v>
      </c>
    </row>
    <row r="2283" spans="5:26" x14ac:dyDescent="0.3">
      <c r="E2283">
        <f t="shared" si="540"/>
        <v>11390</v>
      </c>
      <c r="F2283" s="1">
        <f t="shared" si="542"/>
        <v>189.83333333333334</v>
      </c>
      <c r="G2283" s="2">
        <f t="shared" si="543"/>
        <v>1117.7031764313933</v>
      </c>
      <c r="H2283" s="1">
        <f t="shared" si="544"/>
        <v>1116.5613929795393</v>
      </c>
      <c r="I2283" s="1">
        <f t="shared" si="545"/>
        <v>28.544586296351326</v>
      </c>
      <c r="J2283" s="1">
        <f t="shared" si="546"/>
        <v>486.96000885946773</v>
      </c>
      <c r="K2283" s="1">
        <f t="shared" si="547"/>
        <v>515.50459515581906</v>
      </c>
      <c r="L2283" s="8">
        <f t="shared" si="548"/>
        <v>650</v>
      </c>
      <c r="M2283">
        <f t="shared" si="549"/>
        <v>6.6376583834860003E-2</v>
      </c>
      <c r="N2283" s="2">
        <f t="shared" si="550"/>
        <v>0</v>
      </c>
      <c r="V2283">
        <f t="shared" si="538"/>
        <v>1056.531045644092</v>
      </c>
      <c r="W2283">
        <f t="shared" si="539"/>
        <v>650</v>
      </c>
      <c r="X2283" s="1">
        <f t="shared" si="551"/>
        <v>0.1531014208721215</v>
      </c>
      <c r="Y2283">
        <f t="shared" si="541"/>
        <v>0.12628267944421379</v>
      </c>
      <c r="Z2283" s="2">
        <f t="shared" si="552"/>
        <v>0</v>
      </c>
    </row>
    <row r="2284" spans="5:26" x14ac:dyDescent="0.3">
      <c r="E2284">
        <f t="shared" si="540"/>
        <v>11395</v>
      </c>
      <c r="F2284" s="1">
        <f t="shared" si="542"/>
        <v>189.91666666666666</v>
      </c>
      <c r="G2284" s="2">
        <f t="shared" si="543"/>
        <v>1117.7688920448402</v>
      </c>
      <c r="H2284" s="1">
        <f t="shared" si="544"/>
        <v>1116.6277695633742</v>
      </c>
      <c r="I2284" s="1">
        <f t="shared" si="545"/>
        <v>28.528062036650681</v>
      </c>
      <c r="J2284" s="1">
        <f t="shared" si="546"/>
        <v>486.74748152840715</v>
      </c>
      <c r="K2284" s="1">
        <f t="shared" si="547"/>
        <v>515.27554356505789</v>
      </c>
      <c r="L2284" s="8">
        <f t="shared" si="548"/>
        <v>650</v>
      </c>
      <c r="M2284">
        <f t="shared" si="549"/>
        <v>6.6347091057764443E-2</v>
      </c>
      <c r="N2284" s="2">
        <f t="shared" si="550"/>
        <v>0</v>
      </c>
      <c r="V2284">
        <f t="shared" si="538"/>
        <v>1056.6573283235361</v>
      </c>
      <c r="W2284">
        <f t="shared" si="539"/>
        <v>650</v>
      </c>
      <c r="X2284" s="1">
        <f t="shared" si="551"/>
        <v>0.1531014208721215</v>
      </c>
      <c r="Y2284">
        <f t="shared" si="541"/>
        <v>0.12615708645014556</v>
      </c>
      <c r="Z2284" s="2">
        <f t="shared" si="552"/>
        <v>0</v>
      </c>
    </row>
    <row r="2285" spans="5:26" x14ac:dyDescent="0.3">
      <c r="E2285">
        <f t="shared" si="540"/>
        <v>11400</v>
      </c>
      <c r="F2285" s="1">
        <f t="shared" si="542"/>
        <v>190</v>
      </c>
      <c r="G2285" s="2">
        <f t="shared" si="543"/>
        <v>1117.8345788482843</v>
      </c>
      <c r="H2285" s="1">
        <f t="shared" si="544"/>
        <v>1116.694116654432</v>
      </c>
      <c r="I2285" s="1">
        <f t="shared" si="545"/>
        <v>28.511554846306808</v>
      </c>
      <c r="J2285" s="1">
        <f t="shared" si="546"/>
        <v>486.53514109732396</v>
      </c>
      <c r="K2285" s="1">
        <f t="shared" si="547"/>
        <v>515.04669594363077</v>
      </c>
      <c r="L2285" s="8">
        <f t="shared" si="548"/>
        <v>650</v>
      </c>
      <c r="M2285">
        <f t="shared" si="549"/>
        <v>6.6317624543844281E-2</v>
      </c>
      <c r="N2285" s="2">
        <f t="shared" si="550"/>
        <v>0</v>
      </c>
      <c r="V2285">
        <f t="shared" si="538"/>
        <v>1056.7834854099863</v>
      </c>
      <c r="W2285">
        <f t="shared" si="539"/>
        <v>650</v>
      </c>
      <c r="X2285" s="1">
        <f t="shared" si="551"/>
        <v>0.1531014208721215</v>
      </c>
      <c r="Y2285">
        <f t="shared" si="541"/>
        <v>0.12603169446790996</v>
      </c>
      <c r="Z2285" s="2">
        <f t="shared" si="552"/>
        <v>0</v>
      </c>
    </row>
    <row r="2286" spans="5:26" x14ac:dyDescent="0.3">
      <c r="E2286">
        <f t="shared" si="540"/>
        <v>11405</v>
      </c>
      <c r="F2286" s="1">
        <f t="shared" si="542"/>
        <v>190.08333333333334</v>
      </c>
      <c r="G2286" s="2">
        <f t="shared" si="543"/>
        <v>1117.900236866976</v>
      </c>
      <c r="H2286" s="1">
        <f t="shared" si="544"/>
        <v>1116.7604342789759</v>
      </c>
      <c r="I2286" s="1">
        <f t="shared" si="545"/>
        <v>28.495064700001649</v>
      </c>
      <c r="J2286" s="1">
        <f t="shared" si="546"/>
        <v>486.32298731885339</v>
      </c>
      <c r="K2286" s="1">
        <f t="shared" si="547"/>
        <v>514.81805201885504</v>
      </c>
      <c r="L2286" s="8">
        <f t="shared" si="548"/>
        <v>650</v>
      </c>
      <c r="M2286">
        <f t="shared" si="549"/>
        <v>6.6288184257988783E-2</v>
      </c>
      <c r="N2286" s="2">
        <f t="shared" si="550"/>
        <v>0</v>
      </c>
      <c r="V2286">
        <f t="shared" si="538"/>
        <v>1056.9095171044542</v>
      </c>
      <c r="W2286">
        <f t="shared" si="539"/>
        <v>650</v>
      </c>
      <c r="X2286" s="1">
        <f t="shared" si="551"/>
        <v>0.1531014208721215</v>
      </c>
      <c r="Y2286">
        <f t="shared" si="541"/>
        <v>0.12590650313224849</v>
      </c>
      <c r="Z2286" s="2">
        <f t="shared" si="552"/>
        <v>0</v>
      </c>
    </row>
    <row r="2287" spans="5:26" x14ac:dyDescent="0.3">
      <c r="E2287">
        <f t="shared" si="540"/>
        <v>11410</v>
      </c>
      <c r="F2287" s="1">
        <f t="shared" si="542"/>
        <v>190.16666666666666</v>
      </c>
      <c r="G2287" s="2">
        <f t="shared" si="543"/>
        <v>1117.9658661261317</v>
      </c>
      <c r="H2287" s="1">
        <f t="shared" si="544"/>
        <v>1116.8267224632339</v>
      </c>
      <c r="I2287" s="1">
        <f t="shared" si="545"/>
        <v>28.478591572445566</v>
      </c>
      <c r="J2287" s="1">
        <f t="shared" si="546"/>
        <v>486.11101994597948</v>
      </c>
      <c r="K2287" s="1">
        <f t="shared" si="547"/>
        <v>514.58961151842504</v>
      </c>
      <c r="L2287" s="8">
        <f t="shared" si="548"/>
        <v>650</v>
      </c>
      <c r="M2287">
        <f t="shared" si="549"/>
        <v>6.6258770165135775E-2</v>
      </c>
      <c r="N2287" s="2">
        <f t="shared" si="550"/>
        <v>0</v>
      </c>
      <c r="V2287">
        <f t="shared" si="538"/>
        <v>1057.0354236075864</v>
      </c>
      <c r="W2287">
        <f t="shared" si="539"/>
        <v>650</v>
      </c>
      <c r="X2287" s="1">
        <f t="shared" si="551"/>
        <v>0.1531014208721215</v>
      </c>
      <c r="Y2287">
        <f t="shared" si="541"/>
        <v>0.12578151207861998</v>
      </c>
      <c r="Z2287" s="2">
        <f t="shared" si="552"/>
        <v>0</v>
      </c>
    </row>
    <row r="2288" spans="5:26" x14ac:dyDescent="0.3">
      <c r="E2288">
        <f t="shared" si="540"/>
        <v>11415</v>
      </c>
      <c r="F2288" s="1">
        <f t="shared" si="542"/>
        <v>190.25</v>
      </c>
      <c r="G2288" s="2">
        <f t="shared" si="543"/>
        <v>1118.0314666509346</v>
      </c>
      <c r="H2288" s="1">
        <f t="shared" si="544"/>
        <v>1116.892981233399</v>
      </c>
      <c r="I2288" s="1">
        <f t="shared" si="545"/>
        <v>28.462135438388714</v>
      </c>
      <c r="J2288" s="1">
        <f t="shared" si="546"/>
        <v>485.89923873158926</v>
      </c>
      <c r="K2288" s="1">
        <f t="shared" si="547"/>
        <v>514.36137416997803</v>
      </c>
      <c r="L2288" s="8">
        <f t="shared" si="548"/>
        <v>650</v>
      </c>
      <c r="M2288">
        <f t="shared" si="549"/>
        <v>6.6229382230215697E-2</v>
      </c>
      <c r="N2288" s="2">
        <f t="shared" si="550"/>
        <v>0</v>
      </c>
      <c r="V2288">
        <f t="shared" si="538"/>
        <v>1057.1612051196651</v>
      </c>
      <c r="W2288">
        <f t="shared" si="539"/>
        <v>650</v>
      </c>
      <c r="X2288" s="1">
        <f t="shared" si="551"/>
        <v>0.1531014208721215</v>
      </c>
      <c r="Y2288">
        <f t="shared" si="541"/>
        <v>0.12565672094316224</v>
      </c>
      <c r="Z2288" s="2">
        <f t="shared" si="552"/>
        <v>0</v>
      </c>
    </row>
    <row r="2289" spans="5:26" x14ac:dyDescent="0.3">
      <c r="E2289">
        <f t="shared" si="540"/>
        <v>11420</v>
      </c>
      <c r="F2289" s="1">
        <f t="shared" si="542"/>
        <v>190.33333333333334</v>
      </c>
      <c r="G2289" s="2">
        <f t="shared" si="543"/>
        <v>1118.0970384665354</v>
      </c>
      <c r="H2289" s="1">
        <f t="shared" si="544"/>
        <v>1116.9592106156292</v>
      </c>
      <c r="I2289" s="1">
        <f t="shared" si="545"/>
        <v>28.445696272655141</v>
      </c>
      <c r="J2289" s="1">
        <f t="shared" si="546"/>
        <v>485.68764342975209</v>
      </c>
      <c r="K2289" s="1">
        <f t="shared" si="547"/>
        <v>514.13333970240728</v>
      </c>
      <c r="L2289" s="8">
        <f t="shared" si="548"/>
        <v>650</v>
      </c>
      <c r="M2289">
        <f t="shared" si="549"/>
        <v>6.6200020418320751E-2</v>
      </c>
      <c r="N2289" s="2">
        <f t="shared" si="550"/>
        <v>0</v>
      </c>
      <c r="V2289">
        <f t="shared" si="538"/>
        <v>1057.2868618406083</v>
      </c>
      <c r="W2289">
        <f t="shared" si="539"/>
        <v>650</v>
      </c>
      <c r="X2289" s="1">
        <f t="shared" si="551"/>
        <v>0.1531014208721215</v>
      </c>
      <c r="Y2289">
        <f t="shared" si="541"/>
        <v>0.12553212936269234</v>
      </c>
      <c r="Z2289" s="2">
        <f t="shared" si="552"/>
        <v>0</v>
      </c>
    </row>
    <row r="2290" spans="5:26" x14ac:dyDescent="0.3">
      <c r="E2290">
        <f t="shared" si="540"/>
        <v>11425</v>
      </c>
      <c r="F2290" s="1">
        <f t="shared" si="542"/>
        <v>190.41666666666666</v>
      </c>
      <c r="G2290" s="2">
        <f t="shared" si="543"/>
        <v>1118.1625815980517</v>
      </c>
      <c r="H2290" s="1">
        <f t="shared" si="544"/>
        <v>1117.0254106360476</v>
      </c>
      <c r="I2290" s="1">
        <f t="shared" si="545"/>
        <v>28.429274050103004</v>
      </c>
      <c r="J2290" s="1">
        <f t="shared" si="546"/>
        <v>485.47623379457605</v>
      </c>
      <c r="K2290" s="1">
        <f t="shared" si="547"/>
        <v>513.90550784467905</v>
      </c>
      <c r="L2290" s="8">
        <f t="shared" si="548"/>
        <v>650</v>
      </c>
      <c r="M2290">
        <f t="shared" si="549"/>
        <v>6.6170684694552506E-2</v>
      </c>
      <c r="N2290" s="2">
        <f t="shared" si="550"/>
        <v>0</v>
      </c>
      <c r="V2290">
        <f t="shared" si="538"/>
        <v>1057.4123939699709</v>
      </c>
      <c r="W2290">
        <f t="shared" si="539"/>
        <v>650</v>
      </c>
      <c r="X2290" s="1">
        <f t="shared" si="551"/>
        <v>0.1531014208721215</v>
      </c>
      <c r="Y2290">
        <f t="shared" si="541"/>
        <v>0.12540773697472443</v>
      </c>
      <c r="Z2290" s="2">
        <f t="shared" si="552"/>
        <v>0</v>
      </c>
    </row>
    <row r="2291" spans="5:26" x14ac:dyDescent="0.3">
      <c r="E2291">
        <f t="shared" si="540"/>
        <v>11430</v>
      </c>
      <c r="F2291" s="1">
        <f t="shared" si="542"/>
        <v>190.5</v>
      </c>
      <c r="G2291" s="2">
        <f t="shared" si="543"/>
        <v>1118.2280960705675</v>
      </c>
      <c r="H2291" s="1">
        <f t="shared" si="544"/>
        <v>1117.0915813207421</v>
      </c>
      <c r="I2291" s="1">
        <f t="shared" si="545"/>
        <v>28.412868745635933</v>
      </c>
      <c r="J2291" s="1">
        <f t="shared" si="546"/>
        <v>485.26500958061479</v>
      </c>
      <c r="K2291" s="1">
        <f t="shared" si="547"/>
        <v>513.67787832625072</v>
      </c>
      <c r="L2291" s="8">
        <f t="shared" si="548"/>
        <v>650</v>
      </c>
      <c r="M2291">
        <f t="shared" si="549"/>
        <v>6.6141375024075799E-2</v>
      </c>
      <c r="N2291" s="2">
        <f t="shared" si="550"/>
        <v>0</v>
      </c>
      <c r="V2291">
        <f t="shared" si="538"/>
        <v>1057.5378017069456</v>
      </c>
      <c r="W2291">
        <f t="shared" si="539"/>
        <v>650</v>
      </c>
      <c r="X2291" s="1">
        <f t="shared" si="551"/>
        <v>0.1531014208721215</v>
      </c>
      <c r="Y2291">
        <f t="shared" si="541"/>
        <v>0.12528354341746087</v>
      </c>
      <c r="Z2291" s="2">
        <f t="shared" si="552"/>
        <v>0</v>
      </c>
    </row>
    <row r="2292" spans="5:26" x14ac:dyDescent="0.3">
      <c r="E2292">
        <f t="shared" si="540"/>
        <v>11435</v>
      </c>
      <c r="F2292" s="1">
        <f t="shared" si="542"/>
        <v>190.58333333333334</v>
      </c>
      <c r="G2292" s="2">
        <f t="shared" si="543"/>
        <v>1118.2935819091349</v>
      </c>
      <c r="H2292" s="1">
        <f t="shared" si="544"/>
        <v>1117.1577226957661</v>
      </c>
      <c r="I2292" s="1">
        <f t="shared" si="545"/>
        <v>28.396480334220087</v>
      </c>
      <c r="J2292" s="1">
        <f t="shared" si="546"/>
        <v>485.05397054298425</v>
      </c>
      <c r="K2292" s="1">
        <f t="shared" si="547"/>
        <v>513.45045087720428</v>
      </c>
      <c r="L2292" s="8">
        <f t="shared" si="548"/>
        <v>650</v>
      </c>
      <c r="M2292">
        <f t="shared" si="549"/>
        <v>6.6112091372135862E-2</v>
      </c>
      <c r="N2292" s="2">
        <f t="shared" si="550"/>
        <v>0</v>
      </c>
      <c r="V2292">
        <f t="shared" si="538"/>
        <v>1057.6630852503631</v>
      </c>
      <c r="W2292">
        <f t="shared" si="539"/>
        <v>650</v>
      </c>
      <c r="X2292" s="1">
        <f t="shared" si="551"/>
        <v>0.1531014208721215</v>
      </c>
      <c r="Y2292">
        <f t="shared" si="541"/>
        <v>0.12515954832976905</v>
      </c>
      <c r="Z2292" s="2">
        <f t="shared" si="552"/>
        <v>0</v>
      </c>
    </row>
    <row r="2293" spans="5:26" x14ac:dyDescent="0.3">
      <c r="E2293">
        <f t="shared" si="540"/>
        <v>11440</v>
      </c>
      <c r="F2293" s="1">
        <f t="shared" si="542"/>
        <v>190.66666666666666</v>
      </c>
      <c r="G2293" s="2">
        <f t="shared" si="543"/>
        <v>1118.359039138772</v>
      </c>
      <c r="H2293" s="1">
        <f t="shared" si="544"/>
        <v>1117.2238347871382</v>
      </c>
      <c r="I2293" s="1">
        <f t="shared" si="545"/>
        <v>28.380108790844361</v>
      </c>
      <c r="J2293" s="1">
        <f t="shared" si="546"/>
        <v>484.84311643691643</v>
      </c>
      <c r="K2293" s="1">
        <f t="shared" si="547"/>
        <v>513.22322522776085</v>
      </c>
      <c r="L2293" s="8">
        <f t="shared" si="548"/>
        <v>650</v>
      </c>
      <c r="M2293">
        <f t="shared" si="549"/>
        <v>6.6082833703995869E-2</v>
      </c>
      <c r="N2293" s="2">
        <f t="shared" si="550"/>
        <v>0</v>
      </c>
      <c r="V2293">
        <f t="shared" si="538"/>
        <v>1057.7882447986929</v>
      </c>
      <c r="W2293">
        <f t="shared" si="539"/>
        <v>650</v>
      </c>
      <c r="X2293" s="1">
        <f t="shared" si="551"/>
        <v>0.1531014208721215</v>
      </c>
      <c r="Y2293">
        <f t="shared" si="541"/>
        <v>0.12503575135122572</v>
      </c>
      <c r="Z2293" s="2">
        <f t="shared" si="552"/>
        <v>0</v>
      </c>
    </row>
    <row r="2294" spans="5:26" x14ac:dyDescent="0.3">
      <c r="E2294">
        <f t="shared" si="540"/>
        <v>11445</v>
      </c>
      <c r="F2294" s="1">
        <f t="shared" si="542"/>
        <v>190.75</v>
      </c>
      <c r="G2294" s="2">
        <f t="shared" si="543"/>
        <v>1118.4244677844654</v>
      </c>
      <c r="H2294" s="1">
        <f t="shared" si="544"/>
        <v>1117.2899176208423</v>
      </c>
      <c r="I2294" s="1">
        <f t="shared" si="545"/>
        <v>28.363754090577231</v>
      </c>
      <c r="J2294" s="1">
        <f t="shared" si="546"/>
        <v>484.63244701863186</v>
      </c>
      <c r="K2294" s="1">
        <f t="shared" si="547"/>
        <v>512.9962011092091</v>
      </c>
      <c r="L2294" s="8">
        <f t="shared" si="548"/>
        <v>650</v>
      </c>
      <c r="M2294">
        <f t="shared" si="549"/>
        <v>6.6053601985056429E-2</v>
      </c>
      <c r="N2294" s="2">
        <f t="shared" si="550"/>
        <v>0</v>
      </c>
      <c r="V2294">
        <f t="shared" si="538"/>
        <v>1057.9132805500442</v>
      </c>
      <c r="W2294">
        <f t="shared" si="539"/>
        <v>650</v>
      </c>
      <c r="X2294" s="1">
        <f t="shared" si="551"/>
        <v>0.1531014208721215</v>
      </c>
      <c r="Y2294">
        <f t="shared" si="541"/>
        <v>0.12491215212205624</v>
      </c>
      <c r="Z2294" s="2">
        <f t="shared" si="552"/>
        <v>0</v>
      </c>
    </row>
    <row r="2295" spans="5:26" x14ac:dyDescent="0.3">
      <c r="E2295">
        <f t="shared" si="540"/>
        <v>11450</v>
      </c>
      <c r="F2295" s="1">
        <f t="shared" si="542"/>
        <v>190.83333333333334</v>
      </c>
      <c r="G2295" s="2">
        <f t="shared" si="543"/>
        <v>1118.4898678711679</v>
      </c>
      <c r="H2295" s="1">
        <f t="shared" si="544"/>
        <v>1117.3559712228273</v>
      </c>
      <c r="I2295" s="1">
        <f t="shared" si="545"/>
        <v>28.347416208515597</v>
      </c>
      <c r="J2295" s="1">
        <f t="shared" si="546"/>
        <v>484.42196204433151</v>
      </c>
      <c r="K2295" s="1">
        <f t="shared" si="547"/>
        <v>512.7693782528471</v>
      </c>
      <c r="L2295" s="8">
        <f t="shared" si="548"/>
        <v>650</v>
      </c>
      <c r="M2295">
        <f t="shared" si="549"/>
        <v>6.6024396180719369E-2</v>
      </c>
      <c r="N2295" s="2">
        <f t="shared" si="550"/>
        <v>0</v>
      </c>
      <c r="V2295">
        <f t="shared" ref="V2295:V2358" si="553">V2294+Y2294</f>
        <v>1058.0381927021663</v>
      </c>
      <c r="W2295">
        <f t="shared" si="539"/>
        <v>650</v>
      </c>
      <c r="X2295" s="1">
        <f t="shared" si="551"/>
        <v>0.1531014208721215</v>
      </c>
      <c r="Y2295">
        <f t="shared" si="541"/>
        <v>0.12478875028319707</v>
      </c>
      <c r="Z2295" s="2">
        <f t="shared" si="552"/>
        <v>0</v>
      </c>
    </row>
    <row r="2296" spans="5:26" x14ac:dyDescent="0.3">
      <c r="E2296">
        <f t="shared" si="540"/>
        <v>11455</v>
      </c>
      <c r="F2296" s="1">
        <f t="shared" si="542"/>
        <v>190.91666666666666</v>
      </c>
      <c r="G2296" s="2">
        <f t="shared" si="543"/>
        <v>1118.5552394238002</v>
      </c>
      <c r="H2296" s="1">
        <f t="shared" si="544"/>
        <v>1117.4219956190079</v>
      </c>
      <c r="I2296" s="1">
        <f t="shared" si="545"/>
        <v>28.331095119807514</v>
      </c>
      <c r="J2296" s="1">
        <f t="shared" si="546"/>
        <v>484.21166127072041</v>
      </c>
      <c r="K2296" s="1">
        <f t="shared" si="547"/>
        <v>512.54275639052798</v>
      </c>
      <c r="L2296" s="8">
        <f t="shared" si="548"/>
        <v>650</v>
      </c>
      <c r="M2296">
        <f t="shared" si="549"/>
        <v>6.5995216256457989E-2</v>
      </c>
      <c r="N2296" s="2">
        <f t="shared" si="550"/>
        <v>0</v>
      </c>
      <c r="V2296">
        <f t="shared" si="553"/>
        <v>1058.1629814524495</v>
      </c>
      <c r="W2296">
        <f t="shared" si="539"/>
        <v>650</v>
      </c>
      <c r="X2296" s="1">
        <f t="shared" si="551"/>
        <v>0.1531014208721215</v>
      </c>
      <c r="Y2296">
        <f t="shared" si="541"/>
        <v>0.12466554547624308</v>
      </c>
      <c r="Z2296" s="2">
        <f t="shared" si="552"/>
        <v>0</v>
      </c>
    </row>
    <row r="2297" spans="5:26" x14ac:dyDescent="0.3">
      <c r="E2297">
        <f t="shared" si="540"/>
        <v>11460</v>
      </c>
      <c r="F2297" s="1">
        <f t="shared" si="542"/>
        <v>191</v>
      </c>
      <c r="G2297" s="2">
        <f t="shared" si="543"/>
        <v>1118.6205824672504</v>
      </c>
      <c r="H2297" s="1">
        <f t="shared" si="544"/>
        <v>1117.4879908352643</v>
      </c>
      <c r="I2297" s="1">
        <f t="shared" si="545"/>
        <v>28.314790799652201</v>
      </c>
      <c r="J2297" s="1">
        <f t="shared" si="546"/>
        <v>484.00154445504609</v>
      </c>
      <c r="K2297" s="1">
        <f t="shared" si="547"/>
        <v>512.31633525469829</v>
      </c>
      <c r="L2297" s="8">
        <f t="shared" si="548"/>
        <v>650</v>
      </c>
      <c r="M2297">
        <f t="shared" si="549"/>
        <v>6.5966062177822013E-2</v>
      </c>
      <c r="N2297" s="2">
        <f t="shared" si="550"/>
        <v>0</v>
      </c>
      <c r="V2297">
        <f t="shared" si="553"/>
        <v>1058.2876469979258</v>
      </c>
      <c r="W2297">
        <f t="shared" si="539"/>
        <v>650</v>
      </c>
      <c r="X2297" s="1">
        <f t="shared" si="551"/>
        <v>0.1531014208721215</v>
      </c>
      <c r="Y2297">
        <f t="shared" si="541"/>
        <v>0.12454253734347059</v>
      </c>
      <c r="Z2297" s="2">
        <f t="shared" si="552"/>
        <v>0</v>
      </c>
    </row>
    <row r="2298" spans="5:26" x14ac:dyDescent="0.3">
      <c r="E2298">
        <f t="shared" si="540"/>
        <v>11465</v>
      </c>
      <c r="F2298" s="1">
        <f t="shared" si="542"/>
        <v>191.08333333333334</v>
      </c>
      <c r="G2298" s="2">
        <f t="shared" si="543"/>
        <v>1118.6858970263738</v>
      </c>
      <c r="H2298" s="1">
        <f t="shared" si="544"/>
        <v>1117.553956897442</v>
      </c>
      <c r="I2298" s="1">
        <f t="shared" si="545"/>
        <v>28.298503223294347</v>
      </c>
      <c r="J2298" s="1">
        <f t="shared" si="546"/>
        <v>483.79161135496315</v>
      </c>
      <c r="K2298" s="1">
        <f t="shared" si="547"/>
        <v>512.0901145782575</v>
      </c>
      <c r="L2298" s="8">
        <f t="shared" si="548"/>
        <v>650</v>
      </c>
      <c r="M2298">
        <f t="shared" si="549"/>
        <v>6.5936933910419437E-2</v>
      </c>
      <c r="N2298" s="2">
        <f t="shared" si="550"/>
        <v>0</v>
      </c>
      <c r="V2298">
        <f t="shared" si="553"/>
        <v>1058.4121895352691</v>
      </c>
      <c r="W2298">
        <f t="shared" si="539"/>
        <v>650</v>
      </c>
      <c r="X2298" s="1">
        <f t="shared" si="551"/>
        <v>0.1531014208721215</v>
      </c>
      <c r="Y2298">
        <f t="shared" si="541"/>
        <v>0.12441972552783662</v>
      </c>
      <c r="Z2298" s="2">
        <f t="shared" si="552"/>
        <v>0</v>
      </c>
    </row>
    <row r="2299" spans="5:26" x14ac:dyDescent="0.3">
      <c r="E2299">
        <f t="shared" si="540"/>
        <v>11470</v>
      </c>
      <c r="F2299" s="1">
        <f t="shared" si="542"/>
        <v>191.16666666666666</v>
      </c>
      <c r="G2299" s="2">
        <f t="shared" si="543"/>
        <v>1118.7511831259937</v>
      </c>
      <c r="H2299" s="1">
        <f t="shared" si="544"/>
        <v>1117.6198938313526</v>
      </c>
      <c r="I2299" s="1">
        <f t="shared" si="545"/>
        <v>28.282232366029803</v>
      </c>
      <c r="J2299" s="1">
        <f t="shared" si="546"/>
        <v>483.58186172855255</v>
      </c>
      <c r="K2299" s="1">
        <f t="shared" si="547"/>
        <v>511.86409409458236</v>
      </c>
      <c r="L2299" s="8">
        <f t="shared" si="548"/>
        <v>650</v>
      </c>
      <c r="M2299">
        <f t="shared" si="549"/>
        <v>6.590783141991978E-2</v>
      </c>
      <c r="N2299" s="2">
        <f t="shared" si="550"/>
        <v>0</v>
      </c>
      <c r="V2299">
        <f t="shared" si="553"/>
        <v>1058.5366092607969</v>
      </c>
      <c r="W2299">
        <f t="shared" si="539"/>
        <v>650</v>
      </c>
      <c r="X2299" s="1">
        <f t="shared" si="551"/>
        <v>0.1531014208721215</v>
      </c>
      <c r="Y2299">
        <f t="shared" si="541"/>
        <v>0.12429710967296273</v>
      </c>
      <c r="Z2299" s="2">
        <f t="shared" si="552"/>
        <v>0</v>
      </c>
    </row>
    <row r="2300" spans="5:26" x14ac:dyDescent="0.3">
      <c r="E2300">
        <f t="shared" si="540"/>
        <v>11475</v>
      </c>
      <c r="F2300" s="1">
        <f t="shared" si="542"/>
        <v>191.25</v>
      </c>
      <c r="G2300" s="2">
        <f t="shared" si="543"/>
        <v>1118.8164407909001</v>
      </c>
      <c r="H2300" s="1">
        <f t="shared" si="544"/>
        <v>1117.6858016627725</v>
      </c>
      <c r="I2300" s="1">
        <f t="shared" si="545"/>
        <v>28.265978203188524</v>
      </c>
      <c r="J2300" s="1">
        <f t="shared" si="546"/>
        <v>483.37229533405019</v>
      </c>
      <c r="K2300" s="1">
        <f t="shared" si="547"/>
        <v>511.63827353723872</v>
      </c>
      <c r="L2300" s="8">
        <f t="shared" si="548"/>
        <v>650</v>
      </c>
      <c r="M2300">
        <f t="shared" si="549"/>
        <v>6.5878754672016829E-2</v>
      </c>
      <c r="N2300" s="2">
        <f t="shared" si="550"/>
        <v>0</v>
      </c>
      <c r="V2300">
        <f t="shared" si="553"/>
        <v>1058.6609063704698</v>
      </c>
      <c r="W2300">
        <f t="shared" si="539"/>
        <v>650</v>
      </c>
      <c r="X2300" s="1">
        <f t="shared" si="551"/>
        <v>0.1531014208721215</v>
      </c>
      <c r="Y2300">
        <f t="shared" si="541"/>
        <v>0.12417468942316452</v>
      </c>
      <c r="Z2300" s="2">
        <f t="shared" si="552"/>
        <v>0</v>
      </c>
    </row>
    <row r="2301" spans="5:26" x14ac:dyDescent="0.3">
      <c r="E2301">
        <f t="shared" si="540"/>
        <v>11480</v>
      </c>
      <c r="F2301" s="1">
        <f t="shared" si="542"/>
        <v>191.33333333333334</v>
      </c>
      <c r="G2301" s="2">
        <f t="shared" si="543"/>
        <v>1118.8816700458513</v>
      </c>
      <c r="H2301" s="1">
        <f t="shared" si="544"/>
        <v>1117.7516804174445</v>
      </c>
      <c r="I2301" s="1">
        <f t="shared" si="545"/>
        <v>28.24974071016868</v>
      </c>
      <c r="J2301" s="1">
        <f t="shared" si="546"/>
        <v>483.1629119305835</v>
      </c>
      <c r="K2301" s="1">
        <f t="shared" si="547"/>
        <v>511.41265264075219</v>
      </c>
      <c r="L2301" s="8">
        <f t="shared" si="548"/>
        <v>650</v>
      </c>
      <c r="M2301">
        <f t="shared" si="549"/>
        <v>6.5849703632528012E-2</v>
      </c>
      <c r="N2301" s="2">
        <f t="shared" si="550"/>
        <v>0</v>
      </c>
      <c r="V2301">
        <f t="shared" si="553"/>
        <v>1058.7850810598929</v>
      </c>
      <c r="W2301">
        <f t="shared" si="539"/>
        <v>650</v>
      </c>
      <c r="X2301" s="1">
        <f t="shared" si="551"/>
        <v>0.1531014208721215</v>
      </c>
      <c r="Y2301">
        <f t="shared" si="541"/>
        <v>0.12405246442340011</v>
      </c>
      <c r="Z2301" s="2">
        <f t="shared" si="552"/>
        <v>0</v>
      </c>
    </row>
    <row r="2302" spans="5:26" x14ac:dyDescent="0.3">
      <c r="E2302">
        <f t="shared" si="540"/>
        <v>11485</v>
      </c>
      <c r="F2302" s="1">
        <f t="shared" si="542"/>
        <v>191.41666666666666</v>
      </c>
      <c r="G2302" s="2">
        <f t="shared" si="543"/>
        <v>1118.9468709155733</v>
      </c>
      <c r="H2302" s="1">
        <f t="shared" si="544"/>
        <v>1117.817530121077</v>
      </c>
      <c r="I2302" s="1">
        <f t="shared" si="545"/>
        <v>28.23351986240823</v>
      </c>
      <c r="J2302" s="1">
        <f t="shared" si="546"/>
        <v>482.95371127753191</v>
      </c>
      <c r="K2302" s="1">
        <f t="shared" si="547"/>
        <v>511.18723113994014</v>
      </c>
      <c r="L2302" s="8">
        <f t="shared" si="548"/>
        <v>650</v>
      </c>
      <c r="M2302">
        <f t="shared" si="549"/>
        <v>6.5820678267308322E-2</v>
      </c>
      <c r="N2302" s="2">
        <f t="shared" si="550"/>
        <v>0</v>
      </c>
      <c r="V2302">
        <f t="shared" si="553"/>
        <v>1058.9091335243163</v>
      </c>
      <c r="W2302">
        <f t="shared" si="539"/>
        <v>650</v>
      </c>
      <c r="X2302" s="1">
        <f t="shared" si="551"/>
        <v>0.1531014208721215</v>
      </c>
      <c r="Y2302">
        <f t="shared" si="541"/>
        <v>0.12393043431931715</v>
      </c>
      <c r="Z2302" s="2">
        <f t="shared" si="552"/>
        <v>0</v>
      </c>
    </row>
    <row r="2303" spans="5:26" x14ac:dyDescent="0.3">
      <c r="E2303">
        <f t="shared" si="540"/>
        <v>11490</v>
      </c>
      <c r="F2303" s="1">
        <f t="shared" si="542"/>
        <v>191.5</v>
      </c>
      <c r="G2303" s="2">
        <f t="shared" si="543"/>
        <v>1119.0120434247594</v>
      </c>
      <c r="H2303" s="1">
        <f t="shared" si="544"/>
        <v>1117.8833507993443</v>
      </c>
      <c r="I2303" s="1">
        <f t="shared" si="545"/>
        <v>28.217315635379236</v>
      </c>
      <c r="J2303" s="1">
        <f t="shared" si="546"/>
        <v>482.74469313448793</v>
      </c>
      <c r="K2303" s="1">
        <f t="shared" si="547"/>
        <v>510.96200876986717</v>
      </c>
      <c r="L2303" s="8">
        <f t="shared" si="548"/>
        <v>650</v>
      </c>
      <c r="M2303">
        <f t="shared" si="549"/>
        <v>6.5791678542244533E-2</v>
      </c>
      <c r="N2303" s="2">
        <f t="shared" si="550"/>
        <v>0</v>
      </c>
      <c r="V2303">
        <f t="shared" si="553"/>
        <v>1059.0330639586357</v>
      </c>
      <c r="W2303">
        <f t="shared" si="539"/>
        <v>650</v>
      </c>
      <c r="X2303" s="1">
        <f t="shared" si="551"/>
        <v>0.1531014208721215</v>
      </c>
      <c r="Y2303">
        <f t="shared" si="541"/>
        <v>0.12380859875723536</v>
      </c>
      <c r="Z2303" s="2">
        <f t="shared" si="552"/>
        <v>0</v>
      </c>
    </row>
    <row r="2304" spans="5:26" x14ac:dyDescent="0.3">
      <c r="E2304">
        <f t="shared" si="540"/>
        <v>11495</v>
      </c>
      <c r="F2304" s="1">
        <f t="shared" si="542"/>
        <v>191.58333333333334</v>
      </c>
      <c r="G2304" s="2">
        <f t="shared" si="543"/>
        <v>1119.0771875980711</v>
      </c>
      <c r="H2304" s="1">
        <f t="shared" si="544"/>
        <v>1117.9491424778864</v>
      </c>
      <c r="I2304" s="1">
        <f t="shared" si="545"/>
        <v>28.201128004616294</v>
      </c>
      <c r="J2304" s="1">
        <f t="shared" si="546"/>
        <v>482.53585726170309</v>
      </c>
      <c r="K2304" s="1">
        <f t="shared" si="547"/>
        <v>510.73698526631938</v>
      </c>
      <c r="L2304" s="8">
        <f t="shared" si="548"/>
        <v>650</v>
      </c>
      <c r="M2304">
        <f t="shared" si="549"/>
        <v>6.5762704423316387E-2</v>
      </c>
      <c r="N2304" s="2">
        <f t="shared" si="550"/>
        <v>0</v>
      </c>
      <c r="V2304">
        <f t="shared" si="553"/>
        <v>1059.1568725573929</v>
      </c>
      <c r="W2304">
        <f t="shared" si="539"/>
        <v>650</v>
      </c>
      <c r="X2304" s="1">
        <f t="shared" si="551"/>
        <v>0.1531014208721215</v>
      </c>
      <c r="Y2304">
        <f t="shared" si="541"/>
        <v>0.12368695738413081</v>
      </c>
      <c r="Z2304" s="2">
        <f t="shared" si="552"/>
        <v>0</v>
      </c>
    </row>
    <row r="2305" spans="5:26" x14ac:dyDescent="0.3">
      <c r="E2305">
        <f t="shared" si="540"/>
        <v>11500</v>
      </c>
      <c r="F2305" s="1">
        <f t="shared" si="542"/>
        <v>191.66666666666666</v>
      </c>
      <c r="G2305" s="2">
        <f t="shared" si="543"/>
        <v>1119.1423034601376</v>
      </c>
      <c r="H2305" s="1">
        <f t="shared" si="544"/>
        <v>1118.0149051823098</v>
      </c>
      <c r="I2305" s="1">
        <f t="shared" si="545"/>
        <v>28.184956945693784</v>
      </c>
      <c r="J2305" s="1">
        <f t="shared" si="546"/>
        <v>482.32720341970008</v>
      </c>
      <c r="K2305" s="1">
        <f t="shared" si="547"/>
        <v>510.51216036539387</v>
      </c>
      <c r="L2305" s="8">
        <f t="shared" si="548"/>
        <v>650</v>
      </c>
      <c r="M2305">
        <f t="shared" si="549"/>
        <v>6.573375587654362E-2</v>
      </c>
      <c r="N2305" s="2">
        <f t="shared" si="550"/>
        <v>0</v>
      </c>
      <c r="V2305">
        <f t="shared" si="553"/>
        <v>1059.280559514777</v>
      </c>
      <c r="W2305">
        <f t="shared" si="539"/>
        <v>650</v>
      </c>
      <c r="X2305" s="1">
        <f t="shared" si="551"/>
        <v>0.1531014208721215</v>
      </c>
      <c r="Y2305">
        <f t="shared" si="541"/>
        <v>0.12356550984765077</v>
      </c>
      <c r="Z2305" s="2">
        <f t="shared" si="552"/>
        <v>0</v>
      </c>
    </row>
    <row r="2306" spans="5:26" x14ac:dyDescent="0.3">
      <c r="E2306">
        <f t="shared" si="540"/>
        <v>11505</v>
      </c>
      <c r="F2306" s="1">
        <f t="shared" si="542"/>
        <v>191.75</v>
      </c>
      <c r="G2306" s="2">
        <f t="shared" si="543"/>
        <v>1119.2073910355559</v>
      </c>
      <c r="H2306" s="1">
        <f t="shared" si="544"/>
        <v>1118.0806389381864</v>
      </c>
      <c r="I2306" s="1">
        <f t="shared" si="545"/>
        <v>28.16880243423725</v>
      </c>
      <c r="J2306" s="1">
        <f t="shared" si="546"/>
        <v>482.11873136952505</v>
      </c>
      <c r="K2306" s="1">
        <f t="shared" si="547"/>
        <v>510.2875338037623</v>
      </c>
      <c r="L2306" s="8">
        <f t="shared" si="548"/>
        <v>650</v>
      </c>
      <c r="M2306">
        <f t="shared" si="549"/>
        <v>6.5704832868019966E-2</v>
      </c>
      <c r="N2306" s="2">
        <f t="shared" si="550"/>
        <v>0</v>
      </c>
      <c r="V2306">
        <f t="shared" si="553"/>
        <v>1059.4041250246246</v>
      </c>
      <c r="W2306">
        <f t="shared" si="539"/>
        <v>650</v>
      </c>
      <c r="X2306" s="1">
        <f t="shared" si="551"/>
        <v>0.1531014208721215</v>
      </c>
      <c r="Y2306">
        <f t="shared" si="541"/>
        <v>0.12344425579611173</v>
      </c>
      <c r="Z2306" s="2">
        <f t="shared" si="552"/>
        <v>0</v>
      </c>
    </row>
    <row r="2307" spans="5:26" x14ac:dyDescent="0.3">
      <c r="E2307">
        <f t="shared" si="540"/>
        <v>11510</v>
      </c>
      <c r="F2307" s="1">
        <f t="shared" si="542"/>
        <v>191.83333333333334</v>
      </c>
      <c r="G2307" s="2">
        <f t="shared" si="543"/>
        <v>1119.272450348891</v>
      </c>
      <c r="H2307" s="1">
        <f t="shared" si="544"/>
        <v>1118.1463437710545</v>
      </c>
      <c r="I2307" s="1">
        <f t="shared" si="545"/>
        <v>28.152664445912023</v>
      </c>
      <c r="J2307" s="1">
        <f t="shared" si="546"/>
        <v>481.91044087261156</v>
      </c>
      <c r="K2307" s="1">
        <f t="shared" si="547"/>
        <v>510.06310531852358</v>
      </c>
      <c r="L2307" s="8">
        <f t="shared" si="548"/>
        <v>650</v>
      </c>
      <c r="M2307">
        <f t="shared" si="549"/>
        <v>6.567593536389417E-2</v>
      </c>
      <c r="N2307" s="2">
        <f t="shared" si="550"/>
        <v>0</v>
      </c>
      <c r="V2307">
        <f t="shared" si="553"/>
        <v>1059.5275692804207</v>
      </c>
      <c r="W2307">
        <f t="shared" si="539"/>
        <v>650</v>
      </c>
      <c r="X2307" s="1">
        <f t="shared" si="551"/>
        <v>0.1531014208721215</v>
      </c>
      <c r="Y2307">
        <f t="shared" si="541"/>
        <v>0.12332319487849498</v>
      </c>
      <c r="Z2307" s="2">
        <f t="shared" si="552"/>
        <v>0</v>
      </c>
    </row>
    <row r="2308" spans="5:26" x14ac:dyDescent="0.3">
      <c r="E2308">
        <f t="shared" si="540"/>
        <v>11515</v>
      </c>
      <c r="F2308" s="1">
        <f t="shared" si="542"/>
        <v>191.91666666666666</v>
      </c>
      <c r="G2308" s="2">
        <f t="shared" si="543"/>
        <v>1119.3374814246761</v>
      </c>
      <c r="H2308" s="1">
        <f t="shared" si="544"/>
        <v>1118.2120197064185</v>
      </c>
      <c r="I2308" s="1">
        <f t="shared" si="545"/>
        <v>28.13654295644028</v>
      </c>
      <c r="J2308" s="1">
        <f t="shared" si="546"/>
        <v>481.70233169080029</v>
      </c>
      <c r="K2308" s="1">
        <f t="shared" si="547"/>
        <v>509.83887464724057</v>
      </c>
      <c r="L2308" s="8">
        <f t="shared" si="548"/>
        <v>650</v>
      </c>
      <c r="M2308">
        <f t="shared" si="549"/>
        <v>6.5647063330374733E-2</v>
      </c>
      <c r="N2308" s="2">
        <f t="shared" si="550"/>
        <v>0</v>
      </c>
      <c r="V2308">
        <f t="shared" si="553"/>
        <v>1059.6508924752993</v>
      </c>
      <c r="W2308">
        <f t="shared" si="539"/>
        <v>650</v>
      </c>
      <c r="X2308" s="1">
        <f t="shared" si="551"/>
        <v>0.1531014208721215</v>
      </c>
      <c r="Y2308">
        <f t="shared" si="541"/>
        <v>0.123202326744433</v>
      </c>
      <c r="Z2308" s="2">
        <f t="shared" si="552"/>
        <v>0</v>
      </c>
    </row>
    <row r="2309" spans="5:26" x14ac:dyDescent="0.3">
      <c r="E2309">
        <f t="shared" si="540"/>
        <v>11520</v>
      </c>
      <c r="F2309" s="1">
        <f t="shared" si="542"/>
        <v>192</v>
      </c>
      <c r="G2309" s="2">
        <f t="shared" si="543"/>
        <v>1119.4024842874121</v>
      </c>
      <c r="H2309" s="1">
        <f t="shared" si="544"/>
        <v>1118.2776667697487</v>
      </c>
      <c r="I2309" s="1">
        <f t="shared" si="545"/>
        <v>28.120437941583987</v>
      </c>
      <c r="J2309" s="1">
        <f t="shared" si="546"/>
        <v>481.49440358639691</v>
      </c>
      <c r="K2309" s="1">
        <f t="shared" si="547"/>
        <v>509.6148415279809</v>
      </c>
      <c r="L2309" s="8">
        <f t="shared" si="548"/>
        <v>650</v>
      </c>
      <c r="M2309">
        <f t="shared" si="549"/>
        <v>6.5618216733735135E-2</v>
      </c>
      <c r="N2309" s="2">
        <f t="shared" si="550"/>
        <v>0</v>
      </c>
      <c r="V2309">
        <f t="shared" si="553"/>
        <v>1059.7740948020437</v>
      </c>
      <c r="W2309">
        <f t="shared" si="539"/>
        <v>650</v>
      </c>
      <c r="X2309" s="1">
        <f t="shared" si="551"/>
        <v>0.1531014208721215</v>
      </c>
      <c r="Y2309">
        <f t="shared" si="541"/>
        <v>0.12308165104423779</v>
      </c>
      <c r="Z2309" s="2">
        <f t="shared" si="552"/>
        <v>0</v>
      </c>
    </row>
    <row r="2310" spans="5:26" x14ac:dyDescent="0.3">
      <c r="E2310">
        <f t="shared" si="540"/>
        <v>11525</v>
      </c>
      <c r="F2310" s="1">
        <f t="shared" si="542"/>
        <v>192.08333333333334</v>
      </c>
      <c r="G2310" s="2">
        <f t="shared" si="543"/>
        <v>1119.4674589615686</v>
      </c>
      <c r="H2310" s="1">
        <f t="shared" si="544"/>
        <v>1118.3432849864826</v>
      </c>
      <c r="I2310" s="1">
        <f t="shared" si="545"/>
        <v>28.104349377150584</v>
      </c>
      <c r="J2310" s="1">
        <f t="shared" si="546"/>
        <v>481.28665632209481</v>
      </c>
      <c r="K2310" s="1">
        <f t="shared" si="547"/>
        <v>509.3910056992454</v>
      </c>
      <c r="L2310" s="8">
        <f t="shared" si="548"/>
        <v>650</v>
      </c>
      <c r="M2310">
        <f t="shared" si="549"/>
        <v>6.5589395540304615E-2</v>
      </c>
      <c r="N2310" s="2">
        <f t="shared" si="550"/>
        <v>0</v>
      </c>
      <c r="V2310">
        <f t="shared" si="553"/>
        <v>1059.8971764530879</v>
      </c>
      <c r="W2310">
        <f t="shared" ref="W2310:W2373" si="554">IF(V2310&lt;600,425+7.73*0.1*V2310-1.69/1000*V2310^2+2.22*10^-6*V2310^3,IF(V2310&lt;735,666+(13002/(738-V2310)),IF(V2310&lt;900,545+(17820/(V2310-731)),650)))</f>
        <v>650</v>
      </c>
      <c r="X2310" s="1">
        <f t="shared" si="551"/>
        <v>0.1531014208721215</v>
      </c>
      <c r="Y2310">
        <f t="shared" si="541"/>
        <v>0.12296116742886529</v>
      </c>
      <c r="Z2310" s="2">
        <f t="shared" si="552"/>
        <v>0</v>
      </c>
    </row>
    <row r="2311" spans="5:26" x14ac:dyDescent="0.3">
      <c r="E2311">
        <f t="shared" ref="E2311:E2374" si="555">E2310+$B$13</f>
        <v>11530</v>
      </c>
      <c r="F2311" s="1">
        <f t="shared" si="542"/>
        <v>192.16666666666666</v>
      </c>
      <c r="G2311" s="2">
        <f t="shared" si="543"/>
        <v>1119.5324054715827</v>
      </c>
      <c r="H2311" s="1">
        <f t="shared" si="544"/>
        <v>1118.4088743820228</v>
      </c>
      <c r="I2311" s="1">
        <f t="shared" si="545"/>
        <v>28.088277238998671</v>
      </c>
      <c r="J2311" s="1">
        <f t="shared" si="546"/>
        <v>481.07908966097494</v>
      </c>
      <c r="K2311" s="1">
        <f t="shared" si="547"/>
        <v>509.16736689997362</v>
      </c>
      <c r="L2311" s="8">
        <f t="shared" si="548"/>
        <v>650</v>
      </c>
      <c r="M2311">
        <f t="shared" si="549"/>
        <v>6.5560599716468923E-2</v>
      </c>
      <c r="N2311" s="2">
        <f t="shared" si="550"/>
        <v>0</v>
      </c>
      <c r="V2311">
        <f t="shared" si="553"/>
        <v>1060.0201376205168</v>
      </c>
      <c r="W2311">
        <f t="shared" si="554"/>
        <v>650</v>
      </c>
      <c r="X2311" s="1">
        <f t="shared" si="551"/>
        <v>0.1531014208721215</v>
      </c>
      <c r="Y2311">
        <f t="shared" ref="Y2311:Y2374" si="556">($T$6/$T$7*1000)/(W2311*$B$8)*$T$8*(1/(1+X2311/3))*(G2311-V2311)*$B$13-(EXP(X2311/10)-1)*(G2311-G2310)</f>
        <v>0.12284087554994499</v>
      </c>
      <c r="Z2311" s="2">
        <f t="shared" si="552"/>
        <v>0</v>
      </c>
    </row>
    <row r="2312" spans="5:26" x14ac:dyDescent="0.3">
      <c r="E2312">
        <f t="shared" si="555"/>
        <v>11535</v>
      </c>
      <c r="F2312" s="1">
        <f t="shared" si="542"/>
        <v>192.25</v>
      </c>
      <c r="G2312" s="2">
        <f t="shared" si="543"/>
        <v>1119.5973238418601</v>
      </c>
      <c r="H2312" s="1">
        <f t="shared" si="544"/>
        <v>1118.4744349817393</v>
      </c>
      <c r="I2312" s="1">
        <f t="shared" si="545"/>
        <v>28.072221503020955</v>
      </c>
      <c r="J2312" s="1">
        <f t="shared" si="546"/>
        <v>480.87170336640884</v>
      </c>
      <c r="K2312" s="1">
        <f t="shared" si="547"/>
        <v>508.94392486942979</v>
      </c>
      <c r="L2312" s="8">
        <f t="shared" si="548"/>
        <v>650</v>
      </c>
      <c r="M2312">
        <f t="shared" si="549"/>
        <v>6.5531829228655636E-2</v>
      </c>
      <c r="N2312" s="2">
        <f t="shared" si="550"/>
        <v>0</v>
      </c>
      <c r="V2312">
        <f t="shared" si="553"/>
        <v>1060.1429784960667</v>
      </c>
      <c r="W2312">
        <f t="shared" si="554"/>
        <v>650</v>
      </c>
      <c r="X2312" s="1">
        <f t="shared" si="551"/>
        <v>0.1531014208721215</v>
      </c>
      <c r="Y2312">
        <f t="shared" si="556"/>
        <v>0.12272077505975552</v>
      </c>
      <c r="Z2312" s="2">
        <f t="shared" si="552"/>
        <v>0</v>
      </c>
    </row>
    <row r="2313" spans="5:26" x14ac:dyDescent="0.3">
      <c r="E2313">
        <f t="shared" si="555"/>
        <v>11540</v>
      </c>
      <c r="F2313" s="1">
        <f t="shared" si="542"/>
        <v>192.33333333333334</v>
      </c>
      <c r="G2313" s="2">
        <f t="shared" si="543"/>
        <v>1119.6622140967752</v>
      </c>
      <c r="H2313" s="1">
        <f t="shared" si="544"/>
        <v>1118.5399668109678</v>
      </c>
      <c r="I2313" s="1">
        <f t="shared" si="545"/>
        <v>28.056182145184039</v>
      </c>
      <c r="J2313" s="1">
        <f t="shared" si="546"/>
        <v>480.66449720267912</v>
      </c>
      <c r="K2313" s="1">
        <f t="shared" si="547"/>
        <v>508.72067934786315</v>
      </c>
      <c r="L2313" s="8">
        <f t="shared" si="548"/>
        <v>650</v>
      </c>
      <c r="M2313">
        <f t="shared" si="549"/>
        <v>6.5503084043419132E-2</v>
      </c>
      <c r="N2313" s="2">
        <f t="shared" si="550"/>
        <v>0</v>
      </c>
      <c r="V2313">
        <f t="shared" si="553"/>
        <v>1060.2656992711266</v>
      </c>
      <c r="W2313">
        <f t="shared" si="554"/>
        <v>650</v>
      </c>
      <c r="X2313" s="1">
        <f t="shared" si="551"/>
        <v>0.1531014208721215</v>
      </c>
      <c r="Y2313">
        <f t="shared" si="556"/>
        <v>0.12260086561122614</v>
      </c>
      <c r="Z2313" s="2">
        <f t="shared" si="552"/>
        <v>0</v>
      </c>
    </row>
    <row r="2314" spans="5:26" x14ac:dyDescent="0.3">
      <c r="E2314">
        <f t="shared" si="555"/>
        <v>11545</v>
      </c>
      <c r="F2314" s="1">
        <f t="shared" si="542"/>
        <v>192.41666666666666</v>
      </c>
      <c r="G2314" s="2">
        <f t="shared" si="543"/>
        <v>1119.7270762606697</v>
      </c>
      <c r="H2314" s="1">
        <f t="shared" si="544"/>
        <v>1118.6054698950113</v>
      </c>
      <c r="I2314" s="1">
        <f t="shared" si="545"/>
        <v>28.040159141460208</v>
      </c>
      <c r="J2314" s="1">
        <f t="shared" si="546"/>
        <v>480.4574709337387</v>
      </c>
      <c r="K2314" s="1">
        <f t="shared" si="547"/>
        <v>508.49763007519891</v>
      </c>
      <c r="L2314" s="8">
        <f t="shared" si="548"/>
        <v>650</v>
      </c>
      <c r="M2314">
        <f t="shared" si="549"/>
        <v>6.5474364127272061E-2</v>
      </c>
      <c r="N2314" s="2">
        <f t="shared" si="550"/>
        <v>0</v>
      </c>
      <c r="V2314">
        <f t="shared" si="553"/>
        <v>1060.3883001367378</v>
      </c>
      <c r="W2314">
        <f t="shared" si="554"/>
        <v>650</v>
      </c>
      <c r="X2314" s="1">
        <f t="shared" si="551"/>
        <v>0.1531014208721215</v>
      </c>
      <c r="Y2314">
        <f t="shared" si="556"/>
        <v>0.12248114685796596</v>
      </c>
      <c r="Z2314" s="2">
        <f t="shared" si="552"/>
        <v>0</v>
      </c>
    </row>
    <row r="2315" spans="5:26" x14ac:dyDescent="0.3">
      <c r="E2315">
        <f t="shared" si="555"/>
        <v>11550</v>
      </c>
      <c r="F2315" s="1">
        <f t="shared" si="542"/>
        <v>192.5</v>
      </c>
      <c r="G2315" s="2">
        <f t="shared" si="543"/>
        <v>1119.7919103578547</v>
      </c>
      <c r="H2315" s="1">
        <f t="shared" si="544"/>
        <v>1118.6709442591387</v>
      </c>
      <c r="I2315" s="1">
        <f t="shared" si="545"/>
        <v>28.024152467901331</v>
      </c>
      <c r="J2315" s="1">
        <f t="shared" si="546"/>
        <v>480.25062432452899</v>
      </c>
      <c r="K2315" s="1">
        <f t="shared" si="547"/>
        <v>508.27477679243032</v>
      </c>
      <c r="L2315" s="8">
        <f t="shared" si="548"/>
        <v>650</v>
      </c>
      <c r="M2315">
        <f t="shared" si="549"/>
        <v>6.5445669446864627E-2</v>
      </c>
      <c r="N2315" s="2">
        <f t="shared" si="550"/>
        <v>0</v>
      </c>
      <c r="V2315">
        <f t="shared" si="553"/>
        <v>1060.5107812835959</v>
      </c>
      <c r="W2315">
        <f t="shared" si="554"/>
        <v>650</v>
      </c>
      <c r="X2315" s="1">
        <f t="shared" si="551"/>
        <v>0.1531014208721215</v>
      </c>
      <c r="Y2315">
        <f t="shared" si="556"/>
        <v>0.12236161845420881</v>
      </c>
      <c r="Z2315" s="2">
        <f t="shared" si="552"/>
        <v>0</v>
      </c>
    </row>
    <row r="2316" spans="5:26" x14ac:dyDescent="0.3">
      <c r="E2316">
        <f t="shared" si="555"/>
        <v>11555</v>
      </c>
      <c r="F2316" s="1">
        <f t="shared" si="542"/>
        <v>192.58333333333334</v>
      </c>
      <c r="G2316" s="2">
        <f t="shared" si="543"/>
        <v>1119.8567164126093</v>
      </c>
      <c r="H2316" s="1">
        <f t="shared" si="544"/>
        <v>1118.7363899285856</v>
      </c>
      <c r="I2316" s="1">
        <f t="shared" si="545"/>
        <v>28.008162100593381</v>
      </c>
      <c r="J2316" s="1">
        <f t="shared" si="546"/>
        <v>480.04395714022405</v>
      </c>
      <c r="K2316" s="1">
        <f t="shared" si="547"/>
        <v>508.05211924081743</v>
      </c>
      <c r="L2316" s="8">
        <f t="shared" si="548"/>
        <v>650</v>
      </c>
      <c r="M2316">
        <f t="shared" si="549"/>
        <v>6.5416999968881354E-2</v>
      </c>
      <c r="N2316" s="2">
        <f t="shared" si="550"/>
        <v>0</v>
      </c>
      <c r="V2316">
        <f t="shared" si="553"/>
        <v>1060.6331429020502</v>
      </c>
      <c r="W2316">
        <f t="shared" si="554"/>
        <v>650</v>
      </c>
      <c r="X2316" s="1">
        <f t="shared" si="551"/>
        <v>0.1531014208721215</v>
      </c>
      <c r="Y2316">
        <f t="shared" si="556"/>
        <v>0.12224228005485951</v>
      </c>
      <c r="Z2316" s="2">
        <f t="shared" si="552"/>
        <v>0</v>
      </c>
    </row>
    <row r="2317" spans="5:26" x14ac:dyDescent="0.3">
      <c r="E2317">
        <f t="shared" si="555"/>
        <v>11560</v>
      </c>
      <c r="F2317" s="1">
        <f t="shared" si="542"/>
        <v>192.66666666666666</v>
      </c>
      <c r="G2317" s="2">
        <f t="shared" si="543"/>
        <v>1119.921494449181</v>
      </c>
      <c r="H2317" s="1">
        <f t="shared" si="544"/>
        <v>1118.8018069285545</v>
      </c>
      <c r="I2317" s="1">
        <f t="shared" si="545"/>
        <v>27.992188015662123</v>
      </c>
      <c r="J2317" s="1">
        <f t="shared" si="546"/>
        <v>479.8374691463078</v>
      </c>
      <c r="K2317" s="1">
        <f t="shared" si="547"/>
        <v>507.82965716196992</v>
      </c>
      <c r="L2317" s="8">
        <f t="shared" si="548"/>
        <v>650</v>
      </c>
      <c r="M2317">
        <f t="shared" si="549"/>
        <v>6.5388355660051786E-2</v>
      </c>
      <c r="N2317" s="2">
        <f t="shared" si="550"/>
        <v>0</v>
      </c>
      <c r="V2317">
        <f t="shared" si="553"/>
        <v>1060.7553851821051</v>
      </c>
      <c r="W2317">
        <f t="shared" si="554"/>
        <v>650</v>
      </c>
      <c r="X2317" s="1">
        <f t="shared" si="551"/>
        <v>0.1531014208721215</v>
      </c>
      <c r="Y2317">
        <f t="shared" si="556"/>
        <v>0.12212313131547488</v>
      </c>
      <c r="Z2317" s="2">
        <f t="shared" si="552"/>
        <v>0</v>
      </c>
    </row>
    <row r="2318" spans="5:26" x14ac:dyDescent="0.3">
      <c r="E2318">
        <f t="shared" si="555"/>
        <v>11565</v>
      </c>
      <c r="F2318" s="1">
        <f t="shared" si="542"/>
        <v>192.75</v>
      </c>
      <c r="G2318" s="2">
        <f t="shared" si="543"/>
        <v>1119.986244491786</v>
      </c>
      <c r="H2318" s="1">
        <f t="shared" si="544"/>
        <v>1118.8671952842146</v>
      </c>
      <c r="I2318" s="1">
        <f t="shared" si="545"/>
        <v>27.976230189284479</v>
      </c>
      <c r="J2318" s="1">
        <f t="shared" si="546"/>
        <v>479.63116010882635</v>
      </c>
      <c r="K2318" s="1">
        <f t="shared" si="547"/>
        <v>507.60739029811083</v>
      </c>
      <c r="L2318" s="8">
        <f t="shared" si="548"/>
        <v>650</v>
      </c>
      <c r="M2318">
        <f t="shared" si="549"/>
        <v>6.5359736487184489E-2</v>
      </c>
      <c r="N2318" s="2">
        <f t="shared" si="550"/>
        <v>0</v>
      </c>
      <c r="V2318">
        <f t="shared" si="553"/>
        <v>1060.8775083134205</v>
      </c>
      <c r="W2318">
        <f t="shared" si="554"/>
        <v>650</v>
      </c>
      <c r="X2318" s="1">
        <f t="shared" si="551"/>
        <v>0.1531014208721215</v>
      </c>
      <c r="Y2318">
        <f t="shared" si="556"/>
        <v>0.12200417189225017</v>
      </c>
      <c r="Z2318" s="2">
        <f t="shared" si="552"/>
        <v>0</v>
      </c>
    </row>
    <row r="2319" spans="5:26" x14ac:dyDescent="0.3">
      <c r="E2319">
        <f t="shared" si="555"/>
        <v>11570</v>
      </c>
      <c r="F2319" s="1">
        <f t="shared" si="542"/>
        <v>192.83333333333334</v>
      </c>
      <c r="G2319" s="2">
        <f t="shared" si="543"/>
        <v>1120.0509665646098</v>
      </c>
      <c r="H2319" s="1">
        <f t="shared" si="544"/>
        <v>1118.9325550207018</v>
      </c>
      <c r="I2319" s="1">
        <f t="shared" si="545"/>
        <v>27.9602885976999</v>
      </c>
      <c r="J2319" s="1">
        <f t="shared" si="546"/>
        <v>479.42502979440718</v>
      </c>
      <c r="K2319" s="1">
        <f t="shared" si="547"/>
        <v>507.38531839210708</v>
      </c>
      <c r="L2319" s="8">
        <f t="shared" si="548"/>
        <v>650</v>
      </c>
      <c r="M2319">
        <f t="shared" si="549"/>
        <v>6.5331142417170876E-2</v>
      </c>
      <c r="N2319" s="2">
        <f t="shared" si="550"/>
        <v>0</v>
      </c>
      <c r="V2319">
        <f t="shared" si="553"/>
        <v>1060.9995124853128</v>
      </c>
      <c r="W2319">
        <f t="shared" si="554"/>
        <v>650</v>
      </c>
      <c r="X2319" s="1">
        <f t="shared" si="551"/>
        <v>0.1531014208721215</v>
      </c>
      <c r="Y2319">
        <f t="shared" si="556"/>
        <v>0.12188540144203429</v>
      </c>
      <c r="Z2319" s="2">
        <f t="shared" si="552"/>
        <v>0</v>
      </c>
    </row>
    <row r="2320" spans="5:26" x14ac:dyDescent="0.3">
      <c r="E2320">
        <f t="shared" si="555"/>
        <v>11575</v>
      </c>
      <c r="F2320" s="1">
        <f t="shared" si="542"/>
        <v>192.91666666666666</v>
      </c>
      <c r="G2320" s="2">
        <f t="shared" si="543"/>
        <v>1120.115660691805</v>
      </c>
      <c r="H2320" s="1">
        <f t="shared" si="544"/>
        <v>1118.9978861631189</v>
      </c>
      <c r="I2320" s="1">
        <f t="shared" si="545"/>
        <v>27.944363217153523</v>
      </c>
      <c r="J2320" s="1">
        <f t="shared" si="546"/>
        <v>479.21907796948392</v>
      </c>
      <c r="K2320" s="1">
        <f t="shared" si="547"/>
        <v>507.16344118663744</v>
      </c>
      <c r="L2320" s="8">
        <f t="shared" si="548"/>
        <v>650</v>
      </c>
      <c r="M2320">
        <f t="shared" si="549"/>
        <v>6.530257341687816E-2</v>
      </c>
      <c r="N2320" s="2">
        <f t="shared" si="550"/>
        <v>0</v>
      </c>
      <c r="V2320">
        <f t="shared" si="553"/>
        <v>1061.1213978867549</v>
      </c>
      <c r="W2320">
        <f t="shared" si="554"/>
        <v>650</v>
      </c>
      <c r="X2320" s="1">
        <f t="shared" si="551"/>
        <v>0.1531014208721215</v>
      </c>
      <c r="Y2320">
        <f t="shared" si="556"/>
        <v>0.12176681962234392</v>
      </c>
      <c r="Z2320" s="2">
        <f t="shared" si="552"/>
        <v>0</v>
      </c>
    </row>
    <row r="2321" spans="5:26" x14ac:dyDescent="0.3">
      <c r="E2321">
        <f t="shared" si="555"/>
        <v>11580</v>
      </c>
      <c r="F2321" s="1">
        <f t="shared" si="542"/>
        <v>193</v>
      </c>
      <c r="G2321" s="2">
        <f t="shared" si="543"/>
        <v>1120.1803268974943</v>
      </c>
      <c r="H2321" s="1">
        <f t="shared" si="544"/>
        <v>1119.0631887365357</v>
      </c>
      <c r="I2321" s="1">
        <f t="shared" si="545"/>
        <v>27.928454023964377</v>
      </c>
      <c r="J2321" s="1">
        <f t="shared" si="546"/>
        <v>479.013304401401</v>
      </c>
      <c r="K2321" s="1">
        <f t="shared" si="547"/>
        <v>506.94175842536538</v>
      </c>
      <c r="L2321" s="8">
        <f t="shared" si="548"/>
        <v>650</v>
      </c>
      <c r="M2321">
        <f t="shared" si="549"/>
        <v>6.5274029453300367E-2</v>
      </c>
      <c r="N2321" s="2">
        <f t="shared" si="550"/>
        <v>0</v>
      </c>
      <c r="V2321">
        <f t="shared" si="553"/>
        <v>1061.2431647063772</v>
      </c>
      <c r="W2321">
        <f t="shared" si="554"/>
        <v>650</v>
      </c>
      <c r="X2321" s="1">
        <f t="shared" si="551"/>
        <v>0.1531014208721215</v>
      </c>
      <c r="Y2321">
        <f t="shared" si="556"/>
        <v>0.12164842609131092</v>
      </c>
      <c r="Z2321" s="2">
        <f t="shared" si="552"/>
        <v>0</v>
      </c>
    </row>
    <row r="2322" spans="5:26" x14ac:dyDescent="0.3">
      <c r="E2322">
        <f t="shared" si="555"/>
        <v>11585</v>
      </c>
      <c r="F2322" s="1">
        <f t="shared" si="542"/>
        <v>193.08333333333334</v>
      </c>
      <c r="G2322" s="2">
        <f t="shared" si="543"/>
        <v>1120.2449652057692</v>
      </c>
      <c r="H2322" s="1">
        <f t="shared" si="544"/>
        <v>1119.1284627659891</v>
      </c>
      <c r="I2322" s="1">
        <f t="shared" si="545"/>
        <v>27.912560994502655</v>
      </c>
      <c r="J2322" s="1">
        <f t="shared" si="546"/>
        <v>478.80770885796818</v>
      </c>
      <c r="K2322" s="1">
        <f t="shared" si="547"/>
        <v>506.72026985247084</v>
      </c>
      <c r="L2322" s="8">
        <f t="shared" si="548"/>
        <v>650</v>
      </c>
      <c r="M2322">
        <f t="shared" si="549"/>
        <v>6.5245510493497971E-2</v>
      </c>
      <c r="N2322" s="2">
        <f t="shared" si="550"/>
        <v>0</v>
      </c>
      <c r="V2322">
        <f t="shared" si="553"/>
        <v>1061.3648131324685</v>
      </c>
      <c r="W2322">
        <f t="shared" si="554"/>
        <v>650</v>
      </c>
      <c r="X2322" s="1">
        <f t="shared" si="551"/>
        <v>0.1531014208721215</v>
      </c>
      <c r="Y2322">
        <f t="shared" si="556"/>
        <v>0.12153022050772384</v>
      </c>
      <c r="Z2322" s="2">
        <f t="shared" si="552"/>
        <v>0</v>
      </c>
    </row>
    <row r="2323" spans="5:26" x14ac:dyDescent="0.3">
      <c r="E2323">
        <f t="shared" si="555"/>
        <v>11590</v>
      </c>
      <c r="F2323" s="1">
        <f t="shared" si="542"/>
        <v>193.16666666666666</v>
      </c>
      <c r="G2323" s="2">
        <f t="shared" si="543"/>
        <v>1120.3095756406885</v>
      </c>
      <c r="H2323" s="1">
        <f t="shared" si="544"/>
        <v>1119.1937082764825</v>
      </c>
      <c r="I2323" s="1">
        <f t="shared" si="545"/>
        <v>27.896684105149916</v>
      </c>
      <c r="J2323" s="1">
        <f t="shared" si="546"/>
        <v>478.6022911068593</v>
      </c>
      <c r="K2323" s="1">
        <f t="shared" si="547"/>
        <v>506.49897521200921</v>
      </c>
      <c r="L2323" s="8">
        <f t="shared" si="548"/>
        <v>650</v>
      </c>
      <c r="M2323">
        <f t="shared" si="549"/>
        <v>6.5217016504515446E-2</v>
      </c>
      <c r="N2323" s="2">
        <f t="shared" si="550"/>
        <v>0</v>
      </c>
      <c r="V2323">
        <f t="shared" si="553"/>
        <v>1061.4863433529763</v>
      </c>
      <c r="W2323">
        <f t="shared" si="554"/>
        <v>650</v>
      </c>
      <c r="X2323" s="1">
        <f t="shared" si="551"/>
        <v>0.1531014208721215</v>
      </c>
      <c r="Y2323">
        <f t="shared" si="556"/>
        <v>0.12141220253104153</v>
      </c>
      <c r="Z2323" s="2">
        <f t="shared" si="552"/>
        <v>0</v>
      </c>
    </row>
    <row r="2324" spans="5:26" x14ac:dyDescent="0.3">
      <c r="E2324">
        <f t="shared" si="555"/>
        <v>11595</v>
      </c>
      <c r="F2324" s="1">
        <f t="shared" si="542"/>
        <v>193.25</v>
      </c>
      <c r="G2324" s="2">
        <f t="shared" si="543"/>
        <v>1120.3741582262819</v>
      </c>
      <c r="H2324" s="1">
        <f t="shared" si="544"/>
        <v>1119.258925292987</v>
      </c>
      <c r="I2324" s="1">
        <f t="shared" si="545"/>
        <v>27.880823332372984</v>
      </c>
      <c r="J2324" s="1">
        <f t="shared" si="546"/>
        <v>478.39705091675614</v>
      </c>
      <c r="K2324" s="1">
        <f t="shared" si="547"/>
        <v>506.27787424912913</v>
      </c>
      <c r="L2324" s="8">
        <f t="shared" si="548"/>
        <v>650</v>
      </c>
      <c r="M2324">
        <f t="shared" si="549"/>
        <v>6.518854745353804E-2</v>
      </c>
      <c r="N2324" s="2">
        <f t="shared" si="550"/>
        <v>0</v>
      </c>
      <c r="V2324">
        <f t="shared" si="553"/>
        <v>1061.6077555555073</v>
      </c>
      <c r="W2324">
        <f t="shared" si="554"/>
        <v>650</v>
      </c>
      <c r="X2324" s="1">
        <f t="shared" si="551"/>
        <v>0.1531014208721215</v>
      </c>
      <c r="Y2324">
        <f t="shared" si="556"/>
        <v>0.1212943718213183</v>
      </c>
      <c r="Z2324" s="2">
        <f t="shared" si="552"/>
        <v>0</v>
      </c>
    </row>
    <row r="2325" spans="5:26" x14ac:dyDescent="0.3">
      <c r="E2325">
        <f t="shared" si="555"/>
        <v>11600</v>
      </c>
      <c r="F2325" s="1">
        <f t="shared" si="542"/>
        <v>193.33333333333334</v>
      </c>
      <c r="G2325" s="2">
        <f t="shared" si="543"/>
        <v>1120.4387129865465</v>
      </c>
      <c r="H2325" s="1">
        <f t="shared" si="544"/>
        <v>1119.3241138404405</v>
      </c>
      <c r="I2325" s="1">
        <f t="shared" si="545"/>
        <v>27.864978652650052</v>
      </c>
      <c r="J2325" s="1">
        <f t="shared" si="546"/>
        <v>478.1919880562823</v>
      </c>
      <c r="K2325" s="1">
        <f t="shared" si="547"/>
        <v>506.05696670893235</v>
      </c>
      <c r="L2325" s="8">
        <f t="shared" si="548"/>
        <v>650</v>
      </c>
      <c r="M2325">
        <f t="shared" si="549"/>
        <v>6.5160103307744952E-2</v>
      </c>
      <c r="N2325" s="2">
        <f t="shared" si="550"/>
        <v>0</v>
      </c>
      <c r="V2325">
        <f t="shared" si="553"/>
        <v>1061.7290499273286</v>
      </c>
      <c r="W2325">
        <f t="shared" si="554"/>
        <v>650</v>
      </c>
      <c r="X2325" s="1">
        <f t="shared" si="551"/>
        <v>0.1531014208721215</v>
      </c>
      <c r="Y2325">
        <f t="shared" si="556"/>
        <v>0.12117672803929387</v>
      </c>
      <c r="Z2325" s="2">
        <f t="shared" si="552"/>
        <v>0</v>
      </c>
    </row>
    <row r="2326" spans="5:26" x14ac:dyDescent="0.3">
      <c r="E2326">
        <f t="shared" si="555"/>
        <v>11605</v>
      </c>
      <c r="F2326" s="1">
        <f t="shared" ref="F2326:F2389" si="557">E2326/60</f>
        <v>193.41666666666666</v>
      </c>
      <c r="G2326" s="2">
        <f t="shared" ref="G2326:G2389" si="558">20+345*LOG10(8*F2326+1)</f>
        <v>1120.5032399454492</v>
      </c>
      <c r="H2326" s="1">
        <f t="shared" ref="H2326:H2389" si="559">H2325+M2325</f>
        <v>1119.3892739437483</v>
      </c>
      <c r="I2326" s="1">
        <f t="shared" ref="I2326:I2389" si="560">$B$5*(G2326-H2326)</f>
        <v>27.849150042521842</v>
      </c>
      <c r="J2326" s="1">
        <f t="shared" ref="J2326:J2389" si="561">$B$7*$B$6*((G2326+273)^4-(H2326+273)^4)</f>
        <v>477.98710229479775</v>
      </c>
      <c r="K2326" s="1">
        <f t="shared" ref="K2326:K2389" si="562">I2326+J2326</f>
        <v>505.83625233731959</v>
      </c>
      <c r="L2326" s="8">
        <f t="shared" ref="L2326:L2389" si="563">IF(H2326&lt;600,425+7.73*0.1*H2326-1.69/1000*H2326^2+2.22*10^-6*H2326^3,IF(H2326&lt;735,666+(13002/(738-H2326)),IF(H2326&lt;900,545+(17820/(H2326-731)),650)))</f>
        <v>650</v>
      </c>
      <c r="M2326">
        <f t="shared" ref="M2326:M2389" si="564">$B$12*$B$10/($B$8*L2326)*K2326*$B$13</f>
        <v>6.5131684034418227E-2</v>
      </c>
      <c r="N2326" s="2">
        <f t="shared" ref="N2326:N2389" si="565">IF(H2326&gt;$B$15,0,F2326)</f>
        <v>0</v>
      </c>
      <c r="V2326">
        <f t="shared" si="553"/>
        <v>1061.8502266553678</v>
      </c>
      <c r="W2326">
        <f t="shared" si="554"/>
        <v>650</v>
      </c>
      <c r="X2326" s="1">
        <f t="shared" ref="X2326:X2389" si="566">$T$5*$T$4/(L2326*$B$8)*$T$8*$T$7/1000</f>
        <v>0.1531014208721215</v>
      </c>
      <c r="Y2326">
        <f t="shared" si="556"/>
        <v>0.1210592708463224</v>
      </c>
      <c r="Z2326" s="2">
        <f t="shared" ref="Z2326:Z2389" si="567">IF(V2326&gt;$B$15,0,F2326)</f>
        <v>0</v>
      </c>
    </row>
    <row r="2327" spans="5:26" x14ac:dyDescent="0.3">
      <c r="E2327">
        <f t="shared" si="555"/>
        <v>11610</v>
      </c>
      <c r="F2327" s="1">
        <f t="shared" si="557"/>
        <v>193.5</v>
      </c>
      <c r="G2327" s="2">
        <f t="shared" si="558"/>
        <v>1120.567739126926</v>
      </c>
      <c r="H2327" s="1">
        <f t="shared" si="559"/>
        <v>1119.4544056277828</v>
      </c>
      <c r="I2327" s="1">
        <f t="shared" si="560"/>
        <v>27.833337478580233</v>
      </c>
      <c r="J2327" s="1">
        <f t="shared" si="561"/>
        <v>477.78239340201134</v>
      </c>
      <c r="K2327" s="1">
        <f t="shared" si="562"/>
        <v>505.61573088059157</v>
      </c>
      <c r="L2327" s="8">
        <f t="shared" si="563"/>
        <v>650</v>
      </c>
      <c r="M2327">
        <f t="shared" si="564"/>
        <v>6.5103289600891456E-2</v>
      </c>
      <c r="N2327" s="2">
        <f t="shared" si="565"/>
        <v>0</v>
      </c>
      <c r="V2327">
        <f t="shared" si="553"/>
        <v>1061.971285926214</v>
      </c>
      <c r="W2327">
        <f t="shared" si="554"/>
        <v>650</v>
      </c>
      <c r="X2327" s="1">
        <f t="shared" si="566"/>
        <v>0.1531014208721215</v>
      </c>
      <c r="Y2327">
        <f t="shared" si="556"/>
        <v>0.12094199990440269</v>
      </c>
      <c r="Z2327" s="2">
        <f t="shared" si="567"/>
        <v>0</v>
      </c>
    </row>
    <row r="2328" spans="5:26" x14ac:dyDescent="0.3">
      <c r="E2328">
        <f t="shared" si="555"/>
        <v>11615</v>
      </c>
      <c r="F2328" s="1">
        <f t="shared" si="557"/>
        <v>193.58333333333334</v>
      </c>
      <c r="G2328" s="2">
        <f t="shared" si="558"/>
        <v>1120.6322105548816</v>
      </c>
      <c r="H2328" s="1">
        <f t="shared" si="559"/>
        <v>1119.5195089173837</v>
      </c>
      <c r="I2328" s="1">
        <f t="shared" si="560"/>
        <v>27.817540937445528</v>
      </c>
      <c r="J2328" s="1">
        <f t="shared" si="561"/>
        <v>477.57786114788388</v>
      </c>
      <c r="K2328" s="1">
        <f t="shared" si="562"/>
        <v>505.39540208532941</v>
      </c>
      <c r="L2328" s="8">
        <f t="shared" si="563"/>
        <v>650</v>
      </c>
      <c r="M2328">
        <f t="shared" si="564"/>
        <v>6.5074919974534337E-2</v>
      </c>
      <c r="N2328" s="2">
        <f t="shared" si="565"/>
        <v>0</v>
      </c>
      <c r="V2328">
        <f t="shared" si="553"/>
        <v>1062.0922279261183</v>
      </c>
      <c r="W2328">
        <f t="shared" si="554"/>
        <v>650</v>
      </c>
      <c r="X2328" s="1">
        <f t="shared" si="566"/>
        <v>0.1531014208721215</v>
      </c>
      <c r="Y2328">
        <f t="shared" si="556"/>
        <v>0.1208249148761819</v>
      </c>
      <c r="Z2328" s="2">
        <f t="shared" si="567"/>
        <v>0</v>
      </c>
    </row>
    <row r="2329" spans="5:26" x14ac:dyDescent="0.3">
      <c r="E2329">
        <f t="shared" si="555"/>
        <v>11620</v>
      </c>
      <c r="F2329" s="1">
        <f t="shared" si="557"/>
        <v>193.66666666666666</v>
      </c>
      <c r="G2329" s="2">
        <f t="shared" si="558"/>
        <v>1120.6966542531895</v>
      </c>
      <c r="H2329" s="1">
        <f t="shared" si="559"/>
        <v>1119.5845838373582</v>
      </c>
      <c r="I2329" s="1">
        <f t="shared" si="560"/>
        <v>27.801760395783504</v>
      </c>
      <c r="J2329" s="1">
        <f t="shared" si="561"/>
        <v>477.37350530276382</v>
      </c>
      <c r="K2329" s="1">
        <f t="shared" si="562"/>
        <v>505.17526569854732</v>
      </c>
      <c r="L2329" s="8">
        <f t="shared" si="563"/>
        <v>650</v>
      </c>
      <c r="M2329">
        <f t="shared" si="564"/>
        <v>6.5046575122772288E-2</v>
      </c>
      <c r="N2329" s="2">
        <f t="shared" si="565"/>
        <v>0</v>
      </c>
      <c r="V2329">
        <f t="shared" si="553"/>
        <v>1062.2130528409946</v>
      </c>
      <c r="W2329">
        <f t="shared" si="554"/>
        <v>650</v>
      </c>
      <c r="X2329" s="1">
        <f t="shared" si="566"/>
        <v>0.1531014208721215</v>
      </c>
      <c r="Y2329">
        <f t="shared" si="556"/>
        <v>0.12070801542494049</v>
      </c>
      <c r="Z2329" s="2">
        <f t="shared" si="567"/>
        <v>0</v>
      </c>
    </row>
    <row r="2330" spans="5:26" x14ac:dyDescent="0.3">
      <c r="E2330">
        <f t="shared" si="555"/>
        <v>11625</v>
      </c>
      <c r="F2330" s="1">
        <f t="shared" si="557"/>
        <v>193.75</v>
      </c>
      <c r="G2330" s="2">
        <f t="shared" si="558"/>
        <v>1120.7610702456936</v>
      </c>
      <c r="H2330" s="1">
        <f t="shared" si="559"/>
        <v>1119.649630412481</v>
      </c>
      <c r="I2330" s="1">
        <f t="shared" si="560"/>
        <v>27.785995830316779</v>
      </c>
      <c r="J2330" s="1">
        <f t="shared" si="561"/>
        <v>477.16932563765835</v>
      </c>
      <c r="K2330" s="1">
        <f t="shared" si="562"/>
        <v>504.95532146797512</v>
      </c>
      <c r="L2330" s="8">
        <f t="shared" si="563"/>
        <v>650</v>
      </c>
      <c r="M2330">
        <f t="shared" si="564"/>
        <v>6.5018255013122916E-2</v>
      </c>
      <c r="N2330" s="2">
        <f t="shared" si="565"/>
        <v>0</v>
      </c>
      <c r="V2330">
        <f t="shared" si="553"/>
        <v>1062.3337608564195</v>
      </c>
      <c r="W2330">
        <f t="shared" si="554"/>
        <v>650</v>
      </c>
      <c r="X2330" s="1">
        <f t="shared" si="566"/>
        <v>0.1531014208721215</v>
      </c>
      <c r="Y2330">
        <f t="shared" si="556"/>
        <v>0.12059130121457765</v>
      </c>
      <c r="Z2330" s="2">
        <f t="shared" si="567"/>
        <v>0</v>
      </c>
    </row>
    <row r="2331" spans="5:26" x14ac:dyDescent="0.3">
      <c r="E2331">
        <f t="shared" si="555"/>
        <v>11630</v>
      </c>
      <c r="F2331" s="1">
        <f t="shared" si="557"/>
        <v>193.83333333333334</v>
      </c>
      <c r="G2331" s="2">
        <f t="shared" si="558"/>
        <v>1120.8254585562061</v>
      </c>
      <c r="H2331" s="1">
        <f t="shared" si="559"/>
        <v>1119.7146486674942</v>
      </c>
      <c r="I2331" s="1">
        <f t="shared" si="560"/>
        <v>27.770247217796395</v>
      </c>
      <c r="J2331" s="1">
        <f t="shared" si="561"/>
        <v>476.96532192355545</v>
      </c>
      <c r="K2331" s="1">
        <f t="shared" si="562"/>
        <v>504.73556914135185</v>
      </c>
      <c r="L2331" s="8">
        <f t="shared" si="563"/>
        <v>650</v>
      </c>
      <c r="M2331">
        <f t="shared" si="564"/>
        <v>6.4989959613104983E-2</v>
      </c>
      <c r="N2331" s="2">
        <f t="shared" si="565"/>
        <v>0</v>
      </c>
      <c r="V2331">
        <f t="shared" si="553"/>
        <v>1062.454352157634</v>
      </c>
      <c r="W2331">
        <f t="shared" si="554"/>
        <v>650</v>
      </c>
      <c r="X2331" s="1">
        <f t="shared" si="566"/>
        <v>0.1531014208721215</v>
      </c>
      <c r="Y2331">
        <f t="shared" si="556"/>
        <v>0.12047477190965369</v>
      </c>
      <c r="Z2331" s="2">
        <f t="shared" si="567"/>
        <v>0</v>
      </c>
    </row>
    <row r="2332" spans="5:26" x14ac:dyDescent="0.3">
      <c r="E2332">
        <f t="shared" si="555"/>
        <v>11635</v>
      </c>
      <c r="F2332" s="1">
        <f t="shared" si="557"/>
        <v>193.91666666666666</v>
      </c>
      <c r="G2332" s="2">
        <f t="shared" si="558"/>
        <v>1120.8898192085087</v>
      </c>
      <c r="H2332" s="1">
        <f t="shared" si="559"/>
        <v>1119.7796386271073</v>
      </c>
      <c r="I2332" s="1">
        <f t="shared" si="560"/>
        <v>27.754514535035923</v>
      </c>
      <c r="J2332" s="1">
        <f t="shared" si="561"/>
        <v>476.76149393235391</v>
      </c>
      <c r="K2332" s="1">
        <f t="shared" si="562"/>
        <v>504.51600846738984</v>
      </c>
      <c r="L2332" s="8">
        <f t="shared" si="563"/>
        <v>650</v>
      </c>
      <c r="M2332">
        <f t="shared" si="564"/>
        <v>6.4961688890362593E-2</v>
      </c>
      <c r="N2332" s="2">
        <f t="shared" si="565"/>
        <v>0</v>
      </c>
      <c r="V2332">
        <f t="shared" si="553"/>
        <v>1062.5748269295436</v>
      </c>
      <c r="W2332">
        <f t="shared" si="554"/>
        <v>650</v>
      </c>
      <c r="X2332" s="1">
        <f t="shared" si="566"/>
        <v>0.1531014208721215</v>
      </c>
      <c r="Y2332">
        <f t="shared" si="556"/>
        <v>0.12035842717534286</v>
      </c>
      <c r="Z2332" s="2">
        <f t="shared" si="567"/>
        <v>0</v>
      </c>
    </row>
    <row r="2333" spans="5:26" x14ac:dyDescent="0.3">
      <c r="E2333">
        <f t="shared" si="555"/>
        <v>11640</v>
      </c>
      <c r="F2333" s="1">
        <f t="shared" si="557"/>
        <v>194</v>
      </c>
      <c r="G2333" s="2">
        <f t="shared" si="558"/>
        <v>1120.9541522263528</v>
      </c>
      <c r="H2333" s="1">
        <f t="shared" si="559"/>
        <v>1119.8446003159977</v>
      </c>
      <c r="I2333" s="1">
        <f t="shared" si="560"/>
        <v>27.738797758877354</v>
      </c>
      <c r="J2333" s="1">
        <f t="shared" si="561"/>
        <v>476.55784143599124</v>
      </c>
      <c r="K2333" s="1">
        <f t="shared" si="562"/>
        <v>504.29663919486859</v>
      </c>
      <c r="L2333" s="8">
        <f t="shared" si="563"/>
        <v>650</v>
      </c>
      <c r="M2333">
        <f t="shared" si="564"/>
        <v>6.4933442812548495E-2</v>
      </c>
      <c r="N2333" s="2">
        <f t="shared" si="565"/>
        <v>0</v>
      </c>
      <c r="V2333">
        <f t="shared" si="553"/>
        <v>1062.6951853567189</v>
      </c>
      <c r="W2333">
        <f t="shared" si="554"/>
        <v>650</v>
      </c>
      <c r="X2333" s="1">
        <f t="shared" si="566"/>
        <v>0.1531014208721215</v>
      </c>
      <c r="Y2333">
        <f t="shared" si="556"/>
        <v>0.12024226667745946</v>
      </c>
      <c r="Z2333" s="2">
        <f t="shared" si="567"/>
        <v>0</v>
      </c>
    </row>
    <row r="2334" spans="5:26" x14ac:dyDescent="0.3">
      <c r="E2334">
        <f t="shared" si="555"/>
        <v>11645</v>
      </c>
      <c r="F2334" s="1">
        <f t="shared" si="557"/>
        <v>194.08333333333334</v>
      </c>
      <c r="G2334" s="2">
        <f t="shared" si="558"/>
        <v>1121.0184576334584</v>
      </c>
      <c r="H2334" s="1">
        <f t="shared" si="559"/>
        <v>1119.9095337588103</v>
      </c>
      <c r="I2334" s="1">
        <f t="shared" si="560"/>
        <v>27.723096866202468</v>
      </c>
      <c r="J2334" s="1">
        <f t="shared" si="561"/>
        <v>476.35436420667634</v>
      </c>
      <c r="K2334" s="1">
        <f t="shared" si="562"/>
        <v>504.0774610728788</v>
      </c>
      <c r="L2334" s="8">
        <f t="shared" si="563"/>
        <v>650</v>
      </c>
      <c r="M2334">
        <f t="shared" si="564"/>
        <v>6.4905221347355491E-2</v>
      </c>
      <c r="N2334" s="2">
        <f t="shared" si="565"/>
        <v>0</v>
      </c>
      <c r="V2334">
        <f t="shared" si="553"/>
        <v>1062.8154276233963</v>
      </c>
      <c r="W2334">
        <f t="shared" si="554"/>
        <v>650</v>
      </c>
      <c r="X2334" s="1">
        <f t="shared" si="566"/>
        <v>0.1531014208721215</v>
      </c>
      <c r="Y2334">
        <f t="shared" si="556"/>
        <v>0.12012629008245511</v>
      </c>
      <c r="Z2334" s="2">
        <f t="shared" si="567"/>
        <v>0</v>
      </c>
    </row>
    <row r="2335" spans="5:26" x14ac:dyDescent="0.3">
      <c r="E2335">
        <f t="shared" si="555"/>
        <v>11650</v>
      </c>
      <c r="F2335" s="1">
        <f t="shared" si="557"/>
        <v>194.16666666666666</v>
      </c>
      <c r="G2335" s="2">
        <f t="shared" si="558"/>
        <v>1121.0827354535163</v>
      </c>
      <c r="H2335" s="1">
        <f t="shared" si="559"/>
        <v>1119.9744389801576</v>
      </c>
      <c r="I2335" s="1">
        <f t="shared" si="560"/>
        <v>27.707411833966944</v>
      </c>
      <c r="J2335" s="1">
        <f t="shared" si="561"/>
        <v>476.15106201758704</v>
      </c>
      <c r="K2335" s="1">
        <f t="shared" si="562"/>
        <v>503.85847385155398</v>
      </c>
      <c r="L2335" s="8">
        <f t="shared" si="563"/>
        <v>650</v>
      </c>
      <c r="M2335">
        <f t="shared" si="564"/>
        <v>6.4877024462610677E-2</v>
      </c>
      <c r="N2335" s="2">
        <f t="shared" si="565"/>
        <v>0</v>
      </c>
      <c r="V2335">
        <f t="shared" si="553"/>
        <v>1062.9355539134788</v>
      </c>
      <c r="W2335">
        <f t="shared" si="554"/>
        <v>650</v>
      </c>
      <c r="X2335" s="1">
        <f t="shared" si="566"/>
        <v>0.1531014208721215</v>
      </c>
      <c r="Y2335">
        <f t="shared" si="556"/>
        <v>0.12001049705738691</v>
      </c>
      <c r="Z2335" s="2">
        <f t="shared" si="567"/>
        <v>0</v>
      </c>
    </row>
    <row r="2336" spans="5:26" x14ac:dyDescent="0.3">
      <c r="E2336">
        <f t="shared" si="555"/>
        <v>11655</v>
      </c>
      <c r="F2336" s="1">
        <f t="shared" si="557"/>
        <v>194.25</v>
      </c>
      <c r="G2336" s="2">
        <f t="shared" si="558"/>
        <v>1121.1469857101854</v>
      </c>
      <c r="H2336" s="1">
        <f t="shared" si="559"/>
        <v>1120.0393160046203</v>
      </c>
      <c r="I2336" s="1">
        <f t="shared" si="560"/>
        <v>27.69174263912646</v>
      </c>
      <c r="J2336" s="1">
        <f t="shared" si="561"/>
        <v>475.94793464155231</v>
      </c>
      <c r="K2336" s="1">
        <f t="shared" si="562"/>
        <v>503.63967728067877</v>
      </c>
      <c r="L2336" s="8">
        <f t="shared" si="563"/>
        <v>650</v>
      </c>
      <c r="M2336">
        <f t="shared" si="564"/>
        <v>6.4848852126096229E-2</v>
      </c>
      <c r="N2336" s="2">
        <f t="shared" si="565"/>
        <v>0</v>
      </c>
      <c r="V2336">
        <f t="shared" si="553"/>
        <v>1063.0555644105361</v>
      </c>
      <c r="W2336">
        <f t="shared" si="554"/>
        <v>650</v>
      </c>
      <c r="X2336" s="1">
        <f t="shared" si="566"/>
        <v>0.1531014208721215</v>
      </c>
      <c r="Y2336">
        <f t="shared" si="556"/>
        <v>0.11989488726997696</v>
      </c>
      <c r="Z2336" s="2">
        <f t="shared" si="567"/>
        <v>0</v>
      </c>
    </row>
    <row r="2337" spans="5:26" x14ac:dyDescent="0.3">
      <c r="E2337">
        <f t="shared" si="555"/>
        <v>11660</v>
      </c>
      <c r="F2337" s="1">
        <f t="shared" si="557"/>
        <v>194.33333333333334</v>
      </c>
      <c r="G2337" s="2">
        <f t="shared" si="558"/>
        <v>1121.2112084270952</v>
      </c>
      <c r="H2337" s="1">
        <f t="shared" si="559"/>
        <v>1120.1041648567464</v>
      </c>
      <c r="I2337" s="1">
        <f t="shared" si="560"/>
        <v>27.676089258721959</v>
      </c>
      <c r="J2337" s="1">
        <f t="shared" si="561"/>
        <v>475.74498185248649</v>
      </c>
      <c r="K2337" s="1">
        <f t="shared" si="562"/>
        <v>503.42107111120845</v>
      </c>
      <c r="L2337" s="8">
        <f t="shared" si="563"/>
        <v>650</v>
      </c>
      <c r="M2337">
        <f t="shared" si="564"/>
        <v>6.4820704305745019E-2</v>
      </c>
      <c r="N2337" s="2">
        <f t="shared" si="565"/>
        <v>0</v>
      </c>
      <c r="V2337">
        <f t="shared" si="553"/>
        <v>1063.1754592978061</v>
      </c>
      <c r="W2337">
        <f t="shared" si="554"/>
        <v>650</v>
      </c>
      <c r="X2337" s="1">
        <f t="shared" si="566"/>
        <v>0.1531014208721215</v>
      </c>
      <c r="Y2337">
        <f t="shared" si="556"/>
        <v>0.11977946038853907</v>
      </c>
      <c r="Z2337" s="2">
        <f t="shared" si="567"/>
        <v>0</v>
      </c>
    </row>
    <row r="2338" spans="5:26" x14ac:dyDescent="0.3">
      <c r="E2338">
        <f t="shared" si="555"/>
        <v>11665</v>
      </c>
      <c r="F2338" s="1">
        <f t="shared" si="557"/>
        <v>194.41666666666666</v>
      </c>
      <c r="G2338" s="2">
        <f t="shared" si="558"/>
        <v>1121.2754036278445</v>
      </c>
      <c r="H2338" s="1">
        <f t="shared" si="559"/>
        <v>1120.1689855610521</v>
      </c>
      <c r="I2338" s="1">
        <f t="shared" si="560"/>
        <v>27.660451669811437</v>
      </c>
      <c r="J2338" s="1">
        <f t="shared" si="561"/>
        <v>475.54220342432325</v>
      </c>
      <c r="K2338" s="1">
        <f t="shared" si="562"/>
        <v>503.20265509413468</v>
      </c>
      <c r="L2338" s="8">
        <f t="shared" si="563"/>
        <v>650</v>
      </c>
      <c r="M2338">
        <f t="shared" si="564"/>
        <v>6.4792580969494667E-2</v>
      </c>
      <c r="N2338" s="2">
        <f t="shared" si="565"/>
        <v>0</v>
      </c>
      <c r="V2338">
        <f t="shared" si="553"/>
        <v>1063.2952387581947</v>
      </c>
      <c r="W2338">
        <f t="shared" si="554"/>
        <v>650</v>
      </c>
      <c r="X2338" s="1">
        <f t="shared" si="566"/>
        <v>0.1531014208721215</v>
      </c>
      <c r="Y2338">
        <f t="shared" si="556"/>
        <v>0.11966421608203757</v>
      </c>
      <c r="Z2338" s="2">
        <f t="shared" si="567"/>
        <v>0</v>
      </c>
    </row>
    <row r="2339" spans="5:26" x14ac:dyDescent="0.3">
      <c r="E2339">
        <f t="shared" si="555"/>
        <v>11670</v>
      </c>
      <c r="F2339" s="1">
        <f t="shared" si="557"/>
        <v>194.5</v>
      </c>
      <c r="G2339" s="2">
        <f t="shared" si="558"/>
        <v>1121.3395713360014</v>
      </c>
      <c r="H2339" s="1">
        <f t="shared" si="559"/>
        <v>1120.2337781420215</v>
      </c>
      <c r="I2339" s="1">
        <f t="shared" si="560"/>
        <v>27.644829849498365</v>
      </c>
      <c r="J2339" s="1">
        <f t="shared" si="561"/>
        <v>475.33959913122879</v>
      </c>
      <c r="K2339" s="1">
        <f t="shared" si="562"/>
        <v>502.98442898072716</v>
      </c>
      <c r="L2339" s="8">
        <f t="shared" si="563"/>
        <v>650</v>
      </c>
      <c r="M2339">
        <f t="shared" si="564"/>
        <v>6.4764482085318528E-2</v>
      </c>
      <c r="N2339" s="2">
        <f t="shared" si="565"/>
        <v>0</v>
      </c>
      <c r="V2339">
        <f t="shared" si="553"/>
        <v>1063.4149029742769</v>
      </c>
      <c r="W2339">
        <f t="shared" si="554"/>
        <v>650</v>
      </c>
      <c r="X2339" s="1">
        <f t="shared" si="566"/>
        <v>0.1531014208721215</v>
      </c>
      <c r="Y2339">
        <f t="shared" si="556"/>
        <v>0.11954915402005531</v>
      </c>
      <c r="Z2339" s="2">
        <f t="shared" si="567"/>
        <v>0</v>
      </c>
    </row>
    <row r="2340" spans="5:26" x14ac:dyDescent="0.3">
      <c r="E2340">
        <f t="shared" si="555"/>
        <v>11675</v>
      </c>
      <c r="F2340" s="1">
        <f t="shared" si="557"/>
        <v>194.58333333333334</v>
      </c>
      <c r="G2340" s="2">
        <f t="shared" si="558"/>
        <v>1121.4037115751046</v>
      </c>
      <c r="H2340" s="1">
        <f t="shared" si="559"/>
        <v>1120.2985426241069</v>
      </c>
      <c r="I2340" s="1">
        <f t="shared" si="560"/>
        <v>27.629223774943057</v>
      </c>
      <c r="J2340" s="1">
        <f t="shared" si="561"/>
        <v>475.13716874820267</v>
      </c>
      <c r="K2340" s="1">
        <f t="shared" si="562"/>
        <v>502.76639252314573</v>
      </c>
      <c r="L2340" s="8">
        <f t="shared" si="563"/>
        <v>650</v>
      </c>
      <c r="M2340">
        <f t="shared" si="564"/>
        <v>6.4736407621304615E-2</v>
      </c>
      <c r="N2340" s="2">
        <f t="shared" si="565"/>
        <v>0</v>
      </c>
      <c r="V2340">
        <f t="shared" si="553"/>
        <v>1063.5344521282968</v>
      </c>
      <c r="W2340">
        <f t="shared" si="554"/>
        <v>650</v>
      </c>
      <c r="X2340" s="1">
        <f t="shared" si="566"/>
        <v>0.1531014208721215</v>
      </c>
      <c r="Y2340">
        <f t="shared" si="556"/>
        <v>0.11943427387278754</v>
      </c>
      <c r="Z2340" s="2">
        <f t="shared" si="567"/>
        <v>0</v>
      </c>
    </row>
    <row r="2341" spans="5:26" x14ac:dyDescent="0.3">
      <c r="E2341">
        <f t="shared" si="555"/>
        <v>11680</v>
      </c>
      <c r="F2341" s="1">
        <f t="shared" si="557"/>
        <v>194.66666666666666</v>
      </c>
      <c r="G2341" s="2">
        <f t="shared" si="558"/>
        <v>1121.4678243686615</v>
      </c>
      <c r="H2341" s="1">
        <f t="shared" si="559"/>
        <v>1120.3632790317281</v>
      </c>
      <c r="I2341" s="1">
        <f t="shared" si="560"/>
        <v>27.61363342333425</v>
      </c>
      <c r="J2341" s="1">
        <f t="shared" si="561"/>
        <v>474.93491205030261</v>
      </c>
      <c r="K2341" s="1">
        <f t="shared" si="562"/>
        <v>502.54854547363686</v>
      </c>
      <c r="L2341" s="8">
        <f t="shared" si="563"/>
        <v>650</v>
      </c>
      <c r="M2341">
        <f t="shared" si="564"/>
        <v>6.470835754555207E-2</v>
      </c>
      <c r="N2341" s="2">
        <f t="shared" si="565"/>
        <v>0</v>
      </c>
      <c r="V2341">
        <f t="shared" si="553"/>
        <v>1063.6538864021695</v>
      </c>
      <c r="W2341">
        <f t="shared" si="554"/>
        <v>650</v>
      </c>
      <c r="X2341" s="1">
        <f t="shared" si="566"/>
        <v>0.1531014208721215</v>
      </c>
      <c r="Y2341">
        <f t="shared" si="556"/>
        <v>0.11931957531107483</v>
      </c>
      <c r="Z2341" s="2">
        <f t="shared" si="567"/>
        <v>0</v>
      </c>
    </row>
    <row r="2342" spans="5:26" x14ac:dyDescent="0.3">
      <c r="E2342">
        <f t="shared" si="555"/>
        <v>11685</v>
      </c>
      <c r="F2342" s="1">
        <f t="shared" si="557"/>
        <v>194.75</v>
      </c>
      <c r="G2342" s="2">
        <f t="shared" si="558"/>
        <v>1121.5319097401505</v>
      </c>
      <c r="H2342" s="1">
        <f t="shared" si="559"/>
        <v>1120.4279873892735</v>
      </c>
      <c r="I2342" s="1">
        <f t="shared" si="560"/>
        <v>27.598058771923206</v>
      </c>
      <c r="J2342" s="1">
        <f t="shared" si="561"/>
        <v>474.73282881326463</v>
      </c>
      <c r="K2342" s="1">
        <f t="shared" si="562"/>
        <v>502.33088758518784</v>
      </c>
      <c r="L2342" s="8">
        <f t="shared" si="563"/>
        <v>650</v>
      </c>
      <c r="M2342">
        <f t="shared" si="564"/>
        <v>6.4680331826255461E-2</v>
      </c>
      <c r="N2342" s="2">
        <f t="shared" si="565"/>
        <v>0</v>
      </c>
      <c r="V2342">
        <f t="shared" si="553"/>
        <v>1063.7732059774805</v>
      </c>
      <c r="W2342">
        <f t="shared" si="554"/>
        <v>650</v>
      </c>
      <c r="X2342" s="1">
        <f t="shared" si="566"/>
        <v>0.1531014208721215</v>
      </c>
      <c r="Y2342">
        <f t="shared" si="556"/>
        <v>0.1192050580063508</v>
      </c>
      <c r="Z2342" s="2">
        <f t="shared" si="567"/>
        <v>0</v>
      </c>
    </row>
    <row r="2343" spans="5:26" x14ac:dyDescent="0.3">
      <c r="E2343">
        <f t="shared" si="555"/>
        <v>11690</v>
      </c>
      <c r="F2343" s="1">
        <f t="shared" si="557"/>
        <v>194.83333333333334</v>
      </c>
      <c r="G2343" s="2">
        <f t="shared" si="558"/>
        <v>1121.5959677130186</v>
      </c>
      <c r="H2343" s="1">
        <f t="shared" si="559"/>
        <v>1120.4926677210999</v>
      </c>
      <c r="I2343" s="1">
        <f t="shared" si="560"/>
        <v>27.582499797966875</v>
      </c>
      <c r="J2343" s="1">
        <f t="shared" si="561"/>
        <v>474.53091881268898</v>
      </c>
      <c r="K2343" s="1">
        <f t="shared" si="562"/>
        <v>502.11341861065586</v>
      </c>
      <c r="L2343" s="8">
        <f t="shared" si="563"/>
        <v>650</v>
      </c>
      <c r="M2343">
        <f t="shared" si="564"/>
        <v>6.4652330431592533E-2</v>
      </c>
      <c r="N2343" s="2">
        <f t="shared" si="565"/>
        <v>0</v>
      </c>
      <c r="V2343">
        <f t="shared" si="553"/>
        <v>1063.8924110354869</v>
      </c>
      <c r="W2343">
        <f t="shared" si="554"/>
        <v>650</v>
      </c>
      <c r="X2343" s="1">
        <f t="shared" si="566"/>
        <v>0.1531014208721215</v>
      </c>
      <c r="Y2343">
        <f t="shared" si="556"/>
        <v>0.11909072163070251</v>
      </c>
      <c r="Z2343" s="2">
        <f t="shared" si="567"/>
        <v>0</v>
      </c>
    </row>
    <row r="2344" spans="5:26" x14ac:dyDescent="0.3">
      <c r="E2344">
        <f t="shared" si="555"/>
        <v>11695</v>
      </c>
      <c r="F2344" s="1">
        <f t="shared" si="557"/>
        <v>194.91666666666666</v>
      </c>
      <c r="G2344" s="2">
        <f t="shared" si="558"/>
        <v>1121.6599983106839</v>
      </c>
      <c r="H2344" s="1">
        <f t="shared" si="559"/>
        <v>1120.5573200515314</v>
      </c>
      <c r="I2344" s="1">
        <f t="shared" si="560"/>
        <v>27.566956478813154</v>
      </c>
      <c r="J2344" s="1">
        <f t="shared" si="561"/>
        <v>474.32918182518381</v>
      </c>
      <c r="K2344" s="1">
        <f t="shared" si="562"/>
        <v>501.89613830399696</v>
      </c>
      <c r="L2344" s="8">
        <f t="shared" si="563"/>
        <v>650</v>
      </c>
      <c r="M2344">
        <f t="shared" si="564"/>
        <v>6.4624353329882617E-2</v>
      </c>
      <c r="N2344" s="2">
        <f t="shared" si="565"/>
        <v>0</v>
      </c>
      <c r="V2344">
        <f t="shared" si="553"/>
        <v>1064.0115017571177</v>
      </c>
      <c r="W2344">
        <f t="shared" si="554"/>
        <v>650</v>
      </c>
      <c r="X2344" s="1">
        <f t="shared" si="566"/>
        <v>0.1531014208721215</v>
      </c>
      <c r="Y2344">
        <f t="shared" si="556"/>
        <v>0.11897656585680115</v>
      </c>
      <c r="Z2344" s="2">
        <f t="shared" si="567"/>
        <v>0</v>
      </c>
    </row>
    <row r="2345" spans="5:26" x14ac:dyDescent="0.3">
      <c r="E2345">
        <f t="shared" si="555"/>
        <v>11700</v>
      </c>
      <c r="F2345" s="1">
        <f t="shared" si="557"/>
        <v>195</v>
      </c>
      <c r="G2345" s="2">
        <f t="shared" si="558"/>
        <v>1121.7240015565342</v>
      </c>
      <c r="H2345" s="1">
        <f t="shared" si="559"/>
        <v>1120.6219444048613</v>
      </c>
      <c r="I2345" s="1">
        <f t="shared" si="560"/>
        <v>27.551428791821309</v>
      </c>
      <c r="J2345" s="1">
        <f t="shared" si="561"/>
        <v>474.12761762741536</v>
      </c>
      <c r="K2345" s="1">
        <f t="shared" si="562"/>
        <v>501.67904641923667</v>
      </c>
      <c r="L2345" s="8">
        <f t="shared" si="563"/>
        <v>650</v>
      </c>
      <c r="M2345">
        <f t="shared" si="564"/>
        <v>6.4596400489453906E-2</v>
      </c>
      <c r="N2345" s="2">
        <f t="shared" si="565"/>
        <v>0</v>
      </c>
      <c r="V2345">
        <f t="shared" si="553"/>
        <v>1064.1304783229746</v>
      </c>
      <c r="W2345">
        <f t="shared" si="554"/>
        <v>650</v>
      </c>
      <c r="X2345" s="1">
        <f t="shared" si="566"/>
        <v>0.1531014208721215</v>
      </c>
      <c r="Y2345">
        <f t="shared" si="556"/>
        <v>0.1188625903579599</v>
      </c>
      <c r="Z2345" s="2">
        <f t="shared" si="567"/>
        <v>0</v>
      </c>
    </row>
    <row r="2346" spans="5:26" x14ac:dyDescent="0.3">
      <c r="E2346">
        <f t="shared" si="555"/>
        <v>11705</v>
      </c>
      <c r="F2346" s="1">
        <f t="shared" si="557"/>
        <v>195.08333333333334</v>
      </c>
      <c r="G2346" s="2">
        <f t="shared" si="558"/>
        <v>1121.7879774739265</v>
      </c>
      <c r="H2346" s="1">
        <f t="shared" si="559"/>
        <v>1120.6865408053509</v>
      </c>
      <c r="I2346" s="1">
        <f t="shared" si="560"/>
        <v>27.535916714390396</v>
      </c>
      <c r="J2346" s="1">
        <f t="shared" si="561"/>
        <v>473.92622599634058</v>
      </c>
      <c r="K2346" s="1">
        <f t="shared" si="562"/>
        <v>501.46214271073097</v>
      </c>
      <c r="L2346" s="8">
        <f t="shared" si="563"/>
        <v>650</v>
      </c>
      <c r="M2346">
        <f t="shared" si="564"/>
        <v>6.4568471878677175E-2</v>
      </c>
      <c r="N2346" s="2">
        <f t="shared" si="565"/>
        <v>0</v>
      </c>
      <c r="V2346">
        <f t="shared" si="553"/>
        <v>1064.2493409133326</v>
      </c>
      <c r="W2346">
        <f t="shared" si="554"/>
        <v>650</v>
      </c>
      <c r="X2346" s="1">
        <f t="shared" si="566"/>
        <v>0.1531014208721215</v>
      </c>
      <c r="Y2346">
        <f t="shared" si="556"/>
        <v>0.11874879480810849</v>
      </c>
      <c r="Z2346" s="2">
        <f t="shared" si="567"/>
        <v>0</v>
      </c>
    </row>
    <row r="2347" spans="5:26" x14ac:dyDescent="0.3">
      <c r="E2347">
        <f t="shared" si="555"/>
        <v>11710</v>
      </c>
      <c r="F2347" s="1">
        <f t="shared" si="557"/>
        <v>195.16666666666666</v>
      </c>
      <c r="G2347" s="2">
        <f t="shared" si="558"/>
        <v>1121.851926086189</v>
      </c>
      <c r="H2347" s="1">
        <f t="shared" si="559"/>
        <v>1120.7511092772295</v>
      </c>
      <c r="I2347" s="1">
        <f t="shared" si="560"/>
        <v>27.520420223987685</v>
      </c>
      <c r="J2347" s="1">
        <f t="shared" si="561"/>
        <v>473.7250067095946</v>
      </c>
      <c r="K2347" s="1">
        <f t="shared" si="562"/>
        <v>501.24542693358228</v>
      </c>
      <c r="L2347" s="8">
        <f t="shared" si="563"/>
        <v>650</v>
      </c>
      <c r="M2347">
        <f t="shared" si="564"/>
        <v>6.4540567466019313E-2</v>
      </c>
      <c r="N2347" s="2">
        <f t="shared" si="565"/>
        <v>0</v>
      </c>
      <c r="V2347">
        <f t="shared" si="553"/>
        <v>1064.3680897081408</v>
      </c>
      <c r="W2347">
        <f t="shared" si="554"/>
        <v>650</v>
      </c>
      <c r="X2347" s="1">
        <f t="shared" si="566"/>
        <v>0.1531014208721215</v>
      </c>
      <c r="Y2347">
        <f t="shared" si="556"/>
        <v>0.11863517888177352</v>
      </c>
      <c r="Z2347" s="2">
        <f t="shared" si="567"/>
        <v>0</v>
      </c>
    </row>
    <row r="2348" spans="5:26" x14ac:dyDescent="0.3">
      <c r="E2348">
        <f t="shared" si="555"/>
        <v>11715</v>
      </c>
      <c r="F2348" s="1">
        <f t="shared" si="557"/>
        <v>195.25</v>
      </c>
      <c r="G2348" s="2">
        <f t="shared" si="558"/>
        <v>1121.9158474166195</v>
      </c>
      <c r="H2348" s="1">
        <f t="shared" si="559"/>
        <v>1120.8156498446956</v>
      </c>
      <c r="I2348" s="1">
        <f t="shared" si="560"/>
        <v>27.504939298097497</v>
      </c>
      <c r="J2348" s="1">
        <f t="shared" si="561"/>
        <v>473.52395954500651</v>
      </c>
      <c r="K2348" s="1">
        <f t="shared" si="562"/>
        <v>501.028898843104</v>
      </c>
      <c r="L2348" s="8">
        <f t="shared" si="563"/>
        <v>650</v>
      </c>
      <c r="M2348">
        <f t="shared" si="564"/>
        <v>6.4512687219974399E-2</v>
      </c>
      <c r="N2348" s="2">
        <f t="shared" si="565"/>
        <v>0</v>
      </c>
      <c r="V2348">
        <f t="shared" si="553"/>
        <v>1064.4867248870225</v>
      </c>
      <c r="W2348">
        <f t="shared" si="554"/>
        <v>650</v>
      </c>
      <c r="X2348" s="1">
        <f t="shared" si="566"/>
        <v>0.1531014208721215</v>
      </c>
      <c r="Y2348">
        <f t="shared" si="556"/>
        <v>0.11852174225411381</v>
      </c>
      <c r="Z2348" s="2">
        <f t="shared" si="567"/>
        <v>0</v>
      </c>
    </row>
    <row r="2349" spans="5:26" x14ac:dyDescent="0.3">
      <c r="E2349">
        <f t="shared" si="555"/>
        <v>11720</v>
      </c>
      <c r="F2349" s="1">
        <f t="shared" si="557"/>
        <v>195.33333333333334</v>
      </c>
      <c r="G2349" s="2">
        <f t="shared" si="558"/>
        <v>1121.9797414884861</v>
      </c>
      <c r="H2349" s="1">
        <f t="shared" si="559"/>
        <v>1120.8801625319156</v>
      </c>
      <c r="I2349" s="1">
        <f t="shared" si="560"/>
        <v>27.489473914260998</v>
      </c>
      <c r="J2349" s="1">
        <f t="shared" si="561"/>
        <v>473.32308428075419</v>
      </c>
      <c r="K2349" s="1">
        <f t="shared" si="562"/>
        <v>500.81255819501519</v>
      </c>
      <c r="L2349" s="8">
        <f t="shared" si="563"/>
        <v>650</v>
      </c>
      <c r="M2349">
        <f t="shared" si="564"/>
        <v>6.4484831109088689E-2</v>
      </c>
      <c r="N2349" s="2">
        <f t="shared" si="565"/>
        <v>0</v>
      </c>
      <c r="V2349">
        <f t="shared" si="553"/>
        <v>1064.6052466292767</v>
      </c>
      <c r="W2349">
        <f t="shared" si="554"/>
        <v>650</v>
      </c>
      <c r="X2349" s="1">
        <f t="shared" si="566"/>
        <v>0.1531014208721215</v>
      </c>
      <c r="Y2349">
        <f t="shared" si="556"/>
        <v>0.11840848460089427</v>
      </c>
      <c r="Z2349" s="2">
        <f t="shared" si="567"/>
        <v>0</v>
      </c>
    </row>
    <row r="2350" spans="5:26" x14ac:dyDescent="0.3">
      <c r="E2350">
        <f t="shared" si="555"/>
        <v>11725</v>
      </c>
      <c r="F2350" s="1">
        <f t="shared" si="557"/>
        <v>195.41666666666666</v>
      </c>
      <c r="G2350" s="2">
        <f t="shared" si="558"/>
        <v>1122.043608325027</v>
      </c>
      <c r="H2350" s="1">
        <f t="shared" si="559"/>
        <v>1120.9446473630246</v>
      </c>
      <c r="I2350" s="1">
        <f t="shared" si="560"/>
        <v>27.474024050059143</v>
      </c>
      <c r="J2350" s="1">
        <f t="shared" si="561"/>
        <v>473.12238069561624</v>
      </c>
      <c r="K2350" s="1">
        <f t="shared" si="562"/>
        <v>500.59640474567539</v>
      </c>
      <c r="L2350" s="8">
        <f t="shared" si="563"/>
        <v>650</v>
      </c>
      <c r="M2350">
        <f t="shared" si="564"/>
        <v>6.4456999101990944E-2</v>
      </c>
      <c r="N2350" s="2">
        <f t="shared" si="565"/>
        <v>0</v>
      </c>
      <c r="V2350">
        <f t="shared" si="553"/>
        <v>1064.7236551138776</v>
      </c>
      <c r="W2350">
        <f t="shared" si="554"/>
        <v>650</v>
      </c>
      <c r="X2350" s="1">
        <f t="shared" si="566"/>
        <v>0.1531014208721215</v>
      </c>
      <c r="Y2350">
        <f t="shared" si="556"/>
        <v>0.11829540559849361</v>
      </c>
      <c r="Z2350" s="2">
        <f t="shared" si="567"/>
        <v>0</v>
      </c>
    </row>
    <row r="2351" spans="5:26" x14ac:dyDescent="0.3">
      <c r="E2351">
        <f t="shared" si="555"/>
        <v>11730</v>
      </c>
      <c r="F2351" s="1">
        <f t="shared" si="557"/>
        <v>195.5</v>
      </c>
      <c r="G2351" s="2">
        <f t="shared" si="558"/>
        <v>1122.1074479494512</v>
      </c>
      <c r="H2351" s="1">
        <f t="shared" si="559"/>
        <v>1121.0091043621267</v>
      </c>
      <c r="I2351" s="1">
        <f t="shared" si="560"/>
        <v>27.458589683112677</v>
      </c>
      <c r="J2351" s="1">
        <f t="shared" si="561"/>
        <v>472.92184856850696</v>
      </c>
      <c r="K2351" s="1">
        <f t="shared" si="562"/>
        <v>500.38043825161964</v>
      </c>
      <c r="L2351" s="8">
        <f t="shared" si="563"/>
        <v>650</v>
      </c>
      <c r="M2351">
        <f t="shared" si="564"/>
        <v>6.4429191167332506E-2</v>
      </c>
      <c r="N2351" s="2">
        <f t="shared" si="565"/>
        <v>0</v>
      </c>
      <c r="V2351">
        <f t="shared" si="553"/>
        <v>1064.8419505194761</v>
      </c>
      <c r="W2351">
        <f t="shared" si="554"/>
        <v>650</v>
      </c>
      <c r="X2351" s="1">
        <f t="shared" si="566"/>
        <v>0.1531014208721215</v>
      </c>
      <c r="Y2351">
        <f t="shared" si="556"/>
        <v>0.11818250492389525</v>
      </c>
      <c r="Z2351" s="2">
        <f t="shared" si="567"/>
        <v>0</v>
      </c>
    </row>
    <row r="2352" spans="5:26" x14ac:dyDescent="0.3">
      <c r="E2352">
        <f t="shared" si="555"/>
        <v>11735</v>
      </c>
      <c r="F2352" s="1">
        <f t="shared" si="557"/>
        <v>195.58333333333334</v>
      </c>
      <c r="G2352" s="2">
        <f t="shared" si="558"/>
        <v>1122.1712603849373</v>
      </c>
      <c r="H2352" s="1">
        <f t="shared" si="559"/>
        <v>1121.0735335532941</v>
      </c>
      <c r="I2352" s="1">
        <f t="shared" si="560"/>
        <v>27.443170791082139</v>
      </c>
      <c r="J2352" s="1">
        <f t="shared" si="561"/>
        <v>472.72148767884448</v>
      </c>
      <c r="K2352" s="1">
        <f t="shared" si="562"/>
        <v>500.16465846992662</v>
      </c>
      <c r="L2352" s="8">
        <f t="shared" si="563"/>
        <v>650</v>
      </c>
      <c r="M2352">
        <f t="shared" si="564"/>
        <v>6.4401407273834754E-2</v>
      </c>
      <c r="N2352" s="2">
        <f t="shared" si="565"/>
        <v>0</v>
      </c>
      <c r="V2352">
        <f t="shared" si="553"/>
        <v>1064.9601330244</v>
      </c>
      <c r="W2352">
        <f t="shared" si="554"/>
        <v>650</v>
      </c>
      <c r="X2352" s="1">
        <f t="shared" si="566"/>
        <v>0.1531014208721215</v>
      </c>
      <c r="Y2352">
        <f t="shared" si="556"/>
        <v>0.11806978225470609</v>
      </c>
      <c r="Z2352" s="2">
        <f t="shared" si="567"/>
        <v>0</v>
      </c>
    </row>
    <row r="2353" spans="5:26" x14ac:dyDescent="0.3">
      <c r="E2353">
        <f t="shared" si="555"/>
        <v>11740</v>
      </c>
      <c r="F2353" s="1">
        <f t="shared" si="557"/>
        <v>195.66666666666666</v>
      </c>
      <c r="G2353" s="2">
        <f t="shared" si="558"/>
        <v>1122.2350456546349</v>
      </c>
      <c r="H2353" s="1">
        <f t="shared" si="559"/>
        <v>1121.1379349605679</v>
      </c>
      <c r="I2353" s="1">
        <f t="shared" si="560"/>
        <v>27.427767351673538</v>
      </c>
      <c r="J2353" s="1">
        <f t="shared" si="561"/>
        <v>472.5212978064153</v>
      </c>
      <c r="K2353" s="1">
        <f t="shared" si="562"/>
        <v>499.94906515808884</v>
      </c>
      <c r="L2353" s="8">
        <f t="shared" si="563"/>
        <v>650</v>
      </c>
      <c r="M2353">
        <f t="shared" si="564"/>
        <v>6.4373647390272307E-2</v>
      </c>
      <c r="N2353" s="2">
        <f t="shared" si="565"/>
        <v>0</v>
      </c>
      <c r="V2353">
        <f t="shared" si="553"/>
        <v>1065.0782028066546</v>
      </c>
      <c r="W2353">
        <f t="shared" si="554"/>
        <v>650</v>
      </c>
      <c r="X2353" s="1">
        <f t="shared" si="566"/>
        <v>0.1531014208721215</v>
      </c>
      <c r="Y2353">
        <f t="shared" si="556"/>
        <v>0.11795723726912889</v>
      </c>
      <c r="Z2353" s="2">
        <f t="shared" si="567"/>
        <v>0</v>
      </c>
    </row>
    <row r="2354" spans="5:26" x14ac:dyDescent="0.3">
      <c r="E2354">
        <f t="shared" si="555"/>
        <v>11745</v>
      </c>
      <c r="F2354" s="1">
        <f t="shared" si="557"/>
        <v>195.75</v>
      </c>
      <c r="G2354" s="2">
        <f t="shared" si="558"/>
        <v>1122.2988037816638</v>
      </c>
      <c r="H2354" s="1">
        <f t="shared" si="559"/>
        <v>1121.2023086079582</v>
      </c>
      <c r="I2354" s="1">
        <f t="shared" si="560"/>
        <v>27.41237934263836</v>
      </c>
      <c r="J2354" s="1">
        <f t="shared" si="561"/>
        <v>472.3212787313546</v>
      </c>
      <c r="K2354" s="1">
        <f t="shared" si="562"/>
        <v>499.73365807399296</v>
      </c>
      <c r="L2354" s="8">
        <f t="shared" si="563"/>
        <v>650</v>
      </c>
      <c r="M2354">
        <f t="shared" si="564"/>
        <v>6.4345911485470531E-2</v>
      </c>
      <c r="N2354" s="2">
        <f t="shared" si="565"/>
        <v>0</v>
      </c>
      <c r="V2354">
        <f t="shared" si="553"/>
        <v>1065.1961600439238</v>
      </c>
      <c r="W2354">
        <f t="shared" si="554"/>
        <v>650</v>
      </c>
      <c r="X2354" s="1">
        <f t="shared" si="566"/>
        <v>0.1531014208721215</v>
      </c>
      <c r="Y2354">
        <f t="shared" si="556"/>
        <v>0.11784486964597489</v>
      </c>
      <c r="Z2354" s="2">
        <f t="shared" si="567"/>
        <v>0</v>
      </c>
    </row>
    <row r="2355" spans="5:26" x14ac:dyDescent="0.3">
      <c r="E2355">
        <f t="shared" si="555"/>
        <v>11750</v>
      </c>
      <c r="F2355" s="1">
        <f t="shared" si="557"/>
        <v>195.83333333333334</v>
      </c>
      <c r="G2355" s="2">
        <f t="shared" si="558"/>
        <v>1122.3625347891139</v>
      </c>
      <c r="H2355" s="1">
        <f t="shared" si="559"/>
        <v>1121.2666545194436</v>
      </c>
      <c r="I2355" s="1">
        <f t="shared" si="560"/>
        <v>27.397006741756513</v>
      </c>
      <c r="J2355" s="1">
        <f t="shared" si="561"/>
        <v>472.12143023414643</v>
      </c>
      <c r="K2355" s="1">
        <f t="shared" si="562"/>
        <v>499.51843697590294</v>
      </c>
      <c r="L2355" s="8">
        <f t="shared" si="563"/>
        <v>650</v>
      </c>
      <c r="M2355">
        <f t="shared" si="564"/>
        <v>6.4318199528303435E-2</v>
      </c>
      <c r="N2355" s="2">
        <f t="shared" si="565"/>
        <v>0</v>
      </c>
      <c r="V2355">
        <f t="shared" si="553"/>
        <v>1065.3140049135698</v>
      </c>
      <c r="W2355">
        <f t="shared" si="554"/>
        <v>650</v>
      </c>
      <c r="X2355" s="1">
        <f t="shared" si="566"/>
        <v>0.1531014208721215</v>
      </c>
      <c r="Y2355">
        <f t="shared" si="556"/>
        <v>0.11773267906467499</v>
      </c>
      <c r="Z2355" s="2">
        <f t="shared" si="567"/>
        <v>0</v>
      </c>
    </row>
    <row r="2356" spans="5:26" x14ac:dyDescent="0.3">
      <c r="E2356">
        <f t="shared" si="555"/>
        <v>11755</v>
      </c>
      <c r="F2356" s="1">
        <f t="shared" si="557"/>
        <v>195.91666666666666</v>
      </c>
      <c r="G2356" s="2">
        <f t="shared" si="558"/>
        <v>1122.4262387000465</v>
      </c>
      <c r="H2356" s="1">
        <f t="shared" si="559"/>
        <v>1121.3309727189719</v>
      </c>
      <c r="I2356" s="1">
        <f t="shared" si="560"/>
        <v>27.381649526864749</v>
      </c>
      <c r="J2356" s="1">
        <f t="shared" si="561"/>
        <v>471.92175209575936</v>
      </c>
      <c r="K2356" s="1">
        <f t="shared" si="562"/>
        <v>499.30340162262411</v>
      </c>
      <c r="L2356" s="8">
        <f t="shared" si="563"/>
        <v>650</v>
      </c>
      <c r="M2356">
        <f t="shared" si="564"/>
        <v>6.4290511487714669E-2</v>
      </c>
      <c r="N2356" s="2">
        <f t="shared" si="565"/>
        <v>0</v>
      </c>
      <c r="V2356">
        <f t="shared" si="553"/>
        <v>1065.4317375926344</v>
      </c>
      <c r="W2356">
        <f t="shared" si="554"/>
        <v>650</v>
      </c>
      <c r="X2356" s="1">
        <f t="shared" si="566"/>
        <v>0.1531014208721215</v>
      </c>
      <c r="Y2356">
        <f t="shared" si="556"/>
        <v>0.11762066520524005</v>
      </c>
      <c r="Z2356" s="2">
        <f t="shared" si="567"/>
        <v>0</v>
      </c>
    </row>
    <row r="2357" spans="5:26" x14ac:dyDescent="0.3">
      <c r="E2357">
        <f t="shared" si="555"/>
        <v>11760</v>
      </c>
      <c r="F2357" s="1">
        <f t="shared" si="557"/>
        <v>196</v>
      </c>
      <c r="G2357" s="2">
        <f t="shared" si="558"/>
        <v>1122.4899155374933</v>
      </c>
      <c r="H2357" s="1">
        <f t="shared" si="559"/>
        <v>1121.3952632304597</v>
      </c>
      <c r="I2357" s="1">
        <f t="shared" si="560"/>
        <v>27.366307675839607</v>
      </c>
      <c r="J2357" s="1">
        <f t="shared" si="561"/>
        <v>471.72224409753017</v>
      </c>
      <c r="K2357" s="1">
        <f t="shared" si="562"/>
        <v>499.08855177336977</v>
      </c>
      <c r="L2357" s="8">
        <f t="shared" si="563"/>
        <v>650</v>
      </c>
      <c r="M2357">
        <f t="shared" si="564"/>
        <v>6.4262847332700435E-2</v>
      </c>
      <c r="N2357" s="2">
        <f t="shared" si="565"/>
        <v>0</v>
      </c>
      <c r="V2357">
        <f t="shared" si="553"/>
        <v>1065.5493582578397</v>
      </c>
      <c r="W2357">
        <f t="shared" si="554"/>
        <v>650</v>
      </c>
      <c r="X2357" s="1">
        <f t="shared" si="566"/>
        <v>0.1531014208721215</v>
      </c>
      <c r="Y2357">
        <f t="shared" si="556"/>
        <v>0.11750882774830525</v>
      </c>
      <c r="Z2357" s="2">
        <f t="shared" si="567"/>
        <v>0</v>
      </c>
    </row>
    <row r="2358" spans="5:26" x14ac:dyDescent="0.3">
      <c r="E2358">
        <f t="shared" si="555"/>
        <v>11765</v>
      </c>
      <c r="F2358" s="1">
        <f t="shared" si="557"/>
        <v>196.08333333333334</v>
      </c>
      <c r="G2358" s="2">
        <f t="shared" si="558"/>
        <v>1122.5535653244558</v>
      </c>
      <c r="H2358" s="1">
        <f t="shared" si="559"/>
        <v>1121.4595260777924</v>
      </c>
      <c r="I2358" s="1">
        <f t="shared" si="560"/>
        <v>27.350981166586052</v>
      </c>
      <c r="J2358" s="1">
        <f t="shared" si="561"/>
        <v>471.52290602098941</v>
      </c>
      <c r="K2358" s="1">
        <f t="shared" si="562"/>
        <v>498.87388718757546</v>
      </c>
      <c r="L2358" s="8">
        <f t="shared" si="563"/>
        <v>650</v>
      </c>
      <c r="M2358">
        <f t="shared" si="564"/>
        <v>6.4235207032285566E-2</v>
      </c>
      <c r="N2358" s="2">
        <f t="shared" si="565"/>
        <v>0</v>
      </c>
      <c r="V2358">
        <f t="shared" si="553"/>
        <v>1065.6668670855879</v>
      </c>
      <c r="W2358">
        <f t="shared" si="554"/>
        <v>650</v>
      </c>
      <c r="X2358" s="1">
        <f t="shared" si="566"/>
        <v>0.1531014208721215</v>
      </c>
      <c r="Y2358">
        <f t="shared" si="556"/>
        <v>0.11739716637511255</v>
      </c>
      <c r="Z2358" s="2">
        <f t="shared" si="567"/>
        <v>0</v>
      </c>
    </row>
    <row r="2359" spans="5:26" x14ac:dyDescent="0.3">
      <c r="E2359">
        <f t="shared" si="555"/>
        <v>11770</v>
      </c>
      <c r="F2359" s="1">
        <f t="shared" si="557"/>
        <v>196.16666666666666</v>
      </c>
      <c r="G2359" s="2">
        <f t="shared" si="558"/>
        <v>1122.6171880839072</v>
      </c>
      <c r="H2359" s="1">
        <f t="shared" si="559"/>
        <v>1121.5237612848246</v>
      </c>
      <c r="I2359" s="1">
        <f t="shared" si="560"/>
        <v>27.335669977065891</v>
      </c>
      <c r="J2359" s="1">
        <f t="shared" si="561"/>
        <v>471.32373764828793</v>
      </c>
      <c r="K2359" s="1">
        <f t="shared" si="562"/>
        <v>498.65940762535382</v>
      </c>
      <c r="L2359" s="8">
        <f t="shared" si="563"/>
        <v>650</v>
      </c>
      <c r="M2359">
        <f t="shared" si="564"/>
        <v>6.4207590555582061E-2</v>
      </c>
      <c r="N2359" s="2">
        <f t="shared" si="565"/>
        <v>0</v>
      </c>
      <c r="V2359">
        <f t="shared" ref="V2359:V2422" si="568">V2358+Y2358</f>
        <v>1065.7842642519631</v>
      </c>
      <c r="W2359">
        <f t="shared" si="554"/>
        <v>650</v>
      </c>
      <c r="X2359" s="1">
        <f t="shared" si="566"/>
        <v>0.1531014208721215</v>
      </c>
      <c r="Y2359">
        <f t="shared" si="556"/>
        <v>0.11728568076748215</v>
      </c>
      <c r="Z2359" s="2">
        <f t="shared" si="567"/>
        <v>0</v>
      </c>
    </row>
    <row r="2360" spans="5:26" x14ac:dyDescent="0.3">
      <c r="E2360">
        <f t="shared" si="555"/>
        <v>11775</v>
      </c>
      <c r="F2360" s="1">
        <f t="shared" si="557"/>
        <v>196.25</v>
      </c>
      <c r="G2360" s="2">
        <f t="shared" si="558"/>
        <v>1122.6807838387908</v>
      </c>
      <c r="H2360" s="1">
        <f t="shared" si="559"/>
        <v>1121.5879688753801</v>
      </c>
      <c r="I2360" s="1">
        <f t="shared" si="560"/>
        <v>27.32037408526935</v>
      </c>
      <c r="J2360" s="1">
        <f t="shared" si="561"/>
        <v>471.1247387617895</v>
      </c>
      <c r="K2360" s="1">
        <f t="shared" si="562"/>
        <v>498.44511284705885</v>
      </c>
      <c r="L2360" s="8">
        <f t="shared" si="563"/>
        <v>650</v>
      </c>
      <c r="M2360">
        <f t="shared" si="564"/>
        <v>6.4179997871733008E-2</v>
      </c>
      <c r="N2360" s="2">
        <f t="shared" si="565"/>
        <v>0</v>
      </c>
      <c r="V2360">
        <f t="shared" si="568"/>
        <v>1065.9015499327306</v>
      </c>
      <c r="W2360">
        <f t="shared" si="554"/>
        <v>650</v>
      </c>
      <c r="X2360" s="1">
        <f t="shared" si="566"/>
        <v>0.1531014208721215</v>
      </c>
      <c r="Y2360">
        <f t="shared" si="556"/>
        <v>0.11717437060785665</v>
      </c>
      <c r="Z2360" s="2">
        <f t="shared" si="567"/>
        <v>0</v>
      </c>
    </row>
    <row r="2361" spans="5:26" x14ac:dyDescent="0.3">
      <c r="E2361">
        <f t="shared" si="555"/>
        <v>11780</v>
      </c>
      <c r="F2361" s="1">
        <f t="shared" si="557"/>
        <v>196.33333333333334</v>
      </c>
      <c r="G2361" s="2">
        <f t="shared" si="558"/>
        <v>1122.7443526120212</v>
      </c>
      <c r="H2361" s="1">
        <f t="shared" si="559"/>
        <v>1121.6521488732517</v>
      </c>
      <c r="I2361" s="1">
        <f t="shared" si="560"/>
        <v>27.305093469237818</v>
      </c>
      <c r="J2361" s="1">
        <f t="shared" si="561"/>
        <v>470.92590914418759</v>
      </c>
      <c r="K2361" s="1">
        <f t="shared" si="562"/>
        <v>498.2310026134254</v>
      </c>
      <c r="L2361" s="8">
        <f t="shared" si="563"/>
        <v>650</v>
      </c>
      <c r="M2361">
        <f t="shared" si="564"/>
        <v>6.4152428949930521E-2</v>
      </c>
      <c r="N2361" s="2">
        <f t="shared" si="565"/>
        <v>0</v>
      </c>
      <c r="V2361">
        <f t="shared" si="568"/>
        <v>1066.0187243033386</v>
      </c>
      <c r="W2361">
        <f t="shared" si="554"/>
        <v>650</v>
      </c>
      <c r="X2361" s="1">
        <f t="shared" si="566"/>
        <v>0.1531014208721215</v>
      </c>
      <c r="Y2361">
        <f t="shared" si="556"/>
        <v>0.11706323557926467</v>
      </c>
      <c r="Z2361" s="2">
        <f t="shared" si="567"/>
        <v>0</v>
      </c>
    </row>
    <row r="2362" spans="5:26" x14ac:dyDescent="0.3">
      <c r="E2362">
        <f t="shared" si="555"/>
        <v>11785</v>
      </c>
      <c r="F2362" s="1">
        <f t="shared" si="557"/>
        <v>196.41666666666666</v>
      </c>
      <c r="G2362" s="2">
        <f t="shared" si="558"/>
        <v>1122.8078944264835</v>
      </c>
      <c r="H2362" s="1">
        <f t="shared" si="559"/>
        <v>1121.7163013022016</v>
      </c>
      <c r="I2362" s="1">
        <f t="shared" si="560"/>
        <v>27.289828107046787</v>
      </c>
      <c r="J2362" s="1">
        <f t="shared" si="561"/>
        <v>470.72724857871822</v>
      </c>
      <c r="K2362" s="1">
        <f t="shared" si="562"/>
        <v>498.01707668576501</v>
      </c>
      <c r="L2362" s="8">
        <f t="shared" si="563"/>
        <v>650</v>
      </c>
      <c r="M2362">
        <f t="shared" si="564"/>
        <v>6.412488375944099E-2</v>
      </c>
      <c r="N2362" s="2">
        <f t="shared" si="565"/>
        <v>0</v>
      </c>
      <c r="V2362">
        <f t="shared" si="568"/>
        <v>1066.1357875389178</v>
      </c>
      <c r="W2362">
        <f t="shared" si="554"/>
        <v>650</v>
      </c>
      <c r="X2362" s="1">
        <f t="shared" si="566"/>
        <v>0.1531014208721215</v>
      </c>
      <c r="Y2362">
        <f t="shared" si="556"/>
        <v>0.11695227536534079</v>
      </c>
      <c r="Z2362" s="2">
        <f t="shared" si="567"/>
        <v>0</v>
      </c>
    </row>
    <row r="2363" spans="5:26" x14ac:dyDescent="0.3">
      <c r="E2363">
        <f t="shared" si="555"/>
        <v>11790</v>
      </c>
      <c r="F2363" s="1">
        <f t="shared" si="557"/>
        <v>196.5</v>
      </c>
      <c r="G2363" s="2">
        <f t="shared" si="558"/>
        <v>1122.8714093050339</v>
      </c>
      <c r="H2363" s="1">
        <f t="shared" si="559"/>
        <v>1121.780426185961</v>
      </c>
      <c r="I2363" s="1">
        <f t="shared" si="560"/>
        <v>27.274577976822911</v>
      </c>
      <c r="J2363" s="1">
        <f t="shared" si="561"/>
        <v>470.52875684900494</v>
      </c>
      <c r="K2363" s="1">
        <f t="shared" si="562"/>
        <v>497.80333482582785</v>
      </c>
      <c r="L2363" s="8">
        <f t="shared" si="563"/>
        <v>650</v>
      </c>
      <c r="M2363">
        <f t="shared" si="564"/>
        <v>6.4097362269587246E-2</v>
      </c>
      <c r="N2363" s="2">
        <f t="shared" si="565"/>
        <v>0</v>
      </c>
      <c r="V2363">
        <f t="shared" si="568"/>
        <v>1066.2527398142831</v>
      </c>
      <c r="W2363">
        <f t="shared" si="554"/>
        <v>650</v>
      </c>
      <c r="X2363" s="1">
        <f t="shared" si="566"/>
        <v>0.1531014208721215</v>
      </c>
      <c r="Y2363">
        <f t="shared" si="556"/>
        <v>0.11684148965031063</v>
      </c>
      <c r="Z2363" s="2">
        <f t="shared" si="567"/>
        <v>0</v>
      </c>
    </row>
    <row r="2364" spans="5:26" x14ac:dyDescent="0.3">
      <c r="E2364">
        <f t="shared" si="555"/>
        <v>11795</v>
      </c>
      <c r="F2364" s="1">
        <f t="shared" si="557"/>
        <v>196.58333333333334</v>
      </c>
      <c r="G2364" s="2">
        <f t="shared" si="558"/>
        <v>1122.9348972704995</v>
      </c>
      <c r="H2364" s="1">
        <f t="shared" si="559"/>
        <v>1121.8445235482307</v>
      </c>
      <c r="I2364" s="1">
        <f t="shared" si="560"/>
        <v>27.259343056721264</v>
      </c>
      <c r="J2364" s="1">
        <f t="shared" si="561"/>
        <v>470.33043373876825</v>
      </c>
      <c r="K2364" s="1">
        <f t="shared" si="562"/>
        <v>497.58977679548951</v>
      </c>
      <c r="L2364" s="8">
        <f t="shared" si="563"/>
        <v>650</v>
      </c>
      <c r="M2364">
        <f t="shared" si="564"/>
        <v>6.4069864449708303E-2</v>
      </c>
      <c r="N2364" s="2">
        <f t="shared" si="565"/>
        <v>0</v>
      </c>
      <c r="V2364">
        <f t="shared" si="568"/>
        <v>1066.3695813039335</v>
      </c>
      <c r="W2364">
        <f t="shared" si="554"/>
        <v>650</v>
      </c>
      <c r="X2364" s="1">
        <f t="shared" si="566"/>
        <v>0.1531014208721215</v>
      </c>
      <c r="Y2364">
        <f t="shared" si="556"/>
        <v>0.11673087811900257</v>
      </c>
      <c r="Z2364" s="2">
        <f t="shared" si="567"/>
        <v>0</v>
      </c>
    </row>
    <row r="2365" spans="5:26" x14ac:dyDescent="0.3">
      <c r="E2365">
        <f t="shared" si="555"/>
        <v>11800</v>
      </c>
      <c r="F2365" s="1">
        <f t="shared" si="557"/>
        <v>196.66666666666666</v>
      </c>
      <c r="G2365" s="2">
        <f t="shared" si="558"/>
        <v>1122.9983583456778</v>
      </c>
      <c r="H2365" s="1">
        <f t="shared" si="559"/>
        <v>1121.9085934126804</v>
      </c>
      <c r="I2365" s="1">
        <f t="shared" si="560"/>
        <v>27.244123324936709</v>
      </c>
      <c r="J2365" s="1">
        <f t="shared" si="561"/>
        <v>470.13227903223259</v>
      </c>
      <c r="K2365" s="1">
        <f t="shared" si="562"/>
        <v>497.3764023571693</v>
      </c>
      <c r="L2365" s="8">
        <f t="shared" si="563"/>
        <v>650</v>
      </c>
      <c r="M2365">
        <f t="shared" si="564"/>
        <v>6.4042390269213184E-2</v>
      </c>
      <c r="N2365" s="2">
        <f t="shared" si="565"/>
        <v>0</v>
      </c>
      <c r="V2365">
        <f t="shared" si="568"/>
        <v>1066.4863121820524</v>
      </c>
      <c r="W2365">
        <f t="shared" si="554"/>
        <v>650</v>
      </c>
      <c r="X2365" s="1">
        <f t="shared" si="566"/>
        <v>0.1531014208721215</v>
      </c>
      <c r="Y2365">
        <f t="shared" si="556"/>
        <v>0.11662044045684071</v>
      </c>
      <c r="Z2365" s="2">
        <f t="shared" si="567"/>
        <v>0</v>
      </c>
    </row>
    <row r="2366" spans="5:26" x14ac:dyDescent="0.3">
      <c r="E2366">
        <f t="shared" si="555"/>
        <v>11805</v>
      </c>
      <c r="F2366" s="1">
        <f t="shared" si="557"/>
        <v>196.75</v>
      </c>
      <c r="G2366" s="2">
        <f t="shared" si="558"/>
        <v>1123.0617925533386</v>
      </c>
      <c r="H2366" s="1">
        <f t="shared" si="559"/>
        <v>1121.9726358029495</v>
      </c>
      <c r="I2366" s="1">
        <f t="shared" si="560"/>
        <v>27.228918759726639</v>
      </c>
      <c r="J2366" s="1">
        <f t="shared" si="561"/>
        <v>469.93429251430064</v>
      </c>
      <c r="K2366" s="1">
        <f t="shared" si="562"/>
        <v>497.16321127402728</v>
      </c>
      <c r="L2366" s="8">
        <f t="shared" si="563"/>
        <v>650</v>
      </c>
      <c r="M2366">
        <f t="shared" si="564"/>
        <v>6.4014939697606257E-2</v>
      </c>
      <c r="N2366" s="2">
        <f t="shared" si="565"/>
        <v>0</v>
      </c>
      <c r="V2366">
        <f t="shared" si="568"/>
        <v>1066.6029326225093</v>
      </c>
      <c r="W2366">
        <f t="shared" si="554"/>
        <v>650</v>
      </c>
      <c r="X2366" s="1">
        <f t="shared" si="566"/>
        <v>0.1531014208721215</v>
      </c>
      <c r="Y2366">
        <f t="shared" si="556"/>
        <v>0.11651017634982327</v>
      </c>
      <c r="Z2366" s="2">
        <f t="shared" si="567"/>
        <v>0</v>
      </c>
    </row>
    <row r="2367" spans="5:26" x14ac:dyDescent="0.3">
      <c r="E2367">
        <f t="shared" si="555"/>
        <v>11810</v>
      </c>
      <c r="F2367" s="1">
        <f t="shared" si="557"/>
        <v>196.83333333333334</v>
      </c>
      <c r="G2367" s="2">
        <f t="shared" si="558"/>
        <v>1123.1251999162218</v>
      </c>
      <c r="H2367" s="1">
        <f t="shared" si="559"/>
        <v>1122.0366507426472</v>
      </c>
      <c r="I2367" s="1">
        <f t="shared" si="560"/>
        <v>27.2137293393655</v>
      </c>
      <c r="J2367" s="1">
        <f t="shared" si="561"/>
        <v>469.73647396975872</v>
      </c>
      <c r="K2367" s="1">
        <f t="shared" si="562"/>
        <v>496.95020330912422</v>
      </c>
      <c r="L2367" s="8">
        <f t="shared" si="563"/>
        <v>650</v>
      </c>
      <c r="M2367">
        <f t="shared" si="564"/>
        <v>6.3987512704379149E-2</v>
      </c>
      <c r="N2367" s="2">
        <f t="shared" si="565"/>
        <v>0</v>
      </c>
      <c r="V2367">
        <f t="shared" si="568"/>
        <v>1066.7194427988591</v>
      </c>
      <c r="W2367">
        <f t="shared" si="554"/>
        <v>650</v>
      </c>
      <c r="X2367" s="1">
        <f t="shared" si="566"/>
        <v>0.1531014208721215</v>
      </c>
      <c r="Y2367">
        <f t="shared" si="556"/>
        <v>0.11640008548456642</v>
      </c>
      <c r="Z2367" s="2">
        <f t="shared" si="567"/>
        <v>0</v>
      </c>
    </row>
    <row r="2368" spans="5:26" x14ac:dyDescent="0.3">
      <c r="E2368">
        <f t="shared" si="555"/>
        <v>11815</v>
      </c>
      <c r="F2368" s="1">
        <f t="shared" si="557"/>
        <v>196.91666666666666</v>
      </c>
      <c r="G2368" s="2">
        <f t="shared" si="558"/>
        <v>1123.1885804570386</v>
      </c>
      <c r="H2368" s="1">
        <f t="shared" si="559"/>
        <v>1122.1006382553517</v>
      </c>
      <c r="I2368" s="1">
        <f t="shared" si="560"/>
        <v>27.198555042173211</v>
      </c>
      <c r="J2368" s="1">
        <f t="shared" si="561"/>
        <v>469.53882318401349</v>
      </c>
      <c r="K2368" s="1">
        <f t="shared" si="562"/>
        <v>496.73737822618671</v>
      </c>
      <c r="L2368" s="8">
        <f t="shared" si="563"/>
        <v>650</v>
      </c>
      <c r="M2368">
        <f t="shared" si="564"/>
        <v>6.3960109259109194E-2</v>
      </c>
      <c r="N2368" s="2">
        <f t="shared" si="565"/>
        <v>0</v>
      </c>
      <c r="V2368">
        <f t="shared" si="568"/>
        <v>1066.8358428843437</v>
      </c>
      <c r="W2368">
        <f t="shared" si="554"/>
        <v>650</v>
      </c>
      <c r="X2368" s="1">
        <f t="shared" si="566"/>
        <v>0.1531014208721215</v>
      </c>
      <c r="Y2368">
        <f t="shared" si="556"/>
        <v>0.1162901675482693</v>
      </c>
      <c r="Z2368" s="2">
        <f t="shared" si="567"/>
        <v>0</v>
      </c>
    </row>
    <row r="2369" spans="5:26" x14ac:dyDescent="0.3">
      <c r="E2369">
        <f t="shared" si="555"/>
        <v>11820</v>
      </c>
      <c r="F2369" s="1">
        <f t="shared" si="557"/>
        <v>197</v>
      </c>
      <c r="G2369" s="2">
        <f t="shared" si="558"/>
        <v>1123.2519341984716</v>
      </c>
      <c r="H2369" s="1">
        <f t="shared" si="559"/>
        <v>1122.1645983646108</v>
      </c>
      <c r="I2369" s="1">
        <f t="shared" si="560"/>
        <v>27.183395846520853</v>
      </c>
      <c r="J2369" s="1">
        <f t="shared" si="561"/>
        <v>469.34133994287845</v>
      </c>
      <c r="K2369" s="1">
        <f t="shared" si="562"/>
        <v>496.5247357893993</v>
      </c>
      <c r="L2369" s="8">
        <f t="shared" si="563"/>
        <v>650</v>
      </c>
      <c r="M2369">
        <f t="shared" si="564"/>
        <v>6.3932729331432708E-2</v>
      </c>
      <c r="N2369" s="2">
        <f t="shared" si="565"/>
        <v>0</v>
      </c>
      <c r="V2369">
        <f t="shared" si="568"/>
        <v>1066.9521330518919</v>
      </c>
      <c r="W2369">
        <f t="shared" si="554"/>
        <v>650</v>
      </c>
      <c r="X2369" s="1">
        <f t="shared" si="566"/>
        <v>0.1531014208721215</v>
      </c>
      <c r="Y2369">
        <f t="shared" si="556"/>
        <v>0.11618042222871088</v>
      </c>
      <c r="Z2369" s="2">
        <f t="shared" si="567"/>
        <v>0</v>
      </c>
    </row>
    <row r="2370" spans="5:26" x14ac:dyDescent="0.3">
      <c r="E2370">
        <f t="shared" si="555"/>
        <v>11825</v>
      </c>
      <c r="F2370" s="1">
        <f t="shared" si="557"/>
        <v>197.08333333333334</v>
      </c>
      <c r="G2370" s="2">
        <f t="shared" si="558"/>
        <v>1123.3152611631745</v>
      </c>
      <c r="H2370" s="1">
        <f t="shared" si="559"/>
        <v>1122.2285310939421</v>
      </c>
      <c r="I2370" s="1">
        <f t="shared" si="560"/>
        <v>27.168251730807924</v>
      </c>
      <c r="J2370" s="1">
        <f t="shared" si="561"/>
        <v>469.14402403241905</v>
      </c>
      <c r="K2370" s="1">
        <f t="shared" si="562"/>
        <v>496.31227576322698</v>
      </c>
      <c r="L2370" s="8">
        <f t="shared" si="563"/>
        <v>650</v>
      </c>
      <c r="M2370">
        <f t="shared" si="564"/>
        <v>6.3905372891022078E-2</v>
      </c>
      <c r="N2370" s="2">
        <f t="shared" si="565"/>
        <v>0</v>
      </c>
      <c r="V2370">
        <f t="shared" si="568"/>
        <v>1067.0683134741207</v>
      </c>
      <c r="W2370">
        <f t="shared" si="554"/>
        <v>650</v>
      </c>
      <c r="X2370" s="1">
        <f t="shared" si="566"/>
        <v>0.1531014208721215</v>
      </c>
      <c r="Y2370">
        <f t="shared" si="556"/>
        <v>0.11607084921427478</v>
      </c>
      <c r="Z2370" s="2">
        <f t="shared" si="567"/>
        <v>0</v>
      </c>
    </row>
    <row r="2371" spans="5:26" x14ac:dyDescent="0.3">
      <c r="E2371">
        <f t="shared" si="555"/>
        <v>11830</v>
      </c>
      <c r="F2371" s="1">
        <f t="shared" si="557"/>
        <v>197.16666666666666</v>
      </c>
      <c r="G2371" s="2">
        <f t="shared" si="558"/>
        <v>1123.3785613737723</v>
      </c>
      <c r="H2371" s="1">
        <f t="shared" si="559"/>
        <v>1122.2924364668331</v>
      </c>
      <c r="I2371" s="1">
        <f t="shared" si="560"/>
        <v>27.153122673479402</v>
      </c>
      <c r="J2371" s="1">
        <f t="shared" si="561"/>
        <v>468.94687523903025</v>
      </c>
      <c r="K2371" s="1">
        <f t="shared" si="562"/>
        <v>496.09999791250965</v>
      </c>
      <c r="L2371" s="8">
        <f t="shared" si="563"/>
        <v>650</v>
      </c>
      <c r="M2371">
        <f t="shared" si="564"/>
        <v>6.3878039907598022E-2</v>
      </c>
      <c r="N2371" s="2">
        <f t="shared" si="565"/>
        <v>0</v>
      </c>
      <c r="V2371">
        <f t="shared" si="568"/>
        <v>1067.1843843233351</v>
      </c>
      <c r="W2371">
        <f t="shared" si="554"/>
        <v>650</v>
      </c>
      <c r="X2371" s="1">
        <f t="shared" si="566"/>
        <v>0.1531014208721215</v>
      </c>
      <c r="Y2371">
        <f t="shared" si="556"/>
        <v>0.11596144819391817</v>
      </c>
      <c r="Z2371" s="2">
        <f t="shared" si="567"/>
        <v>0</v>
      </c>
    </row>
    <row r="2372" spans="5:26" x14ac:dyDescent="0.3">
      <c r="E2372">
        <f t="shared" si="555"/>
        <v>11835</v>
      </c>
      <c r="F2372" s="1">
        <f t="shared" si="557"/>
        <v>197.25</v>
      </c>
      <c r="G2372" s="2">
        <f t="shared" si="558"/>
        <v>1123.4418348528616</v>
      </c>
      <c r="H2372" s="1">
        <f t="shared" si="559"/>
        <v>1122.3563145067408</v>
      </c>
      <c r="I2372" s="1">
        <f t="shared" si="560"/>
        <v>27.138008653020051</v>
      </c>
      <c r="J2372" s="1">
        <f t="shared" si="561"/>
        <v>468.74989334963016</v>
      </c>
      <c r="K2372" s="1">
        <f t="shared" si="562"/>
        <v>495.88790200265021</v>
      </c>
      <c r="L2372" s="8">
        <f t="shared" si="563"/>
        <v>650</v>
      </c>
      <c r="M2372">
        <f t="shared" si="564"/>
        <v>6.3850730350953691E-2</v>
      </c>
      <c r="N2372" s="2">
        <f t="shared" si="565"/>
        <v>0</v>
      </c>
      <c r="V2372">
        <f t="shared" si="568"/>
        <v>1067.300345771529</v>
      </c>
      <c r="W2372">
        <f t="shared" si="554"/>
        <v>650</v>
      </c>
      <c r="X2372" s="1">
        <f t="shared" si="566"/>
        <v>0.1531014208721215</v>
      </c>
      <c r="Y2372">
        <f t="shared" si="556"/>
        <v>0.11585221885719529</v>
      </c>
      <c r="Z2372" s="2">
        <f t="shared" si="567"/>
        <v>0</v>
      </c>
    </row>
    <row r="2373" spans="5:26" x14ac:dyDescent="0.3">
      <c r="E2373">
        <f t="shared" si="555"/>
        <v>11840</v>
      </c>
      <c r="F2373" s="1">
        <f t="shared" si="557"/>
        <v>197.33333333333334</v>
      </c>
      <c r="G2373" s="2">
        <f t="shared" si="558"/>
        <v>1123.5050816230098</v>
      </c>
      <c r="H2373" s="1">
        <f t="shared" si="559"/>
        <v>1122.4201652370916</v>
      </c>
      <c r="I2373" s="1">
        <f t="shared" si="560"/>
        <v>27.12290964795443</v>
      </c>
      <c r="J2373" s="1">
        <f t="shared" si="561"/>
        <v>468.55307815135029</v>
      </c>
      <c r="K2373" s="1">
        <f t="shared" si="562"/>
        <v>495.67598779930472</v>
      </c>
      <c r="L2373" s="8">
        <f t="shared" si="563"/>
        <v>650</v>
      </c>
      <c r="M2373">
        <f t="shared" si="564"/>
        <v>6.3823444190914888E-2</v>
      </c>
      <c r="N2373" s="2">
        <f t="shared" si="565"/>
        <v>0</v>
      </c>
      <c r="V2373">
        <f t="shared" si="568"/>
        <v>1067.4161979903863</v>
      </c>
      <c r="W2373">
        <f t="shared" si="554"/>
        <v>650</v>
      </c>
      <c r="X2373" s="1">
        <f t="shared" si="566"/>
        <v>0.1531014208721215</v>
      </c>
      <c r="Y2373">
        <f t="shared" si="556"/>
        <v>0.11574316089424634</v>
      </c>
      <c r="Z2373" s="2">
        <f t="shared" si="567"/>
        <v>0</v>
      </c>
    </row>
    <row r="2374" spans="5:26" x14ac:dyDescent="0.3">
      <c r="E2374">
        <f t="shared" si="555"/>
        <v>11845</v>
      </c>
      <c r="F2374" s="1">
        <f t="shared" si="557"/>
        <v>197.41666666666666</v>
      </c>
      <c r="G2374" s="2">
        <f t="shared" si="558"/>
        <v>1123.5683017067565</v>
      </c>
      <c r="H2374" s="1">
        <f t="shared" si="559"/>
        <v>1122.4839886812824</v>
      </c>
      <c r="I2374" s="1">
        <f t="shared" si="560"/>
        <v>27.107825636852567</v>
      </c>
      <c r="J2374" s="1">
        <f t="shared" si="561"/>
        <v>468.35642943192266</v>
      </c>
      <c r="K2374" s="1">
        <f t="shared" si="562"/>
        <v>495.46425506877523</v>
      </c>
      <c r="L2374" s="8">
        <f t="shared" si="563"/>
        <v>650</v>
      </c>
      <c r="M2374">
        <f t="shared" si="564"/>
        <v>6.3796181397390558E-2</v>
      </c>
      <c r="N2374" s="2">
        <f t="shared" si="565"/>
        <v>0</v>
      </c>
      <c r="V2374">
        <f t="shared" si="568"/>
        <v>1067.5319411512805</v>
      </c>
      <c r="W2374">
        <f t="shared" ref="W2374:W2437" si="569">IF(V2374&lt;600,425+7.73*0.1*V2374-1.69/1000*V2374^2+2.22*10^-6*V2374^3,IF(V2374&lt;735,666+(13002/(738-V2374)),IF(V2374&lt;900,545+(17820/(V2374-731)),650)))</f>
        <v>650</v>
      </c>
      <c r="X2374" s="1">
        <f t="shared" si="566"/>
        <v>0.1531014208721215</v>
      </c>
      <c r="Y2374">
        <f t="shared" si="556"/>
        <v>0.11563427399578451</v>
      </c>
      <c r="Z2374" s="2">
        <f t="shared" si="567"/>
        <v>0</v>
      </c>
    </row>
    <row r="2375" spans="5:26" x14ac:dyDescent="0.3">
      <c r="E2375">
        <f t="shared" ref="E2375:E2438" si="570">E2374+$B$13</f>
        <v>11850</v>
      </c>
      <c r="F2375" s="1">
        <f t="shared" si="557"/>
        <v>197.5</v>
      </c>
      <c r="G2375" s="2">
        <f t="shared" si="558"/>
        <v>1123.631495126612</v>
      </c>
      <c r="H2375" s="1">
        <f t="shared" si="559"/>
        <v>1122.5477848626799</v>
      </c>
      <c r="I2375" s="1">
        <f t="shared" si="560"/>
        <v>27.092756598301548</v>
      </c>
      <c r="J2375" s="1">
        <f t="shared" si="561"/>
        <v>468.15994697888567</v>
      </c>
      <c r="K2375" s="1">
        <f t="shared" si="562"/>
        <v>495.25270357718722</v>
      </c>
      <c r="L2375" s="8">
        <f t="shared" si="563"/>
        <v>650</v>
      </c>
      <c r="M2375">
        <f t="shared" si="564"/>
        <v>6.3768941940266929E-2</v>
      </c>
      <c r="N2375" s="2">
        <f t="shared" si="565"/>
        <v>0</v>
      </c>
      <c r="V2375">
        <f t="shared" si="568"/>
        <v>1067.6475754252763</v>
      </c>
      <c r="W2375">
        <f t="shared" si="569"/>
        <v>650</v>
      </c>
      <c r="X2375" s="1">
        <f t="shared" si="566"/>
        <v>0.1531014208721215</v>
      </c>
      <c r="Y2375">
        <f t="shared" ref="Y2375:Y2438" si="571">($T$6/$T$7*1000)/(W2375*$B$8)*$T$8*(1/(1+X2375/3))*(G2375-V2375)*$B$13-(EXP(X2375/10)-1)*(G2375-G2374)</f>
        <v>0.11552555785312613</v>
      </c>
      <c r="Z2375" s="2">
        <f t="shared" si="567"/>
        <v>0</v>
      </c>
    </row>
    <row r="2376" spans="5:26" x14ac:dyDescent="0.3">
      <c r="E2376">
        <f t="shared" si="570"/>
        <v>11855</v>
      </c>
      <c r="F2376" s="1">
        <f t="shared" si="557"/>
        <v>197.58333333333334</v>
      </c>
      <c r="G2376" s="2">
        <f t="shared" si="558"/>
        <v>1123.6946619050589</v>
      </c>
      <c r="H2376" s="1">
        <f t="shared" si="559"/>
        <v>1122.6115538046201</v>
      </c>
      <c r="I2376" s="1">
        <f t="shared" si="560"/>
        <v>27.077702510968038</v>
      </c>
      <c r="J2376" s="1">
        <f t="shared" si="561"/>
        <v>467.96363058095983</v>
      </c>
      <c r="K2376" s="1">
        <f t="shared" si="562"/>
        <v>495.04133309192787</v>
      </c>
      <c r="L2376" s="8">
        <f t="shared" si="563"/>
        <v>650</v>
      </c>
      <c r="M2376">
        <f t="shared" si="564"/>
        <v>6.3741725789592682E-2</v>
      </c>
      <c r="N2376" s="2">
        <f t="shared" si="565"/>
        <v>0</v>
      </c>
      <c r="V2376">
        <f t="shared" si="568"/>
        <v>1067.7631009831293</v>
      </c>
      <c r="W2376">
        <f t="shared" si="569"/>
        <v>650</v>
      </c>
      <c r="X2376" s="1">
        <f t="shared" si="566"/>
        <v>0.1531014208721215</v>
      </c>
      <c r="Y2376">
        <f t="shared" si="571"/>
        <v>0.11541701215814468</v>
      </c>
      <c r="Z2376" s="2">
        <f t="shared" si="567"/>
        <v>0</v>
      </c>
    </row>
    <row r="2377" spans="5:26" x14ac:dyDescent="0.3">
      <c r="E2377">
        <f t="shared" si="570"/>
        <v>11860</v>
      </c>
      <c r="F2377" s="1">
        <f t="shared" si="557"/>
        <v>197.66666666666666</v>
      </c>
      <c r="G2377" s="2">
        <f t="shared" si="558"/>
        <v>1123.7578020645506</v>
      </c>
      <c r="H2377" s="1">
        <f t="shared" si="559"/>
        <v>1122.6752955304098</v>
      </c>
      <c r="I2377" s="1">
        <f t="shared" si="560"/>
        <v>27.062663353518701</v>
      </c>
      <c r="J2377" s="1">
        <f t="shared" si="561"/>
        <v>467.76748002649742</v>
      </c>
      <c r="K2377" s="1">
        <f t="shared" si="562"/>
        <v>494.83014338001612</v>
      </c>
      <c r="L2377" s="8">
        <f t="shared" si="563"/>
        <v>650</v>
      </c>
      <c r="M2377">
        <f t="shared" si="564"/>
        <v>6.3714532915369063E-2</v>
      </c>
      <c r="N2377" s="2">
        <f t="shared" si="565"/>
        <v>0</v>
      </c>
      <c r="V2377">
        <f t="shared" si="568"/>
        <v>1067.8785179952874</v>
      </c>
      <c r="W2377">
        <f t="shared" si="569"/>
        <v>650</v>
      </c>
      <c r="X2377" s="1">
        <f t="shared" si="566"/>
        <v>0.1531014208721215</v>
      </c>
      <c r="Y2377">
        <f t="shared" si="571"/>
        <v>0.11530863660332186</v>
      </c>
      <c r="Z2377" s="2">
        <f t="shared" si="567"/>
        <v>0</v>
      </c>
    </row>
    <row r="2378" spans="5:26" x14ac:dyDescent="0.3">
      <c r="E2378">
        <f t="shared" si="570"/>
        <v>11865</v>
      </c>
      <c r="F2378" s="1">
        <f t="shared" si="557"/>
        <v>197.75</v>
      </c>
      <c r="G2378" s="2">
        <f t="shared" si="558"/>
        <v>1123.8209156275127</v>
      </c>
      <c r="H2378" s="1">
        <f t="shared" si="559"/>
        <v>1122.7390100633252</v>
      </c>
      <c r="I2378" s="1">
        <f t="shared" si="560"/>
        <v>27.047639104688415</v>
      </c>
      <c r="J2378" s="1">
        <f t="shared" si="561"/>
        <v>467.57149510466473</v>
      </c>
      <c r="K2378" s="1">
        <f t="shared" si="562"/>
        <v>494.61913420935315</v>
      </c>
      <c r="L2378" s="8">
        <f t="shared" si="563"/>
        <v>650</v>
      </c>
      <c r="M2378">
        <f t="shared" si="564"/>
        <v>6.3687363287710935E-2</v>
      </c>
      <c r="N2378" s="2">
        <f t="shared" si="565"/>
        <v>0</v>
      </c>
      <c r="V2378">
        <f t="shared" si="568"/>
        <v>1067.9938266318907</v>
      </c>
      <c r="W2378">
        <f t="shared" si="569"/>
        <v>650</v>
      </c>
      <c r="X2378" s="1">
        <f t="shared" si="566"/>
        <v>0.1531014208721215</v>
      </c>
      <c r="Y2378">
        <f t="shared" si="571"/>
        <v>0.11520043088169725</v>
      </c>
      <c r="Z2378" s="2">
        <f t="shared" si="567"/>
        <v>0</v>
      </c>
    </row>
    <row r="2379" spans="5:26" x14ac:dyDescent="0.3">
      <c r="E2379">
        <f t="shared" si="570"/>
        <v>11870</v>
      </c>
      <c r="F2379" s="1">
        <f t="shared" si="557"/>
        <v>197.83333333333334</v>
      </c>
      <c r="G2379" s="2">
        <f t="shared" si="558"/>
        <v>1123.8840026163423</v>
      </c>
      <c r="H2379" s="1">
        <f t="shared" si="559"/>
        <v>1122.8026974266129</v>
      </c>
      <c r="I2379" s="1">
        <f t="shared" si="560"/>
        <v>27.032629743234793</v>
      </c>
      <c r="J2379" s="1">
        <f t="shared" si="561"/>
        <v>467.37567560470552</v>
      </c>
      <c r="K2379" s="1">
        <f t="shared" si="562"/>
        <v>494.40830534794031</v>
      </c>
      <c r="L2379" s="8">
        <f t="shared" si="563"/>
        <v>650</v>
      </c>
      <c r="M2379">
        <f t="shared" si="564"/>
        <v>6.366021687674607E-2</v>
      </c>
      <c r="N2379" s="2">
        <f t="shared" si="565"/>
        <v>0</v>
      </c>
      <c r="V2379">
        <f t="shared" si="568"/>
        <v>1068.1090270627724</v>
      </c>
      <c r="W2379">
        <f t="shared" si="569"/>
        <v>650</v>
      </c>
      <c r="X2379" s="1">
        <f t="shared" si="566"/>
        <v>0.1531014208721215</v>
      </c>
      <c r="Y2379">
        <f t="shared" si="571"/>
        <v>0.11509239468690309</v>
      </c>
      <c r="Z2379" s="2">
        <f t="shared" si="567"/>
        <v>0</v>
      </c>
    </row>
    <row r="2380" spans="5:26" x14ac:dyDescent="0.3">
      <c r="E2380">
        <f t="shared" si="570"/>
        <v>11875</v>
      </c>
      <c r="F2380" s="1">
        <f t="shared" si="557"/>
        <v>197.91666666666666</v>
      </c>
      <c r="G2380" s="2">
        <f t="shared" si="558"/>
        <v>1123.9470630534081</v>
      </c>
      <c r="H2380" s="1">
        <f t="shared" si="559"/>
        <v>1122.8663576434897</v>
      </c>
      <c r="I2380" s="1">
        <f t="shared" si="560"/>
        <v>27.017635247960925</v>
      </c>
      <c r="J2380" s="1">
        <f t="shared" si="561"/>
        <v>467.18002131646438</v>
      </c>
      <c r="K2380" s="1">
        <f t="shared" si="562"/>
        <v>494.1976565644253</v>
      </c>
      <c r="L2380" s="8">
        <f t="shared" si="563"/>
        <v>650</v>
      </c>
      <c r="M2380">
        <f t="shared" si="564"/>
        <v>6.3633093652685435E-2</v>
      </c>
      <c r="N2380" s="2">
        <f t="shared" si="565"/>
        <v>0</v>
      </c>
      <c r="V2380">
        <f t="shared" si="568"/>
        <v>1068.2241194574592</v>
      </c>
      <c r="W2380">
        <f t="shared" si="569"/>
        <v>650</v>
      </c>
      <c r="X2380" s="1">
        <f t="shared" si="566"/>
        <v>0.1531014208721215</v>
      </c>
      <c r="Y2380">
        <f t="shared" si="571"/>
        <v>0.1149845277131443</v>
      </c>
      <c r="Z2380" s="2">
        <f t="shared" si="567"/>
        <v>0</v>
      </c>
    </row>
    <row r="2381" spans="5:26" x14ac:dyDescent="0.3">
      <c r="E2381">
        <f t="shared" si="570"/>
        <v>11880</v>
      </c>
      <c r="F2381" s="1">
        <f t="shared" si="557"/>
        <v>198</v>
      </c>
      <c r="G2381" s="2">
        <f t="shared" si="558"/>
        <v>1124.0100969610507</v>
      </c>
      <c r="H2381" s="1">
        <f t="shared" si="559"/>
        <v>1122.9299907371424</v>
      </c>
      <c r="I2381" s="1">
        <f t="shared" si="560"/>
        <v>27.00265559770969</v>
      </c>
      <c r="J2381" s="1">
        <f t="shared" si="561"/>
        <v>466.98453202988264</v>
      </c>
      <c r="K2381" s="1">
        <f t="shared" si="562"/>
        <v>493.98718762759233</v>
      </c>
      <c r="L2381" s="8">
        <f t="shared" si="563"/>
        <v>650</v>
      </c>
      <c r="M2381">
        <f t="shared" si="564"/>
        <v>6.3605993585757609E-2</v>
      </c>
      <c r="N2381" s="2">
        <f t="shared" si="565"/>
        <v>0</v>
      </c>
      <c r="V2381">
        <f t="shared" si="568"/>
        <v>1068.3391039851724</v>
      </c>
      <c r="W2381">
        <f t="shared" si="569"/>
        <v>650</v>
      </c>
      <c r="X2381" s="1">
        <f t="shared" si="566"/>
        <v>0.1531014208721215</v>
      </c>
      <c r="Y2381">
        <f t="shared" si="571"/>
        <v>0.1148768296552025</v>
      </c>
      <c r="Z2381" s="2">
        <f t="shared" si="567"/>
        <v>0</v>
      </c>
    </row>
    <row r="2382" spans="5:26" x14ac:dyDescent="0.3">
      <c r="E2382">
        <f t="shared" si="570"/>
        <v>11885</v>
      </c>
      <c r="F2382" s="1">
        <f t="shared" si="557"/>
        <v>198.08333333333334</v>
      </c>
      <c r="G2382" s="2">
        <f t="shared" si="558"/>
        <v>1124.0731043615826</v>
      </c>
      <c r="H2382" s="1">
        <f t="shared" si="559"/>
        <v>1122.9935967307281</v>
      </c>
      <c r="I2382" s="1">
        <f t="shared" si="560"/>
        <v>26.987690771363759</v>
      </c>
      <c r="J2382" s="1">
        <f t="shared" si="561"/>
        <v>466.78920753554138</v>
      </c>
      <c r="K2382" s="1">
        <f t="shared" si="562"/>
        <v>493.77689830690514</v>
      </c>
      <c r="L2382" s="8">
        <f t="shared" si="563"/>
        <v>650</v>
      </c>
      <c r="M2382">
        <f t="shared" si="564"/>
        <v>6.3578916646278627E-2</v>
      </c>
      <c r="N2382" s="2">
        <f t="shared" si="565"/>
        <v>0</v>
      </c>
      <c r="V2382">
        <f t="shared" si="568"/>
        <v>1068.4539808148277</v>
      </c>
      <c r="W2382">
        <f t="shared" si="569"/>
        <v>650</v>
      </c>
      <c r="X2382" s="1">
        <f t="shared" si="566"/>
        <v>0.1531014208721215</v>
      </c>
      <c r="Y2382">
        <f t="shared" si="571"/>
        <v>0.11476930020843662</v>
      </c>
      <c r="Z2382" s="2">
        <f t="shared" si="567"/>
        <v>0</v>
      </c>
    </row>
    <row r="2383" spans="5:26" x14ac:dyDescent="0.3">
      <c r="E2383">
        <f t="shared" si="570"/>
        <v>11890</v>
      </c>
      <c r="F2383" s="1">
        <f t="shared" si="557"/>
        <v>198.16666666666666</v>
      </c>
      <c r="G2383" s="2">
        <f t="shared" si="558"/>
        <v>1124.1360852772877</v>
      </c>
      <c r="H2383" s="1">
        <f t="shared" si="559"/>
        <v>1123.0571756473744</v>
      </c>
      <c r="I2383" s="1">
        <f t="shared" si="560"/>
        <v>26.972740747834223</v>
      </c>
      <c r="J2383" s="1">
        <f t="shared" si="561"/>
        <v>466.5940476240022</v>
      </c>
      <c r="K2383" s="1">
        <f t="shared" si="562"/>
        <v>493.56678837183642</v>
      </c>
      <c r="L2383" s="8">
        <f t="shared" si="563"/>
        <v>650</v>
      </c>
      <c r="M2383">
        <f t="shared" si="564"/>
        <v>6.355186280456572E-2</v>
      </c>
      <c r="N2383" s="2">
        <f t="shared" si="565"/>
        <v>0</v>
      </c>
      <c r="V2383">
        <f t="shared" si="568"/>
        <v>1068.5687501150362</v>
      </c>
      <c r="W2383">
        <f t="shared" si="569"/>
        <v>650</v>
      </c>
      <c r="X2383" s="1">
        <f t="shared" si="566"/>
        <v>0.1531014208721215</v>
      </c>
      <c r="Y2383">
        <f t="shared" si="571"/>
        <v>0.11466193906878344</v>
      </c>
      <c r="Z2383" s="2">
        <f t="shared" si="567"/>
        <v>0</v>
      </c>
    </row>
    <row r="2384" spans="5:26" x14ac:dyDescent="0.3">
      <c r="E2384">
        <f t="shared" si="570"/>
        <v>11895</v>
      </c>
      <c r="F2384" s="1">
        <f t="shared" si="557"/>
        <v>198.25</v>
      </c>
      <c r="G2384" s="2">
        <f t="shared" si="558"/>
        <v>1124.1990397304226</v>
      </c>
      <c r="H2384" s="1">
        <f t="shared" si="559"/>
        <v>1123.120727510179</v>
      </c>
      <c r="I2384" s="1">
        <f t="shared" si="560"/>
        <v>26.957805506089016</v>
      </c>
      <c r="J2384" s="1">
        <f t="shared" si="561"/>
        <v>466.39905208662128</v>
      </c>
      <c r="K2384" s="1">
        <f t="shared" si="562"/>
        <v>493.3568575927103</v>
      </c>
      <c r="L2384" s="8">
        <f t="shared" si="563"/>
        <v>650</v>
      </c>
      <c r="M2384">
        <f t="shared" si="564"/>
        <v>6.3524832031045697E-2</v>
      </c>
      <c r="N2384" s="2">
        <f t="shared" si="565"/>
        <v>0</v>
      </c>
      <c r="V2384">
        <f t="shared" si="568"/>
        <v>1068.683412054105</v>
      </c>
      <c r="W2384">
        <f t="shared" si="569"/>
        <v>650</v>
      </c>
      <c r="X2384" s="1">
        <f t="shared" si="566"/>
        <v>0.1531014208721215</v>
      </c>
      <c r="Y2384">
        <f t="shared" si="571"/>
        <v>0.11455474593274162</v>
      </c>
      <c r="Z2384" s="2">
        <f t="shared" si="567"/>
        <v>0</v>
      </c>
    </row>
    <row r="2385" spans="5:26" x14ac:dyDescent="0.3">
      <c r="E2385">
        <f t="shared" si="570"/>
        <v>11900</v>
      </c>
      <c r="F2385" s="1">
        <f t="shared" si="557"/>
        <v>198.33333333333334</v>
      </c>
      <c r="G2385" s="2">
        <f t="shared" si="558"/>
        <v>1124.2619677432151</v>
      </c>
      <c r="H2385" s="1">
        <f t="shared" si="559"/>
        <v>1123.1842523422101</v>
      </c>
      <c r="I2385" s="1">
        <f t="shared" si="560"/>
        <v>26.942885025124497</v>
      </c>
      <c r="J2385" s="1">
        <f t="shared" si="561"/>
        <v>466.20422071479356</v>
      </c>
      <c r="K2385" s="1">
        <f t="shared" si="562"/>
        <v>493.14710573991806</v>
      </c>
      <c r="L2385" s="8">
        <f t="shared" si="563"/>
        <v>650</v>
      </c>
      <c r="M2385">
        <f t="shared" si="564"/>
        <v>6.3497824296154082E-2</v>
      </c>
      <c r="N2385" s="2">
        <f t="shared" si="565"/>
        <v>0</v>
      </c>
      <c r="V2385">
        <f t="shared" si="568"/>
        <v>1068.7979668000378</v>
      </c>
      <c r="W2385">
        <f t="shared" si="569"/>
        <v>650</v>
      </c>
      <c r="X2385" s="1">
        <f t="shared" si="566"/>
        <v>0.1531014208721215</v>
      </c>
      <c r="Y2385">
        <f t="shared" si="571"/>
        <v>0.11444772049739586</v>
      </c>
      <c r="Z2385" s="2">
        <f t="shared" si="567"/>
        <v>0</v>
      </c>
    </row>
    <row r="2386" spans="5:26" x14ac:dyDescent="0.3">
      <c r="E2386">
        <f t="shared" si="570"/>
        <v>11905</v>
      </c>
      <c r="F2386" s="1">
        <f t="shared" si="557"/>
        <v>198.41666666666666</v>
      </c>
      <c r="G2386" s="2">
        <f t="shared" si="558"/>
        <v>1124.3248693378655</v>
      </c>
      <c r="H2386" s="1">
        <f t="shared" si="559"/>
        <v>1123.2477501665062</v>
      </c>
      <c r="I2386" s="1">
        <f t="shared" si="560"/>
        <v>26.927979283982495</v>
      </c>
      <c r="J2386" s="1">
        <f t="shared" si="561"/>
        <v>466.009553300476</v>
      </c>
      <c r="K2386" s="1">
        <f t="shared" si="562"/>
        <v>492.93753258445849</v>
      </c>
      <c r="L2386" s="8">
        <f t="shared" si="563"/>
        <v>650</v>
      </c>
      <c r="M2386">
        <f t="shared" si="564"/>
        <v>6.3470839570404558E-2</v>
      </c>
      <c r="N2386" s="2">
        <f t="shared" si="565"/>
        <v>0</v>
      </c>
      <c r="V2386">
        <f t="shared" si="568"/>
        <v>1068.9124145205351</v>
      </c>
      <c r="W2386">
        <f t="shared" si="569"/>
        <v>650</v>
      </c>
      <c r="X2386" s="1">
        <f t="shared" si="566"/>
        <v>0.1531014208721215</v>
      </c>
      <c r="Y2386">
        <f t="shared" si="571"/>
        <v>0.11434086246039635</v>
      </c>
      <c r="Z2386" s="2">
        <f t="shared" si="567"/>
        <v>0</v>
      </c>
    </row>
    <row r="2387" spans="5:26" x14ac:dyDescent="0.3">
      <c r="E2387">
        <f t="shared" si="570"/>
        <v>11910</v>
      </c>
      <c r="F2387" s="1">
        <f t="shared" si="557"/>
        <v>198.5</v>
      </c>
      <c r="G2387" s="2">
        <f t="shared" si="558"/>
        <v>1124.3877445365458</v>
      </c>
      <c r="H2387" s="1">
        <f t="shared" si="559"/>
        <v>1123.3112210060765</v>
      </c>
      <c r="I2387" s="1">
        <f t="shared" si="560"/>
        <v>26.913088261733265</v>
      </c>
      <c r="J2387" s="1">
        <f t="shared" si="561"/>
        <v>465.81504963581932</v>
      </c>
      <c r="K2387" s="1">
        <f t="shared" si="562"/>
        <v>492.72813789755259</v>
      </c>
      <c r="L2387" s="8">
        <f t="shared" si="563"/>
        <v>650</v>
      </c>
      <c r="M2387">
        <f t="shared" si="564"/>
        <v>6.3443877824339454E-2</v>
      </c>
      <c r="N2387" s="2">
        <f t="shared" si="565"/>
        <v>0</v>
      </c>
      <c r="V2387">
        <f t="shared" si="568"/>
        <v>1069.0267553829956</v>
      </c>
      <c r="W2387">
        <f t="shared" si="569"/>
        <v>650</v>
      </c>
      <c r="X2387" s="1">
        <f t="shared" si="566"/>
        <v>0.1531014208721215</v>
      </c>
      <c r="Y2387">
        <f t="shared" si="571"/>
        <v>0.11423417151996344</v>
      </c>
      <c r="Z2387" s="2">
        <f t="shared" si="567"/>
        <v>0</v>
      </c>
    </row>
    <row r="2388" spans="5:26" x14ac:dyDescent="0.3">
      <c r="E2388">
        <f t="shared" si="570"/>
        <v>11915</v>
      </c>
      <c r="F2388" s="1">
        <f t="shared" si="557"/>
        <v>198.58333333333334</v>
      </c>
      <c r="G2388" s="2">
        <f t="shared" si="558"/>
        <v>1124.4505933614007</v>
      </c>
      <c r="H2388" s="1">
        <f t="shared" si="559"/>
        <v>1123.3746648839008</v>
      </c>
      <c r="I2388" s="1">
        <f t="shared" si="560"/>
        <v>26.898211937498218</v>
      </c>
      <c r="J2388" s="1">
        <f t="shared" si="561"/>
        <v>465.62070951343941</v>
      </c>
      <c r="K2388" s="1">
        <f t="shared" si="562"/>
        <v>492.51892145093763</v>
      </c>
      <c r="L2388" s="8">
        <f t="shared" si="563"/>
        <v>650</v>
      </c>
      <c r="M2388">
        <f t="shared" si="564"/>
        <v>6.341693902856757E-2</v>
      </c>
      <c r="N2388" s="2">
        <f t="shared" si="565"/>
        <v>0</v>
      </c>
      <c r="V2388">
        <f t="shared" si="568"/>
        <v>1069.1409895545155</v>
      </c>
      <c r="W2388">
        <f t="shared" si="569"/>
        <v>650</v>
      </c>
      <c r="X2388" s="1">
        <f t="shared" si="566"/>
        <v>0.1531014208721215</v>
      </c>
      <c r="Y2388">
        <f t="shared" si="571"/>
        <v>0.11412764737488255</v>
      </c>
      <c r="Z2388" s="2">
        <f t="shared" si="567"/>
        <v>0</v>
      </c>
    </row>
    <row r="2389" spans="5:26" x14ac:dyDescent="0.3">
      <c r="E2389">
        <f t="shared" si="570"/>
        <v>11920</v>
      </c>
      <c r="F2389" s="1">
        <f t="shared" si="557"/>
        <v>198.66666666666666</v>
      </c>
      <c r="G2389" s="2">
        <f t="shared" si="558"/>
        <v>1124.5134158345459</v>
      </c>
      <c r="H2389" s="1">
        <f t="shared" si="559"/>
        <v>1123.4380818229292</v>
      </c>
      <c r="I2389" s="1">
        <f t="shared" si="560"/>
        <v>26.883350290415819</v>
      </c>
      <c r="J2389" s="1">
        <f t="shared" si="561"/>
        <v>465.4265327259522</v>
      </c>
      <c r="K2389" s="1">
        <f t="shared" si="562"/>
        <v>492.30988301636802</v>
      </c>
      <c r="L2389" s="8">
        <f t="shared" si="563"/>
        <v>650</v>
      </c>
      <c r="M2389">
        <f t="shared" si="564"/>
        <v>6.3390023153699918E-2</v>
      </c>
      <c r="N2389" s="2">
        <f t="shared" si="565"/>
        <v>0</v>
      </c>
      <c r="V2389">
        <f t="shared" si="568"/>
        <v>1069.2551172018905</v>
      </c>
      <c r="W2389">
        <f t="shared" si="569"/>
        <v>650</v>
      </c>
      <c r="X2389" s="1">
        <f t="shared" si="566"/>
        <v>0.1531014208721215</v>
      </c>
      <c r="Y2389">
        <f t="shared" si="571"/>
        <v>0.11402128972452549</v>
      </c>
      <c r="Z2389" s="2">
        <f t="shared" si="567"/>
        <v>0</v>
      </c>
    </row>
    <row r="2390" spans="5:26" x14ac:dyDescent="0.3">
      <c r="E2390">
        <f t="shared" si="570"/>
        <v>11925</v>
      </c>
      <c r="F2390" s="1">
        <f t="shared" ref="F2390:F2453" si="572">E2390/60</f>
        <v>198.75</v>
      </c>
      <c r="G2390" s="2">
        <f t="shared" ref="G2390:G2453" si="573">20+345*LOG10(8*F2390+1)</f>
        <v>1124.5762119780707</v>
      </c>
      <c r="H2390" s="1">
        <f t="shared" ref="H2390:H2453" si="574">H2389+M2389</f>
        <v>1123.5014718460829</v>
      </c>
      <c r="I2390" s="1">
        <f t="shared" ref="I2390:I2453" si="575">$B$5*(G2390-H2390)</f>
        <v>26.868503299692748</v>
      </c>
      <c r="J2390" s="1">
        <f t="shared" ref="J2390:J2453" si="576">$B$7*$B$6*((G2390+273)^4-(H2390+273)^4)</f>
        <v>465.23251906698124</v>
      </c>
      <c r="K2390" s="1">
        <f t="shared" ref="K2390:K2453" si="577">I2390+J2390</f>
        <v>492.10102236667399</v>
      </c>
      <c r="L2390" s="8">
        <f t="shared" ref="L2390:L2453" si="578">IF(H2390&lt;600,425+7.73*0.1*H2390-1.69/1000*H2390^2+2.22*10^-6*H2390^3,IF(H2390&lt;735,666+(13002/(738-H2390)),IF(H2390&lt;900,545+(17820/(H2390-731)),650)))</f>
        <v>650</v>
      </c>
      <c r="M2390">
        <f t="shared" ref="M2390:M2453" si="579">$B$12*$B$10/($B$8*L2390)*K2390*$B$13</f>
        <v>6.3363130170486004E-2</v>
      </c>
      <c r="N2390" s="2">
        <f t="shared" ref="N2390:N2453" si="580">IF(H2390&gt;$B$15,0,F2390)</f>
        <v>0</v>
      </c>
      <c r="V2390">
        <f t="shared" si="568"/>
        <v>1069.3691384916151</v>
      </c>
      <c r="W2390">
        <f t="shared" si="569"/>
        <v>650</v>
      </c>
      <c r="X2390" s="1">
        <f t="shared" ref="X2390:X2453" si="581">$T$5*$T$4/(L2390*$B$8)*$T$8*$T$7/1000</f>
        <v>0.1531014208721215</v>
      </c>
      <c r="Y2390">
        <f t="shared" si="571"/>
        <v>0.11391509826879716</v>
      </c>
      <c r="Z2390" s="2">
        <f t="shared" ref="Z2390:Z2453" si="582">IF(V2390&gt;$B$15,0,F2390)</f>
        <v>0</v>
      </c>
    </row>
    <row r="2391" spans="5:26" x14ac:dyDescent="0.3">
      <c r="E2391">
        <f t="shared" si="570"/>
        <v>11930</v>
      </c>
      <c r="F2391" s="1">
        <f t="shared" si="572"/>
        <v>198.83333333333334</v>
      </c>
      <c r="G2391" s="2">
        <f t="shared" si="573"/>
        <v>1124.6389818140353</v>
      </c>
      <c r="H2391" s="1">
        <f t="shared" si="574"/>
        <v>1123.5648349762535</v>
      </c>
      <c r="I2391" s="1">
        <f t="shared" si="575"/>
        <v>26.853670944547048</v>
      </c>
      <c r="J2391" s="1">
        <f t="shared" si="576"/>
        <v>465.03866832993702</v>
      </c>
      <c r="K2391" s="1">
        <f t="shared" si="577"/>
        <v>491.89233927448407</v>
      </c>
      <c r="L2391" s="8">
        <f t="shared" si="578"/>
        <v>650</v>
      </c>
      <c r="M2391">
        <f t="shared" si="579"/>
        <v>6.3336260049649401E-2</v>
      </c>
      <c r="N2391" s="2">
        <f t="shared" si="580"/>
        <v>0</v>
      </c>
      <c r="V2391">
        <f t="shared" si="568"/>
        <v>1069.4830535898839</v>
      </c>
      <c r="W2391">
        <f t="shared" si="569"/>
        <v>650</v>
      </c>
      <c r="X2391" s="1">
        <f t="shared" si="581"/>
        <v>0.1531014208721215</v>
      </c>
      <c r="Y2391">
        <f t="shared" si="571"/>
        <v>0.11380907270820846</v>
      </c>
      <c r="Z2391" s="2">
        <f t="shared" si="582"/>
        <v>0</v>
      </c>
    </row>
    <row r="2392" spans="5:26" x14ac:dyDescent="0.3">
      <c r="E2392">
        <f t="shared" si="570"/>
        <v>11935</v>
      </c>
      <c r="F2392" s="1">
        <f t="shared" si="572"/>
        <v>198.91666666666666</v>
      </c>
      <c r="G2392" s="2">
        <f t="shared" si="573"/>
        <v>1124.7017253644735</v>
      </c>
      <c r="H2392" s="1">
        <f t="shared" si="574"/>
        <v>1123.6281712363032</v>
      </c>
      <c r="I2392" s="1">
        <f t="shared" si="575"/>
        <v>26.838853204259294</v>
      </c>
      <c r="J2392" s="1">
        <f t="shared" si="576"/>
        <v>464.84498030883077</v>
      </c>
      <c r="K2392" s="1">
        <f t="shared" si="577"/>
        <v>491.68383351309006</v>
      </c>
      <c r="L2392" s="8">
        <f t="shared" si="578"/>
        <v>650</v>
      </c>
      <c r="M2392">
        <f t="shared" si="579"/>
        <v>6.3309412761999057E-2</v>
      </c>
      <c r="N2392" s="2">
        <f t="shared" si="580"/>
        <v>0</v>
      </c>
      <c r="V2392">
        <f t="shared" si="568"/>
        <v>1069.596862662592</v>
      </c>
      <c r="W2392">
        <f t="shared" si="569"/>
        <v>650</v>
      </c>
      <c r="X2392" s="1">
        <f t="shared" si="581"/>
        <v>0.1531014208721215</v>
      </c>
      <c r="Y2392">
        <f t="shared" si="571"/>
        <v>0.11370321274379908</v>
      </c>
      <c r="Z2392" s="2">
        <f t="shared" si="582"/>
        <v>0</v>
      </c>
    </row>
    <row r="2393" spans="5:26" x14ac:dyDescent="0.3">
      <c r="E2393">
        <f t="shared" si="570"/>
        <v>11940</v>
      </c>
      <c r="F2393" s="1">
        <f t="shared" si="572"/>
        <v>199</v>
      </c>
      <c r="G2393" s="2">
        <f t="shared" si="573"/>
        <v>1124.7644426513905</v>
      </c>
      <c r="H2393" s="1">
        <f t="shared" si="574"/>
        <v>1123.6914806490652</v>
      </c>
      <c r="I2393" s="1">
        <f t="shared" si="575"/>
        <v>26.824050058132798</v>
      </c>
      <c r="J2393" s="1">
        <f t="shared" si="576"/>
        <v>464.65145479806131</v>
      </c>
      <c r="K2393" s="1">
        <f t="shared" si="577"/>
        <v>491.47550485619411</v>
      </c>
      <c r="L2393" s="8">
        <f t="shared" si="578"/>
        <v>650</v>
      </c>
      <c r="M2393">
        <f t="shared" si="579"/>
        <v>6.3282588278396779E-2</v>
      </c>
      <c r="N2393" s="2">
        <f t="shared" si="580"/>
        <v>0</v>
      </c>
      <c r="V2393">
        <f t="shared" si="568"/>
        <v>1069.7105658753358</v>
      </c>
      <c r="W2393">
        <f t="shared" si="569"/>
        <v>650</v>
      </c>
      <c r="X2393" s="1">
        <f t="shared" si="581"/>
        <v>0.1531014208721215</v>
      </c>
      <c r="Y2393">
        <f t="shared" si="571"/>
        <v>0.11359751807719977</v>
      </c>
      <c r="Z2393" s="2">
        <f t="shared" si="582"/>
        <v>0</v>
      </c>
    </row>
    <row r="2394" spans="5:26" x14ac:dyDescent="0.3">
      <c r="E2394">
        <f t="shared" si="570"/>
        <v>11945</v>
      </c>
      <c r="F2394" s="1">
        <f t="shared" si="572"/>
        <v>199.08333333333334</v>
      </c>
      <c r="G2394" s="2">
        <f t="shared" si="573"/>
        <v>1124.8271336967639</v>
      </c>
      <c r="H2394" s="1">
        <f t="shared" si="574"/>
        <v>1123.7547632373435</v>
      </c>
      <c r="I2394" s="1">
        <f t="shared" si="575"/>
        <v>26.80926148551066</v>
      </c>
      <c r="J2394" s="1">
        <f t="shared" si="576"/>
        <v>464.45809159214372</v>
      </c>
      <c r="K2394" s="1">
        <f t="shared" si="577"/>
        <v>491.26735307765438</v>
      </c>
      <c r="L2394" s="8">
        <f t="shared" si="578"/>
        <v>650</v>
      </c>
      <c r="M2394">
        <f t="shared" si="579"/>
        <v>6.3255786569724443E-2</v>
      </c>
      <c r="N2394" s="2">
        <f t="shared" si="580"/>
        <v>0</v>
      </c>
      <c r="V2394">
        <f t="shared" si="568"/>
        <v>1069.8241633934131</v>
      </c>
      <c r="W2394">
        <f t="shared" si="569"/>
        <v>650</v>
      </c>
      <c r="X2394" s="1">
        <f t="shared" si="581"/>
        <v>0.1531014208721215</v>
      </c>
      <c r="Y2394">
        <f t="shared" si="571"/>
        <v>0.11349198841059087</v>
      </c>
      <c r="Z2394" s="2">
        <f t="shared" si="582"/>
        <v>0</v>
      </c>
    </row>
    <row r="2395" spans="5:26" x14ac:dyDescent="0.3">
      <c r="E2395">
        <f t="shared" si="570"/>
        <v>11950</v>
      </c>
      <c r="F2395" s="1">
        <f t="shared" si="572"/>
        <v>199.16666666666666</v>
      </c>
      <c r="G2395" s="2">
        <f t="shared" si="573"/>
        <v>1124.889798522544</v>
      </c>
      <c r="H2395" s="1">
        <f t="shared" si="574"/>
        <v>1123.8180190239132</v>
      </c>
      <c r="I2395" s="1">
        <f t="shared" si="575"/>
        <v>26.794487465770089</v>
      </c>
      <c r="J2395" s="1">
        <f t="shared" si="576"/>
        <v>464.26489048600013</v>
      </c>
      <c r="K2395" s="1">
        <f t="shared" si="577"/>
        <v>491.05937795177022</v>
      </c>
      <c r="L2395" s="8">
        <f t="shared" si="578"/>
        <v>650</v>
      </c>
      <c r="M2395">
        <f t="shared" si="579"/>
        <v>6.322900760692074E-2</v>
      </c>
      <c r="N2395" s="2">
        <f t="shared" si="580"/>
        <v>0</v>
      </c>
      <c r="V2395">
        <f t="shared" si="568"/>
        <v>1069.9376553818236</v>
      </c>
      <c r="W2395">
        <f t="shared" si="569"/>
        <v>650</v>
      </c>
      <c r="X2395" s="1">
        <f t="shared" si="581"/>
        <v>0.1531014208721215</v>
      </c>
      <c r="Y2395">
        <f t="shared" si="571"/>
        <v>0.11338662344671613</v>
      </c>
      <c r="Z2395" s="2">
        <f t="shared" si="582"/>
        <v>0</v>
      </c>
    </row>
    <row r="2396" spans="5:26" x14ac:dyDescent="0.3">
      <c r="E2396">
        <f t="shared" si="570"/>
        <v>11955</v>
      </c>
      <c r="F2396" s="1">
        <f t="shared" si="572"/>
        <v>199.25</v>
      </c>
      <c r="G2396" s="2">
        <f t="shared" si="573"/>
        <v>1124.9524371506539</v>
      </c>
      <c r="H2396" s="1">
        <f t="shared" si="574"/>
        <v>1123.88124803152</v>
      </c>
      <c r="I2396" s="1">
        <f t="shared" si="575"/>
        <v>26.779727978345136</v>
      </c>
      <c r="J2396" s="1">
        <f t="shared" si="576"/>
        <v>464.07185127523081</v>
      </c>
      <c r="K2396" s="1">
        <f t="shared" si="577"/>
        <v>490.85157925357595</v>
      </c>
      <c r="L2396" s="8">
        <f t="shared" si="578"/>
        <v>650</v>
      </c>
      <c r="M2396">
        <f t="shared" si="579"/>
        <v>6.3202251361018993E-2</v>
      </c>
      <c r="N2396" s="2">
        <f t="shared" si="580"/>
        <v>0</v>
      </c>
      <c r="V2396">
        <f t="shared" si="568"/>
        <v>1070.0510420052703</v>
      </c>
      <c r="W2396">
        <f t="shared" si="569"/>
        <v>650</v>
      </c>
      <c r="X2396" s="1">
        <f t="shared" si="581"/>
        <v>0.1531014208721215</v>
      </c>
      <c r="Y2396">
        <f t="shared" si="571"/>
        <v>0.11328142288887311</v>
      </c>
      <c r="Z2396" s="2">
        <f t="shared" si="582"/>
        <v>0</v>
      </c>
    </row>
    <row r="2397" spans="5:26" x14ac:dyDescent="0.3">
      <c r="E2397">
        <f t="shared" si="570"/>
        <v>11960</v>
      </c>
      <c r="F2397" s="1">
        <f t="shared" si="572"/>
        <v>199.33333333333334</v>
      </c>
      <c r="G2397" s="2">
        <f t="shared" si="573"/>
        <v>1125.0150496029887</v>
      </c>
      <c r="H2397" s="1">
        <f t="shared" si="574"/>
        <v>1123.944450282881</v>
      </c>
      <c r="I2397" s="1">
        <f t="shared" si="575"/>
        <v>26.764983002692588</v>
      </c>
      <c r="J2397" s="1">
        <f t="shared" si="576"/>
        <v>463.87897375547499</v>
      </c>
      <c r="K2397" s="1">
        <f t="shared" si="577"/>
        <v>490.64395675816758</v>
      </c>
      <c r="L2397" s="8">
        <f t="shared" si="578"/>
        <v>650</v>
      </c>
      <c r="M2397">
        <f t="shared" si="579"/>
        <v>6.317551780306048E-2</v>
      </c>
      <c r="N2397" s="2">
        <f t="shared" si="580"/>
        <v>0</v>
      </c>
      <c r="V2397">
        <f t="shared" si="568"/>
        <v>1070.1643234281592</v>
      </c>
      <c r="W2397">
        <f t="shared" si="569"/>
        <v>650</v>
      </c>
      <c r="X2397" s="1">
        <f t="shared" si="581"/>
        <v>0.1531014208721215</v>
      </c>
      <c r="Y2397">
        <f t="shared" si="571"/>
        <v>0.11317638644093395</v>
      </c>
      <c r="Z2397" s="2">
        <f t="shared" si="582"/>
        <v>0</v>
      </c>
    </row>
    <row r="2398" spans="5:26" x14ac:dyDescent="0.3">
      <c r="E2398">
        <f t="shared" si="570"/>
        <v>11965</v>
      </c>
      <c r="F2398" s="1">
        <f t="shared" si="572"/>
        <v>199.41666666666666</v>
      </c>
      <c r="G2398" s="2">
        <f t="shared" si="573"/>
        <v>1125.077635901416</v>
      </c>
      <c r="H2398" s="1">
        <f t="shared" si="574"/>
        <v>1124.0076258006841</v>
      </c>
      <c r="I2398" s="1">
        <f t="shared" si="575"/>
        <v>26.750252518297657</v>
      </c>
      <c r="J2398" s="1">
        <f t="shared" si="576"/>
        <v>463.68625772258503</v>
      </c>
      <c r="K2398" s="1">
        <f t="shared" si="577"/>
        <v>490.43651024088268</v>
      </c>
      <c r="L2398" s="8">
        <f t="shared" si="578"/>
        <v>650</v>
      </c>
      <c r="M2398">
        <f t="shared" si="579"/>
        <v>6.3148806904117588E-2</v>
      </c>
      <c r="N2398" s="2">
        <f t="shared" si="580"/>
        <v>0</v>
      </c>
      <c r="V2398">
        <f t="shared" si="568"/>
        <v>1070.2774998146001</v>
      </c>
      <c r="W2398">
        <f t="shared" si="569"/>
        <v>650</v>
      </c>
      <c r="X2398" s="1">
        <f t="shared" si="581"/>
        <v>0.1531014208721215</v>
      </c>
      <c r="Y2398">
        <f t="shared" si="571"/>
        <v>0.11307151380732477</v>
      </c>
      <c r="Z2398" s="2">
        <f t="shared" si="582"/>
        <v>0</v>
      </c>
    </row>
    <row r="2399" spans="5:26" x14ac:dyDescent="0.3">
      <c r="E2399">
        <f t="shared" si="570"/>
        <v>11970</v>
      </c>
      <c r="F2399" s="1">
        <f t="shared" si="572"/>
        <v>199.5</v>
      </c>
      <c r="G2399" s="2">
        <f t="shared" si="573"/>
        <v>1125.1401960677767</v>
      </c>
      <c r="H2399" s="1">
        <f t="shared" si="574"/>
        <v>1124.0707746075882</v>
      </c>
      <c r="I2399" s="1">
        <f t="shared" si="575"/>
        <v>26.735536504713764</v>
      </c>
      <c r="J2399" s="1">
        <f t="shared" si="576"/>
        <v>463.49370297316892</v>
      </c>
      <c r="K2399" s="1">
        <f t="shared" si="577"/>
        <v>490.22923947788269</v>
      </c>
      <c r="L2399" s="8">
        <f t="shared" si="578"/>
        <v>650</v>
      </c>
      <c r="M2399">
        <f t="shared" si="579"/>
        <v>6.3122118635368735E-2</v>
      </c>
      <c r="N2399" s="2">
        <f t="shared" si="580"/>
        <v>0</v>
      </c>
      <c r="V2399">
        <f t="shared" si="568"/>
        <v>1070.3905713284075</v>
      </c>
      <c r="W2399">
        <f t="shared" si="569"/>
        <v>650</v>
      </c>
      <c r="X2399" s="1">
        <f t="shared" si="581"/>
        <v>0.1531014208721215</v>
      </c>
      <c r="Y2399">
        <f t="shared" si="571"/>
        <v>0.11296680469301128</v>
      </c>
      <c r="Z2399" s="2">
        <f t="shared" si="582"/>
        <v>0</v>
      </c>
    </row>
    <row r="2400" spans="5:26" x14ac:dyDescent="0.3">
      <c r="E2400">
        <f t="shared" si="570"/>
        <v>11975</v>
      </c>
      <c r="F2400" s="1">
        <f t="shared" si="572"/>
        <v>199.58333333333334</v>
      </c>
      <c r="G2400" s="2">
        <f t="shared" si="573"/>
        <v>1125.2027301238834</v>
      </c>
      <c r="H2400" s="1">
        <f t="shared" si="574"/>
        <v>1124.1338967262236</v>
      </c>
      <c r="I2400" s="1">
        <f t="shared" si="575"/>
        <v>26.720834941494331</v>
      </c>
      <c r="J2400" s="1">
        <f t="shared" si="576"/>
        <v>463.30130930375736</v>
      </c>
      <c r="K2400" s="1">
        <f t="shared" si="577"/>
        <v>490.0221442452517</v>
      </c>
      <c r="L2400" s="8">
        <f t="shared" si="578"/>
        <v>650</v>
      </c>
      <c r="M2400">
        <f t="shared" si="579"/>
        <v>6.3095452967982441E-2</v>
      </c>
      <c r="N2400" s="2">
        <f t="shared" si="580"/>
        <v>0</v>
      </c>
      <c r="V2400">
        <f t="shared" si="568"/>
        <v>1070.5035381331006</v>
      </c>
      <c r="W2400">
        <f t="shared" si="569"/>
        <v>650</v>
      </c>
      <c r="X2400" s="1">
        <f t="shared" si="581"/>
        <v>0.1531014208721215</v>
      </c>
      <c r="Y2400">
        <f t="shared" si="571"/>
        <v>0.11286225880354885</v>
      </c>
      <c r="Z2400" s="2">
        <f t="shared" si="582"/>
        <v>0</v>
      </c>
    </row>
    <row r="2401" spans="5:26" x14ac:dyDescent="0.3">
      <c r="E2401">
        <f t="shared" si="570"/>
        <v>11980</v>
      </c>
      <c r="F2401" s="1">
        <f t="shared" si="572"/>
        <v>199.66666666666666</v>
      </c>
      <c r="G2401" s="2">
        <f t="shared" si="573"/>
        <v>1125.2652380915217</v>
      </c>
      <c r="H2401" s="1">
        <f t="shared" si="574"/>
        <v>1124.1969921791915</v>
      </c>
      <c r="I2401" s="1">
        <f t="shared" si="575"/>
        <v>26.706147808255309</v>
      </c>
      <c r="J2401" s="1">
        <f t="shared" si="576"/>
        <v>463.10907651140417</v>
      </c>
      <c r="K2401" s="1">
        <f t="shared" si="577"/>
        <v>489.81522431965948</v>
      </c>
      <c r="L2401" s="8">
        <f t="shared" si="578"/>
        <v>650</v>
      </c>
      <c r="M2401">
        <f t="shared" si="579"/>
        <v>6.3068809873202611E-2</v>
      </c>
      <c r="N2401" s="2">
        <f t="shared" si="580"/>
        <v>0</v>
      </c>
      <c r="V2401">
        <f t="shared" si="568"/>
        <v>1070.6164003919041</v>
      </c>
      <c r="W2401">
        <f t="shared" si="569"/>
        <v>650</v>
      </c>
      <c r="X2401" s="1">
        <f t="shared" si="581"/>
        <v>0.1531014208721215</v>
      </c>
      <c r="Y2401">
        <f t="shared" si="571"/>
        <v>0.11275787584501859</v>
      </c>
      <c r="Z2401" s="2">
        <f t="shared" si="582"/>
        <v>0</v>
      </c>
    </row>
    <row r="2402" spans="5:26" x14ac:dyDescent="0.3">
      <c r="E2402">
        <f t="shared" si="570"/>
        <v>11985</v>
      </c>
      <c r="F2402" s="1">
        <f t="shared" si="572"/>
        <v>199.75</v>
      </c>
      <c r="G2402" s="2">
        <f t="shared" si="573"/>
        <v>1125.327719992451</v>
      </c>
      <c r="H2402" s="1">
        <f t="shared" si="574"/>
        <v>1124.2600609890646</v>
      </c>
      <c r="I2402" s="1">
        <f t="shared" si="575"/>
        <v>26.691475084658123</v>
      </c>
      <c r="J2402" s="1">
        <f t="shared" si="576"/>
        <v>462.91700439386096</v>
      </c>
      <c r="K2402" s="1">
        <f t="shared" si="577"/>
        <v>489.60847947851909</v>
      </c>
      <c r="L2402" s="8">
        <f t="shared" si="578"/>
        <v>650</v>
      </c>
      <c r="M2402">
        <f t="shared" si="579"/>
        <v>6.3042189322368852E-2</v>
      </c>
      <c r="N2402" s="2">
        <f t="shared" si="580"/>
        <v>0</v>
      </c>
      <c r="V2402">
        <f t="shared" si="568"/>
        <v>1070.7291582677492</v>
      </c>
      <c r="W2402">
        <f t="shared" si="569"/>
        <v>650</v>
      </c>
      <c r="X2402" s="1">
        <f t="shared" si="581"/>
        <v>0.1531014208721215</v>
      </c>
      <c r="Y2402">
        <f t="shared" si="571"/>
        <v>0.11265365552405715</v>
      </c>
      <c r="Z2402" s="2">
        <f t="shared" si="582"/>
        <v>0</v>
      </c>
    </row>
    <row r="2403" spans="5:26" x14ac:dyDescent="0.3">
      <c r="E2403">
        <f t="shared" si="570"/>
        <v>11990</v>
      </c>
      <c r="F2403" s="1">
        <f t="shared" si="572"/>
        <v>199.83333333333334</v>
      </c>
      <c r="G2403" s="2">
        <f t="shared" si="573"/>
        <v>1125.3901758484019</v>
      </c>
      <c r="H2403" s="1">
        <f t="shared" si="574"/>
        <v>1124.3231031783871</v>
      </c>
      <c r="I2403" s="1">
        <f t="shared" si="575"/>
        <v>26.676816750369881</v>
      </c>
      <c r="J2403" s="1">
        <f t="shared" si="576"/>
        <v>462.72509274849165</v>
      </c>
      <c r="K2403" s="1">
        <f t="shared" si="577"/>
        <v>489.40190949886153</v>
      </c>
      <c r="L2403" s="8">
        <f t="shared" si="578"/>
        <v>650</v>
      </c>
      <c r="M2403">
        <f t="shared" si="579"/>
        <v>6.3015591286771588E-2</v>
      </c>
      <c r="N2403" s="2">
        <f t="shared" si="580"/>
        <v>0</v>
      </c>
      <c r="V2403">
        <f t="shared" si="568"/>
        <v>1070.8418119232733</v>
      </c>
      <c r="W2403">
        <f t="shared" si="569"/>
        <v>650</v>
      </c>
      <c r="X2403" s="1">
        <f t="shared" si="581"/>
        <v>0.1531014208721215</v>
      </c>
      <c r="Y2403">
        <f t="shared" si="571"/>
        <v>0.11254959754788139</v>
      </c>
      <c r="Z2403" s="2">
        <f t="shared" si="582"/>
        <v>0</v>
      </c>
    </row>
    <row r="2404" spans="5:26" x14ac:dyDescent="0.3">
      <c r="E2404">
        <f t="shared" si="570"/>
        <v>11995</v>
      </c>
      <c r="F2404" s="1">
        <f t="shared" si="572"/>
        <v>199.91666666666666</v>
      </c>
      <c r="G2404" s="2">
        <f t="shared" si="573"/>
        <v>1125.4526056810787</v>
      </c>
      <c r="H2404" s="1">
        <f t="shared" si="574"/>
        <v>1124.3861187696739</v>
      </c>
      <c r="I2404" s="1">
        <f t="shared" si="575"/>
        <v>26.662172785120219</v>
      </c>
      <c r="J2404" s="1">
        <f t="shared" si="576"/>
        <v>462.53334137351283</v>
      </c>
      <c r="K2404" s="1">
        <f t="shared" si="577"/>
        <v>489.19551415863305</v>
      </c>
      <c r="L2404" s="8">
        <f t="shared" si="578"/>
        <v>650</v>
      </c>
      <c r="M2404">
        <f t="shared" si="579"/>
        <v>6.2989015737819093E-2</v>
      </c>
      <c r="N2404" s="2">
        <f t="shared" si="580"/>
        <v>0</v>
      </c>
      <c r="V2404">
        <f t="shared" si="568"/>
        <v>1070.9543615208213</v>
      </c>
      <c r="W2404">
        <f t="shared" si="569"/>
        <v>650</v>
      </c>
      <c r="X2404" s="1">
        <f t="shared" si="581"/>
        <v>0.1531014208721215</v>
      </c>
      <c r="Y2404">
        <f t="shared" si="571"/>
        <v>0.11244570162423374</v>
      </c>
      <c r="Z2404" s="2">
        <f t="shared" si="582"/>
        <v>0</v>
      </c>
    </row>
    <row r="2405" spans="5:26" x14ac:dyDescent="0.3">
      <c r="E2405">
        <f t="shared" si="570"/>
        <v>12000</v>
      </c>
      <c r="F2405" s="1">
        <f t="shared" si="572"/>
        <v>200</v>
      </c>
      <c r="G2405" s="2">
        <f t="shared" si="573"/>
        <v>1125.5150095121585</v>
      </c>
      <c r="H2405" s="1">
        <f t="shared" si="574"/>
        <v>1124.4491077854118</v>
      </c>
      <c r="I2405" s="1">
        <f t="shared" si="575"/>
        <v>26.647543168667198</v>
      </c>
      <c r="J2405" s="1">
        <f t="shared" si="576"/>
        <v>462.34175006743197</v>
      </c>
      <c r="K2405" s="1">
        <f t="shared" si="577"/>
        <v>488.98929323609917</v>
      </c>
      <c r="L2405" s="8">
        <f t="shared" si="578"/>
        <v>650</v>
      </c>
      <c r="M2405">
        <f t="shared" si="579"/>
        <v>6.2962462646960746E-2</v>
      </c>
      <c r="N2405" s="2">
        <f t="shared" si="580"/>
        <v>0</v>
      </c>
      <c r="V2405">
        <f t="shared" si="568"/>
        <v>1071.0668072224455</v>
      </c>
      <c r="W2405">
        <f t="shared" si="569"/>
        <v>650</v>
      </c>
      <c r="X2405" s="1">
        <f t="shared" si="581"/>
        <v>0.1531014208721215</v>
      </c>
      <c r="Y2405">
        <f t="shared" si="571"/>
        <v>0.11234196746141578</v>
      </c>
      <c r="Z2405" s="2">
        <f t="shared" si="582"/>
        <v>0</v>
      </c>
    </row>
    <row r="2406" spans="5:26" x14ac:dyDescent="0.3">
      <c r="E2406">
        <f t="shared" si="570"/>
        <v>12005</v>
      </c>
      <c r="F2406" s="1">
        <f t="shared" si="572"/>
        <v>200.08333333333334</v>
      </c>
      <c r="G2406" s="2">
        <f t="shared" si="573"/>
        <v>1125.5773873632911</v>
      </c>
      <c r="H2406" s="1">
        <f t="shared" si="574"/>
        <v>1124.5120702480588</v>
      </c>
      <c r="I2406" s="1">
        <f t="shared" si="575"/>
        <v>26.632927880808666</v>
      </c>
      <c r="J2406" s="1">
        <f t="shared" si="576"/>
        <v>462.15031862889197</v>
      </c>
      <c r="K2406" s="1">
        <f t="shared" si="577"/>
        <v>488.78324650970063</v>
      </c>
      <c r="L2406" s="8">
        <f t="shared" si="578"/>
        <v>650</v>
      </c>
      <c r="M2406">
        <f t="shared" si="579"/>
        <v>6.2935931985668464E-2</v>
      </c>
      <c r="N2406" s="2">
        <f t="shared" si="580"/>
        <v>0</v>
      </c>
      <c r="V2406">
        <f t="shared" si="568"/>
        <v>1071.1791491899069</v>
      </c>
      <c r="W2406">
        <f t="shared" si="569"/>
        <v>650</v>
      </c>
      <c r="X2406" s="1">
        <f t="shared" si="581"/>
        <v>0.1531014208721215</v>
      </c>
      <c r="Y2406">
        <f t="shared" si="571"/>
        <v>0.11223839476828239</v>
      </c>
      <c r="Z2406" s="2">
        <f t="shared" si="582"/>
        <v>0</v>
      </c>
    </row>
    <row r="2407" spans="5:26" x14ac:dyDescent="0.3">
      <c r="E2407">
        <f t="shared" si="570"/>
        <v>12010</v>
      </c>
      <c r="F2407" s="1">
        <f t="shared" si="572"/>
        <v>200.16666666666666</v>
      </c>
      <c r="G2407" s="2">
        <f t="shared" si="573"/>
        <v>1125.6397392560996</v>
      </c>
      <c r="H2407" s="1">
        <f t="shared" si="574"/>
        <v>1124.5750061800445</v>
      </c>
      <c r="I2407" s="1">
        <f t="shared" si="575"/>
        <v>26.618326901376577</v>
      </c>
      <c r="J2407" s="1">
        <f t="shared" si="576"/>
        <v>461.95904685707859</v>
      </c>
      <c r="K2407" s="1">
        <f t="shared" si="577"/>
        <v>488.57737375845517</v>
      </c>
      <c r="L2407" s="8">
        <f t="shared" si="578"/>
        <v>650</v>
      </c>
      <c r="M2407">
        <f t="shared" si="579"/>
        <v>6.2909423725488495E-2</v>
      </c>
      <c r="N2407" s="2">
        <f t="shared" si="580"/>
        <v>0</v>
      </c>
      <c r="V2407">
        <f t="shared" si="568"/>
        <v>1071.2913875846752</v>
      </c>
      <c r="W2407">
        <f t="shared" si="569"/>
        <v>650</v>
      </c>
      <c r="X2407" s="1">
        <f t="shared" si="581"/>
        <v>0.1531014208721215</v>
      </c>
      <c r="Y2407">
        <f t="shared" si="571"/>
        <v>0.11213498325423128</v>
      </c>
      <c r="Z2407" s="2">
        <f t="shared" si="582"/>
        <v>0</v>
      </c>
    </row>
    <row r="2408" spans="5:26" x14ac:dyDescent="0.3">
      <c r="E2408">
        <f t="shared" si="570"/>
        <v>12015</v>
      </c>
      <c r="F2408" s="1">
        <f t="shared" si="572"/>
        <v>200.25</v>
      </c>
      <c r="G2408" s="2">
        <f t="shared" si="573"/>
        <v>1125.7020652121801</v>
      </c>
      <c r="H2408" s="1">
        <f t="shared" si="574"/>
        <v>1124.6379156037699</v>
      </c>
      <c r="I2408" s="1">
        <f t="shared" si="575"/>
        <v>26.603740210254045</v>
      </c>
      <c r="J2408" s="1">
        <f t="shared" si="576"/>
        <v>461.76793455162317</v>
      </c>
      <c r="K2408" s="1">
        <f t="shared" si="577"/>
        <v>488.37167476187722</v>
      </c>
      <c r="L2408" s="8">
        <f t="shared" si="578"/>
        <v>650</v>
      </c>
      <c r="M2408">
        <f t="shared" si="579"/>
        <v>6.2882937838031033E-2</v>
      </c>
      <c r="N2408" s="2">
        <f t="shared" si="580"/>
        <v>0</v>
      </c>
      <c r="V2408">
        <f t="shared" si="568"/>
        <v>1071.4035225679295</v>
      </c>
      <c r="W2408">
        <f t="shared" si="569"/>
        <v>650</v>
      </c>
      <c r="X2408" s="1">
        <f t="shared" si="581"/>
        <v>0.1531014208721215</v>
      </c>
      <c r="Y2408">
        <f t="shared" si="571"/>
        <v>0.11203173262920997</v>
      </c>
      <c r="Z2408" s="2">
        <f t="shared" si="582"/>
        <v>0</v>
      </c>
    </row>
    <row r="2409" spans="5:26" x14ac:dyDescent="0.3">
      <c r="E2409">
        <f t="shared" si="570"/>
        <v>12020</v>
      </c>
      <c r="F2409" s="1">
        <f t="shared" si="572"/>
        <v>200.33333333333334</v>
      </c>
      <c r="G2409" s="2">
        <f t="shared" si="573"/>
        <v>1125.764365253101</v>
      </c>
      <c r="H2409" s="1">
        <f t="shared" si="574"/>
        <v>1124.700798541608</v>
      </c>
      <c r="I2409" s="1">
        <f t="shared" si="575"/>
        <v>26.589167787324186</v>
      </c>
      <c r="J2409" s="1">
        <f t="shared" si="576"/>
        <v>461.57698151184707</v>
      </c>
      <c r="K2409" s="1">
        <f t="shared" si="577"/>
        <v>488.16614929917125</v>
      </c>
      <c r="L2409" s="8">
        <f t="shared" si="578"/>
        <v>650</v>
      </c>
      <c r="M2409">
        <f t="shared" si="579"/>
        <v>6.2856474294866349E-2</v>
      </c>
      <c r="N2409" s="2">
        <f t="shared" si="580"/>
        <v>0</v>
      </c>
      <c r="V2409">
        <f t="shared" si="568"/>
        <v>1071.5155543005587</v>
      </c>
      <c r="W2409">
        <f t="shared" si="569"/>
        <v>650</v>
      </c>
      <c r="X2409" s="1">
        <f t="shared" si="581"/>
        <v>0.1531014208721215</v>
      </c>
      <c r="Y2409">
        <f t="shared" si="571"/>
        <v>0.11192864260372506</v>
      </c>
      <c r="Z2409" s="2">
        <f t="shared" si="582"/>
        <v>0</v>
      </c>
    </row>
    <row r="2410" spans="5:26" x14ac:dyDescent="0.3">
      <c r="E2410">
        <f t="shared" si="570"/>
        <v>12025</v>
      </c>
      <c r="F2410" s="1">
        <f t="shared" si="572"/>
        <v>200.41666666666666</v>
      </c>
      <c r="G2410" s="2">
        <f t="shared" si="573"/>
        <v>1125.8266394004052</v>
      </c>
      <c r="H2410" s="1">
        <f t="shared" si="574"/>
        <v>1124.7636550159029</v>
      </c>
      <c r="I2410" s="1">
        <f t="shared" si="575"/>
        <v>26.574609612555378</v>
      </c>
      <c r="J2410" s="1">
        <f t="shared" si="576"/>
        <v>461.38618753833123</v>
      </c>
      <c r="K2410" s="1">
        <f t="shared" si="577"/>
        <v>487.96079715088661</v>
      </c>
      <c r="L2410" s="8">
        <f t="shared" si="578"/>
        <v>650</v>
      </c>
      <c r="M2410">
        <f t="shared" si="579"/>
        <v>6.2830033067737878E-2</v>
      </c>
      <c r="N2410" s="2">
        <f t="shared" si="580"/>
        <v>0</v>
      </c>
      <c r="V2410">
        <f t="shared" si="568"/>
        <v>1071.6274829431625</v>
      </c>
      <c r="W2410">
        <f t="shared" si="569"/>
        <v>650</v>
      </c>
      <c r="X2410" s="1">
        <f t="shared" si="581"/>
        <v>0.1531014208721215</v>
      </c>
      <c r="Y2410">
        <f t="shared" si="571"/>
        <v>0.11182571288880092</v>
      </c>
      <c r="Z2410" s="2">
        <f t="shared" si="582"/>
        <v>0</v>
      </c>
    </row>
    <row r="2411" spans="5:26" x14ac:dyDescent="0.3">
      <c r="E2411">
        <f t="shared" si="570"/>
        <v>12030</v>
      </c>
      <c r="F2411" s="1">
        <f t="shared" si="572"/>
        <v>200.5</v>
      </c>
      <c r="G2411" s="2">
        <f t="shared" si="573"/>
        <v>1125.8888876756075</v>
      </c>
      <c r="H2411" s="1">
        <f t="shared" si="574"/>
        <v>1124.8264850489707</v>
      </c>
      <c r="I2411" s="1">
        <f t="shared" si="575"/>
        <v>26.560065665921684</v>
      </c>
      <c r="J2411" s="1">
        <f t="shared" si="576"/>
        <v>461.19555243136597</v>
      </c>
      <c r="K2411" s="1">
        <f t="shared" si="577"/>
        <v>487.75561809728765</v>
      </c>
      <c r="L2411" s="8">
        <f t="shared" si="578"/>
        <v>650</v>
      </c>
      <c r="M2411">
        <f t="shared" si="579"/>
        <v>6.2803614128352378E-2</v>
      </c>
      <c r="N2411" s="2">
        <f t="shared" si="580"/>
        <v>0</v>
      </c>
      <c r="V2411">
        <f t="shared" si="568"/>
        <v>1071.7393086560512</v>
      </c>
      <c r="W2411">
        <f t="shared" si="569"/>
        <v>650</v>
      </c>
      <c r="X2411" s="1">
        <f t="shared" si="581"/>
        <v>0.1531014208721215</v>
      </c>
      <c r="Y2411">
        <f t="shared" si="571"/>
        <v>0.11172294319603719</v>
      </c>
      <c r="Z2411" s="2">
        <f t="shared" si="582"/>
        <v>0</v>
      </c>
    </row>
    <row r="2412" spans="5:26" x14ac:dyDescent="0.3">
      <c r="E2412">
        <f t="shared" si="570"/>
        <v>12035</v>
      </c>
      <c r="F2412" s="1">
        <f t="shared" si="572"/>
        <v>200.58333333333334</v>
      </c>
      <c r="G2412" s="2">
        <f t="shared" si="573"/>
        <v>1125.951110100196</v>
      </c>
      <c r="H2412" s="1">
        <f t="shared" si="574"/>
        <v>1124.889288663099</v>
      </c>
      <c r="I2412" s="1">
        <f t="shared" si="575"/>
        <v>26.54553592742559</v>
      </c>
      <c r="J2412" s="1">
        <f t="shared" si="576"/>
        <v>461.00507599151291</v>
      </c>
      <c r="K2412" s="1">
        <f t="shared" si="577"/>
        <v>487.5506119189385</v>
      </c>
      <c r="L2412" s="8">
        <f t="shared" si="578"/>
        <v>650</v>
      </c>
      <c r="M2412">
        <f t="shared" si="579"/>
        <v>6.27772174484552E-2</v>
      </c>
      <c r="N2412" s="2">
        <f t="shared" si="580"/>
        <v>0</v>
      </c>
      <c r="V2412">
        <f t="shared" si="568"/>
        <v>1071.8510315992473</v>
      </c>
      <c r="W2412">
        <f t="shared" si="569"/>
        <v>650</v>
      </c>
      <c r="X2412" s="1">
        <f t="shared" si="581"/>
        <v>0.1531014208721215</v>
      </c>
      <c r="Y2412">
        <f t="shared" si="571"/>
        <v>0.11162033323756608</v>
      </c>
      <c r="Z2412" s="2">
        <f t="shared" si="582"/>
        <v>0</v>
      </c>
    </row>
    <row r="2413" spans="5:26" x14ac:dyDescent="0.3">
      <c r="E2413">
        <f t="shared" si="570"/>
        <v>12040</v>
      </c>
      <c r="F2413" s="1">
        <f t="shared" si="572"/>
        <v>200.66666666666666</v>
      </c>
      <c r="G2413" s="2">
        <f t="shared" si="573"/>
        <v>1126.0133066956334</v>
      </c>
      <c r="H2413" s="1">
        <f t="shared" si="574"/>
        <v>1124.9520658805475</v>
      </c>
      <c r="I2413" s="1">
        <f t="shared" si="575"/>
        <v>26.531020377149162</v>
      </c>
      <c r="J2413" s="1">
        <f t="shared" si="576"/>
        <v>460.81475802032213</v>
      </c>
      <c r="K2413" s="1">
        <f t="shared" si="577"/>
        <v>487.34577839747129</v>
      </c>
      <c r="L2413" s="8">
        <f t="shared" si="578"/>
        <v>650</v>
      </c>
      <c r="M2413">
        <f t="shared" si="579"/>
        <v>6.2750842999929182E-2</v>
      </c>
      <c r="N2413" s="2">
        <f t="shared" si="580"/>
        <v>0</v>
      </c>
      <c r="V2413">
        <f t="shared" si="568"/>
        <v>1071.962651932485</v>
      </c>
      <c r="W2413">
        <f t="shared" si="569"/>
        <v>650</v>
      </c>
      <c r="X2413" s="1">
        <f t="shared" si="581"/>
        <v>0.1531014208721215</v>
      </c>
      <c r="Y2413">
        <f t="shared" si="571"/>
        <v>0.11151788272603927</v>
      </c>
      <c r="Z2413" s="2">
        <f t="shared" si="582"/>
        <v>0</v>
      </c>
    </row>
    <row r="2414" spans="5:26" x14ac:dyDescent="0.3">
      <c r="E2414">
        <f t="shared" si="570"/>
        <v>12045</v>
      </c>
      <c r="F2414" s="1">
        <f t="shared" si="572"/>
        <v>200.75</v>
      </c>
      <c r="G2414" s="2">
        <f t="shared" si="573"/>
        <v>1126.0754774833538</v>
      </c>
      <c r="H2414" s="1">
        <f t="shared" si="574"/>
        <v>1125.0148167235475</v>
      </c>
      <c r="I2414" s="1">
        <f t="shared" si="575"/>
        <v>26.516518995157412</v>
      </c>
      <c r="J2414" s="1">
        <f t="shared" si="576"/>
        <v>460.62459831880091</v>
      </c>
      <c r="K2414" s="1">
        <f t="shared" si="577"/>
        <v>487.14111731395832</v>
      </c>
      <c r="L2414" s="8">
        <f t="shared" si="578"/>
        <v>650</v>
      </c>
      <c r="M2414">
        <f t="shared" si="579"/>
        <v>6.2724490754585124E-2</v>
      </c>
      <c r="N2414" s="2">
        <f t="shared" si="580"/>
        <v>0</v>
      </c>
      <c r="V2414">
        <f t="shared" si="568"/>
        <v>1072.074169815211</v>
      </c>
      <c r="W2414">
        <f t="shared" si="569"/>
        <v>650</v>
      </c>
      <c r="X2414" s="1">
        <f t="shared" si="581"/>
        <v>0.1531014208721215</v>
      </c>
      <c r="Y2414">
        <f t="shared" si="571"/>
        <v>0.11141559137469897</v>
      </c>
      <c r="Z2414" s="2">
        <f t="shared" si="582"/>
        <v>0</v>
      </c>
    </row>
    <row r="2415" spans="5:26" x14ac:dyDescent="0.3">
      <c r="E2415">
        <f t="shared" si="570"/>
        <v>12050</v>
      </c>
      <c r="F2415" s="1">
        <f t="shared" si="572"/>
        <v>200.83333333333334</v>
      </c>
      <c r="G2415" s="2">
        <f t="shared" si="573"/>
        <v>1126.1376224847661</v>
      </c>
      <c r="H2415" s="1">
        <f t="shared" si="574"/>
        <v>1125.0775412143021</v>
      </c>
      <c r="I2415" s="1">
        <f t="shared" si="575"/>
        <v>26.50203176160062</v>
      </c>
      <c r="J2415" s="1">
        <f t="shared" si="576"/>
        <v>460.43459668923572</v>
      </c>
      <c r="K2415" s="1">
        <f t="shared" si="577"/>
        <v>486.93662845083634</v>
      </c>
      <c r="L2415" s="8">
        <f t="shared" si="578"/>
        <v>650</v>
      </c>
      <c r="M2415">
        <f t="shared" si="579"/>
        <v>6.2698160684409504E-2</v>
      </c>
      <c r="N2415" s="2">
        <f t="shared" si="580"/>
        <v>0</v>
      </c>
      <c r="V2415">
        <f t="shared" si="568"/>
        <v>1072.1855854065857</v>
      </c>
      <c r="W2415">
        <f t="shared" si="569"/>
        <v>650</v>
      </c>
      <c r="X2415" s="1">
        <f t="shared" si="581"/>
        <v>0.1531014208721215</v>
      </c>
      <c r="Y2415">
        <f t="shared" si="571"/>
        <v>0.11131345889727594</v>
      </c>
      <c r="Z2415" s="2">
        <f t="shared" si="582"/>
        <v>0</v>
      </c>
    </row>
    <row r="2416" spans="5:26" x14ac:dyDescent="0.3">
      <c r="E2416">
        <f t="shared" si="570"/>
        <v>12055</v>
      </c>
      <c r="F2416" s="1">
        <f t="shared" si="572"/>
        <v>200.91666666666666</v>
      </c>
      <c r="G2416" s="2">
        <f t="shared" si="573"/>
        <v>1126.1997417212513</v>
      </c>
      <c r="H2416" s="1">
        <f t="shared" si="574"/>
        <v>1125.1402393749865</v>
      </c>
      <c r="I2416" s="1">
        <f t="shared" si="575"/>
        <v>26.487558656617693</v>
      </c>
      <c r="J2416" s="1">
        <f t="shared" si="576"/>
        <v>460.24475293317653</v>
      </c>
      <c r="K2416" s="1">
        <f t="shared" si="577"/>
        <v>486.73231158979422</v>
      </c>
      <c r="L2416" s="8">
        <f t="shared" si="578"/>
        <v>650</v>
      </c>
      <c r="M2416">
        <f t="shared" si="579"/>
        <v>6.2671852761292474E-2</v>
      </c>
      <c r="N2416" s="2">
        <f t="shared" si="580"/>
        <v>0</v>
      </c>
      <c r="V2416">
        <f t="shared" si="568"/>
        <v>1072.2968988654829</v>
      </c>
      <c r="W2416">
        <f t="shared" si="569"/>
        <v>650</v>
      </c>
      <c r="X2416" s="1">
        <f t="shared" si="581"/>
        <v>0.1531014208721215</v>
      </c>
      <c r="Y2416">
        <f t="shared" si="571"/>
        <v>0.111211485008087</v>
      </c>
      <c r="Z2416" s="2">
        <f t="shared" si="582"/>
        <v>0</v>
      </c>
    </row>
    <row r="2417" spans="5:26" x14ac:dyDescent="0.3">
      <c r="E2417">
        <f t="shared" si="570"/>
        <v>12060</v>
      </c>
      <c r="F2417" s="1">
        <f t="shared" si="572"/>
        <v>201</v>
      </c>
      <c r="G2417" s="2">
        <f t="shared" si="573"/>
        <v>1126.2618352141653</v>
      </c>
      <c r="H2417" s="1">
        <f t="shared" si="574"/>
        <v>1125.2029112277478</v>
      </c>
      <c r="I2417" s="1">
        <f t="shared" si="575"/>
        <v>26.473099660438493</v>
      </c>
      <c r="J2417" s="1">
        <f t="shared" si="576"/>
        <v>460.05506685362684</v>
      </c>
      <c r="K2417" s="1">
        <f t="shared" si="577"/>
        <v>486.52816651406533</v>
      </c>
      <c r="L2417" s="8">
        <f t="shared" si="578"/>
        <v>650</v>
      </c>
      <c r="M2417">
        <f t="shared" si="579"/>
        <v>6.2645566957323068E-2</v>
      </c>
      <c r="N2417" s="2">
        <f t="shared" si="580"/>
        <v>0</v>
      </c>
      <c r="V2417">
        <f t="shared" si="568"/>
        <v>1072.4081103504911</v>
      </c>
      <c r="W2417">
        <f t="shared" si="569"/>
        <v>650</v>
      </c>
      <c r="X2417" s="1">
        <f t="shared" si="581"/>
        <v>0.1531014208721215</v>
      </c>
      <c r="Y2417">
        <f t="shared" si="571"/>
        <v>0.11110966942193912</v>
      </c>
      <c r="Z2417" s="2">
        <f t="shared" si="582"/>
        <v>0</v>
      </c>
    </row>
    <row r="2418" spans="5:26" x14ac:dyDescent="0.3">
      <c r="E2418">
        <f t="shared" si="570"/>
        <v>12065</v>
      </c>
      <c r="F2418" s="1">
        <f t="shared" si="572"/>
        <v>201.08333333333334</v>
      </c>
      <c r="G2418" s="2">
        <f t="shared" si="573"/>
        <v>1126.323902984836</v>
      </c>
      <c r="H2418" s="1">
        <f t="shared" si="574"/>
        <v>1125.2655567947052</v>
      </c>
      <c r="I2418" s="1">
        <f t="shared" si="575"/>
        <v>26.458654753270139</v>
      </c>
      <c r="J2418" s="1">
        <f t="shared" si="576"/>
        <v>459.86553825293129</v>
      </c>
      <c r="K2418" s="1">
        <f t="shared" si="577"/>
        <v>486.32419300620143</v>
      </c>
      <c r="L2418" s="8">
        <f t="shared" si="578"/>
        <v>650</v>
      </c>
      <c r="M2418">
        <f t="shared" si="579"/>
        <v>6.2619303244502572E-2</v>
      </c>
      <c r="N2418" s="2">
        <f t="shared" si="580"/>
        <v>0</v>
      </c>
      <c r="V2418">
        <f t="shared" si="568"/>
        <v>1072.5192200199131</v>
      </c>
      <c r="W2418">
        <f t="shared" si="569"/>
        <v>650</v>
      </c>
      <c r="X2418" s="1">
        <f t="shared" si="581"/>
        <v>0.1531014208721215</v>
      </c>
      <c r="Y2418">
        <f t="shared" si="571"/>
        <v>0.1110080118542305</v>
      </c>
      <c r="Z2418" s="2">
        <f t="shared" si="582"/>
        <v>0</v>
      </c>
    </row>
    <row r="2419" spans="5:26" x14ac:dyDescent="0.3">
      <c r="E2419">
        <f t="shared" si="570"/>
        <v>12070</v>
      </c>
      <c r="F2419" s="1">
        <f t="shared" si="572"/>
        <v>201.16666666666666</v>
      </c>
      <c r="G2419" s="2">
        <f t="shared" si="573"/>
        <v>1126.3859450545658</v>
      </c>
      <c r="H2419" s="1">
        <f t="shared" si="574"/>
        <v>1125.3281760979496</v>
      </c>
      <c r="I2419" s="1">
        <f t="shared" si="575"/>
        <v>26.444223915405018</v>
      </c>
      <c r="J2419" s="1">
        <f t="shared" si="576"/>
        <v>459.67616693453903</v>
      </c>
      <c r="K2419" s="1">
        <f t="shared" si="577"/>
        <v>486.12039084994404</v>
      </c>
      <c r="L2419" s="8">
        <f t="shared" si="578"/>
        <v>650</v>
      </c>
      <c r="M2419">
        <f t="shared" si="579"/>
        <v>6.2593061594985455E-2</v>
      </c>
      <c r="N2419" s="2">
        <f t="shared" si="580"/>
        <v>0</v>
      </c>
      <c r="V2419">
        <f t="shared" si="568"/>
        <v>1072.6302280317673</v>
      </c>
      <c r="W2419">
        <f t="shared" si="569"/>
        <v>650</v>
      </c>
      <c r="X2419" s="1">
        <f t="shared" si="581"/>
        <v>0.1531014208721215</v>
      </c>
      <c r="Y2419">
        <f t="shared" si="571"/>
        <v>0.11090651202084616</v>
      </c>
      <c r="Z2419" s="2">
        <f t="shared" si="582"/>
        <v>0</v>
      </c>
    </row>
    <row r="2420" spans="5:26" x14ac:dyDescent="0.3">
      <c r="E2420">
        <f t="shared" si="570"/>
        <v>12075</v>
      </c>
      <c r="F2420" s="1">
        <f t="shared" si="572"/>
        <v>201.25</v>
      </c>
      <c r="G2420" s="2">
        <f t="shared" si="573"/>
        <v>1126.4479614446302</v>
      </c>
      <c r="H2420" s="1">
        <f t="shared" si="574"/>
        <v>1125.3907691595446</v>
      </c>
      <c r="I2420" s="1">
        <f t="shared" si="575"/>
        <v>26.429807127141203</v>
      </c>
      <c r="J2420" s="1">
        <f t="shared" si="576"/>
        <v>459.48695270162796</v>
      </c>
      <c r="K2420" s="1">
        <f t="shared" si="577"/>
        <v>485.91675982876916</v>
      </c>
      <c r="L2420" s="8">
        <f t="shared" si="578"/>
        <v>650</v>
      </c>
      <c r="M2420">
        <f t="shared" si="579"/>
        <v>6.2566841980891991E-2</v>
      </c>
      <c r="N2420" s="2">
        <f t="shared" si="580"/>
        <v>0</v>
      </c>
      <c r="V2420">
        <f t="shared" si="568"/>
        <v>1072.7411345437881</v>
      </c>
      <c r="W2420">
        <f t="shared" si="569"/>
        <v>650</v>
      </c>
      <c r="X2420" s="1">
        <f t="shared" si="581"/>
        <v>0.1531014208721215</v>
      </c>
      <c r="Y2420">
        <f t="shared" si="571"/>
        <v>0.11080516963824083</v>
      </c>
      <c r="Z2420" s="2">
        <f t="shared" si="582"/>
        <v>0</v>
      </c>
    </row>
    <row r="2421" spans="5:26" x14ac:dyDescent="0.3">
      <c r="E2421">
        <f t="shared" si="570"/>
        <v>12080</v>
      </c>
      <c r="F2421" s="1">
        <f t="shared" si="572"/>
        <v>201.33333333333334</v>
      </c>
      <c r="G2421" s="2">
        <f t="shared" si="573"/>
        <v>1126.5099521762786</v>
      </c>
      <c r="H2421" s="1">
        <f t="shared" si="574"/>
        <v>1125.4533360015255</v>
      </c>
      <c r="I2421" s="1">
        <f t="shared" si="575"/>
        <v>26.415404368827922</v>
      </c>
      <c r="J2421" s="1">
        <f t="shared" si="576"/>
        <v>459.29789535813188</v>
      </c>
      <c r="K2421" s="1">
        <f t="shared" si="577"/>
        <v>485.7132997269598</v>
      </c>
      <c r="L2421" s="8">
        <f t="shared" si="578"/>
        <v>650</v>
      </c>
      <c r="M2421">
        <f t="shared" si="579"/>
        <v>6.2540644374446369E-2</v>
      </c>
      <c r="N2421" s="2">
        <f t="shared" si="580"/>
        <v>0</v>
      </c>
      <c r="V2421">
        <f t="shared" si="568"/>
        <v>1072.8519397134264</v>
      </c>
      <c r="W2421">
        <f t="shared" si="569"/>
        <v>650</v>
      </c>
      <c r="X2421" s="1">
        <f t="shared" si="581"/>
        <v>0.1531014208721215</v>
      </c>
      <c r="Y2421">
        <f t="shared" si="571"/>
        <v>0.11070398442338429</v>
      </c>
      <c r="Z2421" s="2">
        <f t="shared" si="582"/>
        <v>0</v>
      </c>
    </row>
    <row r="2422" spans="5:26" x14ac:dyDescent="0.3">
      <c r="E2422">
        <f t="shared" si="570"/>
        <v>12085</v>
      </c>
      <c r="F2422" s="1">
        <f t="shared" si="572"/>
        <v>201.41666666666666</v>
      </c>
      <c r="G2422" s="2">
        <f t="shared" si="573"/>
        <v>1126.5719172707336</v>
      </c>
      <c r="H2422" s="1">
        <f t="shared" si="574"/>
        <v>1125.5158766458999</v>
      </c>
      <c r="I2422" s="1">
        <f t="shared" si="575"/>
        <v>26.401015620842827</v>
      </c>
      <c r="J2422" s="1">
        <f t="shared" si="576"/>
        <v>459.10899470808135</v>
      </c>
      <c r="K2422" s="1">
        <f t="shared" si="577"/>
        <v>485.51001032892418</v>
      </c>
      <c r="L2422" s="8">
        <f t="shared" si="578"/>
        <v>650</v>
      </c>
      <c r="M2422">
        <f t="shared" si="579"/>
        <v>6.2514468747888921E-2</v>
      </c>
      <c r="N2422" s="2">
        <f t="shared" si="580"/>
        <v>0</v>
      </c>
      <c r="V2422">
        <f t="shared" si="568"/>
        <v>1072.9626436978499</v>
      </c>
      <c r="W2422">
        <f t="shared" si="569"/>
        <v>650</v>
      </c>
      <c r="X2422" s="1">
        <f t="shared" si="581"/>
        <v>0.1531014208721215</v>
      </c>
      <c r="Y2422">
        <f t="shared" si="571"/>
        <v>0.11060295609379361</v>
      </c>
      <c r="Z2422" s="2">
        <f t="shared" si="582"/>
        <v>0</v>
      </c>
    </row>
    <row r="2423" spans="5:26" x14ac:dyDescent="0.3">
      <c r="E2423">
        <f t="shared" si="570"/>
        <v>12090</v>
      </c>
      <c r="F2423" s="1">
        <f t="shared" si="572"/>
        <v>201.5</v>
      </c>
      <c r="G2423" s="2">
        <f t="shared" si="573"/>
        <v>1126.6338567491916</v>
      </c>
      <c r="H2423" s="1">
        <f t="shared" si="574"/>
        <v>1125.5783911146477</v>
      </c>
      <c r="I2423" s="1">
        <f t="shared" si="575"/>
        <v>26.386640863597677</v>
      </c>
      <c r="J2423" s="1">
        <f t="shared" si="576"/>
        <v>458.92025055585589</v>
      </c>
      <c r="K2423" s="1">
        <f t="shared" si="577"/>
        <v>485.30689141945356</v>
      </c>
      <c r="L2423" s="8">
        <f t="shared" si="578"/>
        <v>650</v>
      </c>
      <c r="M2423">
        <f t="shared" si="579"/>
        <v>6.2488315073509271E-2</v>
      </c>
      <c r="N2423" s="2">
        <f t="shared" si="580"/>
        <v>0</v>
      </c>
      <c r="V2423">
        <f t="shared" ref="V2423:V2486" si="583">V2422+Y2422</f>
        <v>1073.0732466539437</v>
      </c>
      <c r="W2423">
        <f t="shared" si="569"/>
        <v>650</v>
      </c>
      <c r="X2423" s="1">
        <f t="shared" si="581"/>
        <v>0.1531014208721215</v>
      </c>
      <c r="Y2423">
        <f t="shared" si="571"/>
        <v>0.11050208436750904</v>
      </c>
      <c r="Z2423" s="2">
        <f t="shared" si="582"/>
        <v>0</v>
      </c>
    </row>
    <row r="2424" spans="5:26" x14ac:dyDescent="0.3">
      <c r="E2424">
        <f t="shared" si="570"/>
        <v>12095</v>
      </c>
      <c r="F2424" s="1">
        <f t="shared" si="572"/>
        <v>201.58333333333334</v>
      </c>
      <c r="G2424" s="2">
        <f t="shared" si="573"/>
        <v>1126.6957706328235</v>
      </c>
      <c r="H2424" s="1">
        <f t="shared" si="574"/>
        <v>1125.6408794297213</v>
      </c>
      <c r="I2424" s="1">
        <f t="shared" si="575"/>
        <v>26.372280077555388</v>
      </c>
      <c r="J2424" s="1">
        <f t="shared" si="576"/>
        <v>458.73166270637756</v>
      </c>
      <c r="K2424" s="1">
        <f t="shared" si="577"/>
        <v>485.10394278393295</v>
      </c>
      <c r="L2424" s="8">
        <f t="shared" si="578"/>
        <v>650</v>
      </c>
      <c r="M2424">
        <f t="shared" si="579"/>
        <v>6.2462183323673481E-2</v>
      </c>
      <c r="N2424" s="2">
        <f t="shared" si="580"/>
        <v>0</v>
      </c>
      <c r="V2424">
        <f t="shared" si="583"/>
        <v>1073.1837487383111</v>
      </c>
      <c r="W2424">
        <f t="shared" si="569"/>
        <v>650</v>
      </c>
      <c r="X2424" s="1">
        <f t="shared" si="581"/>
        <v>0.1531014208721215</v>
      </c>
      <c r="Y2424">
        <f t="shared" si="571"/>
        <v>0.11040136896309659</v>
      </c>
      <c r="Z2424" s="2">
        <f t="shared" si="582"/>
        <v>0</v>
      </c>
    </row>
    <row r="2425" spans="5:26" x14ac:dyDescent="0.3">
      <c r="E2425">
        <f t="shared" si="570"/>
        <v>12100</v>
      </c>
      <c r="F2425" s="1">
        <f t="shared" si="572"/>
        <v>201.66666666666666</v>
      </c>
      <c r="G2425" s="2">
        <f t="shared" si="573"/>
        <v>1126.7576589427724</v>
      </c>
      <c r="H2425" s="1">
        <f t="shared" si="574"/>
        <v>1125.703341613045</v>
      </c>
      <c r="I2425" s="1">
        <f t="shared" si="575"/>
        <v>26.357933243184561</v>
      </c>
      <c r="J2425" s="1">
        <f t="shared" si="576"/>
        <v>458.54323096441345</v>
      </c>
      <c r="K2425" s="1">
        <f t="shared" si="577"/>
        <v>484.90116420759801</v>
      </c>
      <c r="L2425" s="8">
        <f t="shared" si="578"/>
        <v>650</v>
      </c>
      <c r="M2425">
        <f t="shared" si="579"/>
        <v>6.2436073470728451E-2</v>
      </c>
      <c r="N2425" s="2">
        <f t="shared" si="580"/>
        <v>0</v>
      </c>
      <c r="V2425">
        <f t="shared" si="583"/>
        <v>1073.2941501072742</v>
      </c>
      <c r="W2425">
        <f t="shared" si="569"/>
        <v>650</v>
      </c>
      <c r="X2425" s="1">
        <f t="shared" si="581"/>
        <v>0.1531014208721215</v>
      </c>
      <c r="Y2425">
        <f t="shared" si="571"/>
        <v>0.11030080959967888</v>
      </c>
      <c r="Z2425" s="2">
        <f t="shared" si="582"/>
        <v>0</v>
      </c>
    </row>
    <row r="2426" spans="5:26" x14ac:dyDescent="0.3">
      <c r="E2426">
        <f t="shared" si="570"/>
        <v>12105</v>
      </c>
      <c r="F2426" s="1">
        <f t="shared" si="572"/>
        <v>201.75</v>
      </c>
      <c r="G2426" s="2">
        <f t="shared" si="573"/>
        <v>1126.8195217001569</v>
      </c>
      <c r="H2426" s="1">
        <f t="shared" si="574"/>
        <v>1125.7657776865158</v>
      </c>
      <c r="I2426" s="1">
        <f t="shared" si="575"/>
        <v>26.343600341027695</v>
      </c>
      <c r="J2426" s="1">
        <f t="shared" si="576"/>
        <v>458.35495513573829</v>
      </c>
      <c r="K2426" s="1">
        <f t="shared" si="577"/>
        <v>484.69855547676599</v>
      </c>
      <c r="L2426" s="8">
        <f t="shared" si="578"/>
        <v>650</v>
      </c>
      <c r="M2426">
        <f t="shared" si="579"/>
        <v>6.2409985487160272E-2</v>
      </c>
      <c r="N2426" s="2">
        <f t="shared" si="580"/>
        <v>0</v>
      </c>
      <c r="V2426">
        <f t="shared" si="583"/>
        <v>1073.4044509168739</v>
      </c>
      <c r="W2426">
        <f t="shared" si="569"/>
        <v>650</v>
      </c>
      <c r="X2426" s="1">
        <f t="shared" si="581"/>
        <v>0.1531014208721215</v>
      </c>
      <c r="Y2426">
        <f t="shared" si="571"/>
        <v>0.11020040599686914</v>
      </c>
      <c r="Z2426" s="2">
        <f t="shared" si="582"/>
        <v>0</v>
      </c>
    </row>
    <row r="2427" spans="5:26" x14ac:dyDescent="0.3">
      <c r="E2427">
        <f t="shared" si="570"/>
        <v>12110</v>
      </c>
      <c r="F2427" s="1">
        <f t="shared" si="572"/>
        <v>201.83333333333334</v>
      </c>
      <c r="G2427" s="2">
        <f t="shared" si="573"/>
        <v>1126.8813589260685</v>
      </c>
      <c r="H2427" s="1">
        <f t="shared" si="574"/>
        <v>1125.828187672003</v>
      </c>
      <c r="I2427" s="1">
        <f t="shared" si="575"/>
        <v>26.329281351638656</v>
      </c>
      <c r="J2427" s="1">
        <f t="shared" si="576"/>
        <v>458.16683502593321</v>
      </c>
      <c r="K2427" s="1">
        <f t="shared" si="577"/>
        <v>484.49611637757187</v>
      </c>
      <c r="L2427" s="8">
        <f t="shared" si="578"/>
        <v>650</v>
      </c>
      <c r="M2427">
        <f t="shared" si="579"/>
        <v>6.2383919345431603E-2</v>
      </c>
      <c r="N2427" s="2">
        <f t="shared" si="580"/>
        <v>0</v>
      </c>
      <c r="V2427">
        <f t="shared" si="583"/>
        <v>1073.5146513228708</v>
      </c>
      <c r="W2427">
        <f t="shared" si="569"/>
        <v>650</v>
      </c>
      <c r="X2427" s="1">
        <f t="shared" si="581"/>
        <v>0.1531014208721215</v>
      </c>
      <c r="Y2427">
        <f t="shared" si="571"/>
        <v>0.1101001578748403</v>
      </c>
      <c r="Z2427" s="2">
        <f t="shared" si="582"/>
        <v>0</v>
      </c>
    </row>
    <row r="2428" spans="5:26" x14ac:dyDescent="0.3">
      <c r="E2428">
        <f t="shared" si="570"/>
        <v>12115</v>
      </c>
      <c r="F2428" s="1">
        <f t="shared" si="572"/>
        <v>201.91666666666666</v>
      </c>
      <c r="G2428" s="2">
        <f t="shared" si="573"/>
        <v>1126.9431706415724</v>
      </c>
      <c r="H2428" s="1">
        <f t="shared" si="574"/>
        <v>1125.8905715913484</v>
      </c>
      <c r="I2428" s="1">
        <f t="shared" si="575"/>
        <v>26.314976255599731</v>
      </c>
      <c r="J2428" s="1">
        <f t="shared" si="576"/>
        <v>457.97887044090862</v>
      </c>
      <c r="K2428" s="1">
        <f t="shared" si="577"/>
        <v>484.29384669650835</v>
      </c>
      <c r="L2428" s="8">
        <f t="shared" si="578"/>
        <v>650</v>
      </c>
      <c r="M2428">
        <f t="shared" si="579"/>
        <v>6.2357875018051151E-2</v>
      </c>
      <c r="N2428" s="2">
        <f t="shared" si="580"/>
        <v>0</v>
      </c>
      <c r="V2428">
        <f t="shared" si="583"/>
        <v>1073.6247514807455</v>
      </c>
      <c r="W2428">
        <f t="shared" si="569"/>
        <v>650</v>
      </c>
      <c r="X2428" s="1">
        <f t="shared" si="581"/>
        <v>0.1531014208721215</v>
      </c>
      <c r="Y2428">
        <f t="shared" si="571"/>
        <v>0.11000006495428881</v>
      </c>
      <c r="Z2428" s="2">
        <f t="shared" si="582"/>
        <v>0</v>
      </c>
    </row>
    <row r="2429" spans="5:26" x14ac:dyDescent="0.3">
      <c r="E2429">
        <f t="shared" si="570"/>
        <v>12120</v>
      </c>
      <c r="F2429" s="1">
        <f t="shared" si="572"/>
        <v>202</v>
      </c>
      <c r="G2429" s="2">
        <f t="shared" si="573"/>
        <v>1127.0049568677084</v>
      </c>
      <c r="H2429" s="1">
        <f t="shared" si="574"/>
        <v>1125.9529294663664</v>
      </c>
      <c r="I2429" s="1">
        <f t="shared" si="575"/>
        <v>26.300685033550053</v>
      </c>
      <c r="J2429" s="1">
        <f t="shared" si="576"/>
        <v>457.79106118721455</v>
      </c>
      <c r="K2429" s="1">
        <f t="shared" si="577"/>
        <v>484.09174622076461</v>
      </c>
      <c r="L2429" s="8">
        <f t="shared" si="578"/>
        <v>650</v>
      </c>
      <c r="M2429">
        <f t="shared" si="579"/>
        <v>6.2331852477617314E-2</v>
      </c>
      <c r="N2429" s="2">
        <f t="shared" si="580"/>
        <v>0</v>
      </c>
      <c r="V2429">
        <f t="shared" si="583"/>
        <v>1073.7347515456997</v>
      </c>
      <c r="W2429">
        <f t="shared" si="569"/>
        <v>650</v>
      </c>
      <c r="X2429" s="1">
        <f t="shared" si="581"/>
        <v>0.1531014208721215</v>
      </c>
      <c r="Y2429">
        <f t="shared" si="571"/>
        <v>0.10990012695641511</v>
      </c>
      <c r="Z2429" s="2">
        <f t="shared" si="582"/>
        <v>0</v>
      </c>
    </row>
    <row r="2430" spans="5:26" x14ac:dyDescent="0.3">
      <c r="E2430">
        <f t="shared" si="570"/>
        <v>12125</v>
      </c>
      <c r="F2430" s="1">
        <f t="shared" si="572"/>
        <v>202.08333333333334</v>
      </c>
      <c r="G2430" s="2">
        <f t="shared" si="573"/>
        <v>1127.0667176254899</v>
      </c>
      <c r="H2430" s="1">
        <f t="shared" si="574"/>
        <v>1126.0152613188441</v>
      </c>
      <c r="I2430" s="1">
        <f t="shared" si="575"/>
        <v>26.286407666145806</v>
      </c>
      <c r="J2430" s="1">
        <f t="shared" si="576"/>
        <v>457.60340707138164</v>
      </c>
      <c r="K2430" s="1">
        <f t="shared" si="577"/>
        <v>483.88981473752744</v>
      </c>
      <c r="L2430" s="8">
        <f t="shared" si="578"/>
        <v>650</v>
      </c>
      <c r="M2430">
        <f t="shared" si="579"/>
        <v>6.2305851696728184E-2</v>
      </c>
      <c r="N2430" s="2">
        <f t="shared" si="580"/>
        <v>0</v>
      </c>
      <c r="V2430">
        <f t="shared" si="583"/>
        <v>1073.8446516726563</v>
      </c>
      <c r="W2430">
        <f t="shared" si="569"/>
        <v>650</v>
      </c>
      <c r="X2430" s="1">
        <f t="shared" si="581"/>
        <v>0.1531014208721215</v>
      </c>
      <c r="Y2430">
        <f t="shared" si="571"/>
        <v>0.10980034360297196</v>
      </c>
      <c r="Z2430" s="2">
        <f t="shared" si="582"/>
        <v>0</v>
      </c>
    </row>
    <row r="2431" spans="5:26" x14ac:dyDescent="0.3">
      <c r="E2431">
        <f t="shared" si="570"/>
        <v>12130</v>
      </c>
      <c r="F2431" s="1">
        <f t="shared" si="572"/>
        <v>202.16666666666666</v>
      </c>
      <c r="G2431" s="2">
        <f t="shared" si="573"/>
        <v>1127.1284529359045</v>
      </c>
      <c r="H2431" s="1">
        <f t="shared" si="574"/>
        <v>1126.0775671705408</v>
      </c>
      <c r="I2431" s="1">
        <f t="shared" si="575"/>
        <v>26.272144134094333</v>
      </c>
      <c r="J2431" s="1">
        <f t="shared" si="576"/>
        <v>457.41590790059939</v>
      </c>
      <c r="K2431" s="1">
        <f t="shared" si="577"/>
        <v>483.68805203469373</v>
      </c>
      <c r="L2431" s="8">
        <f t="shared" si="578"/>
        <v>650</v>
      </c>
      <c r="M2431">
        <f t="shared" si="579"/>
        <v>6.2279872648073262E-2</v>
      </c>
      <c r="N2431" s="2">
        <f t="shared" si="580"/>
        <v>0</v>
      </c>
      <c r="V2431">
        <f t="shared" si="583"/>
        <v>1073.9544520162592</v>
      </c>
      <c r="W2431">
        <f t="shared" si="569"/>
        <v>650</v>
      </c>
      <c r="X2431" s="1">
        <f t="shared" si="581"/>
        <v>0.1531014208721215</v>
      </c>
      <c r="Y2431">
        <f t="shared" si="571"/>
        <v>0.10970071461621816</v>
      </c>
      <c r="Z2431" s="2">
        <f t="shared" si="582"/>
        <v>0</v>
      </c>
    </row>
    <row r="2432" spans="5:26" x14ac:dyDescent="0.3">
      <c r="E2432">
        <f t="shared" si="570"/>
        <v>12135</v>
      </c>
      <c r="F2432" s="1">
        <f t="shared" si="572"/>
        <v>202.25</v>
      </c>
      <c r="G2432" s="2">
        <f t="shared" si="573"/>
        <v>1127.1901628199139</v>
      </c>
      <c r="H2432" s="1">
        <f t="shared" si="574"/>
        <v>1126.1398470431889</v>
      </c>
      <c r="I2432" s="1">
        <f t="shared" si="575"/>
        <v>26.257894418125716</v>
      </c>
      <c r="J2432" s="1">
        <f t="shared" si="576"/>
        <v>457.22856348209609</v>
      </c>
      <c r="K2432" s="1">
        <f t="shared" si="577"/>
        <v>483.48645790022181</v>
      </c>
      <c r="L2432" s="8">
        <f t="shared" si="578"/>
        <v>650</v>
      </c>
      <c r="M2432">
        <f t="shared" si="579"/>
        <v>6.2253915304349976E-2</v>
      </c>
      <c r="N2432" s="2">
        <f t="shared" si="580"/>
        <v>0</v>
      </c>
      <c r="V2432">
        <f t="shared" si="583"/>
        <v>1074.0641527308753</v>
      </c>
      <c r="W2432">
        <f t="shared" si="569"/>
        <v>650</v>
      </c>
      <c r="X2432" s="1">
        <f t="shared" si="581"/>
        <v>0.1531014208721215</v>
      </c>
      <c r="Y2432">
        <f t="shared" si="571"/>
        <v>0.10960123971894588</v>
      </c>
      <c r="Z2432" s="2">
        <f t="shared" si="582"/>
        <v>0</v>
      </c>
    </row>
    <row r="2433" spans="5:26" x14ac:dyDescent="0.3">
      <c r="E2433">
        <f t="shared" si="570"/>
        <v>12140</v>
      </c>
      <c r="F2433" s="1">
        <f t="shared" si="572"/>
        <v>202.33333333333334</v>
      </c>
      <c r="G2433" s="2">
        <f t="shared" si="573"/>
        <v>1127.2518472984536</v>
      </c>
      <c r="H2433" s="1">
        <f t="shared" si="574"/>
        <v>1126.2021009584932</v>
      </c>
      <c r="I2433" s="1">
        <f t="shared" si="575"/>
        <v>26.243658499009825</v>
      </c>
      <c r="J2433" s="1">
        <f t="shared" si="576"/>
        <v>457.04137362364281</v>
      </c>
      <c r="K2433" s="1">
        <f t="shared" si="577"/>
        <v>483.28503212265264</v>
      </c>
      <c r="L2433" s="8">
        <f t="shared" si="578"/>
        <v>650</v>
      </c>
      <c r="M2433">
        <f t="shared" si="579"/>
        <v>6.222797963833078E-2</v>
      </c>
      <c r="N2433" s="2">
        <f t="shared" si="580"/>
        <v>0</v>
      </c>
      <c r="V2433">
        <f t="shared" si="583"/>
        <v>1074.1737539705944</v>
      </c>
      <c r="W2433">
        <f t="shared" si="569"/>
        <v>650</v>
      </c>
      <c r="X2433" s="1">
        <f t="shared" si="581"/>
        <v>0.1531014208721215</v>
      </c>
      <c r="Y2433">
        <f t="shared" si="571"/>
        <v>0.10950191863446614</v>
      </c>
      <c r="Z2433" s="2">
        <f t="shared" si="582"/>
        <v>0</v>
      </c>
    </row>
    <row r="2434" spans="5:26" x14ac:dyDescent="0.3">
      <c r="E2434">
        <f t="shared" si="570"/>
        <v>12145</v>
      </c>
      <c r="F2434" s="1">
        <f t="shared" si="572"/>
        <v>202.41666666666666</v>
      </c>
      <c r="G2434" s="2">
        <f t="shared" si="573"/>
        <v>1127.3135063924335</v>
      </c>
      <c r="H2434" s="1">
        <f t="shared" si="574"/>
        <v>1126.2643289381315</v>
      </c>
      <c r="I2434" s="1">
        <f t="shared" si="575"/>
        <v>26.22943635755064</v>
      </c>
      <c r="J2434" s="1">
        <f t="shared" si="576"/>
        <v>456.85433813312665</v>
      </c>
      <c r="K2434" s="1">
        <f t="shared" si="577"/>
        <v>483.08377449067729</v>
      </c>
      <c r="L2434" s="8">
        <f t="shared" si="578"/>
        <v>650</v>
      </c>
      <c r="M2434">
        <f t="shared" si="579"/>
        <v>6.2202065622807452E-2</v>
      </c>
      <c r="N2434" s="2">
        <f t="shared" si="580"/>
        <v>0</v>
      </c>
      <c r="V2434">
        <f t="shared" si="583"/>
        <v>1074.2832558892289</v>
      </c>
      <c r="W2434">
        <f t="shared" si="569"/>
        <v>650</v>
      </c>
      <c r="X2434" s="1">
        <f t="shared" si="581"/>
        <v>0.1531014208721215</v>
      </c>
      <c r="Y2434">
        <f t="shared" si="571"/>
        <v>0.10940275108661281</v>
      </c>
      <c r="Z2434" s="2">
        <f t="shared" si="582"/>
        <v>0</v>
      </c>
    </row>
    <row r="2435" spans="5:26" x14ac:dyDescent="0.3">
      <c r="E2435">
        <f t="shared" si="570"/>
        <v>12150</v>
      </c>
      <c r="F2435" s="1">
        <f t="shared" si="572"/>
        <v>202.5</v>
      </c>
      <c r="G2435" s="2">
        <f t="shared" si="573"/>
        <v>1127.3751401227378</v>
      </c>
      <c r="H2435" s="1">
        <f t="shared" si="574"/>
        <v>1126.3265310037543</v>
      </c>
      <c r="I2435" s="1">
        <f t="shared" si="575"/>
        <v>26.215227974586242</v>
      </c>
      <c r="J2435" s="1">
        <f t="shared" si="576"/>
        <v>456.66745681886124</v>
      </c>
      <c r="K2435" s="1">
        <f t="shared" si="577"/>
        <v>482.88268479344748</v>
      </c>
      <c r="L2435" s="8">
        <f t="shared" si="578"/>
        <v>650</v>
      </c>
      <c r="M2435">
        <f t="shared" si="579"/>
        <v>6.2176173230631064E-2</v>
      </c>
      <c r="N2435" s="2">
        <f t="shared" si="580"/>
        <v>0</v>
      </c>
      <c r="V2435">
        <f t="shared" si="583"/>
        <v>1074.3926586403156</v>
      </c>
      <c r="W2435">
        <f t="shared" si="569"/>
        <v>650</v>
      </c>
      <c r="X2435" s="1">
        <f t="shared" si="581"/>
        <v>0.1531014208721215</v>
      </c>
      <c r="Y2435">
        <f t="shared" si="571"/>
        <v>0.10930373679973415</v>
      </c>
      <c r="Z2435" s="2">
        <f t="shared" si="582"/>
        <v>0</v>
      </c>
    </row>
    <row r="2436" spans="5:26" x14ac:dyDescent="0.3">
      <c r="E2436">
        <f t="shared" si="570"/>
        <v>12155</v>
      </c>
      <c r="F2436" s="1">
        <f t="shared" si="572"/>
        <v>202.58333333333334</v>
      </c>
      <c r="G2436" s="2">
        <f t="shared" si="573"/>
        <v>1127.4367485102243</v>
      </c>
      <c r="H2436" s="1">
        <f t="shared" si="574"/>
        <v>1126.388707176985</v>
      </c>
      <c r="I2436" s="1">
        <f t="shared" si="575"/>
        <v>26.201033330983137</v>
      </c>
      <c r="J2436" s="1">
        <f t="shared" si="576"/>
        <v>456.48072948929575</v>
      </c>
      <c r="K2436" s="1">
        <f t="shared" si="577"/>
        <v>482.68176282027889</v>
      </c>
      <c r="L2436" s="8">
        <f t="shared" si="578"/>
        <v>650</v>
      </c>
      <c r="M2436">
        <f t="shared" si="579"/>
        <v>6.2150302434673843E-2</v>
      </c>
      <c r="N2436" s="2">
        <f t="shared" si="580"/>
        <v>0</v>
      </c>
      <c r="V2436">
        <f t="shared" si="583"/>
        <v>1074.5019623771154</v>
      </c>
      <c r="W2436">
        <f t="shared" si="569"/>
        <v>650</v>
      </c>
      <c r="X2436" s="1">
        <f t="shared" si="581"/>
        <v>0.1531014208721215</v>
      </c>
      <c r="Y2436">
        <f t="shared" si="571"/>
        <v>0.10920487549871101</v>
      </c>
      <c r="Z2436" s="2">
        <f t="shared" si="582"/>
        <v>0</v>
      </c>
    </row>
    <row r="2437" spans="5:26" x14ac:dyDescent="0.3">
      <c r="E2437">
        <f t="shared" si="570"/>
        <v>12160</v>
      </c>
      <c r="F2437" s="1">
        <f t="shared" si="572"/>
        <v>202.66666666666666</v>
      </c>
      <c r="G2437" s="2">
        <f t="shared" si="573"/>
        <v>1127.4983315757263</v>
      </c>
      <c r="H2437" s="1">
        <f t="shared" si="574"/>
        <v>1126.4508574794197</v>
      </c>
      <c r="I2437" s="1">
        <f t="shared" si="575"/>
        <v>26.186852407664674</v>
      </c>
      <c r="J2437" s="1">
        <f t="shared" si="576"/>
        <v>456.29415595367414</v>
      </c>
      <c r="K2437" s="1">
        <f t="shared" si="577"/>
        <v>482.48100836133881</v>
      </c>
      <c r="L2437" s="8">
        <f t="shared" si="578"/>
        <v>650</v>
      </c>
      <c r="M2437">
        <f t="shared" si="579"/>
        <v>6.2124453207917617E-2</v>
      </c>
      <c r="N2437" s="2">
        <f t="shared" si="580"/>
        <v>0</v>
      </c>
      <c r="V2437">
        <f t="shared" si="583"/>
        <v>1074.6111672526142</v>
      </c>
      <c r="W2437">
        <f t="shared" si="569"/>
        <v>650</v>
      </c>
      <c r="X2437" s="1">
        <f t="shared" si="581"/>
        <v>0.1531014208721215</v>
      </c>
      <c r="Y2437">
        <f t="shared" si="571"/>
        <v>0.10910616690892069</v>
      </c>
      <c r="Z2437" s="2">
        <f t="shared" si="582"/>
        <v>0</v>
      </c>
    </row>
    <row r="2438" spans="5:26" x14ac:dyDescent="0.3">
      <c r="E2438">
        <f t="shared" si="570"/>
        <v>12165</v>
      </c>
      <c r="F2438" s="1">
        <f t="shared" si="572"/>
        <v>202.75</v>
      </c>
      <c r="G2438" s="2">
        <f t="shared" si="573"/>
        <v>1127.5598893400499</v>
      </c>
      <c r="H2438" s="1">
        <f t="shared" si="574"/>
        <v>1126.5129819326276</v>
      </c>
      <c r="I2438" s="1">
        <f t="shared" si="575"/>
        <v>26.172685185559885</v>
      </c>
      <c r="J2438" s="1">
        <f t="shared" si="576"/>
        <v>456.1077360210075</v>
      </c>
      <c r="K2438" s="1">
        <f t="shared" si="577"/>
        <v>482.28042120656738</v>
      </c>
      <c r="L2438" s="8">
        <f t="shared" si="578"/>
        <v>650</v>
      </c>
      <c r="M2438">
        <f t="shared" si="579"/>
        <v>6.2098625523315E-2</v>
      </c>
      <c r="N2438" s="2">
        <f t="shared" si="580"/>
        <v>0</v>
      </c>
      <c r="V2438">
        <f t="shared" si="583"/>
        <v>1074.7202734195232</v>
      </c>
      <c r="W2438">
        <f t="shared" ref="W2438:W2501" si="584">IF(V2438&lt;600,425+7.73*0.1*V2438-1.69/1000*V2438^2+2.22*10^-6*V2438^3,IF(V2438&lt;735,666+(13002/(738-V2438)),IF(V2438&lt;900,545+(17820/(V2438-731)),650)))</f>
        <v>650</v>
      </c>
      <c r="X2438" s="1">
        <f t="shared" si="581"/>
        <v>0.1531014208721215</v>
      </c>
      <c r="Y2438">
        <f t="shared" si="571"/>
        <v>0.10900761075628775</v>
      </c>
      <c r="Z2438" s="2">
        <f t="shared" si="582"/>
        <v>0</v>
      </c>
    </row>
    <row r="2439" spans="5:26" x14ac:dyDescent="0.3">
      <c r="E2439">
        <f t="shared" ref="E2439:E2502" si="585">E2438+$B$13</f>
        <v>12170</v>
      </c>
      <c r="F2439" s="1">
        <f t="shared" si="572"/>
        <v>202.83333333333334</v>
      </c>
      <c r="G2439" s="2">
        <f t="shared" si="573"/>
        <v>1127.6214218239772</v>
      </c>
      <c r="H2439" s="1">
        <f t="shared" si="574"/>
        <v>1126.5750805581508</v>
      </c>
      <c r="I2439" s="1">
        <f t="shared" si="575"/>
        <v>26.158531645660332</v>
      </c>
      <c r="J2439" s="1">
        <f t="shared" si="576"/>
        <v>455.92146950114051</v>
      </c>
      <c r="K2439" s="1">
        <f t="shared" si="577"/>
        <v>482.08000114680084</v>
      </c>
      <c r="L2439" s="8">
        <f t="shared" si="578"/>
        <v>650</v>
      </c>
      <c r="M2439">
        <f t="shared" si="579"/>
        <v>6.2072819353933995E-2</v>
      </c>
      <c r="N2439" s="2">
        <f t="shared" si="580"/>
        <v>0</v>
      </c>
      <c r="V2439">
        <f t="shared" si="583"/>
        <v>1074.8292810302794</v>
      </c>
      <c r="W2439">
        <f t="shared" si="584"/>
        <v>650</v>
      </c>
      <c r="X2439" s="1">
        <f t="shared" si="581"/>
        <v>0.1531014208721215</v>
      </c>
      <c r="Y2439">
        <f t="shared" ref="Y2439:Y2502" si="586">($T$6/$T$7*1000)/(W2439*$B$8)*$T$8*(1/(1+X2439/3))*(G2439-V2439)*$B$13-(EXP(X2439/10)-1)*(G2439-G2438)</f>
        <v>0.10890920676721817</v>
      </c>
      <c r="Z2439" s="2">
        <f t="shared" si="582"/>
        <v>0</v>
      </c>
    </row>
    <row r="2440" spans="5:26" x14ac:dyDescent="0.3">
      <c r="E2440">
        <f t="shared" si="585"/>
        <v>12175</v>
      </c>
      <c r="F2440" s="1">
        <f t="shared" si="572"/>
        <v>202.91666666666666</v>
      </c>
      <c r="G2440" s="2">
        <f t="shared" si="573"/>
        <v>1127.6829290482631</v>
      </c>
      <c r="H2440" s="1">
        <f t="shared" si="574"/>
        <v>1126.6371533775048</v>
      </c>
      <c r="I2440" s="1">
        <f t="shared" si="575"/>
        <v>26.144391768957576</v>
      </c>
      <c r="J2440" s="1">
        <f t="shared" si="576"/>
        <v>455.73535620351078</v>
      </c>
      <c r="K2440" s="1">
        <f t="shared" si="577"/>
        <v>481.87974797246835</v>
      </c>
      <c r="L2440" s="8">
        <f t="shared" si="578"/>
        <v>650</v>
      </c>
      <c r="M2440">
        <f t="shared" si="579"/>
        <v>6.2047034672790144E-2</v>
      </c>
      <c r="N2440" s="2">
        <f t="shared" si="580"/>
        <v>0</v>
      </c>
      <c r="V2440">
        <f t="shared" si="583"/>
        <v>1074.9381902370467</v>
      </c>
      <c r="W2440">
        <f t="shared" si="584"/>
        <v>650</v>
      </c>
      <c r="X2440" s="1">
        <f t="shared" si="581"/>
        <v>0.1531014208721215</v>
      </c>
      <c r="Y2440">
        <f t="shared" si="586"/>
        <v>0.10881095466867201</v>
      </c>
      <c r="Z2440" s="2">
        <f t="shared" si="582"/>
        <v>0</v>
      </c>
    </row>
    <row r="2441" spans="5:26" x14ac:dyDescent="0.3">
      <c r="E2441">
        <f t="shared" si="585"/>
        <v>12180</v>
      </c>
      <c r="F2441" s="1">
        <f t="shared" si="572"/>
        <v>203</v>
      </c>
      <c r="G2441" s="2">
        <f t="shared" si="573"/>
        <v>1127.7444110336382</v>
      </c>
      <c r="H2441" s="1">
        <f t="shared" si="574"/>
        <v>1126.6992004121776</v>
      </c>
      <c r="I2441" s="1">
        <f t="shared" si="575"/>
        <v>26.130265536517072</v>
      </c>
      <c r="J2441" s="1">
        <f t="shared" si="576"/>
        <v>455.54939593873809</v>
      </c>
      <c r="K2441" s="1">
        <f t="shared" si="577"/>
        <v>481.67966147525516</v>
      </c>
      <c r="L2441" s="8">
        <f t="shared" si="578"/>
        <v>650</v>
      </c>
      <c r="M2441">
        <f t="shared" si="579"/>
        <v>6.2021271453060786E-2</v>
      </c>
      <c r="N2441" s="2">
        <f t="shared" si="580"/>
        <v>0</v>
      </c>
      <c r="V2441">
        <f t="shared" si="583"/>
        <v>1075.0470011917153</v>
      </c>
      <c r="W2441">
        <f t="shared" si="584"/>
        <v>650</v>
      </c>
      <c r="X2441" s="1">
        <f t="shared" si="581"/>
        <v>0.1531014208721215</v>
      </c>
      <c r="Y2441">
        <f t="shared" si="586"/>
        <v>0.1087128541880832</v>
      </c>
      <c r="Z2441" s="2">
        <f t="shared" si="582"/>
        <v>0</v>
      </c>
    </row>
    <row r="2442" spans="5:26" x14ac:dyDescent="0.3">
      <c r="E2442">
        <f t="shared" si="585"/>
        <v>12185</v>
      </c>
      <c r="F2442" s="1">
        <f t="shared" si="572"/>
        <v>203.08333333333334</v>
      </c>
      <c r="G2442" s="2">
        <f t="shared" si="573"/>
        <v>1127.8058678008067</v>
      </c>
      <c r="H2442" s="1">
        <f t="shared" si="574"/>
        <v>1126.7612216836305</v>
      </c>
      <c r="I2442" s="1">
        <f t="shared" si="575"/>
        <v>26.116152929404279</v>
      </c>
      <c r="J2442" s="1">
        <f t="shared" si="576"/>
        <v>455.36358851701584</v>
      </c>
      <c r="K2442" s="1">
        <f t="shared" si="577"/>
        <v>481.47974144642012</v>
      </c>
      <c r="L2442" s="8">
        <f t="shared" si="578"/>
        <v>650</v>
      </c>
      <c r="M2442">
        <f t="shared" si="579"/>
        <v>6.199552966786831E-2</v>
      </c>
      <c r="N2442" s="2">
        <f t="shared" si="580"/>
        <v>0</v>
      </c>
      <c r="V2442">
        <f t="shared" si="583"/>
        <v>1075.1557140459033</v>
      </c>
      <c r="W2442">
        <f t="shared" si="584"/>
        <v>650</v>
      </c>
      <c r="X2442" s="1">
        <f t="shared" si="581"/>
        <v>0.1531014208721215</v>
      </c>
      <c r="Y2442">
        <f t="shared" si="586"/>
        <v>0.10861490505343789</v>
      </c>
      <c r="Z2442" s="2">
        <f t="shared" si="582"/>
        <v>0</v>
      </c>
    </row>
    <row r="2443" spans="5:26" x14ac:dyDescent="0.3">
      <c r="E2443">
        <f t="shared" si="585"/>
        <v>12190</v>
      </c>
      <c r="F2443" s="1">
        <f t="shared" si="572"/>
        <v>203.16666666666666</v>
      </c>
      <c r="G2443" s="2">
        <f t="shared" si="573"/>
        <v>1127.8672993704483</v>
      </c>
      <c r="H2443" s="1">
        <f t="shared" si="574"/>
        <v>1126.8232172132984</v>
      </c>
      <c r="I2443" s="1">
        <f t="shared" si="575"/>
        <v>26.102053928747182</v>
      </c>
      <c r="J2443" s="1">
        <f t="shared" si="576"/>
        <v>455.17793374948712</v>
      </c>
      <c r="K2443" s="1">
        <f t="shared" si="577"/>
        <v>481.27998767823431</v>
      </c>
      <c r="L2443" s="8">
        <f t="shared" si="578"/>
        <v>650</v>
      </c>
      <c r="M2443">
        <f t="shared" si="579"/>
        <v>6.1969809290465451E-2</v>
      </c>
      <c r="N2443" s="2">
        <f t="shared" si="580"/>
        <v>0</v>
      </c>
      <c r="V2443">
        <f t="shared" si="583"/>
        <v>1075.2643289509567</v>
      </c>
      <c r="W2443">
        <f t="shared" si="584"/>
        <v>650</v>
      </c>
      <c r="X2443" s="1">
        <f t="shared" si="581"/>
        <v>0.1531014208721215</v>
      </c>
      <c r="Y2443">
        <f t="shared" si="586"/>
        <v>0.10851710699319676</v>
      </c>
      <c r="Z2443" s="2">
        <f t="shared" si="582"/>
        <v>0</v>
      </c>
    </row>
    <row r="2444" spans="5:26" x14ac:dyDescent="0.3">
      <c r="E2444">
        <f t="shared" si="585"/>
        <v>12195</v>
      </c>
      <c r="F2444" s="1">
        <f t="shared" si="572"/>
        <v>203.25</v>
      </c>
      <c r="G2444" s="2">
        <f t="shared" si="573"/>
        <v>1127.9287057632162</v>
      </c>
      <c r="H2444" s="1">
        <f t="shared" si="574"/>
        <v>1126.885187022589</v>
      </c>
      <c r="I2444" s="1">
        <f t="shared" si="575"/>
        <v>26.087968515679449</v>
      </c>
      <c r="J2444" s="1">
        <f t="shared" si="576"/>
        <v>454.99243144692673</v>
      </c>
      <c r="K2444" s="1">
        <f t="shared" si="577"/>
        <v>481.08039996260618</v>
      </c>
      <c r="L2444" s="8">
        <f t="shared" si="578"/>
        <v>650</v>
      </c>
      <c r="M2444">
        <f t="shared" si="579"/>
        <v>6.1944110294058261E-2</v>
      </c>
      <c r="N2444" s="2">
        <f t="shared" si="580"/>
        <v>0</v>
      </c>
      <c r="V2444">
        <f t="shared" si="583"/>
        <v>1075.37284605795</v>
      </c>
      <c r="W2444">
        <f t="shared" si="584"/>
        <v>650</v>
      </c>
      <c r="X2444" s="1">
        <f t="shared" si="581"/>
        <v>0.1531014208721215</v>
      </c>
      <c r="Y2444">
        <f t="shared" si="586"/>
        <v>0.10841945973637128</v>
      </c>
      <c r="Z2444" s="2">
        <f t="shared" si="582"/>
        <v>0</v>
      </c>
    </row>
    <row r="2445" spans="5:26" x14ac:dyDescent="0.3">
      <c r="E2445">
        <f t="shared" si="585"/>
        <v>12200</v>
      </c>
      <c r="F2445" s="1">
        <f t="shared" si="572"/>
        <v>203.33333333333334</v>
      </c>
      <c r="G2445" s="2">
        <f t="shared" si="573"/>
        <v>1127.9900869997391</v>
      </c>
      <c r="H2445" s="1">
        <f t="shared" si="574"/>
        <v>1126.947131132883</v>
      </c>
      <c r="I2445" s="1">
        <f t="shared" si="575"/>
        <v>26.073896671402963</v>
      </c>
      <c r="J2445" s="1">
        <f t="shared" si="576"/>
        <v>454.80708142119471</v>
      </c>
      <c r="K2445" s="1">
        <f t="shared" si="577"/>
        <v>480.88097809259767</v>
      </c>
      <c r="L2445" s="8">
        <f t="shared" si="578"/>
        <v>650</v>
      </c>
      <c r="M2445">
        <f t="shared" si="579"/>
        <v>6.1918432652001316E-2</v>
      </c>
      <c r="N2445" s="2">
        <f t="shared" si="580"/>
        <v>0</v>
      </c>
      <c r="V2445">
        <f t="shared" si="583"/>
        <v>1075.4812655176863</v>
      </c>
      <c r="W2445">
        <f t="shared" si="584"/>
        <v>650</v>
      </c>
      <c r="X2445" s="1">
        <f t="shared" si="581"/>
        <v>0.1531014208721215</v>
      </c>
      <c r="Y2445">
        <f t="shared" si="586"/>
        <v>0.10832196301244558</v>
      </c>
      <c r="Z2445" s="2">
        <f t="shared" si="582"/>
        <v>0</v>
      </c>
    </row>
    <row r="2446" spans="5:26" x14ac:dyDescent="0.3">
      <c r="E2446">
        <f t="shared" si="585"/>
        <v>12205</v>
      </c>
      <c r="F2446" s="1">
        <f t="shared" si="572"/>
        <v>203.41666666666666</v>
      </c>
      <c r="G2446" s="2">
        <f t="shared" si="573"/>
        <v>1128.0514431006197</v>
      </c>
      <c r="H2446" s="1">
        <f t="shared" si="574"/>
        <v>1127.009049565535</v>
      </c>
      <c r="I2446" s="1">
        <f t="shared" si="575"/>
        <v>26.059838377119604</v>
      </c>
      <c r="J2446" s="1">
        <f t="shared" si="576"/>
        <v>454.62188348376367</v>
      </c>
      <c r="K2446" s="1">
        <f t="shared" si="577"/>
        <v>480.68172186088327</v>
      </c>
      <c r="L2446" s="8">
        <f t="shared" si="578"/>
        <v>650</v>
      </c>
      <c r="M2446">
        <f t="shared" si="579"/>
        <v>6.1892776337599278E-2</v>
      </c>
      <c r="N2446" s="2">
        <f t="shared" si="580"/>
        <v>0</v>
      </c>
      <c r="V2446">
        <f t="shared" si="583"/>
        <v>1075.5895874806988</v>
      </c>
      <c r="W2446">
        <f t="shared" si="584"/>
        <v>650</v>
      </c>
      <c r="X2446" s="1">
        <f t="shared" si="581"/>
        <v>0.1531014208721215</v>
      </c>
      <c r="Y2446">
        <f t="shared" si="586"/>
        <v>0.10822461655144566</v>
      </c>
      <c r="Z2446" s="2">
        <f t="shared" si="582"/>
        <v>0</v>
      </c>
    </row>
    <row r="2447" spans="5:26" x14ac:dyDescent="0.3">
      <c r="E2447">
        <f t="shared" si="585"/>
        <v>12210</v>
      </c>
      <c r="F2447" s="1">
        <f t="shared" si="572"/>
        <v>203.5</v>
      </c>
      <c r="G2447" s="2">
        <f t="shared" si="573"/>
        <v>1128.1127740864358</v>
      </c>
      <c r="H2447" s="1">
        <f t="shared" si="574"/>
        <v>1127.0709423418725</v>
      </c>
      <c r="I2447" s="1">
        <f t="shared" si="575"/>
        <v>26.045793614082413</v>
      </c>
      <c r="J2447" s="1">
        <f t="shared" si="576"/>
        <v>454.4368374467843</v>
      </c>
      <c r="K2447" s="1">
        <f t="shared" si="577"/>
        <v>480.48263106086671</v>
      </c>
      <c r="L2447" s="8">
        <f t="shared" si="578"/>
        <v>650</v>
      </c>
      <c r="M2447">
        <f t="shared" si="579"/>
        <v>6.1867141324250745E-2</v>
      </c>
      <c r="N2447" s="2">
        <f t="shared" si="580"/>
        <v>0</v>
      </c>
      <c r="V2447">
        <f t="shared" si="583"/>
        <v>1075.6978120972503</v>
      </c>
      <c r="W2447">
        <f t="shared" si="584"/>
        <v>650</v>
      </c>
      <c r="X2447" s="1">
        <f t="shared" si="581"/>
        <v>0.1531014208721215</v>
      </c>
      <c r="Y2447">
        <f t="shared" si="586"/>
        <v>0.10812742008388392</v>
      </c>
      <c r="Z2447" s="2">
        <f t="shared" si="582"/>
        <v>0</v>
      </c>
    </row>
    <row r="2448" spans="5:26" x14ac:dyDescent="0.3">
      <c r="E2448">
        <f t="shared" si="585"/>
        <v>12215</v>
      </c>
      <c r="F2448" s="1">
        <f t="shared" si="572"/>
        <v>203.58333333333334</v>
      </c>
      <c r="G2448" s="2">
        <f t="shared" si="573"/>
        <v>1128.1740799777397</v>
      </c>
      <c r="H2448" s="1">
        <f t="shared" si="574"/>
        <v>1127.1328094831968</v>
      </c>
      <c r="I2448" s="1">
        <f t="shared" si="575"/>
        <v>26.031762363572852</v>
      </c>
      <c r="J2448" s="1">
        <f t="shared" si="576"/>
        <v>454.25194312248499</v>
      </c>
      <c r="K2448" s="1">
        <f t="shared" si="577"/>
        <v>480.28370548605784</v>
      </c>
      <c r="L2448" s="8">
        <f t="shared" si="578"/>
        <v>650</v>
      </c>
      <c r="M2448">
        <f t="shared" si="579"/>
        <v>6.1841527585367956E-2</v>
      </c>
      <c r="N2448" s="2">
        <f t="shared" si="580"/>
        <v>0</v>
      </c>
      <c r="V2448">
        <f t="shared" si="583"/>
        <v>1075.8059395173343</v>
      </c>
      <c r="W2448">
        <f t="shared" si="584"/>
        <v>650</v>
      </c>
      <c r="X2448" s="1">
        <f t="shared" si="581"/>
        <v>0.1531014208721215</v>
      </c>
      <c r="Y2448">
        <f t="shared" si="586"/>
        <v>0.10803037334079102</v>
      </c>
      <c r="Z2448" s="2">
        <f t="shared" si="582"/>
        <v>0</v>
      </c>
    </row>
    <row r="2449" spans="5:26" x14ac:dyDescent="0.3">
      <c r="E2449">
        <f t="shared" si="585"/>
        <v>12220</v>
      </c>
      <c r="F2449" s="1">
        <f t="shared" si="572"/>
        <v>203.66666666666666</v>
      </c>
      <c r="G2449" s="2">
        <f t="shared" si="573"/>
        <v>1128.2353607950588</v>
      </c>
      <c r="H2449" s="1">
        <f t="shared" si="574"/>
        <v>1127.1946510107821</v>
      </c>
      <c r="I2449" s="1">
        <f t="shared" si="575"/>
        <v>26.017744606917859</v>
      </c>
      <c r="J2449" s="1">
        <f t="shared" si="576"/>
        <v>454.0672003238692</v>
      </c>
      <c r="K2449" s="1">
        <f t="shared" si="577"/>
        <v>480.08494493078706</v>
      </c>
      <c r="L2449" s="8">
        <f t="shared" si="578"/>
        <v>650</v>
      </c>
      <c r="M2449">
        <f t="shared" si="579"/>
        <v>6.181593509446881E-2</v>
      </c>
      <c r="N2449" s="2">
        <f t="shared" si="580"/>
        <v>0</v>
      </c>
      <c r="V2449">
        <f t="shared" si="583"/>
        <v>1075.9139698906752</v>
      </c>
      <c r="W2449">
        <f t="shared" si="584"/>
        <v>650</v>
      </c>
      <c r="X2449" s="1">
        <f t="shared" si="581"/>
        <v>0.1531014208721215</v>
      </c>
      <c r="Y2449">
        <f t="shared" si="586"/>
        <v>0.10793347605369528</v>
      </c>
      <c r="Z2449" s="2">
        <f t="shared" si="582"/>
        <v>0</v>
      </c>
    </row>
    <row r="2450" spans="5:26" x14ac:dyDescent="0.3">
      <c r="E2450">
        <f t="shared" si="585"/>
        <v>12225</v>
      </c>
      <c r="F2450" s="1">
        <f t="shared" si="572"/>
        <v>203.75</v>
      </c>
      <c r="G2450" s="2">
        <f t="shared" si="573"/>
        <v>1128.2966165588953</v>
      </c>
      <c r="H2450" s="1">
        <f t="shared" si="574"/>
        <v>1127.2564669458766</v>
      </c>
      <c r="I2450" s="1">
        <f t="shared" si="575"/>
        <v>26.003740325467106</v>
      </c>
      <c r="J2450" s="1">
        <f t="shared" si="576"/>
        <v>453.88260886380482</v>
      </c>
      <c r="K2450" s="1">
        <f t="shared" si="577"/>
        <v>479.88634918927193</v>
      </c>
      <c r="L2450" s="8">
        <f t="shared" si="578"/>
        <v>650</v>
      </c>
      <c r="M2450">
        <f t="shared" si="579"/>
        <v>6.1790363825056677E-2</v>
      </c>
      <c r="N2450" s="2">
        <f t="shared" si="580"/>
        <v>0</v>
      </c>
      <c r="V2450">
        <f t="shared" si="583"/>
        <v>1076.0219033667288</v>
      </c>
      <c r="W2450">
        <f t="shared" si="584"/>
        <v>650</v>
      </c>
      <c r="X2450" s="1">
        <f t="shared" si="581"/>
        <v>0.1531014208721215</v>
      </c>
      <c r="Y2450">
        <f t="shared" si="586"/>
        <v>0.10783672795464129</v>
      </c>
      <c r="Z2450" s="2">
        <f t="shared" si="582"/>
        <v>0</v>
      </c>
    </row>
    <row r="2451" spans="5:26" x14ac:dyDescent="0.3">
      <c r="E2451">
        <f t="shared" si="585"/>
        <v>12230</v>
      </c>
      <c r="F2451" s="1">
        <f t="shared" si="572"/>
        <v>203.83333333333334</v>
      </c>
      <c r="G2451" s="2">
        <f t="shared" si="573"/>
        <v>1128.3578472897254</v>
      </c>
      <c r="H2451" s="1">
        <f t="shared" si="574"/>
        <v>1127.3182573097017</v>
      </c>
      <c r="I2451" s="1">
        <f t="shared" si="575"/>
        <v>25.989749500593007</v>
      </c>
      <c r="J2451" s="1">
        <f t="shared" si="576"/>
        <v>453.69816855541166</v>
      </c>
      <c r="K2451" s="1">
        <f t="shared" si="577"/>
        <v>479.68791805600466</v>
      </c>
      <c r="L2451" s="8">
        <f t="shared" si="578"/>
        <v>650</v>
      </c>
      <c r="M2451">
        <f t="shared" si="579"/>
        <v>6.1764813750670278E-2</v>
      </c>
      <c r="N2451" s="2">
        <f t="shared" si="580"/>
        <v>0</v>
      </c>
      <c r="V2451">
        <f t="shared" si="583"/>
        <v>1076.1297400946835</v>
      </c>
      <c r="W2451">
        <f t="shared" si="584"/>
        <v>650</v>
      </c>
      <c r="X2451" s="1">
        <f t="shared" si="581"/>
        <v>0.1531014208721215</v>
      </c>
      <c r="Y2451">
        <f t="shared" si="586"/>
        <v>0.10774012877618065</v>
      </c>
      <c r="Z2451" s="2">
        <f t="shared" si="582"/>
        <v>0</v>
      </c>
    </row>
    <row r="2452" spans="5:26" x14ac:dyDescent="0.3">
      <c r="E2452">
        <f t="shared" si="585"/>
        <v>12235</v>
      </c>
      <c r="F2452" s="1">
        <f t="shared" si="572"/>
        <v>203.91666666666666</v>
      </c>
      <c r="G2452" s="2">
        <f t="shared" si="573"/>
        <v>1128.4190530080018</v>
      </c>
      <c r="H2452" s="1">
        <f t="shared" si="574"/>
        <v>1127.3800221234524</v>
      </c>
      <c r="I2452" s="1">
        <f t="shared" si="575"/>
        <v>25.975772113736184</v>
      </c>
      <c r="J2452" s="1">
        <f t="shared" si="576"/>
        <v>453.51387921260402</v>
      </c>
      <c r="K2452" s="1">
        <f t="shared" si="577"/>
        <v>479.48965132634021</v>
      </c>
      <c r="L2452" s="8">
        <f t="shared" si="578"/>
        <v>650</v>
      </c>
      <c r="M2452">
        <f t="shared" si="579"/>
        <v>6.1739284844959441E-2</v>
      </c>
      <c r="N2452" s="2">
        <f t="shared" si="580"/>
        <v>0</v>
      </c>
      <c r="V2452">
        <f t="shared" si="583"/>
        <v>1076.2374802234597</v>
      </c>
      <c r="W2452">
        <f t="shared" si="584"/>
        <v>650</v>
      </c>
      <c r="X2452" s="1">
        <f t="shared" si="581"/>
        <v>0.1531014208721215</v>
      </c>
      <c r="Y2452">
        <f t="shared" si="586"/>
        <v>0.10764367825134455</v>
      </c>
      <c r="Z2452" s="2">
        <f t="shared" si="582"/>
        <v>0</v>
      </c>
    </row>
    <row r="2453" spans="5:26" x14ac:dyDescent="0.3">
      <c r="E2453">
        <f t="shared" si="585"/>
        <v>12240</v>
      </c>
      <c r="F2453" s="1">
        <f t="shared" si="572"/>
        <v>204</v>
      </c>
      <c r="G2453" s="2">
        <f t="shared" si="573"/>
        <v>1128.4802337341505</v>
      </c>
      <c r="H2453" s="1">
        <f t="shared" si="574"/>
        <v>1127.4417614082972</v>
      </c>
      <c r="I2453" s="1">
        <f t="shared" si="575"/>
        <v>25.961808146331578</v>
      </c>
      <c r="J2453" s="1">
        <f t="shared" si="576"/>
        <v>453.32974064918</v>
      </c>
      <c r="K2453" s="1">
        <f t="shared" si="577"/>
        <v>479.29154879551157</v>
      </c>
      <c r="L2453" s="8">
        <f t="shared" si="578"/>
        <v>650</v>
      </c>
      <c r="M2453">
        <f t="shared" si="579"/>
        <v>6.1713777081558278E-2</v>
      </c>
      <c r="N2453" s="2">
        <f t="shared" si="580"/>
        <v>0</v>
      </c>
      <c r="V2453">
        <f t="shared" si="583"/>
        <v>1076.3451239017111</v>
      </c>
      <c r="W2453">
        <f t="shared" si="584"/>
        <v>650</v>
      </c>
      <c r="X2453" s="1">
        <f t="shared" si="581"/>
        <v>0.1531014208721215</v>
      </c>
      <c r="Y2453">
        <f t="shared" si="586"/>
        <v>0.10754737611370289</v>
      </c>
      <c r="Z2453" s="2">
        <f t="shared" si="582"/>
        <v>0</v>
      </c>
    </row>
    <row r="2454" spans="5:26" x14ac:dyDescent="0.3">
      <c r="E2454">
        <f t="shared" si="585"/>
        <v>12245</v>
      </c>
      <c r="F2454" s="1">
        <f t="shared" ref="F2454:F2507" si="587">E2454/60</f>
        <v>204.08333333333334</v>
      </c>
      <c r="G2454" s="2">
        <f t="shared" ref="G2454:G2507" si="588">20+345*LOG10(8*F2454+1)</f>
        <v>1128.5413894885737</v>
      </c>
      <c r="H2454" s="1">
        <f t="shared" ref="H2454:H2507" si="589">H2453+M2453</f>
        <v>1127.5034751853789</v>
      </c>
      <c r="I2454" s="1">
        <f t="shared" ref="I2454:I2507" si="590">$B$5*(G2454-H2454)</f>
        <v>25.94785757987097</v>
      </c>
      <c r="J2454" s="1">
        <f t="shared" ref="J2454:J2507" si="591">$B$7*$B$6*((G2454+273)^4-(H2454+273)^4)</f>
        <v>453.14575267926722</v>
      </c>
      <c r="K2454" s="1">
        <f t="shared" ref="K2454:K2507" si="592">I2454+J2454</f>
        <v>479.09361025913819</v>
      </c>
      <c r="L2454" s="8">
        <f t="shared" ref="L2454:L2507" si="593">IF(H2454&lt;600,425+7.73*0.1*H2454-1.69/1000*H2454^2+2.22*10^-6*H2454^3,IF(H2454&lt;735,666+(13002/(738-H2454)),IF(H2454&lt;900,545+(17820/(H2454-731)),650)))</f>
        <v>650</v>
      </c>
      <c r="M2454">
        <f t="shared" ref="M2454:M2507" si="594">$B$12*$B$10/($B$8*L2454)*K2454*$B$13</f>
        <v>6.1688290434150674E-2</v>
      </c>
      <c r="N2454" s="2">
        <f t="shared" ref="N2454:N2507" si="595">IF(H2454&gt;$B$15,0,F2454)</f>
        <v>0</v>
      </c>
      <c r="V2454">
        <f t="shared" si="583"/>
        <v>1076.4526712778247</v>
      </c>
      <c r="W2454">
        <f t="shared" si="584"/>
        <v>650</v>
      </c>
      <c r="X2454" s="1">
        <f t="shared" ref="X2454:X2507" si="596">$T$5*$T$4/(L2454*$B$8)*$T$8*$T$7/1000</f>
        <v>0.1531014208721215</v>
      </c>
      <c r="Y2454">
        <f t="shared" si="586"/>
        <v>0.10745122209729237</v>
      </c>
      <c r="Z2454" s="2">
        <f t="shared" ref="Z2454:Z2507" si="597">IF(V2454&gt;$B$15,0,F2454)</f>
        <v>0</v>
      </c>
    </row>
    <row r="2455" spans="5:26" x14ac:dyDescent="0.3">
      <c r="E2455">
        <f t="shared" si="585"/>
        <v>12250</v>
      </c>
      <c r="F2455" s="1">
        <f t="shared" si="587"/>
        <v>204.16666666666666</v>
      </c>
      <c r="G2455" s="2">
        <f t="shared" si="588"/>
        <v>1128.602520291648</v>
      </c>
      <c r="H2455" s="1">
        <f t="shared" si="589"/>
        <v>1127.5651634758131</v>
      </c>
      <c r="I2455" s="1">
        <f t="shared" si="590"/>
        <v>25.933920395874566</v>
      </c>
      <c r="J2455" s="1">
        <f t="shared" si="591"/>
        <v>452.96191511765204</v>
      </c>
      <c r="K2455" s="1">
        <f t="shared" si="592"/>
        <v>478.89583551352661</v>
      </c>
      <c r="L2455" s="8">
        <f t="shared" si="593"/>
        <v>650</v>
      </c>
      <c r="M2455">
        <f t="shared" si="594"/>
        <v>6.1662824876508968E-2</v>
      </c>
      <c r="N2455" s="2">
        <f t="shared" si="595"/>
        <v>0</v>
      </c>
      <c r="V2455">
        <f t="shared" si="583"/>
        <v>1076.560122499922</v>
      </c>
      <c r="W2455">
        <f t="shared" si="584"/>
        <v>650</v>
      </c>
      <c r="X2455" s="1">
        <f t="shared" si="596"/>
        <v>0.1531014208721215</v>
      </c>
      <c r="Y2455">
        <f t="shared" si="586"/>
        <v>0.10735521593667688</v>
      </c>
      <c r="Z2455" s="2">
        <f t="shared" si="597"/>
        <v>0</v>
      </c>
    </row>
    <row r="2456" spans="5:26" x14ac:dyDescent="0.3">
      <c r="E2456">
        <f t="shared" si="585"/>
        <v>12255</v>
      </c>
      <c r="F2456" s="1">
        <f t="shared" si="587"/>
        <v>204.25</v>
      </c>
      <c r="G2456" s="2">
        <f t="shared" si="588"/>
        <v>1128.6636261637252</v>
      </c>
      <c r="H2456" s="1">
        <f t="shared" si="589"/>
        <v>1127.6268263006896</v>
      </c>
      <c r="I2456" s="1">
        <f t="shared" si="590"/>
        <v>25.919996575890991</v>
      </c>
      <c r="J2456" s="1">
        <f t="shared" si="591"/>
        <v>452.77822777888838</v>
      </c>
      <c r="K2456" s="1">
        <f t="shared" si="592"/>
        <v>478.69822435477937</v>
      </c>
      <c r="L2456" s="8">
        <f t="shared" si="593"/>
        <v>650</v>
      </c>
      <c r="M2456">
        <f t="shared" si="594"/>
        <v>6.1637380382379245E-2</v>
      </c>
      <c r="N2456" s="2">
        <f t="shared" si="595"/>
        <v>0</v>
      </c>
      <c r="V2456">
        <f t="shared" si="583"/>
        <v>1076.6674777158587</v>
      </c>
      <c r="W2456">
        <f t="shared" si="584"/>
        <v>650</v>
      </c>
      <c r="X2456" s="1">
        <f t="shared" si="596"/>
        <v>0.1531014208721215</v>
      </c>
      <c r="Y2456">
        <f t="shared" si="586"/>
        <v>0.10725935736690784</v>
      </c>
      <c r="Z2456" s="2">
        <f t="shared" si="597"/>
        <v>0</v>
      </c>
    </row>
    <row r="2457" spans="5:26" x14ac:dyDescent="0.3">
      <c r="E2457">
        <f t="shared" si="585"/>
        <v>12260</v>
      </c>
      <c r="F2457" s="1">
        <f t="shared" si="587"/>
        <v>204.33333333333334</v>
      </c>
      <c r="G2457" s="2">
        <f t="shared" si="588"/>
        <v>1128.7247071251322</v>
      </c>
      <c r="H2457" s="1">
        <f t="shared" si="589"/>
        <v>1127.6884636810719</v>
      </c>
      <c r="I2457" s="1">
        <f t="shared" si="590"/>
        <v>25.906086101508663</v>
      </c>
      <c r="J2457" s="1">
        <f t="shared" si="591"/>
        <v>452.59469047834415</v>
      </c>
      <c r="K2457" s="1">
        <f t="shared" si="592"/>
        <v>478.50077657985281</v>
      </c>
      <c r="L2457" s="8">
        <f t="shared" si="593"/>
        <v>650</v>
      </c>
      <c r="M2457">
        <f t="shared" si="594"/>
        <v>6.1611956925617509E-2</v>
      </c>
      <c r="N2457" s="2">
        <f t="shared" si="595"/>
        <v>0</v>
      </c>
      <c r="V2457">
        <f t="shared" si="583"/>
        <v>1076.7747370732257</v>
      </c>
      <c r="W2457">
        <f t="shared" si="584"/>
        <v>650</v>
      </c>
      <c r="X2457" s="1">
        <f t="shared" si="596"/>
        <v>0.1531014208721215</v>
      </c>
      <c r="Y2457">
        <f t="shared" si="586"/>
        <v>0.10716364612353582</v>
      </c>
      <c r="Z2457" s="2">
        <f t="shared" si="597"/>
        <v>0</v>
      </c>
    </row>
    <row r="2458" spans="5:26" x14ac:dyDescent="0.3">
      <c r="E2458">
        <f t="shared" si="585"/>
        <v>12265</v>
      </c>
      <c r="F2458" s="1">
        <f t="shared" si="587"/>
        <v>204.41666666666666</v>
      </c>
      <c r="G2458" s="2">
        <f t="shared" si="588"/>
        <v>1128.7857631961715</v>
      </c>
      <c r="H2458" s="1">
        <f t="shared" si="589"/>
        <v>1127.7500756379975</v>
      </c>
      <c r="I2458" s="1">
        <f t="shared" si="590"/>
        <v>25.892188954350104</v>
      </c>
      <c r="J2458" s="1">
        <f t="shared" si="591"/>
        <v>452.41130303148407</v>
      </c>
      <c r="K2458" s="1">
        <f t="shared" si="592"/>
        <v>478.30349198583417</v>
      </c>
      <c r="L2458" s="8">
        <f t="shared" si="593"/>
        <v>650</v>
      </c>
      <c r="M2458">
        <f t="shared" si="594"/>
        <v>6.1586554480096631E-2</v>
      </c>
      <c r="N2458" s="2">
        <f t="shared" si="595"/>
        <v>0</v>
      </c>
      <c r="V2458">
        <f t="shared" si="583"/>
        <v>1076.8819007193492</v>
      </c>
      <c r="W2458">
        <f t="shared" si="584"/>
        <v>650</v>
      </c>
      <c r="X2458" s="1">
        <f t="shared" si="596"/>
        <v>0.1531014208721215</v>
      </c>
      <c r="Y2458">
        <f t="shared" si="586"/>
        <v>0.1070680819426076</v>
      </c>
      <c r="Z2458" s="2">
        <f t="shared" si="597"/>
        <v>0</v>
      </c>
    </row>
    <row r="2459" spans="5:26" x14ac:dyDescent="0.3">
      <c r="E2459">
        <f t="shared" si="585"/>
        <v>12270</v>
      </c>
      <c r="F2459" s="1">
        <f t="shared" si="587"/>
        <v>204.5</v>
      </c>
      <c r="G2459" s="2">
        <f t="shared" si="588"/>
        <v>1128.8467943971198</v>
      </c>
      <c r="H2459" s="1">
        <f t="shared" si="589"/>
        <v>1127.8116621924776</v>
      </c>
      <c r="I2459" s="1">
        <f t="shared" si="590"/>
        <v>25.878305116054889</v>
      </c>
      <c r="J2459" s="1">
        <f t="shared" si="591"/>
        <v>452.22806525385045</v>
      </c>
      <c r="K2459" s="1">
        <f t="shared" si="592"/>
        <v>478.10637036990533</v>
      </c>
      <c r="L2459" s="8">
        <f t="shared" si="593"/>
        <v>650</v>
      </c>
      <c r="M2459">
        <f t="shared" si="594"/>
        <v>6.1561173019701682E-2</v>
      </c>
      <c r="N2459" s="2">
        <f t="shared" si="595"/>
        <v>0</v>
      </c>
      <c r="V2459">
        <f t="shared" si="583"/>
        <v>1076.9889688012918</v>
      </c>
      <c r="W2459">
        <f t="shared" si="584"/>
        <v>650</v>
      </c>
      <c r="X2459" s="1">
        <f t="shared" si="596"/>
        <v>0.1531014208721215</v>
      </c>
      <c r="Y2459">
        <f t="shared" si="586"/>
        <v>0.10697266456068331</v>
      </c>
      <c r="Z2459" s="2">
        <f t="shared" si="597"/>
        <v>0</v>
      </c>
    </row>
    <row r="2460" spans="5:26" x14ac:dyDescent="0.3">
      <c r="E2460">
        <f t="shared" si="585"/>
        <v>12275</v>
      </c>
      <c r="F2460" s="1">
        <f t="shared" si="587"/>
        <v>204.58333333333334</v>
      </c>
      <c r="G2460" s="2">
        <f t="shared" si="588"/>
        <v>1128.9078007482299</v>
      </c>
      <c r="H2460" s="1">
        <f t="shared" si="589"/>
        <v>1127.8732233654973</v>
      </c>
      <c r="I2460" s="1">
        <f t="shared" si="590"/>
        <v>25.864434568313754</v>
      </c>
      <c r="J2460" s="1">
        <f t="shared" si="591"/>
        <v>452.04497696166379</v>
      </c>
      <c r="K2460" s="1">
        <f t="shared" si="592"/>
        <v>477.90941152997755</v>
      </c>
      <c r="L2460" s="8">
        <f t="shared" si="593"/>
        <v>650</v>
      </c>
      <c r="M2460">
        <f t="shared" si="594"/>
        <v>6.1535812518411614E-2</v>
      </c>
      <c r="N2460" s="2">
        <f t="shared" si="595"/>
        <v>0</v>
      </c>
      <c r="V2460">
        <f t="shared" si="583"/>
        <v>1077.0959414658525</v>
      </c>
      <c r="W2460">
        <f t="shared" si="584"/>
        <v>650</v>
      </c>
      <c r="X2460" s="1">
        <f t="shared" si="596"/>
        <v>0.1531014208721215</v>
      </c>
      <c r="Y2460">
        <f t="shared" si="586"/>
        <v>0.10687739371479284</v>
      </c>
      <c r="Z2460" s="2">
        <f t="shared" si="597"/>
        <v>0</v>
      </c>
    </row>
    <row r="2461" spans="5:26" x14ac:dyDescent="0.3">
      <c r="E2461">
        <f t="shared" si="585"/>
        <v>12280</v>
      </c>
      <c r="F2461" s="1">
        <f t="shared" si="587"/>
        <v>204.66666666666666</v>
      </c>
      <c r="G2461" s="2">
        <f t="shared" si="588"/>
        <v>1128.9687822697297</v>
      </c>
      <c r="H2461" s="1">
        <f t="shared" si="589"/>
        <v>1127.9347591780158</v>
      </c>
      <c r="I2461" s="1">
        <f t="shared" si="590"/>
        <v>25.850577292845855</v>
      </c>
      <c r="J2461" s="1">
        <f t="shared" si="591"/>
        <v>451.86203797124159</v>
      </c>
      <c r="K2461" s="1">
        <f t="shared" si="592"/>
        <v>477.71261526408745</v>
      </c>
      <c r="L2461" s="8">
        <f t="shared" si="593"/>
        <v>650</v>
      </c>
      <c r="M2461">
        <f t="shared" si="594"/>
        <v>6.1510472950221558E-2</v>
      </c>
      <c r="N2461" s="2">
        <f t="shared" si="595"/>
        <v>0</v>
      </c>
      <c r="V2461">
        <f t="shared" si="583"/>
        <v>1077.2028188595673</v>
      </c>
      <c r="W2461">
        <f t="shared" si="584"/>
        <v>650</v>
      </c>
      <c r="X2461" s="1">
        <f t="shared" si="596"/>
        <v>0.1531014208721215</v>
      </c>
      <c r="Y2461">
        <f t="shared" si="586"/>
        <v>0.10678226914247986</v>
      </c>
      <c r="Z2461" s="2">
        <f t="shared" si="597"/>
        <v>0</v>
      </c>
    </row>
    <row r="2462" spans="5:26" x14ac:dyDescent="0.3">
      <c r="E2462">
        <f t="shared" si="585"/>
        <v>12285</v>
      </c>
      <c r="F2462" s="1">
        <f t="shared" si="587"/>
        <v>204.75</v>
      </c>
      <c r="G2462" s="2">
        <f t="shared" si="588"/>
        <v>1129.0297389818222</v>
      </c>
      <c r="H2462" s="1">
        <f t="shared" si="589"/>
        <v>1127.996269650966</v>
      </c>
      <c r="I2462" s="1">
        <f t="shared" si="590"/>
        <v>25.836733271404455</v>
      </c>
      <c r="J2462" s="1">
        <f t="shared" si="591"/>
        <v>451.67924809932771</v>
      </c>
      <c r="K2462" s="1">
        <f t="shared" si="592"/>
        <v>477.51598137073216</v>
      </c>
      <c r="L2462" s="8">
        <f t="shared" si="593"/>
        <v>650</v>
      </c>
      <c r="M2462">
        <f t="shared" si="594"/>
        <v>6.1485154289185898E-2</v>
      </c>
      <c r="N2462" s="2">
        <f t="shared" si="595"/>
        <v>0</v>
      </c>
      <c r="V2462">
        <f t="shared" si="583"/>
        <v>1077.3096011287098</v>
      </c>
      <c r="W2462">
        <f t="shared" si="584"/>
        <v>650</v>
      </c>
      <c r="X2462" s="1">
        <f t="shared" si="596"/>
        <v>0.1531014208721215</v>
      </c>
      <c r="Y2462">
        <f t="shared" si="586"/>
        <v>0.10668729058177812</v>
      </c>
      <c r="Z2462" s="2">
        <f t="shared" si="597"/>
        <v>0</v>
      </c>
    </row>
    <row r="2463" spans="5:26" x14ac:dyDescent="0.3">
      <c r="E2463">
        <f t="shared" si="585"/>
        <v>12290</v>
      </c>
      <c r="F2463" s="1">
        <f t="shared" si="587"/>
        <v>204.83333333333334</v>
      </c>
      <c r="G2463" s="2">
        <f t="shared" si="588"/>
        <v>1129.0906709046858</v>
      </c>
      <c r="H2463" s="1">
        <f t="shared" si="589"/>
        <v>1128.0577548052552</v>
      </c>
      <c r="I2463" s="1">
        <f t="shared" si="590"/>
        <v>25.822902485765553</v>
      </c>
      <c r="J2463" s="1">
        <f t="shared" si="591"/>
        <v>451.49660716285979</v>
      </c>
      <c r="K2463" s="1">
        <f t="shared" si="592"/>
        <v>477.31950964862534</v>
      </c>
      <c r="L2463" s="8">
        <f t="shared" si="593"/>
        <v>650</v>
      </c>
      <c r="M2463">
        <f t="shared" si="594"/>
        <v>6.1459856509386943E-2</v>
      </c>
      <c r="N2463" s="2">
        <f t="shared" si="595"/>
        <v>0</v>
      </c>
      <c r="V2463">
        <f t="shared" si="583"/>
        <v>1077.4162884192915</v>
      </c>
      <c r="W2463">
        <f t="shared" si="584"/>
        <v>650</v>
      </c>
      <c r="X2463" s="1">
        <f t="shared" si="596"/>
        <v>0.1531014208721215</v>
      </c>
      <c r="Y2463">
        <f t="shared" si="586"/>
        <v>0.10659245777121579</v>
      </c>
      <c r="Z2463" s="2">
        <f t="shared" si="597"/>
        <v>0</v>
      </c>
    </row>
    <row r="2464" spans="5:26" x14ac:dyDescent="0.3">
      <c r="E2464">
        <f t="shared" si="585"/>
        <v>12295</v>
      </c>
      <c r="F2464" s="1">
        <f t="shared" si="587"/>
        <v>204.91666666666666</v>
      </c>
      <c r="G2464" s="2">
        <f t="shared" si="588"/>
        <v>1129.1515780584743</v>
      </c>
      <c r="H2464" s="1">
        <f t="shared" si="589"/>
        <v>1128.1192146617645</v>
      </c>
      <c r="I2464" s="1">
        <f t="shared" si="590"/>
        <v>25.80908491774494</v>
      </c>
      <c r="J2464" s="1">
        <f t="shared" si="591"/>
        <v>451.31411497902735</v>
      </c>
      <c r="K2464" s="1">
        <f t="shared" si="592"/>
        <v>477.12319989677229</v>
      </c>
      <c r="L2464" s="8">
        <f t="shared" si="593"/>
        <v>650</v>
      </c>
      <c r="M2464">
        <f t="shared" si="594"/>
        <v>6.1434579584944519E-2</v>
      </c>
      <c r="N2464" s="2">
        <f t="shared" si="595"/>
        <v>0</v>
      </c>
      <c r="V2464">
        <f t="shared" si="583"/>
        <v>1077.5228808770628</v>
      </c>
      <c r="W2464">
        <f t="shared" si="584"/>
        <v>650</v>
      </c>
      <c r="X2464" s="1">
        <f t="shared" si="596"/>
        <v>0.1531014208721215</v>
      </c>
      <c r="Y2464">
        <f t="shared" si="586"/>
        <v>0.10649777044980657</v>
      </c>
      <c r="Z2464" s="2">
        <f t="shared" si="597"/>
        <v>0</v>
      </c>
    </row>
    <row r="2465" spans="5:26" x14ac:dyDescent="0.3">
      <c r="E2465">
        <f t="shared" si="585"/>
        <v>12300</v>
      </c>
      <c r="F2465" s="1">
        <f t="shared" si="587"/>
        <v>205</v>
      </c>
      <c r="G2465" s="2">
        <f t="shared" si="588"/>
        <v>1129.212460463317</v>
      </c>
      <c r="H2465" s="1">
        <f t="shared" si="589"/>
        <v>1128.1806492413496</v>
      </c>
      <c r="I2465" s="1">
        <f t="shared" si="590"/>
        <v>25.795280549186828</v>
      </c>
      <c r="J2465" s="1">
        <f t="shared" si="591"/>
        <v>451.13177136533</v>
      </c>
      <c r="K2465" s="1">
        <f t="shared" si="592"/>
        <v>476.92705191451682</v>
      </c>
      <c r="L2465" s="8">
        <f t="shared" si="593"/>
        <v>650</v>
      </c>
      <c r="M2465">
        <f t="shared" si="594"/>
        <v>6.1409323490022066E-2</v>
      </c>
      <c r="N2465" s="2">
        <f t="shared" si="595"/>
        <v>0</v>
      </c>
      <c r="V2465">
        <f t="shared" si="583"/>
        <v>1077.6293786475126</v>
      </c>
      <c r="W2465">
        <f t="shared" si="584"/>
        <v>650</v>
      </c>
      <c r="X2465" s="1">
        <f t="shared" si="596"/>
        <v>0.1531014208721215</v>
      </c>
      <c r="Y2465">
        <f t="shared" si="586"/>
        <v>0.1064032283570638</v>
      </c>
      <c r="Z2465" s="2">
        <f t="shared" si="597"/>
        <v>0</v>
      </c>
    </row>
    <row r="2466" spans="5:26" x14ac:dyDescent="0.3">
      <c r="E2466">
        <f t="shared" si="585"/>
        <v>12305</v>
      </c>
      <c r="F2466" s="1">
        <f t="shared" si="587"/>
        <v>205.08333333333334</v>
      </c>
      <c r="G2466" s="2">
        <f t="shared" si="588"/>
        <v>1129.2733181393191</v>
      </c>
      <c r="H2466" s="1">
        <f t="shared" si="589"/>
        <v>1128.2420585648397</v>
      </c>
      <c r="I2466" s="1">
        <f t="shared" si="590"/>
        <v>25.781489361986587</v>
      </c>
      <c r="J2466" s="1">
        <f t="shared" si="591"/>
        <v>450.94957613988765</v>
      </c>
      <c r="K2466" s="1">
        <f t="shared" si="592"/>
        <v>476.73106550187424</v>
      </c>
      <c r="L2466" s="8">
        <f t="shared" si="593"/>
        <v>650</v>
      </c>
      <c r="M2466">
        <f t="shared" si="594"/>
        <v>6.1384088198869452E-2</v>
      </c>
      <c r="N2466" s="2">
        <f t="shared" si="595"/>
        <v>0</v>
      </c>
      <c r="V2466">
        <f t="shared" si="583"/>
        <v>1077.7357818758696</v>
      </c>
      <c r="W2466">
        <f t="shared" si="584"/>
        <v>650</v>
      </c>
      <c r="X2466" s="1">
        <f t="shared" si="596"/>
        <v>0.1531014208721215</v>
      </c>
      <c r="Y2466">
        <f t="shared" si="586"/>
        <v>0.10630883123297827</v>
      </c>
      <c r="Z2466" s="2">
        <f t="shared" si="597"/>
        <v>0</v>
      </c>
    </row>
    <row r="2467" spans="5:26" x14ac:dyDescent="0.3">
      <c r="E2467">
        <f t="shared" si="585"/>
        <v>12310</v>
      </c>
      <c r="F2467" s="1">
        <f t="shared" si="587"/>
        <v>205.16666666666666</v>
      </c>
      <c r="G2467" s="2">
        <f t="shared" si="588"/>
        <v>1129.3341511065601</v>
      </c>
      <c r="H2467" s="1">
        <f t="shared" si="589"/>
        <v>1128.3034426530385</v>
      </c>
      <c r="I2467" s="1">
        <f t="shared" si="590"/>
        <v>25.767711338039589</v>
      </c>
      <c r="J2467" s="1">
        <f t="shared" si="591"/>
        <v>450.76752912056804</v>
      </c>
      <c r="K2467" s="1">
        <f t="shared" si="592"/>
        <v>476.53524045860763</v>
      </c>
      <c r="L2467" s="8">
        <f t="shared" si="593"/>
        <v>650</v>
      </c>
      <c r="M2467">
        <f t="shared" si="594"/>
        <v>6.1358873685704113E-2</v>
      </c>
      <c r="N2467" s="2">
        <f t="shared" si="595"/>
        <v>0</v>
      </c>
      <c r="V2467">
        <f t="shared" si="583"/>
        <v>1077.8420907071027</v>
      </c>
      <c r="W2467">
        <f t="shared" si="584"/>
        <v>650</v>
      </c>
      <c r="X2467" s="1">
        <f t="shared" si="596"/>
        <v>0.1531014208721215</v>
      </c>
      <c r="Y2467">
        <f t="shared" si="586"/>
        <v>0.1062145788180598</v>
      </c>
      <c r="Z2467" s="2">
        <f t="shared" si="597"/>
        <v>0</v>
      </c>
    </row>
    <row r="2468" spans="5:26" x14ac:dyDescent="0.3">
      <c r="E2468">
        <f t="shared" si="585"/>
        <v>12315</v>
      </c>
      <c r="F2468" s="1">
        <f t="shared" si="587"/>
        <v>205.25</v>
      </c>
      <c r="G2468" s="2">
        <f t="shared" si="588"/>
        <v>1129.3949593850964</v>
      </c>
      <c r="H2468" s="1">
        <f t="shared" si="589"/>
        <v>1128.3648015267242</v>
      </c>
      <c r="I2468" s="1">
        <f t="shared" si="590"/>
        <v>25.753946459303734</v>
      </c>
      <c r="J2468" s="1">
        <f t="shared" si="591"/>
        <v>450.58563012607249</v>
      </c>
      <c r="K2468" s="1">
        <f t="shared" si="592"/>
        <v>476.33957658537622</v>
      </c>
      <c r="L2468" s="8">
        <f t="shared" si="593"/>
        <v>650</v>
      </c>
      <c r="M2468">
        <f t="shared" si="594"/>
        <v>6.133367992485883E-2</v>
      </c>
      <c r="N2468" s="2">
        <f t="shared" si="595"/>
        <v>0</v>
      </c>
      <c r="V2468">
        <f t="shared" si="583"/>
        <v>1077.9483052859207</v>
      </c>
      <c r="W2468">
        <f t="shared" si="584"/>
        <v>650</v>
      </c>
      <c r="X2468" s="1">
        <f t="shared" si="596"/>
        <v>0.1531014208721215</v>
      </c>
      <c r="Y2468">
        <f t="shared" si="586"/>
        <v>0.10612047085326207</v>
      </c>
      <c r="Z2468" s="2">
        <f t="shared" si="597"/>
        <v>0</v>
      </c>
    </row>
    <row r="2469" spans="5:26" x14ac:dyDescent="0.3">
      <c r="E2469">
        <f t="shared" si="585"/>
        <v>12320</v>
      </c>
      <c r="F2469" s="1">
        <f t="shared" si="587"/>
        <v>205.33333333333334</v>
      </c>
      <c r="G2469" s="2">
        <f t="shared" si="588"/>
        <v>1129.4557429949589</v>
      </c>
      <c r="H2469" s="1">
        <f t="shared" si="589"/>
        <v>1128.4261352066492</v>
      </c>
      <c r="I2469" s="1">
        <f t="shared" si="590"/>
        <v>25.740194707742603</v>
      </c>
      <c r="J2469" s="1">
        <f t="shared" si="591"/>
        <v>450.40387897492769</v>
      </c>
      <c r="K2469" s="1">
        <f t="shared" si="592"/>
        <v>476.1440736826703</v>
      </c>
      <c r="L2469" s="8">
        <f t="shared" si="593"/>
        <v>650</v>
      </c>
      <c r="M2469">
        <f t="shared" si="594"/>
        <v>6.1308506890644661E-2</v>
      </c>
      <c r="N2469" s="2">
        <f t="shared" si="595"/>
        <v>0</v>
      </c>
      <c r="V2469">
        <f t="shared" si="583"/>
        <v>1078.054425756774</v>
      </c>
      <c r="W2469">
        <f t="shared" si="584"/>
        <v>650</v>
      </c>
      <c r="X2469" s="1">
        <f t="shared" si="596"/>
        <v>0.1531014208721215</v>
      </c>
      <c r="Y2469">
        <f t="shared" si="586"/>
        <v>0.10602650708007244</v>
      </c>
      <c r="Z2469" s="2">
        <f t="shared" si="597"/>
        <v>0</v>
      </c>
    </row>
    <row r="2470" spans="5:26" x14ac:dyDescent="0.3">
      <c r="E2470">
        <f t="shared" si="585"/>
        <v>12325</v>
      </c>
      <c r="F2470" s="1">
        <f t="shared" si="587"/>
        <v>205.41666666666666</v>
      </c>
      <c r="G2470" s="2">
        <f t="shared" si="588"/>
        <v>1129.516501956155</v>
      </c>
      <c r="H2470" s="1">
        <f t="shared" si="589"/>
        <v>1128.4874437135397</v>
      </c>
      <c r="I2470" s="1">
        <f t="shared" si="590"/>
        <v>25.726456065382308</v>
      </c>
      <c r="J2470" s="1">
        <f t="shared" si="591"/>
        <v>450.22227548647436</v>
      </c>
      <c r="K2470" s="1">
        <f t="shared" si="592"/>
        <v>475.94873155185667</v>
      </c>
      <c r="L2470" s="8">
        <f t="shared" si="593"/>
        <v>650</v>
      </c>
      <c r="M2470">
        <f t="shared" si="594"/>
        <v>6.1283354557485521E-2</v>
      </c>
      <c r="N2470" s="2">
        <f t="shared" si="595"/>
        <v>0</v>
      </c>
      <c r="V2470">
        <f t="shared" si="583"/>
        <v>1078.160452263854</v>
      </c>
      <c r="W2470">
        <f t="shared" si="584"/>
        <v>650</v>
      </c>
      <c r="X2470" s="1">
        <f t="shared" si="596"/>
        <v>0.1531014208721215</v>
      </c>
      <c r="Y2470">
        <f t="shared" si="586"/>
        <v>0.10593268724042629</v>
      </c>
      <c r="Z2470" s="2">
        <f t="shared" si="597"/>
        <v>0</v>
      </c>
    </row>
    <row r="2471" spans="5:26" x14ac:dyDescent="0.3">
      <c r="E2471">
        <f t="shared" si="585"/>
        <v>12330</v>
      </c>
      <c r="F2471" s="1">
        <f t="shared" si="587"/>
        <v>205.5</v>
      </c>
      <c r="G2471" s="2">
        <f t="shared" si="588"/>
        <v>1129.5772362886676</v>
      </c>
      <c r="H2471" s="1">
        <f t="shared" si="589"/>
        <v>1128.5487270680972</v>
      </c>
      <c r="I2471" s="1">
        <f t="shared" si="590"/>
        <v>25.712730514260329</v>
      </c>
      <c r="J2471" s="1">
        <f t="shared" si="591"/>
        <v>450.040819479937</v>
      </c>
      <c r="K2471" s="1">
        <f t="shared" si="592"/>
        <v>475.75354999419733</v>
      </c>
      <c r="L2471" s="8">
        <f t="shared" si="593"/>
        <v>650</v>
      </c>
      <c r="M2471">
        <f t="shared" si="594"/>
        <v>6.1258222899791798E-2</v>
      </c>
      <c r="N2471" s="2">
        <f t="shared" si="595"/>
        <v>0</v>
      </c>
      <c r="V2471">
        <f t="shared" si="583"/>
        <v>1078.2663849510946</v>
      </c>
      <c r="W2471">
        <f t="shared" si="584"/>
        <v>650</v>
      </c>
      <c r="X2471" s="1">
        <f t="shared" si="596"/>
        <v>0.1531014208721215</v>
      </c>
      <c r="Y2471">
        <f t="shared" si="586"/>
        <v>0.1058390110767686</v>
      </c>
      <c r="Z2471" s="2">
        <f t="shared" si="597"/>
        <v>0</v>
      </c>
    </row>
    <row r="2472" spans="5:26" x14ac:dyDescent="0.3">
      <c r="E2472">
        <f t="shared" si="585"/>
        <v>12335</v>
      </c>
      <c r="F2472" s="1">
        <f t="shared" si="587"/>
        <v>205.58333333333334</v>
      </c>
      <c r="G2472" s="2">
        <f t="shared" si="588"/>
        <v>1129.6379460124547</v>
      </c>
      <c r="H2472" s="1">
        <f t="shared" si="589"/>
        <v>1128.609985290997</v>
      </c>
      <c r="I2472" s="1">
        <f t="shared" si="590"/>
        <v>25.699018036442567</v>
      </c>
      <c r="J2472" s="1">
        <f t="shared" si="591"/>
        <v>449.85951077485015</v>
      </c>
      <c r="K2472" s="1">
        <f t="shared" si="592"/>
        <v>475.55852881129272</v>
      </c>
      <c r="L2472" s="8">
        <f t="shared" si="593"/>
        <v>650</v>
      </c>
      <c r="M2472">
        <f t="shared" si="594"/>
        <v>6.1233111892017508E-2</v>
      </c>
      <c r="N2472" s="2">
        <f t="shared" si="595"/>
        <v>0</v>
      </c>
      <c r="V2472">
        <f t="shared" si="583"/>
        <v>1078.3722239621713</v>
      </c>
      <c r="W2472">
        <f t="shared" si="584"/>
        <v>650</v>
      </c>
      <c r="X2472" s="1">
        <f t="shared" si="596"/>
        <v>0.1531014208721215</v>
      </c>
      <c r="Y2472">
        <f t="shared" si="586"/>
        <v>0.1057454783320263</v>
      </c>
      <c r="Z2472" s="2">
        <f t="shared" si="597"/>
        <v>0</v>
      </c>
    </row>
    <row r="2473" spans="5:26" x14ac:dyDescent="0.3">
      <c r="E2473">
        <f t="shared" si="585"/>
        <v>12340</v>
      </c>
      <c r="F2473" s="1">
        <f t="shared" si="587"/>
        <v>205.66666666666666</v>
      </c>
      <c r="G2473" s="2">
        <f t="shared" si="588"/>
        <v>1129.6986311474504</v>
      </c>
      <c r="H2473" s="1">
        <f t="shared" si="589"/>
        <v>1128.6712184028891</v>
      </c>
      <c r="I2473" s="1">
        <f t="shared" si="590"/>
        <v>25.685318614034713</v>
      </c>
      <c r="J2473" s="1">
        <f t="shared" si="591"/>
        <v>449.67834919113591</v>
      </c>
      <c r="K2473" s="1">
        <f t="shared" si="592"/>
        <v>475.36366780517062</v>
      </c>
      <c r="L2473" s="8">
        <f t="shared" si="593"/>
        <v>650</v>
      </c>
      <c r="M2473">
        <f t="shared" si="594"/>
        <v>6.1208021508671662E-2</v>
      </c>
      <c r="N2473" s="2">
        <f t="shared" si="595"/>
        <v>0</v>
      </c>
      <c r="V2473">
        <f t="shared" si="583"/>
        <v>1078.4779694405033</v>
      </c>
      <c r="W2473">
        <f t="shared" si="584"/>
        <v>650</v>
      </c>
      <c r="X2473" s="1">
        <f t="shared" si="596"/>
        <v>0.1531014208721215</v>
      </c>
      <c r="Y2473">
        <f t="shared" si="586"/>
        <v>0.10565208874960376</v>
      </c>
      <c r="Z2473" s="2">
        <f t="shared" si="597"/>
        <v>0</v>
      </c>
    </row>
    <row r="2474" spans="5:26" x14ac:dyDescent="0.3">
      <c r="E2474">
        <f t="shared" si="585"/>
        <v>12345</v>
      </c>
      <c r="F2474" s="1">
        <f t="shared" si="587"/>
        <v>205.75</v>
      </c>
      <c r="G2474" s="2">
        <f t="shared" si="588"/>
        <v>1129.7592917135653</v>
      </c>
      <c r="H2474" s="1">
        <f t="shared" si="589"/>
        <v>1128.7324264243978</v>
      </c>
      <c r="I2474" s="1">
        <f t="shared" si="590"/>
        <v>25.671632229187935</v>
      </c>
      <c r="J2474" s="1">
        <f t="shared" si="591"/>
        <v>449.49733454931715</v>
      </c>
      <c r="K2474" s="1">
        <f t="shared" si="592"/>
        <v>475.16896677850508</v>
      </c>
      <c r="L2474" s="8">
        <f t="shared" si="593"/>
        <v>650</v>
      </c>
      <c r="M2474">
        <f t="shared" si="594"/>
        <v>6.1182951724346471E-2</v>
      </c>
      <c r="N2474" s="2">
        <f t="shared" si="595"/>
        <v>0</v>
      </c>
      <c r="V2474">
        <f t="shared" si="583"/>
        <v>1078.5836215292529</v>
      </c>
      <c r="W2474">
        <f t="shared" si="584"/>
        <v>650</v>
      </c>
      <c r="X2474" s="1">
        <f t="shared" si="596"/>
        <v>0.1531014208721215</v>
      </c>
      <c r="Y2474">
        <f t="shared" si="586"/>
        <v>0.10555884207338288</v>
      </c>
      <c r="Z2474" s="2">
        <f t="shared" si="597"/>
        <v>0</v>
      </c>
    </row>
    <row r="2475" spans="5:26" x14ac:dyDescent="0.3">
      <c r="E2475">
        <f t="shared" si="585"/>
        <v>12350</v>
      </c>
      <c r="F2475" s="1">
        <f t="shared" si="587"/>
        <v>205.83333333333334</v>
      </c>
      <c r="G2475" s="2">
        <f t="shared" si="588"/>
        <v>1129.8199277306844</v>
      </c>
      <c r="H2475" s="1">
        <f t="shared" si="589"/>
        <v>1128.793609376122</v>
      </c>
      <c r="I2475" s="1">
        <f t="shared" si="590"/>
        <v>25.657958864059083</v>
      </c>
      <c r="J2475" s="1">
        <f t="shared" si="591"/>
        <v>449.31646666962615</v>
      </c>
      <c r="K2475" s="1">
        <f t="shared" si="592"/>
        <v>474.97442553368523</v>
      </c>
      <c r="L2475" s="8">
        <f t="shared" si="593"/>
        <v>650</v>
      </c>
      <c r="M2475">
        <f t="shared" si="594"/>
        <v>6.1157902513597491E-2</v>
      </c>
      <c r="N2475" s="2">
        <f t="shared" si="595"/>
        <v>0</v>
      </c>
      <c r="V2475">
        <f t="shared" si="583"/>
        <v>1078.6891803713263</v>
      </c>
      <c r="W2475">
        <f t="shared" si="584"/>
        <v>650</v>
      </c>
      <c r="X2475" s="1">
        <f t="shared" si="596"/>
        <v>0.1531014208721215</v>
      </c>
      <c r="Y2475">
        <f t="shared" si="586"/>
        <v>0.10546573804775088</v>
      </c>
      <c r="Z2475" s="2">
        <f t="shared" si="597"/>
        <v>0</v>
      </c>
    </row>
    <row r="2476" spans="5:26" x14ac:dyDescent="0.3">
      <c r="E2476">
        <f t="shared" si="585"/>
        <v>12355</v>
      </c>
      <c r="F2476" s="1">
        <f t="shared" si="587"/>
        <v>205.91666666666666</v>
      </c>
      <c r="G2476" s="2">
        <f t="shared" si="588"/>
        <v>1129.8805392186698</v>
      </c>
      <c r="H2476" s="1">
        <f t="shared" si="589"/>
        <v>1128.8547672786356</v>
      </c>
      <c r="I2476" s="1">
        <f t="shared" si="590"/>
        <v>25.644298500856166</v>
      </c>
      <c r="J2476" s="1">
        <f t="shared" si="591"/>
        <v>449.13574537308966</v>
      </c>
      <c r="K2476" s="1">
        <f t="shared" si="592"/>
        <v>474.78004387394583</v>
      </c>
      <c r="L2476" s="8">
        <f t="shared" si="593"/>
        <v>650</v>
      </c>
      <c r="M2476">
        <f t="shared" si="594"/>
        <v>6.1132873851089162E-2</v>
      </c>
      <c r="N2476" s="2">
        <f t="shared" si="595"/>
        <v>0</v>
      </c>
      <c r="V2476">
        <f t="shared" si="583"/>
        <v>1078.7946461093741</v>
      </c>
      <c r="W2476">
        <f t="shared" si="584"/>
        <v>650</v>
      </c>
      <c r="X2476" s="1">
        <f t="shared" si="596"/>
        <v>0.1531014208721215</v>
      </c>
      <c r="Y2476">
        <f t="shared" si="586"/>
        <v>0.10537277641754693</v>
      </c>
      <c r="Z2476" s="2">
        <f t="shared" si="597"/>
        <v>0</v>
      </c>
    </row>
    <row r="2477" spans="5:26" x14ac:dyDescent="0.3">
      <c r="E2477">
        <f t="shared" si="585"/>
        <v>12360</v>
      </c>
      <c r="F2477" s="1">
        <f t="shared" si="587"/>
        <v>206</v>
      </c>
      <c r="G2477" s="2">
        <f t="shared" si="588"/>
        <v>1129.9411261973589</v>
      </c>
      <c r="H2477" s="1">
        <f t="shared" si="589"/>
        <v>1128.9159001524868</v>
      </c>
      <c r="I2477" s="1">
        <f t="shared" si="590"/>
        <v>25.630651121804249</v>
      </c>
      <c r="J2477" s="1">
        <f t="shared" si="591"/>
        <v>448.95517048059884</v>
      </c>
      <c r="K2477" s="1">
        <f t="shared" si="592"/>
        <v>474.58582160240309</v>
      </c>
      <c r="L2477" s="8">
        <f t="shared" si="593"/>
        <v>650</v>
      </c>
      <c r="M2477">
        <f t="shared" si="594"/>
        <v>6.1107865711470616E-2</v>
      </c>
      <c r="N2477" s="2">
        <f t="shared" si="595"/>
        <v>0</v>
      </c>
      <c r="V2477">
        <f t="shared" si="583"/>
        <v>1078.9000188857917</v>
      </c>
      <c r="W2477">
        <f t="shared" si="584"/>
        <v>650</v>
      </c>
      <c r="X2477" s="1">
        <f t="shared" si="596"/>
        <v>0.1531014208721215</v>
      </c>
      <c r="Y2477">
        <f t="shared" si="586"/>
        <v>0.10527995692811103</v>
      </c>
      <c r="Z2477" s="2">
        <f t="shared" si="597"/>
        <v>0</v>
      </c>
    </row>
    <row r="2478" spans="5:26" x14ac:dyDescent="0.3">
      <c r="E2478">
        <f t="shared" si="585"/>
        <v>12365</v>
      </c>
      <c r="F2478" s="1">
        <f t="shared" si="587"/>
        <v>206.08333333333334</v>
      </c>
      <c r="G2478" s="2">
        <f t="shared" si="588"/>
        <v>1130.0016886865653</v>
      </c>
      <c r="H2478" s="1">
        <f t="shared" si="589"/>
        <v>1128.9770080181981</v>
      </c>
      <c r="I2478" s="1">
        <f t="shared" si="590"/>
        <v>25.617016709179552</v>
      </c>
      <c r="J2478" s="1">
        <f t="shared" si="591"/>
        <v>448.77474181380057</v>
      </c>
      <c r="K2478" s="1">
        <f t="shared" si="592"/>
        <v>474.39175852298013</v>
      </c>
      <c r="L2478" s="8">
        <f t="shared" si="593"/>
        <v>650</v>
      </c>
      <c r="M2478">
        <f t="shared" si="594"/>
        <v>6.1082878069494945E-2</v>
      </c>
      <c r="N2478" s="2">
        <f t="shared" si="595"/>
        <v>0</v>
      </c>
      <c r="V2478">
        <f t="shared" si="583"/>
        <v>1079.0052988427199</v>
      </c>
      <c r="W2478">
        <f t="shared" si="584"/>
        <v>650</v>
      </c>
      <c r="X2478" s="1">
        <f t="shared" si="596"/>
        <v>0.1531014208721215</v>
      </c>
      <c r="Y2478">
        <f t="shared" si="586"/>
        <v>0.10518727932525337</v>
      </c>
      <c r="Z2478" s="2">
        <f t="shared" si="597"/>
        <v>0</v>
      </c>
    </row>
    <row r="2479" spans="5:26" x14ac:dyDescent="0.3">
      <c r="E2479">
        <f t="shared" si="585"/>
        <v>12370</v>
      </c>
      <c r="F2479" s="1">
        <f t="shared" si="587"/>
        <v>206.16666666666666</v>
      </c>
      <c r="G2479" s="2">
        <f t="shared" si="588"/>
        <v>1130.0622267060785</v>
      </c>
      <c r="H2479" s="1">
        <f t="shared" si="589"/>
        <v>1129.0380908962677</v>
      </c>
      <c r="I2479" s="1">
        <f t="shared" si="590"/>
        <v>25.603395245269667</v>
      </c>
      <c r="J2479" s="1">
        <f t="shared" si="591"/>
        <v>448.59445919416737</v>
      </c>
      <c r="K2479" s="1">
        <f t="shared" si="592"/>
        <v>474.19785443943704</v>
      </c>
      <c r="L2479" s="8">
        <f t="shared" si="593"/>
        <v>650</v>
      </c>
      <c r="M2479">
        <f t="shared" si="594"/>
        <v>6.1057910899894194E-2</v>
      </c>
      <c r="N2479" s="2">
        <f t="shared" si="595"/>
        <v>0</v>
      </c>
      <c r="V2479">
        <f t="shared" si="583"/>
        <v>1079.1104861220451</v>
      </c>
      <c r="W2479">
        <f t="shared" si="584"/>
        <v>650</v>
      </c>
      <c r="X2479" s="1">
        <f t="shared" si="596"/>
        <v>0.1531014208721215</v>
      </c>
      <c r="Y2479">
        <f t="shared" si="586"/>
        <v>0.10509474335526608</v>
      </c>
      <c r="Z2479" s="2">
        <f t="shared" si="597"/>
        <v>0</v>
      </c>
    </row>
    <row r="2480" spans="5:26" x14ac:dyDescent="0.3">
      <c r="E2480">
        <f t="shared" si="585"/>
        <v>12375</v>
      </c>
      <c r="F2480" s="1">
        <f t="shared" si="587"/>
        <v>206.25</v>
      </c>
      <c r="G2480" s="2">
        <f t="shared" si="588"/>
        <v>1130.1227402756638</v>
      </c>
      <c r="H2480" s="1">
        <f t="shared" si="589"/>
        <v>1129.0991488071677</v>
      </c>
      <c r="I2480" s="1">
        <f t="shared" si="590"/>
        <v>25.589786712401974</v>
      </c>
      <c r="J2480" s="1">
        <f t="shared" si="591"/>
        <v>448.41432244383071</v>
      </c>
      <c r="K2480" s="1">
        <f t="shared" si="592"/>
        <v>474.00410915623269</v>
      </c>
      <c r="L2480" s="8">
        <f t="shared" si="593"/>
        <v>650</v>
      </c>
      <c r="M2480">
        <f t="shared" si="594"/>
        <v>6.1032964177490434E-2</v>
      </c>
      <c r="N2480" s="2">
        <f t="shared" si="595"/>
        <v>0</v>
      </c>
      <c r="V2480">
        <f t="shared" si="583"/>
        <v>1079.2155808654004</v>
      </c>
      <c r="W2480">
        <f t="shared" si="584"/>
        <v>650</v>
      </c>
      <c r="X2480" s="1">
        <f t="shared" si="596"/>
        <v>0.1531014208721215</v>
      </c>
      <c r="Y2480">
        <f t="shared" si="586"/>
        <v>0.1050023487649191</v>
      </c>
      <c r="Z2480" s="2">
        <f t="shared" si="597"/>
        <v>0</v>
      </c>
    </row>
    <row r="2481" spans="5:26" x14ac:dyDescent="0.3">
      <c r="E2481">
        <f t="shared" si="585"/>
        <v>12380</v>
      </c>
      <c r="F2481" s="1">
        <f t="shared" si="587"/>
        <v>206.33333333333334</v>
      </c>
      <c r="G2481" s="2">
        <f t="shared" si="588"/>
        <v>1130.1832294150629</v>
      </c>
      <c r="H2481" s="1">
        <f t="shared" si="589"/>
        <v>1129.1601817713452</v>
      </c>
      <c r="I2481" s="1">
        <f t="shared" si="590"/>
        <v>25.576191092943645</v>
      </c>
      <c r="J2481" s="1">
        <f t="shared" si="591"/>
        <v>448.23433138507704</v>
      </c>
      <c r="K2481" s="1">
        <f t="shared" si="592"/>
        <v>473.81052247802069</v>
      </c>
      <c r="L2481" s="8">
        <f t="shared" si="593"/>
        <v>650</v>
      </c>
      <c r="M2481">
        <f t="shared" si="594"/>
        <v>6.1008037877130744E-2</v>
      </c>
      <c r="N2481" s="2">
        <f t="shared" si="595"/>
        <v>0</v>
      </c>
      <c r="V2481">
        <f t="shared" si="583"/>
        <v>1079.3205832141653</v>
      </c>
      <c r="W2481">
        <f t="shared" si="584"/>
        <v>650</v>
      </c>
      <c r="X2481" s="1">
        <f t="shared" si="596"/>
        <v>0.1531014208721215</v>
      </c>
      <c r="Y2481">
        <f t="shared" si="586"/>
        <v>0.10491009530145326</v>
      </c>
      <c r="Z2481" s="2">
        <f t="shared" si="597"/>
        <v>0</v>
      </c>
    </row>
    <row r="2482" spans="5:26" x14ac:dyDescent="0.3">
      <c r="E2482">
        <f t="shared" si="585"/>
        <v>12385</v>
      </c>
      <c r="F2482" s="1">
        <f t="shared" si="587"/>
        <v>206.41666666666666</v>
      </c>
      <c r="G2482" s="2">
        <f t="shared" si="588"/>
        <v>1130.2436941439935</v>
      </c>
      <c r="H2482" s="1">
        <f t="shared" si="589"/>
        <v>1129.2211898092223</v>
      </c>
      <c r="I2482" s="1">
        <f t="shared" si="590"/>
        <v>25.562608369278905</v>
      </c>
      <c r="J2482" s="1">
        <f t="shared" si="591"/>
        <v>448.05448584036731</v>
      </c>
      <c r="K2482" s="1">
        <f t="shared" si="592"/>
        <v>473.61709420964621</v>
      </c>
      <c r="L2482" s="8">
        <f t="shared" si="593"/>
        <v>650</v>
      </c>
      <c r="M2482">
        <f t="shared" si="594"/>
        <v>6.0983131973686933E-2</v>
      </c>
      <c r="N2482" s="2">
        <f t="shared" si="595"/>
        <v>0</v>
      </c>
      <c r="V2482">
        <f t="shared" si="583"/>
        <v>1079.4254933094667</v>
      </c>
      <c r="W2482">
        <f t="shared" si="584"/>
        <v>650</v>
      </c>
      <c r="X2482" s="1">
        <f t="shared" si="596"/>
        <v>0.1531014208721215</v>
      </c>
      <c r="Y2482">
        <f t="shared" si="586"/>
        <v>0.10481798271259195</v>
      </c>
      <c r="Z2482" s="2">
        <f t="shared" si="597"/>
        <v>0</v>
      </c>
    </row>
    <row r="2483" spans="5:26" x14ac:dyDescent="0.3">
      <c r="E2483">
        <f t="shared" si="585"/>
        <v>12390</v>
      </c>
      <c r="F2483" s="1">
        <f t="shared" si="587"/>
        <v>206.5</v>
      </c>
      <c r="G2483" s="2">
        <f t="shared" si="588"/>
        <v>1130.3041344821495</v>
      </c>
      <c r="H2483" s="1">
        <f t="shared" si="589"/>
        <v>1129.282172941196</v>
      </c>
      <c r="I2483" s="1">
        <f t="shared" si="590"/>
        <v>25.549038523837453</v>
      </c>
      <c r="J2483" s="1">
        <f t="shared" si="591"/>
        <v>447.87478563274374</v>
      </c>
      <c r="K2483" s="1">
        <f t="shared" si="592"/>
        <v>473.42382415658119</v>
      </c>
      <c r="L2483" s="8">
        <f t="shared" si="593"/>
        <v>650</v>
      </c>
      <c r="M2483">
        <f t="shared" si="594"/>
        <v>6.0958246442111487E-2</v>
      </c>
      <c r="N2483" s="2">
        <f t="shared" si="595"/>
        <v>0</v>
      </c>
      <c r="V2483">
        <f t="shared" si="583"/>
        <v>1079.5303112921792</v>
      </c>
      <c r="W2483">
        <f t="shared" si="584"/>
        <v>650</v>
      </c>
      <c r="X2483" s="1">
        <f t="shared" si="596"/>
        <v>0.1531014208721215</v>
      </c>
      <c r="Y2483">
        <f t="shared" si="586"/>
        <v>0.10472601074652754</v>
      </c>
      <c r="Z2483" s="2">
        <f t="shared" si="597"/>
        <v>0</v>
      </c>
    </row>
    <row r="2484" spans="5:26" x14ac:dyDescent="0.3">
      <c r="E2484">
        <f t="shared" si="585"/>
        <v>12395</v>
      </c>
      <c r="F2484" s="1">
        <f t="shared" si="587"/>
        <v>206.58333333333334</v>
      </c>
      <c r="G2484" s="2">
        <f t="shared" si="588"/>
        <v>1130.3645504492006</v>
      </c>
      <c r="H2484" s="1">
        <f t="shared" si="589"/>
        <v>1129.3431311876382</v>
      </c>
      <c r="I2484" s="1">
        <f t="shared" si="590"/>
        <v>25.535481539060356</v>
      </c>
      <c r="J2484" s="1">
        <f t="shared" si="591"/>
        <v>447.69523058511299</v>
      </c>
      <c r="K2484" s="1">
        <f t="shared" si="592"/>
        <v>473.23071212417335</v>
      </c>
      <c r="L2484" s="8">
        <f t="shared" si="593"/>
        <v>650</v>
      </c>
      <c r="M2484">
        <f t="shared" si="594"/>
        <v>6.0933381257340893E-2</v>
      </c>
      <c r="N2484" s="2">
        <f t="shared" si="595"/>
        <v>0</v>
      </c>
      <c r="V2484">
        <f t="shared" si="583"/>
        <v>1079.6350373029259</v>
      </c>
      <c r="W2484">
        <f t="shared" si="584"/>
        <v>650</v>
      </c>
      <c r="X2484" s="1">
        <f t="shared" si="596"/>
        <v>0.1531014208721215</v>
      </c>
      <c r="Y2484">
        <f t="shared" si="586"/>
        <v>0.10463417915193604</v>
      </c>
      <c r="Z2484" s="2">
        <f t="shared" si="597"/>
        <v>0</v>
      </c>
    </row>
    <row r="2485" spans="5:26" x14ac:dyDescent="0.3">
      <c r="E2485">
        <f t="shared" si="585"/>
        <v>12400</v>
      </c>
      <c r="F2485" s="1">
        <f t="shared" si="587"/>
        <v>206.66666666666666</v>
      </c>
      <c r="G2485" s="2">
        <f t="shared" si="588"/>
        <v>1130.424942064793</v>
      </c>
      <c r="H2485" s="1">
        <f t="shared" si="589"/>
        <v>1129.4040645688956</v>
      </c>
      <c r="I2485" s="1">
        <f t="shared" si="590"/>
        <v>25.521937397434158</v>
      </c>
      <c r="J2485" s="1">
        <f t="shared" si="591"/>
        <v>447.51582052096308</v>
      </c>
      <c r="K2485" s="1">
        <f t="shared" si="592"/>
        <v>473.03775791839723</v>
      </c>
      <c r="L2485" s="8">
        <f t="shared" si="593"/>
        <v>650</v>
      </c>
      <c r="M2485">
        <f t="shared" si="594"/>
        <v>6.0908536394392365E-2</v>
      </c>
      <c r="N2485" s="2">
        <f t="shared" si="595"/>
        <v>0</v>
      </c>
      <c r="V2485">
        <f t="shared" si="583"/>
        <v>1079.7396714820777</v>
      </c>
      <c r="W2485">
        <f t="shared" si="584"/>
        <v>650</v>
      </c>
      <c r="X2485" s="1">
        <f t="shared" si="596"/>
        <v>0.1531014208721215</v>
      </c>
      <c r="Y2485">
        <f t="shared" si="586"/>
        <v>0.10454248767795453</v>
      </c>
      <c r="Z2485" s="2">
        <f t="shared" si="597"/>
        <v>0</v>
      </c>
    </row>
    <row r="2486" spans="5:26" x14ac:dyDescent="0.3">
      <c r="E2486">
        <f t="shared" si="585"/>
        <v>12405</v>
      </c>
      <c r="F2486" s="1">
        <f t="shared" si="587"/>
        <v>206.75</v>
      </c>
      <c r="G2486" s="2">
        <f t="shared" si="588"/>
        <v>1130.4853093485494</v>
      </c>
      <c r="H2486" s="1">
        <f t="shared" si="589"/>
        <v>1129.46497310529</v>
      </c>
      <c r="I2486" s="1">
        <f t="shared" si="590"/>
        <v>25.508406081485191</v>
      </c>
      <c r="J2486" s="1">
        <f t="shared" si="591"/>
        <v>447.3365552642278</v>
      </c>
      <c r="K2486" s="1">
        <f t="shared" si="592"/>
        <v>472.84496134571299</v>
      </c>
      <c r="L2486" s="8">
        <f t="shared" si="593"/>
        <v>650</v>
      </c>
      <c r="M2486">
        <f t="shared" si="594"/>
        <v>6.0883711828345607E-2</v>
      </c>
      <c r="N2486" s="2">
        <f t="shared" si="595"/>
        <v>0</v>
      </c>
      <c r="V2486">
        <f t="shared" si="583"/>
        <v>1079.8442139697556</v>
      </c>
      <c r="W2486">
        <f t="shared" si="584"/>
        <v>650</v>
      </c>
      <c r="X2486" s="1">
        <f t="shared" si="596"/>
        <v>0.1531014208721215</v>
      </c>
      <c r="Y2486">
        <f t="shared" si="586"/>
        <v>0.10445093607419227</v>
      </c>
      <c r="Z2486" s="2">
        <f t="shared" si="597"/>
        <v>0</v>
      </c>
    </row>
    <row r="2487" spans="5:26" x14ac:dyDescent="0.3">
      <c r="E2487">
        <f t="shared" si="585"/>
        <v>12410</v>
      </c>
      <c r="F2487" s="1">
        <f t="shared" si="587"/>
        <v>206.83333333333334</v>
      </c>
      <c r="G2487" s="2">
        <f t="shared" si="588"/>
        <v>1130.5456523200685</v>
      </c>
      <c r="H2487" s="1">
        <f t="shared" si="589"/>
        <v>1129.5258568171184</v>
      </c>
      <c r="I2487" s="1">
        <f t="shared" si="590"/>
        <v>25.494887573751157</v>
      </c>
      <c r="J2487" s="1">
        <f t="shared" si="591"/>
        <v>447.15743463864703</v>
      </c>
      <c r="K2487" s="1">
        <f t="shared" si="592"/>
        <v>472.65232221239819</v>
      </c>
      <c r="L2487" s="8">
        <f t="shared" si="593"/>
        <v>650</v>
      </c>
      <c r="M2487">
        <f t="shared" si="594"/>
        <v>6.0858907534256865E-2</v>
      </c>
      <c r="N2487" s="2">
        <f t="shared" si="595"/>
        <v>0</v>
      </c>
      <c r="V2487">
        <f t="shared" ref="V2487:V2507" si="598">V2486+Y2486</f>
        <v>1079.9486649058299</v>
      </c>
      <c r="W2487">
        <f t="shared" si="584"/>
        <v>650</v>
      </c>
      <c r="X2487" s="1">
        <f t="shared" si="596"/>
        <v>0.1531014208721215</v>
      </c>
      <c r="Y2487">
        <f t="shared" si="586"/>
        <v>0.10435952409074332</v>
      </c>
      <c r="Z2487" s="2">
        <f t="shared" si="597"/>
        <v>0</v>
      </c>
    </row>
    <row r="2488" spans="5:26" x14ac:dyDescent="0.3">
      <c r="E2488">
        <f t="shared" si="585"/>
        <v>12415</v>
      </c>
      <c r="F2488" s="1">
        <f t="shared" si="587"/>
        <v>206.91666666666666</v>
      </c>
      <c r="G2488" s="2">
        <f t="shared" si="588"/>
        <v>1130.6059709989254</v>
      </c>
      <c r="H2488" s="1">
        <f t="shared" si="589"/>
        <v>1129.5867157246528</v>
      </c>
      <c r="I2488" s="1">
        <f t="shared" si="590"/>
        <v>25.481381856815233</v>
      </c>
      <c r="J2488" s="1">
        <f t="shared" si="591"/>
        <v>446.97845846877482</v>
      </c>
      <c r="K2488" s="1">
        <f t="shared" si="592"/>
        <v>472.45984032559005</v>
      </c>
      <c r="L2488" s="8">
        <f t="shared" si="593"/>
        <v>650</v>
      </c>
      <c r="M2488">
        <f t="shared" si="594"/>
        <v>6.0834123487293029E-2</v>
      </c>
      <c r="N2488" s="2">
        <f t="shared" si="595"/>
        <v>0</v>
      </c>
      <c r="V2488">
        <f t="shared" si="598"/>
        <v>1080.0530244299207</v>
      </c>
      <c r="W2488">
        <f t="shared" si="584"/>
        <v>650</v>
      </c>
      <c r="X2488" s="1">
        <f t="shared" si="596"/>
        <v>0.1531014208721215</v>
      </c>
      <c r="Y2488">
        <f t="shared" si="586"/>
        <v>0.10426825147815648</v>
      </c>
      <c r="Z2488" s="2">
        <f t="shared" si="597"/>
        <v>0</v>
      </c>
    </row>
    <row r="2489" spans="5:26" x14ac:dyDescent="0.3">
      <c r="E2489">
        <f t="shared" si="585"/>
        <v>12420</v>
      </c>
      <c r="F2489" s="1">
        <f t="shared" si="587"/>
        <v>207</v>
      </c>
      <c r="G2489" s="2">
        <f t="shared" si="588"/>
        <v>1130.6662654046713</v>
      </c>
      <c r="H2489" s="1">
        <f t="shared" si="589"/>
        <v>1129.64754984814</v>
      </c>
      <c r="I2489" s="1">
        <f t="shared" si="590"/>
        <v>25.467888913283332</v>
      </c>
      <c r="J2489" s="1">
        <f t="shared" si="591"/>
        <v>446.79962657897124</v>
      </c>
      <c r="K2489" s="1">
        <f t="shared" si="592"/>
        <v>472.26751549225457</v>
      </c>
      <c r="L2489" s="8">
        <f t="shared" si="593"/>
        <v>650</v>
      </c>
      <c r="M2489">
        <f t="shared" si="594"/>
        <v>6.0809359662598976E-2</v>
      </c>
      <c r="N2489" s="2">
        <f t="shared" si="595"/>
        <v>0</v>
      </c>
      <c r="V2489">
        <f t="shared" si="598"/>
        <v>1080.1572926813988</v>
      </c>
      <c r="W2489">
        <f t="shared" si="584"/>
        <v>650</v>
      </c>
      <c r="X2489" s="1">
        <f t="shared" si="596"/>
        <v>0.1531014208721215</v>
      </c>
      <c r="Y2489">
        <f t="shared" si="586"/>
        <v>0.10417711798746342</v>
      </c>
      <c r="Z2489" s="2">
        <f t="shared" si="597"/>
        <v>0</v>
      </c>
    </row>
    <row r="2490" spans="5:26" x14ac:dyDescent="0.3">
      <c r="E2490">
        <f t="shared" si="585"/>
        <v>12425</v>
      </c>
      <c r="F2490" s="1">
        <f t="shared" si="587"/>
        <v>207.08333333333334</v>
      </c>
      <c r="G2490" s="2">
        <f t="shared" si="588"/>
        <v>1130.7265355568341</v>
      </c>
      <c r="H2490" s="1">
        <f t="shared" si="589"/>
        <v>1129.7083592078027</v>
      </c>
      <c r="I2490" s="1">
        <f t="shared" si="590"/>
        <v>25.454408725784106</v>
      </c>
      <c r="J2490" s="1">
        <f t="shared" si="591"/>
        <v>446.62093879408087</v>
      </c>
      <c r="K2490" s="1">
        <f t="shared" si="592"/>
        <v>472.07534751986498</v>
      </c>
      <c r="L2490" s="8">
        <f t="shared" si="593"/>
        <v>650</v>
      </c>
      <c r="M2490">
        <f t="shared" si="594"/>
        <v>6.0784616035384875E-2</v>
      </c>
      <c r="N2490" s="2">
        <f t="shared" si="595"/>
        <v>0</v>
      </c>
      <c r="V2490">
        <f t="shared" si="598"/>
        <v>1080.2614697993863</v>
      </c>
      <c r="W2490">
        <f t="shared" si="584"/>
        <v>650</v>
      </c>
      <c r="X2490" s="1">
        <f t="shared" si="596"/>
        <v>0.1531014208721215</v>
      </c>
      <c r="Y2490">
        <f t="shared" si="586"/>
        <v>0.10408612337015372</v>
      </c>
      <c r="Z2490" s="2">
        <f t="shared" si="597"/>
        <v>0</v>
      </c>
    </row>
    <row r="2491" spans="5:26" x14ac:dyDescent="0.3">
      <c r="E2491">
        <f t="shared" si="585"/>
        <v>12430</v>
      </c>
      <c r="F2491" s="1">
        <f t="shared" si="587"/>
        <v>207.16666666666666</v>
      </c>
      <c r="G2491" s="2">
        <f t="shared" si="588"/>
        <v>1130.7867814749181</v>
      </c>
      <c r="H2491" s="1">
        <f t="shared" si="589"/>
        <v>1129.769143823838</v>
      </c>
      <c r="I2491" s="1">
        <f t="shared" si="590"/>
        <v>25.440941277003049</v>
      </c>
      <c r="J2491" s="1">
        <f t="shared" si="591"/>
        <v>446.44239493941348</v>
      </c>
      <c r="K2491" s="1">
        <f t="shared" si="592"/>
        <v>471.88333621641652</v>
      </c>
      <c r="L2491" s="8">
        <f t="shared" si="593"/>
        <v>650</v>
      </c>
      <c r="M2491">
        <f t="shared" si="594"/>
        <v>6.0759892580928114E-2</v>
      </c>
      <c r="N2491" s="2">
        <f t="shared" si="595"/>
        <v>0</v>
      </c>
      <c r="V2491">
        <f t="shared" si="598"/>
        <v>1080.3655559227564</v>
      </c>
      <c r="W2491">
        <f t="shared" si="584"/>
        <v>650</v>
      </c>
      <c r="X2491" s="1">
        <f t="shared" si="596"/>
        <v>0.1531014208721215</v>
      </c>
      <c r="Y2491">
        <f t="shared" si="586"/>
        <v>0.10399526737818378</v>
      </c>
      <c r="Z2491" s="2">
        <f t="shared" si="597"/>
        <v>0</v>
      </c>
    </row>
    <row r="2492" spans="5:26" x14ac:dyDescent="0.3">
      <c r="E2492">
        <f t="shared" si="585"/>
        <v>12435</v>
      </c>
      <c r="F2492" s="1">
        <f t="shared" si="587"/>
        <v>207.25</v>
      </c>
      <c r="G2492" s="2">
        <f t="shared" si="588"/>
        <v>1130.8470031784045</v>
      </c>
      <c r="H2492" s="1">
        <f t="shared" si="589"/>
        <v>1129.829903716419</v>
      </c>
      <c r="I2492" s="1">
        <f t="shared" si="590"/>
        <v>25.427486549637024</v>
      </c>
      <c r="J2492" s="1">
        <f t="shared" si="591"/>
        <v>446.2639948403563</v>
      </c>
      <c r="K2492" s="1">
        <f t="shared" si="592"/>
        <v>471.69148138999333</v>
      </c>
      <c r="L2492" s="8">
        <f t="shared" si="593"/>
        <v>650</v>
      </c>
      <c r="M2492">
        <f t="shared" si="594"/>
        <v>6.0735189274517515E-2</v>
      </c>
      <c r="N2492" s="2">
        <f t="shared" si="595"/>
        <v>0</v>
      </c>
      <c r="V2492">
        <f t="shared" si="598"/>
        <v>1080.4695511901346</v>
      </c>
      <c r="W2492">
        <f t="shared" si="584"/>
        <v>650</v>
      </c>
      <c r="X2492" s="1">
        <f t="shared" si="596"/>
        <v>0.1531014208721215</v>
      </c>
      <c r="Y2492">
        <f t="shared" si="586"/>
        <v>0.1039045497639826</v>
      </c>
      <c r="Z2492" s="2">
        <f t="shared" si="597"/>
        <v>0</v>
      </c>
    </row>
    <row r="2493" spans="5:26" x14ac:dyDescent="0.3">
      <c r="E2493">
        <f t="shared" si="585"/>
        <v>12440</v>
      </c>
      <c r="F2493" s="1">
        <f t="shared" si="587"/>
        <v>207.33333333333334</v>
      </c>
      <c r="G2493" s="2">
        <f t="shared" si="588"/>
        <v>1130.90720068675</v>
      </c>
      <c r="H2493" s="1">
        <f t="shared" si="589"/>
        <v>1129.8906389056935</v>
      </c>
      <c r="I2493" s="1">
        <f t="shared" si="590"/>
        <v>25.414044526411317</v>
      </c>
      <c r="J2493" s="1">
        <f t="shared" si="591"/>
        <v>446.08573832260669</v>
      </c>
      <c r="K2493" s="1">
        <f t="shared" si="592"/>
        <v>471.499782849018</v>
      </c>
      <c r="L2493" s="8">
        <f t="shared" si="593"/>
        <v>650</v>
      </c>
      <c r="M2493">
        <f t="shared" si="594"/>
        <v>6.0710506091485518E-2</v>
      </c>
      <c r="N2493" s="2">
        <f t="shared" si="595"/>
        <v>0</v>
      </c>
      <c r="V2493">
        <f t="shared" si="598"/>
        <v>1080.5734557398985</v>
      </c>
      <c r="W2493">
        <f t="shared" si="584"/>
        <v>650</v>
      </c>
      <c r="X2493" s="1">
        <f t="shared" si="596"/>
        <v>0.1531014208721215</v>
      </c>
      <c r="Y2493">
        <f t="shared" si="586"/>
        <v>0.10381397028045226</v>
      </c>
      <c r="Z2493" s="2">
        <f t="shared" si="597"/>
        <v>0</v>
      </c>
    </row>
    <row r="2494" spans="5:26" x14ac:dyDescent="0.3">
      <c r="E2494">
        <f t="shared" si="585"/>
        <v>12445</v>
      </c>
      <c r="F2494" s="1">
        <f t="shared" si="587"/>
        <v>207.41666666666666</v>
      </c>
      <c r="G2494" s="2">
        <f t="shared" si="588"/>
        <v>1130.9673740193887</v>
      </c>
      <c r="H2494" s="1">
        <f t="shared" si="589"/>
        <v>1129.951349411785</v>
      </c>
      <c r="I2494" s="1">
        <f t="shared" si="590"/>
        <v>25.400615190091003</v>
      </c>
      <c r="J2494" s="1">
        <f t="shared" si="591"/>
        <v>445.90762521203641</v>
      </c>
      <c r="K2494" s="1">
        <f t="shared" si="592"/>
        <v>471.30824040212741</v>
      </c>
      <c r="L2494" s="8">
        <f t="shared" si="593"/>
        <v>650</v>
      </c>
      <c r="M2494">
        <f t="shared" si="594"/>
        <v>6.0685843007192111E-2</v>
      </c>
      <c r="N2494" s="2">
        <f t="shared" si="595"/>
        <v>0</v>
      </c>
      <c r="V2494">
        <f t="shared" si="598"/>
        <v>1080.677269710179</v>
      </c>
      <c r="W2494">
        <f t="shared" si="584"/>
        <v>650</v>
      </c>
      <c r="X2494" s="1">
        <f t="shared" si="596"/>
        <v>0.1531014208721215</v>
      </c>
      <c r="Y2494">
        <f t="shared" si="586"/>
        <v>0.10372352868093986</v>
      </c>
      <c r="Z2494" s="2">
        <f t="shared" si="597"/>
        <v>0</v>
      </c>
    </row>
    <row r="2495" spans="5:26" x14ac:dyDescent="0.3">
      <c r="E2495">
        <f t="shared" si="585"/>
        <v>12450</v>
      </c>
      <c r="F2495" s="1">
        <f t="shared" si="587"/>
        <v>207.5</v>
      </c>
      <c r="G2495" s="2">
        <f t="shared" si="588"/>
        <v>1131.0275231957312</v>
      </c>
      <c r="H2495" s="1">
        <f t="shared" si="589"/>
        <v>1130.0120352547922</v>
      </c>
      <c r="I2495" s="1">
        <f t="shared" si="590"/>
        <v>25.387198523475263</v>
      </c>
      <c r="J2495" s="1">
        <f t="shared" si="591"/>
        <v>445.72965533521483</v>
      </c>
      <c r="K2495" s="1">
        <f t="shared" si="592"/>
        <v>471.11685385869009</v>
      </c>
      <c r="L2495" s="8">
        <f t="shared" si="593"/>
        <v>650</v>
      </c>
      <c r="M2495">
        <f t="shared" si="594"/>
        <v>6.0661199997091506E-2</v>
      </c>
      <c r="N2495" s="2">
        <f t="shared" si="595"/>
        <v>0</v>
      </c>
      <c r="V2495">
        <f t="shared" si="598"/>
        <v>1080.78099323886</v>
      </c>
      <c r="W2495">
        <f t="shared" si="584"/>
        <v>650</v>
      </c>
      <c r="X2495" s="1">
        <f t="shared" si="596"/>
        <v>0.1531014208721215</v>
      </c>
      <c r="Y2495">
        <f t="shared" si="586"/>
        <v>0.10363322471926809</v>
      </c>
      <c r="Z2495" s="2">
        <f t="shared" si="597"/>
        <v>0</v>
      </c>
    </row>
    <row r="2496" spans="5:26" x14ac:dyDescent="0.3">
      <c r="E2496">
        <f t="shared" si="585"/>
        <v>12455</v>
      </c>
      <c r="F2496" s="1">
        <f t="shared" si="587"/>
        <v>207.58333333333334</v>
      </c>
      <c r="G2496" s="2">
        <f t="shared" si="588"/>
        <v>1131.0876482351641</v>
      </c>
      <c r="H2496" s="1">
        <f t="shared" si="589"/>
        <v>1130.0726964547894</v>
      </c>
      <c r="I2496" s="1">
        <f t="shared" si="590"/>
        <v>25.373794509368963</v>
      </c>
      <c r="J2496" s="1">
        <f t="shared" si="591"/>
        <v>445.55182851832387</v>
      </c>
      <c r="K2496" s="1">
        <f t="shared" si="592"/>
        <v>470.92562302769284</v>
      </c>
      <c r="L2496" s="8">
        <f t="shared" si="593"/>
        <v>650</v>
      </c>
      <c r="M2496">
        <f t="shared" si="594"/>
        <v>6.0636577036588778E-2</v>
      </c>
      <c r="N2496" s="2">
        <f t="shared" si="595"/>
        <v>0</v>
      </c>
      <c r="V2496">
        <f t="shared" si="598"/>
        <v>1080.8846264635793</v>
      </c>
      <c r="W2496">
        <f t="shared" si="584"/>
        <v>650</v>
      </c>
      <c r="X2496" s="1">
        <f t="shared" si="596"/>
        <v>0.1531014208721215</v>
      </c>
      <c r="Y2496">
        <f t="shared" si="586"/>
        <v>0.10354305814973247</v>
      </c>
      <c r="Z2496" s="2">
        <f t="shared" si="597"/>
        <v>0</v>
      </c>
    </row>
    <row r="2497" spans="5:26" x14ac:dyDescent="0.3">
      <c r="E2497">
        <f t="shared" si="585"/>
        <v>12460</v>
      </c>
      <c r="F2497" s="1">
        <f t="shared" si="587"/>
        <v>207.66666666666666</v>
      </c>
      <c r="G2497" s="2">
        <f t="shared" si="588"/>
        <v>1131.1477491570517</v>
      </c>
      <c r="H2497" s="1">
        <f t="shared" si="589"/>
        <v>1130.1333330318259</v>
      </c>
      <c r="I2497" s="1">
        <f t="shared" si="590"/>
        <v>25.360403130645182</v>
      </c>
      <c r="J2497" s="1">
        <f t="shared" si="591"/>
        <v>445.37414458855307</v>
      </c>
      <c r="K2497" s="1">
        <f t="shared" si="592"/>
        <v>470.73454771919825</v>
      </c>
      <c r="L2497" s="8">
        <f t="shared" si="593"/>
        <v>650</v>
      </c>
      <c r="M2497">
        <f t="shared" si="594"/>
        <v>6.0611974101227491E-2</v>
      </c>
      <c r="N2497" s="2">
        <f t="shared" si="595"/>
        <v>0</v>
      </c>
      <c r="V2497">
        <f t="shared" si="598"/>
        <v>1080.9881695217289</v>
      </c>
      <c r="W2497">
        <f t="shared" si="584"/>
        <v>650</v>
      </c>
      <c r="X2497" s="1">
        <f t="shared" si="596"/>
        <v>0.1531014208721215</v>
      </c>
      <c r="Y2497">
        <f t="shared" si="586"/>
        <v>0.10345302872706515</v>
      </c>
      <c r="Z2497" s="2">
        <f t="shared" si="597"/>
        <v>0</v>
      </c>
    </row>
    <row r="2498" spans="5:26" x14ac:dyDescent="0.3">
      <c r="E2498">
        <f t="shared" si="585"/>
        <v>12465</v>
      </c>
      <c r="F2498" s="1">
        <f t="shared" si="587"/>
        <v>207.75</v>
      </c>
      <c r="G2498" s="2">
        <f t="shared" si="588"/>
        <v>1131.2078259807342</v>
      </c>
      <c r="H2498" s="1">
        <f t="shared" si="589"/>
        <v>1130.1939450059272</v>
      </c>
      <c r="I2498" s="1">
        <f t="shared" si="590"/>
        <v>25.347024370176996</v>
      </c>
      <c r="J2498" s="1">
        <f t="shared" si="591"/>
        <v>445.19660337278196</v>
      </c>
      <c r="K2498" s="1">
        <f t="shared" si="592"/>
        <v>470.54362774295896</v>
      </c>
      <c r="L2498" s="8">
        <f t="shared" si="593"/>
        <v>650</v>
      </c>
      <c r="M2498">
        <f t="shared" si="594"/>
        <v>6.058739116651133E-2</v>
      </c>
      <c r="N2498" s="2">
        <f t="shared" si="595"/>
        <v>0</v>
      </c>
      <c r="V2498">
        <f t="shared" si="598"/>
        <v>1081.0916225504559</v>
      </c>
      <c r="W2498">
        <f t="shared" si="584"/>
        <v>650</v>
      </c>
      <c r="X2498" s="1">
        <f t="shared" si="596"/>
        <v>0.1531014208721215</v>
      </c>
      <c r="Y2498">
        <f t="shared" si="586"/>
        <v>0.10336313620648613</v>
      </c>
      <c r="Z2498" s="2">
        <f t="shared" si="597"/>
        <v>0</v>
      </c>
    </row>
    <row r="2499" spans="5:26" x14ac:dyDescent="0.3">
      <c r="E2499">
        <f t="shared" si="585"/>
        <v>12470</v>
      </c>
      <c r="F2499" s="1">
        <f t="shared" si="587"/>
        <v>207.83333333333334</v>
      </c>
      <c r="G2499" s="2">
        <f t="shared" si="588"/>
        <v>1131.2678787255288</v>
      </c>
      <c r="H2499" s="1">
        <f t="shared" si="589"/>
        <v>1130.2545323970937</v>
      </c>
      <c r="I2499" s="1">
        <f t="shared" si="590"/>
        <v>25.333658210877275</v>
      </c>
      <c r="J2499" s="1">
        <f t="shared" si="591"/>
        <v>445.01920469856827</v>
      </c>
      <c r="K2499" s="1">
        <f t="shared" si="592"/>
        <v>470.35286290944555</v>
      </c>
      <c r="L2499" s="8">
        <f t="shared" si="593"/>
        <v>650</v>
      </c>
      <c r="M2499">
        <f t="shared" si="594"/>
        <v>6.0562828208036407E-2</v>
      </c>
      <c r="N2499" s="2">
        <f t="shared" si="595"/>
        <v>0</v>
      </c>
      <c r="V2499">
        <f t="shared" si="598"/>
        <v>1081.1949856866624</v>
      </c>
      <c r="W2499">
        <f t="shared" si="584"/>
        <v>650</v>
      </c>
      <c r="X2499" s="1">
        <f t="shared" si="596"/>
        <v>0.1531014208721215</v>
      </c>
      <c r="Y2499">
        <f t="shared" si="586"/>
        <v>0.10327338034365979</v>
      </c>
      <c r="Z2499" s="2">
        <f t="shared" si="597"/>
        <v>0</v>
      </c>
    </row>
    <row r="2500" spans="5:26" x14ac:dyDescent="0.3">
      <c r="E2500">
        <f t="shared" si="585"/>
        <v>12475</v>
      </c>
      <c r="F2500" s="1">
        <f t="shared" si="587"/>
        <v>207.91666666666666</v>
      </c>
      <c r="G2500" s="2">
        <f t="shared" si="588"/>
        <v>1131.3279074107293</v>
      </c>
      <c r="H2500" s="1">
        <f t="shared" si="589"/>
        <v>1130.3150952253018</v>
      </c>
      <c r="I2500" s="1">
        <f t="shared" si="590"/>
        <v>25.320304635687307</v>
      </c>
      <c r="J2500" s="1">
        <f t="shared" si="591"/>
        <v>444.841948393373</v>
      </c>
      <c r="K2500" s="1">
        <f t="shared" si="592"/>
        <v>470.16225302906031</v>
      </c>
      <c r="L2500" s="8">
        <f t="shared" si="593"/>
        <v>650</v>
      </c>
      <c r="M2500">
        <f t="shared" si="594"/>
        <v>6.0538285201390041E-2</v>
      </c>
      <c r="N2500" s="2">
        <f t="shared" si="595"/>
        <v>0</v>
      </c>
      <c r="V2500">
        <f t="shared" si="598"/>
        <v>1081.298259067006</v>
      </c>
      <c r="W2500">
        <f t="shared" si="584"/>
        <v>650</v>
      </c>
      <c r="X2500" s="1">
        <f t="shared" si="596"/>
        <v>0.1531014208721215</v>
      </c>
      <c r="Y2500">
        <f t="shared" si="586"/>
        <v>0.10318376089471781</v>
      </c>
      <c r="Z2500" s="2">
        <f t="shared" si="597"/>
        <v>0</v>
      </c>
    </row>
    <row r="2501" spans="5:26" x14ac:dyDescent="0.3">
      <c r="E2501">
        <f t="shared" si="585"/>
        <v>12480</v>
      </c>
      <c r="F2501" s="1">
        <f t="shared" si="587"/>
        <v>208</v>
      </c>
      <c r="G2501" s="2">
        <f t="shared" si="588"/>
        <v>1131.3879120556069</v>
      </c>
      <c r="H2501" s="1">
        <f t="shared" si="589"/>
        <v>1130.3756335105031</v>
      </c>
      <c r="I2501" s="1">
        <f t="shared" si="590"/>
        <v>25.306963627593859</v>
      </c>
      <c r="J2501" s="1">
        <f t="shared" si="591"/>
        <v>444.66483428545155</v>
      </c>
      <c r="K2501" s="1">
        <f t="shared" si="592"/>
        <v>469.97179791304541</v>
      </c>
      <c r="L2501" s="8">
        <f t="shared" si="593"/>
        <v>650</v>
      </c>
      <c r="M2501">
        <f t="shared" si="594"/>
        <v>6.0513762122267681E-2</v>
      </c>
      <c r="N2501" s="2">
        <f t="shared" si="595"/>
        <v>0</v>
      </c>
      <c r="V2501">
        <f t="shared" si="598"/>
        <v>1081.4014428279008</v>
      </c>
      <c r="W2501">
        <f t="shared" si="584"/>
        <v>650</v>
      </c>
      <c r="X2501" s="1">
        <f t="shared" si="596"/>
        <v>0.1531014208721215</v>
      </c>
      <c r="Y2501">
        <f t="shared" si="586"/>
        <v>0.10309427761623738</v>
      </c>
      <c r="Z2501" s="2">
        <f t="shared" si="597"/>
        <v>0</v>
      </c>
    </row>
    <row r="2502" spans="5:26" x14ac:dyDescent="0.3">
      <c r="E2502">
        <f t="shared" si="585"/>
        <v>12485</v>
      </c>
      <c r="F2502" s="1">
        <f t="shared" si="587"/>
        <v>208.08333333333334</v>
      </c>
      <c r="G2502" s="2">
        <f t="shared" si="588"/>
        <v>1131.4478926794088</v>
      </c>
      <c r="H2502" s="1">
        <f t="shared" si="589"/>
        <v>1130.4361472726255</v>
      </c>
      <c r="I2502" s="1">
        <f t="shared" si="590"/>
        <v>25.293635169583695</v>
      </c>
      <c r="J2502" s="1">
        <f t="shared" si="591"/>
        <v>444.48786220271057</v>
      </c>
      <c r="K2502" s="1">
        <f t="shared" si="592"/>
        <v>469.78149737229427</v>
      </c>
      <c r="L2502" s="8">
        <f t="shared" si="593"/>
        <v>650</v>
      </c>
      <c r="M2502">
        <f t="shared" si="594"/>
        <v>6.0489258946319908E-2</v>
      </c>
      <c r="N2502" s="2">
        <f t="shared" si="595"/>
        <v>0</v>
      </c>
      <c r="V2502">
        <f t="shared" si="598"/>
        <v>1081.5045371055171</v>
      </c>
      <c r="W2502">
        <f t="shared" ref="W2502:W2507" si="599">IF(V2502&lt;600,425+7.73*0.1*V2502-1.69/1000*V2502^2+2.22*10^-6*V2502^3,IF(V2502&lt;735,666+(13002/(738-V2502)),IF(V2502&lt;900,545+(17820/(V2502-731)),650)))</f>
        <v>650</v>
      </c>
      <c r="X2502" s="1">
        <f t="shared" si="596"/>
        <v>0.1531014208721215</v>
      </c>
      <c r="Y2502">
        <f t="shared" si="586"/>
        <v>0.10300493026527766</v>
      </c>
      <c r="Z2502" s="2">
        <f t="shared" si="597"/>
        <v>0</v>
      </c>
    </row>
    <row r="2503" spans="5:26" x14ac:dyDescent="0.3">
      <c r="E2503">
        <f t="shared" ref="E2503:E2507" si="600">E2502+$B$13</f>
        <v>12490</v>
      </c>
      <c r="F2503" s="1">
        <f t="shared" si="587"/>
        <v>208.16666666666666</v>
      </c>
      <c r="G2503" s="2">
        <f t="shared" si="588"/>
        <v>1131.5078493013602</v>
      </c>
      <c r="H2503" s="1">
        <f t="shared" si="589"/>
        <v>1130.4966365315718</v>
      </c>
      <c r="I2503" s="1">
        <f t="shared" si="590"/>
        <v>25.280319244711791</v>
      </c>
      <c r="J2503" s="1">
        <f t="shared" si="591"/>
        <v>444.3110319740839</v>
      </c>
      <c r="K2503" s="1">
        <f t="shared" si="592"/>
        <v>469.59135121879569</v>
      </c>
      <c r="L2503" s="8">
        <f t="shared" si="593"/>
        <v>650</v>
      </c>
      <c r="M2503">
        <f t="shared" si="594"/>
        <v>6.0464775649338318E-2</v>
      </c>
      <c r="N2503" s="2">
        <f t="shared" si="595"/>
        <v>0</v>
      </c>
      <c r="V2503">
        <f t="shared" si="598"/>
        <v>1081.6075420357824</v>
      </c>
      <c r="W2503">
        <f t="shared" si="599"/>
        <v>650</v>
      </c>
      <c r="X2503" s="1">
        <f t="shared" si="596"/>
        <v>0.1531014208721215</v>
      </c>
      <c r="Y2503">
        <f t="shared" ref="Y2503:Y2507" si="601">($T$6/$T$7*1000)/(W2503*$B$8)*$T$8*(1/(1+X2503/3))*(G2503-V2503)*$B$13-(EXP(X2503/10)-1)*(G2503-G2502)</f>
        <v>0.10291571859932531</v>
      </c>
      <c r="Z2503" s="2">
        <f t="shared" si="597"/>
        <v>0</v>
      </c>
    </row>
    <row r="2504" spans="5:26" x14ac:dyDescent="0.3">
      <c r="E2504">
        <f t="shared" si="600"/>
        <v>12495</v>
      </c>
      <c r="F2504" s="1">
        <f t="shared" si="587"/>
        <v>208.25</v>
      </c>
      <c r="G2504" s="2">
        <f t="shared" si="588"/>
        <v>1131.5677819406619</v>
      </c>
      <c r="H2504" s="1">
        <f t="shared" si="589"/>
        <v>1130.557101307221</v>
      </c>
      <c r="I2504" s="1">
        <f t="shared" si="590"/>
        <v>25.267015836021756</v>
      </c>
      <c r="J2504" s="1">
        <f t="shared" si="591"/>
        <v>444.13434342796262</v>
      </c>
      <c r="K2504" s="1">
        <f t="shared" si="592"/>
        <v>469.40135926398438</v>
      </c>
      <c r="L2504" s="8">
        <f t="shared" si="593"/>
        <v>650</v>
      </c>
      <c r="M2504">
        <f t="shared" si="594"/>
        <v>6.044031220704317E-2</v>
      </c>
      <c r="N2504" s="2">
        <f t="shared" si="595"/>
        <v>0</v>
      </c>
      <c r="V2504">
        <f t="shared" si="598"/>
        <v>1081.7104577543819</v>
      </c>
      <c r="W2504">
        <f t="shared" si="599"/>
        <v>650</v>
      </c>
      <c r="X2504" s="1">
        <f t="shared" si="596"/>
        <v>0.1531014208721215</v>
      </c>
      <c r="Y2504">
        <f t="shared" si="601"/>
        <v>0.10282664237635622</v>
      </c>
      <c r="Z2504" s="2">
        <f t="shared" si="597"/>
        <v>0</v>
      </c>
    </row>
    <row r="2505" spans="5:26" x14ac:dyDescent="0.3">
      <c r="E2505">
        <f t="shared" si="600"/>
        <v>12500</v>
      </c>
      <c r="F2505" s="1">
        <f t="shared" si="587"/>
        <v>208.33333333333334</v>
      </c>
      <c r="G2505" s="2">
        <f t="shared" si="588"/>
        <v>1131.6276906164926</v>
      </c>
      <c r="H2505" s="1">
        <f t="shared" si="589"/>
        <v>1130.617541619428</v>
      </c>
      <c r="I2505" s="1">
        <f t="shared" si="590"/>
        <v>25.253724926614041</v>
      </c>
      <c r="J2505" s="1">
        <f t="shared" si="591"/>
        <v>443.95779639357124</v>
      </c>
      <c r="K2505" s="1">
        <f t="shared" si="592"/>
        <v>469.21152132018528</v>
      </c>
      <c r="L2505" s="8">
        <f t="shared" si="593"/>
        <v>650</v>
      </c>
      <c r="M2505">
        <f t="shared" si="594"/>
        <v>6.0415868595269331E-2</v>
      </c>
      <c r="N2505" s="2">
        <f t="shared" si="595"/>
        <v>0</v>
      </c>
      <c r="V2505">
        <f t="shared" si="598"/>
        <v>1081.8132843967583</v>
      </c>
      <c r="W2505">
        <f t="shared" si="599"/>
        <v>650</v>
      </c>
      <c r="X2505" s="1">
        <f t="shared" si="596"/>
        <v>0.1531014208721215</v>
      </c>
      <c r="Y2505">
        <f t="shared" si="601"/>
        <v>0.10273770135476928</v>
      </c>
      <c r="Z2505" s="2">
        <f t="shared" si="597"/>
        <v>0</v>
      </c>
    </row>
    <row r="2506" spans="5:26" x14ac:dyDescent="0.3">
      <c r="E2506">
        <f t="shared" si="600"/>
        <v>12505</v>
      </c>
      <c r="F2506" s="1">
        <f t="shared" si="587"/>
        <v>208.41666666666666</v>
      </c>
      <c r="G2506" s="2">
        <f t="shared" si="588"/>
        <v>1131.6875753480078</v>
      </c>
      <c r="H2506" s="1">
        <f t="shared" si="589"/>
        <v>1130.6779574880234</v>
      </c>
      <c r="I2506" s="1">
        <f t="shared" si="590"/>
        <v>25.240446499611835</v>
      </c>
      <c r="J2506" s="1">
        <f t="shared" si="591"/>
        <v>443.78139070021172</v>
      </c>
      <c r="K2506" s="1">
        <f t="shared" si="592"/>
        <v>469.02183719982355</v>
      </c>
      <c r="L2506" s="8">
        <f t="shared" si="593"/>
        <v>650</v>
      </c>
      <c r="M2506">
        <f t="shared" si="594"/>
        <v>6.0391444789864593E-2</v>
      </c>
      <c r="N2506" s="2">
        <f t="shared" si="595"/>
        <v>0</v>
      </c>
      <c r="V2506">
        <f t="shared" si="598"/>
        <v>1081.916022098113</v>
      </c>
      <c r="W2506">
        <f t="shared" si="599"/>
        <v>650</v>
      </c>
      <c r="X2506" s="1">
        <f t="shared" si="596"/>
        <v>0.1531014208721215</v>
      </c>
      <c r="Y2506">
        <f t="shared" si="601"/>
        <v>0.10264889529343513</v>
      </c>
      <c r="Z2506" s="2">
        <f t="shared" si="597"/>
        <v>0</v>
      </c>
    </row>
    <row r="2507" spans="5:26" x14ac:dyDescent="0.3">
      <c r="E2507">
        <f t="shared" si="600"/>
        <v>12510</v>
      </c>
      <c r="F2507" s="1">
        <f t="shared" si="587"/>
        <v>208.5</v>
      </c>
      <c r="G2507" s="2">
        <f t="shared" si="588"/>
        <v>1131.7474361543402</v>
      </c>
      <c r="H2507" s="1">
        <f t="shared" si="589"/>
        <v>1130.7383489328133</v>
      </c>
      <c r="I2507" s="1">
        <f t="shared" si="590"/>
        <v>25.227180538172433</v>
      </c>
      <c r="J2507" s="1">
        <f t="shared" si="591"/>
        <v>443.60512617761242</v>
      </c>
      <c r="K2507" s="1">
        <f t="shared" si="592"/>
        <v>468.83230671578485</v>
      </c>
      <c r="L2507" s="8">
        <f t="shared" si="593"/>
        <v>650</v>
      </c>
      <c r="M2507">
        <f t="shared" si="594"/>
        <v>6.0367040766736046E-2</v>
      </c>
      <c r="N2507" s="2">
        <f t="shared" si="595"/>
        <v>0</v>
      </c>
      <c r="V2507">
        <f t="shared" si="598"/>
        <v>1082.0186709934064</v>
      </c>
      <c r="W2507">
        <f t="shared" si="599"/>
        <v>650</v>
      </c>
      <c r="X2507" s="1">
        <f t="shared" si="596"/>
        <v>0.1531014208721215</v>
      </c>
      <c r="Y2507">
        <f t="shared" si="601"/>
        <v>0.10256022395167463</v>
      </c>
      <c r="Z2507" s="2">
        <f t="shared" si="597"/>
        <v>0</v>
      </c>
    </row>
  </sheetData>
  <mergeCells count="2">
    <mergeCell ref="H1:P3"/>
    <mergeCell ref="S1:AA3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070"/>
  <sheetViews>
    <sheetView zoomScale="98" workbookViewId="0">
      <selection activeCell="D11" sqref="D11"/>
    </sheetView>
  </sheetViews>
  <sheetFormatPr baseColWidth="10" defaultRowHeight="14.4" x14ac:dyDescent="0.3"/>
  <cols>
    <col min="9" max="9" width="13.21875" bestFit="1" customWidth="1"/>
    <col min="10" max="11" width="14.33203125" bestFit="1" customWidth="1"/>
    <col min="24" max="25" width="12.88671875" bestFit="1" customWidth="1"/>
    <col min="26" max="26" width="16.88671875" bestFit="1" customWidth="1"/>
  </cols>
  <sheetData>
    <row r="1" spans="1:28" x14ac:dyDescent="0.3">
      <c r="H1" s="13" t="s">
        <v>71</v>
      </c>
      <c r="I1" s="13"/>
      <c r="J1" s="13"/>
      <c r="K1" s="13"/>
      <c r="L1" s="13"/>
      <c r="M1" s="13"/>
      <c r="N1" s="13"/>
      <c r="O1" s="13"/>
      <c r="P1" s="13"/>
      <c r="S1" s="13" t="s">
        <v>72</v>
      </c>
      <c r="T1" s="13"/>
      <c r="U1" s="13"/>
      <c r="V1" s="13"/>
      <c r="W1" s="13"/>
      <c r="X1" s="13"/>
      <c r="Y1" s="13"/>
      <c r="Z1" s="13"/>
      <c r="AA1" s="13"/>
    </row>
    <row r="2" spans="1:28" x14ac:dyDescent="0.3">
      <c r="H2" s="13"/>
      <c r="I2" s="13"/>
      <c r="J2" s="13"/>
      <c r="K2" s="13"/>
      <c r="L2" s="13"/>
      <c r="M2" s="13"/>
      <c r="N2" s="13"/>
      <c r="O2" s="13"/>
      <c r="P2" s="13"/>
      <c r="S2" s="13"/>
      <c r="T2" s="13"/>
      <c r="U2" s="13"/>
      <c r="V2" s="13"/>
      <c r="W2" s="13"/>
      <c r="X2" s="13"/>
      <c r="Y2" s="13"/>
      <c r="Z2" s="13"/>
      <c r="AA2" s="13"/>
    </row>
    <row r="3" spans="1:28" x14ac:dyDescent="0.3">
      <c r="H3" s="13"/>
      <c r="I3" s="13"/>
      <c r="J3" s="13"/>
      <c r="K3" s="13"/>
      <c r="L3" s="13"/>
      <c r="M3" s="13"/>
      <c r="N3" s="13"/>
      <c r="O3" s="13"/>
      <c r="P3" s="13"/>
      <c r="S3" s="13"/>
      <c r="T3" s="13"/>
      <c r="U3" s="13"/>
      <c r="V3" s="13"/>
      <c r="W3" s="13"/>
      <c r="X3" s="13"/>
      <c r="Y3" s="13"/>
      <c r="Z3" s="13"/>
      <c r="AA3" s="13"/>
    </row>
    <row r="4" spans="1:28" ht="18" x14ac:dyDescent="0.35">
      <c r="E4" t="s">
        <v>48</v>
      </c>
      <c r="F4" t="s">
        <v>83</v>
      </c>
      <c r="G4" t="s">
        <v>84</v>
      </c>
      <c r="H4" t="s">
        <v>85</v>
      </c>
      <c r="I4" t="s">
        <v>56</v>
      </c>
      <c r="J4" t="s">
        <v>69</v>
      </c>
      <c r="K4" t="s">
        <v>70</v>
      </c>
      <c r="L4" t="s">
        <v>57</v>
      </c>
      <c r="M4" t="s">
        <v>60</v>
      </c>
      <c r="N4" t="s">
        <v>66</v>
      </c>
      <c r="O4" s="2">
        <f>MAX(N5:N500)</f>
        <v>6.999999999999992</v>
      </c>
      <c r="P4" t="s">
        <v>67</v>
      </c>
      <c r="S4" t="s">
        <v>73</v>
      </c>
      <c r="T4">
        <v>350</v>
      </c>
      <c r="U4" t="s">
        <v>59</v>
      </c>
      <c r="V4" s="10" t="s">
        <v>82</v>
      </c>
      <c r="W4" s="10" t="s">
        <v>57</v>
      </c>
      <c r="X4" t="s">
        <v>79</v>
      </c>
      <c r="Y4" s="10" t="s">
        <v>81</v>
      </c>
      <c r="Z4" s="11" t="s">
        <v>66</v>
      </c>
      <c r="AA4" s="12">
        <f>MAX(Z5:Z4002)</f>
        <v>463.0000000000008</v>
      </c>
      <c r="AB4" t="s">
        <v>67</v>
      </c>
    </row>
    <row r="5" spans="1:28" x14ac:dyDescent="0.3">
      <c r="A5" t="s">
        <v>52</v>
      </c>
      <c r="B5">
        <v>25</v>
      </c>
      <c r="C5" t="s">
        <v>53</v>
      </c>
      <c r="E5">
        <v>0</v>
      </c>
      <c r="F5" s="1">
        <v>0</v>
      </c>
      <c r="G5" s="1">
        <v>20</v>
      </c>
      <c r="H5" s="1">
        <v>20</v>
      </c>
      <c r="I5" s="1">
        <f t="shared" ref="I5:I68" si="0">$B$5*(G5-H5)</f>
        <v>0</v>
      </c>
      <c r="J5" s="1">
        <f t="shared" ref="J5:J68" si="1">$B$7*$B$6*((G5+273)^4-(H5+273)^4)</f>
        <v>0</v>
      </c>
      <c r="K5" s="1">
        <f>I5+J5</f>
        <v>0</v>
      </c>
      <c r="L5" s="8">
        <f>IF(H5&lt;600,425+7.73*0.1*H5-1.69/1000*H5^2+2.22*10^-6*H5^3,IF(H5&lt;735,666+(13002/(738-H5)),IF(H5&lt;900,545+(17820/(H5-731)),650)))</f>
        <v>439.80176</v>
      </c>
      <c r="M5">
        <f>$B$12*$B$10/($B$8*L5)*K5*$B$13</f>
        <v>0</v>
      </c>
      <c r="N5" s="2">
        <f>IF(H5&gt;$B$15,0,F5)</f>
        <v>0</v>
      </c>
      <c r="S5" t="s">
        <v>74</v>
      </c>
      <c r="T5">
        <v>1200</v>
      </c>
      <c r="U5" t="s">
        <v>75</v>
      </c>
      <c r="V5">
        <f>20</f>
        <v>20</v>
      </c>
      <c r="W5">
        <f>IF(V5&lt;600,425+7.73*0.1*V5-1.69/1000*V5^2+2.22*10^-6*V5^3,IF(V5&lt;735,666+(13002/(738-V5)),IF(V5&lt;900,545+(17820/(V5-731)),650)))</f>
        <v>439.80176</v>
      </c>
      <c r="X5" s="1">
        <f t="shared" ref="X5:X68" si="2">$T$5*$T$4/(L5*$B$8)*$T$8*$T$7/1000</f>
        <v>0.22627450050877235</v>
      </c>
      <c r="Y5">
        <f>($T$6/$T$7*1000)/(W5*$B$8)*$T$8*(1/(1+X5/3))*(G5-V5)*$B$13-(EXP(X5/10)-1)*(G5-20)</f>
        <v>0</v>
      </c>
      <c r="Z5" s="2">
        <f t="shared" ref="Z5:Z68" si="3">IF(V5&gt;$B$15,0,F5)</f>
        <v>0</v>
      </c>
    </row>
    <row r="6" spans="1:28" x14ac:dyDescent="0.3">
      <c r="A6" t="s">
        <v>54</v>
      </c>
      <c r="B6">
        <f>5.67*10^-8</f>
        <v>5.6699999999999998E-8</v>
      </c>
      <c r="E6">
        <f>E5+$B$13</f>
        <v>5</v>
      </c>
      <c r="F6" s="1">
        <v>8.3333333333333329E-2</v>
      </c>
      <c r="G6" s="1">
        <v>111.39504428786547</v>
      </c>
      <c r="H6" s="1">
        <f>H5+M5</f>
        <v>20</v>
      </c>
      <c r="I6" s="1">
        <f t="shared" si="0"/>
        <v>2284.8761071966369</v>
      </c>
      <c r="J6" s="1">
        <f t="shared" si="1"/>
        <v>574.02987498243681</v>
      </c>
      <c r="K6" s="1">
        <f t="shared" ref="K6:K69" si="4">I6+J6</f>
        <v>2858.9059821790738</v>
      </c>
      <c r="L6" s="8">
        <f t="shared" ref="L6:L69" si="5">IF(H6&lt;600,425+7.73*0.1*H6-1.69/1000*H6^2+2.22*10^-6*H6^3,IF(H6&lt;735,666+(13002/(738-H6)),IF(H6&lt;900,545+(17820/(H6-731)),650)))</f>
        <v>439.80176</v>
      </c>
      <c r="M6">
        <f t="shared" ref="M6:M69" si="6">$B$12*$B$10/($B$8*L6)*K6*$B$13</f>
        <v>0.54404976022690221</v>
      </c>
      <c r="N6" s="2">
        <f t="shared" ref="N6:N69" si="7">IF(H6&gt;$B$15,0,F6)</f>
        <v>8.3333333333333329E-2</v>
      </c>
      <c r="S6" t="s">
        <v>76</v>
      </c>
      <c r="T6">
        <v>0.12</v>
      </c>
      <c r="U6" t="s">
        <v>77</v>
      </c>
      <c r="V6">
        <f t="shared" ref="V6:V69" si="8">V5+Y5</f>
        <v>20</v>
      </c>
      <c r="W6">
        <f t="shared" ref="W6:W69" si="9">IF(V6&lt;600,425+7.73*0.1*V6-1.69/1000*V6^2+2.22*10^-6*V6^3,IF(V6&lt;735,666+(13002/(738-V6)),IF(V6&lt;900,545+(17820/(V6-731)),650)))</f>
        <v>439.80176</v>
      </c>
      <c r="X6" s="1">
        <f t="shared" si="2"/>
        <v>0.22627450050877235</v>
      </c>
      <c r="Y6">
        <f t="shared" ref="Y6:Y69" si="10">($T$6/$T$7*1000)/(W6*$B$8)*$T$8*(1/(1+X6/3))*(G6-V6)*$B$13-(EXP(X6/10)-1)*(G6-G5)</f>
        <v>-1.8168978741264357</v>
      </c>
      <c r="Z6" s="2">
        <f t="shared" si="3"/>
        <v>8.3333333333333329E-2</v>
      </c>
    </row>
    <row r="7" spans="1:28" x14ac:dyDescent="0.3">
      <c r="A7" t="s">
        <v>55</v>
      </c>
      <c r="B7">
        <v>0.7</v>
      </c>
      <c r="E7">
        <f t="shared" ref="E7:E70" si="11">E6+$B$13</f>
        <v>10</v>
      </c>
      <c r="F7" s="1">
        <v>0.16666666666666666</v>
      </c>
      <c r="G7" s="1">
        <v>190.60652851450808</v>
      </c>
      <c r="H7" s="1">
        <f t="shared" ref="H7:H70" si="12">H6+M6</f>
        <v>20.544049760226901</v>
      </c>
      <c r="I7" s="1">
        <f t="shared" si="0"/>
        <v>4251.5619688570296</v>
      </c>
      <c r="J7" s="1">
        <f t="shared" si="1"/>
        <v>1538.7970742225989</v>
      </c>
      <c r="K7" s="1">
        <f t="shared" si="4"/>
        <v>5790.3590430796285</v>
      </c>
      <c r="L7" s="8">
        <f t="shared" si="5"/>
        <v>440.18652160946692</v>
      </c>
      <c r="M7">
        <f t="shared" si="6"/>
        <v>1.1009420665422098</v>
      </c>
      <c r="N7" s="2">
        <f t="shared" si="7"/>
        <v>0.16666666666666666</v>
      </c>
      <c r="S7" t="s">
        <v>78</v>
      </c>
      <c r="T7" s="9">
        <v>10</v>
      </c>
      <c r="U7" t="s">
        <v>38</v>
      </c>
      <c r="V7">
        <f t="shared" si="8"/>
        <v>18.183102125873564</v>
      </c>
      <c r="W7">
        <f t="shared" si="9"/>
        <v>438.5101275282284</v>
      </c>
      <c r="X7" s="1">
        <f t="shared" si="2"/>
        <v>0.22607671675865035</v>
      </c>
      <c r="Y7">
        <f t="shared" si="10"/>
        <v>-1.2913577091226638</v>
      </c>
      <c r="Z7" s="2">
        <f t="shared" si="3"/>
        <v>0.16666666666666666</v>
      </c>
    </row>
    <row r="8" spans="1:28" x14ac:dyDescent="0.3">
      <c r="A8" t="s">
        <v>58</v>
      </c>
      <c r="B8">
        <v>7850</v>
      </c>
      <c r="C8" t="s">
        <v>59</v>
      </c>
      <c r="E8">
        <f t="shared" si="11"/>
        <v>15</v>
      </c>
      <c r="F8" s="1">
        <v>0.25</v>
      </c>
      <c r="G8" s="1">
        <v>259.32534603720137</v>
      </c>
      <c r="H8" s="1">
        <f t="shared" si="12"/>
        <v>21.644991826769111</v>
      </c>
      <c r="I8" s="1">
        <f t="shared" si="0"/>
        <v>5942.0088552608067</v>
      </c>
      <c r="J8" s="1">
        <f t="shared" si="1"/>
        <v>2887.9139145937952</v>
      </c>
      <c r="K8" s="1">
        <f t="shared" si="4"/>
        <v>8829.9227698546019</v>
      </c>
      <c r="L8" s="8">
        <f t="shared" si="5"/>
        <v>440.96231667695696</v>
      </c>
      <c r="M8">
        <f t="shared" si="6"/>
        <v>1.6759117287261249</v>
      </c>
      <c r="N8" s="2">
        <f t="shared" si="7"/>
        <v>0.25</v>
      </c>
      <c r="S8" t="s">
        <v>80</v>
      </c>
      <c r="T8">
        <f>B10</f>
        <v>186</v>
      </c>
      <c r="U8" t="s">
        <v>62</v>
      </c>
      <c r="V8">
        <f t="shared" si="8"/>
        <v>16.8917444167509</v>
      </c>
      <c r="W8">
        <f t="shared" si="9"/>
        <v>437.58580881458153</v>
      </c>
      <c r="X8" s="1">
        <f t="shared" si="2"/>
        <v>0.22567897483127339</v>
      </c>
      <c r="Y8">
        <f t="shared" si="10"/>
        <v>-0.83594320215325824</v>
      </c>
      <c r="Z8" s="2">
        <f t="shared" si="3"/>
        <v>0.25</v>
      </c>
    </row>
    <row r="9" spans="1:28" x14ac:dyDescent="0.3">
      <c r="E9">
        <f t="shared" si="11"/>
        <v>20</v>
      </c>
      <c r="F9" s="1">
        <v>0.33333333333333331</v>
      </c>
      <c r="G9" s="1">
        <v>319.00694051488938</v>
      </c>
      <c r="H9" s="1">
        <f t="shared" si="12"/>
        <v>23.320903555495235</v>
      </c>
      <c r="I9" s="1">
        <f t="shared" si="0"/>
        <v>7392.1509239848529</v>
      </c>
      <c r="J9" s="1">
        <f t="shared" si="1"/>
        <v>4569.1472512604187</v>
      </c>
      <c r="K9" s="1">
        <f t="shared" si="4"/>
        <v>11961.298175245272</v>
      </c>
      <c r="L9" s="8">
        <f t="shared" si="5"/>
        <v>442.13608454718099</v>
      </c>
      <c r="M9">
        <f t="shared" si="6"/>
        <v>2.2642171139276881</v>
      </c>
      <c r="N9" s="2">
        <f t="shared" si="7"/>
        <v>0.33333333333333331</v>
      </c>
      <c r="V9">
        <f t="shared" si="8"/>
        <v>16.05580121459764</v>
      </c>
      <c r="W9">
        <f t="shared" si="9"/>
        <v>436.98465993794633</v>
      </c>
      <c r="X9" s="1">
        <f t="shared" si="2"/>
        <v>0.22507984994891203</v>
      </c>
      <c r="Y9">
        <f t="shared" si="10"/>
        <v>-0.44172910548975064</v>
      </c>
      <c r="Z9" s="2">
        <f t="shared" si="3"/>
        <v>0.33333333333333331</v>
      </c>
    </row>
    <row r="10" spans="1:28" x14ac:dyDescent="0.3">
      <c r="A10" t="s">
        <v>47</v>
      </c>
      <c r="B10">
        <v>186</v>
      </c>
      <c r="C10" t="s">
        <v>62</v>
      </c>
      <c r="E10">
        <f t="shared" si="11"/>
        <v>25</v>
      </c>
      <c r="F10" s="1">
        <v>0.41666666666666663</v>
      </c>
      <c r="G10" s="1">
        <v>370.90410146570923</v>
      </c>
      <c r="H10" s="1">
        <f t="shared" si="12"/>
        <v>25.585120669422924</v>
      </c>
      <c r="I10" s="1">
        <f t="shared" si="0"/>
        <v>8632.9745199071585</v>
      </c>
      <c r="J10" s="1">
        <f t="shared" si="1"/>
        <v>6507.3837840731694</v>
      </c>
      <c r="K10" s="1">
        <f t="shared" si="4"/>
        <v>15140.358303980327</v>
      </c>
      <c r="L10" s="8">
        <f t="shared" si="5"/>
        <v>443.7082074955045</v>
      </c>
      <c r="M10">
        <f t="shared" si="6"/>
        <v>2.855843495284236</v>
      </c>
      <c r="N10" s="2">
        <f t="shared" si="7"/>
        <v>0.41666666666666663</v>
      </c>
      <c r="V10">
        <f t="shared" si="8"/>
        <v>15.614072109107889</v>
      </c>
      <c r="W10">
        <f t="shared" si="9"/>
        <v>436.6661078833697</v>
      </c>
      <c r="X10" s="1">
        <f t="shared" si="2"/>
        <v>0.22428235918508957</v>
      </c>
      <c r="Y10">
        <f t="shared" si="10"/>
        <v>-0.10085503573874144</v>
      </c>
      <c r="Z10" s="2">
        <f t="shared" si="3"/>
        <v>0.41666666666666663</v>
      </c>
    </row>
    <row r="11" spans="1:28" x14ac:dyDescent="0.3">
      <c r="A11" t="s">
        <v>61</v>
      </c>
      <c r="B11">
        <v>146</v>
      </c>
      <c r="C11" t="s">
        <v>62</v>
      </c>
      <c r="E11">
        <f t="shared" si="11"/>
        <v>30</v>
      </c>
      <c r="F11" s="1">
        <v>0.49999999999999994</v>
      </c>
      <c r="G11" s="1">
        <v>416.09519162795891</v>
      </c>
      <c r="H11" s="1">
        <f t="shared" si="12"/>
        <v>28.440964164707161</v>
      </c>
      <c r="I11" s="1">
        <f t="shared" si="0"/>
        <v>9691.3556865812934</v>
      </c>
      <c r="J11" s="1">
        <f t="shared" si="1"/>
        <v>8621.7732414729126</v>
      </c>
      <c r="K11" s="1">
        <f t="shared" si="4"/>
        <v>18313.128928054204</v>
      </c>
      <c r="L11" s="8">
        <f t="shared" si="5"/>
        <v>445.6689161904996</v>
      </c>
      <c r="M11">
        <f t="shared" si="6"/>
        <v>3.4391088448785112</v>
      </c>
      <c r="N11" s="2">
        <f t="shared" si="7"/>
        <v>0.49999999999999994</v>
      </c>
      <c r="V11">
        <f t="shared" si="8"/>
        <v>15.513217073369148</v>
      </c>
      <c r="W11">
        <f t="shared" si="9"/>
        <v>436.59328972872765</v>
      </c>
      <c r="X11" s="1">
        <f t="shared" si="2"/>
        <v>0.22329563483476431</v>
      </c>
      <c r="Y11">
        <f t="shared" si="10"/>
        <v>0.19358362625398562</v>
      </c>
      <c r="Z11" s="2">
        <f t="shared" si="3"/>
        <v>0.49999999999999994</v>
      </c>
    </row>
    <row r="12" spans="1:28" x14ac:dyDescent="0.3">
      <c r="A12" t="s">
        <v>63</v>
      </c>
      <c r="B12" s="1">
        <f>0.9*B11/B10</f>
        <v>0.70645161290322589</v>
      </c>
      <c r="E12">
        <f t="shared" si="11"/>
        <v>35</v>
      </c>
      <c r="F12" s="1">
        <v>0.58333333333333326</v>
      </c>
      <c r="G12" s="1">
        <v>455.50844244481226</v>
      </c>
      <c r="H12" s="1">
        <f t="shared" si="12"/>
        <v>31.880073009585672</v>
      </c>
      <c r="I12" s="1">
        <f t="shared" si="0"/>
        <v>10590.709235880666</v>
      </c>
      <c r="J12" s="1">
        <f t="shared" si="1"/>
        <v>10836.501190938661</v>
      </c>
      <c r="K12" s="1">
        <f t="shared" si="4"/>
        <v>21427.210426819329</v>
      </c>
      <c r="L12" s="8">
        <f t="shared" si="5"/>
        <v>447.99761357177596</v>
      </c>
      <c r="M12">
        <f t="shared" si="6"/>
        <v>4.0030005233384678</v>
      </c>
      <c r="N12" s="2">
        <f t="shared" si="7"/>
        <v>0.58333333333333326</v>
      </c>
      <c r="V12">
        <f t="shared" si="8"/>
        <v>15.706800699623134</v>
      </c>
      <c r="W12">
        <f t="shared" si="9"/>
        <v>436.73303020820509</v>
      </c>
      <c r="X12" s="1">
        <f t="shared" si="2"/>
        <v>0.2221349412410096</v>
      </c>
      <c r="Y12">
        <f t="shared" si="10"/>
        <v>0.44764453858869468</v>
      </c>
      <c r="Z12" s="2">
        <f t="shared" si="3"/>
        <v>0.58333333333333326</v>
      </c>
    </row>
    <row r="13" spans="1:28" x14ac:dyDescent="0.3">
      <c r="A13" t="s">
        <v>64</v>
      </c>
      <c r="B13">
        <v>5</v>
      </c>
      <c r="C13" t="s">
        <v>65</v>
      </c>
      <c r="E13">
        <f t="shared" si="11"/>
        <v>40</v>
      </c>
      <c r="F13" s="1">
        <v>0.66666666666666663</v>
      </c>
      <c r="G13" s="1">
        <v>489.94286535773944</v>
      </c>
      <c r="H13" s="1">
        <f t="shared" si="12"/>
        <v>35.883073532924143</v>
      </c>
      <c r="I13" s="1">
        <f t="shared" si="0"/>
        <v>11351.494795620383</v>
      </c>
      <c r="J13" s="1">
        <f t="shared" si="1"/>
        <v>13086.444317439018</v>
      </c>
      <c r="K13" s="1">
        <f t="shared" si="4"/>
        <v>24437.939113059401</v>
      </c>
      <c r="L13" s="8">
        <f t="shared" si="5"/>
        <v>450.66415070809506</v>
      </c>
      <c r="M13">
        <f t="shared" si="6"/>
        <v>4.5384471128945876</v>
      </c>
      <c r="N13" s="2">
        <f t="shared" si="7"/>
        <v>0.66666666666666663</v>
      </c>
      <c r="V13">
        <f t="shared" si="8"/>
        <v>16.154445238211828</v>
      </c>
      <c r="W13">
        <f t="shared" si="9"/>
        <v>437.05571245146774</v>
      </c>
      <c r="X13" s="1">
        <f t="shared" si="2"/>
        <v>0.22082058981287286</v>
      </c>
      <c r="Y13">
        <f t="shared" si="10"/>
        <v>0.66663867859287029</v>
      </c>
      <c r="Z13" s="2">
        <f t="shared" si="3"/>
        <v>0.66666666666666663</v>
      </c>
    </row>
    <row r="14" spans="1:28" x14ac:dyDescent="0.3">
      <c r="E14">
        <f t="shared" si="11"/>
        <v>45</v>
      </c>
      <c r="F14" s="1">
        <v>0.75</v>
      </c>
      <c r="G14" s="1">
        <v>520.08625030460394</v>
      </c>
      <c r="H14" s="1">
        <f t="shared" si="12"/>
        <v>40.421520645818731</v>
      </c>
      <c r="I14" s="1">
        <f t="shared" si="0"/>
        <v>11991.618241469629</v>
      </c>
      <c r="J14" s="1">
        <f t="shared" si="1"/>
        <v>15319.284448351018</v>
      </c>
      <c r="K14" s="1">
        <f t="shared" si="4"/>
        <v>27310.902689820647</v>
      </c>
      <c r="L14" s="8">
        <f t="shared" si="5"/>
        <v>453.63116481341672</v>
      </c>
      <c r="M14">
        <f t="shared" si="6"/>
        <v>5.0388204627946269</v>
      </c>
      <c r="N14" s="2">
        <f t="shared" si="7"/>
        <v>0.75</v>
      </c>
      <c r="V14">
        <f t="shared" si="8"/>
        <v>16.821083916804699</v>
      </c>
      <c r="W14">
        <f t="shared" si="9"/>
        <v>437.53508039192474</v>
      </c>
      <c r="X14" s="1">
        <f t="shared" si="2"/>
        <v>0.21937629353091498</v>
      </c>
      <c r="Y14">
        <f t="shared" si="10"/>
        <v>0.85521912365229047</v>
      </c>
      <c r="Z14" s="2">
        <f t="shared" si="3"/>
        <v>0.75</v>
      </c>
    </row>
    <row r="15" spans="1:28" x14ac:dyDescent="0.3">
      <c r="A15" t="s">
        <v>68</v>
      </c>
      <c r="B15">
        <v>615</v>
      </c>
      <c r="C15" t="s">
        <v>31</v>
      </c>
      <c r="E15">
        <f t="shared" si="11"/>
        <v>50</v>
      </c>
      <c r="F15" s="1">
        <v>0.83333333333333337</v>
      </c>
      <c r="G15" s="1">
        <v>546.53065715595858</v>
      </c>
      <c r="H15" s="1">
        <f t="shared" si="12"/>
        <v>45.460341108613356</v>
      </c>
      <c r="I15" s="1">
        <f t="shared" si="0"/>
        <v>12526.75790118363</v>
      </c>
      <c r="J15" s="1">
        <f t="shared" si="1"/>
        <v>17495.436152298549</v>
      </c>
      <c r="K15" s="1">
        <f t="shared" si="4"/>
        <v>30022.194053482177</v>
      </c>
      <c r="L15" s="8">
        <f t="shared" si="5"/>
        <v>456.85678727732068</v>
      </c>
      <c r="M15">
        <f t="shared" si="6"/>
        <v>5.49994136127797</v>
      </c>
      <c r="N15" s="2">
        <f t="shared" si="7"/>
        <v>0.83333333333333337</v>
      </c>
      <c r="V15">
        <f t="shared" si="8"/>
        <v>17.67630304045699</v>
      </c>
      <c r="W15">
        <f t="shared" si="9"/>
        <v>438.14799993501271</v>
      </c>
      <c r="X15" s="1">
        <f t="shared" si="2"/>
        <v>0.21782739435689052</v>
      </c>
      <c r="Y15">
        <f t="shared" si="10"/>
        <v>1.0174584006478189</v>
      </c>
      <c r="Z15" s="2">
        <f t="shared" si="3"/>
        <v>0.83333333333333337</v>
      </c>
    </row>
    <row r="16" spans="1:28" x14ac:dyDescent="0.3">
      <c r="E16">
        <f t="shared" si="11"/>
        <v>55</v>
      </c>
      <c r="F16" s="1">
        <v>0.91666666666666674</v>
      </c>
      <c r="G16" s="1">
        <v>569.78574930699995</v>
      </c>
      <c r="H16" s="1">
        <f t="shared" si="12"/>
        <v>50.960282469891325</v>
      </c>
      <c r="I16" s="1">
        <f t="shared" si="0"/>
        <v>12970.636670927715</v>
      </c>
      <c r="J16" s="1">
        <f t="shared" si="1"/>
        <v>19586.785913692838</v>
      </c>
      <c r="K16" s="1">
        <f t="shared" si="4"/>
        <v>32557.422584620552</v>
      </c>
      <c r="L16" s="8">
        <f t="shared" si="5"/>
        <v>460.29724993351959</v>
      </c>
      <c r="M16">
        <f t="shared" si="6"/>
        <v>5.9198042912916717</v>
      </c>
      <c r="N16" s="2">
        <f t="shared" si="7"/>
        <v>0.91666666666666674</v>
      </c>
      <c r="V16">
        <f t="shared" si="8"/>
        <v>18.693761441104808</v>
      </c>
      <c r="W16">
        <f t="shared" si="9"/>
        <v>438.87419824885933</v>
      </c>
      <c r="X16" s="1">
        <f t="shared" si="2"/>
        <v>0.21619925728700748</v>
      </c>
      <c r="Y16">
        <f t="shared" si="10"/>
        <v>1.1569158333270644</v>
      </c>
      <c r="Z16" s="2">
        <f t="shared" si="3"/>
        <v>0.91666666666666674</v>
      </c>
    </row>
    <row r="17" spans="5:26" x14ac:dyDescent="0.3">
      <c r="E17">
        <f t="shared" si="11"/>
        <v>60</v>
      </c>
      <c r="F17" s="1">
        <v>1</v>
      </c>
      <c r="G17" s="1">
        <v>590.29026999888015</v>
      </c>
      <c r="H17" s="1">
        <f t="shared" si="12"/>
        <v>56.880086761182994</v>
      </c>
      <c r="I17" s="1">
        <f t="shared" si="0"/>
        <v>13335.25458094243</v>
      </c>
      <c r="J17" s="1">
        <f t="shared" si="1"/>
        <v>21574.909501272006</v>
      </c>
      <c r="K17" s="1">
        <f t="shared" si="4"/>
        <v>34910.16408221444</v>
      </c>
      <c r="L17" s="8">
        <f t="shared" si="5"/>
        <v>463.90911444152886</v>
      </c>
      <c r="M17">
        <f t="shared" si="6"/>
        <v>6.2981746224990438</v>
      </c>
      <c r="N17" s="2">
        <f t="shared" si="7"/>
        <v>1</v>
      </c>
      <c r="V17">
        <f t="shared" si="8"/>
        <v>19.850677274431874</v>
      </c>
      <c r="W17">
        <f t="shared" si="9"/>
        <v>439.69599523385193</v>
      </c>
      <c r="X17" s="1">
        <f t="shared" si="2"/>
        <v>0.21451599132015325</v>
      </c>
      <c r="Y17">
        <f t="shared" si="10"/>
        <v>1.2766966398195176</v>
      </c>
      <c r="Z17" s="2">
        <f t="shared" si="3"/>
        <v>1</v>
      </c>
    </row>
    <row r="18" spans="5:26" x14ac:dyDescent="0.3">
      <c r="E18">
        <f t="shared" si="11"/>
        <v>65</v>
      </c>
      <c r="F18" s="1">
        <v>1.0833333333333333</v>
      </c>
      <c r="G18" s="1">
        <v>608.42192007509288</v>
      </c>
      <c r="H18" s="1">
        <f t="shared" si="12"/>
        <v>63.178261383682042</v>
      </c>
      <c r="I18" s="1">
        <f t="shared" si="0"/>
        <v>13631.09146728527</v>
      </c>
      <c r="J18" s="1">
        <f t="shared" si="1"/>
        <v>23449.176783411061</v>
      </c>
      <c r="K18" s="1">
        <f t="shared" si="4"/>
        <v>37080.268250696332</v>
      </c>
      <c r="L18" s="8">
        <f t="shared" si="5"/>
        <v>467.6510031322465</v>
      </c>
      <c r="M18">
        <f t="shared" si="6"/>
        <v>6.6361578821597806</v>
      </c>
      <c r="N18" s="2">
        <f t="shared" si="7"/>
        <v>1.0833333333333333</v>
      </c>
      <c r="V18">
        <f t="shared" si="8"/>
        <v>21.127373914251393</v>
      </c>
      <c r="W18">
        <f t="shared" si="9"/>
        <v>440.5980374150509</v>
      </c>
      <c r="X18" s="1">
        <f t="shared" si="2"/>
        <v>0.21279955116173882</v>
      </c>
      <c r="Y18">
        <f t="shared" si="10"/>
        <v>1.3795043348014508</v>
      </c>
      <c r="Z18" s="2">
        <f t="shared" si="3"/>
        <v>1.0833333333333333</v>
      </c>
    </row>
    <row r="19" spans="5:26" x14ac:dyDescent="0.3">
      <c r="E19">
        <f t="shared" si="11"/>
        <v>70</v>
      </c>
      <c r="F19" s="1">
        <v>1.1666666666666665</v>
      </c>
      <c r="G19" s="1">
        <v>624.50585984260726</v>
      </c>
      <c r="H19" s="1">
        <f t="shared" si="12"/>
        <v>69.814419265841821</v>
      </c>
      <c r="I19" s="1">
        <f t="shared" si="0"/>
        <v>13867.286014419136</v>
      </c>
      <c r="J19" s="1">
        <f t="shared" si="1"/>
        <v>25204.972094939552</v>
      </c>
      <c r="K19" s="1">
        <f t="shared" si="4"/>
        <v>39072.258109358692</v>
      </c>
      <c r="L19" s="8">
        <f t="shared" si="5"/>
        <v>471.48481609040238</v>
      </c>
      <c r="M19">
        <f t="shared" si="6"/>
        <v>6.935799226308208</v>
      </c>
      <c r="N19" s="2">
        <f t="shared" si="7"/>
        <v>1.1666666666666665</v>
      </c>
      <c r="V19">
        <f t="shared" si="8"/>
        <v>22.506878249052843</v>
      </c>
      <c r="W19">
        <f t="shared" si="9"/>
        <v>441.5670416011896</v>
      </c>
      <c r="X19" s="1">
        <f t="shared" si="2"/>
        <v>0.21106920132036197</v>
      </c>
      <c r="Y19">
        <f t="shared" si="10"/>
        <v>1.4676876146308571</v>
      </c>
      <c r="Z19" s="2">
        <f t="shared" si="3"/>
        <v>1.1666666666666665</v>
      </c>
    </row>
    <row r="20" spans="5:26" x14ac:dyDescent="0.3">
      <c r="E20">
        <f t="shared" si="11"/>
        <v>75</v>
      </c>
      <c r="F20" s="1">
        <v>1.2499999999999998</v>
      </c>
      <c r="G20" s="1">
        <v>638.82202669096068</v>
      </c>
      <c r="H20" s="1">
        <f t="shared" si="12"/>
        <v>76.750218492150026</v>
      </c>
      <c r="I20" s="1">
        <f t="shared" si="0"/>
        <v>14051.795204970267</v>
      </c>
      <c r="J20" s="1">
        <f t="shared" si="1"/>
        <v>26842.139591525895</v>
      </c>
      <c r="K20" s="1">
        <f t="shared" si="4"/>
        <v>40893.934796496163</v>
      </c>
      <c r="L20" s="8">
        <f t="shared" si="5"/>
        <v>475.37648365249464</v>
      </c>
      <c r="M20">
        <f t="shared" si="6"/>
        <v>7.1997417548711438</v>
      </c>
      <c r="N20" s="2">
        <f t="shared" si="7"/>
        <v>1.2499999999999998</v>
      </c>
      <c r="V20">
        <f t="shared" si="8"/>
        <v>23.974565863683701</v>
      </c>
      <c r="W20">
        <f t="shared" si="9"/>
        <v>442.59155335045926</v>
      </c>
      <c r="X20" s="1">
        <f t="shared" si="2"/>
        <v>0.20934128420123155</v>
      </c>
      <c r="Y20">
        <f t="shared" si="10"/>
        <v>1.5432825375184174</v>
      </c>
      <c r="Z20" s="2">
        <f t="shared" si="3"/>
        <v>1.2499999999999998</v>
      </c>
    </row>
    <row r="21" spans="5:26" x14ac:dyDescent="0.3">
      <c r="E21">
        <f t="shared" si="11"/>
        <v>80</v>
      </c>
      <c r="F21" s="1">
        <v>1.333333333333333</v>
      </c>
      <c r="G21" s="1">
        <v>651.61143342646847</v>
      </c>
      <c r="H21" s="1">
        <f t="shared" si="12"/>
        <v>83.949960247021167</v>
      </c>
      <c r="I21" s="1">
        <f t="shared" si="0"/>
        <v>14191.536829486182</v>
      </c>
      <c r="J21" s="1">
        <f t="shared" si="1"/>
        <v>28363.690267676287</v>
      </c>
      <c r="K21" s="1">
        <f t="shared" si="4"/>
        <v>42555.227097162468</v>
      </c>
      <c r="L21" s="8">
        <f t="shared" si="5"/>
        <v>479.29633509032874</v>
      </c>
      <c r="M21">
        <f t="shared" si="6"/>
        <v>7.4309530453629824</v>
      </c>
      <c r="N21" s="2">
        <f t="shared" si="7"/>
        <v>1.333333333333333</v>
      </c>
      <c r="V21">
        <f t="shared" si="8"/>
        <v>25.517848401202119</v>
      </c>
      <c r="W21">
        <f t="shared" si="9"/>
        <v>443.66172342411505</v>
      </c>
      <c r="X21" s="1">
        <f t="shared" si="2"/>
        <v>0.20762921867141773</v>
      </c>
      <c r="Y21">
        <f t="shared" si="10"/>
        <v>1.6080505331666703</v>
      </c>
      <c r="Z21" s="2">
        <f t="shared" si="3"/>
        <v>1.333333333333333</v>
      </c>
    </row>
    <row r="22" spans="5:26" x14ac:dyDescent="0.3">
      <c r="E22">
        <f t="shared" si="11"/>
        <v>85</v>
      </c>
      <c r="F22" s="1">
        <v>1.4166666666666663</v>
      </c>
      <c r="G22" s="1">
        <v>663.08158930123091</v>
      </c>
      <c r="H22" s="1">
        <f t="shared" si="12"/>
        <v>91.38091329238415</v>
      </c>
      <c r="I22" s="1">
        <f t="shared" si="0"/>
        <v>14292.51690022117</v>
      </c>
      <c r="J22" s="1">
        <f t="shared" si="1"/>
        <v>29774.765990312899</v>
      </c>
      <c r="K22" s="1">
        <f t="shared" si="4"/>
        <v>44067.282890534072</v>
      </c>
      <c r="L22" s="8">
        <f t="shared" si="5"/>
        <v>483.21917305724082</v>
      </c>
      <c r="M22">
        <f t="shared" si="6"/>
        <v>7.6325178481760059</v>
      </c>
      <c r="N22" s="2">
        <f t="shared" si="7"/>
        <v>1.4166666666666663</v>
      </c>
      <c r="V22">
        <f t="shared" si="8"/>
        <v>27.125898934368792</v>
      </c>
      <c r="W22">
        <f t="shared" si="9"/>
        <v>444.76910392372787</v>
      </c>
      <c r="X22" s="1">
        <f t="shared" si="2"/>
        <v>0.20594365686539221</v>
      </c>
      <c r="Y22">
        <f t="shared" si="10"/>
        <v>1.6635126003488223</v>
      </c>
      <c r="Z22" s="2">
        <f t="shared" si="3"/>
        <v>1.4166666666666663</v>
      </c>
    </row>
    <row r="23" spans="5:26" x14ac:dyDescent="0.3">
      <c r="E23">
        <f t="shared" si="11"/>
        <v>90</v>
      </c>
      <c r="F23" s="1">
        <v>1.4999999999999996</v>
      </c>
      <c r="G23" s="1">
        <v>673.41116593976096</v>
      </c>
      <c r="H23" s="1">
        <f t="shared" si="12"/>
        <v>99.013431140560158</v>
      </c>
      <c r="I23" s="1">
        <f t="shared" si="0"/>
        <v>14359.943369980021</v>
      </c>
      <c r="J23" s="1">
        <f t="shared" si="1"/>
        <v>31081.834927934007</v>
      </c>
      <c r="K23" s="1">
        <f t="shared" si="4"/>
        <v>45441.778297914032</v>
      </c>
      <c r="L23" s="8">
        <f t="shared" si="5"/>
        <v>487.12413825061117</v>
      </c>
      <c r="M23">
        <f t="shared" si="6"/>
        <v>7.8074889963844551</v>
      </c>
      <c r="N23" s="2">
        <f t="shared" si="7"/>
        <v>1.4999999999999996</v>
      </c>
      <c r="V23">
        <f t="shared" si="8"/>
        <v>28.789411534717615</v>
      </c>
      <c r="W23">
        <f t="shared" si="9"/>
        <v>445.90646465634012</v>
      </c>
      <c r="X23" s="1">
        <f t="shared" si="2"/>
        <v>0.20429273721533572</v>
      </c>
      <c r="Y23">
        <f t="shared" si="10"/>
        <v>1.7109799583812593</v>
      </c>
      <c r="Z23" s="2">
        <f t="shared" si="3"/>
        <v>1.4999999999999996</v>
      </c>
    </row>
    <row r="24" spans="5:26" x14ac:dyDescent="0.3">
      <c r="E24">
        <f t="shared" si="11"/>
        <v>95</v>
      </c>
      <c r="F24" s="1">
        <v>1.5833333333333328</v>
      </c>
      <c r="G24" s="1">
        <v>682.75401334399282</v>
      </c>
      <c r="H24" s="1">
        <f t="shared" si="12"/>
        <v>106.82092013694461</v>
      </c>
      <c r="I24" s="1">
        <f t="shared" si="0"/>
        <v>14398.327330176204</v>
      </c>
      <c r="J24" s="1">
        <f t="shared" si="1"/>
        <v>32292.084268307375</v>
      </c>
      <c r="K24" s="1">
        <f t="shared" si="4"/>
        <v>46690.411598483581</v>
      </c>
      <c r="L24" s="8">
        <f t="shared" si="5"/>
        <v>490.99443649175311</v>
      </c>
      <c r="M24">
        <f t="shared" si="6"/>
        <v>7.9587863086055579</v>
      </c>
      <c r="N24" s="2">
        <f t="shared" si="7"/>
        <v>1.5833333333333328</v>
      </c>
      <c r="V24">
        <f t="shared" si="8"/>
        <v>30.500391493098874</v>
      </c>
      <c r="W24">
        <f t="shared" si="9"/>
        <v>447.06762941789583</v>
      </c>
      <c r="X24" s="1">
        <f t="shared" si="2"/>
        <v>0.20268238531975807</v>
      </c>
      <c r="Y24">
        <f t="shared" si="10"/>
        <v>1.7515813819658039</v>
      </c>
      <c r="Z24" s="2">
        <f t="shared" si="3"/>
        <v>1.5833333333333328</v>
      </c>
    </row>
    <row r="25" spans="5:26" x14ac:dyDescent="0.3">
      <c r="E25">
        <f t="shared" si="11"/>
        <v>100</v>
      </c>
      <c r="F25" s="1">
        <v>1.6666666666666661</v>
      </c>
      <c r="G25" s="1">
        <v>691.24261650642313</v>
      </c>
      <c r="H25" s="1">
        <f t="shared" si="12"/>
        <v>114.77970644555016</v>
      </c>
      <c r="I25" s="1">
        <f t="shared" si="0"/>
        <v>14411.572751521826</v>
      </c>
      <c r="J25" s="1">
        <f t="shared" si="1"/>
        <v>33412.974825286787</v>
      </c>
      <c r="K25" s="1">
        <f t="shared" si="4"/>
        <v>47824.547576808611</v>
      </c>
      <c r="L25" s="8">
        <f t="shared" si="5"/>
        <v>494.81698569157595</v>
      </c>
      <c r="M25">
        <f t="shared" si="6"/>
        <v>8.0891331430896312</v>
      </c>
      <c r="N25" s="2">
        <f t="shared" si="7"/>
        <v>1.6666666666666661</v>
      </c>
      <c r="V25">
        <f t="shared" si="8"/>
        <v>32.251972875064681</v>
      </c>
      <c r="W25">
        <f t="shared" si="9"/>
        <v>448.24733128886731</v>
      </c>
      <c r="X25" s="1">
        <f t="shared" si="2"/>
        <v>0.20111662785341039</v>
      </c>
      <c r="Y25">
        <f t="shared" si="10"/>
        <v>1.7862874434166374</v>
      </c>
      <c r="Z25" s="2">
        <f t="shared" si="3"/>
        <v>1.6666666666666661</v>
      </c>
    </row>
    <row r="26" spans="5:26" x14ac:dyDescent="0.3">
      <c r="E26">
        <f t="shared" si="11"/>
        <v>105</v>
      </c>
      <c r="F26" s="1">
        <v>1.7499999999999993</v>
      </c>
      <c r="G26" s="1">
        <v>698.99107055092907</v>
      </c>
      <c r="H26" s="1">
        <f t="shared" si="12"/>
        <v>122.86883958863979</v>
      </c>
      <c r="I26" s="1">
        <f t="shared" si="0"/>
        <v>14403.055774057231</v>
      </c>
      <c r="J26" s="1">
        <f t="shared" si="1"/>
        <v>34451.92463870153</v>
      </c>
      <c r="K26" s="1">
        <f t="shared" si="4"/>
        <v>48854.980412758763</v>
      </c>
      <c r="L26" s="8">
        <f t="shared" si="5"/>
        <v>498.58202577541454</v>
      </c>
      <c r="M26">
        <f t="shared" si="6"/>
        <v>8.2010212738645105</v>
      </c>
      <c r="N26" s="2">
        <f t="shared" si="7"/>
        <v>1.7499999999999993</v>
      </c>
      <c r="V26">
        <f t="shared" si="8"/>
        <v>34.038260318481321</v>
      </c>
      <c r="W26">
        <f t="shared" si="9"/>
        <v>449.44108565273694</v>
      </c>
      <c r="X26" s="1">
        <f t="shared" si="2"/>
        <v>0.1995978964787346</v>
      </c>
      <c r="Y26">
        <f t="shared" si="10"/>
        <v>1.8159318935393658</v>
      </c>
      <c r="Z26" s="2">
        <f t="shared" si="3"/>
        <v>1.7499999999999993</v>
      </c>
    </row>
    <row r="27" spans="5:26" x14ac:dyDescent="0.3">
      <c r="E27">
        <f t="shared" si="11"/>
        <v>110</v>
      </c>
      <c r="F27" s="1">
        <v>1.8333333333333326</v>
      </c>
      <c r="G27" s="1">
        <v>706.09764146711166</v>
      </c>
      <c r="H27" s="1">
        <f t="shared" si="12"/>
        <v>131.0698608625043</v>
      </c>
      <c r="I27" s="1">
        <f t="shared" si="0"/>
        <v>14375.694515115185</v>
      </c>
      <c r="J27" s="1">
        <f t="shared" si="1"/>
        <v>35416.092882655459</v>
      </c>
      <c r="K27" s="1">
        <f t="shared" si="4"/>
        <v>49791.787397770648</v>
      </c>
      <c r="L27" s="8">
        <f t="shared" si="5"/>
        <v>502.28272204059755</v>
      </c>
      <c r="M27">
        <f t="shared" si="6"/>
        <v>8.2966962463586054</v>
      </c>
      <c r="N27" s="2">
        <f t="shared" si="7"/>
        <v>1.8333333333333326</v>
      </c>
      <c r="V27">
        <f t="shared" si="8"/>
        <v>35.854192212020685</v>
      </c>
      <c r="W27">
        <f t="shared" si="9"/>
        <v>450.64507943316937</v>
      </c>
      <c r="X27" s="1">
        <f t="shared" si="2"/>
        <v>0.19812730798818021</v>
      </c>
      <c r="Y27">
        <f t="shared" si="10"/>
        <v>1.8412304211063593</v>
      </c>
      <c r="Z27" s="2">
        <f t="shared" si="3"/>
        <v>1.8333333333333326</v>
      </c>
    </row>
    <row r="28" spans="5:26" x14ac:dyDescent="0.3">
      <c r="E28">
        <f t="shared" si="11"/>
        <v>115</v>
      </c>
      <c r="F28" s="1">
        <v>1.9166666666666659</v>
      </c>
      <c r="G28" s="1">
        <v>712.64697016217895</v>
      </c>
      <c r="H28" s="1">
        <f t="shared" si="12"/>
        <v>139.36655710886291</v>
      </c>
      <c r="I28" s="1">
        <f t="shared" si="0"/>
        <v>14332.0103263329</v>
      </c>
      <c r="J28" s="1">
        <f t="shared" si="1"/>
        <v>36312.240099943279</v>
      </c>
      <c r="K28" s="1">
        <f t="shared" si="4"/>
        <v>50644.250426276179</v>
      </c>
      <c r="L28" s="8">
        <f t="shared" si="5"/>
        <v>505.91478216882325</v>
      </c>
      <c r="M28">
        <f t="shared" si="6"/>
        <v>8.3781569400867149</v>
      </c>
      <c r="N28" s="2">
        <f t="shared" si="7"/>
        <v>1.9166666666666659</v>
      </c>
      <c r="V28">
        <f t="shared" si="8"/>
        <v>37.695422633127045</v>
      </c>
      <c r="W28">
        <f t="shared" si="9"/>
        <v>451.85607495766953</v>
      </c>
      <c r="X28" s="1">
        <f t="shared" si="2"/>
        <v>0.19670491370159374</v>
      </c>
      <c r="Y28">
        <f t="shared" si="10"/>
        <v>1.8627970352525327</v>
      </c>
      <c r="Z28" s="2">
        <f t="shared" si="3"/>
        <v>1.9166666666666659</v>
      </c>
    </row>
    <row r="29" spans="5:26" x14ac:dyDescent="0.3">
      <c r="E29">
        <f t="shared" si="11"/>
        <v>120</v>
      </c>
      <c r="F29" s="1">
        <v>1.9999999999999991</v>
      </c>
      <c r="G29" s="1">
        <v>718.71196951379272</v>
      </c>
      <c r="H29" s="1">
        <f t="shared" si="12"/>
        <v>147.74471404894962</v>
      </c>
      <c r="I29" s="1">
        <f t="shared" si="0"/>
        <v>14274.181386621078</v>
      </c>
      <c r="J29" s="1">
        <f t="shared" si="1"/>
        <v>37146.645313115485</v>
      </c>
      <c r="K29" s="1">
        <f t="shared" si="4"/>
        <v>51420.826699736564</v>
      </c>
      <c r="L29" s="8">
        <f t="shared" si="5"/>
        <v>509.47609922795459</v>
      </c>
      <c r="M29">
        <f t="shared" si="6"/>
        <v>8.4471645131524156</v>
      </c>
      <c r="N29" s="2">
        <f t="shared" si="7"/>
        <v>1.9999999999999991</v>
      </c>
      <c r="V29">
        <f t="shared" si="8"/>
        <v>39.558219668379579</v>
      </c>
      <c r="W29">
        <f t="shared" si="9"/>
        <v>453.07132685805078</v>
      </c>
      <c r="X29" s="1">
        <f t="shared" si="2"/>
        <v>0.19532991580504472</v>
      </c>
      <c r="Y29">
        <f t="shared" si="10"/>
        <v>1.881158313223499</v>
      </c>
      <c r="Z29" s="2">
        <f t="shared" si="3"/>
        <v>1.9999999999999991</v>
      </c>
    </row>
    <row r="30" spans="5:26" x14ac:dyDescent="0.3">
      <c r="E30">
        <f t="shared" si="11"/>
        <v>125</v>
      </c>
      <c r="F30" s="1">
        <v>2.0833333333333326</v>
      </c>
      <c r="G30" s="1">
        <v>724.35545718673006</v>
      </c>
      <c r="H30" s="1">
        <f t="shared" si="12"/>
        <v>156.19187856210203</v>
      </c>
      <c r="I30" s="1">
        <f t="shared" si="0"/>
        <v>14204.089465615702</v>
      </c>
      <c r="J30" s="1">
        <f t="shared" si="1"/>
        <v>37925.064607820641</v>
      </c>
      <c r="K30" s="1">
        <f t="shared" si="4"/>
        <v>52129.154073436344</v>
      </c>
      <c r="L30" s="8">
        <f t="shared" si="5"/>
        <v>512.96642721391163</v>
      </c>
      <c r="M30">
        <f t="shared" si="6"/>
        <v>8.5052571375818413</v>
      </c>
      <c r="N30" s="2">
        <f t="shared" si="7"/>
        <v>2.0833333333333326</v>
      </c>
      <c r="V30">
        <f t="shared" si="8"/>
        <v>41.43937798160308</v>
      </c>
      <c r="W30">
        <f t="shared" si="9"/>
        <v>454.28851048148113</v>
      </c>
      <c r="X30" s="1">
        <f t="shared" si="2"/>
        <v>0.19400085129816874</v>
      </c>
      <c r="Y30">
        <f t="shared" si="10"/>
        <v>1.8967657479304365</v>
      </c>
      <c r="Z30" s="2">
        <f t="shared" si="3"/>
        <v>2.0833333333333326</v>
      </c>
    </row>
    <row r="31" spans="5:26" x14ac:dyDescent="0.3">
      <c r="E31">
        <f t="shared" si="11"/>
        <v>130</v>
      </c>
      <c r="F31" s="1">
        <v>2.1666666666666661</v>
      </c>
      <c r="G31" s="1">
        <v>729.6315610196126</v>
      </c>
      <c r="H31" s="1">
        <f t="shared" si="12"/>
        <v>164.69713569968388</v>
      </c>
      <c r="I31" s="1">
        <f t="shared" si="0"/>
        <v>14123.360632998219</v>
      </c>
      <c r="J31" s="1">
        <f t="shared" si="1"/>
        <v>38652.719224688648</v>
      </c>
      <c r="K31" s="1">
        <f t="shared" si="4"/>
        <v>52776.079857686869</v>
      </c>
      <c r="L31" s="8">
        <f t="shared" si="5"/>
        <v>516.38709163412955</v>
      </c>
      <c r="M31">
        <f t="shared" si="6"/>
        <v>8.5537679341925941</v>
      </c>
      <c r="N31" s="2">
        <f t="shared" si="7"/>
        <v>2.1666666666666661</v>
      </c>
      <c r="V31">
        <f t="shared" si="8"/>
        <v>43.336143729533518</v>
      </c>
      <c r="W31">
        <f t="shared" si="9"/>
        <v>455.50566038708996</v>
      </c>
      <c r="X31" s="1">
        <f t="shared" si="2"/>
        <v>0.1927157459570813</v>
      </c>
      <c r="Y31">
        <f t="shared" si="10"/>
        <v>1.9100064169219728</v>
      </c>
      <c r="Z31" s="2">
        <f t="shared" si="3"/>
        <v>2.1666666666666661</v>
      </c>
    </row>
    <row r="32" spans="5:26" x14ac:dyDescent="0.3">
      <c r="E32">
        <f t="shared" si="11"/>
        <v>135</v>
      </c>
      <c r="F32" s="1">
        <v>2.2499999999999996</v>
      </c>
      <c r="G32" s="1">
        <v>734.58692866109652</v>
      </c>
      <c r="H32" s="1">
        <f t="shared" si="12"/>
        <v>173.25090363387648</v>
      </c>
      <c r="I32" s="1">
        <f t="shared" si="0"/>
        <v>14033.400625680502</v>
      </c>
      <c r="J32" s="1">
        <f t="shared" si="1"/>
        <v>39334.304027177306</v>
      </c>
      <c r="K32" s="1">
        <f t="shared" si="4"/>
        <v>53367.704652857807</v>
      </c>
      <c r="L32" s="8">
        <f t="shared" si="5"/>
        <v>519.74073493974947</v>
      </c>
      <c r="M32">
        <f t="shared" si="6"/>
        <v>8.5938442951654803</v>
      </c>
      <c r="N32" s="2">
        <f t="shared" si="7"/>
        <v>2.2499999999999996</v>
      </c>
      <c r="V32">
        <f t="shared" si="8"/>
        <v>45.246150146455491</v>
      </c>
      <c r="W32">
        <f t="shared" si="9"/>
        <v>456.7211176248635</v>
      </c>
      <c r="X32" s="1">
        <f t="shared" si="2"/>
        <v>0.19147224159448514</v>
      </c>
      <c r="Y32">
        <f t="shared" si="10"/>
        <v>1.9212121782045166</v>
      </c>
      <c r="Z32" s="2">
        <f t="shared" si="3"/>
        <v>2.2499999999999996</v>
      </c>
    </row>
    <row r="33" spans="5:26" x14ac:dyDescent="0.3">
      <c r="E33">
        <f t="shared" si="11"/>
        <v>140</v>
      </c>
      <c r="F33" s="1">
        <v>2.333333333333333</v>
      </c>
      <c r="G33" s="1">
        <v>739.26176872216615</v>
      </c>
      <c r="H33" s="1">
        <f t="shared" si="12"/>
        <v>181.84474792904194</v>
      </c>
      <c r="I33" s="1">
        <f t="shared" si="0"/>
        <v>13935.425519828106</v>
      </c>
      <c r="J33" s="1">
        <f t="shared" si="1"/>
        <v>39974.00948588382</v>
      </c>
      <c r="K33" s="1">
        <f t="shared" si="4"/>
        <v>53909.43500571193</v>
      </c>
      <c r="L33" s="8">
        <f t="shared" si="5"/>
        <v>523.03109493284728</v>
      </c>
      <c r="M33">
        <f t="shared" si="6"/>
        <v>8.6264673720395919</v>
      </c>
      <c r="N33" s="2">
        <f t="shared" si="7"/>
        <v>2.333333333333333</v>
      </c>
      <c r="V33">
        <f t="shared" si="8"/>
        <v>47.167362324660004</v>
      </c>
      <c r="W33">
        <f t="shared" si="9"/>
        <v>457.93348462353919</v>
      </c>
      <c r="X33" s="1">
        <f t="shared" si="2"/>
        <v>0.19026770020175562</v>
      </c>
      <c r="Y33">
        <f t="shared" si="10"/>
        <v>1.9306675802880731</v>
      </c>
      <c r="Z33" s="2">
        <f t="shared" si="3"/>
        <v>2.333333333333333</v>
      </c>
    </row>
    <row r="34" spans="5:26" x14ac:dyDescent="0.3">
      <c r="E34">
        <f t="shared" si="11"/>
        <v>145</v>
      </c>
      <c r="F34" s="1">
        <v>2.4166666666666665</v>
      </c>
      <c r="G34" s="1">
        <v>743.69074691312062</v>
      </c>
      <c r="H34" s="1">
        <f t="shared" si="12"/>
        <v>190.47121530108154</v>
      </c>
      <c r="I34" s="1">
        <f t="shared" si="0"/>
        <v>13830.488290300977</v>
      </c>
      <c r="J34" s="1">
        <f t="shared" si="1"/>
        <v>40575.552109866272</v>
      </c>
      <c r="K34" s="1">
        <f t="shared" si="4"/>
        <v>54406.04040016725</v>
      </c>
      <c r="L34" s="8">
        <f t="shared" si="5"/>
        <v>526.26281332381598</v>
      </c>
      <c r="M34">
        <f t="shared" si="6"/>
        <v>8.6524709412290068</v>
      </c>
      <c r="N34" s="2">
        <f t="shared" si="7"/>
        <v>2.4166666666666665</v>
      </c>
      <c r="V34">
        <f t="shared" si="8"/>
        <v>49.098029904948078</v>
      </c>
      <c r="W34">
        <f t="shared" si="9"/>
        <v>459.1415866440538</v>
      </c>
      <c r="X34" s="1">
        <f t="shared" si="2"/>
        <v>0.18909928850634106</v>
      </c>
      <c r="Y34">
        <f t="shared" si="10"/>
        <v>1.938616655107976</v>
      </c>
      <c r="Z34" s="2">
        <f t="shared" si="3"/>
        <v>2.4166666666666665</v>
      </c>
    </row>
    <row r="35" spans="5:26" x14ac:dyDescent="0.3">
      <c r="E35">
        <f t="shared" si="11"/>
        <v>150</v>
      </c>
      <c r="F35" s="1">
        <v>2.5</v>
      </c>
      <c r="G35" s="1">
        <v>747.90375736481394</v>
      </c>
      <c r="H35" s="1">
        <f t="shared" si="12"/>
        <v>199.12368624231055</v>
      </c>
      <c r="I35" s="1">
        <f t="shared" si="0"/>
        <v>13719.501778062584</v>
      </c>
      <c r="J35" s="1">
        <f t="shared" si="1"/>
        <v>41142.209642697875</v>
      </c>
      <c r="K35" s="1">
        <f t="shared" si="4"/>
        <v>54861.711420760461</v>
      </c>
      <c r="L35" s="8">
        <f t="shared" si="5"/>
        <v>529.44127116908305</v>
      </c>
      <c r="M35">
        <f t="shared" si="6"/>
        <v>8.6725591714669008</v>
      </c>
      <c r="N35" s="2">
        <f t="shared" si="7"/>
        <v>2.5</v>
      </c>
      <c r="V35">
        <f t="shared" si="8"/>
        <v>51.036646560056056</v>
      </c>
      <c r="W35">
        <f t="shared" si="9"/>
        <v>460.3444388794436</v>
      </c>
      <c r="X35" s="1">
        <f t="shared" si="2"/>
        <v>0.18796404622392471</v>
      </c>
      <c r="Y35">
        <f t="shared" si="10"/>
        <v>1.945268743980562</v>
      </c>
      <c r="Z35" s="2">
        <f t="shared" si="3"/>
        <v>2.5</v>
      </c>
    </row>
    <row r="36" spans="5:26" x14ac:dyDescent="0.3">
      <c r="E36">
        <f t="shared" si="11"/>
        <v>155</v>
      </c>
      <c r="F36" s="1">
        <v>2.5833333333333335</v>
      </c>
      <c r="G36" s="1">
        <v>751.92658652004218</v>
      </c>
      <c r="H36" s="1">
        <f t="shared" si="12"/>
        <v>207.79624541377746</v>
      </c>
      <c r="I36" s="1">
        <f t="shared" si="0"/>
        <v>13603.258527656619</v>
      </c>
      <c r="J36" s="1">
        <f t="shared" si="1"/>
        <v>41676.858400939396</v>
      </c>
      <c r="K36" s="1">
        <f t="shared" si="4"/>
        <v>55280.116928596013</v>
      </c>
      <c r="L36" s="8">
        <f t="shared" si="5"/>
        <v>532.57244781176803</v>
      </c>
      <c r="M36">
        <f t="shared" si="6"/>
        <v>8.6873230365996736</v>
      </c>
      <c r="N36" s="2">
        <f t="shared" si="7"/>
        <v>2.5833333333333335</v>
      </c>
      <c r="V36">
        <f t="shared" si="8"/>
        <v>52.981915304036619</v>
      </c>
      <c r="W36">
        <f t="shared" si="9"/>
        <v>461.54121839775434</v>
      </c>
      <c r="X36" s="1">
        <f t="shared" si="2"/>
        <v>0.18685894093051506</v>
      </c>
      <c r="Y36">
        <f t="shared" si="10"/>
        <v>1.950803489113373</v>
      </c>
      <c r="Z36" s="2">
        <f t="shared" si="3"/>
        <v>2.5833333333333335</v>
      </c>
    </row>
    <row r="37" spans="5:26" x14ac:dyDescent="0.3">
      <c r="E37">
        <f t="shared" si="11"/>
        <v>160</v>
      </c>
      <c r="F37" s="1">
        <v>2.666666666666667</v>
      </c>
      <c r="G37" s="1">
        <v>755.78148455923474</v>
      </c>
      <c r="H37" s="1">
        <f t="shared" si="12"/>
        <v>216.48356845037713</v>
      </c>
      <c r="I37" s="1">
        <f t="shared" si="0"/>
        <v>13482.44790272144</v>
      </c>
      <c r="J37" s="1">
        <f t="shared" si="1"/>
        <v>42182.010932178055</v>
      </c>
      <c r="K37" s="1">
        <f t="shared" si="4"/>
        <v>55664.458834899495</v>
      </c>
      <c r="L37" s="8">
        <f t="shared" si="5"/>
        <v>535.66280005425642</v>
      </c>
      <c r="M37">
        <f t="shared" si="6"/>
        <v>8.6972552665320642</v>
      </c>
      <c r="N37" s="2">
        <f t="shared" si="7"/>
        <v>2.666666666666667</v>
      </c>
      <c r="V37">
        <f t="shared" si="8"/>
        <v>54.932718793149995</v>
      </c>
      <c r="W37">
        <f t="shared" si="9"/>
        <v>462.73124022987514</v>
      </c>
      <c r="X37" s="1">
        <f t="shared" si="2"/>
        <v>0.18578091209021638</v>
      </c>
      <c r="Y37">
        <f t="shared" si="10"/>
        <v>1.9553751067948648</v>
      </c>
      <c r="Z37" s="2">
        <f t="shared" si="3"/>
        <v>2.666666666666667</v>
      </c>
    </row>
    <row r="38" spans="5:26" x14ac:dyDescent="0.3">
      <c r="E38">
        <f t="shared" si="11"/>
        <v>165</v>
      </c>
      <c r="F38" s="1">
        <v>2.7500000000000004</v>
      </c>
      <c r="G38" s="1">
        <v>759.48765724018665</v>
      </c>
      <c r="H38" s="1">
        <f t="shared" si="12"/>
        <v>225.1808237169092</v>
      </c>
      <c r="I38" s="1">
        <f t="shared" si="0"/>
        <v>13357.670838081936</v>
      </c>
      <c r="J38" s="1">
        <f t="shared" si="1"/>
        <v>42659.852765129566</v>
      </c>
      <c r="K38" s="1">
        <f t="shared" si="4"/>
        <v>56017.523603211506</v>
      </c>
      <c r="L38" s="8">
        <f t="shared" si="5"/>
        <v>538.71915852452253</v>
      </c>
      <c r="M38">
        <f t="shared" si="6"/>
        <v>8.7027638275710828</v>
      </c>
      <c r="N38" s="2">
        <f t="shared" si="7"/>
        <v>2.7500000000000004</v>
      </c>
      <c r="V38">
        <f t="shared" si="8"/>
        <v>56.888093899944863</v>
      </c>
      <c r="W38">
        <f t="shared" si="9"/>
        <v>463.91393699868559</v>
      </c>
      <c r="X38" s="1">
        <f t="shared" si="2"/>
        <v>0.18472690638929451</v>
      </c>
      <c r="Y38">
        <f t="shared" si="10"/>
        <v>1.9591160434403483</v>
      </c>
      <c r="Z38" s="2">
        <f t="shared" si="3"/>
        <v>2.7500000000000004</v>
      </c>
    </row>
    <row r="39" spans="5:26" x14ac:dyDescent="0.3">
      <c r="E39">
        <f t="shared" si="11"/>
        <v>170</v>
      </c>
      <c r="F39" s="1">
        <v>2.8333333333333339</v>
      </c>
      <c r="G39" s="1">
        <v>763.0616892375208</v>
      </c>
      <c r="H39" s="1">
        <f t="shared" si="12"/>
        <v>233.88358754448029</v>
      </c>
      <c r="I39" s="1">
        <f t="shared" si="0"/>
        <v>13229.452542326013</v>
      </c>
      <c r="J39" s="1">
        <f t="shared" si="1"/>
        <v>43112.277461827733</v>
      </c>
      <c r="K39" s="1">
        <f t="shared" si="4"/>
        <v>56341.730004153746</v>
      </c>
      <c r="L39" s="8">
        <f t="shared" si="5"/>
        <v>541.74863849725784</v>
      </c>
      <c r="M39">
        <f t="shared" si="6"/>
        <v>8.7041839853215421</v>
      </c>
      <c r="N39" s="2">
        <f t="shared" si="7"/>
        <v>2.8333333333333339</v>
      </c>
      <c r="V39">
        <f t="shared" si="8"/>
        <v>58.847209943385209</v>
      </c>
      <c r="W39">
        <f t="shared" si="9"/>
        <v>465.08884156963444</v>
      </c>
      <c r="X39" s="1">
        <f t="shared" si="2"/>
        <v>0.18369390616822506</v>
      </c>
      <c r="Y39">
        <f t="shared" si="10"/>
        <v>1.9621401022422964</v>
      </c>
      <c r="Z39" s="2">
        <f t="shared" si="3"/>
        <v>2.8333333333333339</v>
      </c>
    </row>
    <row r="40" spans="5:26" x14ac:dyDescent="0.3">
      <c r="E40">
        <f t="shared" si="11"/>
        <v>175</v>
      </c>
      <c r="F40" s="1">
        <v>2.9166666666666674</v>
      </c>
      <c r="G40" s="1">
        <v>766.51790852338956</v>
      </c>
      <c r="H40" s="1">
        <f t="shared" si="12"/>
        <v>242.58777152980184</v>
      </c>
      <c r="I40" s="1">
        <f t="shared" si="0"/>
        <v>13098.253424839691</v>
      </c>
      <c r="J40" s="1">
        <f t="shared" si="1"/>
        <v>43540.919498818112</v>
      </c>
      <c r="K40" s="1">
        <f t="shared" si="4"/>
        <v>56639.172923657803</v>
      </c>
      <c r="L40" s="8">
        <f t="shared" si="5"/>
        <v>544.75856275646561</v>
      </c>
      <c r="M40">
        <f t="shared" si="6"/>
        <v>8.7017890394729882</v>
      </c>
      <c r="N40" s="2">
        <f t="shared" si="7"/>
        <v>2.9166666666666674</v>
      </c>
      <c r="V40">
        <f t="shared" si="8"/>
        <v>60.809350045627504</v>
      </c>
      <c r="W40">
        <f t="shared" si="9"/>
        <v>466.25557227638274</v>
      </c>
      <c r="X40" s="1">
        <f t="shared" si="2"/>
        <v>0.18267895242129048</v>
      </c>
      <c r="Y40">
        <f t="shared" si="10"/>
        <v>1.9645451162500422</v>
      </c>
      <c r="Z40" s="2">
        <f t="shared" si="3"/>
        <v>2.9166666666666674</v>
      </c>
    </row>
    <row r="41" spans="5:26" x14ac:dyDescent="0.3">
      <c r="E41">
        <f t="shared" si="11"/>
        <v>180</v>
      </c>
      <c r="F41" s="1">
        <v>3.0000000000000009</v>
      </c>
      <c r="G41" s="1">
        <v>769.86870000187048</v>
      </c>
      <c r="H41" s="1">
        <f t="shared" si="12"/>
        <v>251.28956056927484</v>
      </c>
      <c r="I41" s="1">
        <f t="shared" si="0"/>
        <v>12964.478485814891</v>
      </c>
      <c r="J41" s="1">
        <f t="shared" si="1"/>
        <v>43947.184729925437</v>
      </c>
      <c r="K41" s="1">
        <f t="shared" si="4"/>
        <v>56911.663215740329</v>
      </c>
      <c r="L41" s="8">
        <f t="shared" si="5"/>
        <v>547.7563944125925</v>
      </c>
      <c r="M41">
        <f t="shared" si="6"/>
        <v>8.6957998382881421</v>
      </c>
      <c r="N41" s="2">
        <f t="shared" si="7"/>
        <v>3.0000000000000009</v>
      </c>
      <c r="V41">
        <f t="shared" si="8"/>
        <v>62.773895161877547</v>
      </c>
      <c r="W41">
        <f t="shared" si="9"/>
        <v>467.41382033922986</v>
      </c>
      <c r="X41" s="1">
        <f t="shared" si="2"/>
        <v>0.18167916355152489</v>
      </c>
      <c r="Y41">
        <f t="shared" si="10"/>
        <v>1.9664152332108615</v>
      </c>
      <c r="Z41" s="2">
        <f t="shared" si="3"/>
        <v>3.0000000000000009</v>
      </c>
    </row>
    <row r="42" spans="5:26" x14ac:dyDescent="0.3">
      <c r="E42">
        <f t="shared" si="11"/>
        <v>185</v>
      </c>
      <c r="F42" s="1">
        <v>3.0833333333333344</v>
      </c>
      <c r="G42" s="1">
        <v>773.12477546555738</v>
      </c>
      <c r="H42" s="1">
        <f t="shared" si="12"/>
        <v>259.98536040756301</v>
      </c>
      <c r="I42" s="1">
        <f t="shared" si="0"/>
        <v>12828.485376449858</v>
      </c>
      <c r="J42" s="1">
        <f t="shared" si="1"/>
        <v>44332.278340505392</v>
      </c>
      <c r="K42" s="1">
        <f t="shared" si="4"/>
        <v>57160.763716955247</v>
      </c>
      <c r="L42" s="8">
        <f t="shared" si="5"/>
        <v>550.74967789903997</v>
      </c>
      <c r="M42">
        <f t="shared" si="6"/>
        <v>8.6863931871755522</v>
      </c>
      <c r="N42" s="2">
        <f t="shared" si="7"/>
        <v>3.0833333333333344</v>
      </c>
      <c r="V42">
        <f t="shared" si="8"/>
        <v>64.740310395088414</v>
      </c>
      <c r="W42">
        <f t="shared" si="9"/>
        <v>468.56333914959714</v>
      </c>
      <c r="X42" s="1">
        <f t="shared" si="2"/>
        <v>0.18069175082680961</v>
      </c>
      <c r="Y42">
        <f t="shared" si="10"/>
        <v>1.9678228683371481</v>
      </c>
      <c r="Z42" s="2">
        <f t="shared" si="3"/>
        <v>3.0833333333333344</v>
      </c>
    </row>
    <row r="43" spans="5:26" x14ac:dyDescent="0.3">
      <c r="E43">
        <f t="shared" si="11"/>
        <v>190</v>
      </c>
      <c r="F43" s="1">
        <v>3.1666666666666679</v>
      </c>
      <c r="G43" s="1">
        <v>776.29540595826336</v>
      </c>
      <c r="H43" s="1">
        <f t="shared" si="12"/>
        <v>268.67175359473856</v>
      </c>
      <c r="I43" s="1">
        <f t="shared" si="0"/>
        <v>12690.59130908812</v>
      </c>
      <c r="J43" s="1">
        <f t="shared" si="1"/>
        <v>44697.230309808547</v>
      </c>
      <c r="K43" s="1">
        <f t="shared" si="4"/>
        <v>57387.821618896669</v>
      </c>
      <c r="L43" s="8">
        <f t="shared" si="5"/>
        <v>553.74598666135512</v>
      </c>
      <c r="M43">
        <f t="shared" si="6"/>
        <v>8.6737092645790099</v>
      </c>
      <c r="N43" s="2">
        <f t="shared" si="7"/>
        <v>3.1666666666666679</v>
      </c>
      <c r="V43">
        <f t="shared" si="8"/>
        <v>66.708133263425566</v>
      </c>
      <c r="W43">
        <f t="shared" si="9"/>
        <v>469.70393514177698</v>
      </c>
      <c r="X43" s="1">
        <f t="shared" si="2"/>
        <v>0.17971403127791558</v>
      </c>
      <c r="Y43">
        <f t="shared" si="10"/>
        <v>1.9688303731983763</v>
      </c>
      <c r="Z43" s="2">
        <f t="shared" si="3"/>
        <v>3.1666666666666679</v>
      </c>
    </row>
    <row r="44" spans="5:26" x14ac:dyDescent="0.3">
      <c r="E44">
        <f t="shared" si="11"/>
        <v>195</v>
      </c>
      <c r="F44" s="1">
        <v>3.2500000000000013</v>
      </c>
      <c r="G44" s="1">
        <v>779.38862178029638</v>
      </c>
      <c r="H44" s="1">
        <f t="shared" si="12"/>
        <v>277.34546285931759</v>
      </c>
      <c r="I44" s="1">
        <f t="shared" si="0"/>
        <v>12551.078973024469</v>
      </c>
      <c r="J44" s="1">
        <f t="shared" si="1"/>
        <v>45042.918467700067</v>
      </c>
      <c r="K44" s="1">
        <f t="shared" si="4"/>
        <v>57593.997440724532</v>
      </c>
      <c r="L44" s="8">
        <f t="shared" si="5"/>
        <v>556.75287631346441</v>
      </c>
      <c r="M44">
        <f t="shared" si="6"/>
        <v>8.6578581524947271</v>
      </c>
      <c r="N44" s="2">
        <f t="shared" si="7"/>
        <v>3.2500000000000013</v>
      </c>
      <c r="V44">
        <f t="shared" si="8"/>
        <v>68.676963636623938</v>
      </c>
      <c r="W44">
        <f t="shared" si="9"/>
        <v>470.83546001437475</v>
      </c>
      <c r="X44" s="1">
        <f t="shared" si="2"/>
        <v>0.17874343860748956</v>
      </c>
      <c r="Y44">
        <f t="shared" si="10"/>
        <v>1.9694914620459749</v>
      </c>
      <c r="Z44" s="2">
        <f t="shared" si="3"/>
        <v>3.2500000000000013</v>
      </c>
    </row>
    <row r="45" spans="5:26" x14ac:dyDescent="0.3">
      <c r="E45">
        <f t="shared" si="11"/>
        <v>200</v>
      </c>
      <c r="F45" s="1">
        <v>3.3333333333333348</v>
      </c>
      <c r="G45" s="1">
        <v>782.41138464336655</v>
      </c>
      <c r="H45" s="1">
        <f t="shared" si="12"/>
        <v>286.00332101181232</v>
      </c>
      <c r="I45" s="1">
        <f t="shared" si="0"/>
        <v>12410.201590788856</v>
      </c>
      <c r="J45" s="1">
        <f t="shared" si="1"/>
        <v>45370.08927473901</v>
      </c>
      <c r="K45" s="1">
        <f t="shared" si="4"/>
        <v>57780.290865527866</v>
      </c>
      <c r="L45" s="8">
        <f t="shared" si="5"/>
        <v>559.77784226771234</v>
      </c>
      <c r="M45">
        <f t="shared" si="6"/>
        <v>8.6389255802922946</v>
      </c>
      <c r="N45" s="2">
        <f t="shared" si="7"/>
        <v>3.3333333333333348</v>
      </c>
      <c r="V45">
        <f t="shared" si="8"/>
        <v>70.646455098669918</v>
      </c>
      <c r="W45">
        <f t="shared" si="9"/>
        <v>471.95780409921014</v>
      </c>
      <c r="X45" s="1">
        <f t="shared" si="2"/>
        <v>0.17777753253635525</v>
      </c>
      <c r="Y45">
        <f t="shared" si="10"/>
        <v>1.9698524309383616</v>
      </c>
      <c r="Z45" s="2">
        <f t="shared" si="3"/>
        <v>3.3333333333333348</v>
      </c>
    </row>
    <row r="46" spans="5:26" x14ac:dyDescent="0.3">
      <c r="E46">
        <f t="shared" si="11"/>
        <v>205</v>
      </c>
      <c r="F46" s="1">
        <v>3.4166666666666683</v>
      </c>
      <c r="G46" s="1">
        <v>785.36973585438534</v>
      </c>
      <c r="H46" s="1">
        <f t="shared" si="12"/>
        <v>294.64224659210458</v>
      </c>
      <c r="I46" s="1">
        <f t="shared" si="0"/>
        <v>12268.187231557018</v>
      </c>
      <c r="J46" s="1">
        <f t="shared" si="1"/>
        <v>45679.376478237042</v>
      </c>
      <c r="K46" s="1">
        <f t="shared" si="4"/>
        <v>57947.563709794063</v>
      </c>
      <c r="L46" s="8">
        <f t="shared" si="5"/>
        <v>562.82828104968144</v>
      </c>
      <c r="M46">
        <f t="shared" si="6"/>
        <v>8.616977970578251</v>
      </c>
      <c r="N46" s="2">
        <f t="shared" si="7"/>
        <v>3.4166666666666683</v>
      </c>
      <c r="V46">
        <f t="shared" si="8"/>
        <v>72.616307529608278</v>
      </c>
      <c r="W46">
        <f t="shared" si="9"/>
        <v>473.0708907056723</v>
      </c>
      <c r="X46" s="1">
        <f t="shared" si="2"/>
        <v>0.17681400689617197</v>
      </c>
      <c r="Y46">
        <f t="shared" si="10"/>
        <v>1.9699531999252484</v>
      </c>
      <c r="Z46" s="2">
        <f t="shared" si="3"/>
        <v>3.4166666666666683</v>
      </c>
    </row>
    <row r="47" spans="5:26" x14ac:dyDescent="0.3">
      <c r="E47">
        <f t="shared" si="11"/>
        <v>210</v>
      </c>
      <c r="F47" s="1">
        <v>3.5000000000000018</v>
      </c>
      <c r="G47" s="1">
        <v>788.26892386705401</v>
      </c>
      <c r="H47" s="1">
        <f t="shared" si="12"/>
        <v>303.25922456268285</v>
      </c>
      <c r="I47" s="1">
        <f t="shared" si="0"/>
        <v>12125.242482609279</v>
      </c>
      <c r="J47" s="1">
        <f t="shared" si="1"/>
        <v>45971.317807133397</v>
      </c>
      <c r="K47" s="1">
        <f t="shared" si="4"/>
        <v>58096.560289742672</v>
      </c>
      <c r="L47" s="8">
        <f t="shared" si="5"/>
        <v>565.91145468624302</v>
      </c>
      <c r="M47">
        <f t="shared" si="6"/>
        <v>8.5920668655497128</v>
      </c>
      <c r="N47" s="2">
        <f t="shared" si="7"/>
        <v>3.5000000000000018</v>
      </c>
      <c r="V47">
        <f t="shared" si="8"/>
        <v>74.586260729533521</v>
      </c>
      <c r="W47">
        <f t="shared" si="9"/>
        <v>474.1746712943347</v>
      </c>
      <c r="X47" s="1">
        <f t="shared" si="2"/>
        <v>0.17585069668196304</v>
      </c>
      <c r="Y47">
        <f t="shared" si="10"/>
        <v>1.9698282041671615</v>
      </c>
      <c r="Z47" s="2">
        <f t="shared" si="3"/>
        <v>3.5000000000000018</v>
      </c>
    </row>
    <row r="48" spans="5:26" x14ac:dyDescent="0.3">
      <c r="E48">
        <f t="shared" si="11"/>
        <v>215</v>
      </c>
      <c r="F48" s="1">
        <v>3.5833333333333353</v>
      </c>
      <c r="G48" s="1">
        <v>791.11351407506118</v>
      </c>
      <c r="H48" s="1">
        <f t="shared" si="12"/>
        <v>311.85129142823257</v>
      </c>
      <c r="I48" s="1">
        <f t="shared" si="0"/>
        <v>11981.555566170715</v>
      </c>
      <c r="J48" s="1">
        <f t="shared" si="1"/>
        <v>46246.369869609982</v>
      </c>
      <c r="K48" s="1">
        <f t="shared" si="4"/>
        <v>58227.925435780693</v>
      </c>
      <c r="L48" s="8">
        <f t="shared" si="5"/>
        <v>569.03445770790256</v>
      </c>
      <c r="M48">
        <f t="shared" si="6"/>
        <v>8.5642328022621612</v>
      </c>
      <c r="N48" s="2">
        <f t="shared" si="7"/>
        <v>3.5833333333333353</v>
      </c>
      <c r="V48">
        <f t="shared" si="8"/>
        <v>76.556088933700678</v>
      </c>
      <c r="W48">
        <f t="shared" si="9"/>
        <v>475.26912135564669</v>
      </c>
      <c r="X48" s="1">
        <f t="shared" si="2"/>
        <v>0.17488558420123412</v>
      </c>
      <c r="Y48">
        <f t="shared" si="10"/>
        <v>1.9695071561098536</v>
      </c>
      <c r="Z48" s="2">
        <f t="shared" si="3"/>
        <v>3.5833333333333353</v>
      </c>
    </row>
    <row r="49" spans="5:26" x14ac:dyDescent="0.3">
      <c r="E49">
        <f t="shared" si="11"/>
        <v>220</v>
      </c>
      <c r="F49" s="1">
        <v>3.6666666666666687</v>
      </c>
      <c r="G49" s="1">
        <v>793.90748332040187</v>
      </c>
      <c r="H49" s="1">
        <f t="shared" si="12"/>
        <v>320.41552423049473</v>
      </c>
      <c r="I49" s="1">
        <f t="shared" si="0"/>
        <v>11837.298977247679</v>
      </c>
      <c r="J49" s="1">
        <f t="shared" si="1"/>
        <v>46504.921412445074</v>
      </c>
      <c r="K49" s="1">
        <f t="shared" si="4"/>
        <v>58342.220389692753</v>
      </c>
      <c r="L49" s="8">
        <f t="shared" si="5"/>
        <v>572.20418643631433</v>
      </c>
      <c r="M49">
        <f t="shared" si="6"/>
        <v>8.5335086958707151</v>
      </c>
      <c r="N49" s="2">
        <f t="shared" si="7"/>
        <v>3.6666666666666687</v>
      </c>
      <c r="V49">
        <f t="shared" si="8"/>
        <v>78.525596089810534</v>
      </c>
      <c r="W49">
        <f t="shared" si="9"/>
        <v>476.35423688825489</v>
      </c>
      <c r="X49" s="1">
        <f t="shared" si="2"/>
        <v>0.17391680439575913</v>
      </c>
      <c r="Y49">
        <f t="shared" si="10"/>
        <v>1.9690156976185069</v>
      </c>
      <c r="Z49" s="2">
        <f t="shared" si="3"/>
        <v>3.6666666666666687</v>
      </c>
    </row>
    <row r="50" spans="5:26" x14ac:dyDescent="0.3">
      <c r="E50">
        <f t="shared" si="11"/>
        <v>225</v>
      </c>
      <c r="F50" s="1">
        <v>3.7500000000000022</v>
      </c>
      <c r="G50" s="1">
        <v>796.65430124578995</v>
      </c>
      <c r="H50" s="1">
        <f t="shared" si="12"/>
        <v>328.94903292636542</v>
      </c>
      <c r="I50" s="1">
        <f t="shared" si="0"/>
        <v>11692.631707985613</v>
      </c>
      <c r="J50" s="1">
        <f t="shared" si="1"/>
        <v>46747.305092448783</v>
      </c>
      <c r="K50" s="1">
        <f t="shared" si="4"/>
        <v>58439.9368004344</v>
      </c>
      <c r="L50" s="8">
        <f t="shared" si="5"/>
        <v>575.4273103368572</v>
      </c>
      <c r="M50">
        <f t="shared" si="6"/>
        <v>8.4999227814299658</v>
      </c>
      <c r="N50" s="2">
        <f t="shared" si="7"/>
        <v>3.7500000000000022</v>
      </c>
      <c r="V50">
        <f t="shared" si="8"/>
        <v>80.494611787429037</v>
      </c>
      <c r="W50">
        <f t="shared" si="9"/>
        <v>477.43003138745701</v>
      </c>
      <c r="X50" s="1">
        <f t="shared" si="2"/>
        <v>0.172942649365429</v>
      </c>
      <c r="Y50">
        <f t="shared" si="10"/>
        <v>1.9683759582262199</v>
      </c>
      <c r="Z50" s="2">
        <f t="shared" si="3"/>
        <v>3.7500000000000022</v>
      </c>
    </row>
    <row r="51" spans="5:26" x14ac:dyDescent="0.3">
      <c r="E51">
        <f t="shared" si="11"/>
        <v>230</v>
      </c>
      <c r="F51" s="1">
        <v>3.8333333333333357</v>
      </c>
      <c r="G51" s="1">
        <v>799.35700032358386</v>
      </c>
      <c r="H51" s="1">
        <f t="shared" si="12"/>
        <v>337.44895570779539</v>
      </c>
      <c r="I51" s="1">
        <f t="shared" si="0"/>
        <v>11547.701115394711</v>
      </c>
      <c r="J51" s="1">
        <f t="shared" si="1"/>
        <v>46973.807899566287</v>
      </c>
      <c r="K51" s="1">
        <f t="shared" si="4"/>
        <v>58521.509014960997</v>
      </c>
      <c r="L51" s="8">
        <f t="shared" si="5"/>
        <v>578.71024530625823</v>
      </c>
      <c r="M51">
        <f t="shared" si="6"/>
        <v>8.4635011573739494</v>
      </c>
      <c r="N51" s="2">
        <f t="shared" si="7"/>
        <v>3.8333333333333357</v>
      </c>
      <c r="V51">
        <f t="shared" si="8"/>
        <v>82.462987745655255</v>
      </c>
      <c r="W51">
        <f t="shared" si="9"/>
        <v>478.49653326784573</v>
      </c>
      <c r="X51" s="1">
        <f t="shared" si="2"/>
        <v>0.17196157208900686</v>
      </c>
      <c r="Y51">
        <f t="shared" si="10"/>
        <v>1.9676070332995672</v>
      </c>
      <c r="Z51" s="2">
        <f t="shared" si="3"/>
        <v>3.8333333333333357</v>
      </c>
    </row>
    <row r="52" spans="5:26" x14ac:dyDescent="0.3">
      <c r="E52">
        <f t="shared" si="11"/>
        <v>235</v>
      </c>
      <c r="F52" s="1">
        <v>3.9166666666666692</v>
      </c>
      <c r="G52" s="1">
        <v>802.01823613840065</v>
      </c>
      <c r="H52" s="1">
        <f t="shared" si="12"/>
        <v>345.91245686516936</v>
      </c>
      <c r="I52" s="1">
        <f t="shared" si="0"/>
        <v>11402.644481830783</v>
      </c>
      <c r="J52" s="1">
        <f t="shared" si="1"/>
        <v>47184.680359536607</v>
      </c>
      <c r="K52" s="1">
        <f t="shared" si="4"/>
        <v>58587.324841367386</v>
      </c>
      <c r="L52" s="8">
        <f t="shared" si="5"/>
        <v>582.05912883817109</v>
      </c>
      <c r="M52">
        <f t="shared" si="6"/>
        <v>8.4242699673884971</v>
      </c>
      <c r="N52" s="2">
        <f t="shared" si="7"/>
        <v>3.9166666666666692</v>
      </c>
      <c r="V52">
        <f t="shared" si="8"/>
        <v>84.430594778954827</v>
      </c>
      <c r="W52">
        <f t="shared" si="9"/>
        <v>479.55378365571727</v>
      </c>
      <c r="X52" s="1">
        <f t="shared" si="2"/>
        <v>0.17097218931265529</v>
      </c>
      <c r="Y52">
        <f t="shared" si="10"/>
        <v>1.966725393912945</v>
      </c>
      <c r="Z52" s="2">
        <f t="shared" si="3"/>
        <v>3.9166666666666692</v>
      </c>
    </row>
    <row r="53" spans="5:26" x14ac:dyDescent="0.3">
      <c r="E53">
        <f t="shared" si="11"/>
        <v>240</v>
      </c>
      <c r="F53" s="1">
        <v>4.0000000000000027</v>
      </c>
      <c r="G53" s="1">
        <v>804.64033928091089</v>
      </c>
      <c r="H53" s="1">
        <f t="shared" si="12"/>
        <v>354.33672683255787</v>
      </c>
      <c r="I53" s="1">
        <f t="shared" si="0"/>
        <v>11257.590311208825</v>
      </c>
      <c r="J53" s="1">
        <f t="shared" si="1"/>
        <v>47380.144632151409</v>
      </c>
      <c r="K53" s="1">
        <f t="shared" si="4"/>
        <v>58637.734943360236</v>
      </c>
      <c r="L53" s="8">
        <f t="shared" si="5"/>
        <v>585.47979706689591</v>
      </c>
      <c r="M53">
        <f t="shared" si="6"/>
        <v>8.3822572520237983</v>
      </c>
      <c r="N53" s="2">
        <f t="shared" si="7"/>
        <v>4.0000000000000027</v>
      </c>
      <c r="V53">
        <f t="shared" si="8"/>
        <v>86.397320172867765</v>
      </c>
      <c r="W53">
        <f t="shared" si="9"/>
        <v>480.60183449659593</v>
      </c>
      <c r="X53" s="1">
        <f t="shared" si="2"/>
        <v>0.16997328356235059</v>
      </c>
      <c r="Y53">
        <f t="shared" si="10"/>
        <v>1.9657452385034406</v>
      </c>
      <c r="Z53" s="2">
        <f t="shared" si="3"/>
        <v>4.0000000000000027</v>
      </c>
    </row>
    <row r="54" spans="5:26" x14ac:dyDescent="0.3">
      <c r="E54">
        <f t="shared" si="11"/>
        <v>245</v>
      </c>
      <c r="F54" s="1">
        <v>4.0833333333333357</v>
      </c>
      <c r="G54" s="1">
        <v>807.22536002121103</v>
      </c>
      <c r="H54" s="1">
        <f t="shared" si="12"/>
        <v>362.71898408458168</v>
      </c>
      <c r="I54" s="1">
        <f t="shared" si="0"/>
        <v>11112.659398415733</v>
      </c>
      <c r="J54" s="1">
        <f t="shared" si="1"/>
        <v>47560.401609713663</v>
      </c>
      <c r="K54" s="1">
        <f t="shared" si="4"/>
        <v>58673.0610081294</v>
      </c>
      <c r="L54" s="8">
        <f t="shared" si="5"/>
        <v>588.97776373251418</v>
      </c>
      <c r="M54">
        <f t="shared" si="6"/>
        <v>8.3374944970293434</v>
      </c>
      <c r="N54" s="2">
        <f t="shared" si="7"/>
        <v>4.0833333333333357</v>
      </c>
      <c r="V54">
        <f t="shared" si="8"/>
        <v>88.36306541137121</v>
      </c>
      <c r="W54">
        <f t="shared" si="9"/>
        <v>481.64074693152764</v>
      </c>
      <c r="X54" s="1">
        <f t="shared" si="2"/>
        <v>0.16896380422958443</v>
      </c>
      <c r="Y54">
        <f t="shared" si="10"/>
        <v>1.9646787949068054</v>
      </c>
      <c r="Z54" s="2">
        <f t="shared" si="3"/>
        <v>4.0833333333333357</v>
      </c>
    </row>
    <row r="55" spans="5:26" x14ac:dyDescent="0.3">
      <c r="E55">
        <f t="shared" si="11"/>
        <v>250</v>
      </c>
      <c r="F55" s="1">
        <v>4.1666666666666687</v>
      </c>
      <c r="G55" s="1">
        <v>809.77510676742634</v>
      </c>
      <c r="H55" s="1">
        <f t="shared" si="12"/>
        <v>371.05647858161103</v>
      </c>
      <c r="I55" s="1">
        <f t="shared" si="0"/>
        <v>10967.965704645383</v>
      </c>
      <c r="J55" s="1">
        <f t="shared" si="1"/>
        <v>47725.63710958873</v>
      </c>
      <c r="K55" s="1">
        <f t="shared" si="4"/>
        <v>58693.602814234109</v>
      </c>
      <c r="L55" s="8">
        <f t="shared" si="5"/>
        <v>592.55820114091466</v>
      </c>
      <c r="M55">
        <f t="shared" si="6"/>
        <v>8.2900179019540552</v>
      </c>
      <c r="N55" s="2">
        <f t="shared" si="7"/>
        <v>4.1666666666666687</v>
      </c>
      <c r="V55">
        <f t="shared" si="8"/>
        <v>90.327744206278012</v>
      </c>
      <c r="W55">
        <f t="shared" si="9"/>
        <v>482.67058990283192</v>
      </c>
      <c r="X55" s="1">
        <f t="shared" si="2"/>
        <v>0.16794286767995192</v>
      </c>
      <c r="Y55">
        <f t="shared" si="10"/>
        <v>1.9635365801155342</v>
      </c>
      <c r="Z55" s="2">
        <f t="shared" si="3"/>
        <v>4.1666666666666687</v>
      </c>
    </row>
    <row r="56" spans="5:26" x14ac:dyDescent="0.3">
      <c r="E56">
        <f t="shared" si="11"/>
        <v>255</v>
      </c>
      <c r="F56" s="1">
        <v>4.2500000000000018</v>
      </c>
      <c r="G56" s="1">
        <v>812.29117917511462</v>
      </c>
      <c r="H56" s="1">
        <f t="shared" si="12"/>
        <v>379.34649648356509</v>
      </c>
      <c r="I56" s="1">
        <f t="shared" si="0"/>
        <v>10823.617067288738</v>
      </c>
      <c r="J56" s="1">
        <f t="shared" si="1"/>
        <v>47876.027244977275</v>
      </c>
      <c r="K56" s="1">
        <f t="shared" si="4"/>
        <v>58699.644312266013</v>
      </c>
      <c r="L56" s="8">
        <f t="shared" si="5"/>
        <v>596.22592321076036</v>
      </c>
      <c r="M56">
        <f t="shared" si="6"/>
        <v>8.2398693899522293</v>
      </c>
      <c r="N56" s="2">
        <f t="shared" si="7"/>
        <v>4.2500000000000018</v>
      </c>
      <c r="V56">
        <f t="shared" si="8"/>
        <v>92.291280786393543</v>
      </c>
      <c r="W56">
        <f t="shared" si="9"/>
        <v>483.69143895596659</v>
      </c>
      <c r="X56" s="1">
        <f t="shared" si="2"/>
        <v>0.16690975634030092</v>
      </c>
      <c r="Y56">
        <f t="shared" si="10"/>
        <v>1.9623276240217691</v>
      </c>
      <c r="Z56" s="2">
        <f t="shared" si="3"/>
        <v>4.2500000000000018</v>
      </c>
    </row>
    <row r="57" spans="5:26" x14ac:dyDescent="0.3">
      <c r="E57">
        <f t="shared" si="11"/>
        <v>260</v>
      </c>
      <c r="F57" s="1">
        <v>4.3333333333333348</v>
      </c>
      <c r="G57" s="1">
        <v>814.77499665247751</v>
      </c>
      <c r="H57" s="1">
        <f t="shared" si="12"/>
        <v>387.58636587351731</v>
      </c>
      <c r="I57" s="1">
        <f t="shared" si="0"/>
        <v>10679.715769474005</v>
      </c>
      <c r="J57" s="1">
        <f t="shared" si="1"/>
        <v>48011.743049314595</v>
      </c>
      <c r="K57" s="1">
        <f t="shared" si="4"/>
        <v>58691.458818788597</v>
      </c>
      <c r="L57" s="8">
        <f t="shared" si="5"/>
        <v>599.98537070761211</v>
      </c>
      <c r="M57">
        <f t="shared" si="6"/>
        <v>8.1870973778680884</v>
      </c>
      <c r="N57" s="2">
        <f t="shared" si="7"/>
        <v>4.3333333333333348</v>
      </c>
      <c r="V57">
        <f t="shared" si="8"/>
        <v>94.25360841041531</v>
      </c>
      <c r="W57">
        <f t="shared" si="9"/>
        <v>484.7033752092197</v>
      </c>
      <c r="X57" s="1">
        <f t="shared" si="2"/>
        <v>0.16586391673102238</v>
      </c>
      <c r="Y57">
        <f t="shared" si="10"/>
        <v>1.961059662483615</v>
      </c>
      <c r="Z57" s="2">
        <f t="shared" si="3"/>
        <v>4.3333333333333348</v>
      </c>
    </row>
    <row r="58" spans="5:26" x14ac:dyDescent="0.3">
      <c r="E58">
        <f t="shared" si="11"/>
        <v>265</v>
      </c>
      <c r="F58" s="1">
        <v>4.4166666666666679</v>
      </c>
      <c r="G58" s="1">
        <v>817.22782290260761</v>
      </c>
      <c r="H58" s="1">
        <f t="shared" si="12"/>
        <v>395.77346325138541</v>
      </c>
      <c r="I58" s="1">
        <f t="shared" si="0"/>
        <v>10536.358991280555</v>
      </c>
      <c r="J58" s="1">
        <f t="shared" si="1"/>
        <v>48132.954422043025</v>
      </c>
      <c r="K58" s="1">
        <f t="shared" si="4"/>
        <v>58669.31341332358</v>
      </c>
      <c r="L58" s="8">
        <f t="shared" si="5"/>
        <v>603.84059876437618</v>
      </c>
      <c r="M58">
        <f t="shared" si="6"/>
        <v>8.1317573244297598</v>
      </c>
      <c r="N58" s="2">
        <f t="shared" si="7"/>
        <v>4.4166666666666679</v>
      </c>
      <c r="V58">
        <f t="shared" si="8"/>
        <v>96.214668072898931</v>
      </c>
      <c r="W58">
        <f t="shared" si="9"/>
        <v>485.70648446721697</v>
      </c>
      <c r="X58" s="1">
        <f t="shared" si="2"/>
        <v>0.16480495642478479</v>
      </c>
      <c r="Y58">
        <f t="shared" si="10"/>
        <v>1.9597393042615672</v>
      </c>
      <c r="Z58" s="2">
        <f t="shared" si="3"/>
        <v>4.4166666666666679</v>
      </c>
    </row>
    <row r="59" spans="5:26" x14ac:dyDescent="0.3">
      <c r="E59">
        <f t="shared" si="11"/>
        <v>270</v>
      </c>
      <c r="F59" s="1">
        <v>4.5000000000000009</v>
      </c>
      <c r="G59" s="1">
        <v>819.65078705468818</v>
      </c>
      <c r="H59" s="1">
        <f t="shared" si="12"/>
        <v>403.90522057581518</v>
      </c>
      <c r="I59" s="1">
        <f t="shared" si="0"/>
        <v>10393.639161971825</v>
      </c>
      <c r="J59" s="1">
        <f t="shared" si="1"/>
        <v>48239.833456879191</v>
      </c>
      <c r="K59" s="1">
        <f t="shared" si="4"/>
        <v>58633.472618851018</v>
      </c>
      <c r="L59" s="8">
        <f t="shared" si="5"/>
        <v>607.79526677822139</v>
      </c>
      <c r="M59">
        <f t="shared" si="6"/>
        <v>8.0739120736527852</v>
      </c>
      <c r="N59" s="2">
        <f t="shared" si="7"/>
        <v>4.5000000000000009</v>
      </c>
      <c r="V59">
        <f t="shared" si="8"/>
        <v>98.174407377160492</v>
      </c>
      <c r="W59">
        <f t="shared" si="9"/>
        <v>486.70085645785991</v>
      </c>
      <c r="X59" s="1">
        <f t="shared" si="2"/>
        <v>0.16373263993053008</v>
      </c>
      <c r="Y59">
        <f t="shared" si="10"/>
        <v>1.9583721756924792</v>
      </c>
      <c r="Z59" s="2">
        <f t="shared" si="3"/>
        <v>4.5000000000000009</v>
      </c>
    </row>
    <row r="60" spans="5:26" x14ac:dyDescent="0.3">
      <c r="E60">
        <f t="shared" si="11"/>
        <v>275</v>
      </c>
      <c r="F60" s="1">
        <v>4.5833333333333339</v>
      </c>
      <c r="G60" s="1">
        <v>822.04490185918064</v>
      </c>
      <c r="H60" s="1">
        <f t="shared" si="12"/>
        <v>411.97913264946794</v>
      </c>
      <c r="I60" s="1">
        <f t="shared" si="0"/>
        <v>10251.644230242817</v>
      </c>
      <c r="J60" s="1">
        <f t="shared" si="1"/>
        <v>48332.557208041551</v>
      </c>
      <c r="K60" s="1">
        <f t="shared" si="4"/>
        <v>58584.20143828437</v>
      </c>
      <c r="L60" s="8">
        <f t="shared" si="5"/>
        <v>611.85263075832677</v>
      </c>
      <c r="M60">
        <f t="shared" si="6"/>
        <v>8.0136320102204586</v>
      </c>
      <c r="N60" s="2">
        <f t="shared" si="7"/>
        <v>4.5833333333333339</v>
      </c>
      <c r="V60">
        <f t="shared" si="8"/>
        <v>100.13277955285297</v>
      </c>
      <c r="W60">
        <f t="shared" si="9"/>
        <v>487.68658417536852</v>
      </c>
      <c r="X60" s="1">
        <f t="shared" si="2"/>
        <v>0.16264688352085613</v>
      </c>
      <c r="Y60">
        <f t="shared" si="10"/>
        <v>1.956963046386391</v>
      </c>
      <c r="Z60" s="2">
        <f t="shared" si="3"/>
        <v>4.5833333333333339</v>
      </c>
    </row>
    <row r="61" spans="5:26" x14ac:dyDescent="0.3">
      <c r="E61">
        <f t="shared" si="11"/>
        <v>280</v>
      </c>
      <c r="F61" s="1">
        <v>4.666666666666667</v>
      </c>
      <c r="G61" s="1">
        <v>824.41107935586865</v>
      </c>
      <c r="H61" s="1">
        <f t="shared" si="12"/>
        <v>419.99276465968842</v>
      </c>
      <c r="I61" s="1">
        <f t="shared" si="0"/>
        <v>10110.457867404506</v>
      </c>
      <c r="J61" s="1">
        <f t="shared" si="1"/>
        <v>48411.309945126312</v>
      </c>
      <c r="K61" s="1">
        <f t="shared" si="4"/>
        <v>58521.767812530816</v>
      </c>
      <c r="L61" s="8">
        <f t="shared" si="5"/>
        <v>616.01553817756053</v>
      </c>
      <c r="M61">
        <f t="shared" si="6"/>
        <v>7.9509950435616048</v>
      </c>
      <c r="N61" s="2">
        <f t="shared" si="7"/>
        <v>4.666666666666667</v>
      </c>
      <c r="V61">
        <f t="shared" si="8"/>
        <v>102.08974259923936</v>
      </c>
      <c r="W61">
        <f t="shared" si="9"/>
        <v>488.66376331469138</v>
      </c>
      <c r="X61" s="1">
        <f t="shared" si="2"/>
        <v>0.16154774904102251</v>
      </c>
      <c r="Y61">
        <f t="shared" si="10"/>
        <v>1.9555159387323071</v>
      </c>
      <c r="Z61" s="2">
        <f t="shared" si="3"/>
        <v>4.666666666666667</v>
      </c>
    </row>
    <row r="62" spans="5:26" x14ac:dyDescent="0.3">
      <c r="E62">
        <f t="shared" si="11"/>
        <v>285</v>
      </c>
      <c r="F62" s="1">
        <v>4.75</v>
      </c>
      <c r="G62" s="1">
        <v>826.75014436667595</v>
      </c>
      <c r="H62" s="1">
        <f t="shared" si="12"/>
        <v>427.94375970325001</v>
      </c>
      <c r="I62" s="1">
        <f t="shared" si="0"/>
        <v>9970.1596165856481</v>
      </c>
      <c r="J62" s="1">
        <f t="shared" si="1"/>
        <v>48476.284943313913</v>
      </c>
      <c r="K62" s="1">
        <f t="shared" si="4"/>
        <v>58446.444559899559</v>
      </c>
      <c r="L62" s="8">
        <f t="shared" si="5"/>
        <v>620.2864253556902</v>
      </c>
      <c r="M62">
        <f t="shared" si="6"/>
        <v>7.8860864374805981</v>
      </c>
      <c r="N62" s="2">
        <f t="shared" si="7"/>
        <v>4.75</v>
      </c>
      <c r="V62">
        <f t="shared" si="8"/>
        <v>104.04525853797166</v>
      </c>
      <c r="W62">
        <f t="shared" si="9"/>
        <v>489.63249178473149</v>
      </c>
      <c r="X62" s="1">
        <f t="shared" si="2"/>
        <v>0.16043543675780697</v>
      </c>
      <c r="Y62">
        <f t="shared" si="10"/>
        <v>1.9540342235715837</v>
      </c>
      <c r="Z62" s="2">
        <f t="shared" si="3"/>
        <v>4.75</v>
      </c>
    </row>
    <row r="63" spans="5:26" x14ac:dyDescent="0.3">
      <c r="E63">
        <f t="shared" si="11"/>
        <v>290</v>
      </c>
      <c r="F63" s="1">
        <v>4.833333333333333</v>
      </c>
      <c r="G63" s="1">
        <v>829.06284611615649</v>
      </c>
      <c r="H63" s="1">
        <f t="shared" si="12"/>
        <v>435.82984614073058</v>
      </c>
      <c r="I63" s="1">
        <f t="shared" si="0"/>
        <v>9830.824999385648</v>
      </c>
      <c r="J63" s="1">
        <f t="shared" si="1"/>
        <v>48527.685852241353</v>
      </c>
      <c r="K63" s="1">
        <f t="shared" si="4"/>
        <v>58358.510851626997</v>
      </c>
      <c r="L63" s="8">
        <f t="shared" si="5"/>
        <v>624.66731737327257</v>
      </c>
      <c r="M63">
        <f t="shared" si="6"/>
        <v>7.8189985024114526</v>
      </c>
      <c r="N63" s="2">
        <f t="shared" si="7"/>
        <v>4.833333333333333</v>
      </c>
      <c r="V63">
        <f t="shared" si="8"/>
        <v>105.99929276154324</v>
      </c>
      <c r="W63">
        <f t="shared" si="9"/>
        <v>490.59286928967657</v>
      </c>
      <c r="X63" s="1">
        <f t="shared" si="2"/>
        <v>0.15931027732544686</v>
      </c>
      <c r="Y63">
        <f t="shared" si="10"/>
        <v>1.9525207040318227</v>
      </c>
      <c r="Z63" s="2">
        <f t="shared" si="3"/>
        <v>4.833333333333333</v>
      </c>
    </row>
    <row r="64" spans="5:26" x14ac:dyDescent="0.3">
      <c r="E64">
        <f t="shared" si="11"/>
        <v>295</v>
      </c>
      <c r="F64" s="1">
        <v>4.9166666666666661</v>
      </c>
      <c r="G64" s="1">
        <v>831.3498682403665</v>
      </c>
      <c r="H64" s="1">
        <f t="shared" si="12"/>
        <v>443.64884464314201</v>
      </c>
      <c r="I64" s="1">
        <f t="shared" si="0"/>
        <v>9692.5255899306121</v>
      </c>
      <c r="J64" s="1">
        <f t="shared" si="1"/>
        <v>48565.727684078374</v>
      </c>
      <c r="K64" s="1">
        <f t="shared" si="4"/>
        <v>58258.253274008988</v>
      </c>
      <c r="L64" s="8">
        <f t="shared" si="5"/>
        <v>629.15983048519342</v>
      </c>
      <c r="M64">
        <f t="shared" si="6"/>
        <v>7.7498301675826493</v>
      </c>
      <c r="N64" s="2">
        <f t="shared" si="7"/>
        <v>4.9166666666666661</v>
      </c>
      <c r="V64">
        <f t="shared" si="8"/>
        <v>107.95181346557507</v>
      </c>
      <c r="W64">
        <f t="shared" si="9"/>
        <v>491.54499696928002</v>
      </c>
      <c r="X64" s="1">
        <f t="shared" si="2"/>
        <v>0.15817272296315327</v>
      </c>
      <c r="Y64">
        <f t="shared" si="10"/>
        <v>1.9509776892019266</v>
      </c>
      <c r="Z64" s="2">
        <f t="shared" si="3"/>
        <v>4.9166666666666661</v>
      </c>
    </row>
    <row r="65" spans="5:26" x14ac:dyDescent="0.3">
      <c r="E65">
        <f t="shared" si="11"/>
        <v>300</v>
      </c>
      <c r="F65" s="1">
        <v>4.9999999999999991</v>
      </c>
      <c r="G65" s="1">
        <v>833.61183740850947</v>
      </c>
      <c r="H65" s="1">
        <f t="shared" si="12"/>
        <v>451.39867481072469</v>
      </c>
      <c r="I65" s="1">
        <f t="shared" si="0"/>
        <v>9555.3290649446189</v>
      </c>
      <c r="J65" s="1">
        <f t="shared" si="1"/>
        <v>48590.63745897523</v>
      </c>
      <c r="K65" s="1">
        <f t="shared" si="4"/>
        <v>58145.966523919851</v>
      </c>
      <c r="L65" s="8">
        <f t="shared" si="5"/>
        <v>633.76517697209226</v>
      </c>
      <c r="M65">
        <f t="shared" si="6"/>
        <v>7.6786864505166372</v>
      </c>
      <c r="N65" s="2">
        <f t="shared" si="7"/>
        <v>4.9999999999999991</v>
      </c>
      <c r="V65">
        <f t="shared" si="8"/>
        <v>109.90279115477699</v>
      </c>
      <c r="W65">
        <f t="shared" si="9"/>
        <v>492.48897709024783</v>
      </c>
      <c r="X65" s="1">
        <f t="shared" si="2"/>
        <v>0.15702333795354795</v>
      </c>
      <c r="Y65">
        <f t="shared" si="10"/>
        <v>1.9494070590630301</v>
      </c>
      <c r="Z65" s="2">
        <f t="shared" si="3"/>
        <v>4.9999999999999991</v>
      </c>
    </row>
    <row r="66" spans="5:26" x14ac:dyDescent="0.3">
      <c r="E66">
        <f t="shared" si="11"/>
        <v>305</v>
      </c>
      <c r="F66" s="1">
        <v>5.0833333333333321</v>
      </c>
      <c r="G66" s="1">
        <v>835.84933075049673</v>
      </c>
      <c r="H66" s="1">
        <f t="shared" si="12"/>
        <v>459.07736126124132</v>
      </c>
      <c r="I66" s="1">
        <f t="shared" si="0"/>
        <v>9419.2992372313856</v>
      </c>
      <c r="J66" s="1">
        <f t="shared" si="1"/>
        <v>48602.654544023375</v>
      </c>
      <c r="K66" s="1">
        <f t="shared" si="4"/>
        <v>58021.953781254764</v>
      </c>
      <c r="L66" s="8">
        <f t="shared" si="5"/>
        <v>638.48417233774467</v>
      </c>
      <c r="M66">
        <f t="shared" si="6"/>
        <v>7.6056778412920671</v>
      </c>
      <c r="N66" s="2">
        <f t="shared" si="7"/>
        <v>5.0833333333333321</v>
      </c>
      <c r="V66">
        <f t="shared" si="8"/>
        <v>111.85219821384003</v>
      </c>
      <c r="W66">
        <f t="shared" si="9"/>
        <v>493.42491278199088</v>
      </c>
      <c r="X66" s="1">
        <f t="shared" si="2"/>
        <v>0.15586278858332789</v>
      </c>
      <c r="Y66">
        <f t="shared" si="10"/>
        <v>1.9478103218640581</v>
      </c>
      <c r="Z66" s="2">
        <f t="shared" si="3"/>
        <v>5.0833333333333321</v>
      </c>
    </row>
    <row r="67" spans="5:26" x14ac:dyDescent="0.3">
      <c r="E67">
        <f t="shared" si="11"/>
        <v>310</v>
      </c>
      <c r="F67" s="1">
        <v>5.1666666666666652</v>
      </c>
      <c r="G67" s="1">
        <v>838.06288225665855</v>
      </c>
      <c r="H67" s="1">
        <f t="shared" si="12"/>
        <v>466.68303910253337</v>
      </c>
      <c r="I67" s="1">
        <f t="shared" si="0"/>
        <v>9284.4960788531298</v>
      </c>
      <c r="J67" s="1">
        <f t="shared" si="1"/>
        <v>48602.030720068477</v>
      </c>
      <c r="K67" s="1">
        <f t="shared" si="4"/>
        <v>57886.526798921608</v>
      </c>
      <c r="L67" s="8">
        <f t="shared" si="5"/>
        <v>643.31724473184647</v>
      </c>
      <c r="M67">
        <f t="shared" si="6"/>
        <v>7.5309196188205192</v>
      </c>
      <c r="N67" s="2">
        <f t="shared" si="7"/>
        <v>5.1666666666666652</v>
      </c>
      <c r="V67">
        <f t="shared" si="8"/>
        <v>113.80000853570408</v>
      </c>
      <c r="W67">
        <f t="shared" si="9"/>
        <v>494.35290781093573</v>
      </c>
      <c r="X67" s="1">
        <f t="shared" si="2"/>
        <v>0.1546918326561573</v>
      </c>
      <c r="Y67">
        <f t="shared" si="10"/>
        <v>1.9461886649398057</v>
      </c>
      <c r="Z67" s="2">
        <f t="shared" si="3"/>
        <v>5.1666666666666652</v>
      </c>
    </row>
    <row r="68" spans="5:26" x14ac:dyDescent="0.3">
      <c r="E68">
        <f t="shared" si="11"/>
        <v>315</v>
      </c>
      <c r="F68" s="1">
        <v>5.2499999999999982</v>
      </c>
      <c r="G68" s="1">
        <v>840.2529882926882</v>
      </c>
      <c r="H68" s="1">
        <f t="shared" si="12"/>
        <v>474.21395872135389</v>
      </c>
      <c r="I68" s="1">
        <f t="shared" si="0"/>
        <v>9150.9757392833581</v>
      </c>
      <c r="J68" s="1">
        <f t="shared" si="1"/>
        <v>48589.030009080881</v>
      </c>
      <c r="K68" s="1">
        <f t="shared" si="4"/>
        <v>57740.005748364238</v>
      </c>
      <c r="L68" s="8">
        <f t="shared" si="5"/>
        <v>648.26444645144898</v>
      </c>
      <c r="M68">
        <f t="shared" si="6"/>
        <v>7.4545311160088215</v>
      </c>
      <c r="N68" s="2">
        <f t="shared" si="7"/>
        <v>5.2499999999999982</v>
      </c>
      <c r="V68">
        <f t="shared" si="8"/>
        <v>115.74619720064389</v>
      </c>
      <c r="W68">
        <f t="shared" si="9"/>
        <v>495.27306638836939</v>
      </c>
      <c r="X68" s="1">
        <f t="shared" si="2"/>
        <v>0.15351130871301313</v>
      </c>
      <c r="Y68">
        <f t="shared" si="10"/>
        <v>1.9445429998085197</v>
      </c>
      <c r="Z68" s="2">
        <f t="shared" si="3"/>
        <v>5.2499999999999982</v>
      </c>
    </row>
    <row r="69" spans="5:26" x14ac:dyDescent="0.3">
      <c r="E69">
        <f t="shared" si="11"/>
        <v>320</v>
      </c>
      <c r="F69" s="1">
        <v>5.3333333333333313</v>
      </c>
      <c r="G69" s="1">
        <v>842.42011235297514</v>
      </c>
      <c r="H69" s="1">
        <f t="shared" si="12"/>
        <v>481.6684898373627</v>
      </c>
      <c r="I69" s="1">
        <f t="shared" ref="I69:I132" si="13">$B$5*(G69-H69)</f>
        <v>9018.7905628903118</v>
      </c>
      <c r="J69" s="1">
        <f t="shared" ref="J69:J132" si="14">$B$7*$B$6*((G69+273)^4-(H69+273)^4)</f>
        <v>48563.928293233403</v>
      </c>
      <c r="K69" s="1">
        <f t="shared" si="4"/>
        <v>57582.718856123713</v>
      </c>
      <c r="L69" s="8">
        <f t="shared" si="5"/>
        <v>653.32546735122924</v>
      </c>
      <c r="M69">
        <f t="shared" si="6"/>
        <v>7.3766349500772552</v>
      </c>
      <c r="N69" s="2">
        <f t="shared" si="7"/>
        <v>5.3333333333333313</v>
      </c>
      <c r="V69">
        <f t="shared" si="8"/>
        <v>117.69074020045241</v>
      </c>
      <c r="W69">
        <f t="shared" si="9"/>
        <v>496.18549300746355</v>
      </c>
      <c r="X69" s="1">
        <f t="shared" ref="X69:X132" si="15">$T$5*$T$4/(L69*$B$8)*$T$8*$T$7/1000</f>
        <v>0.15232212509692203</v>
      </c>
      <c r="Y69">
        <f t="shared" si="10"/>
        <v>1.9428740022512492</v>
      </c>
      <c r="Z69" s="2">
        <f t="shared" ref="Z69:Z132" si="16">IF(V69&gt;$B$15,0,F69)</f>
        <v>5.3333333333333313</v>
      </c>
    </row>
    <row r="70" spans="5:26" x14ac:dyDescent="0.3">
      <c r="E70">
        <f t="shared" si="11"/>
        <v>325</v>
      </c>
      <c r="F70" s="1">
        <v>5.4166666666666643</v>
      </c>
      <c r="G70" s="1">
        <v>844.56468915832238</v>
      </c>
      <c r="H70" s="1">
        <f t="shared" si="12"/>
        <v>489.04512478743993</v>
      </c>
      <c r="I70" s="1">
        <f t="shared" si="13"/>
        <v>8887.9891092720609</v>
      </c>
      <c r="J70" s="1">
        <f t="shared" si="14"/>
        <v>48527.0127553153</v>
      </c>
      <c r="K70" s="1">
        <f t="shared" ref="K70:K133" si="17">I70+J70</f>
        <v>57415.001864587364</v>
      </c>
      <c r="L70" s="8">
        <f t="shared" ref="L70:L133" si="18">IF(H70&lt;600,425+7.73*0.1*H70-1.69/1000*H70^2+2.22*10^-6*H70^3,IF(H70&lt;735,666+(13002/(738-H70)),IF(H70&lt;900,545+(17820/(H70-731)),650)))</f>
        <v>658.49964997340828</v>
      </c>
      <c r="M70">
        <f t="shared" ref="M70:M133" si="19">$B$12*$B$10/($B$8*L70)*K70*$B$13</f>
        <v>7.2973562334863429</v>
      </c>
      <c r="N70" s="2">
        <f t="shared" ref="N70:N133" si="20">IF(H70&gt;$B$15,0,F70)</f>
        <v>5.4166666666666643</v>
      </c>
      <c r="V70">
        <f t="shared" ref="V70:V133" si="21">V69+Y69</f>
        <v>119.63361420270365</v>
      </c>
      <c r="W70">
        <f t="shared" ref="W70:W133" si="22">IF(V70&lt;600,425+7.73*0.1*V70-1.69/1000*V70^2+2.22*10^-6*V70^3,IF(V70&lt;735,666+(13002/(738-V70)),IF(V70&lt;900,545+(17820/(V70-731)),650)))</f>
        <v>497.09029230568035</v>
      </c>
      <c r="X70" s="1">
        <f t="shared" si="15"/>
        <v>0.15112524899731938</v>
      </c>
      <c r="Y70">
        <f t="shared" ref="Y70:Y133" si="23">($T$6/$T$7*1000)/(W70*$B$8)*$T$8*(1/(1+X70/3))*(G70-V70)*$B$13-(EXP(X70/10)-1)*(G70-G69)</f>
        <v>1.9411821479632219</v>
      </c>
      <c r="Z70" s="2">
        <f t="shared" si="16"/>
        <v>5.4166666666666643</v>
      </c>
    </row>
    <row r="71" spans="5:26" x14ac:dyDescent="0.3">
      <c r="E71">
        <f t="shared" ref="E71:E134" si="24">E70+$B$13</f>
        <v>330</v>
      </c>
      <c r="F71" s="1">
        <v>5.4999999999999973</v>
      </c>
      <c r="G71" s="1">
        <v>846.6871281892893</v>
      </c>
      <c r="H71" s="1">
        <f t="shared" ref="H71:H134" si="25">H70+M70</f>
        <v>496.3424810209263</v>
      </c>
      <c r="I71" s="1">
        <f t="shared" si="13"/>
        <v>8758.6161792090752</v>
      </c>
      <c r="J71" s="1">
        <f t="shared" si="14"/>
        <v>48478.581168580778</v>
      </c>
      <c r="K71" s="1">
        <f t="shared" si="17"/>
        <v>57237.197347789857</v>
      </c>
      <c r="L71" s="8">
        <f t="shared" si="18"/>
        <v>663.78600619285226</v>
      </c>
      <c r="M71">
        <f t="shared" si="19"/>
        <v>7.2168217799033485</v>
      </c>
      <c r="N71" s="2">
        <f t="shared" si="20"/>
        <v>5.4999999999999973</v>
      </c>
      <c r="V71">
        <f t="shared" si="21"/>
        <v>121.57479635066687</v>
      </c>
      <c r="W71">
        <f t="shared" si="22"/>
        <v>497.98756894924776</v>
      </c>
      <c r="X71" s="1">
        <f t="shared" si="15"/>
        <v>0.1499216956043605</v>
      </c>
      <c r="Y71">
        <f t="shared" si="23"/>
        <v>1.9394677442744617</v>
      </c>
      <c r="Z71" s="2">
        <f t="shared" si="16"/>
        <v>5.4999999999999973</v>
      </c>
    </row>
    <row r="72" spans="5:26" x14ac:dyDescent="0.3">
      <c r="E72">
        <f t="shared" si="24"/>
        <v>335</v>
      </c>
      <c r="F72" s="1">
        <v>5.5833333333333304</v>
      </c>
      <c r="G72" s="1">
        <v>848.7878167336861</v>
      </c>
      <c r="H72" s="1">
        <f t="shared" si="25"/>
        <v>503.55930280082964</v>
      </c>
      <c r="I72" s="1">
        <f t="shared" si="13"/>
        <v>8630.712848321411</v>
      </c>
      <c r="J72" s="1">
        <f t="shared" si="14"/>
        <v>48418.941062557169</v>
      </c>
      <c r="K72" s="1">
        <f t="shared" si="17"/>
        <v>57049.65391087858</v>
      </c>
      <c r="L72" s="8">
        <f t="shared" si="18"/>
        <v>669.18323516192174</v>
      </c>
      <c r="M72">
        <f t="shared" si="19"/>
        <v>7.1351593184377817</v>
      </c>
      <c r="N72" s="2">
        <f t="shared" si="20"/>
        <v>5.5833333333333304</v>
      </c>
      <c r="V72">
        <f t="shared" si="21"/>
        <v>123.51426409494134</v>
      </c>
      <c r="W72">
        <f t="shared" si="22"/>
        <v>498.87742753679163</v>
      </c>
      <c r="X72" s="1">
        <f t="shared" si="15"/>
        <v>0.14871251749574865</v>
      </c>
      <c r="Y72">
        <f t="shared" si="23"/>
        <v>1.9377309583608353</v>
      </c>
      <c r="Z72" s="2">
        <f t="shared" si="16"/>
        <v>5.5833333333333304</v>
      </c>
    </row>
    <row r="73" spans="5:26" x14ac:dyDescent="0.3">
      <c r="E73">
        <f t="shared" si="24"/>
        <v>340</v>
      </c>
      <c r="F73" s="1">
        <v>5.6666666666666634</v>
      </c>
      <c r="G73" s="1">
        <v>850.86712251581002</v>
      </c>
      <c r="H73" s="1">
        <f t="shared" si="25"/>
        <v>510.69446211926743</v>
      </c>
      <c r="I73" s="1">
        <f t="shared" si="13"/>
        <v>8504.3165099135658</v>
      </c>
      <c r="J73" s="1">
        <f t="shared" si="14"/>
        <v>48348.408789708083</v>
      </c>
      <c r="K73" s="1">
        <f t="shared" si="17"/>
        <v>56852.725299621648</v>
      </c>
      <c r="L73" s="8">
        <f t="shared" si="18"/>
        <v>674.68974233303788</v>
      </c>
      <c r="M73">
        <f t="shared" si="19"/>
        <v>7.0524967280251039</v>
      </c>
      <c r="N73" s="2">
        <f t="shared" si="20"/>
        <v>5.6666666666666634</v>
      </c>
      <c r="V73">
        <f t="shared" si="21"/>
        <v>125.45199505330217</v>
      </c>
      <c r="W73">
        <f t="shared" si="22"/>
        <v>499.75997251957136</v>
      </c>
      <c r="X73" s="1">
        <f t="shared" si="15"/>
        <v>0.14749879436844365</v>
      </c>
      <c r="Y73">
        <f t="shared" si="23"/>
        <v>1.9359718423043255</v>
      </c>
      <c r="Z73" s="2">
        <f t="shared" si="16"/>
        <v>5.6666666666666634</v>
      </c>
    </row>
    <row r="74" spans="5:26" x14ac:dyDescent="0.3">
      <c r="E74">
        <f t="shared" si="24"/>
        <v>345</v>
      </c>
      <c r="F74" s="1">
        <v>5.7499999999999964</v>
      </c>
      <c r="G74" s="1">
        <v>852.92539596560232</v>
      </c>
      <c r="H74" s="1">
        <f t="shared" si="25"/>
        <v>517.74695884729249</v>
      </c>
      <c r="I74" s="1">
        <f t="shared" si="13"/>
        <v>8379.4609279577453</v>
      </c>
      <c r="J74" s="1">
        <f t="shared" si="14"/>
        <v>48267.308516156263</v>
      </c>
      <c r="K74" s="1">
        <f t="shared" si="17"/>
        <v>56646.769444114005</v>
      </c>
      <c r="L74" s="8">
        <f t="shared" si="18"/>
        <v>680.30365933463759</v>
      </c>
      <c r="M74">
        <f t="shared" si="19"/>
        <v>6.9689613023769521</v>
      </c>
      <c r="N74" s="2">
        <f t="shared" si="20"/>
        <v>5.7499999999999964</v>
      </c>
      <c r="V74">
        <f t="shared" si="21"/>
        <v>127.3879668956065</v>
      </c>
      <c r="W74">
        <f t="shared" si="22"/>
        <v>500.63530813606098</v>
      </c>
      <c r="X74" s="1">
        <f t="shared" si="15"/>
        <v>0.14628162321544658</v>
      </c>
      <c r="Y74">
        <f t="shared" si="23"/>
        <v>1.9341903553107933</v>
      </c>
      <c r="Z74" s="2">
        <f t="shared" si="16"/>
        <v>5.7499999999999964</v>
      </c>
    </row>
    <row r="75" spans="5:26" x14ac:dyDescent="0.3">
      <c r="E75">
        <f t="shared" si="24"/>
        <v>350</v>
      </c>
      <c r="F75" s="1">
        <v>5.8333333333333295</v>
      </c>
      <c r="G75" s="1">
        <v>854.96297217780113</v>
      </c>
      <c r="H75" s="1">
        <f t="shared" si="25"/>
        <v>524.71592014966939</v>
      </c>
      <c r="I75" s="1">
        <f t="shared" si="13"/>
        <v>8256.1763007032932</v>
      </c>
      <c r="J75" s="1">
        <f t="shared" si="14"/>
        <v>48175.971157913678</v>
      </c>
      <c r="K75" s="1">
        <f t="shared" si="17"/>
        <v>56432.147458616972</v>
      </c>
      <c r="L75" s="8">
        <f t="shared" si="18"/>
        <v>686.02286447796314</v>
      </c>
      <c r="M75">
        <f t="shared" si="19"/>
        <v>6.8846790543834011</v>
      </c>
      <c r="N75" s="2">
        <f t="shared" si="20"/>
        <v>5.8333333333333295</v>
      </c>
      <c r="V75">
        <f t="shared" si="21"/>
        <v>129.32215725091729</v>
      </c>
      <c r="W75">
        <f t="shared" si="22"/>
        <v>501.50353835888194</v>
      </c>
      <c r="X75" s="1">
        <f t="shared" si="15"/>
        <v>0.14506210903423278</v>
      </c>
      <c r="Y75">
        <f t="shared" si="23"/>
        <v>1.9323863833528669</v>
      </c>
      <c r="Z75" s="2">
        <f t="shared" si="16"/>
        <v>5.8333333333333295</v>
      </c>
    </row>
    <row r="76" spans="5:26" x14ac:dyDescent="0.3">
      <c r="E76">
        <f t="shared" si="24"/>
        <v>355</v>
      </c>
      <c r="F76" s="1">
        <v>5.9166666666666625</v>
      </c>
      <c r="G76" s="1">
        <v>856.98017260418999</v>
      </c>
      <c r="H76" s="1">
        <f t="shared" si="25"/>
        <v>531.60059920405274</v>
      </c>
      <c r="I76" s="1">
        <f t="shared" si="13"/>
        <v>8134.4893350034308</v>
      </c>
      <c r="J76" s="1">
        <f t="shared" si="14"/>
        <v>48074.733282263354</v>
      </c>
      <c r="K76" s="1">
        <f t="shared" si="17"/>
        <v>56209.222617266787</v>
      </c>
      <c r="L76" s="8">
        <f t="shared" si="18"/>
        <v>691.84500367766998</v>
      </c>
      <c r="M76">
        <f t="shared" si="19"/>
        <v>6.7997740672900777</v>
      </c>
      <c r="N76" s="2">
        <f t="shared" si="20"/>
        <v>5.9166666666666625</v>
      </c>
      <c r="V76">
        <f t="shared" si="21"/>
        <v>131.25454363427016</v>
      </c>
      <c r="W76">
        <f t="shared" si="22"/>
        <v>502.36476685232225</v>
      </c>
      <c r="X76" s="1">
        <f t="shared" si="15"/>
        <v>0.14384135613884316</v>
      </c>
      <c r="Y76">
        <f t="shared" si="23"/>
        <v>1.9305597564729085</v>
      </c>
      <c r="Z76" s="2">
        <f t="shared" si="16"/>
        <v>5.9166666666666625</v>
      </c>
    </row>
    <row r="77" spans="5:26" x14ac:dyDescent="0.3">
      <c r="E77">
        <f t="shared" si="24"/>
        <v>360</v>
      </c>
      <c r="F77" s="1">
        <v>5.9999999999999956</v>
      </c>
      <c r="G77" s="1">
        <v>858.97730651603956</v>
      </c>
      <c r="H77" s="1">
        <f t="shared" si="25"/>
        <v>538.4003732713428</v>
      </c>
      <c r="I77" s="1">
        <f t="shared" si="13"/>
        <v>8014.4233311174194</v>
      </c>
      <c r="J77" s="1">
        <f t="shared" si="14"/>
        <v>47963.935992092229</v>
      </c>
      <c r="K77" s="1">
        <f t="shared" si="17"/>
        <v>55978.359323209646</v>
      </c>
      <c r="L77" s="8">
        <f t="shared" si="18"/>
        <v>697.76751157811805</v>
      </c>
      <c r="M77">
        <f t="shared" si="19"/>
        <v>6.7143678984181099</v>
      </c>
      <c r="N77" s="2">
        <f t="shared" si="20"/>
        <v>5.9999999999999956</v>
      </c>
      <c r="V77">
        <f t="shared" si="21"/>
        <v>133.18510339074308</v>
      </c>
      <c r="W77">
        <f t="shared" si="22"/>
        <v>503.21909693887949</v>
      </c>
      <c r="X77" s="1">
        <f t="shared" si="15"/>
        <v>0.14262046013264085</v>
      </c>
      <c r="Y77">
        <f t="shared" si="23"/>
        <v>1.9287102639547957</v>
      </c>
      <c r="Z77" s="2">
        <f t="shared" si="16"/>
        <v>5.9999999999999956</v>
      </c>
    </row>
    <row r="78" spans="5:26" x14ac:dyDescent="0.3">
      <c r="E78">
        <f t="shared" si="24"/>
        <v>365</v>
      </c>
      <c r="F78" s="1">
        <v>6.0833333333333286</v>
      </c>
      <c r="G78" s="1">
        <v>860.95467226867538</v>
      </c>
      <c r="H78" s="1">
        <f t="shared" si="25"/>
        <v>545.11474116976092</v>
      </c>
      <c r="I78" s="1">
        <f t="shared" si="13"/>
        <v>7895.9982774728614</v>
      </c>
      <c r="J78" s="1">
        <f t="shared" si="14"/>
        <v>47843.923809118365</v>
      </c>
      <c r="K78" s="1">
        <f t="shared" si="17"/>
        <v>55739.922086591228</v>
      </c>
      <c r="L78" s="8">
        <f t="shared" si="18"/>
        <v>703.78763268896773</v>
      </c>
      <c r="M78">
        <f t="shared" si="19"/>
        <v>6.6285790396854063</v>
      </c>
      <c r="N78" s="2">
        <f t="shared" si="20"/>
        <v>6.0833333333333286</v>
      </c>
      <c r="V78">
        <f t="shared" si="21"/>
        <v>135.11381365469788</v>
      </c>
      <c r="W78">
        <f t="shared" si="22"/>
        <v>504.06663157344138</v>
      </c>
      <c r="X78" s="1">
        <f t="shared" si="15"/>
        <v>0.1414005005837593</v>
      </c>
      <c r="Y78">
        <f t="shared" si="23"/>
        <v>1.9268376675523358</v>
      </c>
      <c r="Z78" s="2">
        <f t="shared" si="16"/>
        <v>6.0833333333333286</v>
      </c>
    </row>
    <row r="79" spans="5:26" x14ac:dyDescent="0.3">
      <c r="E79">
        <f t="shared" si="24"/>
        <v>370</v>
      </c>
      <c r="F79" s="1">
        <v>6.1666666666666616</v>
      </c>
      <c r="G79" s="1">
        <v>862.91255839565656</v>
      </c>
      <c r="H79" s="1">
        <f t="shared" si="25"/>
        <v>551.74332020944632</v>
      </c>
      <c r="I79" s="1">
        <f t="shared" si="13"/>
        <v>7779.230954655256</v>
      </c>
      <c r="J79" s="1">
        <f t="shared" si="14"/>
        <v>47715.043570097194</v>
      </c>
      <c r="K79" s="1">
        <f t="shared" si="17"/>
        <v>55494.274524752451</v>
      </c>
      <c r="L79" s="8">
        <f t="shared" si="18"/>
        <v>709.90244234783245</v>
      </c>
      <c r="M79">
        <f t="shared" si="19"/>
        <v>6.5425224377535418</v>
      </c>
      <c r="N79" s="2">
        <f t="shared" si="20"/>
        <v>6.1666666666666616</v>
      </c>
      <c r="V79">
        <f t="shared" si="21"/>
        <v>137.04065132225023</v>
      </c>
      <c r="W79">
        <f t="shared" si="22"/>
        <v>504.90747332387741</v>
      </c>
      <c r="X79" s="1">
        <f t="shared" si="15"/>
        <v>0.14018253443072246</v>
      </c>
      <c r="Y79">
        <f t="shared" si="23"/>
        <v>1.9249417129452184</v>
      </c>
      <c r="Z79" s="2">
        <f t="shared" si="16"/>
        <v>6.1666666666666616</v>
      </c>
    </row>
    <row r="80" spans="5:26" x14ac:dyDescent="0.3">
      <c r="E80">
        <f t="shared" si="24"/>
        <v>375</v>
      </c>
      <c r="F80" s="1">
        <v>6.2499999999999947</v>
      </c>
      <c r="G80" s="1">
        <v>864.85124455622156</v>
      </c>
      <c r="H80" s="1">
        <f t="shared" si="25"/>
        <v>558.28584264719984</v>
      </c>
      <c r="I80" s="1">
        <f t="shared" si="13"/>
        <v>7664.1350477255428</v>
      </c>
      <c r="J80" s="1">
        <f t="shared" si="14"/>
        <v>47577.643348265818</v>
      </c>
      <c r="K80" s="1">
        <f t="shared" si="17"/>
        <v>55241.778395991358</v>
      </c>
      <c r="L80" s="8">
        <f t="shared" si="18"/>
        <v>716.10886734369933</v>
      </c>
      <c r="M80">
        <f t="shared" si="19"/>
        <v>6.4563090752937704</v>
      </c>
      <c r="N80" s="2">
        <f t="shared" si="20"/>
        <v>6.2499999999999947</v>
      </c>
      <c r="V80">
        <f t="shared" si="21"/>
        <v>138.96559303519544</v>
      </c>
      <c r="W80">
        <f t="shared" si="22"/>
        <v>505.74172435695903</v>
      </c>
      <c r="X80" s="1">
        <f t="shared" si="15"/>
        <v>0.13896759013195675</v>
      </c>
      <c r="Y80">
        <f t="shared" si="23"/>
        <v>1.9230221395796845</v>
      </c>
      <c r="Z80" s="2">
        <f t="shared" si="16"/>
        <v>6.2499999999999947</v>
      </c>
    </row>
    <row r="81" spans="5:26" x14ac:dyDescent="0.3">
      <c r="E81">
        <f t="shared" si="24"/>
        <v>380</v>
      </c>
      <c r="F81" s="1">
        <v>6.3333333333333277</v>
      </c>
      <c r="G81" s="1">
        <v>866.77100235636567</v>
      </c>
      <c r="H81" s="1">
        <f t="shared" si="25"/>
        <v>564.74215172249365</v>
      </c>
      <c r="I81" s="1">
        <f t="shared" si="13"/>
        <v>7550.7212658468006</v>
      </c>
      <c r="J81" s="1">
        <f t="shared" si="14"/>
        <v>47432.071410500539</v>
      </c>
      <c r="K81" s="1">
        <f t="shared" si="17"/>
        <v>54982.792676347337</v>
      </c>
      <c r="L81" s="8">
        <f t="shared" si="18"/>
        <v>722.40370605212479</v>
      </c>
      <c r="M81">
        <f t="shared" si="19"/>
        <v>6.3700456136568331</v>
      </c>
      <c r="N81" s="2">
        <f t="shared" si="20"/>
        <v>6.3333333333333277</v>
      </c>
      <c r="V81">
        <f t="shared" si="21"/>
        <v>140.88861517477511</v>
      </c>
      <c r="W81">
        <f t="shared" si="22"/>
        <v>506.56948642865183</v>
      </c>
      <c r="X81" s="1">
        <f t="shared" si="15"/>
        <v>0.13775666256022565</v>
      </c>
      <c r="Y81">
        <f t="shared" si="23"/>
        <v>1.9210786890396094</v>
      </c>
      <c r="Z81" s="2">
        <f t="shared" si="16"/>
        <v>6.3333333333333277</v>
      </c>
    </row>
    <row r="82" spans="5:26" x14ac:dyDescent="0.3">
      <c r="E82">
        <f t="shared" si="24"/>
        <v>385</v>
      </c>
      <c r="F82" s="1">
        <v>6.4166666666666607</v>
      </c>
      <c r="G82" s="1">
        <v>868.67209606107792</v>
      </c>
      <c r="H82" s="1">
        <f t="shared" si="25"/>
        <v>571.11219733615053</v>
      </c>
      <c r="I82" s="1">
        <f t="shared" si="13"/>
        <v>7438.9974681231852</v>
      </c>
      <c r="J82" s="1">
        <f t="shared" si="14"/>
        <v>47278.675218951401</v>
      </c>
      <c r="K82" s="1">
        <f t="shared" si="17"/>
        <v>54717.672687074584</v>
      </c>
      <c r="L82" s="8">
        <f t="shared" si="18"/>
        <v>728.78364795131074</v>
      </c>
      <c r="M82">
        <f t="shared" si="19"/>
        <v>6.2838340961606214</v>
      </c>
      <c r="N82" s="2">
        <f t="shared" si="20"/>
        <v>6.4166666666666607</v>
      </c>
      <c r="V82">
        <f t="shared" si="21"/>
        <v>142.80969386381472</v>
      </c>
      <c r="W82">
        <f t="shared" si="22"/>
        <v>507.39086087794101</v>
      </c>
      <c r="X82" s="1">
        <f t="shared" si="15"/>
        <v>0.13655070863160684</v>
      </c>
      <c r="Y82">
        <f t="shared" si="23"/>
        <v>1.9191111120840365</v>
      </c>
      <c r="Z82" s="2">
        <f t="shared" si="16"/>
        <v>6.4166666666666607</v>
      </c>
    </row>
    <row r="83" spans="5:26" x14ac:dyDescent="0.3">
      <c r="E83">
        <f t="shared" si="24"/>
        <v>390</v>
      </c>
      <c r="F83" s="1">
        <v>6.4999999999999938</v>
      </c>
      <c r="G83" s="1">
        <v>870.55478321282135</v>
      </c>
      <c r="H83" s="1">
        <f t="shared" si="25"/>
        <v>577.39603143231113</v>
      </c>
      <c r="I83" s="1">
        <f t="shared" si="13"/>
        <v>7328.9687945127553</v>
      </c>
      <c r="J83" s="1">
        <f t="shared" si="14"/>
        <v>47117.800484289197</v>
      </c>
      <c r="K83" s="1">
        <f t="shared" si="17"/>
        <v>54446.769278801949</v>
      </c>
      <c r="L83" s="8">
        <f t="shared" si="18"/>
        <v>735.24529240663469</v>
      </c>
      <c r="M83">
        <f t="shared" si="19"/>
        <v>6.1977717102846688</v>
      </c>
      <c r="N83" s="2">
        <f t="shared" si="20"/>
        <v>6.4999999999999938</v>
      </c>
      <c r="V83">
        <f t="shared" si="21"/>
        <v>144.72880497589875</v>
      </c>
      <c r="W83">
        <f t="shared" si="22"/>
        <v>508.20594862345581</v>
      </c>
      <c r="X83" s="1">
        <f t="shared" si="15"/>
        <v>0.13535064364865149</v>
      </c>
      <c r="Y83">
        <f t="shared" si="23"/>
        <v>1.9171191744787179</v>
      </c>
      <c r="Z83" s="2">
        <f t="shared" si="16"/>
        <v>6.4999999999999938</v>
      </c>
    </row>
    <row r="84" spans="5:26" x14ac:dyDescent="0.3">
      <c r="E84">
        <f t="shared" si="24"/>
        <v>395</v>
      </c>
      <c r="F84" s="1">
        <v>6.5833333333333268</v>
      </c>
      <c r="G84" s="1">
        <v>872.41931516924797</v>
      </c>
      <c r="H84" s="1">
        <f t="shared" si="25"/>
        <v>583.59380314259579</v>
      </c>
      <c r="I84" s="1">
        <f t="shared" si="13"/>
        <v>7220.6378006663044</v>
      </c>
      <c r="J84" s="1">
        <f t="shared" si="14"/>
        <v>46949.790276173502</v>
      </c>
      <c r="K84" s="1">
        <f t="shared" si="17"/>
        <v>54170.428076839809</v>
      </c>
      <c r="L84" s="8">
        <f t="shared" si="18"/>
        <v>741.78516662960499</v>
      </c>
      <c r="M84">
        <f t="shared" si="19"/>
        <v>6.1119506062851272</v>
      </c>
      <c r="N84" s="2">
        <f t="shared" si="20"/>
        <v>6.5833333333333268</v>
      </c>
      <c r="V84">
        <f t="shared" si="21"/>
        <v>146.64592415037748</v>
      </c>
      <c r="W84">
        <f t="shared" si="22"/>
        <v>509.01485016225439</v>
      </c>
      <c r="X84" s="1">
        <f t="shared" si="15"/>
        <v>0.13415733832888868</v>
      </c>
      <c r="Y84">
        <f t="shared" si="23"/>
        <v>1.9151026617414102</v>
      </c>
      <c r="Z84" s="2">
        <f t="shared" si="16"/>
        <v>6.5833333333333268</v>
      </c>
    </row>
    <row r="85" spans="5:26" x14ac:dyDescent="0.3">
      <c r="E85">
        <f t="shared" si="24"/>
        <v>400</v>
      </c>
      <c r="F85" s="1">
        <v>6.6666666666666599</v>
      </c>
      <c r="G85" s="1">
        <v>874.26593757132616</v>
      </c>
      <c r="H85" s="1">
        <f t="shared" si="25"/>
        <v>589.70575374888097</v>
      </c>
      <c r="I85" s="1">
        <f t="shared" si="13"/>
        <v>7114.0045955611295</v>
      </c>
      <c r="J85" s="1">
        <f t="shared" si="14"/>
        <v>46774.984195137506</v>
      </c>
      <c r="K85" s="1">
        <f t="shared" si="17"/>
        <v>53888.988790698633</v>
      </c>
      <c r="L85" s="8">
        <f t="shared" si="18"/>
        <v>748.3997427351826</v>
      </c>
      <c r="M85">
        <f t="shared" si="19"/>
        <v>6.0264577691166421</v>
      </c>
      <c r="N85" s="2">
        <f t="shared" si="20"/>
        <v>6.6666666666666599</v>
      </c>
      <c r="V85">
        <f t="shared" si="21"/>
        <v>148.56102681211888</v>
      </c>
      <c r="W85">
        <f t="shared" si="22"/>
        <v>509.81766557021524</v>
      </c>
      <c r="X85" s="1">
        <f t="shared" si="15"/>
        <v>0.13297161648289366</v>
      </c>
      <c r="Y85">
        <f t="shared" si="23"/>
        <v>1.9130613829136738</v>
      </c>
      <c r="Z85" s="2">
        <f t="shared" si="16"/>
        <v>6.6666666666666599</v>
      </c>
    </row>
    <row r="86" spans="5:26" x14ac:dyDescent="0.3">
      <c r="E86">
        <f t="shared" si="24"/>
        <v>405</v>
      </c>
      <c r="F86" s="1">
        <v>6.7499999999999929</v>
      </c>
      <c r="G86" s="1">
        <v>876.09489075149725</v>
      </c>
      <c r="H86" s="1">
        <f t="shared" si="25"/>
        <v>595.7322115179976</v>
      </c>
      <c r="I86" s="1">
        <f t="shared" si="13"/>
        <v>7009.0669808374914</v>
      </c>
      <c r="J86" s="1">
        <f t="shared" si="14"/>
        <v>46593.717608788946</v>
      </c>
      <c r="K86" s="1">
        <f t="shared" si="17"/>
        <v>53602.784589626433</v>
      </c>
      <c r="L86" s="8">
        <f t="shared" si="18"/>
        <v>755.0854538386435</v>
      </c>
      <c r="M86">
        <f t="shared" si="19"/>
        <v>5.9413749400624791</v>
      </c>
      <c r="N86" s="2">
        <f t="shared" si="20"/>
        <v>6.7499999999999929</v>
      </c>
      <c r="V86">
        <f t="shared" si="21"/>
        <v>150.47408819503255</v>
      </c>
      <c r="W86">
        <f t="shared" si="22"/>
        <v>510.61449450356321</v>
      </c>
      <c r="X86" s="1">
        <f t="shared" si="15"/>
        <v>0.13179425330069311</v>
      </c>
      <c r="Y86">
        <f t="shared" si="23"/>
        <v>1.91099517346512</v>
      </c>
      <c r="Z86" s="2">
        <f t="shared" si="16"/>
        <v>6.7499999999999929</v>
      </c>
    </row>
    <row r="87" spans="5:26" x14ac:dyDescent="0.3">
      <c r="E87">
        <f t="shared" si="24"/>
        <v>410</v>
      </c>
      <c r="F87" s="1">
        <v>6.8333333333333259</v>
      </c>
      <c r="G87" s="1">
        <v>877.9064100901528</v>
      </c>
      <c r="H87" s="1">
        <f t="shared" si="25"/>
        <v>601.67358645806007</v>
      </c>
      <c r="I87" s="1">
        <f t="shared" si="13"/>
        <v>6905.8205908023183</v>
      </c>
      <c r="J87" s="1">
        <f t="shared" si="14"/>
        <v>46406.320954063929</v>
      </c>
      <c r="K87" s="1">
        <f t="shared" si="17"/>
        <v>53312.141544866245</v>
      </c>
      <c r="L87" s="8">
        <f t="shared" si="18"/>
        <v>761.37403399818788</v>
      </c>
      <c r="M87">
        <f t="shared" si="19"/>
        <v>5.8603530420810728</v>
      </c>
      <c r="N87" s="2">
        <f t="shared" si="20"/>
        <v>6.8333333333333259</v>
      </c>
      <c r="V87">
        <f t="shared" si="21"/>
        <v>152.38508336849767</v>
      </c>
      <c r="W87">
        <f t="shared" si="22"/>
        <v>511.40543620112499</v>
      </c>
      <c r="X87" s="1">
        <f t="shared" si="15"/>
        <v>0.13070569670506499</v>
      </c>
      <c r="Y87">
        <f t="shared" si="23"/>
        <v>1.9088400493923674</v>
      </c>
      <c r="Z87" s="2">
        <f t="shared" si="16"/>
        <v>6.8333333333333259</v>
      </c>
    </row>
    <row r="88" spans="5:26" x14ac:dyDescent="0.3">
      <c r="E88">
        <f t="shared" si="24"/>
        <v>415</v>
      </c>
      <c r="F88" s="1">
        <v>6.916666666666659</v>
      </c>
      <c r="G88" s="1">
        <v>879.70072632755716</v>
      </c>
      <c r="H88" s="1">
        <f t="shared" si="25"/>
        <v>607.53393950014117</v>
      </c>
      <c r="I88" s="1">
        <f t="shared" si="13"/>
        <v>6804.1696706854</v>
      </c>
      <c r="J88" s="1">
        <f t="shared" si="14"/>
        <v>46212.731681857134</v>
      </c>
      <c r="K88" s="1">
        <f t="shared" si="17"/>
        <v>53016.901352542533</v>
      </c>
      <c r="L88" s="8">
        <f t="shared" si="18"/>
        <v>765.65810226954829</v>
      </c>
      <c r="M88">
        <f t="shared" si="19"/>
        <v>5.795289975398072</v>
      </c>
      <c r="N88" s="2">
        <f t="shared" si="20"/>
        <v>6.916666666666659</v>
      </c>
      <c r="V88">
        <f t="shared" si="21"/>
        <v>154.29392341789006</v>
      </c>
      <c r="W88">
        <f t="shared" si="22"/>
        <v>512.19056330681735</v>
      </c>
      <c r="X88" s="1">
        <f t="shared" si="15"/>
        <v>0.12997436227984252</v>
      </c>
      <c r="Y88">
        <f t="shared" si="23"/>
        <v>1.9063829781969837</v>
      </c>
      <c r="Z88" s="2">
        <f t="shared" si="16"/>
        <v>6.916666666666659</v>
      </c>
    </row>
    <row r="89" spans="5:26" x14ac:dyDescent="0.3">
      <c r="E89">
        <f t="shared" si="24"/>
        <v>420</v>
      </c>
      <c r="F89" s="1">
        <v>6.999999999999992</v>
      </c>
      <c r="G89" s="1">
        <v>881.47806583735633</v>
      </c>
      <c r="H89" s="1">
        <f t="shared" si="25"/>
        <v>613.32922947553925</v>
      </c>
      <c r="I89" s="1">
        <f t="shared" si="13"/>
        <v>6703.7209090454271</v>
      </c>
      <c r="J89" s="1">
        <f t="shared" si="14"/>
        <v>46011.543090562627</v>
      </c>
      <c r="K89" s="1">
        <f t="shared" si="17"/>
        <v>52715.263999608054</v>
      </c>
      <c r="L89" s="8">
        <f t="shared" si="18"/>
        <v>770.29068453899527</v>
      </c>
      <c r="M89">
        <f t="shared" si="19"/>
        <v>5.7276629406419621</v>
      </c>
      <c r="N89" s="2">
        <f t="shared" si="20"/>
        <v>6.999999999999992</v>
      </c>
      <c r="V89">
        <f t="shared" si="21"/>
        <v>156.20030639608703</v>
      </c>
      <c r="W89">
        <f t="shared" si="22"/>
        <v>512.96986191602809</v>
      </c>
      <c r="X89" s="1">
        <f t="shared" si="15"/>
        <v>0.12919268733781639</v>
      </c>
      <c r="Y89">
        <f t="shared" si="23"/>
        <v>1.9039524746844969</v>
      </c>
      <c r="Z89" s="2">
        <f t="shared" si="16"/>
        <v>6.999999999999992</v>
      </c>
    </row>
    <row r="90" spans="5:26" x14ac:dyDescent="0.3">
      <c r="E90">
        <f t="shared" si="24"/>
        <v>425</v>
      </c>
      <c r="F90" s="1">
        <v>7.083333333333325</v>
      </c>
      <c r="G90" s="1">
        <v>883.23865086695173</v>
      </c>
      <c r="H90" s="1">
        <f t="shared" si="25"/>
        <v>619.0568924161812</v>
      </c>
      <c r="I90" s="1">
        <f t="shared" si="13"/>
        <v>6604.5439612692635</v>
      </c>
      <c r="J90" s="1">
        <f t="shared" si="14"/>
        <v>45803.304140061744</v>
      </c>
      <c r="K90" s="1">
        <f t="shared" si="17"/>
        <v>52407.848101331008</v>
      </c>
      <c r="L90" s="8">
        <f t="shared" si="18"/>
        <v>775.31276527172906</v>
      </c>
      <c r="M90">
        <f t="shared" si="19"/>
        <v>5.6573768102340107</v>
      </c>
      <c r="N90" s="2">
        <f t="shared" si="20"/>
        <v>0</v>
      </c>
      <c r="V90">
        <f t="shared" si="21"/>
        <v>158.10425887077153</v>
      </c>
      <c r="W90">
        <f t="shared" si="22"/>
        <v>513.74345351519173</v>
      </c>
      <c r="X90" s="1">
        <f t="shared" si="15"/>
        <v>0.12835584298937858</v>
      </c>
      <c r="Y90">
        <f t="shared" si="23"/>
        <v>1.9015520813678641</v>
      </c>
      <c r="Z90" s="2">
        <f t="shared" si="16"/>
        <v>7.083333333333325</v>
      </c>
    </row>
    <row r="91" spans="5:26" x14ac:dyDescent="0.3">
      <c r="E91">
        <f t="shared" si="24"/>
        <v>430</v>
      </c>
      <c r="F91" s="1">
        <v>7.1666666666666581</v>
      </c>
      <c r="G91" s="1">
        <v>884.98269974929792</v>
      </c>
      <c r="H91" s="1">
        <f t="shared" si="25"/>
        <v>624.71426922641524</v>
      </c>
      <c r="I91" s="1">
        <f t="shared" si="13"/>
        <v>6506.7107630720675</v>
      </c>
      <c r="J91" s="1">
        <f t="shared" si="14"/>
        <v>45588.602236194158</v>
      </c>
      <c r="K91" s="1">
        <f t="shared" si="17"/>
        <v>52095.312999266229</v>
      </c>
      <c r="L91" s="8">
        <f t="shared" si="18"/>
        <v>780.771736133177</v>
      </c>
      <c r="M91">
        <f t="shared" si="19"/>
        <v>5.5843197963081179</v>
      </c>
      <c r="N91" s="2">
        <f t="shared" si="20"/>
        <v>0</v>
      </c>
      <c r="V91">
        <f t="shared" si="21"/>
        <v>160.0058109521394</v>
      </c>
      <c r="W91">
        <f t="shared" si="22"/>
        <v>514.51146002609903</v>
      </c>
      <c r="X91" s="1">
        <f t="shared" si="15"/>
        <v>0.127458409367811</v>
      </c>
      <c r="Y91">
        <f t="shared" si="23"/>
        <v>1.8991857481427699</v>
      </c>
      <c r="Z91" s="2">
        <f t="shared" si="16"/>
        <v>7.1666666666666581</v>
      </c>
    </row>
    <row r="92" spans="5:26" x14ac:dyDescent="0.3">
      <c r="E92">
        <f t="shared" si="24"/>
        <v>435</v>
      </c>
      <c r="F92" s="1">
        <v>7.2499999999999911</v>
      </c>
      <c r="G92" s="1">
        <v>886.71042709002666</v>
      </c>
      <c r="H92" s="1">
        <f t="shared" si="25"/>
        <v>630.29858902272338</v>
      </c>
      <c r="I92" s="1">
        <f t="shared" si="13"/>
        <v>6410.2959516825822</v>
      </c>
      <c r="J92" s="1">
        <f t="shared" si="14"/>
        <v>45368.066046560954</v>
      </c>
      <c r="K92" s="1">
        <f t="shared" si="17"/>
        <v>51778.361998243534</v>
      </c>
      <c r="L92" s="8">
        <f t="shared" si="18"/>
        <v>786.72265239629246</v>
      </c>
      <c r="M92">
        <f t="shared" si="19"/>
        <v>5.5083606241890735</v>
      </c>
      <c r="N92" s="2">
        <f t="shared" si="20"/>
        <v>0</v>
      </c>
      <c r="V92">
        <f t="shared" si="21"/>
        <v>161.90499670028217</v>
      </c>
      <c r="W92">
        <f t="shared" si="22"/>
        <v>515.27400394328663</v>
      </c>
      <c r="X92" s="1">
        <f t="shared" si="15"/>
        <v>0.12649429028611503</v>
      </c>
      <c r="Y92">
        <f t="shared" si="23"/>
        <v>1.8968578938564884</v>
      </c>
      <c r="Z92" s="2">
        <f t="shared" si="16"/>
        <v>7.2499999999999911</v>
      </c>
    </row>
    <row r="93" spans="5:26" x14ac:dyDescent="0.3">
      <c r="E93">
        <f t="shared" si="24"/>
        <v>440</v>
      </c>
      <c r="F93" s="1">
        <v>7.3333333333333242</v>
      </c>
      <c r="G93" s="1">
        <v>888.42204393328188</v>
      </c>
      <c r="H93" s="1">
        <f t="shared" si="25"/>
        <v>635.80694964691247</v>
      </c>
      <c r="I93" s="1">
        <f t="shared" si="13"/>
        <v>6315.3773571592355</v>
      </c>
      <c r="J93" s="1">
        <f t="shared" si="14"/>
        <v>45142.368789974265</v>
      </c>
      <c r="K93" s="1">
        <f t="shared" si="17"/>
        <v>51457.746147133497</v>
      </c>
      <c r="L93" s="8">
        <f t="shared" si="18"/>
        <v>793.22978671325245</v>
      </c>
      <c r="M93">
        <f t="shared" si="19"/>
        <v>5.4293452464128498</v>
      </c>
      <c r="N93" s="2">
        <f t="shared" si="20"/>
        <v>0</v>
      </c>
      <c r="V93">
        <f t="shared" si="21"/>
        <v>163.80185459413866</v>
      </c>
      <c r="W93">
        <f t="shared" si="22"/>
        <v>516.03120849291258</v>
      </c>
      <c r="X93" s="1">
        <f t="shared" si="15"/>
        <v>0.12545661450665288</v>
      </c>
      <c r="Y93">
        <f t="shared" si="23"/>
        <v>1.8945734773398539</v>
      </c>
      <c r="Z93" s="2">
        <f t="shared" si="16"/>
        <v>7.3333333333333242</v>
      </c>
    </row>
    <row r="94" spans="5:26" x14ac:dyDescent="0.3">
      <c r="E94">
        <f t="shared" si="24"/>
        <v>445</v>
      </c>
      <c r="F94" s="1">
        <v>7.4166666666666572</v>
      </c>
      <c r="G94" s="1">
        <v>890.11775790915874</v>
      </c>
      <c r="H94" s="1">
        <f t="shared" si="25"/>
        <v>641.23629489332529</v>
      </c>
      <c r="I94" s="1">
        <f t="shared" si="13"/>
        <v>6222.0365753958358</v>
      </c>
      <c r="J94" s="1">
        <f t="shared" si="14"/>
        <v>44912.232087816054</v>
      </c>
      <c r="K94" s="1">
        <f t="shared" si="17"/>
        <v>51134.268663211886</v>
      </c>
      <c r="L94" s="8">
        <f t="shared" si="18"/>
        <v>800.36856294068389</v>
      </c>
      <c r="M94">
        <f t="shared" si="19"/>
        <v>5.3470930255004676</v>
      </c>
      <c r="N94" s="2">
        <f t="shared" si="20"/>
        <v>0</v>
      </c>
      <c r="V94">
        <f t="shared" si="21"/>
        <v>165.69642807147852</v>
      </c>
      <c r="W94">
        <f t="shared" si="22"/>
        <v>516.7831978163025</v>
      </c>
      <c r="X94" s="1">
        <f t="shared" si="15"/>
        <v>0.12433762165925327</v>
      </c>
      <c r="Y94">
        <f t="shared" si="23"/>
        <v>1.8923380793378246</v>
      </c>
      <c r="Z94" s="2">
        <f t="shared" si="16"/>
        <v>7.4166666666666572</v>
      </c>
    </row>
    <row r="95" spans="5:26" x14ac:dyDescent="0.3">
      <c r="E95">
        <f t="shared" si="24"/>
        <v>450</v>
      </c>
      <c r="F95" s="1">
        <v>7.4999999999999902</v>
      </c>
      <c r="G95" s="1">
        <v>891.79777336525046</v>
      </c>
      <c r="H95" s="1">
        <f t="shared" si="25"/>
        <v>646.58338791882579</v>
      </c>
      <c r="I95" s="1">
        <f t="shared" si="13"/>
        <v>6130.3596361606169</v>
      </c>
      <c r="J95" s="1">
        <f t="shared" si="14"/>
        <v>44678.430479228999</v>
      </c>
      <c r="K95" s="1">
        <f t="shared" si="17"/>
        <v>50808.790115389616</v>
      </c>
      <c r="L95" s="8">
        <f t="shared" si="18"/>
        <v>808.22797918232584</v>
      </c>
      <c r="M95">
        <f t="shared" si="19"/>
        <v>5.2613923071308877</v>
      </c>
      <c r="N95" s="2">
        <f t="shared" si="20"/>
        <v>0</v>
      </c>
      <c r="V95">
        <f t="shared" si="21"/>
        <v>167.58876615081635</v>
      </c>
      <c r="W95">
        <f t="shared" si="22"/>
        <v>517.53009718183432</v>
      </c>
      <c r="X95" s="1">
        <f t="shared" si="15"/>
        <v>0.12312853072416274</v>
      </c>
      <c r="Y95">
        <f t="shared" si="23"/>
        <v>1.890157996861654</v>
      </c>
      <c r="Z95" s="2">
        <f t="shared" si="16"/>
        <v>7.4999999999999902</v>
      </c>
    </row>
    <row r="96" spans="5:26" x14ac:dyDescent="0.3">
      <c r="E96">
        <f t="shared" si="24"/>
        <v>455</v>
      </c>
      <c r="F96" s="1">
        <v>7.5833333333333233</v>
      </c>
      <c r="G96" s="1">
        <v>893.46229148445536</v>
      </c>
      <c r="H96" s="1">
        <f t="shared" si="25"/>
        <v>651.8447802259567</v>
      </c>
      <c r="I96" s="1">
        <f t="shared" si="13"/>
        <v>6040.4377814624668</v>
      </c>
      <c r="J96" s="1">
        <f t="shared" si="14"/>
        <v>44441.796716983474</v>
      </c>
      <c r="K96" s="1">
        <f t="shared" si="17"/>
        <v>50482.234498445941</v>
      </c>
      <c r="L96" s="8">
        <f t="shared" si="18"/>
        <v>816.91366529039044</v>
      </c>
      <c r="M96">
        <f t="shared" si="19"/>
        <v>5.1719953018690443</v>
      </c>
      <c r="N96" s="2">
        <f t="shared" si="20"/>
        <v>0</v>
      </c>
      <c r="V96">
        <f t="shared" si="21"/>
        <v>169.47892414767801</v>
      </c>
      <c r="W96">
        <f t="shared" si="22"/>
        <v>518.2720332293278</v>
      </c>
      <c r="X96" s="1">
        <f t="shared" si="15"/>
        <v>0.12181938899443406</v>
      </c>
      <c r="Y96">
        <f t="shared" si="23"/>
        <v>1.8880403514909072</v>
      </c>
      <c r="Z96" s="2">
        <f t="shared" si="16"/>
        <v>7.5833333333333233</v>
      </c>
    </row>
    <row r="97" spans="5:26" x14ac:dyDescent="0.3">
      <c r="E97">
        <f t="shared" si="24"/>
        <v>460</v>
      </c>
      <c r="F97" s="1">
        <v>7.6666666666666563</v>
      </c>
      <c r="G97" s="1">
        <v>895.11151039089282</v>
      </c>
      <c r="H97" s="1">
        <f t="shared" si="25"/>
        <v>657.01677552782576</v>
      </c>
      <c r="I97" s="1">
        <f t="shared" si="13"/>
        <v>5952.3683715766765</v>
      </c>
      <c r="J97" s="1">
        <f t="shared" si="14"/>
        <v>44203.227976507798</v>
      </c>
      <c r="K97" s="1">
        <f t="shared" si="17"/>
        <v>50155.596348084473</v>
      </c>
      <c r="L97" s="8">
        <f t="shared" si="18"/>
        <v>826.55176963801284</v>
      </c>
      <c r="M97">
        <f t="shared" si="19"/>
        <v>5.0786121963245616</v>
      </c>
      <c r="N97" s="2">
        <f t="shared" si="20"/>
        <v>0</v>
      </c>
      <c r="V97">
        <f t="shared" si="21"/>
        <v>171.36696449916892</v>
      </c>
      <c r="W97">
        <f t="shared" si="22"/>
        <v>519.00913425160638</v>
      </c>
      <c r="X97" s="1">
        <f t="shared" si="15"/>
        <v>0.12039889964842956</v>
      </c>
      <c r="Y97">
        <f t="shared" si="23"/>
        <v>1.8859932130029551</v>
      </c>
      <c r="Z97" s="2">
        <f t="shared" si="16"/>
        <v>7.6666666666666563</v>
      </c>
    </row>
    <row r="98" spans="5:26" x14ac:dyDescent="0.3">
      <c r="E98">
        <f t="shared" si="24"/>
        <v>465</v>
      </c>
      <c r="F98" s="1">
        <v>7.7499999999999893</v>
      </c>
      <c r="G98" s="1">
        <v>896.74562524552948</v>
      </c>
      <c r="H98" s="1">
        <f t="shared" si="25"/>
        <v>662.09538772415033</v>
      </c>
      <c r="I98" s="1">
        <f t="shared" si="13"/>
        <v>5866.2559380344792</v>
      </c>
      <c r="J98" s="1">
        <f t="shared" si="14"/>
        <v>43963.693125836136</v>
      </c>
      <c r="K98" s="1">
        <f t="shared" si="17"/>
        <v>49829.949063870619</v>
      </c>
      <c r="L98" s="8">
        <f t="shared" si="18"/>
        <v>837.29393867066506</v>
      </c>
      <c r="M98">
        <f t="shared" si="19"/>
        <v>4.9809044287096151</v>
      </c>
      <c r="N98" s="2">
        <f t="shared" si="20"/>
        <v>0</v>
      </c>
      <c r="V98">
        <f t="shared" si="21"/>
        <v>173.25295771217188</v>
      </c>
      <c r="W98">
        <f t="shared" si="22"/>
        <v>519.74153051832161</v>
      </c>
      <c r="X98" s="1">
        <f t="shared" si="15"/>
        <v>0.11885422665889121</v>
      </c>
      <c r="Y98">
        <f t="shared" si="23"/>
        <v>1.8840257392842075</v>
      </c>
      <c r="Z98" s="2">
        <f t="shared" si="16"/>
        <v>7.7499999999999893</v>
      </c>
    </row>
    <row r="99" spans="5:26" x14ac:dyDescent="0.3">
      <c r="E99">
        <f t="shared" si="24"/>
        <v>470</v>
      </c>
      <c r="F99" s="1">
        <v>7.8333333333333224</v>
      </c>
      <c r="G99" s="1">
        <v>898.36482833288449</v>
      </c>
      <c r="H99" s="1">
        <f t="shared" si="25"/>
        <v>667.07629215285999</v>
      </c>
      <c r="I99" s="1">
        <f t="shared" si="13"/>
        <v>5782.2134045006123</v>
      </c>
      <c r="J99" s="1">
        <f t="shared" si="14"/>
        <v>43724.24121709801</v>
      </c>
      <c r="K99" s="1">
        <f t="shared" si="17"/>
        <v>49506.454621598619</v>
      </c>
      <c r="L99" s="8">
        <f t="shared" si="18"/>
        <v>849.32374878119549</v>
      </c>
      <c r="M99">
        <f t="shared" si="19"/>
        <v>4.8784770975860683</v>
      </c>
      <c r="N99" s="2">
        <f t="shared" si="20"/>
        <v>0</v>
      </c>
      <c r="V99">
        <f t="shared" si="21"/>
        <v>175.13698345145608</v>
      </c>
      <c r="W99">
        <f t="shared" si="22"/>
        <v>520.46935464740079</v>
      </c>
      <c r="X99" s="1">
        <f t="shared" si="15"/>
        <v>0.11717077699721369</v>
      </c>
      <c r="Y99">
        <f t="shared" si="23"/>
        <v>1.8821483325949966</v>
      </c>
      <c r="Z99" s="2">
        <f t="shared" si="16"/>
        <v>7.8333333333333224</v>
      </c>
    </row>
    <row r="100" spans="5:26" x14ac:dyDescent="0.3">
      <c r="E100">
        <f t="shared" si="24"/>
        <v>475</v>
      </c>
      <c r="F100" s="1">
        <v>7.9166666666666554</v>
      </c>
      <c r="G100" s="1">
        <v>899.96930914000222</v>
      </c>
      <c r="H100" s="1">
        <f t="shared" si="25"/>
        <v>671.95476925044602</v>
      </c>
      <c r="I100" s="1">
        <f t="shared" si="13"/>
        <v>5700.3634972389054</v>
      </c>
      <c r="J100" s="1">
        <f t="shared" si="14"/>
        <v>43486.011367128383</v>
      </c>
      <c r="K100" s="1">
        <f t="shared" si="17"/>
        <v>49186.374864367288</v>
      </c>
      <c r="L100" s="8">
        <f t="shared" si="18"/>
        <v>862.86508552455632</v>
      </c>
      <c r="M100">
        <f t="shared" si="19"/>
        <v>4.770870539435796</v>
      </c>
      <c r="N100" s="2">
        <f t="shared" si="20"/>
        <v>0</v>
      </c>
      <c r="V100">
        <f t="shared" si="21"/>
        <v>177.01913178405107</v>
      </c>
      <c r="W100">
        <f t="shared" si="22"/>
        <v>521.19274202940835</v>
      </c>
      <c r="X100" s="1">
        <f t="shared" si="15"/>
        <v>0.1153319623616256</v>
      </c>
      <c r="Y100">
        <f t="shared" si="23"/>
        <v>1.8803728106249442</v>
      </c>
      <c r="Z100" s="2">
        <f t="shared" si="16"/>
        <v>7.9166666666666554</v>
      </c>
    </row>
    <row r="101" spans="5:26" x14ac:dyDescent="0.3">
      <c r="E101">
        <f t="shared" si="24"/>
        <v>480</v>
      </c>
      <c r="F101" s="1">
        <v>7.9999999999999885</v>
      </c>
      <c r="G101" s="1">
        <v>901.55925442870898</v>
      </c>
      <c r="H101" s="1">
        <f t="shared" si="25"/>
        <v>676.72563978988182</v>
      </c>
      <c r="I101" s="1">
        <f t="shared" si="13"/>
        <v>5620.8403659706792</v>
      </c>
      <c r="J101" s="1">
        <f t="shared" si="14"/>
        <v>43250.244189925688</v>
      </c>
      <c r="K101" s="1">
        <f t="shared" si="17"/>
        <v>48871.08455589637</v>
      </c>
      <c r="L101" s="8">
        <f t="shared" si="18"/>
        <v>878.19315804219514</v>
      </c>
      <c r="M101">
        <f t="shared" si="19"/>
        <v>4.6575512313635965</v>
      </c>
      <c r="N101" s="2">
        <f t="shared" si="20"/>
        <v>0</v>
      </c>
      <c r="V101">
        <f t="shared" si="21"/>
        <v>178.89950459467602</v>
      </c>
      <c r="W101">
        <f t="shared" si="22"/>
        <v>521.91183130945171</v>
      </c>
      <c r="X101" s="1">
        <f t="shared" si="15"/>
        <v>0.11331894658429743</v>
      </c>
      <c r="Y101">
        <f t="shared" si="23"/>
        <v>1.8787125879357935</v>
      </c>
      <c r="Z101" s="2">
        <f t="shared" si="16"/>
        <v>7.9999999999999885</v>
      </c>
    </row>
    <row r="102" spans="5:26" x14ac:dyDescent="0.3">
      <c r="E102">
        <f t="shared" si="24"/>
        <v>485</v>
      </c>
      <c r="F102" s="1">
        <v>8.0833333333333215</v>
      </c>
      <c r="G102" s="1">
        <v>903.1348483020314</v>
      </c>
      <c r="H102" s="1">
        <f t="shared" si="25"/>
        <v>681.38319102124547</v>
      </c>
      <c r="I102" s="1">
        <f t="shared" si="13"/>
        <v>5543.7914320196487</v>
      </c>
      <c r="J102" s="1">
        <f t="shared" si="14"/>
        <v>43018.29491741713</v>
      </c>
      <c r="K102" s="1">
        <f t="shared" si="17"/>
        <v>48562.08634943678</v>
      </c>
      <c r="L102" s="8">
        <f t="shared" si="18"/>
        <v>895.6491136559639</v>
      </c>
      <c r="M102">
        <f t="shared" si="19"/>
        <v>4.53790238173824</v>
      </c>
      <c r="N102" s="2">
        <f t="shared" si="20"/>
        <v>0</v>
      </c>
      <c r="V102">
        <f t="shared" si="21"/>
        <v>180.7782171826118</v>
      </c>
      <c r="W102">
        <f t="shared" si="22"/>
        <v>522.62676492957053</v>
      </c>
      <c r="X102" s="1">
        <f t="shared" si="15"/>
        <v>0.11111039139051164</v>
      </c>
      <c r="Y102">
        <f t="shared" si="23"/>
        <v>1.8771828586545556</v>
      </c>
      <c r="Z102" s="2">
        <f t="shared" si="16"/>
        <v>8.0833333333333215</v>
      </c>
    </row>
    <row r="103" spans="5:26" x14ac:dyDescent="0.3">
      <c r="E103">
        <f t="shared" si="24"/>
        <v>490</v>
      </c>
      <c r="F103" s="1">
        <v>8.1666666666666554</v>
      </c>
      <c r="G103" s="1">
        <v>904.69627226553678</v>
      </c>
      <c r="H103" s="1">
        <f t="shared" si="25"/>
        <v>685.92109340298373</v>
      </c>
      <c r="I103" s="1">
        <f t="shared" si="13"/>
        <v>5469.379471563826</v>
      </c>
      <c r="J103" s="1">
        <f t="shared" si="14"/>
        <v>42791.648281972921</v>
      </c>
      <c r="K103" s="1">
        <f t="shared" si="17"/>
        <v>48261.02775353675</v>
      </c>
      <c r="L103" s="8">
        <f t="shared" si="18"/>
        <v>915.65961940423915</v>
      </c>
      <c r="M103">
        <f t="shared" si="19"/>
        <v>4.4112149119625323</v>
      </c>
      <c r="N103" s="2">
        <f t="shared" si="20"/>
        <v>0</v>
      </c>
      <c r="V103">
        <f t="shared" si="21"/>
        <v>182.65540004126635</v>
      </c>
      <c r="W103">
        <f t="shared" si="22"/>
        <v>523.33768973116366</v>
      </c>
      <c r="X103" s="1">
        <f t="shared" si="15"/>
        <v>0.1086822236756794</v>
      </c>
      <c r="Y103">
        <f t="shared" si="23"/>
        <v>1.8758007636292331</v>
      </c>
      <c r="Z103" s="2">
        <f t="shared" si="16"/>
        <v>8.1666666666666554</v>
      </c>
    </row>
    <row r="104" spans="5:26" x14ac:dyDescent="0.3">
      <c r="E104">
        <f t="shared" si="24"/>
        <v>495</v>
      </c>
      <c r="F104" s="1">
        <v>8.2499999999999893</v>
      </c>
      <c r="G104" s="1">
        <v>906.24370528424367</v>
      </c>
      <c r="H104" s="1">
        <f t="shared" si="25"/>
        <v>690.33230831494632</v>
      </c>
      <c r="I104" s="1">
        <f t="shared" si="13"/>
        <v>5397.7849242324337</v>
      </c>
      <c r="J104" s="1">
        <f t="shared" si="14"/>
        <v>42571.935110433318</v>
      </c>
      <c r="K104" s="1">
        <f t="shared" si="17"/>
        <v>47969.720034665748</v>
      </c>
      <c r="L104" s="8">
        <f t="shared" si="18"/>
        <v>938.76336529794264</v>
      </c>
      <c r="M104">
        <f t="shared" si="19"/>
        <v>4.276680076848832</v>
      </c>
      <c r="N104" s="2">
        <f t="shared" si="20"/>
        <v>0</v>
      </c>
      <c r="V104">
        <f t="shared" si="21"/>
        <v>184.53120080489558</v>
      </c>
      <c r="W104">
        <f t="shared" si="22"/>
        <v>524.04475761091226</v>
      </c>
      <c r="X104" s="1">
        <f t="shared" si="15"/>
        <v>0.10600746391002895</v>
      </c>
      <c r="Y104">
        <f t="shared" si="23"/>
        <v>1.8745855132201688</v>
      </c>
      <c r="Z104" s="2">
        <f t="shared" si="16"/>
        <v>8.2499999999999893</v>
      </c>
    </row>
    <row r="105" spans="5:26" x14ac:dyDescent="0.3">
      <c r="E105">
        <f t="shared" si="24"/>
        <v>500</v>
      </c>
      <c r="F105" s="1">
        <v>8.3333333333333233</v>
      </c>
      <c r="G105" s="1">
        <v>907.77732383566683</v>
      </c>
      <c r="H105" s="1">
        <f t="shared" si="25"/>
        <v>694.60898839179515</v>
      </c>
      <c r="I105" s="1">
        <f t="shared" si="13"/>
        <v>5329.2083860967923</v>
      </c>
      <c r="J105" s="1">
        <f t="shared" si="14"/>
        <v>42360.950358651731</v>
      </c>
      <c r="K105" s="1">
        <f t="shared" si="17"/>
        <v>47690.158744748522</v>
      </c>
      <c r="L105" s="8">
        <f t="shared" si="18"/>
        <v>965.64731215304141</v>
      </c>
      <c r="M105">
        <f t="shared" si="19"/>
        <v>4.1333858165674311</v>
      </c>
      <c r="N105" s="2">
        <f t="shared" si="20"/>
        <v>0</v>
      </c>
      <c r="V105">
        <f t="shared" si="21"/>
        <v>186.40578631811576</v>
      </c>
      <c r="W105">
        <f t="shared" si="22"/>
        <v>524.74812621329716</v>
      </c>
      <c r="X105" s="1">
        <f t="shared" si="15"/>
        <v>0.1030561803615388</v>
      </c>
      <c r="Y105">
        <f t="shared" si="23"/>
        <v>1.8735584184561538</v>
      </c>
      <c r="Z105" s="2">
        <f t="shared" si="16"/>
        <v>8.3333333333333233</v>
      </c>
    </row>
    <row r="106" spans="5:26" x14ac:dyDescent="0.3">
      <c r="E106">
        <f t="shared" si="24"/>
        <v>505</v>
      </c>
      <c r="F106" s="1">
        <v>8.4166666666666572</v>
      </c>
      <c r="G106" s="1">
        <v>909.29730195947957</v>
      </c>
      <c r="H106" s="1">
        <f t="shared" si="25"/>
        <v>698.74237420836255</v>
      </c>
      <c r="I106" s="1">
        <f t="shared" si="13"/>
        <v>5263.8731937779257</v>
      </c>
      <c r="J106" s="1">
        <f t="shared" si="14"/>
        <v>42160.671943943089</v>
      </c>
      <c r="K106" s="1">
        <f t="shared" si="17"/>
        <v>47424.545137721012</v>
      </c>
      <c r="L106" s="8">
        <f t="shared" si="18"/>
        <v>997.19679903744077</v>
      </c>
      <c r="M106">
        <f t="shared" si="19"/>
        <v>3.9803202050073856</v>
      </c>
      <c r="N106" s="2">
        <f t="shared" si="20"/>
        <v>0</v>
      </c>
      <c r="V106">
        <f t="shared" si="21"/>
        <v>188.27934473657191</v>
      </c>
      <c r="W106">
        <f t="shared" si="22"/>
        <v>525.44795962599278</v>
      </c>
      <c r="X106" s="1">
        <f t="shared" si="15"/>
        <v>9.9795670887570284E-2</v>
      </c>
      <c r="Y106">
        <f t="shared" si="23"/>
        <v>1.8727427558952103</v>
      </c>
      <c r="Z106" s="2">
        <f t="shared" si="16"/>
        <v>8.4166666666666572</v>
      </c>
    </row>
    <row r="107" spans="5:26" x14ac:dyDescent="0.3">
      <c r="E107">
        <f t="shared" si="24"/>
        <v>510</v>
      </c>
      <c r="F107" s="1">
        <v>8.4999999999999911</v>
      </c>
      <c r="G107" s="1">
        <v>910.8038113042129</v>
      </c>
      <c r="H107" s="1">
        <f t="shared" si="25"/>
        <v>702.72269441336994</v>
      </c>
      <c r="I107" s="1">
        <f t="shared" si="13"/>
        <v>5202.0279222710742</v>
      </c>
      <c r="J107" s="1">
        <f t="shared" si="14"/>
        <v>41973.279134219309</v>
      </c>
      <c r="K107" s="1">
        <f t="shared" si="17"/>
        <v>47175.307056490383</v>
      </c>
      <c r="L107" s="8">
        <f t="shared" si="18"/>
        <v>1034.5655631513905</v>
      </c>
      <c r="M107">
        <f t="shared" si="19"/>
        <v>3.8163871962882823</v>
      </c>
      <c r="N107" s="2">
        <f t="shared" si="20"/>
        <v>0</v>
      </c>
      <c r="V107">
        <f t="shared" si="21"/>
        <v>190.15208749246713</v>
      </c>
      <c r="W107">
        <f t="shared" si="22"/>
        <v>526.14442901803329</v>
      </c>
      <c r="X107" s="1">
        <f t="shared" si="15"/>
        <v>9.6191026563597848E-2</v>
      </c>
      <c r="Y107">
        <f t="shared" si="23"/>
        <v>1.8721633524863002</v>
      </c>
      <c r="Z107" s="2">
        <f t="shared" si="16"/>
        <v>8.4999999999999911</v>
      </c>
    </row>
    <row r="108" spans="5:26" x14ac:dyDescent="0.3">
      <c r="E108">
        <f t="shared" si="24"/>
        <v>515</v>
      </c>
      <c r="F108" s="1">
        <v>8.583333333333325</v>
      </c>
      <c r="G108" s="1">
        <v>912.29702117135014</v>
      </c>
      <c r="H108" s="1">
        <f t="shared" si="25"/>
        <v>706.53908160965818</v>
      </c>
      <c r="I108" s="1">
        <f t="shared" si="13"/>
        <v>5143.9484890422991</v>
      </c>
      <c r="J108" s="1">
        <f t="shared" si="14"/>
        <v>41801.168326127423</v>
      </c>
      <c r="K108" s="1">
        <f t="shared" si="17"/>
        <v>46945.11681516972</v>
      </c>
      <c r="L108" s="8">
        <f t="shared" si="18"/>
        <v>1079.2746488415125</v>
      </c>
      <c r="M108">
        <f t="shared" si="19"/>
        <v>3.6404423744340737</v>
      </c>
      <c r="N108" s="2">
        <f t="shared" si="20"/>
        <v>0</v>
      </c>
      <c r="V108">
        <f t="shared" si="21"/>
        <v>192.02425084495343</v>
      </c>
      <c r="W108">
        <f t="shared" si="22"/>
        <v>526.8377131207327</v>
      </c>
      <c r="X108" s="1">
        <f t="shared" si="15"/>
        <v>9.2206301402241606E-2</v>
      </c>
      <c r="Y108">
        <f t="shared" si="23"/>
        <v>1.8718457243070379</v>
      </c>
      <c r="Z108" s="2">
        <f t="shared" si="16"/>
        <v>8.583333333333325</v>
      </c>
    </row>
    <row r="109" spans="5:26" x14ac:dyDescent="0.3">
      <c r="E109">
        <f t="shared" si="24"/>
        <v>520</v>
      </c>
      <c r="F109" s="1">
        <v>8.666666666666659</v>
      </c>
      <c r="G109" s="1">
        <v>913.77709855712783</v>
      </c>
      <c r="H109" s="1">
        <f t="shared" si="25"/>
        <v>710.17952398409227</v>
      </c>
      <c r="I109" s="1">
        <f t="shared" si="13"/>
        <v>5089.9393643258891</v>
      </c>
      <c r="J109" s="1">
        <f t="shared" si="14"/>
        <v>41646.962671043315</v>
      </c>
      <c r="K109" s="1">
        <f t="shared" si="17"/>
        <v>46736.902035369203</v>
      </c>
      <c r="L109" s="8">
        <f t="shared" si="18"/>
        <v>1133.3536136680575</v>
      </c>
      <c r="M109">
        <f t="shared" si="19"/>
        <v>3.4513595180183154</v>
      </c>
      <c r="N109" s="2">
        <f t="shared" si="20"/>
        <v>0</v>
      </c>
      <c r="V109">
        <f t="shared" si="21"/>
        <v>193.89609656926046</v>
      </c>
      <c r="W109">
        <f t="shared" si="22"/>
        <v>527.52799839340855</v>
      </c>
      <c r="X109" s="1">
        <f t="shared" si="15"/>
        <v>8.7806596605625425E-2</v>
      </c>
      <c r="Y109">
        <f t="shared" si="23"/>
        <v>1.8718145393053494</v>
      </c>
      <c r="Z109" s="2">
        <f t="shared" si="16"/>
        <v>8.666666666666659</v>
      </c>
    </row>
    <row r="110" spans="5:26" x14ac:dyDescent="0.3">
      <c r="E110">
        <f t="shared" si="24"/>
        <v>525</v>
      </c>
      <c r="F110" s="1">
        <v>8.7499999999999929</v>
      </c>
      <c r="G110" s="1">
        <v>915.24420819231307</v>
      </c>
      <c r="H110" s="1">
        <f t="shared" si="25"/>
        <v>713.63088350211058</v>
      </c>
      <c r="I110" s="1">
        <f t="shared" si="13"/>
        <v>5040.3331172550625</v>
      </c>
      <c r="J110" s="1">
        <f t="shared" si="14"/>
        <v>41513.510078930864</v>
      </c>
      <c r="K110" s="1">
        <f t="shared" si="17"/>
        <v>46553.843196185924</v>
      </c>
      <c r="L110" s="8">
        <f t="shared" si="18"/>
        <v>1199.5441685432497</v>
      </c>
      <c r="M110">
        <f t="shared" si="19"/>
        <v>3.2481420097166369</v>
      </c>
      <c r="N110" s="2">
        <f t="shared" si="20"/>
        <v>0</v>
      </c>
      <c r="V110">
        <f t="shared" si="21"/>
        <v>195.76791110856581</v>
      </c>
      <c r="W110">
        <f t="shared" si="22"/>
        <v>528.21547863639103</v>
      </c>
      <c r="X110" s="1">
        <f t="shared" si="15"/>
        <v>8.2961450004573889E-2</v>
      </c>
      <c r="Y110">
        <f t="shared" si="23"/>
        <v>1.8720911106408225</v>
      </c>
      <c r="Z110" s="2">
        <f t="shared" si="16"/>
        <v>8.7499999999999929</v>
      </c>
    </row>
    <row r="111" spans="5:26" x14ac:dyDescent="0.3">
      <c r="E111">
        <f t="shared" si="24"/>
        <v>530</v>
      </c>
      <c r="F111" s="1">
        <v>8.8333333333333268</v>
      </c>
      <c r="G111" s="1">
        <v>916.69851258018434</v>
      </c>
      <c r="H111" s="1">
        <f t="shared" si="25"/>
        <v>716.87902551182719</v>
      </c>
      <c r="I111" s="1">
        <f t="shared" si="13"/>
        <v>4995.4871767089289</v>
      </c>
      <c r="J111" s="1">
        <f t="shared" si="14"/>
        <v>41403.861623781522</v>
      </c>
      <c r="K111" s="1">
        <f t="shared" si="17"/>
        <v>46399.34880049045</v>
      </c>
      <c r="L111" s="8">
        <f t="shared" si="18"/>
        <v>1281.596596041569</v>
      </c>
      <c r="M111">
        <f t="shared" si="19"/>
        <v>3.0300950572647567</v>
      </c>
      <c r="N111" s="2">
        <f t="shared" si="20"/>
        <v>0</v>
      </c>
      <c r="V111">
        <f t="shared" si="21"/>
        <v>197.64000221920662</v>
      </c>
      <c r="W111">
        <f t="shared" si="22"/>
        <v>528.90035371324359</v>
      </c>
      <c r="X111" s="1">
        <f t="shared" si="15"/>
        <v>7.7649959335293936E-2</v>
      </c>
      <c r="Y111">
        <f t="shared" si="23"/>
        <v>1.8726895949113409</v>
      </c>
      <c r="Z111" s="2">
        <f t="shared" si="16"/>
        <v>8.8333333333333268</v>
      </c>
    </row>
    <row r="112" spans="5:26" x14ac:dyDescent="0.3">
      <c r="E112">
        <f t="shared" si="24"/>
        <v>535</v>
      </c>
      <c r="F112" s="1">
        <v>8.9166666666666607</v>
      </c>
      <c r="G112" s="1">
        <v>918.14017203292144</v>
      </c>
      <c r="H112" s="1">
        <f t="shared" si="25"/>
        <v>719.9091205690919</v>
      </c>
      <c r="I112" s="1">
        <f t="shared" si="13"/>
        <v>4955.7762865957384</v>
      </c>
      <c r="J112" s="1">
        <f t="shared" si="14"/>
        <v>41321.219513425356</v>
      </c>
      <c r="K112" s="1">
        <f t="shared" si="17"/>
        <v>46276.995800021097</v>
      </c>
      <c r="L112" s="8">
        <f t="shared" si="18"/>
        <v>1384.704695902522</v>
      </c>
      <c r="M112">
        <f t="shared" si="19"/>
        <v>2.797072385022727</v>
      </c>
      <c r="N112" s="2">
        <f t="shared" si="20"/>
        <v>0</v>
      </c>
      <c r="V112">
        <f t="shared" si="21"/>
        <v>199.51269181411797</v>
      </c>
      <c r="W112">
        <f t="shared" si="22"/>
        <v>529.58282693435251</v>
      </c>
      <c r="X112" s="1">
        <f t="shared" si="15"/>
        <v>7.1867975793941066E-2</v>
      </c>
      <c r="Y112">
        <f t="shared" si="23"/>
        <v>1.8736116327571906</v>
      </c>
      <c r="Z112" s="2">
        <f t="shared" si="16"/>
        <v>8.9166666666666607</v>
      </c>
    </row>
    <row r="113" spans="5:26" x14ac:dyDescent="0.3">
      <c r="E113">
        <f t="shared" si="24"/>
        <v>540</v>
      </c>
      <c r="F113" s="1">
        <v>8.9999999999999947</v>
      </c>
      <c r="G113" s="1">
        <v>919.56934470657336</v>
      </c>
      <c r="H113" s="1">
        <f t="shared" si="25"/>
        <v>722.70619295411461</v>
      </c>
      <c r="I113" s="1">
        <f t="shared" si="13"/>
        <v>4921.578793811469</v>
      </c>
      <c r="J113" s="1">
        <f t="shared" si="14"/>
        <v>41268.841314426172</v>
      </c>
      <c r="K113" s="1">
        <f t="shared" si="17"/>
        <v>46190.420108237638</v>
      </c>
      <c r="L113" s="8">
        <f t="shared" si="18"/>
        <v>1516.1480344946572</v>
      </c>
      <c r="M113">
        <f t="shared" si="19"/>
        <v>2.5497994188280297</v>
      </c>
      <c r="N113" s="2">
        <f t="shared" si="20"/>
        <v>0</v>
      </c>
      <c r="V113">
        <f t="shared" si="21"/>
        <v>201.38630344687516</v>
      </c>
      <c r="W113">
        <f t="shared" si="22"/>
        <v>530.26310056949421</v>
      </c>
      <c r="X113" s="1">
        <f t="shared" si="15"/>
        <v>6.5637339694239238E-2</v>
      </c>
      <c r="Y113">
        <f t="shared" si="23"/>
        <v>1.8748394362371046</v>
      </c>
      <c r="Z113" s="2">
        <f t="shared" si="16"/>
        <v>8.9999999999999947</v>
      </c>
    </row>
    <row r="114" spans="5:26" x14ac:dyDescent="0.3">
      <c r="E114">
        <f t="shared" si="24"/>
        <v>545</v>
      </c>
      <c r="F114" s="1">
        <v>9.0833333333333286</v>
      </c>
      <c r="G114" s="1">
        <v>920.98618663475315</v>
      </c>
      <c r="H114" s="1">
        <f t="shared" si="25"/>
        <v>725.25599237294261</v>
      </c>
      <c r="I114" s="1">
        <f t="shared" si="13"/>
        <v>4893.2548565452635</v>
      </c>
      <c r="J114" s="1">
        <f t="shared" si="14"/>
        <v>41249.886676181392</v>
      </c>
      <c r="K114" s="1">
        <f t="shared" si="17"/>
        <v>46143.141532726659</v>
      </c>
      <c r="L114" s="8">
        <f t="shared" si="18"/>
        <v>1686.2442104942606</v>
      </c>
      <c r="M114">
        <f t="shared" si="19"/>
        <v>2.2902474074814876</v>
      </c>
      <c r="N114" s="2">
        <f t="shared" si="20"/>
        <v>0</v>
      </c>
      <c r="V114">
        <f t="shared" si="21"/>
        <v>203.26114288311226</v>
      </c>
      <c r="W114">
        <f t="shared" si="22"/>
        <v>530.94136896977147</v>
      </c>
      <c r="X114" s="1">
        <f t="shared" si="15"/>
        <v>5.9016317415678199E-2</v>
      </c>
      <c r="Y114">
        <f t="shared" si="23"/>
        <v>1.8763279348915256</v>
      </c>
      <c r="Z114" s="2">
        <f t="shared" si="16"/>
        <v>9.0833333333333286</v>
      </c>
    </row>
    <row r="115" spans="5:26" x14ac:dyDescent="0.3">
      <c r="E115">
        <f t="shared" si="24"/>
        <v>550</v>
      </c>
      <c r="F115" s="1">
        <v>9.1666666666666625</v>
      </c>
      <c r="G115" s="1">
        <v>922.39085176119193</v>
      </c>
      <c r="H115" s="1">
        <f t="shared" si="25"/>
        <v>727.54623978042412</v>
      </c>
      <c r="I115" s="1">
        <f t="shared" si="13"/>
        <v>4871.1152995191951</v>
      </c>
      <c r="J115" s="1">
        <f t="shared" si="14"/>
        <v>41267.197174636414</v>
      </c>
      <c r="K115" s="1">
        <f t="shared" si="17"/>
        <v>46138.312474155609</v>
      </c>
      <c r="L115" s="8">
        <f t="shared" si="18"/>
        <v>1909.762983548469</v>
      </c>
      <c r="M115">
        <f t="shared" si="19"/>
        <v>2.0219850841230054</v>
      </c>
      <c r="N115" s="2">
        <f t="shared" si="20"/>
        <v>0</v>
      </c>
      <c r="V115">
        <f t="shared" si="21"/>
        <v>205.13747081800378</v>
      </c>
      <c r="W115">
        <f t="shared" si="22"/>
        <v>531.61780900813892</v>
      </c>
      <c r="X115" s="1">
        <f t="shared" si="15"/>
        <v>5.2109044119166906E-2</v>
      </c>
      <c r="Y115">
        <f t="shared" si="23"/>
        <v>1.8779976210561939</v>
      </c>
      <c r="Z115" s="2">
        <f t="shared" si="16"/>
        <v>9.1666666666666625</v>
      </c>
    </row>
    <row r="116" spans="5:26" x14ac:dyDescent="0.3">
      <c r="E116">
        <f t="shared" si="24"/>
        <v>555</v>
      </c>
      <c r="F116" s="1">
        <v>9.2499999999999964</v>
      </c>
      <c r="G116" s="1">
        <v>923.78349197126192</v>
      </c>
      <c r="H116" s="1">
        <f t="shared" si="25"/>
        <v>729.56822486454712</v>
      </c>
      <c r="I116" s="1">
        <f t="shared" si="13"/>
        <v>4855.3816776678705</v>
      </c>
      <c r="J116" s="1">
        <f t="shared" si="14"/>
        <v>41323.01265218429</v>
      </c>
      <c r="K116" s="1">
        <f t="shared" si="17"/>
        <v>46178.394329852163</v>
      </c>
      <c r="L116" s="8">
        <f t="shared" si="18"/>
        <v>2208.0240448930863</v>
      </c>
      <c r="M116">
        <f t="shared" si="19"/>
        <v>1.750373551156502</v>
      </c>
      <c r="N116" s="2">
        <f t="shared" si="20"/>
        <v>0</v>
      </c>
      <c r="V116">
        <f t="shared" si="21"/>
        <v>207.01546843905996</v>
      </c>
      <c r="W116">
        <f t="shared" si="22"/>
        <v>532.29256813641177</v>
      </c>
      <c r="X116" s="1">
        <f t="shared" si="15"/>
        <v>4.5070126748414825E-2</v>
      </c>
      <c r="Y116">
        <f t="shared" si="23"/>
        <v>1.8797310101034692</v>
      </c>
      <c r="Z116" s="2">
        <f t="shared" si="16"/>
        <v>9.2499999999999964</v>
      </c>
    </row>
    <row r="117" spans="5:26" x14ac:dyDescent="0.3">
      <c r="E117">
        <f t="shared" si="24"/>
        <v>560</v>
      </c>
      <c r="F117" s="1">
        <v>9.3333333333333304</v>
      </c>
      <c r="G117" s="1">
        <v>925.16425712256409</v>
      </c>
      <c r="H117" s="1">
        <f t="shared" si="25"/>
        <v>731.3185984157036</v>
      </c>
      <c r="I117" s="1">
        <f t="shared" si="13"/>
        <v>4846.1414676715121</v>
      </c>
      <c r="J117" s="1">
        <f t="shared" si="14"/>
        <v>41418.650877488988</v>
      </c>
      <c r="K117" s="1">
        <f t="shared" si="17"/>
        <v>46264.792345160502</v>
      </c>
      <c r="L117" s="8">
        <f t="shared" si="18"/>
        <v>2611.9988800193059</v>
      </c>
      <c r="M117">
        <f t="shared" si="19"/>
        <v>1.4824270931830938</v>
      </c>
      <c r="N117" s="2">
        <f t="shared" si="20"/>
        <v>0</v>
      </c>
      <c r="V117">
        <f t="shared" si="21"/>
        <v>208.89519944916341</v>
      </c>
      <c r="W117">
        <f t="shared" si="22"/>
        <v>532.96575138267576</v>
      </c>
      <c r="X117" s="1">
        <f t="shared" si="15"/>
        <v>3.8099527656054517E-2</v>
      </c>
      <c r="Y117">
        <f t="shared" si="23"/>
        <v>1.8813764654041247</v>
      </c>
      <c r="Z117" s="2">
        <f t="shared" si="16"/>
        <v>9.3333333333333304</v>
      </c>
    </row>
    <row r="118" spans="5:26" x14ac:dyDescent="0.3">
      <c r="E118">
        <f t="shared" si="24"/>
        <v>565</v>
      </c>
      <c r="F118" s="1">
        <v>9.4166666666666643</v>
      </c>
      <c r="G118" s="1">
        <v>926.53329507466856</v>
      </c>
      <c r="H118" s="1">
        <f t="shared" si="25"/>
        <v>732.80102550888671</v>
      </c>
      <c r="I118" s="1">
        <f t="shared" si="13"/>
        <v>4843.3067391445466</v>
      </c>
      <c r="J118" s="1">
        <f t="shared" si="14"/>
        <v>41554.208403913595</v>
      </c>
      <c r="K118" s="1">
        <f t="shared" si="17"/>
        <v>46397.515143058139</v>
      </c>
      <c r="L118" s="8">
        <f t="shared" si="18"/>
        <v>3166.8778216212786</v>
      </c>
      <c r="M118">
        <f t="shared" si="19"/>
        <v>1.2261938297541335</v>
      </c>
      <c r="N118" s="2">
        <f t="shared" si="20"/>
        <v>0</v>
      </c>
      <c r="V118">
        <f t="shared" si="21"/>
        <v>210.77657591456753</v>
      </c>
      <c r="W118">
        <f t="shared" si="22"/>
        <v>533.63740990841472</v>
      </c>
      <c r="X118" s="1">
        <f t="shared" si="15"/>
        <v>3.1423985758923897E-2</v>
      </c>
      <c r="Y118">
        <f t="shared" si="23"/>
        <v>1.8827623248028136</v>
      </c>
      <c r="Z118" s="2">
        <f t="shared" si="16"/>
        <v>9.4166666666666643</v>
      </c>
    </row>
    <row r="119" spans="5:26" x14ac:dyDescent="0.3">
      <c r="E119">
        <f t="shared" si="24"/>
        <v>570</v>
      </c>
      <c r="F119" s="1">
        <v>9.4999999999999982</v>
      </c>
      <c r="G119" s="1">
        <v>927.89075171807451</v>
      </c>
      <c r="H119" s="1">
        <f t="shared" si="25"/>
        <v>734.02721933864086</v>
      </c>
      <c r="I119" s="1">
        <f t="shared" si="13"/>
        <v>4846.5883094858409</v>
      </c>
      <c r="J119" s="1">
        <f t="shared" si="14"/>
        <v>41728.366309402547</v>
      </c>
      <c r="K119" s="1">
        <f t="shared" si="17"/>
        <v>46574.954618888391</v>
      </c>
      <c r="L119" s="8">
        <f t="shared" si="18"/>
        <v>3938.77066324418</v>
      </c>
      <c r="M119">
        <f t="shared" si="19"/>
        <v>0.98966328448394592</v>
      </c>
      <c r="N119" s="2">
        <f t="shared" si="20"/>
        <v>0</v>
      </c>
      <c r="V119">
        <f t="shared" si="21"/>
        <v>212.65933823937036</v>
      </c>
      <c r="W119">
        <f t="shared" si="22"/>
        <v>534.30753472124263</v>
      </c>
      <c r="X119" s="1">
        <f t="shared" si="15"/>
        <v>2.5265731893339635E-2</v>
      </c>
      <c r="Y119">
        <f t="shared" si="23"/>
        <v>1.8837208398820044</v>
      </c>
      <c r="Z119" s="2">
        <f t="shared" si="16"/>
        <v>9.4999999999999982</v>
      </c>
    </row>
    <row r="120" spans="5:26" x14ac:dyDescent="0.3">
      <c r="E120">
        <f t="shared" si="24"/>
        <v>575</v>
      </c>
      <c r="F120" s="1">
        <v>9.5833333333333321</v>
      </c>
      <c r="G120" s="1">
        <v>929.23677100246073</v>
      </c>
      <c r="H120" s="1">
        <f t="shared" si="25"/>
        <v>735.01688262312484</v>
      </c>
      <c r="I120" s="1">
        <f t="shared" si="13"/>
        <v>4855.4972094833975</v>
      </c>
      <c r="J120" s="1">
        <f t="shared" si="14"/>
        <v>41938.383887375938</v>
      </c>
      <c r="K120" s="1">
        <f t="shared" si="17"/>
        <v>46793.881096859332</v>
      </c>
      <c r="L120" s="8">
        <f t="shared" si="18"/>
        <v>4981.2760060281107</v>
      </c>
      <c r="M120">
        <f t="shared" si="19"/>
        <v>0.78622015682115232</v>
      </c>
      <c r="N120" s="2">
        <f t="shared" si="20"/>
        <v>0</v>
      </c>
      <c r="V120">
        <f t="shared" si="21"/>
        <v>214.54305907925237</v>
      </c>
      <c r="W120">
        <f t="shared" si="22"/>
        <v>534.97605888712519</v>
      </c>
      <c r="X120" s="1">
        <f t="shared" si="15"/>
        <v>1.997799829731366E-2</v>
      </c>
      <c r="Y120">
        <f t="shared" si="23"/>
        <v>1.883985550195044</v>
      </c>
      <c r="Z120" s="2">
        <f t="shared" si="16"/>
        <v>9.5833333333333321</v>
      </c>
    </row>
    <row r="121" spans="5:26" x14ac:dyDescent="0.3">
      <c r="E121">
        <f t="shared" si="24"/>
        <v>580</v>
      </c>
      <c r="F121" s="1">
        <v>9.6666666666666661</v>
      </c>
      <c r="G121" s="1">
        <v>930.57149496427394</v>
      </c>
      <c r="H121" s="1">
        <f t="shared" si="25"/>
        <v>735.80310277994602</v>
      </c>
      <c r="I121" s="1">
        <f t="shared" si="13"/>
        <v>4869.2098046081983</v>
      </c>
      <c r="J121" s="1">
        <f t="shared" si="14"/>
        <v>42179.217353035565</v>
      </c>
      <c r="K121" s="1">
        <f t="shared" si="17"/>
        <v>47048.42715764376</v>
      </c>
      <c r="L121" s="8">
        <f t="shared" si="18"/>
        <v>4255.101743898198</v>
      </c>
      <c r="M121">
        <f t="shared" si="19"/>
        <v>0.92540293645901794</v>
      </c>
      <c r="N121" s="2">
        <f t="shared" si="20"/>
        <v>0</v>
      </c>
      <c r="V121">
        <f t="shared" si="21"/>
        <v>216.42704462944741</v>
      </c>
      <c r="W121">
        <f t="shared" si="22"/>
        <v>535.64282332758125</v>
      </c>
      <c r="X121" s="1">
        <f t="shared" si="15"/>
        <v>2.3387436906669619E-2</v>
      </c>
      <c r="Y121">
        <f t="shared" si="23"/>
        <v>1.8776321016408231</v>
      </c>
      <c r="Z121" s="2">
        <f t="shared" si="16"/>
        <v>9.6666666666666661</v>
      </c>
    </row>
    <row r="122" spans="5:26" x14ac:dyDescent="0.3">
      <c r="E122">
        <f t="shared" si="24"/>
        <v>585</v>
      </c>
      <c r="F122" s="1">
        <v>9.75</v>
      </c>
      <c r="G122" s="1">
        <v>931.89506375370843</v>
      </c>
      <c r="H122" s="1">
        <f t="shared" si="25"/>
        <v>736.72850571640504</v>
      </c>
      <c r="I122" s="1">
        <f t="shared" si="13"/>
        <v>4879.1639509325851</v>
      </c>
      <c r="J122" s="1">
        <f t="shared" si="14"/>
        <v>42395.139231014946</v>
      </c>
      <c r="K122" s="1">
        <f t="shared" si="17"/>
        <v>47274.303181947529</v>
      </c>
      <c r="L122" s="8">
        <f t="shared" si="18"/>
        <v>3655.7588753848809</v>
      </c>
      <c r="M122">
        <f t="shared" si="19"/>
        <v>1.0822891530892451</v>
      </c>
      <c r="N122" s="2">
        <f t="shared" si="20"/>
        <v>0</v>
      </c>
      <c r="V122">
        <f t="shared" si="21"/>
        <v>218.30467673108822</v>
      </c>
      <c r="W122">
        <f t="shared" si="22"/>
        <v>536.30558329260975</v>
      </c>
      <c r="X122" s="1">
        <f t="shared" si="15"/>
        <v>2.7221686921679668E-2</v>
      </c>
      <c r="Y122">
        <f t="shared" si="23"/>
        <v>1.8709905019203854</v>
      </c>
      <c r="Z122" s="2">
        <f t="shared" si="16"/>
        <v>9.75</v>
      </c>
    </row>
    <row r="123" spans="5:26" x14ac:dyDescent="0.3">
      <c r="E123">
        <f t="shared" si="24"/>
        <v>590</v>
      </c>
      <c r="F123" s="1">
        <v>9.8333333333333339</v>
      </c>
      <c r="G123" s="1">
        <v>933.20761566111753</v>
      </c>
      <c r="H123" s="1">
        <f t="shared" si="25"/>
        <v>737.81079486949432</v>
      </c>
      <c r="I123" s="1">
        <f t="shared" si="13"/>
        <v>4884.9205197905803</v>
      </c>
      <c r="J123" s="1">
        <f t="shared" si="14"/>
        <v>42583.069204228341</v>
      </c>
      <c r="K123" s="1">
        <f t="shared" si="17"/>
        <v>47467.989724018924</v>
      </c>
      <c r="L123" s="8">
        <f t="shared" si="18"/>
        <v>3161.4346954297698</v>
      </c>
      <c r="M123">
        <f t="shared" si="19"/>
        <v>1.2566442179395021</v>
      </c>
      <c r="N123" s="2">
        <f t="shared" si="20"/>
        <v>0</v>
      </c>
      <c r="V123">
        <f t="shared" si="21"/>
        <v>220.1756672330086</v>
      </c>
      <c r="W123">
        <f t="shared" si="22"/>
        <v>536.96434297014389</v>
      </c>
      <c r="X123" s="1">
        <f t="shared" si="15"/>
        <v>3.1478089270906368E-2</v>
      </c>
      <c r="Y123">
        <f t="shared" si="23"/>
        <v>1.8640684234865788</v>
      </c>
      <c r="Z123" s="2">
        <f t="shared" si="16"/>
        <v>9.8333333333333339</v>
      </c>
    </row>
    <row r="124" spans="5:26" x14ac:dyDescent="0.3">
      <c r="E124">
        <f t="shared" si="24"/>
        <v>595</v>
      </c>
      <c r="F124" s="1">
        <v>9.9166666666666679</v>
      </c>
      <c r="G124" s="1">
        <v>934.50928714289273</v>
      </c>
      <c r="H124" s="1">
        <f t="shared" si="25"/>
        <v>739.06743908743385</v>
      </c>
      <c r="I124" s="1">
        <f t="shared" si="13"/>
        <v>4886.0462013864717</v>
      </c>
      <c r="J124" s="1">
        <f t="shared" si="14"/>
        <v>42739.89420641469</v>
      </c>
      <c r="K124" s="1">
        <f t="shared" si="17"/>
        <v>47625.940407801165</v>
      </c>
      <c r="L124" s="8">
        <f t="shared" si="18"/>
        <v>2753.879398638051</v>
      </c>
      <c r="M124">
        <f t="shared" si="19"/>
        <v>1.4474193020795523</v>
      </c>
      <c r="N124" s="2">
        <f t="shared" si="20"/>
        <v>0</v>
      </c>
      <c r="V124">
        <f t="shared" si="21"/>
        <v>222.03973565649517</v>
      </c>
      <c r="W124">
        <f t="shared" si="22"/>
        <v>537.61910833324259</v>
      </c>
      <c r="X124" s="1">
        <f t="shared" si="15"/>
        <v>3.613663097087521E-2</v>
      </c>
      <c r="Y124">
        <f t="shared" si="23"/>
        <v>1.8568865023814662</v>
      </c>
      <c r="Z124" s="2">
        <f t="shared" si="16"/>
        <v>9.9166666666666679</v>
      </c>
    </row>
    <row r="125" spans="5:26" x14ac:dyDescent="0.3">
      <c r="E125">
        <f t="shared" si="24"/>
        <v>600</v>
      </c>
      <c r="F125" s="1">
        <v>10.000000000000002</v>
      </c>
      <c r="G125" s="1">
        <v>935.80021284684267</v>
      </c>
      <c r="H125" s="1">
        <f t="shared" si="25"/>
        <v>740.51485838951339</v>
      </c>
      <c r="I125" s="1">
        <f t="shared" si="13"/>
        <v>4882.1338614332317</v>
      </c>
      <c r="J125" s="1">
        <f t="shared" si="14"/>
        <v>42862.58891913799</v>
      </c>
      <c r="K125" s="1">
        <f t="shared" si="17"/>
        <v>47744.722780571225</v>
      </c>
      <c r="L125" s="8">
        <f t="shared" si="18"/>
        <v>2417.8602434735076</v>
      </c>
      <c r="M125">
        <f t="shared" si="19"/>
        <v>1.652684273897538</v>
      </c>
      <c r="N125" s="2">
        <f t="shared" si="20"/>
        <v>0</v>
      </c>
      <c r="V125">
        <f t="shared" si="21"/>
        <v>223.89662215887662</v>
      </c>
      <c r="W125">
        <f t="shared" si="22"/>
        <v>538.26989152323449</v>
      </c>
      <c r="X125" s="1">
        <f t="shared" si="15"/>
        <v>4.1158674838837679E-2</v>
      </c>
      <c r="Y125">
        <f t="shared" si="23"/>
        <v>1.8494788483660254</v>
      </c>
      <c r="Z125" s="2">
        <f t="shared" si="16"/>
        <v>10.000000000000002</v>
      </c>
    </row>
    <row r="126" spans="5:26" x14ac:dyDescent="0.3">
      <c r="E126">
        <f t="shared" si="24"/>
        <v>605</v>
      </c>
      <c r="F126" s="1">
        <v>10.083333333333336</v>
      </c>
      <c r="G126" s="1">
        <v>937.08052563710112</v>
      </c>
      <c r="H126" s="1">
        <f t="shared" si="25"/>
        <v>742.16754266341093</v>
      </c>
      <c r="I126" s="1">
        <f t="shared" si="13"/>
        <v>4872.8245743422549</v>
      </c>
      <c r="J126" s="1">
        <f t="shared" si="14"/>
        <v>42948.349921307323</v>
      </c>
      <c r="K126" s="1">
        <f t="shared" si="17"/>
        <v>47821.174495649575</v>
      </c>
      <c r="L126" s="8">
        <f t="shared" si="18"/>
        <v>2140.6957172310636</v>
      </c>
      <c r="M126">
        <f t="shared" si="19"/>
        <v>1.869653000633601</v>
      </c>
      <c r="N126" s="2">
        <f t="shared" si="20"/>
        <v>0</v>
      </c>
      <c r="V126">
        <f t="shared" si="21"/>
        <v>225.74610100724266</v>
      </c>
      <c r="W126">
        <f t="shared" si="22"/>
        <v>538.91671536380113</v>
      </c>
      <c r="X126" s="1">
        <f t="shared" si="15"/>
        <v>4.6487654815136607E-2</v>
      </c>
      <c r="Y126">
        <f t="shared" si="23"/>
        <v>1.841892048953883</v>
      </c>
      <c r="Z126" s="2">
        <f t="shared" si="16"/>
        <v>10.083333333333336</v>
      </c>
    </row>
    <row r="127" spans="5:26" x14ac:dyDescent="0.3">
      <c r="E127">
        <f t="shared" si="24"/>
        <v>610</v>
      </c>
      <c r="F127" s="1">
        <v>10.16666666666667</v>
      </c>
      <c r="G127" s="1">
        <v>938.35035661858899</v>
      </c>
      <c r="H127" s="1">
        <f t="shared" si="25"/>
        <v>744.03719566404448</v>
      </c>
      <c r="I127" s="1">
        <f t="shared" si="13"/>
        <v>4857.8290238636127</v>
      </c>
      <c r="J127" s="1">
        <f t="shared" si="14"/>
        <v>42994.730394606668</v>
      </c>
      <c r="K127" s="1">
        <f t="shared" si="17"/>
        <v>47852.559418470279</v>
      </c>
      <c r="L127" s="8">
        <f t="shared" si="18"/>
        <v>1911.8583688703936</v>
      </c>
      <c r="M127">
        <f t="shared" si="19"/>
        <v>2.0948125522799019</v>
      </c>
      <c r="N127" s="2">
        <f t="shared" si="20"/>
        <v>0</v>
      </c>
      <c r="V127">
        <f t="shared" si="21"/>
        <v>227.58799305619655</v>
      </c>
      <c r="W127">
        <f t="shared" si="22"/>
        <v>539.55961749155983</v>
      </c>
      <c r="X127" s="1">
        <f t="shared" si="15"/>
        <v>5.2051932918899826E-2</v>
      </c>
      <c r="Y127">
        <f t="shared" si="23"/>
        <v>1.8341825994649437</v>
      </c>
      <c r="Z127" s="2">
        <f t="shared" si="16"/>
        <v>10.16666666666667</v>
      </c>
    </row>
    <row r="128" spans="5:26" x14ac:dyDescent="0.3">
      <c r="E128">
        <f t="shared" si="24"/>
        <v>615</v>
      </c>
      <c r="F128" s="1">
        <v>10.250000000000004</v>
      </c>
      <c r="G128" s="1">
        <v>939.60983516105068</v>
      </c>
      <c r="H128" s="1">
        <f t="shared" si="25"/>
        <v>746.13200821632438</v>
      </c>
      <c r="I128" s="1">
        <f t="shared" si="13"/>
        <v>4836.9456736181573</v>
      </c>
      <c r="J128" s="1">
        <f t="shared" si="14"/>
        <v>42999.760123145803</v>
      </c>
      <c r="K128" s="1">
        <f t="shared" si="17"/>
        <v>47836.705796763963</v>
      </c>
      <c r="L128" s="8">
        <f t="shared" si="18"/>
        <v>1722.6361567644287</v>
      </c>
      <c r="M128">
        <f t="shared" si="19"/>
        <v>2.3241460689846631</v>
      </c>
      <c r="N128" s="2">
        <f t="shared" si="20"/>
        <v>0</v>
      </c>
      <c r="V128">
        <f t="shared" si="21"/>
        <v>229.4221756556615</v>
      </c>
      <c r="W128">
        <f t="shared" si="22"/>
        <v>540.1986535728015</v>
      </c>
      <c r="X128" s="1">
        <f t="shared" si="15"/>
        <v>5.7769554630617115E-2</v>
      </c>
      <c r="Y128">
        <f t="shared" si="23"/>
        <v>1.8264130387718207</v>
      </c>
      <c r="Z128" s="2">
        <f t="shared" si="16"/>
        <v>10.250000000000004</v>
      </c>
    </row>
    <row r="129" spans="5:26" x14ac:dyDescent="0.3">
      <c r="E129">
        <f t="shared" si="24"/>
        <v>620</v>
      </c>
      <c r="F129" s="1">
        <v>10.333333333333337</v>
      </c>
      <c r="G129" s="1">
        <v>940.85908892268526</v>
      </c>
      <c r="H129" s="1">
        <f t="shared" si="25"/>
        <v>748.45615428530903</v>
      </c>
      <c r="I129" s="1">
        <f t="shared" si="13"/>
        <v>4810.073365934406</v>
      </c>
      <c r="J129" s="1">
        <f t="shared" si="14"/>
        <v>42962.036461885051</v>
      </c>
      <c r="K129" s="1">
        <f t="shared" si="17"/>
        <v>47772.109827819455</v>
      </c>
      <c r="L129" s="8">
        <f t="shared" si="18"/>
        <v>1565.8434062133138</v>
      </c>
      <c r="M129">
        <f t="shared" si="19"/>
        <v>2.5534173620838585</v>
      </c>
      <c r="N129" s="2">
        <f t="shared" si="20"/>
        <v>0</v>
      </c>
      <c r="V129">
        <f t="shared" si="21"/>
        <v>231.24858869443332</v>
      </c>
      <c r="W129">
        <f t="shared" si="22"/>
        <v>540.83389917865907</v>
      </c>
      <c r="X129" s="1">
        <f t="shared" si="15"/>
        <v>6.3554199080186946E-2</v>
      </c>
      <c r="Y129">
        <f t="shared" si="23"/>
        <v>1.8186473786972777</v>
      </c>
      <c r="Z129" s="2">
        <f t="shared" si="16"/>
        <v>10.333333333333337</v>
      </c>
    </row>
    <row r="130" spans="5:26" x14ac:dyDescent="0.3">
      <c r="E130">
        <f t="shared" si="24"/>
        <v>625</v>
      </c>
      <c r="F130" s="1">
        <v>10.416666666666671</v>
      </c>
      <c r="G130" s="1">
        <v>942.09824387338938</v>
      </c>
      <c r="H130" s="1">
        <f t="shared" si="25"/>
        <v>751.00957164739293</v>
      </c>
      <c r="I130" s="1">
        <f t="shared" si="13"/>
        <v>4777.2168056499113</v>
      </c>
      <c r="J130" s="1">
        <f t="shared" si="14"/>
        <v>42880.776100608295</v>
      </c>
      <c r="K130" s="1">
        <f t="shared" si="17"/>
        <v>47657.992906258209</v>
      </c>
      <c r="L130" s="8">
        <f t="shared" si="18"/>
        <v>1435.573787086631</v>
      </c>
      <c r="M130">
        <f t="shared" si="19"/>
        <v>2.7784714679578224</v>
      </c>
      <c r="N130" s="2">
        <f t="shared" si="20"/>
        <v>0</v>
      </c>
      <c r="V130">
        <f t="shared" si="21"/>
        <v>233.0672360731306</v>
      </c>
      <c r="W130">
        <f t="shared" si="22"/>
        <v>541.46545009662191</v>
      </c>
      <c r="X130" s="1">
        <f t="shared" si="15"/>
        <v>6.9321357398728828E-2</v>
      </c>
      <c r="Y130">
        <f t="shared" si="23"/>
        <v>1.810946570429727</v>
      </c>
      <c r="Z130" s="2">
        <f t="shared" si="16"/>
        <v>10.416666666666671</v>
      </c>
    </row>
    <row r="131" spans="5:26" x14ac:dyDescent="0.3">
      <c r="E131">
        <f t="shared" si="24"/>
        <v>630</v>
      </c>
      <c r="F131" s="1">
        <v>10.500000000000005</v>
      </c>
      <c r="G131" s="1">
        <v>943.32742431762938</v>
      </c>
      <c r="H131" s="1">
        <f t="shared" si="25"/>
        <v>753.78804311535077</v>
      </c>
      <c r="I131" s="1">
        <f t="shared" si="13"/>
        <v>4738.484530056965</v>
      </c>
      <c r="J131" s="1">
        <f t="shared" si="14"/>
        <v>42755.823803246909</v>
      </c>
      <c r="K131" s="1">
        <f t="shared" si="17"/>
        <v>47494.308333303874</v>
      </c>
      <c r="L131" s="8">
        <f t="shared" si="18"/>
        <v>1326.9890417881411</v>
      </c>
      <c r="M131">
        <f t="shared" si="19"/>
        <v>2.9955042746810538</v>
      </c>
      <c r="N131" s="2">
        <f t="shared" si="20"/>
        <v>0</v>
      </c>
      <c r="V131">
        <f t="shared" si="21"/>
        <v>234.87818264356034</v>
      </c>
      <c r="W131">
        <f t="shared" si="22"/>
        <v>542.09342111125704</v>
      </c>
      <c r="X131" s="1">
        <f t="shared" si="15"/>
        <v>7.4993779475962752E-2</v>
      </c>
      <c r="Y131">
        <f t="shared" si="23"/>
        <v>1.8033646992464278</v>
      </c>
      <c r="Z131" s="2">
        <f t="shared" si="16"/>
        <v>10.500000000000005</v>
      </c>
    </row>
    <row r="132" spans="5:26" x14ac:dyDescent="0.3">
      <c r="E132">
        <f t="shared" si="24"/>
        <v>635</v>
      </c>
      <c r="F132" s="1">
        <v>10.583333333333339</v>
      </c>
      <c r="G132" s="1">
        <v>944.54675291695037</v>
      </c>
      <c r="H132" s="1">
        <f t="shared" si="25"/>
        <v>756.7835473900318</v>
      </c>
      <c r="I132" s="1">
        <f t="shared" si="13"/>
        <v>4694.0801381729643</v>
      </c>
      <c r="J132" s="1">
        <f t="shared" si="14"/>
        <v>42587.621075486721</v>
      </c>
      <c r="K132" s="1">
        <f t="shared" si="17"/>
        <v>47281.701213659682</v>
      </c>
      <c r="L132" s="8">
        <f t="shared" si="18"/>
        <v>1236.1384120436974</v>
      </c>
      <c r="M132">
        <f t="shared" si="19"/>
        <v>3.2012655795086764</v>
      </c>
      <c r="N132" s="2">
        <f t="shared" si="20"/>
        <v>0</v>
      </c>
      <c r="V132">
        <f t="shared" si="21"/>
        <v>236.68154734280677</v>
      </c>
      <c r="W132">
        <f t="shared" si="22"/>
        <v>542.71794352007407</v>
      </c>
      <c r="X132" s="1">
        <f t="shared" si="15"/>
        <v>8.050548595310629E-2</v>
      </c>
      <c r="Y132">
        <f t="shared" si="23"/>
        <v>1.7959463712029815</v>
      </c>
      <c r="Z132" s="2">
        <f t="shared" si="16"/>
        <v>10.583333333333339</v>
      </c>
    </row>
    <row r="133" spans="5:26" x14ac:dyDescent="0.3">
      <c r="E133">
        <f t="shared" si="24"/>
        <v>640</v>
      </c>
      <c r="F133" s="1">
        <v>10.666666666666673</v>
      </c>
      <c r="G133" s="1">
        <v>945.75635071214344</v>
      </c>
      <c r="H133" s="1">
        <f t="shared" si="25"/>
        <v>759.98481296954049</v>
      </c>
      <c r="I133" s="1">
        <f t="shared" ref="I133:I196" si="26">$B$5*(G133-H133)</f>
        <v>4644.288443565074</v>
      </c>
      <c r="J133" s="1">
        <f t="shared" ref="J133:J196" si="27">$B$7*$B$6*((G133+273)^4-(H133+273)^4)</f>
        <v>42377.14310727494</v>
      </c>
      <c r="K133" s="1">
        <f t="shared" si="17"/>
        <v>47021.431550840018</v>
      </c>
      <c r="L133" s="8">
        <f t="shared" si="18"/>
        <v>1159.8047261414677</v>
      </c>
      <c r="M133">
        <f t="shared" si="19"/>
        <v>3.3931783364001129</v>
      </c>
      <c r="N133" s="2">
        <f t="shared" si="20"/>
        <v>0</v>
      </c>
      <c r="V133">
        <f t="shared" si="21"/>
        <v>238.47749371400974</v>
      </c>
      <c r="W133">
        <f t="shared" si="22"/>
        <v>543.33916180275037</v>
      </c>
      <c r="X133" s="1">
        <f t="shared" ref="X133:X196" si="28">$T$5*$T$4/(L133*$B$8)*$T$8*$T$7/1000</f>
        <v>8.5804033492738588E-2</v>
      </c>
      <c r="Y133">
        <f t="shared" si="23"/>
        <v>1.7887254488693747</v>
      </c>
      <c r="Z133" s="2">
        <f t="shared" ref="Z133:Z196" si="29">IF(V133&gt;$B$15,0,F133)</f>
        <v>10.666666666666673</v>
      </c>
    </row>
    <row r="134" spans="5:26" x14ac:dyDescent="0.3">
      <c r="E134">
        <f t="shared" si="24"/>
        <v>645</v>
      </c>
      <c r="F134" s="1">
        <v>10.750000000000007</v>
      </c>
      <c r="G134" s="1">
        <v>946.95633714507323</v>
      </c>
      <c r="H134" s="1">
        <f t="shared" si="25"/>
        <v>763.37799130594055</v>
      </c>
      <c r="I134" s="1">
        <f t="shared" si="26"/>
        <v>4589.4586459783168</v>
      </c>
      <c r="J134" s="1">
        <f t="shared" si="27"/>
        <v>42125.81523307415</v>
      </c>
      <c r="K134" s="1">
        <f t="shared" ref="K134:K197" si="30">I134+J134</f>
        <v>46715.273879052467</v>
      </c>
      <c r="L134" s="8">
        <f t="shared" ref="L134:L197" si="31">IF(H134&lt;600,425+7.73*0.1*H134-1.69/1000*H134^2+2.22*10^-6*H134^3,IF(H134&lt;735,666+(13002/(738-H134)),IF(H134&lt;900,545+(17820/(H134-731)),650)))</f>
        <v>1095.3738583292063</v>
      </c>
      <c r="M134">
        <f t="shared" ref="M134:M197" si="32">$B$12*$B$10/($B$8*L134)*K134*$B$13</f>
        <v>3.5693755144720587</v>
      </c>
      <c r="N134" s="2">
        <f t="shared" ref="N134:N197" si="33">IF(H134&gt;$B$15,0,F134)</f>
        <v>0</v>
      </c>
      <c r="V134">
        <f t="shared" ref="V134:V197" si="34">V133+Y133</f>
        <v>240.26621916287911</v>
      </c>
      <c r="W134">
        <f t="shared" ref="W134:W197" si="35">IF(V134&lt;600,425+7.73*0.1*V134-1.69/1000*V134^2+2.22*10^-6*V134^3,IF(V134&lt;735,666+(13002/(738-V134)),IF(V134&lt;900,545+(17820/(V134-731)),650)))</f>
        <v>543.95722990831723</v>
      </c>
      <c r="X134" s="1">
        <f t="shared" si="28"/>
        <v>9.0851103310674614E-2</v>
      </c>
      <c r="Y134">
        <f t="shared" ref="Y134:Y197" si="36">($T$6/$T$7*1000)/(W134*$B$8)*$T$8*(1/(1+X134/3))*(G134-V134)*$B$13-(EXP(X134/10)-1)*(G134-G133)</f>
        <v>1.7817250154845421</v>
      </c>
      <c r="Z134" s="2">
        <f t="shared" si="29"/>
        <v>10.750000000000007</v>
      </c>
    </row>
    <row r="135" spans="5:26" x14ac:dyDescent="0.3">
      <c r="E135">
        <f t="shared" ref="E135:E198" si="37">E134+$B$13</f>
        <v>650</v>
      </c>
      <c r="F135" s="1">
        <v>10.833333333333341</v>
      </c>
      <c r="G135" s="1">
        <v>948.14683008018301</v>
      </c>
      <c r="H135" s="1">
        <f t="shared" ref="H135:H198" si="38">H134+M134</f>
        <v>766.94736682041264</v>
      </c>
      <c r="I135" s="1">
        <f t="shared" si="26"/>
        <v>4529.9865814942596</v>
      </c>
      <c r="J135" s="1">
        <f t="shared" si="27"/>
        <v>41835.420403082062</v>
      </c>
      <c r="K135" s="1">
        <f t="shared" si="30"/>
        <v>46365.406984576322</v>
      </c>
      <c r="L135" s="8">
        <f t="shared" si="31"/>
        <v>1040.7247658507479</v>
      </c>
      <c r="M135">
        <f t="shared" si="32"/>
        <v>3.728669580068698</v>
      </c>
      <c r="N135" s="2">
        <f t="shared" si="33"/>
        <v>0</v>
      </c>
      <c r="V135">
        <f t="shared" si="34"/>
        <v>242.04794417836365</v>
      </c>
      <c r="W135">
        <f t="shared" si="35"/>
        <v>544.57230757710647</v>
      </c>
      <c r="X135" s="1">
        <f t="shared" si="28"/>
        <v>9.5621750180537854E-2</v>
      </c>
      <c r="Y135">
        <f t="shared" si="36"/>
        <v>1.7749582690052577</v>
      </c>
      <c r="Z135" s="2">
        <f t="shared" si="29"/>
        <v>10.833333333333341</v>
      </c>
    </row>
    <row r="136" spans="5:26" x14ac:dyDescent="0.3">
      <c r="E136">
        <f t="shared" si="37"/>
        <v>655</v>
      </c>
      <c r="F136" s="1">
        <v>10.916666666666675</v>
      </c>
      <c r="G136" s="1">
        <v>949.32794582568113</v>
      </c>
      <c r="H136" s="1">
        <f t="shared" si="38"/>
        <v>770.67603640048139</v>
      </c>
      <c r="I136" s="1">
        <f t="shared" si="26"/>
        <v>4466.2977356299934</v>
      </c>
      <c r="J136" s="1">
        <f t="shared" si="27"/>
        <v>41508.007398394599</v>
      </c>
      <c r="K136" s="1">
        <f t="shared" si="30"/>
        <v>45974.305134024595</v>
      </c>
      <c r="L136" s="8">
        <f t="shared" si="31"/>
        <v>994.1376058870585</v>
      </c>
      <c r="M136">
        <f t="shared" si="32"/>
        <v>3.8704760487482153</v>
      </c>
      <c r="N136" s="2">
        <f t="shared" si="33"/>
        <v>0</v>
      </c>
      <c r="V136">
        <f t="shared" si="34"/>
        <v>243.8229024473689</v>
      </c>
      <c r="W136">
        <f t="shared" si="35"/>
        <v>545.18455700762513</v>
      </c>
      <c r="X136" s="1">
        <f t="shared" si="28"/>
        <v>0.10010276542962276</v>
      </c>
      <c r="Y136">
        <f t="shared" si="36"/>
        <v>1.7684299861176616</v>
      </c>
      <c r="Z136" s="2">
        <f t="shared" si="29"/>
        <v>10.916666666666675</v>
      </c>
    </row>
    <row r="137" spans="5:26" x14ac:dyDescent="0.3">
      <c r="E137">
        <f t="shared" si="37"/>
        <v>660</v>
      </c>
      <c r="F137" s="1">
        <v>11.000000000000009</v>
      </c>
      <c r="G137" s="1">
        <v>950.499799154421</v>
      </c>
      <c r="H137" s="1">
        <f t="shared" si="38"/>
        <v>774.54651244922957</v>
      </c>
      <c r="I137" s="1">
        <f t="shared" si="26"/>
        <v>4398.8321676297855</v>
      </c>
      <c r="J137" s="1">
        <f t="shared" si="27"/>
        <v>41145.806727703399</v>
      </c>
      <c r="K137" s="1">
        <f t="shared" si="30"/>
        <v>45544.638895333184</v>
      </c>
      <c r="L137" s="8">
        <f t="shared" si="31"/>
        <v>954.21761577982056</v>
      </c>
      <c r="M137">
        <f t="shared" si="32"/>
        <v>3.9947126615420885</v>
      </c>
      <c r="N137" s="2">
        <f t="shared" si="33"/>
        <v>0</v>
      </c>
      <c r="V137">
        <f t="shared" si="34"/>
        <v>245.59133243348657</v>
      </c>
      <c r="W137">
        <f t="shared" si="35"/>
        <v>545.79414005322678</v>
      </c>
      <c r="X137" s="1">
        <f t="shared" si="28"/>
        <v>0.10429059568927684</v>
      </c>
      <c r="Y137">
        <f t="shared" si="36"/>
        <v>1.7621382263147689</v>
      </c>
      <c r="Z137" s="2">
        <f t="shared" si="29"/>
        <v>11.000000000000009</v>
      </c>
    </row>
    <row r="138" spans="5:26" x14ac:dyDescent="0.3">
      <c r="E138">
        <f t="shared" si="37"/>
        <v>665</v>
      </c>
      <c r="F138" s="1">
        <v>11.083333333333343</v>
      </c>
      <c r="G138" s="1">
        <v>951.66250332448033</v>
      </c>
      <c r="H138" s="1">
        <f t="shared" si="38"/>
        <v>778.54122511077162</v>
      </c>
      <c r="I138" s="1">
        <f t="shared" si="26"/>
        <v>4328.031955342718</v>
      </c>
      <c r="J138" s="1">
        <f t="shared" si="27"/>
        <v>40751.158209824491</v>
      </c>
      <c r="K138" s="1">
        <f t="shared" si="30"/>
        <v>45079.190165167209</v>
      </c>
      <c r="L138" s="8">
        <f t="shared" si="31"/>
        <v>919.83257864052075</v>
      </c>
      <c r="M138">
        <f t="shared" si="32"/>
        <v>4.1016918607741211</v>
      </c>
      <c r="N138" s="2">
        <f t="shared" si="33"/>
        <v>0</v>
      </c>
      <c r="V138">
        <f t="shared" si="34"/>
        <v>247.35347065980133</v>
      </c>
      <c r="W138">
        <f t="shared" si="35"/>
        <v>546.40121602044019</v>
      </c>
      <c r="X138" s="1">
        <f t="shared" si="28"/>
        <v>0.10818917037485223</v>
      </c>
      <c r="Y138">
        <f t="shared" si="36"/>
        <v>1.7560760259045478</v>
      </c>
      <c r="Z138" s="2">
        <f t="shared" si="29"/>
        <v>11.083333333333343</v>
      </c>
    </row>
    <row r="139" spans="5:26" x14ac:dyDescent="0.3">
      <c r="E139">
        <f t="shared" si="37"/>
        <v>670</v>
      </c>
      <c r="F139" s="1">
        <v>11.166666666666677</v>
      </c>
      <c r="G139" s="1">
        <v>952.81617009944625</v>
      </c>
      <c r="H139" s="1">
        <f t="shared" si="38"/>
        <v>782.64291697154579</v>
      </c>
      <c r="I139" s="1">
        <f t="shared" si="26"/>
        <v>4254.3313281975115</v>
      </c>
      <c r="J139" s="1">
        <f t="shared" si="27"/>
        <v>40326.451765332335</v>
      </c>
      <c r="K139" s="1">
        <f t="shared" si="30"/>
        <v>44580.783093529848</v>
      </c>
      <c r="L139" s="8">
        <f t="shared" si="31"/>
        <v>890.06184090682677</v>
      </c>
      <c r="M139">
        <f t="shared" si="32"/>
        <v>4.1920188180383224</v>
      </c>
      <c r="N139" s="2">
        <f t="shared" si="33"/>
        <v>0</v>
      </c>
      <c r="V139">
        <f t="shared" si="34"/>
        <v>249.10954668570588</v>
      </c>
      <c r="W139">
        <f t="shared" si="35"/>
        <v>547.0059400564528</v>
      </c>
      <c r="X139" s="1">
        <f t="shared" si="28"/>
        <v>0.1118078755802952</v>
      </c>
      <c r="Y139">
        <f t="shared" si="36"/>
        <v>1.7502329236826915</v>
      </c>
      <c r="Z139" s="2">
        <f t="shared" si="29"/>
        <v>11.166666666666677</v>
      </c>
    </row>
    <row r="140" spans="5:26" x14ac:dyDescent="0.3">
      <c r="E140">
        <f t="shared" si="37"/>
        <v>675</v>
      </c>
      <c r="F140" s="1">
        <v>11.250000000000011</v>
      </c>
      <c r="G140" s="1">
        <v>953.96090976841595</v>
      </c>
      <c r="H140" s="1">
        <f t="shared" si="38"/>
        <v>786.83493578958416</v>
      </c>
      <c r="I140" s="1">
        <f t="shared" si="26"/>
        <v>4178.1493494707947</v>
      </c>
      <c r="J140" s="1">
        <f t="shared" si="27"/>
        <v>39874.081163930525</v>
      </c>
      <c r="K140" s="1">
        <f t="shared" si="30"/>
        <v>44052.230513401322</v>
      </c>
      <c r="L140" s="8">
        <f t="shared" si="31"/>
        <v>864.15501912915715</v>
      </c>
      <c r="M140">
        <f t="shared" si="32"/>
        <v>4.2665020553571438</v>
      </c>
      <c r="N140" s="2">
        <f t="shared" si="33"/>
        <v>0</v>
      </c>
      <c r="V140">
        <f t="shared" si="34"/>
        <v>250.85977960938857</v>
      </c>
      <c r="W140">
        <f t="shared" si="35"/>
        <v>547.60846206096664</v>
      </c>
      <c r="X140" s="1">
        <f t="shared" si="28"/>
        <v>0.11515980508585726</v>
      </c>
      <c r="Y140">
        <f t="shared" si="36"/>
        <v>1.7445962400797606</v>
      </c>
      <c r="Z140" s="2">
        <f t="shared" si="29"/>
        <v>11.250000000000011</v>
      </c>
    </row>
    <row r="141" spans="5:26" x14ac:dyDescent="0.3">
      <c r="E141">
        <f t="shared" si="37"/>
        <v>680</v>
      </c>
      <c r="F141" s="1">
        <v>11.333333333333345</v>
      </c>
      <c r="G141" s="1">
        <v>955.09683116571364</v>
      </c>
      <c r="H141" s="1">
        <f t="shared" si="38"/>
        <v>791.1014378449413</v>
      </c>
      <c r="I141" s="1">
        <f t="shared" si="26"/>
        <v>4099.8848330193086</v>
      </c>
      <c r="J141" s="1">
        <f t="shared" si="27"/>
        <v>39396.409402481244</v>
      </c>
      <c r="K141" s="1">
        <f t="shared" si="30"/>
        <v>43496.294235500551</v>
      </c>
      <c r="L141" s="8">
        <f t="shared" si="31"/>
        <v>841.49873012979674</v>
      </c>
      <c r="M141">
        <f t="shared" si="32"/>
        <v>4.326079595076509</v>
      </c>
      <c r="N141" s="2">
        <f t="shared" si="33"/>
        <v>0</v>
      </c>
      <c r="V141">
        <f t="shared" si="34"/>
        <v>252.60437584946834</v>
      </c>
      <c r="W141">
        <f t="shared" si="35"/>
        <v>548.20892603289985</v>
      </c>
      <c r="X141" s="1">
        <f t="shared" si="28"/>
        <v>0.11826033718616445</v>
      </c>
      <c r="Y141">
        <f t="shared" si="36"/>
        <v>1.7391520898888011</v>
      </c>
      <c r="Z141" s="2">
        <f t="shared" si="29"/>
        <v>11.333333333333345</v>
      </c>
    </row>
    <row r="142" spans="5:26" x14ac:dyDescent="0.3">
      <c r="E142">
        <f t="shared" si="37"/>
        <v>685</v>
      </c>
      <c r="F142" s="1">
        <v>11.416666666666679</v>
      </c>
      <c r="G142" s="1">
        <v>956.22404169033484</v>
      </c>
      <c r="H142" s="1">
        <f t="shared" si="38"/>
        <v>795.42751744001782</v>
      </c>
      <c r="I142" s="1">
        <f t="shared" si="26"/>
        <v>4019.9131062579254</v>
      </c>
      <c r="J142" s="1">
        <f t="shared" si="27"/>
        <v>38895.743887722398</v>
      </c>
      <c r="K142" s="1">
        <f t="shared" si="30"/>
        <v>42915.656993980323</v>
      </c>
      <c r="L142" s="8">
        <f t="shared" si="31"/>
        <v>821.58989059434839</v>
      </c>
      <c r="M142">
        <f t="shared" si="32"/>
        <v>4.3717607996338135</v>
      </c>
      <c r="N142" s="2">
        <f t="shared" si="33"/>
        <v>0</v>
      </c>
      <c r="V142">
        <f t="shared" si="34"/>
        <v>254.34352793935713</v>
      </c>
      <c r="W142">
        <f t="shared" si="35"/>
        <v>548.80746975741113</v>
      </c>
      <c r="X142" s="1">
        <f t="shared" si="28"/>
        <v>0.12112603222866815</v>
      </c>
      <c r="Y142">
        <f t="shared" si="36"/>
        <v>1.7338861448082477</v>
      </c>
      <c r="Z142" s="2">
        <f t="shared" si="29"/>
        <v>11.416666666666679</v>
      </c>
    </row>
    <row r="143" spans="5:26" x14ac:dyDescent="0.3">
      <c r="E143">
        <f t="shared" si="37"/>
        <v>690</v>
      </c>
      <c r="F143" s="1">
        <v>11.500000000000012</v>
      </c>
      <c r="G143" s="1">
        <v>957.34264732512054</v>
      </c>
      <c r="H143" s="1">
        <f t="shared" si="38"/>
        <v>799.79927823965158</v>
      </c>
      <c r="I143" s="1">
        <f t="shared" si="26"/>
        <v>3938.5842271367237</v>
      </c>
      <c r="J143" s="1">
        <f t="shared" si="27"/>
        <v>38374.319493076007</v>
      </c>
      <c r="K143" s="1">
        <f t="shared" si="30"/>
        <v>42312.903720212729</v>
      </c>
      <c r="L143" s="8">
        <f t="shared" si="31"/>
        <v>804.01434514947675</v>
      </c>
      <c r="M143">
        <f t="shared" si="32"/>
        <v>4.4045824613696647</v>
      </c>
      <c r="N143" s="2">
        <f t="shared" si="33"/>
        <v>0</v>
      </c>
      <c r="V143">
        <f t="shared" si="34"/>
        <v>256.07741408416535</v>
      </c>
      <c r="W143">
        <f t="shared" si="35"/>
        <v>549.40422474573381</v>
      </c>
      <c r="X143" s="1">
        <f t="shared" si="28"/>
        <v>0.12377381593655232</v>
      </c>
      <c r="Y143">
        <f t="shared" si="36"/>
        <v>1.7287841803474111</v>
      </c>
      <c r="Z143" s="2">
        <f t="shared" si="29"/>
        <v>11.500000000000012</v>
      </c>
    </row>
    <row r="144" spans="5:26" x14ac:dyDescent="0.3">
      <c r="E144">
        <f t="shared" si="37"/>
        <v>695</v>
      </c>
      <c r="F144" s="1">
        <v>11.583333333333346</v>
      </c>
      <c r="G144" s="1">
        <v>958.45275265566681</v>
      </c>
      <c r="H144" s="1">
        <f t="shared" si="38"/>
        <v>804.2038607010212</v>
      </c>
      <c r="I144" s="1">
        <f t="shared" si="26"/>
        <v>3856.2222988661406</v>
      </c>
      <c r="J144" s="1">
        <f t="shared" si="27"/>
        <v>37834.287691536454</v>
      </c>
      <c r="K144" s="1">
        <f t="shared" si="30"/>
        <v>41690.509990402592</v>
      </c>
      <c r="L144" s="8">
        <f t="shared" si="31"/>
        <v>788.4297840216426</v>
      </c>
      <c r="M144">
        <f t="shared" si="32"/>
        <v>4.4255769717551132</v>
      </c>
      <c r="N144" s="2">
        <f t="shared" si="33"/>
        <v>0</v>
      </c>
      <c r="V144">
        <f t="shared" si="34"/>
        <v>257.80619826451277</v>
      </c>
      <c r="W144">
        <f t="shared" si="35"/>
        <v>549.9993163532132</v>
      </c>
      <c r="X144" s="1">
        <f t="shared" si="28"/>
        <v>0.12622040108538982</v>
      </c>
      <c r="Y144">
        <f t="shared" si="36"/>
        <v>1.7238324477196976</v>
      </c>
      <c r="Z144" s="2">
        <f t="shared" si="29"/>
        <v>11.583333333333346</v>
      </c>
    </row>
    <row r="145" spans="5:26" x14ac:dyDescent="0.3">
      <c r="E145">
        <f t="shared" si="37"/>
        <v>700</v>
      </c>
      <c r="F145" s="1">
        <v>11.66666666666668</v>
      </c>
      <c r="G145" s="1">
        <v>959.55446088897429</v>
      </c>
      <c r="H145" s="1">
        <f t="shared" si="38"/>
        <v>808.62943767277636</v>
      </c>
      <c r="I145" s="1">
        <f t="shared" si="26"/>
        <v>3773.1255804049483</v>
      </c>
      <c r="J145" s="1">
        <f t="shared" si="27"/>
        <v>37277.710215601182</v>
      </c>
      <c r="K145" s="1">
        <f t="shared" si="30"/>
        <v>41050.835796006133</v>
      </c>
      <c r="L145" s="8">
        <f t="shared" si="31"/>
        <v>774.55209433713628</v>
      </c>
      <c r="M145">
        <f t="shared" si="32"/>
        <v>4.435750232918144</v>
      </c>
      <c r="N145" s="2">
        <f t="shared" si="33"/>
        <v>0</v>
      </c>
      <c r="V145">
        <f t="shared" si="34"/>
        <v>259.53003071223247</v>
      </c>
      <c r="W145">
        <f t="shared" si="35"/>
        <v>550.59286401558143</v>
      </c>
      <c r="X145" s="1">
        <f t="shared" si="28"/>
        <v>0.1284818984990867</v>
      </c>
      <c r="Y145">
        <f t="shared" si="36"/>
        <v>1.7190179101348386</v>
      </c>
      <c r="Z145" s="2">
        <f t="shared" si="29"/>
        <v>11.66666666666668</v>
      </c>
    </row>
    <row r="146" spans="5:26" x14ac:dyDescent="0.3">
      <c r="E146">
        <f t="shared" si="37"/>
        <v>705</v>
      </c>
      <c r="F146" s="1">
        <v>11.750000000000014</v>
      </c>
      <c r="G146" s="1">
        <v>960.64787387184276</v>
      </c>
      <c r="H146" s="1">
        <f t="shared" si="38"/>
        <v>813.06518790569453</v>
      </c>
      <c r="I146" s="1">
        <f t="shared" si="26"/>
        <v>3689.5671491537059</v>
      </c>
      <c r="J146" s="1">
        <f t="shared" si="27"/>
        <v>36706.555980384001</v>
      </c>
      <c r="K146" s="1">
        <f t="shared" si="30"/>
        <v>40396.123129537707</v>
      </c>
      <c r="L146" s="8">
        <f t="shared" si="31"/>
        <v>762.14444887980892</v>
      </c>
      <c r="M146">
        <f t="shared" si="32"/>
        <v>4.4360671271423149</v>
      </c>
      <c r="N146" s="2">
        <f t="shared" si="33"/>
        <v>0</v>
      </c>
      <c r="V146">
        <f t="shared" si="34"/>
        <v>261.2490486223673</v>
      </c>
      <c r="W146">
        <f t="shared" si="35"/>
        <v>551.18498155746045</v>
      </c>
      <c r="X146" s="1">
        <f t="shared" si="28"/>
        <v>0.1305735726516756</v>
      </c>
      <c r="Y146">
        <f t="shared" si="36"/>
        <v>1.7143283780392216</v>
      </c>
      <c r="Z146" s="2">
        <f t="shared" si="29"/>
        <v>11.750000000000014</v>
      </c>
    </row>
    <row r="147" spans="5:26" x14ac:dyDescent="0.3">
      <c r="E147">
        <f t="shared" si="37"/>
        <v>710</v>
      </c>
      <c r="F147" s="1">
        <v>11.833333333333348</v>
      </c>
      <c r="G147" s="1">
        <v>961.7330921090155</v>
      </c>
      <c r="H147" s="1">
        <f t="shared" si="38"/>
        <v>817.50125503283687</v>
      </c>
      <c r="I147" s="1">
        <f t="shared" si="26"/>
        <v>3605.7959269044659</v>
      </c>
      <c r="J147" s="1">
        <f t="shared" si="27"/>
        <v>36122.700280618723</v>
      </c>
      <c r="K147" s="1">
        <f t="shared" si="30"/>
        <v>39728.496207523189</v>
      </c>
      <c r="L147" s="8">
        <f t="shared" si="31"/>
        <v>751.00857170494601</v>
      </c>
      <c r="M147">
        <f t="shared" si="32"/>
        <v>4.4274426616053795</v>
      </c>
      <c r="N147" s="2">
        <f t="shared" si="33"/>
        <v>0</v>
      </c>
      <c r="V147">
        <f t="shared" si="34"/>
        <v>262.96337700040652</v>
      </c>
      <c r="W147">
        <f t="shared" si="35"/>
        <v>551.77577753917353</v>
      </c>
      <c r="X147" s="1">
        <f t="shared" si="28"/>
        <v>0.1325097040383402</v>
      </c>
      <c r="Y147">
        <f t="shared" si="36"/>
        <v>1.7097525716974107</v>
      </c>
      <c r="Z147" s="2">
        <f t="shared" si="29"/>
        <v>11.833333333333348</v>
      </c>
    </row>
    <row r="148" spans="5:26" x14ac:dyDescent="0.3">
      <c r="E148">
        <f t="shared" si="37"/>
        <v>715</v>
      </c>
      <c r="F148" s="1">
        <v>11.916666666666682</v>
      </c>
      <c r="G148" s="1">
        <v>962.81021478107459</v>
      </c>
      <c r="H148" s="1">
        <f t="shared" si="38"/>
        <v>821.92869769444223</v>
      </c>
      <c r="I148" s="1">
        <f t="shared" si="26"/>
        <v>3522.0379271658089</v>
      </c>
      <c r="J148" s="1">
        <f t="shared" si="27"/>
        <v>35527.925513106085</v>
      </c>
      <c r="K148" s="1">
        <f t="shared" si="30"/>
        <v>39049.963440271895</v>
      </c>
      <c r="L148" s="8">
        <f t="shared" si="31"/>
        <v>740.97773257330175</v>
      </c>
      <c r="M148">
        <f t="shared" si="32"/>
        <v>4.4107372502369175</v>
      </c>
      <c r="N148" s="2">
        <f t="shared" si="33"/>
        <v>0</v>
      </c>
      <c r="V148">
        <f t="shared" si="34"/>
        <v>264.67312957210396</v>
      </c>
      <c r="W148">
        <f t="shared" si="35"/>
        <v>552.36535561778612</v>
      </c>
      <c r="X148" s="1">
        <f t="shared" si="28"/>
        <v>0.13430352788237709</v>
      </c>
      <c r="Y148">
        <f t="shared" si="36"/>
        <v>1.7052801334017882</v>
      </c>
      <c r="Z148" s="2">
        <f t="shared" si="29"/>
        <v>11.916666666666682</v>
      </c>
    </row>
    <row r="149" spans="5:26" x14ac:dyDescent="0.3">
      <c r="E149">
        <f t="shared" si="37"/>
        <v>720</v>
      </c>
      <c r="F149" s="1">
        <v>12.000000000000016</v>
      </c>
      <c r="G149" s="1">
        <v>963.87933976209672</v>
      </c>
      <c r="H149" s="1">
        <f t="shared" si="38"/>
        <v>826.33943494467917</v>
      </c>
      <c r="I149" s="1">
        <f t="shared" si="26"/>
        <v>3438.4976204354389</v>
      </c>
      <c r="J149" s="1">
        <f t="shared" si="27"/>
        <v>34923.922875204917</v>
      </c>
      <c r="K149" s="1">
        <f t="shared" si="30"/>
        <v>38362.420495640356</v>
      </c>
      <c r="L149" s="8">
        <f t="shared" si="31"/>
        <v>731.9111140667037</v>
      </c>
      <c r="M149">
        <f t="shared" si="32"/>
        <v>4.3867549239426644</v>
      </c>
      <c r="N149" s="2">
        <f t="shared" si="33"/>
        <v>0</v>
      </c>
      <c r="V149">
        <f t="shared" si="34"/>
        <v>266.37840970550576</v>
      </c>
      <c r="W149">
        <f t="shared" si="35"/>
        <v>552.95381490595526</v>
      </c>
      <c r="X149" s="1">
        <f t="shared" si="28"/>
        <v>0.1359672256019458</v>
      </c>
      <c r="Y149">
        <f t="shared" si="36"/>
        <v>1.7009016061953801</v>
      </c>
      <c r="Z149" s="2">
        <f t="shared" si="29"/>
        <v>12.000000000000016</v>
      </c>
    </row>
    <row r="150" spans="5:26" x14ac:dyDescent="0.3">
      <c r="E150">
        <f t="shared" si="37"/>
        <v>725</v>
      </c>
      <c r="F150" s="1">
        <v>12.08333333333335</v>
      </c>
      <c r="G150" s="1">
        <v>964.94056363706818</v>
      </c>
      <c r="H150" s="1">
        <f t="shared" si="38"/>
        <v>830.72618986862187</v>
      </c>
      <c r="I150" s="1">
        <f t="shared" si="26"/>
        <v>3355.3593442111578</v>
      </c>
      <c r="J150" s="1">
        <f t="shared" si="27"/>
        <v>34312.294647639093</v>
      </c>
      <c r="K150" s="1">
        <f t="shared" si="30"/>
        <v>37667.653991850253</v>
      </c>
      <c r="L150" s="8">
        <f t="shared" si="31"/>
        <v>723.68926932309216</v>
      </c>
      <c r="M150">
        <f t="shared" si="32"/>
        <v>4.3562435475102959</v>
      </c>
      <c r="N150" s="2">
        <f t="shared" si="33"/>
        <v>0</v>
      </c>
      <c r="V150">
        <f t="shared" si="34"/>
        <v>268.07931131170113</v>
      </c>
      <c r="W150">
        <f t="shared" si="35"/>
        <v>553.54125031792319</v>
      </c>
      <c r="X150" s="1">
        <f t="shared" si="28"/>
        <v>0.13751195131021066</v>
      </c>
      <c r="Y150">
        <f t="shared" si="36"/>
        <v>1.6966083915290524</v>
      </c>
      <c r="Z150" s="2">
        <f t="shared" si="29"/>
        <v>12.08333333333335</v>
      </c>
    </row>
    <row r="151" spans="5:26" x14ac:dyDescent="0.3">
      <c r="E151">
        <f t="shared" si="37"/>
        <v>730</v>
      </c>
      <c r="F151" s="1">
        <v>12.166666666666684</v>
      </c>
      <c r="G151" s="1">
        <v>965.99398171906262</v>
      </c>
      <c r="H151" s="1">
        <f t="shared" si="38"/>
        <v>835.08243341613218</v>
      </c>
      <c r="I151" s="1">
        <f t="shared" si="26"/>
        <v>3272.788707573261</v>
      </c>
      <c r="J151" s="1">
        <f t="shared" si="27"/>
        <v>33694.55679076563</v>
      </c>
      <c r="K151" s="1">
        <f t="shared" si="30"/>
        <v>36967.345498338887</v>
      </c>
      <c r="L151" s="8">
        <f t="shared" si="31"/>
        <v>716.2104474801605</v>
      </c>
      <c r="M151">
        <f t="shared" si="32"/>
        <v>4.3198963578051588</v>
      </c>
      <c r="N151" s="2">
        <f t="shared" si="33"/>
        <v>0</v>
      </c>
      <c r="V151">
        <f t="shared" si="34"/>
        <v>269.77591970323016</v>
      </c>
      <c r="W151">
        <f t="shared" si="35"/>
        <v>554.12775289618094</v>
      </c>
      <c r="X151" s="1">
        <f t="shared" si="28"/>
        <v>0.13894788035696121</v>
      </c>
      <c r="Y151">
        <f t="shared" si="36"/>
        <v>1.6923926947502008</v>
      </c>
      <c r="Z151" s="2">
        <f t="shared" si="29"/>
        <v>12.166666666666684</v>
      </c>
    </row>
    <row r="152" spans="5:26" x14ac:dyDescent="0.3">
      <c r="E152">
        <f t="shared" si="37"/>
        <v>735</v>
      </c>
      <c r="F152" s="1">
        <v>12.250000000000018</v>
      </c>
      <c r="G152" s="1">
        <v>967.03968806619309</v>
      </c>
      <c r="H152" s="1">
        <f t="shared" si="38"/>
        <v>839.40232977393737</v>
      </c>
      <c r="I152" s="1">
        <f t="shared" si="26"/>
        <v>3190.933957306393</v>
      </c>
      <c r="J152" s="1">
        <f t="shared" si="27"/>
        <v>33072.141673636936</v>
      </c>
      <c r="K152" s="1">
        <f t="shared" si="30"/>
        <v>36263.075630943327</v>
      </c>
      <c r="L152" s="8">
        <f t="shared" si="31"/>
        <v>709.3876108305227</v>
      </c>
      <c r="M152">
        <f t="shared" si="32"/>
        <v>4.2783543248705307</v>
      </c>
      <c r="N152" s="2">
        <f t="shared" si="33"/>
        <v>0</v>
      </c>
      <c r="V152">
        <f t="shared" si="34"/>
        <v>271.46831239798036</v>
      </c>
      <c r="W152">
        <f t="shared" si="35"/>
        <v>554.71341011530512</v>
      </c>
      <c r="X152" s="1">
        <f t="shared" si="28"/>
        <v>0.14028427061246487</v>
      </c>
      <c r="Y152">
        <f t="shared" si="36"/>
        <v>1.6882474646299443</v>
      </c>
      <c r="Z152" s="2">
        <f t="shared" si="29"/>
        <v>12.250000000000018</v>
      </c>
    </row>
    <row r="153" spans="5:26" x14ac:dyDescent="0.3">
      <c r="E153">
        <f t="shared" si="37"/>
        <v>740</v>
      </c>
      <c r="F153" s="1">
        <v>12.333333333333352</v>
      </c>
      <c r="G153" s="1">
        <v>968.07777549832804</v>
      </c>
      <c r="H153" s="1">
        <f t="shared" si="38"/>
        <v>843.68068409880789</v>
      </c>
      <c r="I153" s="1">
        <f t="shared" si="26"/>
        <v>3109.9272849880035</v>
      </c>
      <c r="J153" s="1">
        <f t="shared" si="27"/>
        <v>32446.400820832234</v>
      </c>
      <c r="K153" s="1">
        <f t="shared" si="30"/>
        <v>35556.328105820241</v>
      </c>
      <c r="L153" s="8">
        <f t="shared" si="31"/>
        <v>703.14600472583152</v>
      </c>
      <c r="M153">
        <f t="shared" si="32"/>
        <v>4.2322089813093786</v>
      </c>
      <c r="N153" s="2">
        <f t="shared" si="33"/>
        <v>0</v>
      </c>
      <c r="V153">
        <f t="shared" si="34"/>
        <v>273.15655986261032</v>
      </c>
      <c r="W153">
        <f t="shared" si="35"/>
        <v>555.29830616151389</v>
      </c>
      <c r="X153" s="1">
        <f t="shared" si="28"/>
        <v>0.14152952999524174</v>
      </c>
      <c r="Y153">
        <f t="shared" si="36"/>
        <v>1.6841663311360686</v>
      </c>
      <c r="Z153" s="2">
        <f t="shared" si="29"/>
        <v>12.333333333333352</v>
      </c>
    </row>
    <row r="154" spans="5:26" x14ac:dyDescent="0.3">
      <c r="E154">
        <f t="shared" si="37"/>
        <v>745</v>
      </c>
      <c r="F154" s="1">
        <v>12.416666666666686</v>
      </c>
      <c r="G154" s="1">
        <v>969.10833561358913</v>
      </c>
      <c r="H154" s="1">
        <f t="shared" si="38"/>
        <v>847.91289308011721</v>
      </c>
      <c r="I154" s="1">
        <f t="shared" si="26"/>
        <v>3029.8860633367981</v>
      </c>
      <c r="J154" s="1">
        <f t="shared" si="27"/>
        <v>31818.607608690894</v>
      </c>
      <c r="K154" s="1">
        <f t="shared" si="30"/>
        <v>34848.493672027689</v>
      </c>
      <c r="L154" s="8">
        <f t="shared" si="31"/>
        <v>697.4211704160673</v>
      </c>
      <c r="M154">
        <f t="shared" si="32"/>
        <v>4.1820054733550167</v>
      </c>
      <c r="N154" s="2">
        <f t="shared" si="33"/>
        <v>0</v>
      </c>
      <c r="V154">
        <f t="shared" si="34"/>
        <v>274.84072619374638</v>
      </c>
      <c r="W154">
        <f t="shared" si="35"/>
        <v>555.88252218785919</v>
      </c>
      <c r="X154" s="1">
        <f t="shared" si="28"/>
        <v>0.14269128582304119</v>
      </c>
      <c r="Y154">
        <f t="shared" si="36"/>
        <v>1.6801435442033403</v>
      </c>
      <c r="Z154" s="2">
        <f t="shared" si="29"/>
        <v>12.416666666666686</v>
      </c>
    </row>
    <row r="155" spans="5:26" x14ac:dyDescent="0.3">
      <c r="E155">
        <f t="shared" si="37"/>
        <v>750</v>
      </c>
      <c r="F155" s="1">
        <v>12.50000000000002</v>
      </c>
      <c r="G155" s="1">
        <v>970.13145880462412</v>
      </c>
      <c r="H155" s="1">
        <f t="shared" si="38"/>
        <v>852.09489855347226</v>
      </c>
      <c r="I155" s="1">
        <f t="shared" si="26"/>
        <v>2950.9140062787965</v>
      </c>
      <c r="J155" s="1">
        <f t="shared" si="27"/>
        <v>31189.95987485005</v>
      </c>
      <c r="K155" s="1">
        <f t="shared" si="30"/>
        <v>34140.873881128849</v>
      </c>
      <c r="L155" s="8">
        <f t="shared" si="31"/>
        <v>692.15731391550867</v>
      </c>
      <c r="M155">
        <f t="shared" si="32"/>
        <v>4.128245666682945</v>
      </c>
      <c r="N155" s="2">
        <f t="shared" si="33"/>
        <v>0</v>
      </c>
      <c r="V155">
        <f t="shared" si="34"/>
        <v>276.52086973794974</v>
      </c>
      <c r="W155">
        <f t="shared" si="35"/>
        <v>556.46613654583882</v>
      </c>
      <c r="X155" s="1">
        <f t="shared" si="28"/>
        <v>0.14377645307816084</v>
      </c>
      <c r="Y155">
        <f t="shared" si="36"/>
        <v>1.6761739152161108</v>
      </c>
      <c r="Z155" s="2">
        <f t="shared" si="29"/>
        <v>12.50000000000002</v>
      </c>
    </row>
    <row r="156" spans="5:26" x14ac:dyDescent="0.3">
      <c r="E156">
        <f t="shared" si="37"/>
        <v>755</v>
      </c>
      <c r="F156" s="1">
        <v>12.583333333333353</v>
      </c>
      <c r="G156" s="1">
        <v>971.14723427466151</v>
      </c>
      <c r="H156" s="1">
        <f t="shared" si="38"/>
        <v>856.22314422015518</v>
      </c>
      <c r="I156" s="1">
        <f t="shared" si="26"/>
        <v>2873.1022513626585</v>
      </c>
      <c r="J156" s="1">
        <f t="shared" si="27"/>
        <v>30561.582426631852</v>
      </c>
      <c r="K156" s="1">
        <f t="shared" si="30"/>
        <v>33434.684677994512</v>
      </c>
      <c r="L156" s="8">
        <f t="shared" si="31"/>
        <v>687.30596197673015</v>
      </c>
      <c r="M156">
        <f t="shared" si="32"/>
        <v>4.0713911977463164</v>
      </c>
      <c r="N156" s="2">
        <f t="shared" si="33"/>
        <v>0</v>
      </c>
      <c r="V156">
        <f t="shared" si="34"/>
        <v>278.19704365316585</v>
      </c>
      <c r="W156">
        <f t="shared" si="35"/>
        <v>557.04922499473935</v>
      </c>
      <c r="X156" s="1">
        <f t="shared" si="28"/>
        <v>0.14479129975923047</v>
      </c>
      <c r="Y156">
        <f t="shared" si="36"/>
        <v>1.6722527621921166</v>
      </c>
      <c r="Z156" s="2">
        <f t="shared" si="29"/>
        <v>12.583333333333353</v>
      </c>
    </row>
    <row r="157" spans="5:26" x14ac:dyDescent="0.3">
      <c r="E157">
        <f t="shared" si="37"/>
        <v>760</v>
      </c>
      <c r="F157" s="1">
        <v>12.666666666666687</v>
      </c>
      <c r="G157" s="1">
        <v>972.15575005335052</v>
      </c>
      <c r="H157" s="1">
        <f t="shared" si="38"/>
        <v>860.29453541790144</v>
      </c>
      <c r="I157" s="1">
        <f t="shared" si="26"/>
        <v>2796.5303658862267</v>
      </c>
      <c r="J157" s="1">
        <f t="shared" si="27"/>
        <v>29934.529447714503</v>
      </c>
      <c r="K157" s="1">
        <f t="shared" si="30"/>
        <v>32731.059813600732</v>
      </c>
      <c r="L157" s="8">
        <f t="shared" si="31"/>
        <v>682.82485038832306</v>
      </c>
      <c r="M157">
        <f t="shared" si="32"/>
        <v>4.0118664025793658</v>
      </c>
      <c r="N157" s="2">
        <f t="shared" si="33"/>
        <v>0</v>
      </c>
      <c r="V157">
        <f t="shared" si="34"/>
        <v>279.86929641535795</v>
      </c>
      <c r="W157">
        <f t="shared" si="35"/>
        <v>557.63186089030376</v>
      </c>
      <c r="X157" s="1">
        <f t="shared" si="28"/>
        <v>0.1457415082510313</v>
      </c>
      <c r="Y157">
        <f t="shared" si="36"/>
        <v>1.6683758591598892</v>
      </c>
      <c r="Z157" s="2">
        <f t="shared" si="29"/>
        <v>12.666666666666687</v>
      </c>
    </row>
    <row r="158" spans="5:26" x14ac:dyDescent="0.3">
      <c r="E158">
        <f t="shared" si="37"/>
        <v>765</v>
      </c>
      <c r="F158" s="1">
        <v>12.750000000000021</v>
      </c>
      <c r="G158" s="1">
        <v>973.15709301238905</v>
      </c>
      <c r="H158" s="1">
        <f t="shared" si="38"/>
        <v>864.3064018204808</v>
      </c>
      <c r="I158" s="1">
        <f t="shared" si="26"/>
        <v>2721.2672797977066</v>
      </c>
      <c r="J158" s="1">
        <f t="shared" si="27"/>
        <v>29309.786810892074</v>
      </c>
      <c r="K158" s="1">
        <f t="shared" si="30"/>
        <v>32031.05409068978</v>
      </c>
      <c r="L158" s="8">
        <f t="shared" si="31"/>
        <v>678.67700092901453</v>
      </c>
      <c r="M158">
        <f t="shared" si="32"/>
        <v>3.9500610838639649</v>
      </c>
      <c r="N158" s="2">
        <f t="shared" si="33"/>
        <v>0</v>
      </c>
      <c r="V158">
        <f t="shared" si="34"/>
        <v>281.53767227451783</v>
      </c>
      <c r="W158">
        <f t="shared" si="35"/>
        <v>558.21411535443701</v>
      </c>
      <c r="X158" s="1">
        <f t="shared" si="28"/>
        <v>0.14663223216737198</v>
      </c>
      <c r="Y158">
        <f t="shared" si="36"/>
        <v>1.664539389890294</v>
      </c>
      <c r="Z158" s="2">
        <f t="shared" si="29"/>
        <v>12.750000000000021</v>
      </c>
    </row>
    <row r="159" spans="5:26" x14ac:dyDescent="0.3">
      <c r="E159">
        <f t="shared" si="37"/>
        <v>770</v>
      </c>
      <c r="F159" s="1">
        <v>12.833333333333355</v>
      </c>
      <c r="G159" s="1">
        <v>974.15134888094281</v>
      </c>
      <c r="H159" s="1">
        <f t="shared" si="38"/>
        <v>868.25646290434474</v>
      </c>
      <c r="I159" s="1">
        <f t="shared" si="26"/>
        <v>2647.3721494149513</v>
      </c>
      <c r="J159" s="1">
        <f t="shared" si="27"/>
        <v>28688.274309215572</v>
      </c>
      <c r="K159" s="1">
        <f t="shared" si="30"/>
        <v>31335.646458630523</v>
      </c>
      <c r="L159" s="8">
        <f t="shared" si="31"/>
        <v>674.82995206877013</v>
      </c>
      <c r="M159">
        <f t="shared" si="32"/>
        <v>3.8863330968832912</v>
      </c>
      <c r="N159" s="2">
        <f t="shared" si="33"/>
        <v>0</v>
      </c>
      <c r="V159">
        <f t="shared" si="34"/>
        <v>283.20221166440814</v>
      </c>
      <c r="W159">
        <f t="shared" si="35"/>
        <v>558.79605742767694</v>
      </c>
      <c r="X159" s="1">
        <f t="shared" si="28"/>
        <v>0.14746814847473988</v>
      </c>
      <c r="Y159">
        <f t="shared" si="36"/>
        <v>1.6607399059280332</v>
      </c>
      <c r="Z159" s="2">
        <f t="shared" si="29"/>
        <v>12.833333333333355</v>
      </c>
    </row>
    <row r="160" spans="5:26" x14ac:dyDescent="0.3">
      <c r="E160">
        <f t="shared" si="37"/>
        <v>775</v>
      </c>
      <c r="F160" s="1">
        <v>12.916666666666689</v>
      </c>
      <c r="G160" s="1">
        <v>975.13860226085546</v>
      </c>
      <c r="H160" s="1">
        <f t="shared" si="38"/>
        <v>872.14279600122802</v>
      </c>
      <c r="I160" s="1">
        <f t="shared" si="26"/>
        <v>2574.8951564906861</v>
      </c>
      <c r="J160" s="1">
        <f t="shared" si="27"/>
        <v>28070.847819659451</v>
      </c>
      <c r="K160" s="1">
        <f t="shared" si="30"/>
        <v>30645.742976150137</v>
      </c>
      <c r="L160" s="8">
        <f t="shared" si="31"/>
        <v>671.25511542115805</v>
      </c>
      <c r="M160">
        <f t="shared" si="32"/>
        <v>3.8210107482918714</v>
      </c>
      <c r="N160" s="2">
        <f t="shared" si="33"/>
        <v>0</v>
      </c>
      <c r="V160">
        <f t="shared" si="34"/>
        <v>284.86295157033618</v>
      </c>
      <c r="W160">
        <f t="shared" si="35"/>
        <v>559.37775420610319</v>
      </c>
      <c r="X160" s="1">
        <f t="shared" si="28"/>
        <v>0.148253504935215</v>
      </c>
      <c r="Y160">
        <f t="shared" si="36"/>
        <v>1.6569742887363661</v>
      </c>
      <c r="Z160" s="2">
        <f t="shared" si="29"/>
        <v>12.916666666666689</v>
      </c>
    </row>
    <row r="161" spans="5:26" x14ac:dyDescent="0.3">
      <c r="E161">
        <f t="shared" si="37"/>
        <v>780</v>
      </c>
      <c r="F161" s="1">
        <v>13.000000000000023</v>
      </c>
      <c r="G161" s="1">
        <v>976.11893664165871</v>
      </c>
      <c r="H161" s="1">
        <f t="shared" si="38"/>
        <v>875.9638067495199</v>
      </c>
      <c r="I161" s="1">
        <f t="shared" si="26"/>
        <v>2503.8782473034698</v>
      </c>
      <c r="J161" s="1">
        <f t="shared" si="27"/>
        <v>27458.301413552621</v>
      </c>
      <c r="K161" s="1">
        <f t="shared" si="30"/>
        <v>29962.179660856091</v>
      </c>
      <c r="L161" s="8">
        <f t="shared" si="31"/>
        <v>667.92723542222393</v>
      </c>
      <c r="M161">
        <f t="shared" si="32"/>
        <v>3.7543950102748216</v>
      </c>
      <c r="N161" s="2">
        <f t="shared" si="33"/>
        <v>0</v>
      </c>
      <c r="V161">
        <f t="shared" si="34"/>
        <v>286.51992585907254</v>
      </c>
      <c r="W161">
        <f t="shared" si="35"/>
        <v>559.95927096426442</v>
      </c>
      <c r="X161" s="1">
        <f t="shared" si="28"/>
        <v>0.14899216305196916</v>
      </c>
      <c r="Y161">
        <f t="shared" si="36"/>
        <v>1.653239715692012</v>
      </c>
      <c r="Z161" s="2">
        <f t="shared" si="29"/>
        <v>13.000000000000023</v>
      </c>
    </row>
    <row r="162" spans="5:26" x14ac:dyDescent="0.3">
      <c r="E162">
        <f t="shared" si="37"/>
        <v>785</v>
      </c>
      <c r="F162" s="1">
        <v>13.083333333333357</v>
      </c>
      <c r="G162" s="1">
        <v>977.09243441538058</v>
      </c>
      <c r="H162" s="1">
        <f t="shared" si="38"/>
        <v>879.71820175979474</v>
      </c>
      <c r="I162" s="1">
        <f t="shared" si="26"/>
        <v>2434.355816389646</v>
      </c>
      <c r="J162" s="1">
        <f t="shared" si="27"/>
        <v>26851.369426990019</v>
      </c>
      <c r="K162" s="1">
        <f t="shared" si="30"/>
        <v>29285.725243379664</v>
      </c>
      <c r="L162" s="8">
        <f t="shared" si="31"/>
        <v>664.8239340520156</v>
      </c>
      <c r="M162">
        <f t="shared" si="32"/>
        <v>3.6867615580239987</v>
      </c>
      <c r="N162" s="2">
        <f t="shared" si="33"/>
        <v>0</v>
      </c>
      <c r="V162">
        <f t="shared" si="34"/>
        <v>288.17316557476454</v>
      </c>
      <c r="W162">
        <f t="shared" si="35"/>
        <v>560.54067126558641</v>
      </c>
      <c r="X162" s="1">
        <f t="shared" si="28"/>
        <v>0.14968763678579128</v>
      </c>
      <c r="Y162">
        <f t="shared" si="36"/>
        <v>1.6495336296296332</v>
      </c>
      <c r="Z162" s="2">
        <f t="shared" si="29"/>
        <v>13.083333333333357</v>
      </c>
    </row>
    <row r="163" spans="5:26" x14ac:dyDescent="0.3">
      <c r="E163">
        <f t="shared" si="37"/>
        <v>790</v>
      </c>
      <c r="F163" s="1">
        <v>13.166666666666691</v>
      </c>
      <c r="G163" s="1">
        <v>978.05917689115392</v>
      </c>
      <c r="H163" s="1">
        <f t="shared" si="38"/>
        <v>883.40496331781878</v>
      </c>
      <c r="I163" s="1">
        <f t="shared" si="26"/>
        <v>2366.3553393333787</v>
      </c>
      <c r="J163" s="1">
        <f t="shared" si="27"/>
        <v>26250.728502778646</v>
      </c>
      <c r="K163" s="1">
        <f t="shared" si="30"/>
        <v>28617.083842112024</v>
      </c>
      <c r="L163" s="8">
        <f t="shared" si="31"/>
        <v>661.92532586907248</v>
      </c>
      <c r="M163">
        <f t="shared" si="32"/>
        <v>3.6183626415301733</v>
      </c>
      <c r="N163" s="2">
        <f t="shared" si="33"/>
        <v>0</v>
      </c>
      <c r="V163">
        <f t="shared" si="34"/>
        <v>289.82269920439416</v>
      </c>
      <c r="W163">
        <f t="shared" si="35"/>
        <v>561.12201706159988</v>
      </c>
      <c r="X163" s="1">
        <f t="shared" si="28"/>
        <v>0.15034312735537034</v>
      </c>
      <c r="Y163">
        <f t="shared" si="36"/>
        <v>1.6458537116225664</v>
      </c>
      <c r="Z163" s="2">
        <f t="shared" si="29"/>
        <v>13.166666666666691</v>
      </c>
    </row>
    <row r="164" spans="5:26" x14ac:dyDescent="0.3">
      <c r="E164">
        <f t="shared" si="37"/>
        <v>795</v>
      </c>
      <c r="F164" s="1">
        <v>13.250000000000025</v>
      </c>
      <c r="G164" s="1">
        <v>979.01924430963254</v>
      </c>
      <c r="H164" s="1">
        <f t="shared" si="38"/>
        <v>887.02332595934899</v>
      </c>
      <c r="I164" s="1">
        <f t="shared" si="26"/>
        <v>2299.8979587570884</v>
      </c>
      <c r="J164" s="1">
        <f t="shared" si="27"/>
        <v>25656.99961346453</v>
      </c>
      <c r="K164" s="1">
        <f t="shared" si="30"/>
        <v>27956.89757222162</v>
      </c>
      <c r="L164" s="8">
        <f t="shared" si="31"/>
        <v>659.21369138511318</v>
      </c>
      <c r="M164">
        <f t="shared" si="32"/>
        <v>3.5494288041991817</v>
      </c>
      <c r="N164" s="2">
        <f t="shared" si="33"/>
        <v>0</v>
      </c>
      <c r="V164">
        <f t="shared" si="34"/>
        <v>291.46855291601673</v>
      </c>
      <c r="W164">
        <f t="shared" si="35"/>
        <v>561.70336878120236</v>
      </c>
      <c r="X164" s="1">
        <f t="shared" si="28"/>
        <v>0.15096155445100079</v>
      </c>
      <c r="Y164">
        <f t="shared" si="36"/>
        <v>1.6421978566901663</v>
      </c>
      <c r="Z164" s="2">
        <f t="shared" si="29"/>
        <v>13.250000000000025</v>
      </c>
    </row>
    <row r="165" spans="5:26" x14ac:dyDescent="0.3">
      <c r="E165">
        <f t="shared" si="37"/>
        <v>800</v>
      </c>
      <c r="F165" s="1">
        <v>13.333333333333359</v>
      </c>
      <c r="G165" s="1">
        <v>979.9727158572141</v>
      </c>
      <c r="H165" s="1">
        <f t="shared" si="38"/>
        <v>890.57275476354823</v>
      </c>
      <c r="I165" s="1">
        <f t="shared" si="26"/>
        <v>2234.9990273416465</v>
      </c>
      <c r="J165" s="1">
        <f t="shared" si="27"/>
        <v>25070.750072879568</v>
      </c>
      <c r="K165" s="1">
        <f t="shared" si="30"/>
        <v>27305.749100221215</v>
      </c>
      <c r="L165" s="8">
        <f t="shared" si="31"/>
        <v>656.67319901448923</v>
      </c>
      <c r="M165">
        <f t="shared" si="32"/>
        <v>3.480170461268024</v>
      </c>
      <c r="N165" s="2">
        <f t="shared" si="33"/>
        <v>0</v>
      </c>
      <c r="V165">
        <f t="shared" si="34"/>
        <v>293.11075077270692</v>
      </c>
      <c r="W165">
        <f t="shared" si="35"/>
        <v>562.28478541104664</v>
      </c>
      <c r="X165" s="1">
        <f t="shared" si="28"/>
        <v>0.15154558419047526</v>
      </c>
      <c r="Y165">
        <f t="shared" si="36"/>
        <v>1.638564152135989</v>
      </c>
      <c r="Z165" s="2">
        <f t="shared" si="29"/>
        <v>13.333333333333359</v>
      </c>
    </row>
    <row r="166" spans="5:26" x14ac:dyDescent="0.3">
      <c r="E166">
        <f t="shared" si="37"/>
        <v>805</v>
      </c>
      <c r="F166" s="1">
        <v>13.416666666666693</v>
      </c>
      <c r="G166" s="1">
        <v>980.91966968007023</v>
      </c>
      <c r="H166" s="1">
        <f t="shared" si="38"/>
        <v>894.05292522481625</v>
      </c>
      <c r="I166" s="1">
        <f t="shared" si="26"/>
        <v>2171.6686113813494</v>
      </c>
      <c r="J166" s="1">
        <f t="shared" si="27"/>
        <v>24492.495541563538</v>
      </c>
      <c r="K166" s="1">
        <f t="shared" si="30"/>
        <v>26664.164152944886</v>
      </c>
      <c r="L166" s="8">
        <f t="shared" si="31"/>
        <v>654.28966760596234</v>
      </c>
      <c r="M166">
        <f t="shared" si="32"/>
        <v>3.410779350789082</v>
      </c>
      <c r="N166" s="2">
        <f t="shared" si="33"/>
        <v>0</v>
      </c>
      <c r="V166">
        <f t="shared" si="34"/>
        <v>294.74931492484291</v>
      </c>
      <c r="W166">
        <f t="shared" si="35"/>
        <v>562.86632456803068</v>
      </c>
      <c r="X166" s="1">
        <f t="shared" si="28"/>
        <v>0.15209765413384332</v>
      </c>
      <c r="Y166">
        <f t="shared" si="36"/>
        <v>1.6349508582402694</v>
      </c>
      <c r="Z166" s="2">
        <f t="shared" si="29"/>
        <v>13.416666666666693</v>
      </c>
    </row>
    <row r="167" spans="5:26" x14ac:dyDescent="0.3">
      <c r="E167">
        <f t="shared" si="37"/>
        <v>810</v>
      </c>
      <c r="F167" s="1">
        <v>13.500000000000027</v>
      </c>
      <c r="G167" s="1">
        <v>981.86018289799449</v>
      </c>
      <c r="H167" s="1">
        <f t="shared" si="38"/>
        <v>897.46370457560533</v>
      </c>
      <c r="I167" s="1">
        <f t="shared" si="26"/>
        <v>2109.9119580597289</v>
      </c>
      <c r="J167" s="1">
        <f t="shared" si="27"/>
        <v>23922.70202947798</v>
      </c>
      <c r="K167" s="1">
        <f t="shared" si="30"/>
        <v>26032.613987537708</v>
      </c>
      <c r="L167" s="8">
        <f t="shared" si="31"/>
        <v>652.05036299313178</v>
      </c>
      <c r="M167">
        <f t="shared" si="32"/>
        <v>3.3414298693285209</v>
      </c>
      <c r="N167" s="2">
        <f t="shared" si="33"/>
        <v>0</v>
      </c>
      <c r="V167">
        <f t="shared" si="34"/>
        <v>296.38426578308315</v>
      </c>
      <c r="W167">
        <f t="shared" si="35"/>
        <v>563.44804256476561</v>
      </c>
      <c r="X167" s="1">
        <f t="shared" si="28"/>
        <v>0.15261999565503992</v>
      </c>
      <c r="Y167">
        <f t="shared" si="36"/>
        <v>1.6313563910521238</v>
      </c>
      <c r="Z167" s="2">
        <f t="shared" si="29"/>
        <v>13.500000000000027</v>
      </c>
    </row>
    <row r="168" spans="5:26" x14ac:dyDescent="0.3">
      <c r="E168">
        <f t="shared" si="37"/>
        <v>815</v>
      </c>
      <c r="F168" s="1">
        <v>13.583333333333361</v>
      </c>
      <c r="G168" s="1">
        <v>982.79433161806116</v>
      </c>
      <c r="H168" s="1">
        <f t="shared" si="38"/>
        <v>900.80513444493386</v>
      </c>
      <c r="I168" s="1">
        <f t="shared" si="26"/>
        <v>2049.7299293281826</v>
      </c>
      <c r="J168" s="1">
        <f t="shared" si="27"/>
        <v>23361.787897666491</v>
      </c>
      <c r="K168" s="1">
        <f t="shared" si="30"/>
        <v>25411.517826994674</v>
      </c>
      <c r="L168" s="8">
        <f t="shared" si="31"/>
        <v>650</v>
      </c>
      <c r="M168">
        <f t="shared" si="32"/>
        <v>3.2719974938433127</v>
      </c>
      <c r="N168" s="2">
        <f t="shared" si="33"/>
        <v>0</v>
      </c>
      <c r="V168">
        <f t="shared" si="34"/>
        <v>298.01562217413527</v>
      </c>
      <c r="W168">
        <f t="shared" si="35"/>
        <v>564.0299944687921</v>
      </c>
      <c r="X168" s="1">
        <f t="shared" si="28"/>
        <v>0.1531014208721215</v>
      </c>
      <c r="Y168">
        <f t="shared" si="36"/>
        <v>1.6277874543142781</v>
      </c>
      <c r="Z168" s="2">
        <f t="shared" si="29"/>
        <v>13.583333333333361</v>
      </c>
    </row>
    <row r="169" spans="5:26" x14ac:dyDescent="0.3">
      <c r="E169">
        <f t="shared" si="37"/>
        <v>820</v>
      </c>
      <c r="F169" s="1">
        <v>13.666666666666694</v>
      </c>
      <c r="G169" s="1">
        <v>983.72219094810328</v>
      </c>
      <c r="H169" s="1">
        <f t="shared" si="38"/>
        <v>904.07713193877714</v>
      </c>
      <c r="I169" s="1">
        <f t="shared" si="26"/>
        <v>1991.1264752331533</v>
      </c>
      <c r="J169" s="1">
        <f t="shared" si="27"/>
        <v>22810.199082483046</v>
      </c>
      <c r="K169" s="1">
        <f t="shared" si="30"/>
        <v>24801.325557716198</v>
      </c>
      <c r="L169" s="8">
        <f t="shared" si="31"/>
        <v>650</v>
      </c>
      <c r="M169">
        <f t="shared" si="32"/>
        <v>3.1934288861184799</v>
      </c>
      <c r="N169" s="2">
        <f t="shared" si="33"/>
        <v>0</v>
      </c>
      <c r="V169">
        <f t="shared" si="34"/>
        <v>299.64340962844955</v>
      </c>
      <c r="W169">
        <f t="shared" si="35"/>
        <v>564.61223707443673</v>
      </c>
      <c r="X169" s="1">
        <f t="shared" si="28"/>
        <v>0.1531014208721215</v>
      </c>
      <c r="Y169">
        <f t="shared" si="36"/>
        <v>1.6245142095006075</v>
      </c>
      <c r="Z169" s="2">
        <f t="shared" si="29"/>
        <v>13.666666666666694</v>
      </c>
    </row>
    <row r="170" spans="5:26" x14ac:dyDescent="0.3">
      <c r="E170">
        <f t="shared" si="37"/>
        <v>825</v>
      </c>
      <c r="F170" s="1">
        <v>13.750000000000028</v>
      </c>
      <c r="G170" s="1">
        <v>984.64383501001214</v>
      </c>
      <c r="H170" s="1">
        <f t="shared" si="38"/>
        <v>907.2705608248956</v>
      </c>
      <c r="I170" s="1">
        <f t="shared" si="26"/>
        <v>1934.3318546279136</v>
      </c>
      <c r="J170" s="1">
        <f t="shared" si="27"/>
        <v>22270.740873239356</v>
      </c>
      <c r="K170" s="1">
        <f t="shared" si="30"/>
        <v>24205.072727867271</v>
      </c>
      <c r="L170" s="8">
        <f t="shared" si="31"/>
        <v>650</v>
      </c>
      <c r="M170">
        <f t="shared" si="32"/>
        <v>3.116655126351553</v>
      </c>
      <c r="N170" s="2">
        <f t="shared" si="33"/>
        <v>0</v>
      </c>
      <c r="V170">
        <f t="shared" si="34"/>
        <v>301.26792383795015</v>
      </c>
      <c r="W170">
        <f t="shared" si="35"/>
        <v>565.1949235789707</v>
      </c>
      <c r="X170" s="1">
        <f t="shared" si="28"/>
        <v>0.1531014208721215</v>
      </c>
      <c r="Y170">
        <f t="shared" si="36"/>
        <v>1.6212384396704371</v>
      </c>
      <c r="Z170" s="2">
        <f t="shared" si="29"/>
        <v>13.750000000000028</v>
      </c>
    </row>
    <row r="171" spans="5:26" x14ac:dyDescent="0.3">
      <c r="E171">
        <f t="shared" si="37"/>
        <v>830</v>
      </c>
      <c r="F171" s="1">
        <v>13.833333333333362</v>
      </c>
      <c r="G171" s="1">
        <v>985.55933695285603</v>
      </c>
      <c r="H171" s="1">
        <f t="shared" si="38"/>
        <v>910.38721595124719</v>
      </c>
      <c r="I171" s="1">
        <f t="shared" si="26"/>
        <v>1879.3030250402212</v>
      </c>
      <c r="J171" s="1">
        <f t="shared" si="27"/>
        <v>21743.413658190555</v>
      </c>
      <c r="K171" s="1">
        <f t="shared" si="30"/>
        <v>23622.716683230778</v>
      </c>
      <c r="L171" s="8">
        <f t="shared" si="31"/>
        <v>650</v>
      </c>
      <c r="M171">
        <f t="shared" si="32"/>
        <v>3.0416707223679804</v>
      </c>
      <c r="N171" s="2">
        <f t="shared" si="33"/>
        <v>0</v>
      </c>
      <c r="V171">
        <f t="shared" si="34"/>
        <v>302.88916227762058</v>
      </c>
      <c r="W171">
        <f t="shared" si="35"/>
        <v>565.77810025478698</v>
      </c>
      <c r="X171" s="1">
        <f t="shared" si="28"/>
        <v>0.1531014208721215</v>
      </c>
      <c r="Y171">
        <f t="shared" si="36"/>
        <v>1.6179602194728107</v>
      </c>
      <c r="Z171" s="2">
        <f t="shared" si="29"/>
        <v>13.833333333333362</v>
      </c>
    </row>
    <row r="172" spans="5:26" x14ac:dyDescent="0.3">
      <c r="E172">
        <f t="shared" si="37"/>
        <v>835</v>
      </c>
      <c r="F172" s="1">
        <v>13.916666666666696</v>
      </c>
      <c r="G172" s="1">
        <v>986.46876896582876</v>
      </c>
      <c r="H172" s="1">
        <f t="shared" si="38"/>
        <v>913.42888667361512</v>
      </c>
      <c r="I172" s="1">
        <f t="shared" si="26"/>
        <v>1825.9970573053408</v>
      </c>
      <c r="J172" s="1">
        <f t="shared" si="27"/>
        <v>21228.19753118671</v>
      </c>
      <c r="K172" s="1">
        <f t="shared" si="30"/>
        <v>23054.19458849205</v>
      </c>
      <c r="L172" s="8">
        <f t="shared" si="31"/>
        <v>650</v>
      </c>
      <c r="M172">
        <f t="shared" si="32"/>
        <v>2.9684675834667869</v>
      </c>
      <c r="N172" s="2">
        <f t="shared" si="33"/>
        <v>0</v>
      </c>
      <c r="V172">
        <f t="shared" si="34"/>
        <v>304.50712249709341</v>
      </c>
      <c r="W172">
        <f t="shared" si="35"/>
        <v>566.3618127217419</v>
      </c>
      <c r="X172" s="1">
        <f t="shared" si="28"/>
        <v>0.1531014208721215</v>
      </c>
      <c r="Y172">
        <f t="shared" si="36"/>
        <v>1.6146796236262064</v>
      </c>
      <c r="Z172" s="2">
        <f t="shared" si="29"/>
        <v>13.916666666666696</v>
      </c>
    </row>
    <row r="173" spans="5:26" x14ac:dyDescent="0.3">
      <c r="E173">
        <f t="shared" si="37"/>
        <v>840</v>
      </c>
      <c r="F173" s="1">
        <v>14.00000000000003</v>
      </c>
      <c r="G173" s="1">
        <v>987.37220229102047</v>
      </c>
      <c r="H173" s="1">
        <f t="shared" si="38"/>
        <v>916.39735425708193</v>
      </c>
      <c r="I173" s="1">
        <f t="shared" si="26"/>
        <v>1774.3712008484636</v>
      </c>
      <c r="J173" s="1">
        <f t="shared" si="27"/>
        <v>20725.053467578648</v>
      </c>
      <c r="K173" s="1">
        <f t="shared" si="30"/>
        <v>22499.424668427113</v>
      </c>
      <c r="L173" s="8">
        <f t="shared" si="31"/>
        <v>650</v>
      </c>
      <c r="M173">
        <f t="shared" si="32"/>
        <v>2.8970351802364753</v>
      </c>
      <c r="N173" s="2">
        <f t="shared" si="33"/>
        <v>0</v>
      </c>
      <c r="V173">
        <f t="shared" si="34"/>
        <v>306.12180212071962</v>
      </c>
      <c r="W173">
        <f t="shared" si="35"/>
        <v>566.9461059502421</v>
      </c>
      <c r="X173" s="1">
        <f t="shared" si="28"/>
        <v>0.1531014208721215</v>
      </c>
      <c r="Y173">
        <f t="shared" si="36"/>
        <v>1.611396726922439</v>
      </c>
      <c r="Z173" s="2">
        <f t="shared" si="29"/>
        <v>14.00000000000003</v>
      </c>
    </row>
    <row r="174" spans="5:26" x14ac:dyDescent="0.3">
      <c r="E174">
        <f t="shared" si="37"/>
        <v>845</v>
      </c>
      <c r="F174" s="1">
        <v>14.083333333333364</v>
      </c>
      <c r="G174" s="1">
        <v>988.26970723602221</v>
      </c>
      <c r="H174" s="1">
        <f t="shared" si="38"/>
        <v>919.29438943731839</v>
      </c>
      <c r="I174" s="1">
        <f t="shared" si="26"/>
        <v>1724.3829449675957</v>
      </c>
      <c r="J174" s="1">
        <f t="shared" si="27"/>
        <v>20233.924494916424</v>
      </c>
      <c r="K174" s="1">
        <f t="shared" si="30"/>
        <v>21958.307439884018</v>
      </c>
      <c r="L174" s="8">
        <f t="shared" si="31"/>
        <v>650</v>
      </c>
      <c r="M174">
        <f t="shared" si="32"/>
        <v>2.827360703185458</v>
      </c>
      <c r="N174" s="2">
        <f t="shared" si="33"/>
        <v>0</v>
      </c>
      <c r="V174">
        <f t="shared" si="34"/>
        <v>307.73319884764209</v>
      </c>
      <c r="W174">
        <f t="shared" si="35"/>
        <v>567.53102426437329</v>
      </c>
      <c r="X174" s="1">
        <f t="shared" si="28"/>
        <v>0.1531014208721215</v>
      </c>
      <c r="Y174">
        <f t="shared" si="36"/>
        <v>1.6081116042298298</v>
      </c>
      <c r="Z174" s="2">
        <f t="shared" si="29"/>
        <v>14.083333333333364</v>
      </c>
    </row>
    <row r="175" spans="5:26" x14ac:dyDescent="0.3">
      <c r="E175">
        <f t="shared" si="37"/>
        <v>850</v>
      </c>
      <c r="F175" s="1">
        <v>14.166666666666698</v>
      </c>
      <c r="G175" s="1">
        <v>989.16135318635872</v>
      </c>
      <c r="H175" s="1">
        <f t="shared" si="38"/>
        <v>922.12175014050388</v>
      </c>
      <c r="I175" s="1">
        <f t="shared" si="26"/>
        <v>1675.9900761463712</v>
      </c>
      <c r="J175" s="1">
        <f t="shared" si="27"/>
        <v>19754.736853077971</v>
      </c>
      <c r="K175" s="1">
        <f t="shared" si="30"/>
        <v>21430.726929224344</v>
      </c>
      <c r="L175" s="8">
        <f t="shared" si="31"/>
        <v>650</v>
      </c>
      <c r="M175">
        <f t="shared" si="32"/>
        <v>2.7594292195003223</v>
      </c>
      <c r="N175" s="2">
        <f t="shared" si="33"/>
        <v>0</v>
      </c>
      <c r="V175">
        <f t="shared" si="34"/>
        <v>309.34131045187189</v>
      </c>
      <c r="W175">
        <f t="shared" si="35"/>
        <v>568.11661134507005</v>
      </c>
      <c r="X175" s="1">
        <f t="shared" si="28"/>
        <v>0.1531014208721215</v>
      </c>
      <c r="Y175">
        <f t="shared" si="36"/>
        <v>1.6048243304959309</v>
      </c>
      <c r="Z175" s="2">
        <f t="shared" si="29"/>
        <v>14.166666666666698</v>
      </c>
    </row>
    <row r="176" spans="5:26" x14ac:dyDescent="0.3">
      <c r="E176">
        <f t="shared" si="37"/>
        <v>855</v>
      </c>
      <c r="F176" s="1">
        <v>14.250000000000032</v>
      </c>
      <c r="G176" s="1">
        <v>990.04720861775979</v>
      </c>
      <c r="H176" s="1">
        <f t="shared" si="38"/>
        <v>924.88117936000424</v>
      </c>
      <c r="I176" s="1">
        <f t="shared" si="26"/>
        <v>1629.1507314438888</v>
      </c>
      <c r="J176" s="1">
        <f t="shared" si="27"/>
        <v>19287.401138973681</v>
      </c>
      <c r="K176" s="1">
        <f t="shared" si="30"/>
        <v>20916.55187041757</v>
      </c>
      <c r="L176" s="8">
        <f t="shared" si="31"/>
        <v>650</v>
      </c>
      <c r="M176">
        <f t="shared" si="32"/>
        <v>2.6932238273129534</v>
      </c>
      <c r="N176" s="2">
        <f t="shared" si="33"/>
        <v>0</v>
      </c>
      <c r="V176">
        <f t="shared" si="34"/>
        <v>310.94613478236784</v>
      </c>
      <c r="W176">
        <f t="shared" si="35"/>
        <v>568.70291023332607</v>
      </c>
      <c r="X176" s="1">
        <f t="shared" si="28"/>
        <v>0.1531014208721215</v>
      </c>
      <c r="Y176">
        <f t="shared" si="36"/>
        <v>1.6015349807495656</v>
      </c>
      <c r="Z176" s="2">
        <f t="shared" si="29"/>
        <v>14.250000000000032</v>
      </c>
    </row>
    <row r="177" spans="5:26" x14ac:dyDescent="0.3">
      <c r="E177">
        <f t="shared" si="37"/>
        <v>860</v>
      </c>
      <c r="F177" s="1">
        <v>14.333333333333366</v>
      </c>
      <c r="G177" s="1">
        <v>990.92734110826382</v>
      </c>
      <c r="H177" s="1">
        <f t="shared" si="38"/>
        <v>927.57440318731722</v>
      </c>
      <c r="I177" s="1">
        <f t="shared" si="26"/>
        <v>1583.8234480236652</v>
      </c>
      <c r="J177" s="1">
        <f t="shared" si="27"/>
        <v>18831.813431466704</v>
      </c>
      <c r="K177" s="1">
        <f t="shared" si="30"/>
        <v>20415.636879490368</v>
      </c>
      <c r="L177" s="8">
        <f t="shared" si="31"/>
        <v>650</v>
      </c>
      <c r="M177">
        <f t="shared" si="32"/>
        <v>2.6287258069231108</v>
      </c>
      <c r="N177" s="2">
        <f t="shared" si="33"/>
        <v>0</v>
      </c>
      <c r="V177">
        <f t="shared" si="34"/>
        <v>312.54766976311743</v>
      </c>
      <c r="W177">
        <f t="shared" si="35"/>
        <v>569.28996333344412</v>
      </c>
      <c r="X177" s="1">
        <f t="shared" si="28"/>
        <v>0.1531014208721215</v>
      </c>
      <c r="Y177">
        <f t="shared" si="36"/>
        <v>1.5982436301024645</v>
      </c>
      <c r="Z177" s="2">
        <f t="shared" si="29"/>
        <v>14.333333333333366</v>
      </c>
    </row>
    <row r="178" spans="5:26" x14ac:dyDescent="0.3">
      <c r="E178">
        <f t="shared" si="37"/>
        <v>865</v>
      </c>
      <c r="F178" s="1">
        <v>14.4166666666667</v>
      </c>
      <c r="G178" s="1">
        <v>991.80181735016311</v>
      </c>
      <c r="H178" s="1">
        <f t="shared" si="38"/>
        <v>930.20312899424027</v>
      </c>
      <c r="I178" s="1">
        <f t="shared" si="26"/>
        <v>1539.9672088980708</v>
      </c>
      <c r="J178" s="1">
        <f t="shared" si="27"/>
        <v>18387.856392641908</v>
      </c>
      <c r="K178" s="1">
        <f t="shared" si="30"/>
        <v>19927.823601539978</v>
      </c>
      <c r="L178" s="8">
        <f t="shared" si="31"/>
        <v>650</v>
      </c>
      <c r="M178">
        <f t="shared" si="32"/>
        <v>2.5659147684883421</v>
      </c>
      <c r="N178" s="2">
        <f t="shared" si="33"/>
        <v>0</v>
      </c>
      <c r="V178">
        <f t="shared" si="34"/>
        <v>314.14591339321987</v>
      </c>
      <c r="W178">
        <f t="shared" si="35"/>
        <v>569.87781241632456</v>
      </c>
      <c r="X178" s="1">
        <f t="shared" si="28"/>
        <v>0.1531014208721215</v>
      </c>
      <c r="Y178">
        <f t="shared" si="36"/>
        <v>1.5949503537502656</v>
      </c>
      <c r="Z178" s="2">
        <f t="shared" si="29"/>
        <v>14.4166666666667</v>
      </c>
    </row>
    <row r="179" spans="5:26" x14ac:dyDescent="0.3">
      <c r="E179">
        <f t="shared" si="37"/>
        <v>870</v>
      </c>
      <c r="F179" s="1">
        <v>14.500000000000034</v>
      </c>
      <c r="G179" s="1">
        <v>992.67070316178649</v>
      </c>
      <c r="H179" s="1">
        <f t="shared" si="38"/>
        <v>932.76904376272864</v>
      </c>
      <c r="I179" s="1">
        <f t="shared" si="26"/>
        <v>1497.5414849764461</v>
      </c>
      <c r="J179" s="1">
        <f t="shared" si="27"/>
        <v>17955.400342021538</v>
      </c>
      <c r="K179" s="1">
        <f t="shared" si="30"/>
        <v>19452.941826997983</v>
      </c>
      <c r="L179" s="8">
        <f t="shared" si="31"/>
        <v>650</v>
      </c>
      <c r="M179">
        <f t="shared" si="32"/>
        <v>2.5047687957545666</v>
      </c>
      <c r="N179" s="2">
        <f t="shared" si="33"/>
        <v>0</v>
      </c>
      <c r="V179">
        <f t="shared" si="34"/>
        <v>315.74086374697015</v>
      </c>
      <c r="W179">
        <f t="shared" si="35"/>
        <v>570.46649862279355</v>
      </c>
      <c r="X179" s="1">
        <f t="shared" si="28"/>
        <v>0.1531014208721215</v>
      </c>
      <c r="Y179">
        <f t="shared" si="36"/>
        <v>1.5916552269730995</v>
      </c>
      <c r="Z179" s="2">
        <f t="shared" si="29"/>
        <v>14.500000000000034</v>
      </c>
    </row>
    <row r="180" spans="5:26" x14ac:dyDescent="0.3">
      <c r="E180">
        <f t="shared" si="37"/>
        <v>875</v>
      </c>
      <c r="F180" s="1">
        <v>14.583333333333368</v>
      </c>
      <c r="G180" s="1">
        <v>993.53406349912973</v>
      </c>
      <c r="H180" s="1">
        <f t="shared" si="38"/>
        <v>935.2738125584832</v>
      </c>
      <c r="I180" s="1">
        <f t="shared" si="26"/>
        <v>1456.5062735161632</v>
      </c>
      <c r="J180" s="1">
        <f t="shared" si="27"/>
        <v>17534.30430078768</v>
      </c>
      <c r="K180" s="1">
        <f t="shared" si="30"/>
        <v>18990.810574303843</v>
      </c>
      <c r="L180" s="8">
        <f t="shared" si="31"/>
        <v>650</v>
      </c>
      <c r="M180">
        <f t="shared" si="32"/>
        <v>2.4452645854615631</v>
      </c>
      <c r="N180" s="2">
        <f t="shared" si="33"/>
        <v>0</v>
      </c>
      <c r="V180">
        <f t="shared" si="34"/>
        <v>317.33251897394325</v>
      </c>
      <c r="W180">
        <f t="shared" si="35"/>
        <v>571.05606246696607</v>
      </c>
      <c r="X180" s="1">
        <f t="shared" si="28"/>
        <v>0.1531014208721215</v>
      </c>
      <c r="Y180">
        <f t="shared" si="36"/>
        <v>1.588358325135576</v>
      </c>
      <c r="Z180" s="2">
        <f t="shared" si="29"/>
        <v>14.583333333333368</v>
      </c>
    </row>
    <row r="181" spans="5:26" x14ac:dyDescent="0.3">
      <c r="E181">
        <f t="shared" si="37"/>
        <v>880</v>
      </c>
      <c r="F181" s="1">
        <v>14.666666666666702</v>
      </c>
      <c r="G181" s="1">
        <v>994.39196246732615</v>
      </c>
      <c r="H181" s="1">
        <f t="shared" si="38"/>
        <v>937.71907714394479</v>
      </c>
      <c r="I181" s="1">
        <f t="shared" si="26"/>
        <v>1416.822133084534</v>
      </c>
      <c r="J181" s="1">
        <f t="shared" si="27"/>
        <v>17124.417003493134</v>
      </c>
      <c r="K181" s="1">
        <f t="shared" si="30"/>
        <v>18541.239136577668</v>
      </c>
      <c r="L181" s="8">
        <f t="shared" si="31"/>
        <v>650</v>
      </c>
      <c r="M181">
        <f t="shared" si="32"/>
        <v>2.3873775821129897</v>
      </c>
      <c r="N181" s="2">
        <f t="shared" si="33"/>
        <v>0</v>
      </c>
      <c r="V181">
        <f t="shared" si="34"/>
        <v>318.92087729907882</v>
      </c>
      <c r="W181">
        <f t="shared" si="35"/>
        <v>571.64654383964887</v>
      </c>
      <c r="X181" s="1">
        <f t="shared" si="28"/>
        <v>0.1531014208721215</v>
      </c>
      <c r="Y181">
        <f t="shared" si="36"/>
        <v>1.5850597236864183</v>
      </c>
      <c r="Z181" s="2">
        <f t="shared" si="29"/>
        <v>14.666666666666702</v>
      </c>
    </row>
    <row r="182" spans="5:26" x14ac:dyDescent="0.3">
      <c r="E182">
        <f t="shared" si="37"/>
        <v>885</v>
      </c>
      <c r="F182" s="1">
        <v>14.750000000000036</v>
      </c>
      <c r="G182" s="1">
        <v>995.2444633319667</v>
      </c>
      <c r="H182" s="1">
        <f t="shared" si="38"/>
        <v>940.10645472605779</v>
      </c>
      <c r="I182" s="1">
        <f t="shared" si="26"/>
        <v>1378.4502151477227</v>
      </c>
      <c r="J182" s="1">
        <f t="shared" si="27"/>
        <v>16725.577875164745</v>
      </c>
      <c r="K182" s="1">
        <f t="shared" si="30"/>
        <v>18104.028090312466</v>
      </c>
      <c r="L182" s="8">
        <f t="shared" si="31"/>
        <v>650</v>
      </c>
      <c r="M182">
        <f t="shared" si="32"/>
        <v>2.3310821078560102</v>
      </c>
      <c r="N182" s="2">
        <f t="shared" si="33"/>
        <v>0</v>
      </c>
      <c r="V182">
        <f t="shared" si="34"/>
        <v>320.50593702276524</v>
      </c>
      <c r="W182">
        <f t="shared" si="35"/>
        <v>572.23798201177715</v>
      </c>
      <c r="X182" s="1">
        <f t="shared" si="28"/>
        <v>0.1531014208721215</v>
      </c>
      <c r="Y182">
        <f t="shared" si="36"/>
        <v>1.5817594981575416</v>
      </c>
      <c r="Z182" s="2">
        <f t="shared" si="29"/>
        <v>14.750000000000036</v>
      </c>
    </row>
    <row r="183" spans="5:26" x14ac:dyDescent="0.3">
      <c r="E183">
        <f t="shared" si="37"/>
        <v>890</v>
      </c>
      <c r="F183" s="1">
        <v>14.833333333333369</v>
      </c>
      <c r="G183" s="1">
        <v>996.0916285302693</v>
      </c>
      <c r="H183" s="1">
        <f t="shared" si="38"/>
        <v>942.43753683391378</v>
      </c>
      <c r="I183" s="1">
        <f t="shared" si="26"/>
        <v>1341.3522924088879</v>
      </c>
      <c r="J183" s="1">
        <f t="shared" si="27"/>
        <v>16337.617972082553</v>
      </c>
      <c r="K183" s="1">
        <f t="shared" si="30"/>
        <v>17678.97026449144</v>
      </c>
      <c r="L183" s="8">
        <f t="shared" si="31"/>
        <v>650</v>
      </c>
      <c r="M183">
        <f t="shared" si="32"/>
        <v>2.2763514872652379</v>
      </c>
      <c r="N183" s="2">
        <f t="shared" si="33"/>
        <v>0</v>
      </c>
      <c r="V183">
        <f t="shared" si="34"/>
        <v>322.0876965209228</v>
      </c>
      <c r="W183">
        <f t="shared" si="35"/>
        <v>572.83041563788879</v>
      </c>
      <c r="X183" s="1">
        <f t="shared" si="28"/>
        <v>0.1531014208721215</v>
      </c>
      <c r="Y183">
        <f t="shared" si="36"/>
        <v>1.5784577241627171</v>
      </c>
      <c r="Z183" s="2">
        <f t="shared" si="29"/>
        <v>14.833333333333369</v>
      </c>
    </row>
    <row r="184" spans="5:26" x14ac:dyDescent="0.3">
      <c r="E184">
        <f t="shared" si="37"/>
        <v>895</v>
      </c>
      <c r="F184" s="1">
        <v>14.916666666666703</v>
      </c>
      <c r="G184" s="1">
        <v>996.93351968209799</v>
      </c>
      <c r="H184" s="1">
        <f t="shared" si="38"/>
        <v>944.71388832117907</v>
      </c>
      <c r="I184" s="1">
        <f t="shared" si="26"/>
        <v>1305.490784022973</v>
      </c>
      <c r="J184" s="1">
        <f t="shared" si="27"/>
        <v>15960.360884881922</v>
      </c>
      <c r="K184" s="1">
        <f t="shared" si="30"/>
        <v>17265.851668904896</v>
      </c>
      <c r="L184" s="8">
        <f t="shared" si="31"/>
        <v>650</v>
      </c>
      <c r="M184">
        <f t="shared" si="32"/>
        <v>2.223158166873203</v>
      </c>
      <c r="N184" s="2">
        <f t="shared" si="33"/>
        <v>0</v>
      </c>
      <c r="V184">
        <f t="shared" si="34"/>
        <v>323.66615424508552</v>
      </c>
      <c r="W184">
        <f t="shared" si="35"/>
        <v>573.42388275963094</v>
      </c>
      <c r="X184" s="1">
        <f t="shared" si="28"/>
        <v>0.1531014208721215</v>
      </c>
      <c r="Y184">
        <f t="shared" si="36"/>
        <v>1.5751544773958217</v>
      </c>
      <c r="Z184" s="2">
        <f t="shared" si="29"/>
        <v>14.916666666666703</v>
      </c>
    </row>
    <row r="185" spans="5:26" x14ac:dyDescent="0.3">
      <c r="E185">
        <f t="shared" si="37"/>
        <v>900</v>
      </c>
      <c r="F185" s="1">
        <v>15.000000000000037</v>
      </c>
      <c r="G185" s="1">
        <v>997.77019760083658</v>
      </c>
      <c r="H185" s="1">
        <f t="shared" si="38"/>
        <v>946.93704648805226</v>
      </c>
      <c r="I185" s="1">
        <f t="shared" si="26"/>
        <v>1270.8287778196081</v>
      </c>
      <c r="J185" s="1">
        <f t="shared" si="27"/>
        <v>15593.623602962987</v>
      </c>
      <c r="K185" s="1">
        <f t="shared" si="30"/>
        <v>16864.452380782597</v>
      </c>
      <c r="L185" s="8">
        <f t="shared" si="31"/>
        <v>650</v>
      </c>
      <c r="M185">
        <f t="shared" si="32"/>
        <v>2.1714738293334968</v>
      </c>
      <c r="N185" s="2">
        <f t="shared" si="33"/>
        <v>0</v>
      </c>
      <c r="V185">
        <f t="shared" si="34"/>
        <v>325.24130872248134</v>
      </c>
      <c r="W185">
        <f t="shared" si="35"/>
        <v>574.01842080930237</v>
      </c>
      <c r="X185" s="1">
        <f t="shared" si="28"/>
        <v>0.1531014208721215</v>
      </c>
      <c r="Y185">
        <f t="shared" si="36"/>
        <v>1.5718498336286371</v>
      </c>
      <c r="Z185" s="2">
        <f t="shared" si="29"/>
        <v>15.000000000000037</v>
      </c>
    </row>
    <row r="186" spans="5:26" x14ac:dyDescent="0.3">
      <c r="E186">
        <f t="shared" si="37"/>
        <v>905</v>
      </c>
      <c r="F186" s="1">
        <v>15.083333333333371</v>
      </c>
      <c r="G186" s="1">
        <v>998.60172230411627</v>
      </c>
      <c r="H186" s="1">
        <f t="shared" si="38"/>
        <v>949.1085203173858</v>
      </c>
      <c r="I186" s="1">
        <f t="shared" si="26"/>
        <v>1237.3300496682618</v>
      </c>
      <c r="J186" s="1">
        <f t="shared" si="27"/>
        <v>15237.217339501445</v>
      </c>
      <c r="K186" s="1">
        <f t="shared" si="30"/>
        <v>16474.547389169707</v>
      </c>
      <c r="L186" s="8">
        <f t="shared" si="31"/>
        <v>650</v>
      </c>
      <c r="M186">
        <f t="shared" si="32"/>
        <v>2.1212695021429688</v>
      </c>
      <c r="N186" s="2">
        <f t="shared" si="33"/>
        <v>0</v>
      </c>
      <c r="V186">
        <f t="shared" si="34"/>
        <v>326.81315855610995</v>
      </c>
      <c r="W186">
        <f t="shared" si="35"/>
        <v>574.61406661342926</v>
      </c>
      <c r="X186" s="1">
        <f t="shared" si="28"/>
        <v>0.1531014208721215</v>
      </c>
      <c r="Y186">
        <f t="shared" si="36"/>
        <v>1.5685438687082729</v>
      </c>
      <c r="Z186" s="2">
        <f t="shared" si="29"/>
        <v>15.083333333333371</v>
      </c>
    </row>
    <row r="187" spans="5:26" x14ac:dyDescent="0.3">
      <c r="E187">
        <f t="shared" si="37"/>
        <v>910</v>
      </c>
      <c r="F187" s="1">
        <v>15.166666666666705</v>
      </c>
      <c r="G187" s="1">
        <v>999.42815302440056</v>
      </c>
      <c r="H187" s="1">
        <f t="shared" si="38"/>
        <v>951.22978981952872</v>
      </c>
      <c r="I187" s="1">
        <f t="shared" si="26"/>
        <v>1204.959080121796</v>
      </c>
      <c r="J187" s="1">
        <f t="shared" si="27"/>
        <v>14890.948316640577</v>
      </c>
      <c r="K187" s="1">
        <f t="shared" si="30"/>
        <v>16095.907396762374</v>
      </c>
      <c r="L187" s="8">
        <f t="shared" si="31"/>
        <v>650</v>
      </c>
      <c r="M187">
        <f t="shared" si="32"/>
        <v>2.0725156608864048</v>
      </c>
      <c r="N187" s="2">
        <f t="shared" si="33"/>
        <v>0</v>
      </c>
      <c r="V187">
        <f t="shared" si="34"/>
        <v>328.38170242481823</v>
      </c>
      <c r="W187">
        <f t="shared" si="35"/>
        <v>575.21085639637226</v>
      </c>
      <c r="X187" s="1">
        <f t="shared" si="28"/>
        <v>0.1531014208721215</v>
      </c>
      <c r="Y187">
        <f t="shared" si="36"/>
        <v>1.5652366585541901</v>
      </c>
      <c r="Z187" s="2">
        <f t="shared" si="29"/>
        <v>15.166666666666705</v>
      </c>
    </row>
    <row r="188" spans="5:26" x14ac:dyDescent="0.3">
      <c r="E188">
        <f t="shared" si="37"/>
        <v>915</v>
      </c>
      <c r="F188" s="1">
        <v>15.250000000000039</v>
      </c>
      <c r="G188" s="1">
        <v>1000.2495482194302</v>
      </c>
      <c r="H188" s="1">
        <f t="shared" si="38"/>
        <v>953.30230548041516</v>
      </c>
      <c r="I188" s="1">
        <f t="shared" si="26"/>
        <v>1173.681068475375</v>
      </c>
      <c r="J188" s="1">
        <f t="shared" si="27"/>
        <v>14554.618510703134</v>
      </c>
      <c r="K188" s="1">
        <f t="shared" si="30"/>
        <v>15728.299579178509</v>
      </c>
      <c r="L188" s="8">
        <f t="shared" si="31"/>
        <v>650</v>
      </c>
      <c r="M188">
        <f t="shared" si="32"/>
        <v>2.0251823270005449</v>
      </c>
      <c r="N188" s="2">
        <f t="shared" si="33"/>
        <v>0</v>
      </c>
      <c r="V188">
        <f t="shared" si="34"/>
        <v>329.9469390833724</v>
      </c>
      <c r="W188">
        <f t="shared" si="35"/>
        <v>575.80882578396643</v>
      </c>
      <c r="X188" s="1">
        <f t="shared" si="28"/>
        <v>0.1531014208721215</v>
      </c>
      <c r="Y188">
        <f t="shared" si="36"/>
        <v>1.5619282791548301</v>
      </c>
      <c r="Z188" s="2">
        <f t="shared" si="29"/>
        <v>15.250000000000039</v>
      </c>
    </row>
    <row r="189" spans="5:26" x14ac:dyDescent="0.3">
      <c r="E189">
        <f t="shared" si="37"/>
        <v>920</v>
      </c>
      <c r="F189" s="1">
        <v>15.333333333333373</v>
      </c>
      <c r="G189" s="1">
        <v>1001.0659655825262</v>
      </c>
      <c r="H189" s="1">
        <f t="shared" si="38"/>
        <v>955.32748780741565</v>
      </c>
      <c r="I189" s="1">
        <f t="shared" si="26"/>
        <v>1143.4619443777649</v>
      </c>
      <c r="J189" s="1">
        <f t="shared" si="27"/>
        <v>14228.026357496019</v>
      </c>
      <c r="K189" s="1">
        <f t="shared" si="30"/>
        <v>15371.488301873784</v>
      </c>
      <c r="L189" s="8">
        <f t="shared" si="31"/>
        <v>650</v>
      </c>
      <c r="M189">
        <f t="shared" si="32"/>
        <v>1.9792391600844836</v>
      </c>
      <c r="N189" s="2">
        <f t="shared" si="33"/>
        <v>0</v>
      </c>
      <c r="V189">
        <f t="shared" si="34"/>
        <v>331.50886736252721</v>
      </c>
      <c r="W189">
        <f t="shared" si="35"/>
        <v>576.40800980719325</v>
      </c>
      <c r="X189" s="1">
        <f t="shared" si="28"/>
        <v>0.1531014208721215</v>
      </c>
      <c r="Y189">
        <f t="shared" si="36"/>
        <v>1.5586188065639364</v>
      </c>
      <c r="Z189" s="2">
        <f t="shared" si="29"/>
        <v>15.333333333333373</v>
      </c>
    </row>
    <row r="190" spans="5:26" x14ac:dyDescent="0.3">
      <c r="E190">
        <f t="shared" si="37"/>
        <v>925</v>
      </c>
      <c r="F190" s="1">
        <v>15.416666666666707</v>
      </c>
      <c r="G190" s="1">
        <v>1001.8774620527595</v>
      </c>
      <c r="H190" s="1">
        <f t="shared" si="38"/>
        <v>957.30672696750014</v>
      </c>
      <c r="I190" s="1">
        <f t="shared" si="26"/>
        <v>1114.2683771314837</v>
      </c>
      <c r="J190" s="1">
        <f t="shared" si="27"/>
        <v>13910.967417994239</v>
      </c>
      <c r="K190" s="1">
        <f t="shared" si="30"/>
        <v>15025.235795125724</v>
      </c>
      <c r="L190" s="8">
        <f t="shared" si="31"/>
        <v>650</v>
      </c>
      <c r="M190">
        <f t="shared" si="32"/>
        <v>1.9346555448108969</v>
      </c>
      <c r="N190" s="2">
        <f t="shared" si="33"/>
        <v>0</v>
      </c>
      <c r="V190">
        <f t="shared" si="34"/>
        <v>333.06748616909113</v>
      </c>
      <c r="W190">
        <f t="shared" si="35"/>
        <v>577.0084429058802</v>
      </c>
      <c r="X190" s="1">
        <f t="shared" si="28"/>
        <v>0.1531014208721215</v>
      </c>
      <c r="Y190">
        <f t="shared" si="36"/>
        <v>1.5553083168964479</v>
      </c>
      <c r="Z190" s="2">
        <f t="shared" si="29"/>
        <v>15.416666666666707</v>
      </c>
    </row>
    <row r="191" spans="5:26" x14ac:dyDescent="0.3">
      <c r="E191">
        <f t="shared" si="37"/>
        <v>930</v>
      </c>
      <c r="F191" s="1">
        <v>15.500000000000041</v>
      </c>
      <c r="G191" s="1">
        <v>1002.6840938249803</v>
      </c>
      <c r="H191" s="1">
        <f t="shared" si="38"/>
        <v>959.24138251231102</v>
      </c>
      <c r="I191" s="1">
        <f t="shared" si="26"/>
        <v>1086.0677828167327</v>
      </c>
      <c r="J191" s="1">
        <f t="shared" si="27"/>
        <v>13603.235004872851</v>
      </c>
      <c r="K191" s="1">
        <f t="shared" si="30"/>
        <v>14689.302787689583</v>
      </c>
      <c r="L191" s="8">
        <f t="shared" si="31"/>
        <v>650</v>
      </c>
      <c r="M191">
        <f t="shared" si="32"/>
        <v>1.8914006725158368</v>
      </c>
      <c r="N191" s="2">
        <f t="shared" si="33"/>
        <v>0</v>
      </c>
      <c r="V191">
        <f t="shared" si="34"/>
        <v>334.62279448598758</v>
      </c>
      <c r="W191">
        <f t="shared" si="35"/>
        <v>577.61015893243405</v>
      </c>
      <c r="X191" s="1">
        <f t="shared" si="28"/>
        <v>0.1531014208721215</v>
      </c>
      <c r="Y191">
        <f t="shared" si="36"/>
        <v>1.5519968863241405</v>
      </c>
      <c r="Z191" s="2">
        <f t="shared" si="29"/>
        <v>15.500000000000041</v>
      </c>
    </row>
    <row r="192" spans="5:26" x14ac:dyDescent="0.3">
      <c r="E192">
        <f t="shared" si="37"/>
        <v>935</v>
      </c>
      <c r="F192" s="1">
        <v>15.583333333333375</v>
      </c>
      <c r="G192" s="1">
        <v>1003.4859163597188</v>
      </c>
      <c r="H192" s="1">
        <f t="shared" si="38"/>
        <v>961.13278318482685</v>
      </c>
      <c r="I192" s="1">
        <f t="shared" si="26"/>
        <v>1058.828329372298</v>
      </c>
      <c r="J192" s="1">
        <f t="shared" si="27"/>
        <v>13304.620770527521</v>
      </c>
      <c r="K192" s="1">
        <f t="shared" si="30"/>
        <v>14363.449099899819</v>
      </c>
      <c r="L192" s="8">
        <f t="shared" si="31"/>
        <v>650</v>
      </c>
      <c r="M192">
        <f t="shared" si="32"/>
        <v>1.8494436175667186</v>
      </c>
      <c r="N192" s="2">
        <f t="shared" si="33"/>
        <v>0</v>
      </c>
      <c r="V192">
        <f t="shared" si="34"/>
        <v>336.17479137231174</v>
      </c>
      <c r="W192">
        <f t="shared" si="35"/>
        <v>578.21319115560027</v>
      </c>
      <c r="X192" s="1">
        <f t="shared" si="28"/>
        <v>0.1531014208721215</v>
      </c>
      <c r="Y192">
        <f t="shared" si="36"/>
        <v>1.5486845910708686</v>
      </c>
      <c r="Z192" s="2">
        <f t="shared" si="29"/>
        <v>15.583333333333375</v>
      </c>
    </row>
    <row r="193" spans="5:26" x14ac:dyDescent="0.3">
      <c r="E193">
        <f t="shared" si="37"/>
        <v>940</v>
      </c>
      <c r="F193" s="1">
        <v>15.666666666666709</v>
      </c>
      <c r="G193" s="1">
        <v>1004.2829843929497</v>
      </c>
      <c r="H193" s="1">
        <f t="shared" si="38"/>
        <v>962.9822268023936</v>
      </c>
      <c r="I193" s="1">
        <f t="shared" si="26"/>
        <v>1032.5189397639037</v>
      </c>
      <c r="J193" s="1">
        <f t="shared" si="27"/>
        <v>13014.915257361403</v>
      </c>
      <c r="K193" s="1">
        <f t="shared" si="30"/>
        <v>14047.434197125307</v>
      </c>
      <c r="L193" s="8">
        <f t="shared" si="31"/>
        <v>650</v>
      </c>
      <c r="M193">
        <f t="shared" si="32"/>
        <v>1.808753408625444</v>
      </c>
      <c r="N193" s="2">
        <f t="shared" si="33"/>
        <v>0</v>
      </c>
      <c r="V193">
        <f t="shared" si="34"/>
        <v>337.72347596338261</v>
      </c>
      <c r="W193">
        <f t="shared" si="35"/>
        <v>578.81757226425202</v>
      </c>
      <c r="X193" s="1">
        <f t="shared" si="28"/>
        <v>0.1531014208721215</v>
      </c>
      <c r="Y193">
        <f t="shared" si="36"/>
        <v>1.5453715074075614</v>
      </c>
      <c r="Z193" s="2">
        <f t="shared" si="29"/>
        <v>15.666666666666709</v>
      </c>
    </row>
    <row r="194" spans="5:26" x14ac:dyDescent="0.3">
      <c r="E194">
        <f t="shared" si="37"/>
        <v>945</v>
      </c>
      <c r="F194" s="1">
        <v>15.750000000000043</v>
      </c>
      <c r="G194" s="1">
        <v>1005.0753519457292</v>
      </c>
      <c r="H194" s="1">
        <f t="shared" si="38"/>
        <v>964.79098021101902</v>
      </c>
      <c r="I194" s="1">
        <f t="shared" si="26"/>
        <v>1007.1092933677534</v>
      </c>
      <c r="J194" s="1">
        <f t="shared" si="27"/>
        <v>12733.908411246675</v>
      </c>
      <c r="K194" s="1">
        <f t="shared" si="30"/>
        <v>13741.017704614429</v>
      </c>
      <c r="L194" s="8">
        <f t="shared" si="31"/>
        <v>650</v>
      </c>
      <c r="M194">
        <f t="shared" si="32"/>
        <v>1.7692990949400647</v>
      </c>
      <c r="N194" s="2">
        <f t="shared" si="33"/>
        <v>0</v>
      </c>
      <c r="V194">
        <f t="shared" si="34"/>
        <v>339.26884747079015</v>
      </c>
      <c r="W194">
        <f t="shared" si="35"/>
        <v>579.42333437120715</v>
      </c>
      <c r="X194" s="1">
        <f t="shared" si="28"/>
        <v>0.1531014208721215</v>
      </c>
      <c r="Y194">
        <f t="shared" si="36"/>
        <v>1.542057711646883</v>
      </c>
      <c r="Z194" s="2">
        <f t="shared" si="29"/>
        <v>15.750000000000043</v>
      </c>
    </row>
    <row r="195" spans="5:26" x14ac:dyDescent="0.3">
      <c r="E195">
        <f t="shared" si="37"/>
        <v>950</v>
      </c>
      <c r="F195" s="1">
        <v>15.833333333333377</v>
      </c>
      <c r="G195" s="1">
        <v>1005.8630723337018</v>
      </c>
      <c r="H195" s="1">
        <f t="shared" si="38"/>
        <v>966.56027930595906</v>
      </c>
      <c r="I195" s="1">
        <f t="shared" si="26"/>
        <v>982.56982569356808</v>
      </c>
      <c r="J195" s="1">
        <f t="shared" si="27"/>
        <v>12461.39005916992</v>
      </c>
      <c r="K195" s="1">
        <f t="shared" si="30"/>
        <v>13443.959884863489</v>
      </c>
      <c r="L195" s="8">
        <f t="shared" si="31"/>
        <v>650</v>
      </c>
      <c r="M195">
        <f t="shared" si="32"/>
        <v>1.7310498078109382</v>
      </c>
      <c r="N195" s="2">
        <f t="shared" si="33"/>
        <v>0</v>
      </c>
      <c r="V195">
        <f t="shared" si="34"/>
        <v>340.81090518243701</v>
      </c>
      <c r="W195">
        <f t="shared" si="35"/>
        <v>580.03050901707172</v>
      </c>
      <c r="X195" s="1">
        <f t="shared" si="28"/>
        <v>0.1531014208721215</v>
      </c>
      <c r="Y195">
        <f t="shared" si="36"/>
        <v>1.5387432801376182</v>
      </c>
      <c r="Z195" s="2">
        <f t="shared" si="29"/>
        <v>15.833333333333377</v>
      </c>
    </row>
    <row r="196" spans="5:26" x14ac:dyDescent="0.3">
      <c r="E196">
        <f t="shared" si="37"/>
        <v>955</v>
      </c>
      <c r="F196" s="1">
        <v>15.91666666666671</v>
      </c>
      <c r="G196" s="1">
        <v>1006.6461981764819</v>
      </c>
      <c r="H196" s="1">
        <f t="shared" si="38"/>
        <v>968.29132911376996</v>
      </c>
      <c r="I196" s="1">
        <f t="shared" si="26"/>
        <v>958.87172656779853</v>
      </c>
      <c r="J196" s="1">
        <f t="shared" si="27"/>
        <v>12197.150352161647</v>
      </c>
      <c r="K196" s="1">
        <f t="shared" si="30"/>
        <v>13156.022078729446</v>
      </c>
      <c r="L196" s="8">
        <f t="shared" si="31"/>
        <v>650</v>
      </c>
      <c r="M196">
        <f t="shared" si="32"/>
        <v>1.6939748173885834</v>
      </c>
      <c r="N196" s="2">
        <f t="shared" si="33"/>
        <v>0</v>
      </c>
      <c r="V196">
        <f t="shared" si="34"/>
        <v>342.34964846257463</v>
      </c>
      <c r="W196">
        <f t="shared" si="35"/>
        <v>580.63912717410915</v>
      </c>
      <c r="X196" s="1">
        <f t="shared" si="28"/>
        <v>0.1531014208721215</v>
      </c>
      <c r="Y196">
        <f t="shared" si="36"/>
        <v>1.5354282892587869</v>
      </c>
      <c r="Z196" s="2">
        <f t="shared" si="29"/>
        <v>15.91666666666671</v>
      </c>
    </row>
    <row r="197" spans="5:26" x14ac:dyDescent="0.3">
      <c r="E197">
        <f t="shared" si="37"/>
        <v>960</v>
      </c>
      <c r="F197" s="1">
        <v>16.000000000000043</v>
      </c>
      <c r="G197" s="1">
        <v>1007.42478140691</v>
      </c>
      <c r="H197" s="1">
        <f t="shared" si="38"/>
        <v>969.98530393115857</v>
      </c>
      <c r="I197" s="1">
        <f t="shared" ref="I197:I260" si="39">$B$5*(G197-H197)</f>
        <v>935.98693689378649</v>
      </c>
      <c r="J197" s="1">
        <f t="shared" ref="J197:J260" si="40">$B$7*$B$6*((G197+273)^4-(H197+273)^4)</f>
        <v>11940.980174681894</v>
      </c>
      <c r="K197" s="1">
        <f t="shared" si="30"/>
        <v>12876.967111575681</v>
      </c>
      <c r="L197" s="8">
        <f t="shared" si="31"/>
        <v>650</v>
      </c>
      <c r="M197">
        <f t="shared" si="32"/>
        <v>1.6580435849691766</v>
      </c>
      <c r="N197" s="2">
        <f t="shared" si="33"/>
        <v>0</v>
      </c>
      <c r="V197">
        <f t="shared" si="34"/>
        <v>343.88507675183342</v>
      </c>
      <c r="W197">
        <f t="shared" si="35"/>
        <v>581.24921925013643</v>
      </c>
      <c r="X197" s="1">
        <f t="shared" ref="X197:X260" si="41">$T$5*$T$4/(L197*$B$8)*$T$8*$T$7/1000</f>
        <v>0.1531014208721215</v>
      </c>
      <c r="Y197">
        <f t="shared" si="36"/>
        <v>1.5321128154134842</v>
      </c>
      <c r="Z197" s="2">
        <f t="shared" ref="Z197:Z260" si="42">IF(V197&gt;$B$15,0,F197)</f>
        <v>16.000000000000043</v>
      </c>
    </row>
    <row r="198" spans="5:26" x14ac:dyDescent="0.3">
      <c r="E198">
        <f t="shared" si="37"/>
        <v>965</v>
      </c>
      <c r="F198" s="1">
        <v>16.083333333333375</v>
      </c>
      <c r="G198" s="1">
        <v>1008.1988732801843</v>
      </c>
      <c r="H198" s="1">
        <f t="shared" si="38"/>
        <v>971.64334751612773</v>
      </c>
      <c r="I198" s="1">
        <f t="shared" si="39"/>
        <v>913.88814410141492</v>
      </c>
      <c r="J198" s="1">
        <f t="shared" si="40"/>
        <v>11692.671521689634</v>
      </c>
      <c r="K198" s="1">
        <f t="shared" ref="K198:K261" si="43">I198+J198</f>
        <v>12606.559665791048</v>
      </c>
      <c r="L198" s="8">
        <f t="shared" ref="L198:L261" si="44">IF(H198&lt;600,425+7.73*0.1*H198-1.69/1000*H198^2+2.22*10^-6*H198^3,IF(H198&lt;735,666+(13002/(738-H198)),IF(H198&lt;900,545+(17820/(H198-731)),650)))</f>
        <v>650</v>
      </c>
      <c r="M198">
        <f t="shared" ref="M198:M261" si="45">$B$12*$B$10/($B$8*L198)*K198*$B$13</f>
        <v>1.6232258109602584</v>
      </c>
      <c r="N198" s="2">
        <f t="shared" ref="N198:N261" si="46">IF(H198&gt;$B$15,0,F198)</f>
        <v>0</v>
      </c>
      <c r="V198">
        <f t="shared" ref="V198:V261" si="47">V197+Y197</f>
        <v>345.41718956724691</v>
      </c>
      <c r="W198">
        <f t="shared" ref="W198:W261" si="48">IF(V198&lt;600,425+7.73*0.1*V198-1.69/1000*V198^2+2.22*10^-6*V198^3,IF(V198&lt;735,666+(13002/(738-V198)),IF(V198&lt;900,545+(17820/(V198-731)),650)))</f>
        <v>581.86081509244366</v>
      </c>
      <c r="X198" s="1">
        <f t="shared" si="41"/>
        <v>0.1531014208721215</v>
      </c>
      <c r="Y198">
        <f t="shared" ref="Y198:Y261" si="49">($T$6/$T$7*1000)/(W198*$B$8)*$T$8*(1/(1+X198/3))*(G198-V198)*$B$13-(EXP(X198/10)-1)*(G198-G197)</f>
        <v>1.5287969350225112</v>
      </c>
      <c r="Z198" s="2">
        <f t="shared" si="42"/>
        <v>16.083333333333375</v>
      </c>
    </row>
    <row r="199" spans="5:26" x14ac:dyDescent="0.3">
      <c r="E199">
        <f t="shared" ref="E199:E262" si="50">E198+$B$13</f>
        <v>970</v>
      </c>
      <c r="F199" s="1">
        <v>16.166666666666707</v>
      </c>
      <c r="G199" s="1">
        <v>1008.9685243828721</v>
      </c>
      <c r="H199" s="1">
        <f t="shared" ref="H199:H262" si="51">H198+M198</f>
        <v>973.26657332708794</v>
      </c>
      <c r="I199" s="1">
        <f t="shared" si="39"/>
        <v>892.54877639460517</v>
      </c>
      <c r="J199" s="1">
        <f t="shared" si="40"/>
        <v>11452.017844669674</v>
      </c>
      <c r="K199" s="1">
        <f t="shared" si="43"/>
        <v>12344.566621064279</v>
      </c>
      <c r="L199" s="8">
        <f t="shared" si="44"/>
        <v>650</v>
      </c>
      <c r="M199">
        <f t="shared" si="45"/>
        <v>1.5894914786946071</v>
      </c>
      <c r="N199" s="2">
        <f t="shared" si="46"/>
        <v>0</v>
      </c>
      <c r="V199">
        <f t="shared" si="47"/>
        <v>346.94598650226942</v>
      </c>
      <c r="W199">
        <f t="shared" si="48"/>
        <v>582.47394399173925</v>
      </c>
      <c r="X199" s="1">
        <f t="shared" si="41"/>
        <v>0.1531014208721215</v>
      </c>
      <c r="Y199">
        <f t="shared" si="49"/>
        <v>1.525480724517708</v>
      </c>
      <c r="Z199" s="2">
        <f t="shared" si="42"/>
        <v>16.166666666666707</v>
      </c>
    </row>
    <row r="200" spans="5:26" x14ac:dyDescent="0.3">
      <c r="E200">
        <f t="shared" si="50"/>
        <v>975</v>
      </c>
      <c r="F200" s="1">
        <v>16.250000000000039</v>
      </c>
      <c r="G200" s="1">
        <v>1009.7337846418008</v>
      </c>
      <c r="H200" s="1">
        <f t="shared" si="51"/>
        <v>974.85606480578258</v>
      </c>
      <c r="I200" s="1">
        <f t="shared" si="39"/>
        <v>871.94299590045432</v>
      </c>
      <c r="J200" s="1">
        <f t="shared" si="40"/>
        <v>11218.814367920255</v>
      </c>
      <c r="K200" s="1">
        <f t="shared" si="43"/>
        <v>12090.757363820709</v>
      </c>
      <c r="L200" s="8">
        <f t="shared" si="44"/>
        <v>650</v>
      </c>
      <c r="M200">
        <f t="shared" si="45"/>
        <v>1.5568108942734358</v>
      </c>
      <c r="N200" s="2">
        <f t="shared" si="46"/>
        <v>0</v>
      </c>
      <c r="V200">
        <f t="shared" si="47"/>
        <v>348.47146722678713</v>
      </c>
      <c r="W200">
        <f t="shared" si="48"/>
        <v>583.08863468611662</v>
      </c>
      <c r="X200" s="1">
        <f t="shared" si="41"/>
        <v>0.1531014208721215</v>
      </c>
      <c r="Y200">
        <f t="shared" si="49"/>
        <v>1.5221642603351109</v>
      </c>
      <c r="Z200" s="2">
        <f t="shared" si="42"/>
        <v>16.250000000000039</v>
      </c>
    </row>
    <row r="201" spans="5:26" x14ac:dyDescent="0.3">
      <c r="E201">
        <f t="shared" si="50"/>
        <v>980</v>
      </c>
      <c r="F201" s="1">
        <v>16.333333333333371</v>
      </c>
      <c r="G201" s="1">
        <v>1010.4947033328293</v>
      </c>
      <c r="H201" s="1">
        <f t="shared" si="51"/>
        <v>976.41287570005602</v>
      </c>
      <c r="I201" s="1">
        <f t="shared" si="39"/>
        <v>852.04569081933244</v>
      </c>
      <c r="J201" s="1">
        <f t="shared" si="40"/>
        <v>10992.85837642743</v>
      </c>
      <c r="K201" s="1">
        <f t="shared" si="43"/>
        <v>11844.904067246762</v>
      </c>
      <c r="L201" s="8">
        <f t="shared" si="44"/>
        <v>650</v>
      </c>
      <c r="M201">
        <f t="shared" si="45"/>
        <v>1.525154722622464</v>
      </c>
      <c r="N201" s="2">
        <f t="shared" si="46"/>
        <v>0</v>
      </c>
      <c r="V201">
        <f t="shared" si="47"/>
        <v>349.99363148712223</v>
      </c>
      <c r="W201">
        <f t="shared" si="48"/>
        <v>583.70491536504574</v>
      </c>
      <c r="X201" s="1">
        <f t="shared" si="41"/>
        <v>0.1531014208721215</v>
      </c>
      <c r="Y201">
        <f t="shared" si="49"/>
        <v>1.5188476189078721</v>
      </c>
      <c r="Z201" s="2">
        <f t="shared" si="42"/>
        <v>16.333333333333371</v>
      </c>
    </row>
    <row r="202" spans="5:26" x14ac:dyDescent="0.3">
      <c r="E202">
        <f t="shared" si="50"/>
        <v>985</v>
      </c>
      <c r="F202" s="1">
        <v>16.416666666666703</v>
      </c>
      <c r="G202" s="1">
        <v>1011.2513290895049</v>
      </c>
      <c r="H202" s="1">
        <f t="shared" si="51"/>
        <v>977.93803042267848</v>
      </c>
      <c r="I202" s="1">
        <f t="shared" si="39"/>
        <v>832.83246667066066</v>
      </c>
      <c r="J202" s="1">
        <f t="shared" si="40"/>
        <v>10773.949476657479</v>
      </c>
      <c r="K202" s="1">
        <f t="shared" si="43"/>
        <v>11606.78194332814</v>
      </c>
      <c r="L202" s="8">
        <f t="shared" si="44"/>
        <v>650</v>
      </c>
      <c r="M202">
        <f t="shared" si="45"/>
        <v>1.4944940199444565</v>
      </c>
      <c r="N202" s="2">
        <f t="shared" si="46"/>
        <v>0</v>
      </c>
      <c r="V202">
        <f t="shared" si="47"/>
        <v>351.51247910603013</v>
      </c>
      <c r="W202">
        <f t="shared" si="48"/>
        <v>584.32281367338442</v>
      </c>
      <c r="X202" s="1">
        <f t="shared" si="41"/>
        <v>0.1531014208721215</v>
      </c>
      <c r="Y202">
        <f t="shared" si="49"/>
        <v>1.5155308766589732</v>
      </c>
      <c r="Z202" s="2">
        <f t="shared" si="42"/>
        <v>16.416666666666703</v>
      </c>
    </row>
    <row r="203" spans="5:26" x14ac:dyDescent="0.3">
      <c r="E203">
        <f t="shared" si="50"/>
        <v>990</v>
      </c>
      <c r="F203" s="1">
        <v>16.500000000000036</v>
      </c>
      <c r="G203" s="1">
        <v>1012.003709911601</v>
      </c>
      <c r="H203" s="1">
        <f t="shared" si="51"/>
        <v>979.43252444262293</v>
      </c>
      <c r="I203" s="1">
        <f t="shared" si="39"/>
        <v>814.27963672445287</v>
      </c>
      <c r="J203" s="1">
        <f t="shared" si="40"/>
        <v>10561.889831605708</v>
      </c>
      <c r="K203" s="1">
        <f t="shared" si="43"/>
        <v>11376.169468330161</v>
      </c>
      <c r="L203" s="8">
        <f t="shared" si="44"/>
        <v>650</v>
      </c>
      <c r="M203">
        <f t="shared" si="45"/>
        <v>1.4648002627521639</v>
      </c>
      <c r="N203" s="2">
        <f t="shared" si="46"/>
        <v>0</v>
      </c>
      <c r="V203">
        <f t="shared" si="47"/>
        <v>353.02800998268913</v>
      </c>
      <c r="W203">
        <f t="shared" si="48"/>
        <v>584.94235671541287</v>
      </c>
      <c r="X203" s="1">
        <f t="shared" si="41"/>
        <v>0.1531014208721215</v>
      </c>
      <c r="Y203">
        <f t="shared" si="49"/>
        <v>1.5122141099937771</v>
      </c>
      <c r="Z203" s="2">
        <f t="shared" si="42"/>
        <v>16.500000000000036</v>
      </c>
    </row>
    <row r="204" spans="5:26" x14ac:dyDescent="0.3">
      <c r="E204">
        <f t="shared" si="50"/>
        <v>995</v>
      </c>
      <c r="F204" s="1">
        <v>16.583333333333368</v>
      </c>
      <c r="G204" s="1">
        <v>1012.7518931735453</v>
      </c>
      <c r="H204" s="1">
        <f t="shared" si="51"/>
        <v>980.89732470537513</v>
      </c>
      <c r="I204" s="1">
        <f t="shared" si="39"/>
        <v>796.36421170425535</v>
      </c>
      <c r="J204" s="1">
        <f t="shared" si="40"/>
        <v>10356.484371429378</v>
      </c>
      <c r="K204" s="1">
        <f t="shared" si="43"/>
        <v>11152.848583133633</v>
      </c>
      <c r="L204" s="8">
        <f t="shared" si="44"/>
        <v>650</v>
      </c>
      <c r="M204">
        <f t="shared" si="45"/>
        <v>1.4360453736636547</v>
      </c>
      <c r="N204" s="2">
        <f t="shared" si="46"/>
        <v>0</v>
      </c>
      <c r="V204">
        <f t="shared" si="47"/>
        <v>354.54022409268288</v>
      </c>
      <c r="W204">
        <f t="shared" si="48"/>
        <v>585.56357105888731</v>
      </c>
      <c r="X204" s="1">
        <f t="shared" si="41"/>
        <v>0.1531014208721215</v>
      </c>
      <c r="Y204">
        <f t="shared" si="49"/>
        <v>1.5088973952923335</v>
      </c>
      <c r="Z204" s="2">
        <f t="shared" si="42"/>
        <v>16.583333333333368</v>
      </c>
    </row>
    <row r="205" spans="5:26" x14ac:dyDescent="0.3">
      <c r="E205">
        <f t="shared" si="50"/>
        <v>1000</v>
      </c>
      <c r="F205" s="1">
        <v>16.6666666666667</v>
      </c>
      <c r="G205" s="1">
        <v>1013.4959256327325</v>
      </c>
      <c r="H205" s="1">
        <f t="shared" si="51"/>
        <v>982.33337007903879</v>
      </c>
      <c r="I205" s="1">
        <f t="shared" si="39"/>
        <v>779.06388884234161</v>
      </c>
      <c r="J205" s="1">
        <f t="shared" si="40"/>
        <v>10157.540980980222</v>
      </c>
      <c r="K205" s="1">
        <f t="shared" si="43"/>
        <v>10936.604869822564</v>
      </c>
      <c r="L205" s="8">
        <f t="shared" si="44"/>
        <v>650</v>
      </c>
      <c r="M205">
        <f t="shared" si="45"/>
        <v>1.4082017441398187</v>
      </c>
      <c r="N205" s="2">
        <f t="shared" si="46"/>
        <v>0</v>
      </c>
      <c r="V205">
        <f t="shared" si="47"/>
        <v>356.04912148797519</v>
      </c>
      <c r="W205">
        <f t="shared" si="48"/>
        <v>586.18648273911379</v>
      </c>
      <c r="X205" s="1">
        <f t="shared" si="41"/>
        <v>0.1531014208721215</v>
      </c>
      <c r="Y205">
        <f t="shared" si="49"/>
        <v>1.5055808089015854</v>
      </c>
      <c r="Z205" s="2">
        <f t="shared" si="42"/>
        <v>16.6666666666667</v>
      </c>
    </row>
    <row r="206" spans="5:26" x14ac:dyDescent="0.3">
      <c r="E206">
        <f t="shared" si="50"/>
        <v>1005</v>
      </c>
      <c r="F206" s="1">
        <v>16.750000000000032</v>
      </c>
      <c r="G206" s="1">
        <v>1014.2358534377279</v>
      </c>
      <c r="H206" s="1">
        <f t="shared" si="51"/>
        <v>983.74157182317856</v>
      </c>
      <c r="I206" s="1">
        <f t="shared" si="39"/>
        <v>762.35704036373306</v>
      </c>
      <c r="J206" s="1">
        <f t="shared" si="40"/>
        <v>9964.8706655312053</v>
      </c>
      <c r="K206" s="1">
        <f t="shared" si="43"/>
        <v>10727.227705894938</v>
      </c>
      <c r="L206" s="8">
        <f t="shared" si="44"/>
        <v>650</v>
      </c>
      <c r="M206">
        <f t="shared" si="45"/>
        <v>1.3812422543406124</v>
      </c>
      <c r="N206" s="2">
        <f t="shared" si="46"/>
        <v>0</v>
      </c>
      <c r="V206">
        <f t="shared" si="47"/>
        <v>357.55470229687677</v>
      </c>
      <c r="W206">
        <f t="shared" si="48"/>
        <v>586.81111726304152</v>
      </c>
      <c r="X206" s="1">
        <f t="shared" si="41"/>
        <v>0.1531014208721215</v>
      </c>
      <c r="Y206">
        <f t="shared" si="49"/>
        <v>1.5022644271273586</v>
      </c>
      <c r="Z206" s="2">
        <f t="shared" si="42"/>
        <v>16.750000000000032</v>
      </c>
    </row>
    <row r="207" spans="5:26" x14ac:dyDescent="0.3">
      <c r="E207">
        <f t="shared" si="50"/>
        <v>1010</v>
      </c>
      <c r="F207" s="1">
        <v>16.833333333333364</v>
      </c>
      <c r="G207" s="1">
        <v>1014.971722136361</v>
      </c>
      <c r="H207" s="1">
        <f t="shared" si="51"/>
        <v>985.12281407751914</v>
      </c>
      <c r="I207" s="1">
        <f t="shared" si="39"/>
        <v>746.22270147104643</v>
      </c>
      <c r="J207" s="1">
        <f t="shared" si="40"/>
        <v>9778.2876959685091</v>
      </c>
      <c r="K207" s="1">
        <f t="shared" si="43"/>
        <v>10524.510397439555</v>
      </c>
      <c r="L207" s="8">
        <f t="shared" si="44"/>
        <v>650</v>
      </c>
      <c r="M207">
        <f t="shared" si="45"/>
        <v>1.3551402902729621</v>
      </c>
      <c r="N207" s="2">
        <f t="shared" si="46"/>
        <v>0</v>
      </c>
      <c r="V207">
        <f t="shared" si="47"/>
        <v>359.05696672400416</v>
      </c>
      <c r="W207">
        <f t="shared" si="48"/>
        <v>587.4374996133738</v>
      </c>
      <c r="X207" s="1">
        <f t="shared" si="41"/>
        <v>0.1531014208721215</v>
      </c>
      <c r="Y207">
        <f t="shared" si="49"/>
        <v>1.4989483262262406</v>
      </c>
      <c r="Z207" s="2">
        <f t="shared" si="42"/>
        <v>16.833333333333364</v>
      </c>
    </row>
    <row r="208" spans="5:26" x14ac:dyDescent="0.3">
      <c r="E208">
        <f t="shared" si="50"/>
        <v>1015</v>
      </c>
      <c r="F208" s="1">
        <v>16.916666666666696</v>
      </c>
      <c r="G208" s="1">
        <v>1015.7035766837112</v>
      </c>
      <c r="H208" s="1">
        <f t="shared" si="51"/>
        <v>986.47795436779211</v>
      </c>
      <c r="I208" s="1">
        <f t="shared" si="39"/>
        <v>730.64055789797635</v>
      </c>
      <c r="J208" s="1">
        <f t="shared" si="40"/>
        <v>9597.6097346890074</v>
      </c>
      <c r="K208" s="1">
        <f t="shared" si="43"/>
        <v>10328.250292586983</v>
      </c>
      <c r="L208" s="8">
        <f t="shared" si="44"/>
        <v>650</v>
      </c>
      <c r="M208">
        <f t="shared" si="45"/>
        <v>1.3298697583987551</v>
      </c>
      <c r="N208" s="2">
        <f t="shared" si="46"/>
        <v>0</v>
      </c>
      <c r="V208">
        <f t="shared" si="47"/>
        <v>360.5559150502304</v>
      </c>
      <c r="W208">
        <f t="shared" si="48"/>
        <v>588.06565425269719</v>
      </c>
      <c r="X208" s="1">
        <f t="shared" si="41"/>
        <v>0.1531014208721215</v>
      </c>
      <c r="Y208">
        <f t="shared" si="49"/>
        <v>1.4956325823972887</v>
      </c>
      <c r="Z208" s="2">
        <f t="shared" si="42"/>
        <v>16.916666666666696</v>
      </c>
    </row>
    <row r="209" spans="5:26" x14ac:dyDescent="0.3">
      <c r="E209">
        <f t="shared" si="50"/>
        <v>1020</v>
      </c>
      <c r="F209" s="1">
        <v>17.000000000000028</v>
      </c>
      <c r="G209" s="1">
        <v>1016.4314614499879</v>
      </c>
      <c r="H209" s="1">
        <f t="shared" si="51"/>
        <v>987.80782412619089</v>
      </c>
      <c r="I209" s="1">
        <f t="shared" si="39"/>
        <v>715.59093309492425</v>
      </c>
      <c r="J209" s="1">
        <f t="shared" si="40"/>
        <v>9422.657943411512</v>
      </c>
      <c r="K209" s="1">
        <f t="shared" si="43"/>
        <v>10138.248876506435</v>
      </c>
      <c r="L209" s="8">
        <f t="shared" si="44"/>
        <v>650</v>
      </c>
      <c r="M209">
        <f t="shared" si="45"/>
        <v>1.3054050978666787</v>
      </c>
      <c r="N209" s="2">
        <f t="shared" si="46"/>
        <v>0</v>
      </c>
      <c r="V209">
        <f t="shared" si="47"/>
        <v>362.05154763262766</v>
      </c>
      <c r="W209">
        <f t="shared" si="48"/>
        <v>588.69560512762666</v>
      </c>
      <c r="X209" s="1">
        <f t="shared" si="41"/>
        <v>0.1531014208721215</v>
      </c>
      <c r="Y209">
        <f t="shared" si="49"/>
        <v>1.4923172717736108</v>
      </c>
      <c r="Z209" s="2">
        <f t="shared" si="42"/>
        <v>17.000000000000028</v>
      </c>
    </row>
    <row r="210" spans="5:26" x14ac:dyDescent="0.3">
      <c r="E210">
        <f t="shared" si="50"/>
        <v>1025</v>
      </c>
      <c r="F210" s="1">
        <v>17.083333333333361</v>
      </c>
      <c r="G210" s="1">
        <v>1017.1554202283035</v>
      </c>
      <c r="H210" s="1">
        <f t="shared" si="51"/>
        <v>989.11322922405759</v>
      </c>
      <c r="I210" s="1">
        <f t="shared" si="39"/>
        <v>701.05477510614662</v>
      </c>
      <c r="J210" s="1">
        <f t="shared" si="40"/>
        <v>9253.257074071842</v>
      </c>
      <c r="K210" s="1">
        <f t="shared" si="43"/>
        <v>9954.3118491779878</v>
      </c>
      <c r="L210" s="8">
        <f t="shared" si="44"/>
        <v>650</v>
      </c>
      <c r="M210">
        <f t="shared" si="45"/>
        <v>1.2817212905262008</v>
      </c>
      <c r="N210" s="2">
        <f t="shared" si="46"/>
        <v>0</v>
      </c>
      <c r="V210">
        <f t="shared" si="47"/>
        <v>363.54386490440129</v>
      </c>
      <c r="W210">
        <f t="shared" si="48"/>
        <v>589.32737567296783</v>
      </c>
      <c r="X210" s="1">
        <f t="shared" si="41"/>
        <v>0.1531014208721215</v>
      </c>
      <c r="Y210">
        <f t="shared" si="49"/>
        <v>1.4890024704138671</v>
      </c>
      <c r="Z210" s="2">
        <f t="shared" si="42"/>
        <v>17.083333333333361</v>
      </c>
    </row>
    <row r="211" spans="5:26" x14ac:dyDescent="0.3">
      <c r="E211">
        <f t="shared" si="50"/>
        <v>1030</v>
      </c>
      <c r="F211" s="1">
        <v>17.166666666666693</v>
      </c>
      <c r="G211" s="1">
        <v>1017.8754962423458</v>
      </c>
      <c r="H211" s="1">
        <f t="shared" si="51"/>
        <v>990.3949505145838</v>
      </c>
      <c r="I211" s="1">
        <f t="shared" si="39"/>
        <v>687.01364319404945</v>
      </c>
      <c r="J211" s="1">
        <f t="shared" si="40"/>
        <v>9089.235543935396</v>
      </c>
      <c r="K211" s="1">
        <f t="shared" si="43"/>
        <v>9776.249187129446</v>
      </c>
      <c r="L211" s="8">
        <f t="shared" si="44"/>
        <v>650</v>
      </c>
      <c r="M211">
        <f t="shared" si="45"/>
        <v>1.2587938688768341</v>
      </c>
      <c r="N211" s="2">
        <f t="shared" si="46"/>
        <v>0</v>
      </c>
      <c r="V211">
        <f t="shared" si="47"/>
        <v>365.03286737481517</v>
      </c>
      <c r="W211">
        <f t="shared" si="48"/>
        <v>589.96098881589444</v>
      </c>
      <c r="X211" s="1">
        <f t="shared" si="41"/>
        <v>0.1531014208721215</v>
      </c>
      <c r="Y211">
        <f t="shared" si="49"/>
        <v>1.4856882542935697</v>
      </c>
      <c r="Z211" s="2">
        <f t="shared" si="42"/>
        <v>17.166666666666693</v>
      </c>
    </row>
    <row r="212" spans="5:26" x14ac:dyDescent="0.3">
      <c r="E212">
        <f t="shared" si="50"/>
        <v>1035</v>
      </c>
      <c r="F212" s="1">
        <v>17.250000000000025</v>
      </c>
      <c r="G212" s="1">
        <v>1018.5917321539462</v>
      </c>
      <c r="H212" s="1">
        <f t="shared" si="51"/>
        <v>991.65374438346066</v>
      </c>
      <c r="I212" s="1">
        <f t="shared" si="39"/>
        <v>673.44969426213765</v>
      </c>
      <c r="J212" s="1">
        <f t="shared" si="40"/>
        <v>8930.4254960176859</v>
      </c>
      <c r="K212" s="1">
        <f t="shared" si="43"/>
        <v>9603.8751902798231</v>
      </c>
      <c r="L212" s="8">
        <f t="shared" si="44"/>
        <v>650</v>
      </c>
      <c r="M212">
        <f t="shared" si="45"/>
        <v>1.2365989220997244</v>
      </c>
      <c r="N212" s="2">
        <f t="shared" si="46"/>
        <v>0</v>
      </c>
      <c r="V212">
        <f t="shared" si="47"/>
        <v>366.51855562910873</v>
      </c>
      <c r="W212">
        <f t="shared" si="48"/>
        <v>590.59646698013887</v>
      </c>
      <c r="X212" s="1">
        <f t="shared" si="41"/>
        <v>0.1531014208721215</v>
      </c>
      <c r="Y212">
        <f t="shared" si="49"/>
        <v>1.4823746992963744</v>
      </c>
      <c r="Z212" s="2">
        <f t="shared" si="42"/>
        <v>17.250000000000025</v>
      </c>
    </row>
    <row r="213" spans="5:26" x14ac:dyDescent="0.3">
      <c r="E213">
        <f t="shared" si="50"/>
        <v>1040</v>
      </c>
      <c r="F213" s="1">
        <v>17.333333333333357</v>
      </c>
      <c r="G213" s="1">
        <v>1019.3041700705465</v>
      </c>
      <c r="H213" s="1">
        <f t="shared" si="51"/>
        <v>992.89034330556035</v>
      </c>
      <c r="I213" s="1">
        <f t="shared" si="39"/>
        <v>660.34566912465493</v>
      </c>
      <c r="J213" s="1">
        <f t="shared" si="40"/>
        <v>8776.6628458636205</v>
      </c>
      <c r="K213" s="1">
        <f t="shared" si="43"/>
        <v>9437.0085149882761</v>
      </c>
      <c r="L213" s="8">
        <f t="shared" si="44"/>
        <v>650</v>
      </c>
      <c r="M213">
        <f t="shared" si="45"/>
        <v>1.2151131003130422</v>
      </c>
      <c r="N213" s="2">
        <f t="shared" si="46"/>
        <v>0</v>
      </c>
      <c r="V213">
        <f t="shared" si="47"/>
        <v>368.0009303284051</v>
      </c>
      <c r="W213">
        <f t="shared" si="48"/>
        <v>591.23383209019994</v>
      </c>
      <c r="X213" s="1">
        <f t="shared" si="41"/>
        <v>0.1531014208721215</v>
      </c>
      <c r="Y213">
        <f t="shared" si="49"/>
        <v>1.4790618812052361</v>
      </c>
      <c r="Z213" s="2">
        <f t="shared" si="42"/>
        <v>17.333333333333357</v>
      </c>
    </row>
    <row r="214" spans="5:26" x14ac:dyDescent="0.3">
      <c r="E214">
        <f t="shared" si="50"/>
        <v>1045</v>
      </c>
      <c r="F214" s="1">
        <v>17.416666666666689</v>
      </c>
      <c r="G214" s="1">
        <v>1020.0128515525685</v>
      </c>
      <c r="H214" s="1">
        <f t="shared" si="51"/>
        <v>994.10545640587338</v>
      </c>
      <c r="I214" s="1">
        <f t="shared" si="39"/>
        <v>647.68487866737701</v>
      </c>
      <c r="J214" s="1">
        <f t="shared" si="40"/>
        <v>8627.7873156898459</v>
      </c>
      <c r="K214" s="1">
        <f t="shared" si="43"/>
        <v>9275.4721943572222</v>
      </c>
      <c r="L214" s="8">
        <f t="shared" si="44"/>
        <v>650</v>
      </c>
      <c r="M214">
        <f t="shared" si="45"/>
        <v>1.1943136171862216</v>
      </c>
      <c r="N214" s="2">
        <f t="shared" si="46"/>
        <v>0</v>
      </c>
      <c r="V214">
        <f t="shared" si="47"/>
        <v>369.47999220961032</v>
      </c>
      <c r="W214">
        <f t="shared" si="48"/>
        <v>591.87310557555998</v>
      </c>
      <c r="X214" s="1">
        <f t="shared" si="41"/>
        <v>0.1531014208721215</v>
      </c>
      <c r="Y214">
        <f t="shared" si="49"/>
        <v>1.4757498756934615</v>
      </c>
      <c r="Z214" s="2">
        <f t="shared" si="42"/>
        <v>17.416666666666689</v>
      </c>
    </row>
    <row r="215" spans="5:26" x14ac:dyDescent="0.3">
      <c r="E215">
        <f t="shared" si="50"/>
        <v>1050</v>
      </c>
      <c r="F215" s="1">
        <v>17.500000000000021</v>
      </c>
      <c r="G215" s="1">
        <v>1020.7178176206826</v>
      </c>
      <c r="H215" s="1">
        <f t="shared" si="51"/>
        <v>995.29977002305964</v>
      </c>
      <c r="I215" s="1">
        <f t="shared" si="39"/>
        <v>635.45118994057361</v>
      </c>
      <c r="J215" s="1">
        <f t="shared" si="40"/>
        <v>8483.6424568556085</v>
      </c>
      <c r="K215" s="1">
        <f t="shared" si="43"/>
        <v>9119.0936467961819</v>
      </c>
      <c r="L215" s="8">
        <f t="shared" si="44"/>
        <v>650</v>
      </c>
      <c r="M215">
        <f t="shared" si="45"/>
        <v>1.1741782510426442</v>
      </c>
      <c r="N215" s="2">
        <f t="shared" si="46"/>
        <v>0</v>
      </c>
      <c r="V215">
        <f t="shared" si="47"/>
        <v>370.95574208530377</v>
      </c>
      <c r="W215">
        <f t="shared" si="48"/>
        <v>592.51430837491739</v>
      </c>
      <c r="X215" s="1">
        <f t="shared" si="41"/>
        <v>0.1531014208721215</v>
      </c>
      <c r="Y215">
        <f t="shared" si="49"/>
        <v>1.4724387583157241</v>
      </c>
      <c r="Z215" s="2">
        <f t="shared" si="42"/>
        <v>17.500000000000021</v>
      </c>
    </row>
    <row r="216" spans="5:26" x14ac:dyDescent="0.3">
      <c r="E216">
        <f t="shared" si="50"/>
        <v>1055</v>
      </c>
      <c r="F216" s="1">
        <v>17.583333333333353</v>
      </c>
      <c r="G216" s="1">
        <v>1021.4191087629825</v>
      </c>
      <c r="H216" s="1">
        <f t="shared" si="51"/>
        <v>996.47394827410233</v>
      </c>
      <c r="I216" s="1">
        <f t="shared" si="39"/>
        <v>623.62901222200549</v>
      </c>
      <c r="J216" s="1">
        <f t="shared" si="40"/>
        <v>8344.0756615769915</v>
      </c>
      <c r="K216" s="1">
        <f t="shared" si="43"/>
        <v>8967.7046737989967</v>
      </c>
      <c r="L216" s="8">
        <f t="shared" si="44"/>
        <v>650</v>
      </c>
      <c r="M216">
        <f t="shared" si="45"/>
        <v>1.1546853445734329</v>
      </c>
      <c r="N216" s="2">
        <f t="shared" si="46"/>
        <v>0</v>
      </c>
      <c r="V216">
        <f t="shared" si="47"/>
        <v>372.42818084361949</v>
      </c>
      <c r="W216">
        <f t="shared" si="48"/>
        <v>593.15746094042913</v>
      </c>
      <c r="X216" s="1">
        <f t="shared" si="41"/>
        <v>0.1531014208721215</v>
      </c>
      <c r="Y216">
        <f t="shared" si="49"/>
        <v>1.469128604498978</v>
      </c>
      <c r="Z216" s="2">
        <f t="shared" si="42"/>
        <v>17.583333333333353</v>
      </c>
    </row>
    <row r="217" spans="5:26" x14ac:dyDescent="0.3">
      <c r="E217">
        <f t="shared" si="50"/>
        <v>1060</v>
      </c>
      <c r="F217" s="1">
        <v>17.666666666666686</v>
      </c>
      <c r="G217" s="1">
        <v>1022.1167649420609</v>
      </c>
      <c r="H217" s="1">
        <f t="shared" si="51"/>
        <v>997.62863361867574</v>
      </c>
      <c r="I217" s="1">
        <f t="shared" si="39"/>
        <v>612.20328308462797</v>
      </c>
      <c r="J217" s="1">
        <f t="shared" si="40"/>
        <v>8208.9381647611335</v>
      </c>
      <c r="K217" s="1">
        <f t="shared" si="43"/>
        <v>8821.1414478457609</v>
      </c>
      <c r="L217" s="8">
        <f t="shared" si="44"/>
        <v>650</v>
      </c>
      <c r="M217">
        <f t="shared" si="45"/>
        <v>1.1358138032796992</v>
      </c>
      <c r="N217" s="2">
        <f t="shared" si="46"/>
        <v>0</v>
      </c>
      <c r="V217">
        <f t="shared" si="47"/>
        <v>373.89730944811845</v>
      </c>
      <c r="W217">
        <f t="shared" si="48"/>
        <v>593.80258324196473</v>
      </c>
      <c r="X217" s="1">
        <f t="shared" si="41"/>
        <v>0.1531014208721215</v>
      </c>
      <c r="Y217">
        <f t="shared" si="49"/>
        <v>1.4658194895333625</v>
      </c>
      <c r="Z217" s="2">
        <f t="shared" si="42"/>
        <v>17.666666666666686</v>
      </c>
    </row>
    <row r="218" spans="5:26" x14ac:dyDescent="0.3">
      <c r="E218">
        <f t="shared" si="50"/>
        <v>1065</v>
      </c>
      <c r="F218" s="1">
        <v>17.750000000000018</v>
      </c>
      <c r="G218" s="1">
        <v>1022.8108256019943</v>
      </c>
      <c r="H218" s="1">
        <f t="shared" si="51"/>
        <v>998.76444742195542</v>
      </c>
      <c r="I218" s="1">
        <f t="shared" si="39"/>
        <v>601.15945450097286</v>
      </c>
      <c r="J218" s="1">
        <f t="shared" si="40"/>
        <v>8078.0850367903577</v>
      </c>
      <c r="K218" s="1">
        <f t="shared" si="43"/>
        <v>8679.2444912913306</v>
      </c>
      <c r="L218" s="8">
        <f t="shared" si="44"/>
        <v>650</v>
      </c>
      <c r="M218">
        <f t="shared" si="45"/>
        <v>1.1175430927542194</v>
      </c>
      <c r="N218" s="2">
        <f t="shared" si="46"/>
        <v>0</v>
      </c>
      <c r="V218">
        <f t="shared" si="47"/>
        <v>375.36312893765182</v>
      </c>
      <c r="W218">
        <f t="shared" si="48"/>
        <v>594.44969477137136</v>
      </c>
      <c r="X218" s="1">
        <f t="shared" si="41"/>
        <v>0.1531014208721215</v>
      </c>
      <c r="Y218">
        <f t="shared" si="49"/>
        <v>1.4625114885629633</v>
      </c>
      <c r="Z218" s="2">
        <f t="shared" si="42"/>
        <v>17.750000000000018</v>
      </c>
    </row>
    <row r="219" spans="5:26" x14ac:dyDescent="0.3">
      <c r="E219">
        <f t="shared" si="50"/>
        <v>1070</v>
      </c>
      <c r="F219" s="1">
        <v>17.83333333333335</v>
      </c>
      <c r="G219" s="1">
        <v>1023.5013296752328</v>
      </c>
      <c r="H219" s="1">
        <f t="shared" si="51"/>
        <v>999.88199051470963</v>
      </c>
      <c r="I219" s="1">
        <f t="shared" si="39"/>
        <v>590.4834790130792</v>
      </c>
      <c r="J219" s="1">
        <f t="shared" si="40"/>
        <v>7951.375168043206</v>
      </c>
      <c r="K219" s="1">
        <f t="shared" si="43"/>
        <v>8541.8586470562859</v>
      </c>
      <c r="L219" s="8">
        <f t="shared" si="44"/>
        <v>650</v>
      </c>
      <c r="M219">
        <f t="shared" si="45"/>
        <v>1.0998532349075905</v>
      </c>
      <c r="N219" s="2">
        <f t="shared" si="46"/>
        <v>0</v>
      </c>
      <c r="V219">
        <f t="shared" si="47"/>
        <v>376.82564042621476</v>
      </c>
      <c r="W219">
        <f t="shared" si="48"/>
        <v>595.09881454674667</v>
      </c>
      <c r="X219" s="1">
        <f t="shared" si="41"/>
        <v>0.1531014208721215</v>
      </c>
      <c r="Y219">
        <f t="shared" si="49"/>
        <v>1.4592046765766511</v>
      </c>
      <c r="Z219" s="2">
        <f t="shared" si="42"/>
        <v>17.83333333333335</v>
      </c>
    </row>
    <row r="220" spans="5:26" x14ac:dyDescent="0.3">
      <c r="E220">
        <f t="shared" si="50"/>
        <v>1075</v>
      </c>
      <c r="F220" s="1">
        <v>17.916666666666682</v>
      </c>
      <c r="G220" s="1">
        <v>1024.1883155893975</v>
      </c>
      <c r="H220" s="1">
        <f t="shared" si="51"/>
        <v>1000.9818437496173</v>
      </c>
      <c r="I220" s="1">
        <f t="shared" si="39"/>
        <v>580.16179599450481</v>
      </c>
      <c r="J220" s="1">
        <f t="shared" si="40"/>
        <v>7828.6712458969951</v>
      </c>
      <c r="K220" s="1">
        <f t="shared" si="43"/>
        <v>8408.8330418914993</v>
      </c>
      <c r="L220" s="8">
        <f t="shared" si="44"/>
        <v>650</v>
      </c>
      <c r="M220">
        <f t="shared" si="45"/>
        <v>1.0827248032381607</v>
      </c>
      <c r="N220" s="2">
        <f t="shared" si="46"/>
        <v>0</v>
      </c>
      <c r="V220">
        <f t="shared" si="47"/>
        <v>378.28484510279139</v>
      </c>
      <c r="W220">
        <f t="shared" si="48"/>
        <v>595.74996111672192</v>
      </c>
      <c r="X220" s="1">
        <f t="shared" si="41"/>
        <v>0.1531014208721215</v>
      </c>
      <c r="Y220">
        <f t="shared" si="49"/>
        <v>1.4558991283987961</v>
      </c>
      <c r="Z220" s="2">
        <f t="shared" si="42"/>
        <v>17.916666666666682</v>
      </c>
    </row>
    <row r="221" spans="5:26" x14ac:dyDescent="0.3">
      <c r="E221">
        <f t="shared" si="50"/>
        <v>1080</v>
      </c>
      <c r="F221" s="1">
        <v>18.000000000000014</v>
      </c>
      <c r="G221" s="1">
        <v>1024.8718212739896</v>
      </c>
      <c r="H221" s="1">
        <f t="shared" si="51"/>
        <v>1002.0645685528555</v>
      </c>
      <c r="I221" s="1">
        <f t="shared" si="39"/>
        <v>570.18131802835228</v>
      </c>
      <c r="J221" s="1">
        <f t="shared" si="40"/>
        <v>7709.8397249154286</v>
      </c>
      <c r="K221" s="1">
        <f t="shared" si="43"/>
        <v>8280.0210429437811</v>
      </c>
      <c r="L221" s="8">
        <f t="shared" si="44"/>
        <v>650</v>
      </c>
      <c r="M221">
        <f t="shared" si="45"/>
        <v>1.0661389172394051</v>
      </c>
      <c r="N221" s="2">
        <f t="shared" si="46"/>
        <v>0</v>
      </c>
      <c r="V221">
        <f t="shared" si="47"/>
        <v>379.74074423119021</v>
      </c>
      <c r="W221">
        <f t="shared" si="48"/>
        <v>596.40315256475321</v>
      </c>
      <c r="X221" s="1">
        <f t="shared" si="41"/>
        <v>0.1531014208721215</v>
      </c>
      <c r="Y221">
        <f t="shared" si="49"/>
        <v>1.4525949186799747</v>
      </c>
      <c r="Z221" s="2">
        <f t="shared" si="42"/>
        <v>18.000000000000014</v>
      </c>
    </row>
    <row r="222" spans="5:26" x14ac:dyDescent="0.3">
      <c r="E222">
        <f t="shared" si="50"/>
        <v>1085</v>
      </c>
      <c r="F222" s="1">
        <v>18.083333333333346</v>
      </c>
      <c r="G222" s="1">
        <v>1025.551884167008</v>
      </c>
      <c r="H222" s="1">
        <f t="shared" si="51"/>
        <v>1003.1307074700949</v>
      </c>
      <c r="I222" s="1">
        <f t="shared" si="39"/>
        <v>560.52941742282769</v>
      </c>
      <c r="J222" s="1">
        <f t="shared" si="40"/>
        <v>7594.7507908832395</v>
      </c>
      <c r="K222" s="1">
        <f t="shared" si="43"/>
        <v>8155.2802083060669</v>
      </c>
      <c r="L222" s="8">
        <f t="shared" si="44"/>
        <v>650</v>
      </c>
      <c r="M222">
        <f t="shared" si="45"/>
        <v>1.0500772360327459</v>
      </c>
      <c r="N222" s="2">
        <f t="shared" si="46"/>
        <v>0</v>
      </c>
      <c r="V222">
        <f t="shared" si="47"/>
        <v>381.19333914987016</v>
      </c>
      <c r="W222">
        <f t="shared" si="48"/>
        <v>597.05840651341794</v>
      </c>
      <c r="X222" s="1">
        <f t="shared" si="41"/>
        <v>0.1531014208721215</v>
      </c>
      <c r="Y222">
        <f t="shared" si="49"/>
        <v>1.4492921218876915</v>
      </c>
      <c r="Z222" s="2">
        <f t="shared" si="42"/>
        <v>18.083333333333346</v>
      </c>
    </row>
    <row r="223" spans="5:26" x14ac:dyDescent="0.3">
      <c r="E223">
        <f t="shared" si="50"/>
        <v>1090</v>
      </c>
      <c r="F223" s="1">
        <v>18.166666666666679</v>
      </c>
      <c r="G223" s="1">
        <v>1026.2285412214787</v>
      </c>
      <c r="H223" s="1">
        <f t="shared" si="51"/>
        <v>1004.1807847061276</v>
      </c>
      <c r="I223" s="1">
        <f t="shared" si="39"/>
        <v>551.19391288377813</v>
      </c>
      <c r="J223" s="1">
        <f t="shared" si="40"/>
        <v>7483.2783193110672</v>
      </c>
      <c r="K223" s="1">
        <f t="shared" si="43"/>
        <v>8034.4722321948457</v>
      </c>
      <c r="L223" s="8">
        <f t="shared" si="44"/>
        <v>650</v>
      </c>
      <c r="M223">
        <f t="shared" si="45"/>
        <v>1.034521951308577</v>
      </c>
      <c r="N223" s="2">
        <f t="shared" si="46"/>
        <v>0</v>
      </c>
      <c r="V223">
        <f t="shared" si="47"/>
        <v>382.64263127175786</v>
      </c>
      <c r="W223">
        <f t="shared" si="48"/>
        <v>597.71574012872065</v>
      </c>
      <c r="X223" s="1">
        <f t="shared" si="41"/>
        <v>0.1531014208721215</v>
      </c>
      <c r="Y223">
        <f t="shared" si="49"/>
        <v>1.4459908122970628</v>
      </c>
      <c r="Z223" s="2">
        <f t="shared" si="42"/>
        <v>18.166666666666679</v>
      </c>
    </row>
    <row r="224" spans="5:26" x14ac:dyDescent="0.3">
      <c r="E224">
        <f t="shared" si="50"/>
        <v>1095</v>
      </c>
      <c r="F224" s="1">
        <v>18.250000000000011</v>
      </c>
      <c r="G224" s="1">
        <v>1026.9018289118999</v>
      </c>
      <c r="H224" s="1">
        <f t="shared" si="51"/>
        <v>1005.2153066574361</v>
      </c>
      <c r="I224" s="1">
        <f t="shared" si="39"/>
        <v>542.16305636159348</v>
      </c>
      <c r="J224" s="1">
        <f t="shared" si="40"/>
        <v>7375.2998289962425</v>
      </c>
      <c r="K224" s="1">
        <f t="shared" si="43"/>
        <v>7917.4628853578361</v>
      </c>
      <c r="L224" s="8">
        <f t="shared" si="44"/>
        <v>650</v>
      </c>
      <c r="M224">
        <f t="shared" si="45"/>
        <v>1.0194557796531307</v>
      </c>
      <c r="N224" s="2">
        <f t="shared" si="46"/>
        <v>0</v>
      </c>
      <c r="V224">
        <f t="shared" si="47"/>
        <v>384.08862208405492</v>
      </c>
      <c r="W224">
        <f t="shared" si="48"/>
        <v>598.37517012440321</v>
      </c>
      <c r="X224" s="1">
        <f t="shared" si="41"/>
        <v>0.1531014208721215</v>
      </c>
      <c r="Y224">
        <f t="shared" si="49"/>
        <v>1.4426910639814636</v>
      </c>
      <c r="Z224" s="2">
        <f t="shared" si="42"/>
        <v>18.250000000000011</v>
      </c>
    </row>
    <row r="225" spans="5:26" x14ac:dyDescent="0.3">
      <c r="E225">
        <f t="shared" si="50"/>
        <v>1100</v>
      </c>
      <c r="F225" s="1">
        <v>18.333333333333343</v>
      </c>
      <c r="G225" s="1">
        <v>1027.5717832405976</v>
      </c>
      <c r="H225" s="1">
        <f t="shared" si="51"/>
        <v>1006.2347624370893</v>
      </c>
      <c r="I225" s="1">
        <f t="shared" si="39"/>
        <v>533.42552008770667</v>
      </c>
      <c r="J225" s="1">
        <f t="shared" si="40"/>
        <v>7270.6964311849706</v>
      </c>
      <c r="K225" s="1">
        <f t="shared" si="43"/>
        <v>7804.1219512726775</v>
      </c>
      <c r="L225" s="8">
        <f t="shared" si="44"/>
        <v>650</v>
      </c>
      <c r="M225">
        <f t="shared" si="45"/>
        <v>1.0048619543333954</v>
      </c>
      <c r="N225" s="2">
        <f t="shared" si="46"/>
        <v>0</v>
      </c>
      <c r="V225">
        <f t="shared" si="47"/>
        <v>385.53131314803636</v>
      </c>
      <c r="W225">
        <f t="shared" si="48"/>
        <v>599.03671276626028</v>
      </c>
      <c r="X225" s="1">
        <f t="shared" si="41"/>
        <v>0.1531014208721215</v>
      </c>
      <c r="Y225">
        <f t="shared" si="49"/>
        <v>1.4393929508032526</v>
      </c>
      <c r="Z225" s="2">
        <f t="shared" si="42"/>
        <v>18.333333333333343</v>
      </c>
    </row>
    <row r="226" spans="5:26" x14ac:dyDescent="0.3">
      <c r="E226">
        <f t="shared" si="50"/>
        <v>1105</v>
      </c>
      <c r="F226" s="1">
        <v>18.416666666666675</v>
      </c>
      <c r="G226" s="1">
        <v>1028.2384397439987</v>
      </c>
      <c r="H226" s="1">
        <f t="shared" si="51"/>
        <v>1007.2396243914227</v>
      </c>
      <c r="I226" s="1">
        <f t="shared" si="39"/>
        <v>524.97038381440007</v>
      </c>
      <c r="J226" s="1">
        <f t="shared" si="40"/>
        <v>7169.3527748517845</v>
      </c>
      <c r="K226" s="1">
        <f t="shared" si="43"/>
        <v>7694.3231586661841</v>
      </c>
      <c r="L226" s="8">
        <f t="shared" si="44"/>
        <v>650</v>
      </c>
      <c r="M226">
        <f t="shared" si="45"/>
        <v>0.99072421660826726</v>
      </c>
      <c r="N226" s="2">
        <f t="shared" si="46"/>
        <v>0</v>
      </c>
      <c r="V226">
        <f t="shared" si="47"/>
        <v>386.97070609883963</v>
      </c>
      <c r="W226">
        <f t="shared" si="48"/>
        <v>599.70038387645923</v>
      </c>
      <c r="X226" s="1">
        <f t="shared" si="41"/>
        <v>0.1531014208721215</v>
      </c>
      <c r="Y226">
        <f t="shared" si="49"/>
        <v>1.4360965464044513</v>
      </c>
      <c r="Z226" s="2">
        <f t="shared" si="42"/>
        <v>18.416666666666675</v>
      </c>
    </row>
    <row r="227" spans="5:26" x14ac:dyDescent="0.3">
      <c r="E227">
        <f t="shared" si="50"/>
        <v>1110</v>
      </c>
      <c r="F227" s="1">
        <v>18.500000000000007</v>
      </c>
      <c r="G227" s="1">
        <v>1028.90183349882</v>
      </c>
      <c r="H227" s="1">
        <f t="shared" si="51"/>
        <v>1008.2303486080309</v>
      </c>
      <c r="I227" s="1">
        <f t="shared" si="39"/>
        <v>516.78712226972721</v>
      </c>
      <c r="J227" s="1">
        <f t="shared" si="40"/>
        <v>7071.1569885709368</v>
      </c>
      <c r="K227" s="1">
        <f t="shared" si="43"/>
        <v>7587.9441108406645</v>
      </c>
      <c r="L227" s="8">
        <f t="shared" si="44"/>
        <v>650</v>
      </c>
      <c r="M227">
        <f t="shared" si="45"/>
        <v>0.97702680662857755</v>
      </c>
      <c r="N227" s="2">
        <f t="shared" si="46"/>
        <v>0</v>
      </c>
      <c r="V227">
        <f t="shared" si="47"/>
        <v>388.40680264524406</v>
      </c>
      <c r="W227">
        <f t="shared" si="48"/>
        <v>600.36619883786398</v>
      </c>
      <c r="X227" s="1">
        <f t="shared" si="41"/>
        <v>0.1531014208721215</v>
      </c>
      <c r="Y227">
        <f t="shared" si="49"/>
        <v>1.4328019241974466</v>
      </c>
      <c r="Z227" s="2">
        <f t="shared" si="42"/>
        <v>18.500000000000007</v>
      </c>
    </row>
    <row r="228" spans="5:26" x14ac:dyDescent="0.3">
      <c r="E228">
        <f t="shared" si="50"/>
        <v>1115</v>
      </c>
      <c r="F228" s="1">
        <v>18.583333333333339</v>
      </c>
      <c r="G228" s="1">
        <v>1029.5619991281742</v>
      </c>
      <c r="H228" s="1">
        <f t="shared" si="51"/>
        <v>1009.2073754146595</v>
      </c>
      <c r="I228" s="1">
        <f t="shared" si="39"/>
        <v>508.8655928378671</v>
      </c>
      <c r="J228" s="1">
        <f t="shared" si="40"/>
        <v>6976.0006194278722</v>
      </c>
      <c r="K228" s="1">
        <f t="shared" si="43"/>
        <v>7484.8662122657388</v>
      </c>
      <c r="L228" s="8">
        <f t="shared" si="44"/>
        <v>650</v>
      </c>
      <c r="M228">
        <f t="shared" si="45"/>
        <v>0.96375445398502513</v>
      </c>
      <c r="N228" s="2">
        <f t="shared" si="46"/>
        <v>0</v>
      </c>
      <c r="V228">
        <f t="shared" si="47"/>
        <v>389.83960456944152</v>
      </c>
      <c r="W228">
        <f t="shared" si="48"/>
        <v>601.03417259836237</v>
      </c>
      <c r="X228" s="1">
        <f t="shared" si="41"/>
        <v>0.1531014208721215</v>
      </c>
      <c r="Y228">
        <f t="shared" si="49"/>
        <v>1.4295091573557339</v>
      </c>
      <c r="Z228" s="2">
        <f t="shared" si="42"/>
        <v>18.583333333333339</v>
      </c>
    </row>
    <row r="229" spans="5:26" x14ac:dyDescent="0.3">
      <c r="E229">
        <f t="shared" si="50"/>
        <v>1120</v>
      </c>
      <c r="F229" s="1">
        <v>18.666666666666671</v>
      </c>
      <c r="G229" s="1">
        <v>1030.2189708075971</v>
      </c>
      <c r="H229" s="1">
        <f t="shared" si="51"/>
        <v>1010.1711298686446</v>
      </c>
      <c r="I229" s="1">
        <f t="shared" si="39"/>
        <v>501.1960234738126</v>
      </c>
      <c r="J229" s="1">
        <f t="shared" si="40"/>
        <v>6883.7785693846681</v>
      </c>
      <c r="K229" s="1">
        <f t="shared" si="43"/>
        <v>7384.9745928584807</v>
      </c>
      <c r="L229" s="8">
        <f t="shared" si="44"/>
        <v>650</v>
      </c>
      <c r="M229">
        <f t="shared" si="45"/>
        <v>0.950892367958456</v>
      </c>
      <c r="N229" s="2">
        <f t="shared" si="46"/>
        <v>0</v>
      </c>
      <c r="V229">
        <f t="shared" si="47"/>
        <v>391.26911372679723</v>
      </c>
      <c r="W229">
        <f t="shared" si="48"/>
        <v>601.70431967519414</v>
      </c>
      <c r="X229" s="1">
        <f t="shared" si="41"/>
        <v>0.1531014208721215</v>
      </c>
      <c r="Y229">
        <f t="shared" si="49"/>
        <v>1.4262183188046469</v>
      </c>
      <c r="Z229" s="2">
        <f t="shared" si="42"/>
        <v>18.666666666666671</v>
      </c>
    </row>
    <row r="230" spans="5:26" x14ac:dyDescent="0.3">
      <c r="E230">
        <f t="shared" si="50"/>
        <v>1125</v>
      </c>
      <c r="F230" s="1">
        <v>18.750000000000004</v>
      </c>
      <c r="G230" s="1">
        <v>1030.8727822709886</v>
      </c>
      <c r="H230" s="1">
        <f t="shared" si="51"/>
        <v>1011.122022236603</v>
      </c>
      <c r="I230" s="1">
        <f t="shared" si="39"/>
        <v>493.76900085964053</v>
      </c>
      <c r="J230" s="1">
        <f t="shared" si="40"/>
        <v>6794.3890294815292</v>
      </c>
      <c r="K230" s="1">
        <f t="shared" si="43"/>
        <v>7288.1580303411702</v>
      </c>
      <c r="L230" s="8">
        <f t="shared" si="44"/>
        <v>650</v>
      </c>
      <c r="M230">
        <f t="shared" si="45"/>
        <v>0.93842622752261617</v>
      </c>
      <c r="N230" s="2">
        <f t="shared" si="46"/>
        <v>0</v>
      </c>
      <c r="V230">
        <f t="shared" si="47"/>
        <v>392.6953320456019</v>
      </c>
      <c r="W230">
        <f t="shared" si="48"/>
        <v>602.376654159282</v>
      </c>
      <c r="X230" s="1">
        <f t="shared" si="41"/>
        <v>0.1531014208721215</v>
      </c>
      <c r="Y230">
        <f t="shared" si="49"/>
        <v>1.4229294812122359</v>
      </c>
      <c r="Z230" s="2">
        <f t="shared" si="42"/>
        <v>18.750000000000004</v>
      </c>
    </row>
    <row r="231" spans="5:26" x14ac:dyDescent="0.3">
      <c r="E231">
        <f t="shared" si="50"/>
        <v>1130</v>
      </c>
      <c r="F231" s="1">
        <v>18.833333333333336</v>
      </c>
      <c r="G231" s="1">
        <v>1031.5234668164817</v>
      </c>
      <c r="H231" s="1">
        <f t="shared" si="51"/>
        <v>1012.0604484641257</v>
      </c>
      <c r="I231" s="1">
        <f t="shared" si="39"/>
        <v>486.57545880890041</v>
      </c>
      <c r="J231" s="1">
        <f t="shared" si="40"/>
        <v>6707.7334122343127</v>
      </c>
      <c r="K231" s="1">
        <f t="shared" si="43"/>
        <v>7194.308871043213</v>
      </c>
      <c r="L231" s="8">
        <f t="shared" si="44"/>
        <v>650</v>
      </c>
      <c r="M231">
        <f t="shared" si="45"/>
        <v>0.92634217114657358</v>
      </c>
      <c r="N231" s="2">
        <f t="shared" si="46"/>
        <v>0</v>
      </c>
      <c r="V231">
        <f t="shared" si="47"/>
        <v>394.11826152681414</v>
      </c>
      <c r="W231">
        <f t="shared" si="48"/>
        <v>603.05118971956404</v>
      </c>
      <c r="X231" s="1">
        <f t="shared" si="41"/>
        <v>0.1531014208721215</v>
      </c>
      <c r="Y231">
        <f t="shared" si="49"/>
        <v>1.419642716980001</v>
      </c>
      <c r="Z231" s="2">
        <f t="shared" si="42"/>
        <v>18.833333333333336</v>
      </c>
    </row>
    <row r="232" spans="5:26" x14ac:dyDescent="0.3">
      <c r="E232">
        <f t="shared" si="50"/>
        <v>1135</v>
      </c>
      <c r="F232" s="1">
        <v>18.916666666666668</v>
      </c>
      <c r="G232" s="1">
        <v>1032.1710573122286</v>
      </c>
      <c r="H232" s="1">
        <f t="shared" si="51"/>
        <v>1012.9867906352722</v>
      </c>
      <c r="I232" s="1">
        <f t="shared" si="39"/>
        <v>479.60666692391101</v>
      </c>
      <c r="J232" s="1">
        <f t="shared" si="40"/>
        <v>6623.7162825548594</v>
      </c>
      <c r="K232" s="1">
        <f t="shared" si="43"/>
        <v>7103.3229494787702</v>
      </c>
      <c r="L232" s="8">
        <f t="shared" si="44"/>
        <v>650</v>
      </c>
      <c r="M232">
        <f t="shared" si="45"/>
        <v>0.91462678643950068</v>
      </c>
      <c r="N232" s="2">
        <f t="shared" si="46"/>
        <v>0</v>
      </c>
      <c r="V232">
        <f t="shared" si="47"/>
        <v>395.53790424379412</v>
      </c>
      <c r="W232">
        <f t="shared" si="48"/>
        <v>603.72793960732383</v>
      </c>
      <c r="X232" s="1">
        <f t="shared" si="41"/>
        <v>0.1531014208721215</v>
      </c>
      <c r="Y232">
        <f t="shared" si="49"/>
        <v>1.4163580982338471</v>
      </c>
      <c r="Z232" s="2">
        <f t="shared" si="42"/>
        <v>18.916666666666668</v>
      </c>
    </row>
    <row r="233" spans="5:26" x14ac:dyDescent="0.3">
      <c r="E233">
        <f t="shared" si="50"/>
        <v>1140</v>
      </c>
      <c r="F233" s="1">
        <v>19</v>
      </c>
      <c r="G233" s="1">
        <v>1032.8155862021113</v>
      </c>
      <c r="H233" s="1">
        <f t="shared" si="51"/>
        <v>1013.9014174217117</v>
      </c>
      <c r="I233" s="1">
        <f t="shared" si="39"/>
        <v>472.85421950998909</v>
      </c>
      <c r="J233" s="1">
        <f t="shared" si="40"/>
        <v>6542.2452874969194</v>
      </c>
      <c r="K233" s="1">
        <f t="shared" si="43"/>
        <v>7015.0995070069084</v>
      </c>
      <c r="L233" s="8">
        <f t="shared" si="44"/>
        <v>650</v>
      </c>
      <c r="M233">
        <f t="shared" si="45"/>
        <v>0.90326709967732277</v>
      </c>
      <c r="N233" s="2">
        <f t="shared" si="46"/>
        <v>0</v>
      </c>
      <c r="V233">
        <f t="shared" si="47"/>
        <v>396.95426234202796</v>
      </c>
      <c r="W233">
        <f t="shared" si="48"/>
        <v>604.40691666052271</v>
      </c>
      <c r="X233" s="1">
        <f t="shared" si="41"/>
        <v>0.1531014208721215</v>
      </c>
      <c r="Y233">
        <f t="shared" si="49"/>
        <v>1.41307569681501</v>
      </c>
      <c r="Z233" s="2">
        <f t="shared" si="42"/>
        <v>19</v>
      </c>
    </row>
    <row r="234" spans="5:26" x14ac:dyDescent="0.3">
      <c r="E234">
        <f t="shared" si="50"/>
        <v>1145</v>
      </c>
      <c r="F234" s="1">
        <v>19.083333333333332</v>
      </c>
      <c r="G234" s="1">
        <v>1033.457085511375</v>
      </c>
      <c r="H234" s="1">
        <f t="shared" si="51"/>
        <v>1014.804684521389</v>
      </c>
      <c r="I234" s="1">
        <f t="shared" si="39"/>
        <v>466.31002474964873</v>
      </c>
      <c r="J234" s="1">
        <f t="shared" si="40"/>
        <v>6463.2310851100874</v>
      </c>
      <c r="K234" s="1">
        <f t="shared" si="43"/>
        <v>6929.541109859736</v>
      </c>
      <c r="L234" s="8">
        <f t="shared" si="44"/>
        <v>650</v>
      </c>
      <c r="M234">
        <f t="shared" si="45"/>
        <v>0.89225056524798563</v>
      </c>
      <c r="N234" s="2">
        <f t="shared" si="46"/>
        <v>0</v>
      </c>
      <c r="V234">
        <f t="shared" si="47"/>
        <v>398.36733803884295</v>
      </c>
      <c r="W234">
        <f t="shared" si="48"/>
        <v>605.08813330812984</v>
      </c>
      <c r="X234" s="1">
        <f t="shared" si="41"/>
        <v>0.1531014208721215</v>
      </c>
      <c r="Y234">
        <f t="shared" si="49"/>
        <v>1.4097955842710452</v>
      </c>
      <c r="Z234" s="2">
        <f t="shared" si="42"/>
        <v>19.083333333333332</v>
      </c>
    </row>
    <row r="235" spans="5:26" x14ac:dyDescent="0.3">
      <c r="E235">
        <f t="shared" si="50"/>
        <v>1150</v>
      </c>
      <c r="F235" s="1">
        <v>19.166666666666664</v>
      </c>
      <c r="G235" s="1">
        <v>1034.0955868521892</v>
      </c>
      <c r="H235" s="1">
        <f t="shared" si="51"/>
        <v>1015.696935086637</v>
      </c>
      <c r="I235" s="1">
        <f t="shared" si="39"/>
        <v>459.96629413880328</v>
      </c>
      <c r="J235" s="1">
        <f t="shared" si="40"/>
        <v>6386.5872726556081</v>
      </c>
      <c r="K235" s="1">
        <f t="shared" si="43"/>
        <v>6846.5535667944114</v>
      </c>
      <c r="L235" s="8">
        <f t="shared" si="44"/>
        <v>650</v>
      </c>
      <c r="M235">
        <f t="shared" si="45"/>
        <v>0.88156505504829563</v>
      </c>
      <c r="N235" s="2">
        <f t="shared" si="46"/>
        <v>0</v>
      </c>
      <c r="V235">
        <f t="shared" si="47"/>
        <v>399.77713362311397</v>
      </c>
      <c r="W235">
        <f t="shared" si="48"/>
        <v>605.77160157444973</v>
      </c>
      <c r="X235" s="1">
        <f t="shared" si="41"/>
        <v>0.1531014208721215</v>
      </c>
      <c r="Y235">
        <f t="shared" si="49"/>
        <v>1.4065178318468845</v>
      </c>
      <c r="Z235" s="2">
        <f t="shared" si="42"/>
        <v>19.166666666666664</v>
      </c>
    </row>
    <row r="236" spans="5:26" x14ac:dyDescent="0.3">
      <c r="E236">
        <f t="shared" si="50"/>
        <v>1155</v>
      </c>
      <c r="F236" s="1">
        <v>19.249999999999996</v>
      </c>
      <c r="G236" s="1">
        <v>1034.7311214291299</v>
      </c>
      <c r="H236" s="1">
        <f t="shared" si="51"/>
        <v>1016.5785001416854</v>
      </c>
      <c r="I236" s="1">
        <f t="shared" si="39"/>
        <v>453.81553218611259</v>
      </c>
      <c r="J236" s="1">
        <f t="shared" si="40"/>
        <v>6312.2303144198804</v>
      </c>
      <c r="K236" s="1">
        <f t="shared" si="43"/>
        <v>6766.0458466059927</v>
      </c>
      <c r="L236" s="8">
        <f t="shared" si="44"/>
        <v>650</v>
      </c>
      <c r="M236">
        <f t="shared" si="45"/>
        <v>0.87119884786283941</v>
      </c>
      <c r="N236" s="2">
        <f t="shared" si="46"/>
        <v>0</v>
      </c>
      <c r="V236">
        <f t="shared" si="47"/>
        <v>401.18365145496085</v>
      </c>
      <c r="W236">
        <f t="shared" si="48"/>
        <v>606.45733308344825</v>
      </c>
      <c r="X236" s="1">
        <f t="shared" si="41"/>
        <v>0.1531014208721215</v>
      </c>
      <c r="Y236">
        <f t="shared" si="49"/>
        <v>1.403242510476004</v>
      </c>
      <c r="Z236" s="2">
        <f t="shared" si="42"/>
        <v>19.249999999999996</v>
      </c>
    </row>
    <row r="237" spans="5:26" x14ac:dyDescent="0.3">
      <c r="E237">
        <f t="shared" si="50"/>
        <v>1160</v>
      </c>
      <c r="F237" s="1">
        <v>19.333333333333329</v>
      </c>
      <c r="G237" s="1">
        <v>1035.3637200445946</v>
      </c>
      <c r="H237" s="1">
        <f t="shared" si="51"/>
        <v>1017.4496989895482</v>
      </c>
      <c r="I237" s="1">
        <f t="shared" si="39"/>
        <v>447.85052637616047</v>
      </c>
      <c r="J237" s="1">
        <f t="shared" si="40"/>
        <v>6240.0794693414282</v>
      </c>
      <c r="K237" s="1">
        <f t="shared" si="43"/>
        <v>6687.929995717589</v>
      </c>
      <c r="L237" s="8">
        <f t="shared" si="44"/>
        <v>650</v>
      </c>
      <c r="M237">
        <f t="shared" si="45"/>
        <v>0.86114061875285763</v>
      </c>
      <c r="N237" s="2">
        <f t="shared" si="46"/>
        <v>0</v>
      </c>
      <c r="V237">
        <f t="shared" si="47"/>
        <v>402.58689396543684</v>
      </c>
      <c r="W237">
        <f t="shared" si="48"/>
        <v>607.14533906307474</v>
      </c>
      <c r="X237" s="1">
        <f t="shared" si="41"/>
        <v>0.1531014208721215</v>
      </c>
      <c r="Y237">
        <f t="shared" si="49"/>
        <v>1.3999696907715673</v>
      </c>
      <c r="Z237" s="2">
        <f t="shared" si="42"/>
        <v>19.333333333333329</v>
      </c>
    </row>
    <row r="238" spans="5:26" x14ac:dyDescent="0.3">
      <c r="E238">
        <f t="shared" si="50"/>
        <v>1165</v>
      </c>
      <c r="F238" s="1">
        <v>19.416666666666661</v>
      </c>
      <c r="G238" s="1">
        <v>1035.9934131041405</v>
      </c>
      <c r="H238" s="1">
        <f t="shared" si="51"/>
        <v>1018.3108396083011</v>
      </c>
      <c r="I238" s="1">
        <f t="shared" si="39"/>
        <v>442.06433739598481</v>
      </c>
      <c r="J238" s="1">
        <f t="shared" si="40"/>
        <v>6170.0567186456419</v>
      </c>
      <c r="K238" s="1">
        <f t="shared" si="43"/>
        <v>6612.1210560416266</v>
      </c>
      <c r="L238" s="8">
        <f t="shared" si="44"/>
        <v>650</v>
      </c>
      <c r="M238">
        <f t="shared" si="45"/>
        <v>0.85137942848002923</v>
      </c>
      <c r="N238" s="2">
        <f t="shared" si="46"/>
        <v>0</v>
      </c>
      <c r="V238">
        <f t="shared" si="47"/>
        <v>403.98686365620841</v>
      </c>
      <c r="W238">
        <f t="shared" si="48"/>
        <v>607.83563034958036</v>
      </c>
      <c r="X238" s="1">
        <f t="shared" si="41"/>
        <v>0.1531014208721215</v>
      </c>
      <c r="Y238">
        <f t="shared" si="49"/>
        <v>1.3966994430177722</v>
      </c>
      <c r="Z238" s="2">
        <f t="shared" si="42"/>
        <v>19.416666666666661</v>
      </c>
    </row>
    <row r="239" spans="5:26" x14ac:dyDescent="0.3">
      <c r="E239">
        <f t="shared" si="50"/>
        <v>1170</v>
      </c>
      <c r="F239" s="1">
        <v>19.499999999999993</v>
      </c>
      <c r="G239" s="1">
        <v>1036.6202306217526</v>
      </c>
      <c r="H239" s="1">
        <f t="shared" si="51"/>
        <v>1019.1622190367812</v>
      </c>
      <c r="I239" s="1">
        <f t="shared" si="39"/>
        <v>436.45028962428682</v>
      </c>
      <c r="J239" s="1">
        <f t="shared" si="40"/>
        <v>6102.0866936650473</v>
      </c>
      <c r="K239" s="1">
        <f t="shared" si="43"/>
        <v>6538.5369832893339</v>
      </c>
      <c r="L239" s="8">
        <f t="shared" si="44"/>
        <v>650</v>
      </c>
      <c r="M239">
        <f t="shared" si="45"/>
        <v>0.84190471298796532</v>
      </c>
      <c r="N239" s="2">
        <f t="shared" si="46"/>
        <v>0</v>
      </c>
      <c r="V239">
        <f t="shared" si="47"/>
        <v>405.38356309922619</v>
      </c>
      <c r="W239">
        <f t="shared" si="48"/>
        <v>608.52821739183264</v>
      </c>
      <c r="X239" s="1">
        <f t="shared" si="41"/>
        <v>0.1531014208721215</v>
      </c>
      <c r="Y239">
        <f t="shared" si="49"/>
        <v>1.3934318371611927</v>
      </c>
      <c r="Z239" s="2">
        <f t="shared" si="42"/>
        <v>19.499999999999993</v>
      </c>
    </row>
    <row r="240" spans="5:26" x14ac:dyDescent="0.3">
      <c r="E240">
        <f t="shared" si="50"/>
        <v>1175</v>
      </c>
      <c r="F240" s="1">
        <v>19.583333333333325</v>
      </c>
      <c r="G240" s="1">
        <v>1037.2442022250441</v>
      </c>
      <c r="H240" s="1">
        <f t="shared" si="51"/>
        <v>1020.0041237497691</v>
      </c>
      <c r="I240" s="1">
        <f t="shared" si="39"/>
        <v>431.00196188187567</v>
      </c>
      <c r="J240" s="1">
        <f t="shared" si="40"/>
        <v>6036.0966040077074</v>
      </c>
      <c r="K240" s="1">
        <f t="shared" si="43"/>
        <v>6467.0985658895834</v>
      </c>
      <c r="L240" s="8">
        <f t="shared" si="44"/>
        <v>650</v>
      </c>
      <c r="M240">
        <f t="shared" si="45"/>
        <v>0.83270627296216693</v>
      </c>
      <c r="N240" s="2">
        <f t="shared" si="46"/>
        <v>0</v>
      </c>
      <c r="V240">
        <f t="shared" si="47"/>
        <v>406.77699493638738</v>
      </c>
      <c r="W240">
        <f t="shared" si="48"/>
        <v>609.22311025562271</v>
      </c>
      <c r="X240" s="1">
        <f t="shared" si="41"/>
        <v>0.1531014208721215</v>
      </c>
      <c r="Y240">
        <f t="shared" si="49"/>
        <v>1.3901669428022254</v>
      </c>
      <c r="Z240" s="2">
        <f t="shared" si="42"/>
        <v>19.583333333333325</v>
      </c>
    </row>
    <row r="241" spans="5:26" x14ac:dyDescent="0.3">
      <c r="E241">
        <f t="shared" si="50"/>
        <v>1180</v>
      </c>
      <c r="F241" s="1">
        <v>19.666666666666657</v>
      </c>
      <c r="G241" s="1">
        <v>1037.8653571603843</v>
      </c>
      <c r="H241" s="1">
        <f t="shared" si="51"/>
        <v>1020.8368300227312</v>
      </c>
      <c r="I241" s="1">
        <f t="shared" si="39"/>
        <v>425.7131784413275</v>
      </c>
      <c r="J241" s="1">
        <f t="shared" si="40"/>
        <v>5972.0161662170094</v>
      </c>
      <c r="K241" s="1">
        <f t="shared" si="43"/>
        <v>6397.7293446583371</v>
      </c>
      <c r="L241" s="8">
        <f t="shared" si="44"/>
        <v>650</v>
      </c>
      <c r="M241">
        <f t="shared" si="45"/>
        <v>0.82377426348662963</v>
      </c>
      <c r="N241" s="2">
        <f t="shared" si="46"/>
        <v>0</v>
      </c>
      <c r="V241">
        <f t="shared" si="47"/>
        <v>408.16716187918962</v>
      </c>
      <c r="W241">
        <f t="shared" si="48"/>
        <v>609.92031862796955</v>
      </c>
      <c r="X241" s="1">
        <f t="shared" si="41"/>
        <v>0.1531014208721215</v>
      </c>
      <c r="Y241">
        <f t="shared" si="49"/>
        <v>1.3869048291866615</v>
      </c>
      <c r="Z241" s="2">
        <f t="shared" si="42"/>
        <v>19.666666666666657</v>
      </c>
    </row>
    <row r="242" spans="5:26" x14ac:dyDescent="0.3">
      <c r="E242">
        <f t="shared" si="50"/>
        <v>1185</v>
      </c>
      <c r="F242" s="1">
        <v>19.749999999999989</v>
      </c>
      <c r="G242" s="1">
        <v>1038.4837242979597</v>
      </c>
      <c r="H242" s="1">
        <f t="shared" si="51"/>
        <v>1021.6606042862178</v>
      </c>
      <c r="I242" s="1">
        <f t="shared" si="39"/>
        <v>420.57800029354837</v>
      </c>
      <c r="J242" s="1">
        <f t="shared" si="40"/>
        <v>5909.7775330549548</v>
      </c>
      <c r="K242" s="1">
        <f t="shared" si="43"/>
        <v>6330.3555333485028</v>
      </c>
      <c r="L242" s="8">
        <f t="shared" si="44"/>
        <v>650</v>
      </c>
      <c r="M242">
        <f t="shared" si="45"/>
        <v>0.81509918381381019</v>
      </c>
      <c r="N242" s="2">
        <f t="shared" si="46"/>
        <v>0</v>
      </c>
      <c r="V242">
        <f t="shared" si="47"/>
        <v>409.5540667083763</v>
      </c>
      <c r="W242">
        <f t="shared" si="48"/>
        <v>610.61985182141507</v>
      </c>
      <c r="X242" s="1">
        <f t="shared" si="41"/>
        <v>0.1531014208721215</v>
      </c>
      <c r="Y242">
        <f t="shared" si="49"/>
        <v>1.3836455651973303</v>
      </c>
      <c r="Z242" s="2">
        <f t="shared" si="42"/>
        <v>19.749999999999989</v>
      </c>
    </row>
    <row r="243" spans="5:26" x14ac:dyDescent="0.3">
      <c r="E243">
        <f t="shared" si="50"/>
        <v>1190</v>
      </c>
      <c r="F243" s="1">
        <v>19.833333333333321</v>
      </c>
      <c r="G243" s="1">
        <v>1039.0993321367682</v>
      </c>
      <c r="H243" s="1">
        <f t="shared" si="51"/>
        <v>1022.4757034700316</v>
      </c>
      <c r="I243" s="1">
        <f t="shared" si="39"/>
        <v>415.59071666841589</v>
      </c>
      <c r="J243" s="1">
        <f t="shared" si="40"/>
        <v>5849.3152235246216</v>
      </c>
      <c r="K243" s="1">
        <f t="shared" si="43"/>
        <v>6264.9059401930372</v>
      </c>
      <c r="L243" s="8">
        <f t="shared" si="44"/>
        <v>650</v>
      </c>
      <c r="M243">
        <f t="shared" si="45"/>
        <v>0.80667186726248419</v>
      </c>
      <c r="N243" s="2">
        <f t="shared" si="46"/>
        <v>0</v>
      </c>
      <c r="V243">
        <f t="shared" si="47"/>
        <v>410.93771227357365</v>
      </c>
      <c r="W243">
        <f t="shared" si="48"/>
        <v>611.32171877831377</v>
      </c>
      <c r="X243" s="1">
        <f t="shared" si="41"/>
        <v>0.1531014208721215</v>
      </c>
      <c r="Y243">
        <f t="shared" si="49"/>
        <v>1.3803892193458358</v>
      </c>
      <c r="Z243" s="2">
        <f t="shared" si="42"/>
        <v>19.833333333333321</v>
      </c>
    </row>
    <row r="244" spans="5:26" x14ac:dyDescent="0.3">
      <c r="E244">
        <f t="shared" si="50"/>
        <v>1195</v>
      </c>
      <c r="F244" s="1">
        <v>19.916666666666654</v>
      </c>
      <c r="G244" s="1">
        <v>1039.7122088095443</v>
      </c>
      <c r="H244" s="1">
        <f t="shared" si="51"/>
        <v>1023.2823753372941</v>
      </c>
      <c r="I244" s="1">
        <f t="shared" si="39"/>
        <v>410.74583680625665</v>
      </c>
      <c r="J244" s="1">
        <f t="shared" si="40"/>
        <v>5790.5660537367685</v>
      </c>
      <c r="K244" s="1">
        <f t="shared" si="43"/>
        <v>6201.3118905430256</v>
      </c>
      <c r="L244" s="8">
        <f t="shared" si="44"/>
        <v>650</v>
      </c>
      <c r="M244">
        <f t="shared" si="45"/>
        <v>0.79848347125659347</v>
      </c>
      <c r="N244" s="2">
        <f t="shared" si="46"/>
        <v>0</v>
      </c>
      <c r="V244">
        <f t="shared" si="47"/>
        <v>412.31810149291948</v>
      </c>
      <c r="W244">
        <f t="shared" si="48"/>
        <v>612.02592807511382</v>
      </c>
      <c r="X244" s="1">
        <f t="shared" si="41"/>
        <v>0.1531014208721215</v>
      </c>
      <c r="Y244">
        <f t="shared" si="49"/>
        <v>1.3771358597644434</v>
      </c>
      <c r="Z244" s="2">
        <f t="shared" si="42"/>
        <v>19.916666666666654</v>
      </c>
    </row>
    <row r="245" spans="5:26" x14ac:dyDescent="0.3">
      <c r="E245">
        <f t="shared" si="50"/>
        <v>1200</v>
      </c>
      <c r="F245" s="1">
        <v>19.999999999999986</v>
      </c>
      <c r="G245" s="1">
        <v>1040.3223820876224</v>
      </c>
      <c r="H245" s="1">
        <f t="shared" si="51"/>
        <v>1024.0808588085506</v>
      </c>
      <c r="I245" s="1">
        <f t="shared" si="39"/>
        <v>406.03808197679427</v>
      </c>
      <c r="J245" s="1">
        <f t="shared" si="40"/>
        <v>5733.4690687136817</v>
      </c>
      <c r="K245" s="1">
        <f t="shared" si="43"/>
        <v>6139.507150690476</v>
      </c>
      <c r="L245" s="8">
        <f t="shared" si="44"/>
        <v>650</v>
      </c>
      <c r="M245">
        <f t="shared" si="45"/>
        <v>0.79052546751663755</v>
      </c>
      <c r="N245" s="2">
        <f t="shared" si="46"/>
        <v>0</v>
      </c>
      <c r="V245">
        <f t="shared" si="47"/>
        <v>413.69523735268393</v>
      </c>
      <c r="W245">
        <f t="shared" si="48"/>
        <v>612.73248792662957</v>
      </c>
      <c r="X245" s="1">
        <f t="shared" si="41"/>
        <v>0.1531014208721215</v>
      </c>
      <c r="Y245">
        <f t="shared" si="49"/>
        <v>1.3738855541979971</v>
      </c>
      <c r="Z245" s="2">
        <f t="shared" si="42"/>
        <v>19.999999999999986</v>
      </c>
    </row>
    <row r="246" spans="5:26" x14ac:dyDescent="0.3">
      <c r="E246">
        <f t="shared" si="50"/>
        <v>1205</v>
      </c>
      <c r="F246" s="1">
        <v>20.083333333333318</v>
      </c>
      <c r="G246" s="1">
        <v>1040.929879385732</v>
      </c>
      <c r="H246" s="1">
        <f t="shared" si="51"/>
        <v>1024.8713842760671</v>
      </c>
      <c r="I246" s="1">
        <f t="shared" si="39"/>
        <v>401.46237774162046</v>
      </c>
      <c r="J246" s="1">
        <f t="shared" si="40"/>
        <v>5677.96547520898</v>
      </c>
      <c r="K246" s="1">
        <f t="shared" si="43"/>
        <v>6079.4278529506009</v>
      </c>
      <c r="L246" s="8">
        <f t="shared" si="44"/>
        <v>650</v>
      </c>
      <c r="M246">
        <f t="shared" si="45"/>
        <v>0.78278963241323762</v>
      </c>
      <c r="N246" s="2">
        <f t="shared" si="46"/>
        <v>0</v>
      </c>
      <c r="V246">
        <f t="shared" si="47"/>
        <v>415.06912290688194</v>
      </c>
      <c r="W246">
        <f t="shared" si="48"/>
        <v>613.44140619030577</v>
      </c>
      <c r="X246" s="1">
        <f t="shared" si="41"/>
        <v>0.1531014208721215</v>
      </c>
      <c r="Y246">
        <f t="shared" si="49"/>
        <v>1.3706383699960374</v>
      </c>
      <c r="Z246" s="2">
        <f t="shared" si="42"/>
        <v>20.083333333333318</v>
      </c>
    </row>
    <row r="247" spans="5:26" x14ac:dyDescent="0.3">
      <c r="E247">
        <f t="shared" si="50"/>
        <v>1210</v>
      </c>
      <c r="F247" s="1">
        <v>20.16666666666665</v>
      </c>
      <c r="G247" s="1">
        <v>1041.5347277667311</v>
      </c>
      <c r="H247" s="1">
        <f t="shared" si="51"/>
        <v>1025.6541739084803</v>
      </c>
      <c r="I247" s="1">
        <f t="shared" si="39"/>
        <v>397.01384645626945</v>
      </c>
      <c r="J247" s="1">
        <f t="shared" si="40"/>
        <v>5623.9985756175265</v>
      </c>
      <c r="K247" s="1">
        <f t="shared" si="43"/>
        <v>6021.0124220737962</v>
      </c>
      <c r="L247" s="8">
        <f t="shared" si="44"/>
        <v>650</v>
      </c>
      <c r="M247">
        <f t="shared" si="45"/>
        <v>0.77526803749191275</v>
      </c>
      <c r="N247" s="2">
        <f t="shared" si="46"/>
        <v>0</v>
      </c>
      <c r="V247">
        <f t="shared" si="47"/>
        <v>416.43976127687796</v>
      </c>
      <c r="W247">
        <f t="shared" si="48"/>
        <v>614.15269037047153</v>
      </c>
      <c r="X247" s="1">
        <f t="shared" si="41"/>
        <v>0.1531014208721215</v>
      </c>
      <c r="Y247">
        <f t="shared" si="49"/>
        <v>1.3673943741049743</v>
      </c>
      <c r="Z247" s="2">
        <f t="shared" si="42"/>
        <v>20.16666666666665</v>
      </c>
    </row>
    <row r="248" spans="5:26" x14ac:dyDescent="0.3">
      <c r="E248">
        <f t="shared" si="50"/>
        <v>1215</v>
      </c>
      <c r="F248" s="1">
        <v>20.249999999999982</v>
      </c>
      <c r="G248" s="1">
        <v>1042.1369539462748</v>
      </c>
      <c r="H248" s="1">
        <f t="shared" si="51"/>
        <v>1026.4294419459723</v>
      </c>
      <c r="I248" s="1">
        <f t="shared" si="39"/>
        <v>392.68780000756465</v>
      </c>
      <c r="J248" s="1">
        <f t="shared" si="40"/>
        <v>5571.5137030344704</v>
      </c>
      <c r="K248" s="1">
        <f t="shared" si="43"/>
        <v>5964.2015030420353</v>
      </c>
      <c r="L248" s="8">
        <f t="shared" si="44"/>
        <v>650</v>
      </c>
      <c r="M248">
        <f t="shared" si="45"/>
        <v>0.76795304017611321</v>
      </c>
      <c r="N248" s="2">
        <f t="shared" si="46"/>
        <v>0</v>
      </c>
      <c r="V248">
        <f t="shared" si="47"/>
        <v>417.80715565098291</v>
      </c>
      <c r="W248">
        <f t="shared" si="48"/>
        <v>614.86634762258416</v>
      </c>
      <c r="X248" s="1">
        <f t="shared" si="41"/>
        <v>0.1531014208721215</v>
      </c>
      <c r="Y248">
        <f t="shared" si="49"/>
        <v>1.3641536330604149</v>
      </c>
      <c r="Z248" s="2">
        <f t="shared" si="42"/>
        <v>20.249999999999982</v>
      </c>
    </row>
    <row r="249" spans="5:26" x14ac:dyDescent="0.3">
      <c r="E249">
        <f t="shared" si="50"/>
        <v>1220</v>
      </c>
      <c r="F249" s="1">
        <v>20.333333333333314</v>
      </c>
      <c r="G249" s="1">
        <v>1042.7365842974232</v>
      </c>
      <c r="H249" s="1">
        <f t="shared" si="51"/>
        <v>1027.1973949861483</v>
      </c>
      <c r="I249" s="1">
        <f t="shared" si="39"/>
        <v>388.47973278187169</v>
      </c>
      <c r="J249" s="1">
        <f t="shared" si="40"/>
        <v>5520.4581575187012</v>
      </c>
      <c r="K249" s="1">
        <f t="shared" si="43"/>
        <v>5908.9378903005727</v>
      </c>
      <c r="L249" s="8">
        <f t="shared" si="44"/>
        <v>650</v>
      </c>
      <c r="M249">
        <f t="shared" si="45"/>
        <v>0.76083727465506645</v>
      </c>
      <c r="N249" s="2">
        <f t="shared" si="46"/>
        <v>0</v>
      </c>
      <c r="V249">
        <f t="shared" si="47"/>
        <v>419.17130928404333</v>
      </c>
      <c r="W249">
        <f t="shared" si="48"/>
        <v>615.5823847574618</v>
      </c>
      <c r="X249" s="1">
        <f t="shared" si="41"/>
        <v>0.1531014208721215</v>
      </c>
      <c r="Y249">
        <f t="shared" si="49"/>
        <v>1.3609162129795878</v>
      </c>
      <c r="Z249" s="2">
        <f t="shared" si="42"/>
        <v>20.333333333333314</v>
      </c>
    </row>
    <row r="250" spans="5:26" x14ac:dyDescent="0.3">
      <c r="E250">
        <f t="shared" si="50"/>
        <v>1225</v>
      </c>
      <c r="F250" s="1">
        <v>20.416666666666647</v>
      </c>
      <c r="G250" s="1">
        <v>1043.3336448551872</v>
      </c>
      <c r="H250" s="1">
        <f t="shared" si="51"/>
        <v>1027.9582322608035</v>
      </c>
      <c r="I250" s="1">
        <f t="shared" si="39"/>
        <v>384.38531485959402</v>
      </c>
      <c r="J250" s="1">
        <f t="shared" si="40"/>
        <v>5470.7811436034735</v>
      </c>
      <c r="K250" s="1">
        <f t="shared" si="43"/>
        <v>5855.1664584630671</v>
      </c>
      <c r="L250" s="8">
        <f t="shared" si="44"/>
        <v>650</v>
      </c>
      <c r="M250">
        <f t="shared" si="45"/>
        <v>0.75391364296133967</v>
      </c>
      <c r="N250" s="2">
        <f t="shared" si="46"/>
        <v>0</v>
      </c>
      <c r="V250">
        <f t="shared" si="47"/>
        <v>420.53222549702292</v>
      </c>
      <c r="W250">
        <f t="shared" si="48"/>
        <v>616.30080824550566</v>
      </c>
      <c r="X250" s="1">
        <f t="shared" si="41"/>
        <v>0.1531014208721215</v>
      </c>
      <c r="Y250">
        <f t="shared" si="49"/>
        <v>1.3576821795538991</v>
      </c>
      <c r="Z250" s="2">
        <f t="shared" si="42"/>
        <v>20.416666666666647</v>
      </c>
    </row>
    <row r="251" spans="5:26" x14ac:dyDescent="0.3">
      <c r="E251">
        <f t="shared" si="50"/>
        <v>1230</v>
      </c>
      <c r="F251" s="1">
        <v>20.499999999999979</v>
      </c>
      <c r="G251" s="1">
        <v>1043.9281613210142</v>
      </c>
      <c r="H251" s="1">
        <f t="shared" si="51"/>
        <v>1028.7121459037648</v>
      </c>
      <c r="I251" s="1">
        <f t="shared" si="39"/>
        <v>380.40038543123273</v>
      </c>
      <c r="J251" s="1">
        <f t="shared" si="40"/>
        <v>5422.4337090931558</v>
      </c>
      <c r="K251" s="1">
        <f t="shared" si="43"/>
        <v>5802.834094524389</v>
      </c>
      <c r="L251" s="8">
        <f t="shared" si="44"/>
        <v>650</v>
      </c>
      <c r="M251">
        <f t="shared" si="45"/>
        <v>0.74717530624253292</v>
      </c>
      <c r="N251" s="2">
        <f t="shared" si="46"/>
        <v>0</v>
      </c>
      <c r="V251">
        <f t="shared" si="47"/>
        <v>421.8899076765768</v>
      </c>
      <c r="W251">
        <f t="shared" si="48"/>
        <v>617.02162422090908</v>
      </c>
      <c r="X251" s="1">
        <f t="shared" si="41"/>
        <v>0.1531014208721215</v>
      </c>
      <c r="Y251">
        <f t="shared" si="49"/>
        <v>1.3544515980416416</v>
      </c>
      <c r="Z251" s="2">
        <f t="shared" si="42"/>
        <v>20.499999999999979</v>
      </c>
    </row>
    <row r="252" spans="5:26" x14ac:dyDescent="0.3">
      <c r="E252">
        <f t="shared" si="50"/>
        <v>1235</v>
      </c>
      <c r="F252" s="1">
        <v>20.583333333333311</v>
      </c>
      <c r="G252" s="1">
        <v>1044.5201590672134</v>
      </c>
      <c r="H252" s="1">
        <f t="shared" si="51"/>
        <v>1029.4593212100074</v>
      </c>
      <c r="I252" s="1">
        <f t="shared" si="39"/>
        <v>376.52094643015062</v>
      </c>
      <c r="J252" s="1">
        <f t="shared" si="40"/>
        <v>5375.3686851756047</v>
      </c>
      <c r="K252" s="1">
        <f t="shared" si="43"/>
        <v>5751.8896316057553</v>
      </c>
      <c r="L252" s="8">
        <f t="shared" si="44"/>
        <v>650</v>
      </c>
      <c r="M252">
        <f t="shared" si="45"/>
        <v>0.74061567623027569</v>
      </c>
      <c r="N252" s="2">
        <f t="shared" si="46"/>
        <v>0</v>
      </c>
      <c r="V252">
        <f t="shared" si="47"/>
        <v>423.24435927461843</v>
      </c>
      <c r="W252">
        <f t="shared" si="48"/>
        <v>617.74483848585419</v>
      </c>
      <c r="X252" s="1">
        <f t="shared" si="41"/>
        <v>0.1531014208721215</v>
      </c>
      <c r="Y252">
        <f t="shared" si="49"/>
        <v>1.3512245332607973</v>
      </c>
      <c r="Z252" s="2">
        <f t="shared" si="42"/>
        <v>20.583333333333311</v>
      </c>
    </row>
    <row r="253" spans="5:26" x14ac:dyDescent="0.3">
      <c r="E253">
        <f t="shared" si="50"/>
        <v>1240</v>
      </c>
      <c r="F253" s="1">
        <v>20.666666666666643</v>
      </c>
      <c r="G253" s="1">
        <v>1045.1096631413213</v>
      </c>
      <c r="H253" s="1">
        <f t="shared" si="51"/>
        <v>1030.1999368862375</v>
      </c>
      <c r="I253" s="1">
        <f t="shared" si="39"/>
        <v>372.74315637709492</v>
      </c>
      <c r="J253" s="1">
        <f t="shared" si="40"/>
        <v>5329.5406278748314</v>
      </c>
      <c r="K253" s="1">
        <f t="shared" si="43"/>
        <v>5702.2837842519266</v>
      </c>
      <c r="L253" s="8">
        <f t="shared" si="44"/>
        <v>650</v>
      </c>
      <c r="M253">
        <f t="shared" si="45"/>
        <v>0.73422840690906743</v>
      </c>
      <c r="N253" s="2">
        <f t="shared" si="46"/>
        <v>0</v>
      </c>
      <c r="V253">
        <f t="shared" si="47"/>
        <v>424.59558380787922</v>
      </c>
      <c r="W253">
        <f t="shared" si="48"/>
        <v>618.47045651469659</v>
      </c>
      <c r="X253" s="1">
        <f t="shared" si="41"/>
        <v>0.1531014208721215</v>
      </c>
      <c r="Y253">
        <f t="shared" si="49"/>
        <v>1.3480010495820312</v>
      </c>
      <c r="Z253" s="2">
        <f t="shared" si="42"/>
        <v>20.666666666666643</v>
      </c>
    </row>
    <row r="254" spans="5:26" x14ac:dyDescent="0.3">
      <c r="E254">
        <f t="shared" si="50"/>
        <v>1245</v>
      </c>
      <c r="F254" s="1">
        <v>20.749999999999975</v>
      </c>
      <c r="G254" s="1">
        <v>1045.696698270413</v>
      </c>
      <c r="H254" s="1">
        <f t="shared" si="51"/>
        <v>1030.9341652931466</v>
      </c>
      <c r="I254" s="1">
        <f t="shared" si="39"/>
        <v>369.06332443165866</v>
      </c>
      <c r="J254" s="1">
        <f t="shared" si="40"/>
        <v>5284.9057608639032</v>
      </c>
      <c r="K254" s="1">
        <f t="shared" si="43"/>
        <v>5653.9690852955619</v>
      </c>
      <c r="L254" s="8">
        <f t="shared" si="44"/>
        <v>650</v>
      </c>
      <c r="M254">
        <f t="shared" si="45"/>
        <v>0.72800738638690532</v>
      </c>
      <c r="N254" s="2">
        <f t="shared" si="46"/>
        <v>0</v>
      </c>
      <c r="V254">
        <f t="shared" si="47"/>
        <v>425.94358485746125</v>
      </c>
      <c r="W254">
        <f t="shared" si="48"/>
        <v>619.19848345813443</v>
      </c>
      <c r="X254" s="1">
        <f t="shared" si="41"/>
        <v>0.1531014208721215</v>
      </c>
      <c r="Y254">
        <f t="shared" si="49"/>
        <v>1.3447812109217099</v>
      </c>
      <c r="Z254" s="2">
        <f t="shared" si="42"/>
        <v>20.749999999999975</v>
      </c>
    </row>
    <row r="255" spans="5:26" x14ac:dyDescent="0.3">
      <c r="E255">
        <f t="shared" si="50"/>
        <v>1250</v>
      </c>
      <c r="F255" s="1">
        <v>20.833333333333307</v>
      </c>
      <c r="G255" s="1">
        <v>1046.28128886535</v>
      </c>
      <c r="H255" s="1">
        <f t="shared" si="51"/>
        <v>1031.6621726795336</v>
      </c>
      <c r="I255" s="1">
        <f t="shared" si="39"/>
        <v>365.47790464541094</v>
      </c>
      <c r="J255" s="1">
        <f t="shared" si="40"/>
        <v>5241.4219196487611</v>
      </c>
      <c r="K255" s="1">
        <f t="shared" si="43"/>
        <v>5606.8998242941725</v>
      </c>
      <c r="L255" s="8">
        <f t="shared" si="44"/>
        <v>650</v>
      </c>
      <c r="M255">
        <f t="shared" si="45"/>
        <v>0.72194672896840217</v>
      </c>
      <c r="N255" s="2">
        <f t="shared" si="46"/>
        <v>0</v>
      </c>
      <c r="V255">
        <f t="shared" si="47"/>
        <v>427.28836606838297</v>
      </c>
      <c r="W255">
        <f t="shared" si="48"/>
        <v>619.92892414736446</v>
      </c>
      <c r="X255" s="1">
        <f t="shared" si="41"/>
        <v>0.1531014208721215</v>
      </c>
      <c r="Y255">
        <f t="shared" si="49"/>
        <v>1.3415650807352244</v>
      </c>
      <c r="Z255" s="2">
        <f t="shared" si="42"/>
        <v>20.833333333333307</v>
      </c>
    </row>
    <row r="256" spans="5:26" x14ac:dyDescent="0.3">
      <c r="E256">
        <f t="shared" si="50"/>
        <v>1255</v>
      </c>
      <c r="F256" s="1">
        <v>20.916666666666639</v>
      </c>
      <c r="G256" s="1">
        <v>1046.8634590249769</v>
      </c>
      <c r="H256" s="1">
        <f t="shared" si="51"/>
        <v>1032.3841194085019</v>
      </c>
      <c r="I256" s="1">
        <f t="shared" si="39"/>
        <v>361.98349041187612</v>
      </c>
      <c r="J256" s="1">
        <f t="shared" si="40"/>
        <v>5199.0484971340493</v>
      </c>
      <c r="K256" s="1">
        <f t="shared" si="43"/>
        <v>5561.0319875459254</v>
      </c>
      <c r="L256" s="8">
        <f t="shared" si="44"/>
        <v>650</v>
      </c>
      <c r="M256">
        <f t="shared" si="45"/>
        <v>0.71604076743119516</v>
      </c>
      <c r="N256" s="2">
        <f t="shared" si="46"/>
        <v>0</v>
      </c>
      <c r="V256">
        <f t="shared" si="47"/>
        <v>428.62993114911819</v>
      </c>
      <c r="W256">
        <f t="shared" si="48"/>
        <v>620.66178309822351</v>
      </c>
      <c r="X256" s="1">
        <f t="shared" si="41"/>
        <v>0.1531014208721215</v>
      </c>
      <c r="Y256">
        <f t="shared" si="49"/>
        <v>1.3383527220102913</v>
      </c>
      <c r="Z256" s="2">
        <f t="shared" si="42"/>
        <v>20.916666666666639</v>
      </c>
    </row>
    <row r="257" spans="5:26" x14ac:dyDescent="0.3">
      <c r="E257">
        <f t="shared" si="50"/>
        <v>1260</v>
      </c>
      <c r="F257" s="1">
        <v>20.999999999999972</v>
      </c>
      <c r="G257" s="1">
        <v>1047.4432325402586</v>
      </c>
      <c r="H257" s="1">
        <f t="shared" si="51"/>
        <v>1033.1001601759331</v>
      </c>
      <c r="I257" s="1">
        <f t="shared" si="39"/>
        <v>358.5768091081377</v>
      </c>
      <c r="J257" s="1">
        <f t="shared" si="40"/>
        <v>5157.7463905735294</v>
      </c>
      <c r="K257" s="1">
        <f t="shared" si="43"/>
        <v>5516.3231996816667</v>
      </c>
      <c r="L257" s="8">
        <f t="shared" si="44"/>
        <v>650</v>
      </c>
      <c r="M257">
        <f t="shared" si="45"/>
        <v>0.71028404550531221</v>
      </c>
      <c r="N257" s="2">
        <f t="shared" si="46"/>
        <v>0</v>
      </c>
      <c r="V257">
        <f t="shared" si="47"/>
        <v>429.96828387112851</v>
      </c>
      <c r="W257">
        <f t="shared" si="48"/>
        <v>621.39706451531322</v>
      </c>
      <c r="X257" s="1">
        <f t="shared" si="41"/>
        <v>0.1531014208721215</v>
      </c>
      <c r="Y257">
        <f t="shared" si="49"/>
        <v>1.3351441972605103</v>
      </c>
      <c r="Z257" s="2">
        <f t="shared" si="42"/>
        <v>20.999999999999972</v>
      </c>
    </row>
    <row r="258" spans="5:26" x14ac:dyDescent="0.3">
      <c r="E258">
        <f t="shared" si="50"/>
        <v>1265</v>
      </c>
      <c r="F258" s="1">
        <v>21.083333333333304</v>
      </c>
      <c r="G258" s="1">
        <v>1048.0206328983643</v>
      </c>
      <c r="H258" s="1">
        <f t="shared" si="51"/>
        <v>1033.8104442214383</v>
      </c>
      <c r="I258" s="1">
        <f t="shared" si="39"/>
        <v>355.25471692315023</v>
      </c>
      <c r="J258" s="1">
        <f t="shared" si="40"/>
        <v>5117.477949906769</v>
      </c>
      <c r="K258" s="1">
        <f t="shared" si="43"/>
        <v>5472.7326668299193</v>
      </c>
      <c r="L258" s="8">
        <f t="shared" si="44"/>
        <v>650</v>
      </c>
      <c r="M258">
        <f t="shared" si="45"/>
        <v>0.70467131055507237</v>
      </c>
      <c r="N258" s="2">
        <f t="shared" si="46"/>
        <v>0</v>
      </c>
      <c r="V258">
        <f t="shared" si="47"/>
        <v>431.303428068389</v>
      </c>
      <c r="W258">
        <f t="shared" si="48"/>
        <v>622.13477229611033</v>
      </c>
      <c r="X258" s="1">
        <f t="shared" si="41"/>
        <v>0.1531014208721215</v>
      </c>
      <c r="Y258">
        <f t="shared" si="49"/>
        <v>1.331939568519001</v>
      </c>
      <c r="Z258" s="2">
        <f t="shared" si="42"/>
        <v>21.083333333333304</v>
      </c>
    </row>
    <row r="259" spans="5:26" x14ac:dyDescent="0.3">
      <c r="E259">
        <f t="shared" si="50"/>
        <v>1270</v>
      </c>
      <c r="F259" s="1">
        <v>21.166666666666636</v>
      </c>
      <c r="G259" s="1">
        <v>1048.5956832866964</v>
      </c>
      <c r="H259" s="1">
        <f t="shared" si="51"/>
        <v>1034.5151155319934</v>
      </c>
      <c r="I259" s="1">
        <f t="shared" si="39"/>
        <v>352.01419386757493</v>
      </c>
      <c r="J259" s="1">
        <f t="shared" si="40"/>
        <v>5078.2069274773894</v>
      </c>
      <c r="K259" s="1">
        <f t="shared" si="43"/>
        <v>5430.2211213449646</v>
      </c>
      <c r="L259" s="8">
        <f t="shared" si="44"/>
        <v>650</v>
      </c>
      <c r="M259">
        <f t="shared" si="45"/>
        <v>0.69919750646225232</v>
      </c>
      <c r="N259" s="2">
        <f t="shared" si="46"/>
        <v>0</v>
      </c>
      <c r="V259">
        <f t="shared" si="47"/>
        <v>432.63536763690797</v>
      </c>
      <c r="W259">
        <f t="shared" si="48"/>
        <v>622.87491003506022</v>
      </c>
      <c r="X259" s="1">
        <f t="shared" si="41"/>
        <v>0.1531014208721215</v>
      </c>
      <c r="Y259">
        <f t="shared" si="49"/>
        <v>1.3287388973322229</v>
      </c>
      <c r="Z259" s="2">
        <f t="shared" si="42"/>
        <v>21.166666666666636</v>
      </c>
    </row>
    <row r="260" spans="5:26" x14ac:dyDescent="0.3">
      <c r="E260">
        <f t="shared" si="50"/>
        <v>1275</v>
      </c>
      <c r="F260" s="1">
        <v>21.249999999999968</v>
      </c>
      <c r="G260" s="1">
        <v>1049.1684065968657</v>
      </c>
      <c r="H260" s="1">
        <f t="shared" si="51"/>
        <v>1035.2143130384557</v>
      </c>
      <c r="I260" s="1">
        <f t="shared" si="39"/>
        <v>348.85233896025056</v>
      </c>
      <c r="J260" s="1">
        <f t="shared" si="40"/>
        <v>5039.8984291275865</v>
      </c>
      <c r="K260" s="1">
        <f t="shared" si="43"/>
        <v>5388.7507680878371</v>
      </c>
      <c r="L260" s="8">
        <f t="shared" si="44"/>
        <v>650</v>
      </c>
      <c r="M260">
        <f t="shared" si="45"/>
        <v>0.69385776670920318</v>
      </c>
      <c r="N260" s="2">
        <f t="shared" si="46"/>
        <v>0</v>
      </c>
      <c r="V260">
        <f t="shared" si="47"/>
        <v>433.96410653424022</v>
      </c>
      <c r="W260">
        <f t="shared" si="48"/>
        <v>623.61748102765318</v>
      </c>
      <c r="X260" s="1">
        <f t="shared" si="41"/>
        <v>0.1531014208721215</v>
      </c>
      <c r="Y260">
        <f t="shared" si="49"/>
        <v>1.3255422447539291</v>
      </c>
      <c r="Z260" s="2">
        <f t="shared" si="42"/>
        <v>21.249999999999968</v>
      </c>
    </row>
    <row r="261" spans="5:26" x14ac:dyDescent="0.3">
      <c r="E261">
        <f t="shared" si="50"/>
        <v>1280</v>
      </c>
      <c r="F261" s="1">
        <v>21.3333333333333</v>
      </c>
      <c r="G261" s="1">
        <v>1049.7388254286136</v>
      </c>
      <c r="H261" s="1">
        <f t="shared" si="51"/>
        <v>1035.9081708051649</v>
      </c>
      <c r="I261" s="1">
        <f t="shared" ref="I261:I324" si="52">$B$5*(G261-H261)</f>
        <v>345.76636558621772</v>
      </c>
      <c r="J261" s="1">
        <f t="shared" ref="J261:J324" si="53">$B$7*$B$6*((G261+273)^4-(H261+273)^4)</f>
        <v>5002.5188666586782</v>
      </c>
      <c r="K261" s="1">
        <f t="shared" si="43"/>
        <v>5348.2852322448962</v>
      </c>
      <c r="L261" s="8">
        <f t="shared" si="44"/>
        <v>650</v>
      </c>
      <c r="M261">
        <f t="shared" si="45"/>
        <v>0.68864740765995036</v>
      </c>
      <c r="N261" s="2">
        <f t="shared" si="46"/>
        <v>0</v>
      </c>
      <c r="V261">
        <f t="shared" si="47"/>
        <v>435.28964877899415</v>
      </c>
      <c r="W261">
        <f t="shared" si="48"/>
        <v>624.36248827448367</v>
      </c>
      <c r="X261" s="1">
        <f t="shared" ref="X261:X324" si="54">$T$5*$T$4/(L261*$B$8)*$T$8*$T$7/1000</f>
        <v>0.1531014208721215</v>
      </c>
      <c r="Y261">
        <f t="shared" si="49"/>
        <v>1.3223496713392711</v>
      </c>
      <c r="Z261" s="2">
        <f t="shared" ref="Z261:Z324" si="55">IF(V261&gt;$B$15,0,F261)</f>
        <v>21.3333333333333</v>
      </c>
    </row>
    <row r="262" spans="5:26" x14ac:dyDescent="0.3">
      <c r="E262">
        <f t="shared" si="50"/>
        <v>1285</v>
      </c>
      <c r="F262" s="1">
        <v>21.416666666666632</v>
      </c>
      <c r="G262" s="1">
        <v>1050.3069620936824</v>
      </c>
      <c r="H262" s="1">
        <f t="shared" si="51"/>
        <v>1036.5968182128249</v>
      </c>
      <c r="I262" s="1">
        <f t="shared" si="52"/>
        <v>342.75359702143646</v>
      </c>
      <c r="J262" s="1">
        <f t="shared" si="53"/>
        <v>4966.0359116463596</v>
      </c>
      <c r="K262" s="1">
        <f t="shared" ref="K262:K325" si="56">I262+J262</f>
        <v>5308.7895086677963</v>
      </c>
      <c r="L262" s="8">
        <f t="shared" ref="L262:L325" si="57">IF(H262&lt;600,425+7.73*0.1*H262-1.69/1000*H262^2+2.22*10^-6*H262^3,IF(H262&lt;735,666+(13002/(738-H262)),IF(H262&lt;900,545+(17820/(H262-731)),650)))</f>
        <v>650</v>
      </c>
      <c r="M262">
        <f t="shared" ref="M262:M325" si="58">$B$12*$B$10/($B$8*L262)*K262*$B$13</f>
        <v>0.68356192203718624</v>
      </c>
      <c r="N262" s="2">
        <f t="shared" ref="N262:N325" si="59">IF(H262&gt;$B$15,0,F262)</f>
        <v>0</v>
      </c>
      <c r="V262">
        <f t="shared" ref="V262:V325" si="60">V261+Y261</f>
        <v>436.61199845033343</v>
      </c>
      <c r="W262">
        <f t="shared" ref="W262:W325" si="61">IF(V262&lt;600,425+7.73*0.1*V262-1.69/1000*V262^2+2.22*10^-6*V262^3,IF(V262&lt;735,666+(13002/(738-V262)),IF(V262&lt;900,545+(17820/(V262-731)),650)))</f>
        <v>625.10993448529132</v>
      </c>
      <c r="X262" s="1">
        <f t="shared" si="54"/>
        <v>0.1531014208721215</v>
      </c>
      <c r="Y262">
        <f t="shared" ref="Y262:Y325" si="62">($T$6/$T$7*1000)/(W262*$B$8)*$T$8*(1/(1+X262/3))*(G262-V262)*$B$13-(EXP(X262/10)-1)*(G262-G261)</f>
        <v>1.3191612371390562</v>
      </c>
      <c r="Z262" s="2">
        <f t="shared" si="55"/>
        <v>21.416666666666632</v>
      </c>
    </row>
    <row r="263" spans="5:26" x14ac:dyDescent="0.3">
      <c r="E263">
        <f t="shared" ref="E263:E326" si="63">E262+$B$13</f>
        <v>1290</v>
      </c>
      <c r="F263" s="1">
        <v>21.499999999999964</v>
      </c>
      <c r="G263" s="1">
        <v>1050.8728386196337</v>
      </c>
      <c r="H263" s="1">
        <f t="shared" ref="H263:H326" si="64">H262+M262</f>
        <v>1037.2803801348621</v>
      </c>
      <c r="I263" s="1">
        <f t="shared" si="52"/>
        <v>339.81146211929172</v>
      </c>
      <c r="J263" s="1">
        <f t="shared" si="53"/>
        <v>4930.4184505961812</v>
      </c>
      <c r="K263" s="1">
        <f t="shared" si="56"/>
        <v>5270.2299127154729</v>
      </c>
      <c r="L263" s="8">
        <f t="shared" si="57"/>
        <v>650</v>
      </c>
      <c r="M263">
        <f t="shared" si="58"/>
        <v>0.67859697259266349</v>
      </c>
      <c r="N263" s="2">
        <f t="shared" si="59"/>
        <v>0</v>
      </c>
      <c r="V263">
        <f t="shared" si="60"/>
        <v>437.93115968747247</v>
      </c>
      <c r="W263">
        <f t="shared" si="61"/>
        <v>625.85982208298435</v>
      </c>
      <c r="X263" s="1">
        <f t="shared" si="54"/>
        <v>0.1531014208721215</v>
      </c>
      <c r="Y263">
        <f t="shared" si="62"/>
        <v>1.3159770016941554</v>
      </c>
      <c r="Z263" s="2">
        <f t="shared" si="55"/>
        <v>21.499999999999964</v>
      </c>
    </row>
    <row r="264" spans="5:26" x14ac:dyDescent="0.3">
      <c r="E264">
        <f t="shared" si="63"/>
        <v>1295</v>
      </c>
      <c r="F264" s="1">
        <v>21.583333333333297</v>
      </c>
      <c r="G264" s="1">
        <v>1051.436476753616</v>
      </c>
      <c r="H264" s="1">
        <f t="shared" si="64"/>
        <v>1037.9589771074548</v>
      </c>
      <c r="I264" s="1">
        <f t="shared" si="52"/>
        <v>336.93749115403193</v>
      </c>
      <c r="J264" s="1">
        <f t="shared" si="53"/>
        <v>4895.6365414221609</v>
      </c>
      <c r="K264" s="1">
        <f t="shared" si="56"/>
        <v>5232.5740325761926</v>
      </c>
      <c r="L264" s="8">
        <f t="shared" si="57"/>
        <v>650</v>
      </c>
      <c r="M264">
        <f t="shared" si="58"/>
        <v>0.67374838596816433</v>
      </c>
      <c r="N264" s="2">
        <f t="shared" si="59"/>
        <v>0</v>
      </c>
      <c r="V264">
        <f t="shared" si="60"/>
        <v>439.24713668916661</v>
      </c>
      <c r="W264">
        <f t="shared" si="61"/>
        <v>626.61215320764347</v>
      </c>
      <c r="X264" s="1">
        <f t="shared" si="54"/>
        <v>0.1531014208721215</v>
      </c>
      <c r="Y264">
        <f t="shared" si="62"/>
        <v>1.3127970240300741</v>
      </c>
      <c r="Z264" s="2">
        <f t="shared" si="55"/>
        <v>21.583333333333297</v>
      </c>
    </row>
    <row r="265" spans="5:26" x14ac:dyDescent="0.3">
      <c r="E265">
        <f t="shared" si="63"/>
        <v>1300</v>
      </c>
      <c r="F265" s="1">
        <v>21.666666666666629</v>
      </c>
      <c r="G265" s="1">
        <v>1051.9978979660825</v>
      </c>
      <c r="H265" s="1">
        <f t="shared" si="64"/>
        <v>1038.6327254934229</v>
      </c>
      <c r="I265" s="1">
        <f t="shared" si="52"/>
        <v>334.12931181649128</v>
      </c>
      <c r="J265" s="1">
        <f t="shared" si="53"/>
        <v>4861.6613712321523</v>
      </c>
      <c r="K265" s="1">
        <f t="shared" si="56"/>
        <v>5195.7906830486436</v>
      </c>
      <c r="L265" s="8">
        <f t="shared" si="57"/>
        <v>650</v>
      </c>
      <c r="M265">
        <f t="shared" si="58"/>
        <v>0.66901214674433307</v>
      </c>
      <c r="N265" s="2">
        <f t="shared" si="59"/>
        <v>0</v>
      </c>
      <c r="V265">
        <f t="shared" si="60"/>
        <v>440.5599337131967</v>
      </c>
      <c r="W265">
        <f t="shared" si="61"/>
        <v>627.36692972050741</v>
      </c>
      <c r="X265" s="1">
        <f t="shared" si="54"/>
        <v>0.1531014208721215</v>
      </c>
      <c r="Y265">
        <f t="shared" si="62"/>
        <v>1.3096213626516557</v>
      </c>
      <c r="Z265" s="2">
        <f t="shared" si="55"/>
        <v>21.666666666666629</v>
      </c>
    </row>
    <row r="266" spans="5:26" x14ac:dyDescent="0.3">
      <c r="E266">
        <f t="shared" si="63"/>
        <v>1305</v>
      </c>
      <c r="F266" s="1">
        <v>21.749999999999961</v>
      </c>
      <c r="G266" s="1">
        <v>1052.5571234544582</v>
      </c>
      <c r="H266" s="1">
        <f t="shared" si="64"/>
        <v>1039.3017376401672</v>
      </c>
      <c r="I266" s="1">
        <f t="shared" si="52"/>
        <v>331.38464535727508</v>
      </c>
      <c r="J266" s="1">
        <f t="shared" si="53"/>
        <v>4828.4652153981306</v>
      </c>
      <c r="K266" s="1">
        <f t="shared" si="56"/>
        <v>5159.8498607554056</v>
      </c>
      <c r="L266" s="8">
        <f t="shared" si="57"/>
        <v>650</v>
      </c>
      <c r="M266">
        <f t="shared" si="58"/>
        <v>0.66438439167394447</v>
      </c>
      <c r="N266" s="2">
        <f t="shared" si="59"/>
        <v>0</v>
      </c>
      <c r="V266">
        <f t="shared" si="60"/>
        <v>441.86955507584838</v>
      </c>
      <c r="W266">
        <f t="shared" si="61"/>
        <v>628.12415320793707</v>
      </c>
      <c r="X266" s="1">
        <f t="shared" si="54"/>
        <v>0.1531014208721215</v>
      </c>
      <c r="Y266">
        <f t="shared" si="62"/>
        <v>1.3064500755379795</v>
      </c>
      <c r="Z266" s="2">
        <f t="shared" si="55"/>
        <v>21.749999999999961</v>
      </c>
    </row>
    <row r="267" spans="5:26" x14ac:dyDescent="0.3">
      <c r="E267">
        <f t="shared" si="63"/>
        <v>1310</v>
      </c>
      <c r="F267" s="1">
        <v>21.833333333333293</v>
      </c>
      <c r="G267" s="1">
        <v>1053.1141741467593</v>
      </c>
      <c r="H267" s="1">
        <f t="shared" si="64"/>
        <v>1039.9661220318412</v>
      </c>
      <c r="I267" s="1">
        <f t="shared" si="52"/>
        <v>328.70130287295183</v>
      </c>
      <c r="J267" s="1">
        <f t="shared" si="53"/>
        <v>4796.0213978918109</v>
      </c>
      <c r="K267" s="1">
        <f t="shared" si="56"/>
        <v>5124.7227007647625</v>
      </c>
      <c r="L267" s="8">
        <f t="shared" si="57"/>
        <v>650</v>
      </c>
      <c r="M267">
        <f t="shared" si="58"/>
        <v>0.65986140409651128</v>
      </c>
      <c r="N267" s="2">
        <f t="shared" si="59"/>
        <v>0</v>
      </c>
      <c r="V267">
        <f t="shared" si="60"/>
        <v>443.17600515138633</v>
      </c>
      <c r="W267">
        <f t="shared" si="61"/>
        <v>628.88382498536168</v>
      </c>
      <c r="X267" s="1">
        <f t="shared" si="54"/>
        <v>0.1531014208721215</v>
      </c>
      <c r="Y267">
        <f t="shared" si="62"/>
        <v>1.3032832201373703</v>
      </c>
      <c r="Z267" s="2">
        <f t="shared" si="55"/>
        <v>21.833333333333293</v>
      </c>
    </row>
    <row r="268" spans="5:26" x14ac:dyDescent="0.3">
      <c r="E268">
        <f t="shared" si="63"/>
        <v>1315</v>
      </c>
      <c r="F268" s="1">
        <v>21.916666666666625</v>
      </c>
      <c r="G268" s="1">
        <v>1053.6690707051653</v>
      </c>
      <c r="H268" s="1">
        <f t="shared" si="64"/>
        <v>1040.6259834359378</v>
      </c>
      <c r="I268" s="1">
        <f t="shared" si="52"/>
        <v>326.07718173068747</v>
      </c>
      <c r="J268" s="1">
        <f t="shared" si="53"/>
        <v>4764.3042528634332</v>
      </c>
      <c r="K268" s="1">
        <f t="shared" si="56"/>
        <v>5090.3814345941209</v>
      </c>
      <c r="L268" s="8">
        <f t="shared" si="57"/>
        <v>650</v>
      </c>
      <c r="M268">
        <f t="shared" si="58"/>
        <v>0.65543960853078653</v>
      </c>
      <c r="N268" s="2">
        <f t="shared" si="59"/>
        <v>0</v>
      </c>
      <c r="V268">
        <f t="shared" si="60"/>
        <v>444.47928837152369</v>
      </c>
      <c r="W268">
        <f t="shared" si="61"/>
        <v>629.64594610120298</v>
      </c>
      <c r="X268" s="1">
        <f t="shared" si="54"/>
        <v>0.1531014208721215</v>
      </c>
      <c r="Y268">
        <f t="shared" si="62"/>
        <v>1.3001208533625774</v>
      </c>
      <c r="Z268" s="2">
        <f t="shared" si="55"/>
        <v>21.916666666666625</v>
      </c>
    </row>
    <row r="269" spans="5:26" x14ac:dyDescent="0.3">
      <c r="E269">
        <f t="shared" si="63"/>
        <v>1320</v>
      </c>
      <c r="F269" s="1">
        <v>21.999999999999957</v>
      </c>
      <c r="G269" s="1">
        <v>1054.2218335295397</v>
      </c>
      <c r="H269" s="1">
        <f t="shared" si="64"/>
        <v>1041.2814230444685</v>
      </c>
      <c r="I269" s="1">
        <f t="shared" si="52"/>
        <v>323.51026212677993</v>
      </c>
      <c r="J269" s="1">
        <f t="shared" si="53"/>
        <v>4733.2890874378127</v>
      </c>
      <c r="K269" s="1">
        <f t="shared" si="56"/>
        <v>5056.7993495645924</v>
      </c>
      <c r="L269" s="8">
        <f t="shared" si="57"/>
        <v>650</v>
      </c>
      <c r="M269">
        <f t="shared" si="58"/>
        <v>0.65111556544124205</v>
      </c>
      <c r="N269" s="2">
        <f t="shared" si="59"/>
        <v>0</v>
      </c>
      <c r="V269">
        <f t="shared" si="60"/>
        <v>445.77940922488625</v>
      </c>
      <c r="W269">
        <f t="shared" si="61"/>
        <v>630.41051734077905</v>
      </c>
      <c r="X269" s="1">
        <f t="shared" si="54"/>
        <v>0.1531014208721215</v>
      </c>
      <c r="Y269">
        <f t="shared" si="62"/>
        <v>1.296963031586168</v>
      </c>
      <c r="Z269" s="2">
        <f t="shared" si="55"/>
        <v>21.999999999999957</v>
      </c>
    </row>
    <row r="270" spans="5:26" x14ac:dyDescent="0.3">
      <c r="E270">
        <f t="shared" si="63"/>
        <v>1325</v>
      </c>
      <c r="F270" s="1">
        <v>22.08333333333329</v>
      </c>
      <c r="G270" s="1">
        <v>1054.7724827609086</v>
      </c>
      <c r="H270" s="1">
        <f t="shared" si="64"/>
        <v>1041.9325386099097</v>
      </c>
      <c r="I270" s="1">
        <f t="shared" si="52"/>
        <v>320.99860377497293</v>
      </c>
      <c r="J270" s="1">
        <f t="shared" si="53"/>
        <v>4702.952145707678</v>
      </c>
      <c r="K270" s="1">
        <f t="shared" si="56"/>
        <v>5023.9507494826512</v>
      </c>
      <c r="L270" s="8">
        <f t="shared" si="57"/>
        <v>650</v>
      </c>
      <c r="M270">
        <f t="shared" si="58"/>
        <v>0.64688596617542427</v>
      </c>
      <c r="N270" s="2">
        <f t="shared" si="59"/>
        <v>0</v>
      </c>
      <c r="V270">
        <f t="shared" si="60"/>
        <v>447.07637225647244</v>
      </c>
      <c r="W270">
        <f t="shared" si="61"/>
        <v>631.1775392301862</v>
      </c>
      <c r="X270" s="1">
        <f t="shared" si="54"/>
        <v>0.1531014208721215</v>
      </c>
      <c r="Y270">
        <f t="shared" si="62"/>
        <v>1.2938098106359688</v>
      </c>
      <c r="Z270" s="2">
        <f t="shared" si="55"/>
        <v>22.08333333333329</v>
      </c>
    </row>
    <row r="271" spans="5:26" x14ac:dyDescent="0.3">
      <c r="E271">
        <f t="shared" si="63"/>
        <v>1330</v>
      </c>
      <c r="F271" s="1">
        <v>22.166666666666622</v>
      </c>
      <c r="G271" s="1">
        <v>1055.3210382848897</v>
      </c>
      <c r="H271" s="1">
        <f t="shared" si="64"/>
        <v>1042.5794245760851</v>
      </c>
      <c r="I271" s="1">
        <f t="shared" si="52"/>
        <v>318.54034272011518</v>
      </c>
      <c r="J271" s="1">
        <f t="shared" si="53"/>
        <v>4673.2705738957775</v>
      </c>
      <c r="K271" s="1">
        <f t="shared" si="56"/>
        <v>4991.8109166158929</v>
      </c>
      <c r="L271" s="8">
        <f t="shared" si="57"/>
        <v>650</v>
      </c>
      <c r="M271">
        <f t="shared" si="58"/>
        <v>0.64274762806793573</v>
      </c>
      <c r="N271" s="2">
        <f t="shared" si="59"/>
        <v>0</v>
      </c>
      <c r="V271">
        <f t="shared" si="60"/>
        <v>448.37018206710843</v>
      </c>
      <c r="W271">
        <f t="shared" si="61"/>
        <v>631.94701204015985</v>
      </c>
      <c r="X271" s="1">
        <f t="shared" si="54"/>
        <v>0.1531014208721215</v>
      </c>
      <c r="Y271">
        <f t="shared" si="62"/>
        <v>1.290661245790768</v>
      </c>
      <c r="Z271" s="2">
        <f t="shared" si="55"/>
        <v>22.166666666666622</v>
      </c>
    </row>
    <row r="272" spans="5:26" x14ac:dyDescent="0.3">
      <c r="E272">
        <f t="shared" si="63"/>
        <v>1335</v>
      </c>
      <c r="F272" s="1">
        <v>22.249999999999954</v>
      </c>
      <c r="G272" s="1">
        <v>1055.8675197350769</v>
      </c>
      <c r="H272" s="1">
        <f t="shared" si="64"/>
        <v>1043.2221722041531</v>
      </c>
      <c r="I272" s="1">
        <f t="shared" si="52"/>
        <v>316.133688273095</v>
      </c>
      <c r="J272" s="1">
        <f t="shared" si="53"/>
        <v>4644.2223866620388</v>
      </c>
      <c r="K272" s="1">
        <f t="shared" si="56"/>
        <v>4960.3560749351336</v>
      </c>
      <c r="L272" s="8">
        <f t="shared" si="57"/>
        <v>650</v>
      </c>
      <c r="M272">
        <f t="shared" si="58"/>
        <v>0.63869748970747353</v>
      </c>
      <c r="N272" s="2">
        <f t="shared" si="59"/>
        <v>0</v>
      </c>
      <c r="V272">
        <f t="shared" si="60"/>
        <v>449.6608433128992</v>
      </c>
      <c r="W272">
        <f t="shared" si="61"/>
        <v>632.71893578991251</v>
      </c>
      <c r="X272" s="1">
        <f t="shared" si="54"/>
        <v>0.1531014208721215</v>
      </c>
      <c r="Y272">
        <f t="shared" si="62"/>
        <v>1.287517391776124</v>
      </c>
      <c r="Z272" s="2">
        <f t="shared" si="55"/>
        <v>22.249999999999954</v>
      </c>
    </row>
    <row r="273" spans="5:26" x14ac:dyDescent="0.3">
      <c r="E273">
        <f t="shared" si="63"/>
        <v>1340</v>
      </c>
      <c r="F273" s="1">
        <v>22.333333333333286</v>
      </c>
      <c r="G273" s="1">
        <v>1056.4119464963792</v>
      </c>
      <c r="H273" s="1">
        <f t="shared" si="64"/>
        <v>1043.8608696938606</v>
      </c>
      <c r="I273" s="1">
        <f t="shared" si="52"/>
        <v>313.77692006296343</v>
      </c>
      <c r="J273" s="1">
        <f t="shared" si="53"/>
        <v>4615.7864345293801</v>
      </c>
      <c r="K273" s="1">
        <f t="shared" si="56"/>
        <v>4929.5633545923438</v>
      </c>
      <c r="L273" s="8">
        <f t="shared" si="57"/>
        <v>650</v>
      </c>
      <c r="M273">
        <f t="shared" si="58"/>
        <v>0.63473260636299267</v>
      </c>
      <c r="N273" s="2">
        <f t="shared" si="59"/>
        <v>0</v>
      </c>
      <c r="V273">
        <f t="shared" si="60"/>
        <v>450.94836070467534</v>
      </c>
      <c r="W273">
        <f t="shared" si="61"/>
        <v>633.49331025094978</v>
      </c>
      <c r="X273" s="1">
        <f t="shared" si="54"/>
        <v>0.1531014208721215</v>
      </c>
      <c r="Y273">
        <f t="shared" si="62"/>
        <v>1.2843783027603513</v>
      </c>
      <c r="Z273" s="2">
        <f t="shared" si="55"/>
        <v>22.333333333333286</v>
      </c>
    </row>
    <row r="274" spans="5:26" x14ac:dyDescent="0.3">
      <c r="E274">
        <f t="shared" si="63"/>
        <v>1345</v>
      </c>
      <c r="F274" s="1">
        <v>22.416666666666618</v>
      </c>
      <c r="G274" s="1">
        <v>1056.9543377083157</v>
      </c>
      <c r="H274" s="1">
        <f t="shared" si="64"/>
        <v>1044.4956023002237</v>
      </c>
      <c r="I274" s="1">
        <f t="shared" si="52"/>
        <v>311.46838520230062</v>
      </c>
      <c r="J274" s="1">
        <f t="shared" si="53"/>
        <v>4587.9423724018625</v>
      </c>
      <c r="K274" s="1">
        <f t="shared" si="56"/>
        <v>4899.4107576041633</v>
      </c>
      <c r="L274" s="8">
        <f t="shared" si="57"/>
        <v>650</v>
      </c>
      <c r="M274">
        <f t="shared" si="58"/>
        <v>0.63085014556510255</v>
      </c>
      <c r="N274" s="2">
        <f t="shared" si="59"/>
        <v>0</v>
      </c>
      <c r="V274">
        <f t="shared" si="60"/>
        <v>452.23273900743567</v>
      </c>
      <c r="W274">
        <f t="shared" si="61"/>
        <v>634.27013495086339</v>
      </c>
      <c r="X274" s="1">
        <f t="shared" si="54"/>
        <v>0.1531014208721215</v>
      </c>
      <c r="Y274">
        <f t="shared" si="62"/>
        <v>1.2812440323506433</v>
      </c>
      <c r="Z274" s="2">
        <f t="shared" si="55"/>
        <v>22.416666666666618</v>
      </c>
    </row>
    <row r="275" spans="5:26" x14ac:dyDescent="0.3">
      <c r="E275">
        <f t="shared" si="63"/>
        <v>1350</v>
      </c>
      <c r="F275" s="1">
        <v>22.49999999999995</v>
      </c>
      <c r="G275" s="1">
        <v>1057.4947122682665</v>
      </c>
      <c r="H275" s="1">
        <f t="shared" si="64"/>
        <v>1045.1264524457888</v>
      </c>
      <c r="I275" s="1">
        <f t="shared" si="52"/>
        <v>309.20649556194348</v>
      </c>
      <c r="J275" s="1">
        <f t="shared" si="53"/>
        <v>4560.6706291490327</v>
      </c>
      <c r="K275" s="1">
        <f t="shared" si="56"/>
        <v>4869.8771247109762</v>
      </c>
      <c r="L275" s="8">
        <f t="shared" si="57"/>
        <v>650</v>
      </c>
      <c r="M275">
        <f t="shared" si="58"/>
        <v>0.62704738283882633</v>
      </c>
      <c r="N275" s="2">
        <f t="shared" si="59"/>
        <v>0</v>
      </c>
      <c r="V275">
        <f t="shared" si="60"/>
        <v>453.5139830397863</v>
      </c>
      <c r="W275">
        <f t="shared" si="61"/>
        <v>635.04940917710042</v>
      </c>
      <c r="X275" s="1">
        <f t="shared" si="54"/>
        <v>0.1531014208721215</v>
      </c>
      <c r="Y275">
        <f t="shared" si="62"/>
        <v>1.27811463358939</v>
      </c>
      <c r="Z275" s="2">
        <f t="shared" si="55"/>
        <v>22.49999999999995</v>
      </c>
    </row>
    <row r="276" spans="5:26" x14ac:dyDescent="0.3">
      <c r="E276">
        <f t="shared" si="63"/>
        <v>1355</v>
      </c>
      <c r="F276" s="1">
        <v>22.583333333333282</v>
      </c>
      <c r="G276" s="1">
        <v>1058.03308883468</v>
      </c>
      <c r="H276" s="1">
        <f t="shared" si="64"/>
        <v>1045.7534998286276</v>
      </c>
      <c r="I276" s="1">
        <f t="shared" si="52"/>
        <v>306.98972515131118</v>
      </c>
      <c r="J276" s="1">
        <f t="shared" si="53"/>
        <v>4533.9523782293336</v>
      </c>
      <c r="K276" s="1">
        <f t="shared" si="56"/>
        <v>4840.9421033806448</v>
      </c>
      <c r="L276" s="8">
        <f t="shared" si="57"/>
        <v>650</v>
      </c>
      <c r="M276">
        <f t="shared" si="58"/>
        <v>0.62332169758374989</v>
      </c>
      <c r="N276" s="2">
        <f t="shared" si="59"/>
        <v>0</v>
      </c>
      <c r="V276">
        <f t="shared" si="60"/>
        <v>454.79209767337568</v>
      </c>
      <c r="W276">
        <f t="shared" si="61"/>
        <v>635.8311319807101</v>
      </c>
      <c r="X276" s="1">
        <f t="shared" si="54"/>
        <v>0.1531014208721215</v>
      </c>
      <c r="Y276">
        <f t="shared" si="62"/>
        <v>1.2749901589506194</v>
      </c>
      <c r="Z276" s="2">
        <f t="shared" si="55"/>
        <v>22.583333333333282</v>
      </c>
    </row>
    <row r="277" spans="5:26" x14ac:dyDescent="0.3">
      <c r="E277">
        <f t="shared" si="63"/>
        <v>1360</v>
      </c>
      <c r="F277" s="1">
        <v>22.666666666666615</v>
      </c>
      <c r="G277" s="1">
        <v>1058.5694858302381</v>
      </c>
      <c r="H277" s="1">
        <f t="shared" si="64"/>
        <v>1046.3768215262114</v>
      </c>
      <c r="I277" s="1">
        <f t="shared" si="52"/>
        <v>304.81660760066802</v>
      </c>
      <c r="J277" s="1">
        <f t="shared" si="53"/>
        <v>4507.7695093259017</v>
      </c>
      <c r="K277" s="1">
        <f t="shared" si="56"/>
        <v>4812.58611692657</v>
      </c>
      <c r="L277" s="8">
        <f t="shared" si="57"/>
        <v>650</v>
      </c>
      <c r="M277">
        <f t="shared" si="58"/>
        <v>0.6196705690976495</v>
      </c>
      <c r="N277" s="2">
        <f t="shared" si="59"/>
        <v>0</v>
      </c>
      <c r="V277">
        <f t="shared" si="60"/>
        <v>456.06708783232631</v>
      </c>
      <c r="W277">
        <f t="shared" si="61"/>
        <v>636.61530218006499</v>
      </c>
      <c r="X277" s="1">
        <f t="shared" si="54"/>
        <v>0.1531014208721215</v>
      </c>
      <c r="Y277">
        <f t="shared" si="62"/>
        <v>1.2718706603366148</v>
      </c>
      <c r="Z277" s="2">
        <f t="shared" si="55"/>
        <v>22.666666666666615</v>
      </c>
    </row>
    <row r="278" spans="5:26" x14ac:dyDescent="0.3">
      <c r="E278">
        <f t="shared" si="63"/>
        <v>1365</v>
      </c>
      <c r="F278" s="1">
        <v>22.749999999999947</v>
      </c>
      <c r="G278" s="1">
        <v>1059.1039214449786</v>
      </c>
      <c r="H278" s="1">
        <f t="shared" si="64"/>
        <v>1046.9964920953091</v>
      </c>
      <c r="I278" s="1">
        <f t="shared" si="52"/>
        <v>302.68573374173684</v>
      </c>
      <c r="J278" s="1">
        <f t="shared" si="53"/>
        <v>4482.1046009687025</v>
      </c>
      <c r="K278" s="1">
        <f t="shared" si="56"/>
        <v>4784.7903347104393</v>
      </c>
      <c r="L278" s="8">
        <f t="shared" si="57"/>
        <v>650</v>
      </c>
      <c r="M278">
        <f t="shared" si="58"/>
        <v>0.61609157273978621</v>
      </c>
      <c r="N278" s="2">
        <f t="shared" si="59"/>
        <v>0</v>
      </c>
      <c r="V278">
        <f t="shared" si="60"/>
        <v>457.33895849266293</v>
      </c>
      <c r="W278">
        <f t="shared" si="61"/>
        <v>637.40191836455961</v>
      </c>
      <c r="X278" s="1">
        <f t="shared" si="54"/>
        <v>0.1531014208721215</v>
      </c>
      <c r="Y278">
        <f t="shared" si="62"/>
        <v>1.2687561890746957</v>
      </c>
      <c r="Z278" s="2">
        <f t="shared" si="55"/>
        <v>22.749999999999947</v>
      </c>
    </row>
    <row r="279" spans="5:26" x14ac:dyDescent="0.3">
      <c r="E279">
        <f t="shared" si="63"/>
        <v>1370</v>
      </c>
      <c r="F279" s="1">
        <v>22.833333333333279</v>
      </c>
      <c r="G279" s="1">
        <v>1059.6364136393761</v>
      </c>
      <c r="H279" s="1">
        <f t="shared" si="64"/>
        <v>1047.612583668049</v>
      </c>
      <c r="I279" s="1">
        <f t="shared" si="52"/>
        <v>300.59574928317829</v>
      </c>
      <c r="J279" s="1">
        <f t="shared" si="53"/>
        <v>4456.940894114945</v>
      </c>
      <c r="K279" s="1">
        <f t="shared" si="56"/>
        <v>4757.5366433981235</v>
      </c>
      <c r="L279" s="8">
        <f t="shared" si="57"/>
        <v>650</v>
      </c>
      <c r="M279">
        <f t="shared" si="58"/>
        <v>0.61258237622980249</v>
      </c>
      <c r="N279" s="2">
        <f t="shared" si="59"/>
        <v>0</v>
      </c>
      <c r="V279">
        <f t="shared" si="60"/>
        <v>458.6077146817376</v>
      </c>
      <c r="W279">
        <f t="shared" si="61"/>
        <v>638.19097889828333</v>
      </c>
      <c r="X279" s="1">
        <f t="shared" si="54"/>
        <v>0.1531014208721215</v>
      </c>
      <c r="Y279">
        <f t="shared" si="62"/>
        <v>1.2656467959141393</v>
      </c>
      <c r="Z279" s="2">
        <f t="shared" si="55"/>
        <v>22.833333333333279</v>
      </c>
    </row>
    <row r="280" spans="5:26" x14ac:dyDescent="0.3">
      <c r="E280">
        <f t="shared" si="63"/>
        <v>1375</v>
      </c>
      <c r="F280" s="1">
        <v>22.916666666666611</v>
      </c>
      <c r="G280" s="1">
        <v>1060.1669801473822</v>
      </c>
      <c r="H280" s="1">
        <f t="shared" si="64"/>
        <v>1048.2251660442787</v>
      </c>
      <c r="I280" s="1">
        <f t="shared" si="52"/>
        <v>298.54535257758812</v>
      </c>
      <c r="J280" s="1">
        <f t="shared" si="53"/>
        <v>4432.2622666629668</v>
      </c>
      <c r="K280" s="1">
        <f t="shared" si="56"/>
        <v>4730.8076192405551</v>
      </c>
      <c r="L280" s="8">
        <f t="shared" si="57"/>
        <v>650</v>
      </c>
      <c r="M280">
        <f t="shared" si="58"/>
        <v>0.60914073607859776</v>
      </c>
      <c r="N280" s="2">
        <f t="shared" si="59"/>
        <v>0</v>
      </c>
      <c r="V280">
        <f t="shared" si="60"/>
        <v>459.87336147765177</v>
      </c>
      <c r="W280">
        <f t="shared" si="61"/>
        <v>638.98248192366918</v>
      </c>
      <c r="X280" s="1">
        <f t="shared" si="54"/>
        <v>0.1531014208721215</v>
      </c>
      <c r="Y280">
        <f t="shared" si="62"/>
        <v>1.2625425310232761</v>
      </c>
      <c r="Z280" s="2">
        <f t="shared" si="55"/>
        <v>22.916666666666611</v>
      </c>
    </row>
    <row r="281" spans="5:26" x14ac:dyDescent="0.3">
      <c r="E281">
        <f t="shared" si="63"/>
        <v>1380</v>
      </c>
      <c r="F281" s="1">
        <v>22.999999999999943</v>
      </c>
      <c r="G281" s="1">
        <v>1060.6956384794253</v>
      </c>
      <c r="H281" s="1">
        <f t="shared" si="64"/>
        <v>1048.8343067803573</v>
      </c>
      <c r="I281" s="1">
        <f t="shared" si="52"/>
        <v>296.53329247669831</v>
      </c>
      <c r="J281" s="1">
        <f t="shared" si="53"/>
        <v>4408.0532088717973</v>
      </c>
      <c r="K281" s="1">
        <f t="shared" si="56"/>
        <v>4704.5865013484954</v>
      </c>
      <c r="L281" s="8">
        <f t="shared" si="57"/>
        <v>650</v>
      </c>
      <c r="M281">
        <f t="shared" si="58"/>
        <v>0.60576449414717526</v>
      </c>
      <c r="N281" s="2">
        <f t="shared" si="59"/>
        <v>0</v>
      </c>
      <c r="V281">
        <f t="shared" si="60"/>
        <v>461.13590400867503</v>
      </c>
      <c r="W281">
        <f t="shared" si="61"/>
        <v>639.77642536511667</v>
      </c>
      <c r="X281" s="1">
        <f t="shared" si="54"/>
        <v>0.1531014208721215</v>
      </c>
      <c r="Y281">
        <f t="shared" si="62"/>
        <v>1.2594434439867226</v>
      </c>
      <c r="Z281" s="2">
        <f t="shared" si="55"/>
        <v>22.999999999999943</v>
      </c>
    </row>
    <row r="282" spans="5:26" x14ac:dyDescent="0.3">
      <c r="E282">
        <f t="shared" si="63"/>
        <v>1385</v>
      </c>
      <c r="F282" s="1">
        <v>23.083333333333275</v>
      </c>
      <c r="G282" s="1">
        <v>1061.2224059253697</v>
      </c>
      <c r="H282" s="1">
        <f t="shared" si="64"/>
        <v>1049.4400712745046</v>
      </c>
      <c r="I282" s="1">
        <f t="shared" si="52"/>
        <v>294.55836627162739</v>
      </c>
      <c r="J282" s="1">
        <f t="shared" si="53"/>
        <v>4384.2987996616348</v>
      </c>
      <c r="K282" s="1">
        <f t="shared" si="56"/>
        <v>4678.857165933262</v>
      </c>
      <c r="L282" s="8">
        <f t="shared" si="57"/>
        <v>650</v>
      </c>
      <c r="M282">
        <f t="shared" si="58"/>
        <v>0.6024515743298684</v>
      </c>
      <c r="N282" s="2">
        <f t="shared" si="59"/>
        <v>0</v>
      </c>
      <c r="V282">
        <f t="shared" si="60"/>
        <v>462.39534745266172</v>
      </c>
      <c r="W282">
        <f t="shared" si="61"/>
        <v>640.57280693258986</v>
      </c>
      <c r="X282" s="1">
        <f t="shared" si="54"/>
        <v>0.1531014208721215</v>
      </c>
      <c r="Y282">
        <f t="shared" si="62"/>
        <v>1.2563495838027934</v>
      </c>
      <c r="Z282" s="2">
        <f t="shared" si="55"/>
        <v>23.083333333333275</v>
      </c>
    </row>
    <row r="283" spans="5:26" x14ac:dyDescent="0.3">
      <c r="E283">
        <f t="shared" si="63"/>
        <v>1390</v>
      </c>
      <c r="F283" s="1">
        <v>23.166666666666607</v>
      </c>
      <c r="G283" s="1">
        <v>1061.7472995574362</v>
      </c>
      <c r="H283" s="1">
        <f t="shared" si="64"/>
        <v>1050.0425228488346</v>
      </c>
      <c r="I283" s="1">
        <f t="shared" si="52"/>
        <v>292.61941771504212</v>
      </c>
      <c r="J283" s="1">
        <f t="shared" si="53"/>
        <v>4360.9846837682016</v>
      </c>
      <c r="K283" s="1">
        <f t="shared" si="56"/>
        <v>4653.6041014832435</v>
      </c>
      <c r="L283" s="8">
        <f t="shared" si="57"/>
        <v>650</v>
      </c>
      <c r="M283">
        <f t="shared" si="58"/>
        <v>0.59919997935805802</v>
      </c>
      <c r="N283" s="2">
        <f t="shared" si="59"/>
        <v>0</v>
      </c>
      <c r="V283">
        <f t="shared" si="60"/>
        <v>463.6516970364645</v>
      </c>
      <c r="W283">
        <f t="shared" si="61"/>
        <v>641.37162412518944</v>
      </c>
      <c r="X283" s="1">
        <f t="shared" si="54"/>
        <v>0.1531014208721215</v>
      </c>
      <c r="Y283">
        <f t="shared" si="62"/>
        <v>1.2532609988810515</v>
      </c>
      <c r="Z283" s="2">
        <f t="shared" si="55"/>
        <v>23.166666666666607</v>
      </c>
    </row>
    <row r="284" spans="5:26" x14ac:dyDescent="0.3">
      <c r="E284">
        <f t="shared" si="63"/>
        <v>1395</v>
      </c>
      <c r="F284" s="1">
        <v>23.24999999999994</v>
      </c>
      <c r="G284" s="1">
        <v>1062.2703362330826</v>
      </c>
      <c r="H284" s="1">
        <f t="shared" si="64"/>
        <v>1050.6417228281925</v>
      </c>
      <c r="I284" s="1">
        <f t="shared" si="52"/>
        <v>290.71533512225187</v>
      </c>
      <c r="J284" s="1">
        <f t="shared" si="53"/>
        <v>4338.097049726267</v>
      </c>
      <c r="K284" s="1">
        <f t="shared" si="56"/>
        <v>4628.8123848485193</v>
      </c>
      <c r="L284" s="8">
        <f t="shared" si="57"/>
        <v>650</v>
      </c>
      <c r="M284">
        <f t="shared" si="58"/>
        <v>0.59600778772081875</v>
      </c>
      <c r="N284" s="2">
        <f t="shared" si="59"/>
        <v>0</v>
      </c>
      <c r="V284">
        <f t="shared" si="60"/>
        <v>464.90495803534554</v>
      </c>
      <c r="W284">
        <f t="shared" si="61"/>
        <v>642.17287423469895</v>
      </c>
      <c r="X284" s="1">
        <f t="shared" si="54"/>
        <v>0.1531014208721215</v>
      </c>
      <c r="Y284">
        <f t="shared" si="62"/>
        <v>1.2501777370400289</v>
      </c>
      <c r="Z284" s="2">
        <f t="shared" si="55"/>
        <v>23.24999999999994</v>
      </c>
    </row>
    <row r="285" spans="5:26" x14ac:dyDescent="0.3">
      <c r="E285">
        <f t="shared" si="63"/>
        <v>1400</v>
      </c>
      <c r="F285" s="1">
        <v>23.333333333333272</v>
      </c>
      <c r="G285" s="1">
        <v>1062.7915325978477</v>
      </c>
      <c r="H285" s="1">
        <f t="shared" si="64"/>
        <v>1051.2377306159133</v>
      </c>
      <c r="I285" s="1">
        <f t="shared" si="52"/>
        <v>288.84504954835961</v>
      </c>
      <c r="J285" s="1">
        <f t="shared" si="53"/>
        <v>4315.6226086573351</v>
      </c>
      <c r="K285" s="1">
        <f t="shared" si="56"/>
        <v>4604.4676582056945</v>
      </c>
      <c r="L285" s="8">
        <f t="shared" si="57"/>
        <v>650</v>
      </c>
      <c r="M285">
        <f t="shared" si="58"/>
        <v>0.5928731506989009</v>
      </c>
      <c r="N285" s="2">
        <f t="shared" si="59"/>
        <v>0</v>
      </c>
      <c r="V285">
        <f t="shared" si="60"/>
        <v>466.15513577238556</v>
      </c>
      <c r="W285">
        <f t="shared" si="61"/>
        <v>642.97655434910394</v>
      </c>
      <c r="X285" s="1">
        <f t="shared" si="54"/>
        <v>0.1531014208721215</v>
      </c>
      <c r="Y285">
        <f t="shared" si="62"/>
        <v>1.2470998455050626</v>
      </c>
      <c r="Z285" s="2">
        <f t="shared" si="55"/>
        <v>23.333333333333272</v>
      </c>
    </row>
    <row r="286" spans="5:26" x14ac:dyDescent="0.3">
      <c r="E286">
        <f t="shared" si="63"/>
        <v>1405</v>
      </c>
      <c r="F286" s="1">
        <v>23.416666666666604</v>
      </c>
      <c r="G286" s="1">
        <v>1063.3109050881551</v>
      </c>
      <c r="H286" s="1">
        <f t="shared" si="64"/>
        <v>1051.8306037666123</v>
      </c>
      <c r="I286" s="1">
        <f t="shared" si="52"/>
        <v>287.00753303857027</v>
      </c>
      <c r="J286" s="1">
        <f t="shared" si="53"/>
        <v>4293.5485738363377</v>
      </c>
      <c r="K286" s="1">
        <f t="shared" si="56"/>
        <v>4580.5561068749084</v>
      </c>
      <c r="L286" s="8">
        <f t="shared" si="57"/>
        <v>650</v>
      </c>
      <c r="M286">
        <f t="shared" si="58"/>
        <v>0.58979428950844004</v>
      </c>
      <c r="N286" s="2">
        <f t="shared" si="59"/>
        <v>0</v>
      </c>
      <c r="V286">
        <f t="shared" si="60"/>
        <v>467.40223561789065</v>
      </c>
      <c r="W286">
        <f t="shared" si="61"/>
        <v>643.78266135608635</v>
      </c>
      <c r="X286" s="1">
        <f t="shared" si="54"/>
        <v>0.1531014208721215</v>
      </c>
      <c r="Y286">
        <f t="shared" si="62"/>
        <v>1.2440273709063474</v>
      </c>
      <c r="Z286" s="2">
        <f t="shared" si="55"/>
        <v>23.416666666666604</v>
      </c>
    </row>
    <row r="287" spans="5:26" x14ac:dyDescent="0.3">
      <c r="E287">
        <f t="shared" si="63"/>
        <v>1410</v>
      </c>
      <c r="F287" s="1">
        <v>23.499999999999936</v>
      </c>
      <c r="G287" s="1">
        <v>1063.8284699340813</v>
      </c>
      <c r="H287" s="1">
        <f t="shared" si="64"/>
        <v>1052.4203980561208</v>
      </c>
      <c r="I287" s="1">
        <f t="shared" si="52"/>
        <v>285.20179694901344</v>
      </c>
      <c r="J287" s="1">
        <f t="shared" si="53"/>
        <v>4271.862641013312</v>
      </c>
      <c r="K287" s="1">
        <f t="shared" si="56"/>
        <v>4557.0644379623254</v>
      </c>
      <c r="L287" s="8">
        <f t="shared" si="57"/>
        <v>650</v>
      </c>
      <c r="M287">
        <f t="shared" si="58"/>
        <v>0.58676949255095501</v>
      </c>
      <c r="N287" s="2">
        <f t="shared" si="59"/>
        <v>0</v>
      </c>
      <c r="V287">
        <f t="shared" si="60"/>
        <v>468.64626298879699</v>
      </c>
      <c r="W287">
        <f t="shared" si="61"/>
        <v>644.59119194649031</v>
      </c>
      <c r="X287" s="1">
        <f t="shared" si="54"/>
        <v>0.1531014208721215</v>
      </c>
      <c r="Y287">
        <f t="shared" si="62"/>
        <v>1.2409603592770833</v>
      </c>
      <c r="Z287" s="2">
        <f t="shared" si="55"/>
        <v>23.499999999999936</v>
      </c>
    </row>
    <row r="288" spans="5:26" x14ac:dyDescent="0.3">
      <c r="E288">
        <f t="shared" si="63"/>
        <v>1415</v>
      </c>
      <c r="F288" s="1">
        <v>23.583333333333268</v>
      </c>
      <c r="G288" s="1">
        <v>1064.3442431620872</v>
      </c>
      <c r="H288" s="1">
        <f t="shared" si="64"/>
        <v>1053.0071675486718</v>
      </c>
      <c r="I288" s="1">
        <f t="shared" si="52"/>
        <v>283.42689033538591</v>
      </c>
      <c r="J288" s="1">
        <f t="shared" si="53"/>
        <v>4250.5529694664683</v>
      </c>
      <c r="K288" s="1">
        <f t="shared" si="56"/>
        <v>4533.9798598018542</v>
      </c>
      <c r="L288" s="8">
        <f t="shared" si="57"/>
        <v>650</v>
      </c>
      <c r="M288">
        <f t="shared" si="58"/>
        <v>0.58379711276625545</v>
      </c>
      <c r="N288" s="2">
        <f t="shared" si="59"/>
        <v>0</v>
      </c>
      <c r="V288">
        <f t="shared" si="60"/>
        <v>469.88722334807409</v>
      </c>
      <c r="W288">
        <f t="shared" si="61"/>
        <v>645.40214261776214</v>
      </c>
      <c r="X288" s="1">
        <f t="shared" si="54"/>
        <v>0.1531014208721215</v>
      </c>
      <c r="Y288">
        <f t="shared" si="62"/>
        <v>1.2378988560517821</v>
      </c>
      <c r="Z288" s="2">
        <f t="shared" si="55"/>
        <v>23.583333333333268</v>
      </c>
    </row>
    <row r="289" spans="5:26" x14ac:dyDescent="0.3">
      <c r="E289">
        <f t="shared" si="63"/>
        <v>1420</v>
      </c>
      <c r="F289" s="1">
        <v>23.6666666666666</v>
      </c>
      <c r="G289" s="1">
        <v>1064.8582405977118</v>
      </c>
      <c r="H289" s="1">
        <f t="shared" si="64"/>
        <v>1053.590964661438</v>
      </c>
      <c r="I289" s="1">
        <f t="shared" si="52"/>
        <v>281.68189840684477</v>
      </c>
      <c r="J289" s="1">
        <f t="shared" si="53"/>
        <v>4229.6081637625812</v>
      </c>
      <c r="K289" s="1">
        <f t="shared" si="56"/>
        <v>4511.2900621694262</v>
      </c>
      <c r="L289" s="8">
        <f t="shared" si="57"/>
        <v>650</v>
      </c>
      <c r="M289">
        <f t="shared" si="58"/>
        <v>0.58087556508482385</v>
      </c>
      <c r="N289" s="2">
        <f t="shared" si="59"/>
        <v>0</v>
      </c>
      <c r="V289">
        <f t="shared" si="60"/>
        <v>471.12512220412589</v>
      </c>
      <c r="W289">
        <f t="shared" si="61"/>
        <v>646.21550967736312</v>
      </c>
      <c r="X289" s="1">
        <f t="shared" si="54"/>
        <v>0.1531014208721215</v>
      </c>
      <c r="Y289">
        <f t="shared" si="62"/>
        <v>1.2348429060647594</v>
      </c>
      <c r="Z289" s="2">
        <f t="shared" si="55"/>
        <v>23.6666666666666</v>
      </c>
    </row>
    <row r="290" spans="5:26" x14ac:dyDescent="0.3">
      <c r="E290">
        <f t="shared" si="63"/>
        <v>1425</v>
      </c>
      <c r="F290" s="1">
        <v>23.749999999999932</v>
      </c>
      <c r="G290" s="1">
        <v>1065.3704778682297</v>
      </c>
      <c r="H290" s="1">
        <f t="shared" si="64"/>
        <v>1054.1718402265228</v>
      </c>
      <c r="I290" s="1">
        <f t="shared" si="52"/>
        <v>279.96594104267274</v>
      </c>
      <c r="J290" s="1">
        <f t="shared" si="53"/>
        <v>4209.0172562015277</v>
      </c>
      <c r="K290" s="1">
        <f t="shared" si="56"/>
        <v>4488.9831972442007</v>
      </c>
      <c r="L290" s="8">
        <f t="shared" si="57"/>
        <v>650</v>
      </c>
      <c r="M290">
        <f t="shared" si="58"/>
        <v>0.57800332397637244</v>
      </c>
      <c r="N290" s="2">
        <f t="shared" si="59"/>
        <v>0</v>
      </c>
      <c r="V290">
        <f t="shared" si="60"/>
        <v>472.35996511019067</v>
      </c>
      <c r="W290">
        <f t="shared" si="61"/>
        <v>647.0312892461543</v>
      </c>
      <c r="X290" s="1">
        <f t="shared" si="54"/>
        <v>0.1531014208721215</v>
      </c>
      <c r="Y290">
        <f t="shared" si="62"/>
        <v>1.2317925535487544</v>
      </c>
      <c r="Z290" s="2">
        <f t="shared" si="55"/>
        <v>23.749999999999932</v>
      </c>
    </row>
    <row r="291" spans="5:26" x14ac:dyDescent="0.3">
      <c r="E291">
        <f t="shared" si="63"/>
        <v>1430</v>
      </c>
      <c r="F291" s="1">
        <v>23.833333333333265</v>
      </c>
      <c r="G291" s="1">
        <v>1065.8809704052765</v>
      </c>
      <c r="H291" s="1">
        <f t="shared" si="64"/>
        <v>1054.7498435504992</v>
      </c>
      <c r="I291" s="1">
        <f t="shared" si="52"/>
        <v>278.27817136943054</v>
      </c>
      <c r="J291" s="1">
        <f t="shared" si="53"/>
        <v>4188.7696899252669</v>
      </c>
      <c r="K291" s="1">
        <f t="shared" si="56"/>
        <v>4467.0478612946972</v>
      </c>
      <c r="L291" s="8">
        <f t="shared" si="57"/>
        <v>650</v>
      </c>
      <c r="M291">
        <f t="shared" si="58"/>
        <v>0.57517892109174251</v>
      </c>
      <c r="N291" s="2">
        <f t="shared" si="59"/>
        <v>0</v>
      </c>
      <c r="V291">
        <f t="shared" si="60"/>
        <v>473.59175766373943</v>
      </c>
      <c r="W291">
        <f t="shared" si="61"/>
        <v>647.84947726175392</v>
      </c>
      <c r="X291" s="1">
        <f t="shared" si="54"/>
        <v>0.1531014208721215</v>
      </c>
      <c r="Y291">
        <f t="shared" si="62"/>
        <v>1.228747842133652</v>
      </c>
      <c r="Z291" s="2">
        <f t="shared" si="55"/>
        <v>23.833333333333265</v>
      </c>
    </row>
    <row r="292" spans="5:26" x14ac:dyDescent="0.3">
      <c r="E292">
        <f t="shared" si="63"/>
        <v>1435</v>
      </c>
      <c r="F292" s="1">
        <v>23.916666666666597</v>
      </c>
      <c r="G292" s="1">
        <v>1066.3897334474352</v>
      </c>
      <c r="H292" s="1">
        <f t="shared" si="64"/>
        <v>1055.325022471591</v>
      </c>
      <c r="I292" s="1">
        <f t="shared" si="52"/>
        <v>276.6177743961066</v>
      </c>
      <c r="J292" s="1">
        <f t="shared" si="53"/>
        <v>4168.8553026650552</v>
      </c>
      <c r="K292" s="1">
        <f t="shared" si="56"/>
        <v>4445.4730770611623</v>
      </c>
      <c r="L292" s="8">
        <f t="shared" si="57"/>
        <v>650</v>
      </c>
      <c r="M292">
        <f t="shared" si="58"/>
        <v>0.57240094299445055</v>
      </c>
      <c r="N292" s="2">
        <f t="shared" si="59"/>
        <v>0</v>
      </c>
      <c r="V292">
        <f t="shared" si="60"/>
        <v>474.82050550587309</v>
      </c>
      <c r="W292">
        <f t="shared" si="61"/>
        <v>648.67006948186736</v>
      </c>
      <c r="X292" s="1">
        <f t="shared" si="54"/>
        <v>0.1531014208721215</v>
      </c>
      <c r="Y292">
        <f t="shared" si="62"/>
        <v>1.2257088148454296</v>
      </c>
      <c r="Z292" s="2">
        <f t="shared" si="55"/>
        <v>23.916666666666597</v>
      </c>
    </row>
    <row r="293" spans="5:26" x14ac:dyDescent="0.3">
      <c r="E293">
        <f t="shared" si="63"/>
        <v>1440</v>
      </c>
      <c r="F293" s="1">
        <v>23.999999999999929</v>
      </c>
      <c r="G293" s="1">
        <v>1066.8967820427902</v>
      </c>
      <c r="H293" s="1">
        <f t="shared" si="64"/>
        <v>1055.8974234145853</v>
      </c>
      <c r="I293" s="1">
        <f t="shared" si="52"/>
        <v>274.98396570512114</v>
      </c>
      <c r="J293" s="1">
        <f t="shared" si="53"/>
        <v>4149.2643111083353</v>
      </c>
      <c r="K293" s="1">
        <f t="shared" si="56"/>
        <v>4424.248276813456</v>
      </c>
      <c r="L293" s="8">
        <f t="shared" si="57"/>
        <v>650</v>
      </c>
      <c r="M293">
        <f t="shared" si="58"/>
        <v>0.56966802897921431</v>
      </c>
      <c r="N293" s="2">
        <f t="shared" si="59"/>
        <v>0</v>
      </c>
      <c r="V293">
        <f t="shared" si="60"/>
        <v>476.04621432071849</v>
      </c>
      <c r="W293">
        <f t="shared" si="61"/>
        <v>649.49306148758978</v>
      </c>
      <c r="X293" s="1">
        <f t="shared" si="54"/>
        <v>0.1531014208721215</v>
      </c>
      <c r="Y293">
        <f t="shared" si="62"/>
        <v>1.2226755141052064</v>
      </c>
      <c r="Z293" s="2">
        <f t="shared" si="55"/>
        <v>23.999999999999929</v>
      </c>
    </row>
    <row r="294" spans="5:26" x14ac:dyDescent="0.3">
      <c r="E294">
        <f t="shared" si="63"/>
        <v>1445</v>
      </c>
      <c r="F294" s="1">
        <v>24.083333333333261</v>
      </c>
      <c r="G294" s="1">
        <v>1067.4021310514477</v>
      </c>
      <c r="H294" s="1">
        <f t="shared" si="64"/>
        <v>1056.4670914435646</v>
      </c>
      <c r="I294" s="1">
        <f t="shared" si="52"/>
        <v>273.37599019707568</v>
      </c>
      <c r="J294" s="1">
        <f t="shared" si="53"/>
        <v>4129.9872958645583</v>
      </c>
      <c r="K294" s="1">
        <f t="shared" si="56"/>
        <v>4403.3632860616344</v>
      </c>
      <c r="L294" s="8">
        <f t="shared" si="57"/>
        <v>650</v>
      </c>
      <c r="M294">
        <f t="shared" si="58"/>
        <v>0.56697886897452121</v>
      </c>
      <c r="N294" s="2">
        <f t="shared" si="59"/>
        <v>0</v>
      </c>
      <c r="V294">
        <f t="shared" si="60"/>
        <v>477.26888983482371</v>
      </c>
      <c r="W294">
        <f t="shared" si="61"/>
        <v>650.31844868667929</v>
      </c>
      <c r="X294" s="1">
        <f t="shared" si="54"/>
        <v>0.1531014208721215</v>
      </c>
      <c r="Y294">
        <f t="shared" si="62"/>
        <v>1.2196479817284027</v>
      </c>
      <c r="Z294" s="2">
        <f t="shared" si="55"/>
        <v>24.083333333333261</v>
      </c>
    </row>
    <row r="295" spans="5:26" x14ac:dyDescent="0.3">
      <c r="E295">
        <f t="shared" si="63"/>
        <v>1450</v>
      </c>
      <c r="F295" s="1">
        <v>24.166666666666593</v>
      </c>
      <c r="G295" s="1">
        <v>1067.9057951480204</v>
      </c>
      <c r="H295" s="1">
        <f t="shared" si="64"/>
        <v>1057.0340703125391</v>
      </c>
      <c r="I295" s="1">
        <f t="shared" si="52"/>
        <v>271.79312088703114</v>
      </c>
      <c r="J295" s="1">
        <f t="shared" si="53"/>
        <v>4111.0151870072496</v>
      </c>
      <c r="K295" s="1">
        <f t="shared" si="56"/>
        <v>4382.8083078942809</v>
      </c>
      <c r="L295" s="8">
        <f t="shared" si="57"/>
        <v>650</v>
      </c>
      <c r="M295">
        <f t="shared" si="58"/>
        <v>0.56433220152602503</v>
      </c>
      <c r="N295" s="2">
        <f t="shared" si="59"/>
        <v>0</v>
      </c>
      <c r="V295">
        <f t="shared" si="60"/>
        <v>478.48853781655214</v>
      </c>
      <c r="W295">
        <f t="shared" si="61"/>
        <v>651.14622631680174</v>
      </c>
      <c r="X295" s="1">
        <f t="shared" si="54"/>
        <v>0.1531014208721215</v>
      </c>
      <c r="Y295">
        <f t="shared" si="62"/>
        <v>1.2166262589241328</v>
      </c>
      <c r="Z295" s="2">
        <f t="shared" si="55"/>
        <v>24.166666666666593</v>
      </c>
    </row>
    <row r="296" spans="5:26" x14ac:dyDescent="0.3">
      <c r="E296">
        <f t="shared" si="63"/>
        <v>1455</v>
      </c>
      <c r="F296" s="1">
        <v>24.249999999999925</v>
      </c>
      <c r="G296" s="1">
        <v>1068.4077888240824</v>
      </c>
      <c r="H296" s="1">
        <f t="shared" si="64"/>
        <v>1057.5984025140651</v>
      </c>
      <c r="I296" s="1">
        <f t="shared" si="52"/>
        <v>270.23465775043292</v>
      </c>
      <c r="J296" s="1">
        <f t="shared" si="53"/>
        <v>4092.3392501750291</v>
      </c>
      <c r="K296" s="1">
        <f t="shared" si="56"/>
        <v>4362.5739079254618</v>
      </c>
      <c r="L296" s="8">
        <f t="shared" si="57"/>
        <v>650</v>
      </c>
      <c r="M296">
        <f t="shared" si="58"/>
        <v>0.5617268118583103</v>
      </c>
      <c r="N296" s="2">
        <f t="shared" si="59"/>
        <v>0</v>
      </c>
      <c r="V296">
        <f t="shared" si="60"/>
        <v>479.70516407547626</v>
      </c>
      <c r="W296">
        <f t="shared" si="61"/>
        <v>651.97638944875007</v>
      </c>
      <c r="X296" s="1">
        <f t="shared" si="54"/>
        <v>0.1531014208721215</v>
      </c>
      <c r="Y296">
        <f t="shared" si="62"/>
        <v>1.2136103862946128</v>
      </c>
      <c r="Z296" s="2">
        <f t="shared" si="55"/>
        <v>24.249999999999925</v>
      </c>
    </row>
    <row r="297" spans="5:26" x14ac:dyDescent="0.3">
      <c r="E297">
        <f t="shared" si="63"/>
        <v>1460</v>
      </c>
      <c r="F297" s="1">
        <v>24.333333333333258</v>
      </c>
      <c r="G297" s="1">
        <v>1068.908126390588</v>
      </c>
      <c r="H297" s="1">
        <f t="shared" si="64"/>
        <v>1058.1601293259234</v>
      </c>
      <c r="I297" s="1">
        <f t="shared" si="52"/>
        <v>268.69992661661399</v>
      </c>
      <c r="J297" s="1">
        <f t="shared" si="53"/>
        <v>4073.9510732103035</v>
      </c>
      <c r="K297" s="1">
        <f t="shared" si="56"/>
        <v>4342.6509998269175</v>
      </c>
      <c r="L297" s="8">
        <f t="shared" si="57"/>
        <v>650</v>
      </c>
      <c r="M297">
        <f t="shared" si="58"/>
        <v>0.55916153001201074</v>
      </c>
      <c r="N297" s="2">
        <f t="shared" si="59"/>
        <v>0</v>
      </c>
      <c r="V297">
        <f t="shared" si="60"/>
        <v>480.91877446177085</v>
      </c>
      <c r="W297">
        <f t="shared" si="61"/>
        <v>652.80893298963053</v>
      </c>
      <c r="X297" s="1">
        <f t="shared" si="54"/>
        <v>0.1531014208721215</v>
      </c>
      <c r="Y297">
        <f t="shared" si="62"/>
        <v>1.2106004038348372</v>
      </c>
      <c r="Z297" s="2">
        <f t="shared" si="55"/>
        <v>24.333333333333258</v>
      </c>
    </row>
    <row r="298" spans="5:26" x14ac:dyDescent="0.3">
      <c r="E298">
        <f t="shared" si="63"/>
        <v>1465</v>
      </c>
      <c r="F298" s="1">
        <v>24.41666666666659</v>
      </c>
      <c r="G298" s="1">
        <v>1069.40682198026</v>
      </c>
      <c r="H298" s="1">
        <f t="shared" si="64"/>
        <v>1058.7192908559355</v>
      </c>
      <c r="I298" s="1">
        <f t="shared" si="52"/>
        <v>267.18827810811376</v>
      </c>
      <c r="J298" s="1">
        <f t="shared" si="53"/>
        <v>4055.8425533176151</v>
      </c>
      <c r="K298" s="1">
        <f t="shared" si="56"/>
        <v>4323.030831425729</v>
      </c>
      <c r="L298" s="8">
        <f t="shared" si="57"/>
        <v>650</v>
      </c>
      <c r="M298">
        <f t="shared" si="58"/>
        <v>0.55663522905373919</v>
      </c>
      <c r="N298" s="2">
        <f t="shared" si="59"/>
        <v>0</v>
      </c>
      <c r="V298">
        <f t="shared" si="60"/>
        <v>482.12937486560571</v>
      </c>
      <c r="W298">
        <f t="shared" si="61"/>
        <v>653.64385168602462</v>
      </c>
      <c r="X298" s="1">
        <f t="shared" si="54"/>
        <v>0.1531014208721215</v>
      </c>
      <c r="Y298">
        <f t="shared" si="62"/>
        <v>1.207596350932288</v>
      </c>
      <c r="Z298" s="2">
        <f t="shared" si="55"/>
        <v>24.41666666666659</v>
      </c>
    </row>
    <row r="299" spans="5:26" x14ac:dyDescent="0.3">
      <c r="E299">
        <f t="shared" si="63"/>
        <v>1470</v>
      </c>
      <c r="F299" s="1">
        <v>24.499999999999922</v>
      </c>
      <c r="G299" s="1">
        <v>1069.9038895499473</v>
      </c>
      <c r="H299" s="1">
        <f t="shared" si="64"/>
        <v>1059.2759260849891</v>
      </c>
      <c r="I299" s="1">
        <f t="shared" si="52"/>
        <v>265.69908662395392</v>
      </c>
      <c r="J299" s="1">
        <f t="shared" si="53"/>
        <v>4038.0058847239479</v>
      </c>
      <c r="K299" s="1">
        <f t="shared" si="56"/>
        <v>4303.7049713479018</v>
      </c>
      <c r="L299" s="8">
        <f t="shared" si="57"/>
        <v>650</v>
      </c>
      <c r="M299">
        <f t="shared" si="58"/>
        <v>0.55414682335631005</v>
      </c>
      <c r="N299" s="2">
        <f t="shared" si="59"/>
        <v>0</v>
      </c>
      <c r="V299">
        <f t="shared" si="60"/>
        <v>483.33697121653802</v>
      </c>
      <c r="W299">
        <f t="shared" si="61"/>
        <v>654.48114012711881</v>
      </c>
      <c r="X299" s="1">
        <f t="shared" si="54"/>
        <v>0.1531014208721215</v>
      </c>
      <c r="Y299">
        <f t="shared" si="62"/>
        <v>1.2045982663668238</v>
      </c>
      <c r="Z299" s="2">
        <f t="shared" si="55"/>
        <v>24.499999999999922</v>
      </c>
    </row>
    <row r="300" spans="5:26" x14ac:dyDescent="0.3">
      <c r="E300">
        <f t="shared" si="63"/>
        <v>1475</v>
      </c>
      <c r="F300" s="1">
        <v>24.583333333333254</v>
      </c>
      <c r="G300" s="1">
        <v>1070.3993428829476</v>
      </c>
      <c r="H300" s="1">
        <f t="shared" si="64"/>
        <v>1059.8300729083455</v>
      </c>
      <c r="I300" s="1">
        <f t="shared" si="52"/>
        <v>264.23174936505234</v>
      </c>
      <c r="J300" s="1">
        <f t="shared" si="53"/>
        <v>4020.4335468206391</v>
      </c>
      <c r="K300" s="1">
        <f t="shared" si="56"/>
        <v>4284.6652961856917</v>
      </c>
      <c r="L300" s="8">
        <f t="shared" si="57"/>
        <v>650</v>
      </c>
      <c r="M300">
        <f t="shared" si="58"/>
        <v>0.55169526694639881</v>
      </c>
      <c r="N300" s="2">
        <f t="shared" si="59"/>
        <v>0</v>
      </c>
      <c r="V300">
        <f t="shared" si="60"/>
        <v>484.54156948290483</v>
      </c>
      <c r="W300">
        <f t="shared" si="61"/>
        <v>655.32079274780835</v>
      </c>
      <c r="X300" s="1">
        <f t="shared" si="54"/>
        <v>0.1531014208721215</v>
      </c>
      <c r="Y300">
        <f t="shared" si="62"/>
        <v>1.2016061883107227</v>
      </c>
      <c r="Z300" s="2">
        <f t="shared" si="55"/>
        <v>24.583333333333254</v>
      </c>
    </row>
    <row r="301" spans="5:26" x14ac:dyDescent="0.3">
      <c r="E301">
        <f t="shared" si="63"/>
        <v>1480</v>
      </c>
      <c r="F301" s="1">
        <v>24.666666666666586</v>
      </c>
      <c r="G301" s="1">
        <v>1070.8931955913035</v>
      </c>
      <c r="H301" s="1">
        <f t="shared" si="64"/>
        <v>1060.3817681752919</v>
      </c>
      <c r="I301" s="1">
        <f t="shared" si="52"/>
        <v>262.78568540029141</v>
      </c>
      <c r="J301" s="1">
        <f t="shared" si="53"/>
        <v>4003.11829277371</v>
      </c>
      <c r="K301" s="1">
        <f t="shared" si="56"/>
        <v>4265.9039781740012</v>
      </c>
      <c r="L301" s="8">
        <f t="shared" si="57"/>
        <v>650</v>
      </c>
      <c r="M301">
        <f t="shared" si="58"/>
        <v>0.54927955191774991</v>
      </c>
      <c r="N301" s="2">
        <f t="shared" si="59"/>
        <v>0</v>
      </c>
      <c r="V301">
        <f t="shared" si="60"/>
        <v>485.74317567121557</v>
      </c>
      <c r="W301">
        <f t="shared" si="61"/>
        <v>656.16280383176922</v>
      </c>
      <c r="X301" s="1">
        <f t="shared" si="54"/>
        <v>0.1531014208721215</v>
      </c>
      <c r="Y301">
        <f t="shared" si="62"/>
        <v>1.1986201543287904</v>
      </c>
      <c r="Z301" s="2">
        <f t="shared" si="55"/>
        <v>24.666666666666586</v>
      </c>
    </row>
    <row r="302" spans="5:26" x14ac:dyDescent="0.3">
      <c r="E302">
        <f t="shared" si="63"/>
        <v>1485</v>
      </c>
      <c r="F302" s="1">
        <v>24.749999999999918</v>
      </c>
      <c r="G302" s="1">
        <v>1071.3854611180641</v>
      </c>
      <c r="H302" s="1">
        <f t="shared" si="64"/>
        <v>1060.9310477272097</v>
      </c>
      <c r="I302" s="1">
        <f t="shared" si="52"/>
        <v>261.36033477135925</v>
      </c>
      <c r="J302" s="1">
        <f t="shared" si="53"/>
        <v>3986.0531385808572</v>
      </c>
      <c r="K302" s="1">
        <f t="shared" si="56"/>
        <v>4247.4134733522169</v>
      </c>
      <c r="L302" s="8">
        <f t="shared" si="57"/>
        <v>650</v>
      </c>
      <c r="M302">
        <f t="shared" si="58"/>
        <v>0.54689870690689002</v>
      </c>
      <c r="N302" s="2">
        <f t="shared" si="59"/>
        <v>0</v>
      </c>
      <c r="V302">
        <f t="shared" si="60"/>
        <v>486.94179582554438</v>
      </c>
      <c r="W302">
        <f t="shared" si="61"/>
        <v>657.00716751450307</v>
      </c>
      <c r="X302" s="1">
        <f t="shared" si="54"/>
        <v>0.1531014208721215</v>
      </c>
      <c r="Y302">
        <f t="shared" si="62"/>
        <v>1.1956402013786802</v>
      </c>
      <c r="Z302" s="2">
        <f t="shared" si="55"/>
        <v>24.749999999999918</v>
      </c>
    </row>
    <row r="303" spans="5:26" x14ac:dyDescent="0.3">
      <c r="E303">
        <f t="shared" si="63"/>
        <v>1490</v>
      </c>
      <c r="F303" s="1">
        <v>24.83333333333325</v>
      </c>
      <c r="G303" s="1">
        <v>1071.8761527395197</v>
      </c>
      <c r="H303" s="1">
        <f t="shared" si="64"/>
        <v>1061.4779464341166</v>
      </c>
      <c r="I303" s="1">
        <f t="shared" si="52"/>
        <v>259.9551576350791</v>
      </c>
      <c r="J303" s="1">
        <f t="shared" si="53"/>
        <v>3969.2313525639906</v>
      </c>
      <c r="K303" s="1">
        <f t="shared" si="56"/>
        <v>4229.1865101990697</v>
      </c>
      <c r="L303" s="8">
        <f t="shared" si="57"/>
        <v>650</v>
      </c>
      <c r="M303">
        <f t="shared" si="58"/>
        <v>0.54455179562974798</v>
      </c>
      <c r="N303" s="2">
        <f t="shared" si="59"/>
        <v>0</v>
      </c>
      <c r="V303">
        <f t="shared" si="60"/>
        <v>488.13743602692307</v>
      </c>
      <c r="W303">
        <f t="shared" si="61"/>
        <v>657.85387778635231</v>
      </c>
      <c r="X303" s="1">
        <f t="shared" si="54"/>
        <v>0.1531014208721215</v>
      </c>
      <c r="Y303">
        <f t="shared" si="62"/>
        <v>1.1926663658112522</v>
      </c>
      <c r="Z303" s="2">
        <f t="shared" si="55"/>
        <v>24.83333333333325</v>
      </c>
    </row>
    <row r="304" spans="5:26" x14ac:dyDescent="0.3">
      <c r="E304">
        <f t="shared" si="63"/>
        <v>1495</v>
      </c>
      <c r="F304" s="1">
        <v>24.916666666666583</v>
      </c>
      <c r="G304" s="1">
        <v>1072.3652835674047</v>
      </c>
      <c r="H304" s="1">
        <f t="shared" si="64"/>
        <v>1062.0224982297464</v>
      </c>
      <c r="I304" s="1">
        <f t="shared" si="52"/>
        <v>258.56963344145925</v>
      </c>
      <c r="J304" s="1">
        <f t="shared" si="53"/>
        <v>3952.6464452764631</v>
      </c>
      <c r="K304" s="1">
        <f t="shared" si="56"/>
        <v>4211.2160787179218</v>
      </c>
      <c r="L304" s="8">
        <f t="shared" si="57"/>
        <v>650</v>
      </c>
      <c r="M304">
        <f t="shared" si="58"/>
        <v>0.54223791547627143</v>
      </c>
      <c r="N304" s="2">
        <f t="shared" si="59"/>
        <v>0</v>
      </c>
      <c r="V304">
        <f t="shared" si="60"/>
        <v>489.33010239273432</v>
      </c>
      <c r="W304">
        <f t="shared" si="61"/>
        <v>658.70292849548559</v>
      </c>
      <c r="X304" s="1">
        <f t="shared" si="54"/>
        <v>0.1531014208721215</v>
      </c>
      <c r="Y304">
        <f t="shared" si="62"/>
        <v>1.1896986833711463</v>
      </c>
      <c r="Z304" s="2">
        <f t="shared" si="55"/>
        <v>24.916666666666583</v>
      </c>
    </row>
    <row r="305" spans="5:26" x14ac:dyDescent="0.3">
      <c r="E305">
        <f t="shared" si="63"/>
        <v>1500</v>
      </c>
      <c r="F305" s="1">
        <v>24.999999999999915</v>
      </c>
      <c r="G305" s="1">
        <v>1072.8528665510714</v>
      </c>
      <c r="H305" s="1">
        <f t="shared" si="64"/>
        <v>1062.5647361452227</v>
      </c>
      <c r="I305" s="1">
        <f t="shared" si="52"/>
        <v>257.20326014621833</v>
      </c>
      <c r="J305" s="1">
        <f t="shared" si="53"/>
        <v>3936.2921598133794</v>
      </c>
      <c r="K305" s="1">
        <f t="shared" si="56"/>
        <v>4193.4954199595977</v>
      </c>
      <c r="L305" s="8">
        <f t="shared" si="57"/>
        <v>650</v>
      </c>
      <c r="M305">
        <f t="shared" si="58"/>
        <v>0.5399561961613828</v>
      </c>
      <c r="N305" s="2">
        <f t="shared" si="59"/>
        <v>0</v>
      </c>
      <c r="V305">
        <f t="shared" si="60"/>
        <v>490.51980107610547</v>
      </c>
      <c r="W305">
        <f t="shared" si="61"/>
        <v>659.55431335085495</v>
      </c>
      <c r="X305" s="1">
        <f t="shared" si="54"/>
        <v>0.1531014208721215</v>
      </c>
      <c r="Y305">
        <f t="shared" si="62"/>
        <v>1.1867371891974143</v>
      </c>
      <c r="Z305" s="2">
        <f t="shared" si="55"/>
        <v>24.999999999999915</v>
      </c>
    </row>
    <row r="306" spans="5:26" x14ac:dyDescent="0.3">
      <c r="E306">
        <f t="shared" si="63"/>
        <v>1505</v>
      </c>
      <c r="F306" s="1">
        <v>25.083333333333247</v>
      </c>
      <c r="G306" s="1">
        <v>1073.3389144796356</v>
      </c>
      <c r="H306" s="1">
        <f t="shared" si="64"/>
        <v>1063.1046923413842</v>
      </c>
      <c r="I306" s="1">
        <f t="shared" si="52"/>
        <v>255.85555345628563</v>
      </c>
      <c r="J306" s="1">
        <f t="shared" si="53"/>
        <v>3920.1624625083819</v>
      </c>
      <c r="K306" s="1">
        <f t="shared" si="56"/>
        <v>4176.0180159646679</v>
      </c>
      <c r="L306" s="8">
        <f t="shared" si="57"/>
        <v>650</v>
      </c>
      <c r="M306">
        <f t="shared" si="58"/>
        <v>0.53770579842994359</v>
      </c>
      <c r="N306" s="2">
        <f t="shared" si="59"/>
        <v>0</v>
      </c>
      <c r="V306">
        <f t="shared" si="60"/>
        <v>491.70653826530287</v>
      </c>
      <c r="W306">
        <f t="shared" si="61"/>
        <v>660.40802592512227</v>
      </c>
      <c r="X306" s="1">
        <f t="shared" si="54"/>
        <v>0.1531014208721215</v>
      </c>
      <c r="Y306">
        <f t="shared" si="62"/>
        <v>1.1837819178243019</v>
      </c>
      <c r="Z306" s="2">
        <f t="shared" si="55"/>
        <v>25.083333333333247</v>
      </c>
    </row>
    <row r="307" spans="5:26" x14ac:dyDescent="0.3">
      <c r="E307">
        <f t="shared" si="63"/>
        <v>1510</v>
      </c>
      <c r="F307" s="1">
        <v>25.166666666666579</v>
      </c>
      <c r="G307" s="1">
        <v>1073.823439984094</v>
      </c>
      <c r="H307" s="1">
        <f t="shared" si="64"/>
        <v>1063.6423981398141</v>
      </c>
      <c r="I307" s="1">
        <f t="shared" si="52"/>
        <v>254.52604610699723</v>
      </c>
      <c r="J307" s="1">
        <f t="shared" si="53"/>
        <v>3904.2515340033601</v>
      </c>
      <c r="K307" s="1">
        <f t="shared" si="56"/>
        <v>4158.7775801103571</v>
      </c>
      <c r="L307" s="8">
        <f t="shared" si="57"/>
        <v>650</v>
      </c>
      <c r="M307">
        <f t="shared" si="58"/>
        <v>0.53548591281381774</v>
      </c>
      <c r="N307" s="2">
        <f t="shared" si="59"/>
        <v>0</v>
      </c>
      <c r="V307">
        <f t="shared" si="60"/>
        <v>492.89032018312719</v>
      </c>
      <c r="W307">
        <f t="shared" si="61"/>
        <v>661.26405965755725</v>
      </c>
      <c r="X307" s="1">
        <f t="shared" si="54"/>
        <v>0.1531014208721215</v>
      </c>
      <c r="Y307">
        <f t="shared" si="62"/>
        <v>1.1808329031821301</v>
      </c>
      <c r="Z307" s="2">
        <f t="shared" si="55"/>
        <v>25.166666666666579</v>
      </c>
    </row>
    <row r="308" spans="5:26" x14ac:dyDescent="0.3">
      <c r="E308">
        <f t="shared" si="63"/>
        <v>1515</v>
      </c>
      <c r="F308" s="1">
        <v>25.249999999999911</v>
      </c>
      <c r="G308" s="1">
        <v>1074.3064555394101</v>
      </c>
      <c r="H308" s="1">
        <f t="shared" si="64"/>
        <v>1064.1778840526279</v>
      </c>
      <c r="I308" s="1">
        <f t="shared" si="52"/>
        <v>253.21428716955552</v>
      </c>
      <c r="J308" s="1">
        <f t="shared" si="53"/>
        <v>3888.5537606746752</v>
      </c>
      <c r="K308" s="1">
        <f t="shared" si="56"/>
        <v>4141.7680478442308</v>
      </c>
      <c r="L308" s="8">
        <f t="shared" si="57"/>
        <v>650</v>
      </c>
      <c r="M308">
        <f t="shared" si="58"/>
        <v>0.53329575843873789</v>
      </c>
      <c r="N308" s="2">
        <f t="shared" si="59"/>
        <v>0</v>
      </c>
      <c r="V308">
        <f t="shared" si="60"/>
        <v>494.07115308630932</v>
      </c>
      <c r="W308">
        <f t="shared" si="61"/>
        <v>662.12240785690574</v>
      </c>
      <c r="X308" s="1">
        <f t="shared" si="54"/>
        <v>0.1531014208721215</v>
      </c>
      <c r="Y308">
        <f t="shared" si="62"/>
        <v>1.1778901785983598</v>
      </c>
      <c r="Z308" s="2">
        <f t="shared" si="55"/>
        <v>25.249999999999911</v>
      </c>
    </row>
    <row r="309" spans="5:26" x14ac:dyDescent="0.3">
      <c r="E309">
        <f t="shared" si="63"/>
        <v>1520</v>
      </c>
      <c r="F309" s="1">
        <v>25.333333333333243</v>
      </c>
      <c r="G309" s="1">
        <v>1074.7879734665787</v>
      </c>
      <c r="H309" s="1">
        <f t="shared" si="64"/>
        <v>1064.7111798110666</v>
      </c>
      <c r="I309" s="1">
        <f t="shared" si="52"/>
        <v>251.91984138780299</v>
      </c>
      <c r="J309" s="1">
        <f t="shared" si="53"/>
        <v>3873.0637264077768</v>
      </c>
      <c r="K309" s="1">
        <f t="shared" si="56"/>
        <v>4124.9835677955798</v>
      </c>
      <c r="L309" s="8">
        <f t="shared" si="57"/>
        <v>650</v>
      </c>
      <c r="M309">
        <f t="shared" si="58"/>
        <v>0.53113458187980322</v>
      </c>
      <c r="N309" s="2">
        <f t="shared" si="59"/>
        <v>0</v>
      </c>
      <c r="V309">
        <f t="shared" si="60"/>
        <v>495.2490432649077</v>
      </c>
      <c r="W309">
        <f t="shared" si="61"/>
        <v>662.98306370422847</v>
      </c>
      <c r="X309" s="1">
        <f t="shared" si="54"/>
        <v>0.1531014208721215</v>
      </c>
      <c r="Y309">
        <f t="shared" si="62"/>
        <v>1.1749537767986342</v>
      </c>
      <c r="Z309" s="2">
        <f t="shared" si="55"/>
        <v>25.333333333333243</v>
      </c>
    </row>
    <row r="310" spans="5:26" x14ac:dyDescent="0.3">
      <c r="E310">
        <f t="shared" si="63"/>
        <v>1525</v>
      </c>
      <c r="F310" s="1">
        <v>25.416666666666575</v>
      </c>
      <c r="G310" s="1">
        <v>1075.2680059346558</v>
      </c>
      <c r="H310" s="1">
        <f t="shared" si="64"/>
        <v>1065.2423143929464</v>
      </c>
      <c r="I310" s="1">
        <f t="shared" si="52"/>
        <v>250.64228854273551</v>
      </c>
      <c r="J310" s="1">
        <f t="shared" si="53"/>
        <v>3857.7762047004021</v>
      </c>
      <c r="K310" s="1">
        <f t="shared" si="56"/>
        <v>4108.4184932431381</v>
      </c>
      <c r="L310" s="8">
        <f t="shared" si="57"/>
        <v>650</v>
      </c>
      <c r="M310">
        <f t="shared" si="58"/>
        <v>0.52900165606285976</v>
      </c>
      <c r="N310" s="2">
        <f t="shared" si="59"/>
        <v>0</v>
      </c>
      <c r="V310">
        <f t="shared" si="60"/>
        <v>496.42399704170634</v>
      </c>
      <c r="W310">
        <f t="shared" si="61"/>
        <v>663.84602025571007</v>
      </c>
      <c r="X310" s="1">
        <f t="shared" si="54"/>
        <v>0.1531014208721215</v>
      </c>
      <c r="Y310">
        <f t="shared" si="62"/>
        <v>1.1720237299081222</v>
      </c>
      <c r="Z310" s="2">
        <f t="shared" si="55"/>
        <v>25.416666666666575</v>
      </c>
    </row>
    <row r="311" spans="5:26" x14ac:dyDescent="0.3">
      <c r="E311">
        <f t="shared" si="63"/>
        <v>1530</v>
      </c>
      <c r="F311" s="1">
        <v>25.499999999999908</v>
      </c>
      <c r="G311" s="1">
        <v>1075.7465649627657</v>
      </c>
      <c r="H311" s="1">
        <f t="shared" si="64"/>
        <v>1065.7713160490091</v>
      </c>
      <c r="I311" s="1">
        <f t="shared" si="52"/>
        <v>249.38122284391397</v>
      </c>
      <c r="J311" s="1">
        <f t="shared" si="53"/>
        <v>3842.6861510864969</v>
      </c>
      <c r="K311" s="1">
        <f t="shared" si="56"/>
        <v>4092.0673739304111</v>
      </c>
      <c r="L311" s="8">
        <f t="shared" si="57"/>
        <v>650</v>
      </c>
      <c r="M311">
        <f t="shared" si="58"/>
        <v>0.52689627921063797</v>
      </c>
      <c r="N311" s="2">
        <f t="shared" si="59"/>
        <v>0</v>
      </c>
      <c r="V311">
        <f t="shared" si="60"/>
        <v>497.59602077161446</v>
      </c>
      <c r="W311">
        <f t="shared" si="61"/>
        <v>664.71127044543891</v>
      </c>
      <c r="X311" s="1">
        <f t="shared" si="54"/>
        <v>0.1531014208721215</v>
      </c>
      <c r="Y311">
        <f t="shared" si="62"/>
        <v>1.1691000694528095</v>
      </c>
      <c r="Z311" s="2">
        <f t="shared" si="55"/>
        <v>25.499999999999908</v>
      </c>
    </row>
    <row r="312" spans="5:26" x14ac:dyDescent="0.3">
      <c r="E312">
        <f t="shared" si="63"/>
        <v>1535</v>
      </c>
      <c r="F312" s="1">
        <v>25.58333333333324</v>
      </c>
      <c r="G312" s="1">
        <v>1076.2236624220814</v>
      </c>
      <c r="H312" s="1">
        <f t="shared" si="64"/>
        <v>1066.2982123282197</v>
      </c>
      <c r="I312" s="1">
        <f t="shared" si="52"/>
        <v>248.13625234654069</v>
      </c>
      <c r="J312" s="1">
        <f t="shared" si="53"/>
        <v>3827.7886958678105</v>
      </c>
      <c r="K312" s="1">
        <f t="shared" si="56"/>
        <v>4075.9249482143514</v>
      </c>
      <c r="L312" s="8">
        <f t="shared" si="57"/>
        <v>650</v>
      </c>
      <c r="M312">
        <f t="shared" si="58"/>
        <v>0.52481777383181361</v>
      </c>
      <c r="N312" s="2">
        <f t="shared" si="59"/>
        <v>0</v>
      </c>
      <c r="V312">
        <f t="shared" si="60"/>
        <v>498.76512084106724</v>
      </c>
      <c r="W312">
        <f t="shared" si="61"/>
        <v>665.57880708815742</v>
      </c>
      <c r="X312" s="1">
        <f t="shared" si="54"/>
        <v>0.1531014208721215</v>
      </c>
      <c r="Y312">
        <f t="shared" si="62"/>
        <v>1.1661828263609737</v>
      </c>
      <c r="Z312" s="2">
        <f t="shared" si="55"/>
        <v>25.58333333333324</v>
      </c>
    </row>
    <row r="313" spans="5:26" x14ac:dyDescent="0.3">
      <c r="E313">
        <f t="shared" si="63"/>
        <v>1540</v>
      </c>
      <c r="F313" s="1">
        <v>25.666666666666572</v>
      </c>
      <c r="G313" s="1">
        <v>1076.6993100377767</v>
      </c>
      <c r="H313" s="1">
        <f t="shared" si="64"/>
        <v>1066.8230301020515</v>
      </c>
      <c r="I313" s="1">
        <f t="shared" si="52"/>
        <v>246.90699839313197</v>
      </c>
      <c r="J313" s="1">
        <f t="shared" si="53"/>
        <v>3813.0791371395776</v>
      </c>
      <c r="K313" s="1">
        <f t="shared" si="56"/>
        <v>4059.9861355327093</v>
      </c>
      <c r="L313" s="8">
        <f t="shared" si="57"/>
        <v>650</v>
      </c>
      <c r="M313">
        <f t="shared" si="58"/>
        <v>0.52276548575110049</v>
      </c>
      <c r="N313" s="2">
        <f t="shared" si="59"/>
        <v>0</v>
      </c>
      <c r="V313">
        <f t="shared" si="60"/>
        <v>499.93130366742821</v>
      </c>
      <c r="W313">
        <f t="shared" si="61"/>
        <v>666.44862288198181</v>
      </c>
      <c r="X313" s="1">
        <f t="shared" si="54"/>
        <v>0.1531014208721215</v>
      </c>
      <c r="Y313">
        <f t="shared" si="62"/>
        <v>1.1632720309647815</v>
      </c>
      <c r="Z313" s="2">
        <f t="shared" si="55"/>
        <v>25.666666666666572</v>
      </c>
    </row>
    <row r="314" spans="5:26" x14ac:dyDescent="0.3">
      <c r="E314">
        <f t="shared" si="63"/>
        <v>1545</v>
      </c>
      <c r="F314" s="1">
        <v>25.749999999999904</v>
      </c>
      <c r="G314" s="1">
        <v>1077.1735193909531</v>
      </c>
      <c r="H314" s="1">
        <f t="shared" si="64"/>
        <v>1067.3457955878025</v>
      </c>
      <c r="I314" s="1">
        <f t="shared" si="52"/>
        <v>245.69309507876369</v>
      </c>
      <c r="J314" s="1">
        <f t="shared" si="53"/>
        <v>3798.5529341000806</v>
      </c>
      <c r="K314" s="1">
        <f t="shared" si="56"/>
        <v>4044.2460291788443</v>
      </c>
      <c r="L314" s="8">
        <f t="shared" si="57"/>
        <v>650</v>
      </c>
      <c r="M314">
        <f t="shared" si="58"/>
        <v>0.52073878317893207</v>
      </c>
      <c r="N314" s="2">
        <f t="shared" si="59"/>
        <v>0</v>
      </c>
      <c r="V314">
        <f t="shared" si="60"/>
        <v>501.09457569839299</v>
      </c>
      <c r="W314">
        <f t="shared" si="61"/>
        <v>667.32071041109452</v>
      </c>
      <c r="X314" s="1">
        <f t="shared" si="54"/>
        <v>0.1531014208721215</v>
      </c>
      <c r="Y314">
        <f t="shared" si="62"/>
        <v>1.1603677130019603</v>
      </c>
      <c r="Z314" s="2">
        <f t="shared" si="55"/>
        <v>25.749999999999904</v>
      </c>
    </row>
    <row r="315" spans="5:26" x14ac:dyDescent="0.3">
      <c r="E315">
        <f t="shared" si="63"/>
        <v>1550</v>
      </c>
      <c r="F315" s="1">
        <v>25.833333333333236</v>
      </c>
      <c r="G315" s="1">
        <v>1077.6463019205419</v>
      </c>
      <c r="H315" s="1">
        <f t="shared" si="64"/>
        <v>1067.8665343709815</v>
      </c>
      <c r="I315" s="1">
        <f t="shared" si="52"/>
        <v>244.49418873900868</v>
      </c>
      <c r="J315" s="1">
        <f t="shared" si="53"/>
        <v>3784.2057006345517</v>
      </c>
      <c r="K315" s="1">
        <f t="shared" si="56"/>
        <v>4028.6998893735604</v>
      </c>
      <c r="L315" s="8">
        <f t="shared" si="57"/>
        <v>650</v>
      </c>
      <c r="M315">
        <f t="shared" si="58"/>
        <v>0.51873705581938845</v>
      </c>
      <c r="N315" s="2">
        <f t="shared" si="59"/>
        <v>0</v>
      </c>
      <c r="V315">
        <f t="shared" si="60"/>
        <v>502.25494341139495</v>
      </c>
      <c r="W315">
        <f t="shared" si="61"/>
        <v>668.19506214840408</v>
      </c>
      <c r="X315" s="1">
        <f t="shared" si="54"/>
        <v>0.1531014208721215</v>
      </c>
      <c r="Y315">
        <f t="shared" si="62"/>
        <v>1.1574699016175589</v>
      </c>
      <c r="Z315" s="2">
        <f t="shared" si="55"/>
        <v>25.833333333333236</v>
      </c>
    </row>
    <row r="316" spans="5:26" x14ac:dyDescent="0.3">
      <c r="E316">
        <f t="shared" si="63"/>
        <v>1555</v>
      </c>
      <c r="F316" s="1">
        <v>25.916666666666568</v>
      </c>
      <c r="G316" s="1">
        <v>1078.117668925179</v>
      </c>
      <c r="H316" s="1">
        <f t="shared" si="64"/>
        <v>1068.385271426801</v>
      </c>
      <c r="I316" s="1">
        <f t="shared" si="52"/>
        <v>243.30993745945193</v>
      </c>
      <c r="J316" s="1">
        <f t="shared" si="53"/>
        <v>3770.0331991590551</v>
      </c>
      <c r="K316" s="1">
        <f t="shared" si="56"/>
        <v>4013.3431366185068</v>
      </c>
      <c r="L316" s="8">
        <f t="shared" si="57"/>
        <v>650</v>
      </c>
      <c r="M316">
        <f t="shared" si="58"/>
        <v>0.51675971401437715</v>
      </c>
      <c r="N316" s="2">
        <f t="shared" si="59"/>
        <v>0</v>
      </c>
      <c r="V316">
        <f t="shared" si="60"/>
        <v>503.41241331301251</v>
      </c>
      <c r="W316">
        <f t="shared" si="61"/>
        <v>669.07167045817778</v>
      </c>
      <c r="X316" s="1">
        <f t="shared" si="54"/>
        <v>0.1531014208721215</v>
      </c>
      <c r="Y316">
        <f t="shared" si="62"/>
        <v>1.1545786253658799</v>
      </c>
      <c r="Z316" s="2">
        <f t="shared" si="55"/>
        <v>25.916666666666568</v>
      </c>
    </row>
    <row r="317" spans="5:26" x14ac:dyDescent="0.3">
      <c r="E317">
        <f t="shared" si="63"/>
        <v>1560</v>
      </c>
      <c r="F317" s="1">
        <v>25.999999999999901</v>
      </c>
      <c r="G317" s="1">
        <v>1078.5876315650589</v>
      </c>
      <c r="H317" s="1">
        <f t="shared" si="64"/>
        <v>1068.9020311408153</v>
      </c>
      <c r="I317" s="1">
        <f t="shared" si="52"/>
        <v>242.14001060609007</v>
      </c>
      <c r="J317" s="1">
        <f t="shared" si="53"/>
        <v>3756.0313347186934</v>
      </c>
      <c r="K317" s="1">
        <f t="shared" si="56"/>
        <v>3998.1713453247835</v>
      </c>
      <c r="L317" s="8">
        <f t="shared" si="57"/>
        <v>650</v>
      </c>
      <c r="M317">
        <f t="shared" si="58"/>
        <v>0.51480618792324995</v>
      </c>
      <c r="N317" s="2">
        <f t="shared" si="59"/>
        <v>0</v>
      </c>
      <c r="V317">
        <f t="shared" si="60"/>
        <v>504.56699193837841</v>
      </c>
      <c r="W317">
        <f t="shared" si="61"/>
        <v>669.95052759864416</v>
      </c>
      <c r="X317" s="1">
        <f t="shared" si="54"/>
        <v>0.1531014208721215</v>
      </c>
      <c r="Y317">
        <f t="shared" si="62"/>
        <v>1.151693912212393</v>
      </c>
      <c r="Z317" s="2">
        <f t="shared" si="55"/>
        <v>25.999999999999901</v>
      </c>
    </row>
    <row r="318" spans="5:26" x14ac:dyDescent="0.3">
      <c r="E318">
        <f t="shared" si="63"/>
        <v>1565</v>
      </c>
      <c r="F318" s="1">
        <v>26.083333333333233</v>
      </c>
      <c r="G318" s="1">
        <v>1077.8287665730152</v>
      </c>
      <c r="H318" s="1">
        <f t="shared" si="64"/>
        <v>1069.4168373287387</v>
      </c>
      <c r="I318" s="1">
        <f t="shared" si="52"/>
        <v>210.29823110691268</v>
      </c>
      <c r="J318" s="1">
        <f t="shared" si="53"/>
        <v>3261.2104840136071</v>
      </c>
      <c r="K318" s="1">
        <f t="shared" si="56"/>
        <v>3471.5087151205198</v>
      </c>
      <c r="L318" s="8">
        <f t="shared" si="57"/>
        <v>650</v>
      </c>
      <c r="M318">
        <f t="shared" si="58"/>
        <v>0.44699289090331829</v>
      </c>
      <c r="N318" s="2">
        <f t="shared" si="59"/>
        <v>0</v>
      </c>
      <c r="V318">
        <f t="shared" si="60"/>
        <v>505.71868585059082</v>
      </c>
      <c r="W318">
        <f t="shared" si="61"/>
        <v>670.83162572456592</v>
      </c>
      <c r="X318" s="1">
        <f t="shared" si="54"/>
        <v>0.1531014208721215</v>
      </c>
      <c r="Y318">
        <f t="shared" si="62"/>
        <v>1.1652776474371864</v>
      </c>
      <c r="Z318" s="2">
        <f t="shared" si="55"/>
        <v>26.083333333333233</v>
      </c>
    </row>
    <row r="319" spans="5:26" x14ac:dyDescent="0.3">
      <c r="E319">
        <f t="shared" si="63"/>
        <v>1570</v>
      </c>
      <c r="F319" s="1">
        <v>26.166666666666565</v>
      </c>
      <c r="G319" s="1">
        <v>1075.85505843945</v>
      </c>
      <c r="H319" s="1">
        <f t="shared" si="64"/>
        <v>1069.8638302196421</v>
      </c>
      <c r="I319" s="1">
        <f t="shared" si="52"/>
        <v>149.78070549519771</v>
      </c>
      <c r="J319" s="1">
        <f t="shared" si="53"/>
        <v>2318.7729442379909</v>
      </c>
      <c r="K319" s="1">
        <f t="shared" si="56"/>
        <v>2468.5536497331886</v>
      </c>
      <c r="L319" s="8">
        <f t="shared" si="57"/>
        <v>650</v>
      </c>
      <c r="M319">
        <f t="shared" si="58"/>
        <v>0.31785198390489072</v>
      </c>
      <c r="N319" s="2">
        <f t="shared" si="59"/>
        <v>0</v>
      </c>
      <c r="V319">
        <f t="shared" si="60"/>
        <v>506.88396349802798</v>
      </c>
      <c r="W319">
        <f t="shared" si="61"/>
        <v>671.72764679706324</v>
      </c>
      <c r="X319" s="1">
        <f t="shared" si="54"/>
        <v>0.1531014208721215</v>
      </c>
      <c r="Y319">
        <f t="shared" si="62"/>
        <v>1.1761605967348923</v>
      </c>
      <c r="Z319" s="2">
        <f t="shared" si="55"/>
        <v>26.166666666666565</v>
      </c>
    </row>
    <row r="320" spans="5:26" x14ac:dyDescent="0.3">
      <c r="E320">
        <f t="shared" si="63"/>
        <v>1575</v>
      </c>
      <c r="F320" s="1">
        <v>26.249999999999897</v>
      </c>
      <c r="G320" s="1">
        <v>1073.8813503058846</v>
      </c>
      <c r="H320" s="1">
        <f t="shared" si="64"/>
        <v>1070.1816822035469</v>
      </c>
      <c r="I320" s="1">
        <f t="shared" si="52"/>
        <v>92.491702558442057</v>
      </c>
      <c r="J320" s="1">
        <f t="shared" si="53"/>
        <v>1429.2297871414564</v>
      </c>
      <c r="K320" s="1">
        <f t="shared" si="56"/>
        <v>1521.7214896998985</v>
      </c>
      <c r="L320" s="8">
        <f t="shared" si="57"/>
        <v>650</v>
      </c>
      <c r="M320">
        <f t="shared" si="58"/>
        <v>0.19593748529795854</v>
      </c>
      <c r="N320" s="2">
        <f t="shared" si="59"/>
        <v>0</v>
      </c>
      <c r="V320">
        <f t="shared" si="60"/>
        <v>508.0601240947629</v>
      </c>
      <c r="W320">
        <f t="shared" si="61"/>
        <v>672.63667886795531</v>
      </c>
      <c r="X320" s="1">
        <f t="shared" si="54"/>
        <v>0.1531014208721215</v>
      </c>
      <c r="Y320">
        <f t="shared" si="62"/>
        <v>1.1682780605299221</v>
      </c>
      <c r="Z320" s="2">
        <f t="shared" si="55"/>
        <v>26.249999999999897</v>
      </c>
    </row>
    <row r="321" spans="5:26" x14ac:dyDescent="0.3">
      <c r="E321">
        <f t="shared" si="63"/>
        <v>1580</v>
      </c>
      <c r="F321" s="1">
        <v>26.333333333333229</v>
      </c>
      <c r="G321" s="1">
        <v>1071.9076421723194</v>
      </c>
      <c r="H321" s="1">
        <f t="shared" si="64"/>
        <v>1070.3776196888448</v>
      </c>
      <c r="I321" s="1">
        <f t="shared" si="52"/>
        <v>38.250562086864193</v>
      </c>
      <c r="J321" s="1">
        <f t="shared" si="53"/>
        <v>589.89553638066684</v>
      </c>
      <c r="K321" s="1">
        <f t="shared" si="56"/>
        <v>628.14609846753103</v>
      </c>
      <c r="L321" s="8">
        <f t="shared" si="57"/>
        <v>650</v>
      </c>
      <c r="M321">
        <f t="shared" si="58"/>
        <v>8.0880350160346476E-2</v>
      </c>
      <c r="N321" s="2">
        <f t="shared" si="59"/>
        <v>0</v>
      </c>
      <c r="V321">
        <f t="shared" si="60"/>
        <v>509.22840215529283</v>
      </c>
      <c r="W321">
        <f t="shared" si="61"/>
        <v>673.54425754575743</v>
      </c>
      <c r="X321" s="1">
        <f t="shared" si="54"/>
        <v>0.1531014208721215</v>
      </c>
      <c r="Y321">
        <f t="shared" si="62"/>
        <v>1.160435069369179</v>
      </c>
      <c r="Z321" s="2">
        <f t="shared" si="55"/>
        <v>26.333333333333229</v>
      </c>
    </row>
    <row r="322" spans="5:26" x14ac:dyDescent="0.3">
      <c r="E322">
        <f t="shared" si="63"/>
        <v>1585</v>
      </c>
      <c r="F322" s="1">
        <v>26.416666666666561</v>
      </c>
      <c r="G322" s="1">
        <v>1069.9339340387539</v>
      </c>
      <c r="H322" s="1">
        <f t="shared" si="64"/>
        <v>1070.4585000390052</v>
      </c>
      <c r="I322" s="1">
        <f t="shared" si="52"/>
        <v>-13.114150006282443</v>
      </c>
      <c r="J322" s="1">
        <f t="shared" si="53"/>
        <v>-201.8178731806745</v>
      </c>
      <c r="K322" s="1">
        <f t="shared" si="56"/>
        <v>-214.93202318695694</v>
      </c>
      <c r="L322" s="8">
        <f t="shared" si="57"/>
        <v>650</v>
      </c>
      <c r="M322">
        <f t="shared" si="58"/>
        <v>-2.7674735763612096E-2</v>
      </c>
      <c r="N322" s="2">
        <f t="shared" si="59"/>
        <v>0</v>
      </c>
      <c r="V322">
        <f t="shared" si="60"/>
        <v>510.38883722466198</v>
      </c>
      <c r="W322">
        <f t="shared" si="61"/>
        <v>674.45034122946299</v>
      </c>
      <c r="X322" s="1">
        <f t="shared" si="54"/>
        <v>0.1531014208721215</v>
      </c>
      <c r="Y322">
        <f t="shared" si="62"/>
        <v>1.1526314028163438</v>
      </c>
      <c r="Z322" s="2">
        <f t="shared" si="55"/>
        <v>26.416666666666561</v>
      </c>
    </row>
    <row r="323" spans="5:26" x14ac:dyDescent="0.3">
      <c r="E323">
        <f t="shared" si="63"/>
        <v>1590</v>
      </c>
      <c r="F323" s="1">
        <v>26.499999999999893</v>
      </c>
      <c r="G323" s="1">
        <v>1067.9602259051887</v>
      </c>
      <c r="H323" s="1">
        <f t="shared" si="64"/>
        <v>1070.4308253032416</v>
      </c>
      <c r="I323" s="1">
        <f t="shared" si="52"/>
        <v>-61.764984951321367</v>
      </c>
      <c r="J323" s="1">
        <f t="shared" si="53"/>
        <v>-948.39913561183516</v>
      </c>
      <c r="K323" s="1">
        <f t="shared" si="56"/>
        <v>-1010.1641205631565</v>
      </c>
      <c r="L323" s="8">
        <f t="shared" si="57"/>
        <v>650</v>
      </c>
      <c r="M323">
        <f t="shared" si="58"/>
        <v>-0.13006914790984692</v>
      </c>
      <c r="N323" s="2">
        <f t="shared" si="59"/>
        <v>0</v>
      </c>
      <c r="V323">
        <f t="shared" si="60"/>
        <v>511.54146862747831</v>
      </c>
      <c r="W323">
        <f t="shared" si="61"/>
        <v>675.35488854951473</v>
      </c>
      <c r="X323" s="1">
        <f t="shared" si="54"/>
        <v>0.1531014208721215</v>
      </c>
      <c r="Y323">
        <f t="shared" si="62"/>
        <v>1.1448668402732589</v>
      </c>
      <c r="Z323" s="2">
        <f t="shared" si="55"/>
        <v>26.499999999999893</v>
      </c>
    </row>
    <row r="324" spans="5:26" x14ac:dyDescent="0.3">
      <c r="E324">
        <f t="shared" si="63"/>
        <v>1595</v>
      </c>
      <c r="F324" s="1">
        <v>26.583333333333226</v>
      </c>
      <c r="G324" s="1">
        <v>1065.9865177716233</v>
      </c>
      <c r="H324" s="1">
        <f t="shared" si="64"/>
        <v>1070.3007561553318</v>
      </c>
      <c r="I324" s="1">
        <f t="shared" si="52"/>
        <v>-107.85595959271177</v>
      </c>
      <c r="J324" s="1">
        <f t="shared" si="53"/>
        <v>-1652.2365777529139</v>
      </c>
      <c r="K324" s="1">
        <f t="shared" si="56"/>
        <v>-1760.0925373456257</v>
      </c>
      <c r="L324" s="8">
        <f t="shared" si="57"/>
        <v>650</v>
      </c>
      <c r="M324">
        <f t="shared" si="58"/>
        <v>-0.22663023949751615</v>
      </c>
      <c r="N324" s="2">
        <f t="shared" si="59"/>
        <v>0</v>
      </c>
      <c r="V324">
        <f t="shared" si="60"/>
        <v>512.68633546775152</v>
      </c>
      <c r="W324">
        <f t="shared" si="61"/>
        <v>676.25785837406727</v>
      </c>
      <c r="X324" s="1">
        <f t="shared" si="54"/>
        <v>0.1531014208721215</v>
      </c>
      <c r="Y324">
        <f t="shared" si="62"/>
        <v>1.1371411610035398</v>
      </c>
      <c r="Z324" s="2">
        <f t="shared" si="55"/>
        <v>26.583333333333226</v>
      </c>
    </row>
    <row r="325" spans="5:26" x14ac:dyDescent="0.3">
      <c r="E325">
        <f t="shared" si="63"/>
        <v>1600</v>
      </c>
      <c r="F325" s="1">
        <v>26.666666666666558</v>
      </c>
      <c r="G325" s="1">
        <v>1064.0128096380581</v>
      </c>
      <c r="H325" s="1">
        <f t="shared" si="64"/>
        <v>1070.0741259158342</v>
      </c>
      <c r="I325" s="1">
        <f t="shared" ref="I325:I388" si="65">$B$5*(G325-H325)</f>
        <v>-151.53290694440216</v>
      </c>
      <c r="J325" s="1">
        <f t="shared" ref="J325:J388" si="66">$B$7*$B$6*((G325+273)^4-(H325+273)^4)</f>
        <v>-2315.6179942790341</v>
      </c>
      <c r="K325" s="1">
        <f t="shared" si="56"/>
        <v>-2467.1509012234364</v>
      </c>
      <c r="L325" s="8">
        <f t="shared" si="57"/>
        <v>650</v>
      </c>
      <c r="M325">
        <f t="shared" si="58"/>
        <v>-0.31767136542945573</v>
      </c>
      <c r="N325" s="2">
        <f t="shared" si="59"/>
        <v>0</v>
      </c>
      <c r="V325">
        <f t="shared" si="60"/>
        <v>513.82347662875509</v>
      </c>
      <c r="W325">
        <f t="shared" si="61"/>
        <v>677.15920981496822</v>
      </c>
      <c r="X325" s="1">
        <f t="shared" ref="X325:X388" si="67">$T$5*$T$4/(L325*$B$8)*$T$8*$T$7/1000</f>
        <v>0.1531014208721215</v>
      </c>
      <c r="Y325">
        <f t="shared" si="62"/>
        <v>1.129454144156254</v>
      </c>
      <c r="Z325" s="2">
        <f t="shared" ref="Z325:Z388" si="68">IF(V325&gt;$B$15,0,F325)</f>
        <v>26.666666666666558</v>
      </c>
    </row>
    <row r="326" spans="5:26" x14ac:dyDescent="0.3">
      <c r="E326">
        <f t="shared" si="63"/>
        <v>1605</v>
      </c>
      <c r="F326" s="1">
        <v>26.74999999999989</v>
      </c>
      <c r="G326" s="1">
        <v>1062.0391015044927</v>
      </c>
      <c r="H326" s="1">
        <f t="shared" si="64"/>
        <v>1069.7564545504047</v>
      </c>
      <c r="I326" s="1">
        <f t="shared" si="65"/>
        <v>-192.93382614779944</v>
      </c>
      <c r="J326" s="1">
        <f t="shared" si="66"/>
        <v>-2940.7311930761566</v>
      </c>
      <c r="K326" s="1">
        <f t="shared" ref="K326:K389" si="69">I326+J326</f>
        <v>-3133.6650192239558</v>
      </c>
      <c r="L326" s="8">
        <f t="shared" ref="L326:L389" si="70">IF(H326&lt;600,425+7.73*0.1*H326-1.69/1000*H326^2+2.22*10^-6*H326^3,IF(H326&lt;735,666+(13002/(738-H326)),IF(H326&lt;900,545+(17820/(H326-731)),650)))</f>
        <v>650</v>
      </c>
      <c r="M326">
        <f t="shared" ref="M326:M389" si="71">$B$12*$B$10/($B$8*L326)*K326*$B$13</f>
        <v>-0.40349199757572551</v>
      </c>
      <c r="N326" s="2">
        <f t="shared" ref="N326:N389" si="72">IF(H326&gt;$B$15,0,F326)</f>
        <v>0</v>
      </c>
      <c r="V326">
        <f t="shared" ref="V326:V389" si="73">V325+Y325</f>
        <v>514.95293077291137</v>
      </c>
      <c r="W326">
        <f t="shared" ref="W326:W389" si="74">IF(V326&lt;600,425+7.73*0.1*V326-1.69/1000*V326^2+2.22*10^-6*V326^3,IF(V326&lt;735,666+(13002/(738-V326)),IF(V326&lt;900,545+(17820/(V326-731)),650)))</f>
        <v>678.05890223346637</v>
      </c>
      <c r="X326" s="1">
        <f t="shared" si="67"/>
        <v>0.1531014208721215</v>
      </c>
      <c r="Y326">
        <f t="shared" ref="Y326:Y389" si="75">($T$6/$T$7*1000)/(W326*$B$8)*$T$8*(1/(1+X326/3))*(G326-V326)*$B$13-(EXP(X326/10)-1)*(G326-G325)</f>
        <v>1.1218055687898358</v>
      </c>
      <c r="Z326" s="2">
        <f t="shared" si="68"/>
        <v>26.74999999999989</v>
      </c>
    </row>
    <row r="327" spans="5:26" x14ac:dyDescent="0.3">
      <c r="E327">
        <f t="shared" ref="E327:E390" si="76">E326+$B$13</f>
        <v>1610</v>
      </c>
      <c r="F327" s="1">
        <v>26.833333333333222</v>
      </c>
      <c r="G327" s="1">
        <v>1060.0653933709275</v>
      </c>
      <c r="H327" s="1">
        <f t="shared" ref="H327:H390" si="77">H326+M326</f>
        <v>1069.352962552829</v>
      </c>
      <c r="I327" s="1">
        <f t="shared" si="65"/>
        <v>-232.18922954753793</v>
      </c>
      <c r="J327" s="1">
        <f t="shared" si="66"/>
        <v>-3529.665141317892</v>
      </c>
      <c r="K327" s="1">
        <f t="shared" si="69"/>
        <v>-3761.8543708654297</v>
      </c>
      <c r="L327" s="8">
        <f t="shared" si="70"/>
        <v>650</v>
      </c>
      <c r="M327">
        <f t="shared" si="71"/>
        <v>-0.48437791703255023</v>
      </c>
      <c r="N327" s="2">
        <f t="shared" si="72"/>
        <v>0</v>
      </c>
      <c r="V327">
        <f t="shared" si="73"/>
        <v>516.07473634170117</v>
      </c>
      <c r="W327">
        <f t="shared" si="74"/>
        <v>678.95689524565205</v>
      </c>
      <c r="X327" s="1">
        <f t="shared" si="67"/>
        <v>0.1531014208721215</v>
      </c>
      <c r="Y327">
        <f t="shared" si="75"/>
        <v>1.1141952138959954</v>
      </c>
      <c r="Z327" s="2">
        <f t="shared" si="68"/>
        <v>26.833333333333222</v>
      </c>
    </row>
    <row r="328" spans="5:26" x14ac:dyDescent="0.3">
      <c r="E328">
        <f t="shared" si="76"/>
        <v>1615</v>
      </c>
      <c r="F328" s="1">
        <v>26.916666666666554</v>
      </c>
      <c r="G328" s="1">
        <v>1058.0916852373621</v>
      </c>
      <c r="H328" s="1">
        <f t="shared" si="77"/>
        <v>1068.8685846357964</v>
      </c>
      <c r="I328" s="1">
        <f t="shared" si="65"/>
        <v>-269.42248496085881</v>
      </c>
      <c r="J328" s="1">
        <f t="shared" si="66"/>
        <v>-4084.4116135527311</v>
      </c>
      <c r="K328" s="1">
        <f t="shared" si="69"/>
        <v>-4353.8340985135901</v>
      </c>
      <c r="L328" s="8">
        <f t="shared" si="70"/>
        <v>650</v>
      </c>
      <c r="M328">
        <f t="shared" si="71"/>
        <v>-0.56060147040145591</v>
      </c>
      <c r="N328" s="2">
        <f t="shared" si="72"/>
        <v>0</v>
      </c>
      <c r="V328">
        <f t="shared" si="73"/>
        <v>517.18893155559715</v>
      </c>
      <c r="W328">
        <f t="shared" si="74"/>
        <v>679.85314872764138</v>
      </c>
      <c r="X328" s="1">
        <f t="shared" si="67"/>
        <v>0.1531014208721215</v>
      </c>
      <c r="Y328">
        <f t="shared" si="75"/>
        <v>1.1066228584237821</v>
      </c>
      <c r="Z328" s="2">
        <f t="shared" si="68"/>
        <v>26.916666666666554</v>
      </c>
    </row>
    <row r="329" spans="5:26" x14ac:dyDescent="0.3">
      <c r="E329">
        <f t="shared" si="76"/>
        <v>1620</v>
      </c>
      <c r="F329" s="1">
        <v>26.999999999999886</v>
      </c>
      <c r="G329" s="1">
        <v>1056.1179771037969</v>
      </c>
      <c r="H329" s="1">
        <f t="shared" si="77"/>
        <v>1068.3079831653949</v>
      </c>
      <c r="I329" s="1">
        <f t="shared" si="65"/>
        <v>-304.75015153995173</v>
      </c>
      <c r="J329" s="1">
        <f t="shared" si="66"/>
        <v>-4606.8672534978787</v>
      </c>
      <c r="K329" s="1">
        <f t="shared" si="69"/>
        <v>-4911.6174050378304</v>
      </c>
      <c r="L329" s="8">
        <f t="shared" si="70"/>
        <v>650</v>
      </c>
      <c r="M329">
        <f t="shared" si="71"/>
        <v>-0.63242187851246534</v>
      </c>
      <c r="N329" s="2">
        <f t="shared" si="72"/>
        <v>0</v>
      </c>
      <c r="V329">
        <f t="shared" si="73"/>
        <v>518.2955544140209</v>
      </c>
      <c r="W329">
        <f t="shared" si="74"/>
        <v>680.74762282050517</v>
      </c>
      <c r="X329" s="1">
        <f t="shared" si="67"/>
        <v>0.1531014208721215</v>
      </c>
      <c r="Y329">
        <f t="shared" si="75"/>
        <v>1.0990882813035774</v>
      </c>
      <c r="Z329" s="2">
        <f t="shared" si="68"/>
        <v>26.999999999999886</v>
      </c>
    </row>
    <row r="330" spans="5:26" x14ac:dyDescent="0.3">
      <c r="E330">
        <f t="shared" si="76"/>
        <v>1625</v>
      </c>
      <c r="F330" s="1">
        <v>27.083333333333218</v>
      </c>
      <c r="G330" s="1">
        <v>1054.1442689702315</v>
      </c>
      <c r="H330" s="1">
        <f t="shared" si="77"/>
        <v>1067.6755612868824</v>
      </c>
      <c r="I330" s="1">
        <f t="shared" si="65"/>
        <v>-338.28230791627334</v>
      </c>
      <c r="J330" s="1">
        <f t="shared" si="66"/>
        <v>-5098.8359710241666</v>
      </c>
      <c r="K330" s="1">
        <f t="shared" si="69"/>
        <v>-5437.1182789404402</v>
      </c>
      <c r="L330" s="8">
        <f t="shared" si="70"/>
        <v>650</v>
      </c>
      <c r="M330">
        <f t="shared" si="71"/>
        <v>-0.7000855873128603</v>
      </c>
      <c r="N330" s="2">
        <f t="shared" si="72"/>
        <v>0</v>
      </c>
      <c r="V330">
        <f t="shared" si="73"/>
        <v>519.39464269532448</v>
      </c>
      <c r="W330">
        <f t="shared" si="74"/>
        <v>681.64027793495598</v>
      </c>
      <c r="X330" s="1">
        <f t="shared" si="67"/>
        <v>0.1531014208721215</v>
      </c>
      <c r="Y330">
        <f t="shared" si="75"/>
        <v>1.0915912614711749</v>
      </c>
      <c r="Z330" s="2">
        <f t="shared" si="68"/>
        <v>27.083333333333218</v>
      </c>
    </row>
    <row r="331" spans="5:26" x14ac:dyDescent="0.3">
      <c r="E331">
        <f t="shared" si="76"/>
        <v>1630</v>
      </c>
      <c r="F331" s="1">
        <v>27.166666666666551</v>
      </c>
      <c r="G331" s="1">
        <v>1052.170560836666</v>
      </c>
      <c r="H331" s="1">
        <f t="shared" si="77"/>
        <v>1066.9754756995694</v>
      </c>
      <c r="I331" s="1">
        <f t="shared" si="65"/>
        <v>-370.1228715725847</v>
      </c>
      <c r="J331" s="1">
        <f t="shared" si="66"/>
        <v>-5562.0316049389303</v>
      </c>
      <c r="K331" s="1">
        <f t="shared" si="69"/>
        <v>-5932.154476511515</v>
      </c>
      <c r="L331" s="8">
        <f t="shared" si="70"/>
        <v>650</v>
      </c>
      <c r="M331">
        <f t="shared" si="71"/>
        <v>-0.76382665185067433</v>
      </c>
      <c r="N331" s="2">
        <f t="shared" si="72"/>
        <v>0</v>
      </c>
      <c r="V331">
        <f t="shared" si="73"/>
        <v>520.48623395679567</v>
      </c>
      <c r="W331">
        <f t="shared" si="74"/>
        <v>682.5310747557952</v>
      </c>
      <c r="X331" s="1">
        <f t="shared" si="67"/>
        <v>0.1531014208721215</v>
      </c>
      <c r="Y331">
        <f t="shared" si="75"/>
        <v>1.0841315778917269</v>
      </c>
      <c r="Z331" s="2">
        <f t="shared" si="68"/>
        <v>27.166666666666551</v>
      </c>
    </row>
    <row r="332" spans="5:26" x14ac:dyDescent="0.3">
      <c r="E332">
        <f t="shared" si="76"/>
        <v>1635</v>
      </c>
      <c r="F332" s="1">
        <v>27.249999999999883</v>
      </c>
      <c r="G332" s="1">
        <v>1050.1968527031008</v>
      </c>
      <c r="H332" s="1">
        <f t="shared" si="77"/>
        <v>1066.2116490477188</v>
      </c>
      <c r="I332" s="1">
        <f t="shared" si="65"/>
        <v>-400.36990861544837</v>
      </c>
      <c r="J332" s="1">
        <f t="shared" si="66"/>
        <v>-5998.0807906199607</v>
      </c>
      <c r="K332" s="1">
        <f t="shared" si="69"/>
        <v>-6398.450699235409</v>
      </c>
      <c r="L332" s="8">
        <f t="shared" si="70"/>
        <v>650</v>
      </c>
      <c r="M332">
        <f t="shared" si="71"/>
        <v>-0.82386714539885619</v>
      </c>
      <c r="N332" s="2">
        <f t="shared" si="72"/>
        <v>0</v>
      </c>
      <c r="V332">
        <f t="shared" si="73"/>
        <v>521.57036553468743</v>
      </c>
      <c r="W332">
        <f t="shared" si="74"/>
        <v>683.41997424612919</v>
      </c>
      <c r="X332" s="1">
        <f t="shared" si="67"/>
        <v>0.1531014208721215</v>
      </c>
      <c r="Y332">
        <f t="shared" si="75"/>
        <v>1.0767090095837002</v>
      </c>
      <c r="Z332" s="2">
        <f t="shared" si="68"/>
        <v>27.249999999999883</v>
      </c>
    </row>
    <row r="333" spans="5:26" x14ac:dyDescent="0.3">
      <c r="E333">
        <f t="shared" si="76"/>
        <v>1640</v>
      </c>
      <c r="F333" s="1">
        <v>27.333333333333215</v>
      </c>
      <c r="G333" s="1">
        <v>1048.2231445695354</v>
      </c>
      <c r="H333" s="1">
        <f t="shared" si="77"/>
        <v>1065.3877819023198</v>
      </c>
      <c r="I333" s="1">
        <f t="shared" si="65"/>
        <v>-429.11593331961058</v>
      </c>
      <c r="J333" s="1">
        <f t="shared" si="66"/>
        <v>-6408.5259792953948</v>
      </c>
      <c r="K333" s="1">
        <f t="shared" si="69"/>
        <v>-6837.6419126150049</v>
      </c>
      <c r="L333" s="8">
        <f t="shared" si="70"/>
        <v>650</v>
      </c>
      <c r="M333">
        <f t="shared" si="71"/>
        <v>-0.8804175867884485</v>
      </c>
      <c r="N333" s="2">
        <f t="shared" si="72"/>
        <v>0</v>
      </c>
      <c r="V333">
        <f t="shared" si="73"/>
        <v>522.64707454427116</v>
      </c>
      <c r="W333">
        <f t="shared" si="74"/>
        <v>684.30693765136004</v>
      </c>
      <c r="X333" s="1">
        <f t="shared" si="67"/>
        <v>0.1531014208721215</v>
      </c>
      <c r="Y333">
        <f t="shared" si="75"/>
        <v>1.0693233356427072</v>
      </c>
      <c r="Z333" s="2">
        <f t="shared" si="68"/>
        <v>27.333333333333215</v>
      </c>
    </row>
    <row r="334" spans="5:26" x14ac:dyDescent="0.3">
      <c r="E334">
        <f t="shared" si="76"/>
        <v>1645</v>
      </c>
      <c r="F334" s="1">
        <v>27.416666666666547</v>
      </c>
      <c r="G334" s="1">
        <v>1046.2494364359702</v>
      </c>
      <c r="H334" s="1">
        <f t="shared" si="77"/>
        <v>1064.5073643155313</v>
      </c>
      <c r="I334" s="1">
        <f t="shared" si="65"/>
        <v>-456.44819698902666</v>
      </c>
      <c r="J334" s="1">
        <f t="shared" si="66"/>
        <v>-6794.8285628309604</v>
      </c>
      <c r="K334" s="1">
        <f t="shared" si="69"/>
        <v>-7251.2767598199871</v>
      </c>
      <c r="L334" s="8">
        <f t="shared" si="70"/>
        <v>650</v>
      </c>
      <c r="M334">
        <f t="shared" si="71"/>
        <v>-0.93367737995134381</v>
      </c>
      <c r="N334" s="2">
        <f t="shared" si="72"/>
        <v>0</v>
      </c>
      <c r="V334">
        <f t="shared" si="73"/>
        <v>523.71639787991387</v>
      </c>
      <c r="W334">
        <f t="shared" si="74"/>
        <v>685.19192650295872</v>
      </c>
      <c r="X334" s="1">
        <f t="shared" si="67"/>
        <v>0.1531014208721215</v>
      </c>
      <c r="Y334">
        <f t="shared" si="75"/>
        <v>1.0619743352651825</v>
      </c>
      <c r="Z334" s="2">
        <f t="shared" si="68"/>
        <v>27.416666666666547</v>
      </c>
    </row>
    <row r="335" spans="5:26" x14ac:dyDescent="0.3">
      <c r="E335">
        <f t="shared" si="76"/>
        <v>1650</v>
      </c>
      <c r="F335" s="1">
        <v>27.499999999999879</v>
      </c>
      <c r="G335" s="1">
        <v>1044.2757283024048</v>
      </c>
      <c r="H335" s="1">
        <f t="shared" si="77"/>
        <v>1063.5736869355799</v>
      </c>
      <c r="I335" s="1">
        <f t="shared" si="65"/>
        <v>-482.44896582937713</v>
      </c>
      <c r="J335" s="1">
        <f t="shared" si="66"/>
        <v>-7158.3720642826647</v>
      </c>
      <c r="K335" s="1">
        <f t="shared" si="69"/>
        <v>-7640.8210301120416</v>
      </c>
      <c r="L335" s="8">
        <f t="shared" si="70"/>
        <v>650</v>
      </c>
      <c r="M335">
        <f t="shared" si="71"/>
        <v>-0.98383526051614145</v>
      </c>
      <c r="N335" s="2">
        <f t="shared" si="72"/>
        <v>0</v>
      </c>
      <c r="V335">
        <f t="shared" si="73"/>
        <v>524.77837221517905</v>
      </c>
      <c r="W335">
        <f t="shared" si="74"/>
        <v>686.07490262202487</v>
      </c>
      <c r="X335" s="1">
        <f t="shared" si="67"/>
        <v>0.1531014208721215</v>
      </c>
      <c r="Y335">
        <f t="shared" si="75"/>
        <v>1.0546617877719964</v>
      </c>
      <c r="Z335" s="2">
        <f t="shared" si="68"/>
        <v>27.499999999999879</v>
      </c>
    </row>
    <row r="336" spans="5:26" x14ac:dyDescent="0.3">
      <c r="E336">
        <f t="shared" si="76"/>
        <v>1655</v>
      </c>
      <c r="F336" s="1">
        <v>27.583333333333211</v>
      </c>
      <c r="G336" s="1">
        <v>1042.3020201688396</v>
      </c>
      <c r="H336" s="1">
        <f t="shared" si="77"/>
        <v>1062.5898516750638</v>
      </c>
      <c r="I336" s="1">
        <f t="shared" si="65"/>
        <v>-507.19578765560414</v>
      </c>
      <c r="J336" s="1">
        <f t="shared" si="66"/>
        <v>-7500.4653602336466</v>
      </c>
      <c r="K336" s="1">
        <f t="shared" si="69"/>
        <v>-8007.661147889251</v>
      </c>
      <c r="L336" s="8">
        <f t="shared" si="70"/>
        <v>650</v>
      </c>
      <c r="M336">
        <f t="shared" si="71"/>
        <v>-1.0310697450589394</v>
      </c>
      <c r="N336" s="2">
        <f t="shared" si="72"/>
        <v>0</v>
      </c>
      <c r="V336">
        <f t="shared" si="73"/>
        <v>525.83303400295108</v>
      </c>
      <c r="W336">
        <f t="shared" si="74"/>
        <v>686.95582812264206</v>
      </c>
      <c r="X336" s="1">
        <f t="shared" si="67"/>
        <v>0.1531014208721215</v>
      </c>
      <c r="Y336">
        <f t="shared" si="75"/>
        <v>1.0473854726317979</v>
      </c>
      <c r="Z336" s="2">
        <f t="shared" si="68"/>
        <v>27.583333333333211</v>
      </c>
    </row>
    <row r="337" spans="5:26" x14ac:dyDescent="0.3">
      <c r="E337">
        <f t="shared" si="76"/>
        <v>1660</v>
      </c>
      <c r="F337" s="1">
        <v>27.666666666666544</v>
      </c>
      <c r="G337" s="1">
        <v>1040.3283120352742</v>
      </c>
      <c r="H337" s="1">
        <f t="shared" si="77"/>
        <v>1061.5587819300049</v>
      </c>
      <c r="I337" s="1">
        <f t="shared" si="65"/>
        <v>-530.76174736826829</v>
      </c>
      <c r="J337" s="1">
        <f t="shared" si="66"/>
        <v>-7822.3459060965415</v>
      </c>
      <c r="K337" s="1">
        <f t="shared" si="69"/>
        <v>-8353.1076534648091</v>
      </c>
      <c r="L337" s="8">
        <f t="shared" si="70"/>
        <v>650</v>
      </c>
      <c r="M337">
        <f t="shared" si="71"/>
        <v>-1.0755495792898344</v>
      </c>
      <c r="N337" s="2">
        <f t="shared" si="72"/>
        <v>0</v>
      </c>
      <c r="V337">
        <f t="shared" si="73"/>
        <v>526.88041947558293</v>
      </c>
      <c r="W337">
        <f t="shared" si="74"/>
        <v>687.8346654150298</v>
      </c>
      <c r="X337" s="1">
        <f t="shared" si="67"/>
        <v>0.1531014208721215</v>
      </c>
      <c r="Y337">
        <f t="shared" si="75"/>
        <v>1.0401451694842803</v>
      </c>
      <c r="Z337" s="2">
        <f t="shared" si="68"/>
        <v>27.666666666666544</v>
      </c>
    </row>
    <row r="338" spans="5:26" x14ac:dyDescent="0.3">
      <c r="E338">
        <f t="shared" si="76"/>
        <v>1665</v>
      </c>
      <c r="F338" s="1">
        <v>27.749999999999876</v>
      </c>
      <c r="G338" s="1">
        <v>1038.354603901709</v>
      </c>
      <c r="H338" s="1">
        <f t="shared" si="77"/>
        <v>1060.4832323507151</v>
      </c>
      <c r="I338" s="1">
        <f t="shared" si="65"/>
        <v>-553.21571122515252</v>
      </c>
      <c r="J338" s="1">
        <f t="shared" si="66"/>
        <v>-8125.1829401576115</v>
      </c>
      <c r="K338" s="1">
        <f t="shared" si="69"/>
        <v>-8678.398651382764</v>
      </c>
      <c r="L338" s="8">
        <f t="shared" si="70"/>
        <v>650</v>
      </c>
      <c r="M338">
        <f t="shared" si="71"/>
        <v>-1.117434182059476</v>
      </c>
      <c r="N338" s="2">
        <f t="shared" si="72"/>
        <v>0</v>
      </c>
      <c r="V338">
        <f t="shared" si="73"/>
        <v>527.9205646450672</v>
      </c>
      <c r="W338">
        <f t="shared" si="74"/>
        <v>688.71137720850527</v>
      </c>
      <c r="X338" s="1">
        <f t="shared" si="67"/>
        <v>0.1531014208721215</v>
      </c>
      <c r="Y338">
        <f t="shared" si="75"/>
        <v>1.0329406581631235</v>
      </c>
      <c r="Z338" s="2">
        <f t="shared" si="68"/>
        <v>27.749999999999876</v>
      </c>
    </row>
    <row r="339" spans="5:26" x14ac:dyDescent="0.3">
      <c r="E339">
        <f t="shared" si="76"/>
        <v>1670</v>
      </c>
      <c r="F339" s="1">
        <v>27.833333333333208</v>
      </c>
      <c r="G339" s="1">
        <v>1036.3808957681435</v>
      </c>
      <c r="H339" s="1">
        <f t="shared" si="77"/>
        <v>1059.3657981686556</v>
      </c>
      <c r="I339" s="1">
        <f t="shared" si="65"/>
        <v>-574.62256001280139</v>
      </c>
      <c r="J339" s="1">
        <f t="shared" si="66"/>
        <v>-8410.080646216873</v>
      </c>
      <c r="K339" s="1">
        <f t="shared" si="69"/>
        <v>-8984.7032062296748</v>
      </c>
      <c r="L339" s="8">
        <f t="shared" si="70"/>
        <v>650</v>
      </c>
      <c r="M339">
        <f t="shared" si="71"/>
        <v>-1.1568740826051733</v>
      </c>
      <c r="N339" s="2">
        <f t="shared" si="72"/>
        <v>0</v>
      </c>
      <c r="V339">
        <f t="shared" si="73"/>
        <v>528.95350530323037</v>
      </c>
      <c r="W339">
        <f t="shared" si="74"/>
        <v>689.58592651425306</v>
      </c>
      <c r="X339" s="1">
        <f t="shared" si="67"/>
        <v>0.1531014208721215</v>
      </c>
      <c r="Y339">
        <f t="shared" si="75"/>
        <v>1.0257717187188262</v>
      </c>
      <c r="Z339" s="2">
        <f t="shared" si="68"/>
        <v>27.833333333333208</v>
      </c>
    </row>
    <row r="340" spans="5:26" x14ac:dyDescent="0.3">
      <c r="E340">
        <f t="shared" si="76"/>
        <v>1675</v>
      </c>
      <c r="F340" s="1">
        <v>27.91666666666654</v>
      </c>
      <c r="G340" s="1">
        <v>1034.4071876345781</v>
      </c>
      <c r="H340" s="1">
        <f t="shared" si="77"/>
        <v>1058.2089240860505</v>
      </c>
      <c r="I340" s="1">
        <f t="shared" si="65"/>
        <v>-595.04341128680949</v>
      </c>
      <c r="J340" s="1">
        <f t="shared" si="66"/>
        <v>-8678.0812582690614</v>
      </c>
      <c r="K340" s="1">
        <f t="shared" si="69"/>
        <v>-9273.1246695558712</v>
      </c>
      <c r="L340" s="8">
        <f t="shared" si="70"/>
        <v>650</v>
      </c>
      <c r="M340">
        <f t="shared" si="71"/>
        <v>-1.1940113489266453</v>
      </c>
      <c r="N340" s="2">
        <f t="shared" si="72"/>
        <v>0</v>
      </c>
      <c r="V340">
        <f t="shared" si="73"/>
        <v>529.9792770219492</v>
      </c>
      <c r="W340">
        <f t="shared" si="74"/>
        <v>690.45827664791477</v>
      </c>
      <c r="X340" s="1">
        <f t="shared" si="67"/>
        <v>0.1531014208721215</v>
      </c>
      <c r="Y340">
        <f t="shared" si="75"/>
        <v>1.0186381314411819</v>
      </c>
      <c r="Z340" s="2">
        <f t="shared" si="68"/>
        <v>27.91666666666654</v>
      </c>
    </row>
    <row r="341" spans="5:26" x14ac:dyDescent="0.3">
      <c r="E341">
        <f t="shared" si="76"/>
        <v>1680</v>
      </c>
      <c r="F341" s="1">
        <v>27.999999999999872</v>
      </c>
      <c r="G341" s="1">
        <v>1032.4334795010129</v>
      </c>
      <c r="H341" s="1">
        <f t="shared" si="77"/>
        <v>1057.014912737124</v>
      </c>
      <c r="I341" s="1">
        <f t="shared" si="65"/>
        <v>-614.53583090277561</v>
      </c>
      <c r="J341" s="1">
        <f t="shared" si="66"/>
        <v>-8930.1680938282243</v>
      </c>
      <c r="K341" s="1">
        <f t="shared" si="69"/>
        <v>-9544.7039247310004</v>
      </c>
      <c r="L341" s="8">
        <f t="shared" si="70"/>
        <v>650</v>
      </c>
      <c r="M341">
        <f t="shared" si="71"/>
        <v>-1.2289800055949569</v>
      </c>
      <c r="N341" s="2">
        <f t="shared" si="72"/>
        <v>0</v>
      </c>
      <c r="V341">
        <f t="shared" si="73"/>
        <v>530.99791515339041</v>
      </c>
      <c r="W341">
        <f t="shared" si="74"/>
        <v>691.32839123199824</v>
      </c>
      <c r="X341" s="1">
        <f t="shared" si="67"/>
        <v>0.1531014208721215</v>
      </c>
      <c r="Y341">
        <f t="shared" si="75"/>
        <v>1.0115396768815836</v>
      </c>
      <c r="Z341" s="2">
        <f t="shared" si="68"/>
        <v>27.999999999999872</v>
      </c>
    </row>
    <row r="342" spans="5:26" x14ac:dyDescent="0.3">
      <c r="E342">
        <f t="shared" si="76"/>
        <v>1685</v>
      </c>
      <c r="F342" s="1">
        <v>28.083333333333204</v>
      </c>
      <c r="G342" s="1">
        <v>1030.4597713674477</v>
      </c>
      <c r="H342" s="1">
        <f t="shared" si="77"/>
        <v>1055.7859327315291</v>
      </c>
      <c r="I342" s="1">
        <f t="shared" si="65"/>
        <v>-633.1540341020343</v>
      </c>
      <c r="J342" s="1">
        <f t="shared" si="66"/>
        <v>-9167.2685052506495</v>
      </c>
      <c r="K342" s="1">
        <f t="shared" si="69"/>
        <v>-9800.4225393526831</v>
      </c>
      <c r="L342" s="8">
        <f t="shared" si="70"/>
        <v>650</v>
      </c>
      <c r="M342">
        <f t="shared" si="71"/>
        <v>-1.2619064396579547</v>
      </c>
      <c r="N342" s="2">
        <f t="shared" si="72"/>
        <v>0</v>
      </c>
      <c r="V342">
        <f t="shared" si="73"/>
        <v>532.00945483027203</v>
      </c>
      <c r="W342">
        <f t="shared" si="74"/>
        <v>692.19623419811796</v>
      </c>
      <c r="X342" s="1">
        <f t="shared" si="67"/>
        <v>0.1531014208721215</v>
      </c>
      <c r="Y342">
        <f t="shared" si="75"/>
        <v>1.0044761358750127</v>
      </c>
      <c r="Z342" s="2">
        <f t="shared" si="68"/>
        <v>28.083333333333204</v>
      </c>
    </row>
    <row r="343" spans="5:26" x14ac:dyDescent="0.3">
      <c r="E343">
        <f t="shared" si="76"/>
        <v>1690</v>
      </c>
      <c r="F343" s="1">
        <v>28.166666666666536</v>
      </c>
      <c r="G343" s="1">
        <v>1028.4860632338823</v>
      </c>
      <c r="H343" s="1">
        <f t="shared" si="77"/>
        <v>1054.5240262918712</v>
      </c>
      <c r="I343" s="1">
        <f t="shared" si="65"/>
        <v>-650.94907644972295</v>
      </c>
      <c r="J343" s="1">
        <f t="shared" si="66"/>
        <v>-9390.2567408040832</v>
      </c>
      <c r="K343" s="1">
        <f t="shared" si="69"/>
        <v>-10041.205817253805</v>
      </c>
      <c r="L343" s="8">
        <f t="shared" si="70"/>
        <v>650</v>
      </c>
      <c r="M343">
        <f t="shared" si="71"/>
        <v>-1.2929097936179814</v>
      </c>
      <c r="N343" s="2">
        <f t="shared" si="72"/>
        <v>0</v>
      </c>
      <c r="V343">
        <f t="shared" si="73"/>
        <v>533.01393096614709</v>
      </c>
      <c r="W343">
        <f t="shared" si="74"/>
        <v>693.06176978906615</v>
      </c>
      <c r="X343" s="1">
        <f t="shared" si="67"/>
        <v>0.1531014208721215</v>
      </c>
      <c r="Y343">
        <f t="shared" si="75"/>
        <v>0.99744728956173434</v>
      </c>
      <c r="Z343" s="2">
        <f t="shared" si="68"/>
        <v>28.166666666666536</v>
      </c>
    </row>
    <row r="344" spans="5:26" x14ac:dyDescent="0.3">
      <c r="E344">
        <f t="shared" si="76"/>
        <v>1695</v>
      </c>
      <c r="F344" s="1">
        <v>28.249999999999869</v>
      </c>
      <c r="G344" s="1">
        <v>1026.5123551003169</v>
      </c>
      <c r="H344" s="1">
        <f t="shared" si="77"/>
        <v>1053.2311164982532</v>
      </c>
      <c r="I344" s="1">
        <f t="shared" si="65"/>
        <v>-667.96903494840763</v>
      </c>
      <c r="J344" s="1">
        <f t="shared" si="66"/>
        <v>-9599.9567093006663</v>
      </c>
      <c r="K344" s="1">
        <f t="shared" si="69"/>
        <v>-10267.925744249074</v>
      </c>
      <c r="L344" s="8">
        <f t="shared" si="70"/>
        <v>650</v>
      </c>
      <c r="M344">
        <f t="shared" si="71"/>
        <v>-1.3221023447274163</v>
      </c>
      <c r="N344" s="2">
        <f t="shared" si="72"/>
        <v>0</v>
      </c>
      <c r="V344">
        <f t="shared" si="73"/>
        <v>534.01137825570879</v>
      </c>
      <c r="W344">
        <f t="shared" si="74"/>
        <v>693.92496256072388</v>
      </c>
      <c r="X344" s="1">
        <f t="shared" si="67"/>
        <v>0.1531014208721215</v>
      </c>
      <c r="Y344">
        <f t="shared" si="75"/>
        <v>0.99045291940870039</v>
      </c>
      <c r="Z344" s="2">
        <f t="shared" si="68"/>
        <v>28.249999999999869</v>
      </c>
    </row>
    <row r="345" spans="5:26" x14ac:dyDescent="0.3">
      <c r="E345">
        <f t="shared" si="76"/>
        <v>1700</v>
      </c>
      <c r="F345" s="1">
        <v>28.333333333333201</v>
      </c>
      <c r="G345" s="1">
        <v>1024.5386469667517</v>
      </c>
      <c r="H345" s="1">
        <f t="shared" si="77"/>
        <v>1051.9090141535257</v>
      </c>
      <c r="I345" s="1">
        <f t="shared" si="65"/>
        <v>-684.25917966935117</v>
      </c>
      <c r="J345" s="1">
        <f t="shared" si="66"/>
        <v>-9797.1446438866114</v>
      </c>
      <c r="K345" s="1">
        <f t="shared" si="69"/>
        <v>-10481.403823555962</v>
      </c>
      <c r="L345" s="8">
        <f t="shared" si="70"/>
        <v>650</v>
      </c>
      <c r="M345">
        <f t="shared" si="71"/>
        <v>-1.3495898700786413</v>
      </c>
      <c r="N345" s="2">
        <f t="shared" si="72"/>
        <v>0</v>
      </c>
      <c r="V345">
        <f t="shared" si="73"/>
        <v>535.00183117511745</v>
      </c>
      <c r="W345">
        <f t="shared" si="74"/>
        <v>694.78577738381443</v>
      </c>
      <c r="X345" s="1">
        <f t="shared" si="67"/>
        <v>0.1531014208721215</v>
      </c>
      <c r="Y345">
        <f t="shared" si="75"/>
        <v>0.98349280723065358</v>
      </c>
      <c r="Z345" s="2">
        <f t="shared" si="68"/>
        <v>28.333333333333201</v>
      </c>
    </row>
    <row r="346" spans="5:26" x14ac:dyDescent="0.3">
      <c r="E346">
        <f t="shared" si="76"/>
        <v>1705</v>
      </c>
      <c r="F346" s="1">
        <v>28.416666666666533</v>
      </c>
      <c r="G346" s="1">
        <v>1022.5649388331864</v>
      </c>
      <c r="H346" s="1">
        <f t="shared" si="77"/>
        <v>1050.559424283447</v>
      </c>
      <c r="I346" s="1">
        <f t="shared" si="65"/>
        <v>-699.86213625651601</v>
      </c>
      <c r="J346" s="1">
        <f t="shared" si="66"/>
        <v>-9982.5516621002062</v>
      </c>
      <c r="K346" s="1">
        <f t="shared" si="69"/>
        <v>-10682.413798356722</v>
      </c>
      <c r="L346" s="8">
        <f t="shared" si="70"/>
        <v>650</v>
      </c>
      <c r="M346">
        <f t="shared" si="71"/>
        <v>-1.3754719971622473</v>
      </c>
      <c r="N346" s="2">
        <f t="shared" si="72"/>
        <v>0</v>
      </c>
      <c r="V346">
        <f t="shared" si="73"/>
        <v>535.98532398234806</v>
      </c>
      <c r="W346">
        <f t="shared" si="74"/>
        <v>695.64417944550644</v>
      </c>
      <c r="X346" s="1">
        <f t="shared" si="67"/>
        <v>0.1531014208721215</v>
      </c>
      <c r="Y346">
        <f t="shared" si="75"/>
        <v>0.97656673521089576</v>
      </c>
      <c r="Z346" s="2">
        <f t="shared" si="68"/>
        <v>28.416666666666533</v>
      </c>
    </row>
    <row r="347" spans="5:26" x14ac:dyDescent="0.3">
      <c r="E347">
        <f t="shared" si="76"/>
        <v>1710</v>
      </c>
      <c r="F347" s="1">
        <v>28.499999999999865</v>
      </c>
      <c r="G347" s="1">
        <v>1020.5912306996211</v>
      </c>
      <c r="H347" s="1">
        <f t="shared" si="77"/>
        <v>1049.1839522862847</v>
      </c>
      <c r="I347" s="1">
        <f t="shared" si="65"/>
        <v>-714.81803966659072</v>
      </c>
      <c r="J347" s="1">
        <f t="shared" si="66"/>
        <v>-10156.866220597509</v>
      </c>
      <c r="K347" s="1">
        <f t="shared" si="69"/>
        <v>-10871.684260264099</v>
      </c>
      <c r="L347" s="8">
        <f t="shared" si="70"/>
        <v>650</v>
      </c>
      <c r="M347">
        <f t="shared" si="71"/>
        <v>-1.3998425397341527</v>
      </c>
      <c r="N347" s="2">
        <f t="shared" si="72"/>
        <v>0</v>
      </c>
      <c r="V347">
        <f t="shared" si="73"/>
        <v>536.96189071755896</v>
      </c>
      <c r="W347">
        <f t="shared" si="74"/>
        <v>696.50013425086786</v>
      </c>
      <c r="X347" s="1">
        <f t="shared" si="67"/>
        <v>0.1531014208721215</v>
      </c>
      <c r="Y347">
        <f t="shared" si="75"/>
        <v>0.96967448592170002</v>
      </c>
      <c r="Z347" s="2">
        <f t="shared" si="68"/>
        <v>28.499999999999865</v>
      </c>
    </row>
    <row r="348" spans="5:26" x14ac:dyDescent="0.3">
      <c r="E348">
        <f t="shared" si="76"/>
        <v>1715</v>
      </c>
      <c r="F348" s="1">
        <v>28.583333333333197</v>
      </c>
      <c r="G348" s="1">
        <v>1018.6175225660556</v>
      </c>
      <c r="H348" s="1">
        <f t="shared" si="77"/>
        <v>1047.7841097465505</v>
      </c>
      <c r="I348" s="1">
        <f t="shared" si="65"/>
        <v>-729.16467951237109</v>
      </c>
      <c r="J348" s="1">
        <f t="shared" si="66"/>
        <v>-10320.736464031399</v>
      </c>
      <c r="K348" s="1">
        <f t="shared" si="69"/>
        <v>-11049.90114354377</v>
      </c>
      <c r="L348" s="8">
        <f t="shared" si="70"/>
        <v>650</v>
      </c>
      <c r="M348">
        <f t="shared" si="71"/>
        <v>-1.4227898189727108</v>
      </c>
      <c r="N348" s="2">
        <f t="shared" si="72"/>
        <v>0</v>
      </c>
      <c r="V348">
        <f t="shared" si="73"/>
        <v>537.93156520348066</v>
      </c>
      <c r="W348">
        <f t="shared" si="74"/>
        <v>697.35360762418043</v>
      </c>
      <c r="X348" s="1">
        <f t="shared" si="67"/>
        <v>0.1531014208721215</v>
      </c>
      <c r="Y348">
        <f t="shared" si="75"/>
        <v>0.96281584234442497</v>
      </c>
      <c r="Z348" s="2">
        <f t="shared" si="68"/>
        <v>28.583333333333197</v>
      </c>
    </row>
    <row r="349" spans="5:26" x14ac:dyDescent="0.3">
      <c r="E349">
        <f t="shared" si="76"/>
        <v>1720</v>
      </c>
      <c r="F349" s="1">
        <v>28.666666666666529</v>
      </c>
      <c r="G349" s="1">
        <v>1016.6438144324904</v>
      </c>
      <c r="H349" s="1">
        <f t="shared" si="77"/>
        <v>1046.3613199275778</v>
      </c>
      <c r="I349" s="1">
        <f t="shared" si="65"/>
        <v>-742.9376373771845</v>
      </c>
      <c r="J349" s="1">
        <f t="shared" si="66"/>
        <v>-10474.772468473855</v>
      </c>
      <c r="K349" s="1">
        <f t="shared" si="69"/>
        <v>-11217.71010585104</v>
      </c>
      <c r="L349" s="8">
        <f t="shared" si="70"/>
        <v>650</v>
      </c>
      <c r="M349">
        <f t="shared" si="71"/>
        <v>-1.4443969700233481</v>
      </c>
      <c r="N349" s="2">
        <f t="shared" si="72"/>
        <v>0</v>
      </c>
      <c r="V349">
        <f t="shared" si="73"/>
        <v>538.89438104582507</v>
      </c>
      <c r="W349">
        <f t="shared" si="74"/>
        <v>698.20456571011459</v>
      </c>
      <c r="X349" s="1">
        <f t="shared" si="67"/>
        <v>0.1531014208721215</v>
      </c>
      <c r="Y349">
        <f t="shared" si="75"/>
        <v>0.95599058788923552</v>
      </c>
      <c r="Z349" s="2">
        <f t="shared" si="68"/>
        <v>28.666666666666529</v>
      </c>
    </row>
    <row r="350" spans="5:26" x14ac:dyDescent="0.3">
      <c r="E350">
        <f t="shared" si="76"/>
        <v>1725</v>
      </c>
      <c r="F350" s="1">
        <v>28.749999999999861</v>
      </c>
      <c r="G350" s="1">
        <v>1014.6701062989251</v>
      </c>
      <c r="H350" s="1">
        <f t="shared" si="77"/>
        <v>1044.9169229575546</v>
      </c>
      <c r="I350" s="1">
        <f t="shared" si="65"/>
        <v>-756.17041646573568</v>
      </c>
      <c r="J350" s="1">
        <f t="shared" si="66"/>
        <v>-10619.548380523427</v>
      </c>
      <c r="K350" s="1">
        <f t="shared" si="69"/>
        <v>-11375.718796989162</v>
      </c>
      <c r="L350" s="8">
        <f t="shared" si="70"/>
        <v>650</v>
      </c>
      <c r="M350">
        <f t="shared" si="71"/>
        <v>-1.4647422341248173</v>
      </c>
      <c r="N350" s="2">
        <f t="shared" si="72"/>
        <v>0</v>
      </c>
      <c r="V350">
        <f t="shared" si="73"/>
        <v>539.8503716337143</v>
      </c>
      <c r="W350">
        <f t="shared" si="74"/>
        <v>699.05297497477216</v>
      </c>
      <c r="X350" s="1">
        <f t="shared" si="67"/>
        <v>0.1531014208721215</v>
      </c>
      <c r="Y350">
        <f t="shared" si="75"/>
        <v>0.94919850641451231</v>
      </c>
      <c r="Z350" s="2">
        <f t="shared" si="68"/>
        <v>28.749999999999861</v>
      </c>
    </row>
    <row r="351" spans="5:26" x14ac:dyDescent="0.3">
      <c r="E351">
        <f t="shared" si="76"/>
        <v>1730</v>
      </c>
      <c r="F351" s="1">
        <v>28.833333333333194</v>
      </c>
      <c r="G351" s="1">
        <v>1012.6963981653598</v>
      </c>
      <c r="H351" s="1">
        <f t="shared" si="77"/>
        <v>1043.4521807234298</v>
      </c>
      <c r="I351" s="1">
        <f t="shared" si="65"/>
        <v>-768.89456395174989</v>
      </c>
      <c r="J351" s="1">
        <f t="shared" si="66"/>
        <v>-10755.604453851709</v>
      </c>
      <c r="K351" s="1">
        <f t="shared" si="69"/>
        <v>-11524.499017803459</v>
      </c>
      <c r="L351" s="8">
        <f t="shared" si="70"/>
        <v>650</v>
      </c>
      <c r="M351">
        <f t="shared" si="71"/>
        <v>-1.4838992365892942</v>
      </c>
      <c r="N351" s="2">
        <f t="shared" si="72"/>
        <v>0</v>
      </c>
      <c r="V351">
        <f t="shared" si="73"/>
        <v>540.79957014012882</v>
      </c>
      <c r="W351">
        <f t="shared" si="74"/>
        <v>699.89880220659984</v>
      </c>
      <c r="X351" s="1">
        <f t="shared" si="67"/>
        <v>0.1531014208721215</v>
      </c>
      <c r="Y351">
        <f t="shared" si="75"/>
        <v>0.94243938224583612</v>
      </c>
      <c r="Z351" s="2">
        <f t="shared" si="68"/>
        <v>28.833333333333194</v>
      </c>
    </row>
    <row r="352" spans="5:26" x14ac:dyDescent="0.3">
      <c r="E352">
        <f t="shared" si="76"/>
        <v>1735</v>
      </c>
      <c r="F352" s="1">
        <v>28.916666666666526</v>
      </c>
      <c r="G352" s="1">
        <v>1010.7226900317944</v>
      </c>
      <c r="H352" s="1">
        <f t="shared" si="77"/>
        <v>1041.9682814868406</v>
      </c>
      <c r="I352" s="1">
        <f t="shared" si="65"/>
        <v>-781.1397863761556</v>
      </c>
      <c r="J352" s="1">
        <f t="shared" si="66"/>
        <v>-10883.448985438637</v>
      </c>
      <c r="K352" s="1">
        <f t="shared" si="69"/>
        <v>-11664.588771814793</v>
      </c>
      <c r="L352" s="8">
        <f t="shared" si="70"/>
        <v>650</v>
      </c>
      <c r="M352">
        <f t="shared" si="71"/>
        <v>-1.5019372509715474</v>
      </c>
      <c r="N352" s="2">
        <f t="shared" si="72"/>
        <v>0</v>
      </c>
      <c r="V352">
        <f t="shared" si="73"/>
        <v>541.7420095223747</v>
      </c>
      <c r="W352">
        <f t="shared" si="74"/>
        <v>700.74201451717852</v>
      </c>
      <c r="X352" s="1">
        <f t="shared" si="67"/>
        <v>0.1531014208721215</v>
      </c>
      <c r="Y352">
        <f t="shared" si="75"/>
        <v>0.93571300019466253</v>
      </c>
      <c r="Z352" s="2">
        <f t="shared" si="68"/>
        <v>28.916666666666526</v>
      </c>
    </row>
    <row r="353" spans="5:26" x14ac:dyDescent="0.3">
      <c r="E353">
        <f t="shared" si="76"/>
        <v>1740</v>
      </c>
      <c r="F353" s="1">
        <v>28.999999999999858</v>
      </c>
      <c r="G353" s="1">
        <v>1008.7489818982292</v>
      </c>
      <c r="H353" s="1">
        <f t="shared" si="77"/>
        <v>1040.466344235869</v>
      </c>
      <c r="I353" s="1">
        <f t="shared" si="65"/>
        <v>-792.93405844099425</v>
      </c>
      <c r="J353" s="1">
        <f t="shared" si="66"/>
        <v>-11003.560154135481</v>
      </c>
      <c r="K353" s="1">
        <f t="shared" si="69"/>
        <v>-11796.494212576476</v>
      </c>
      <c r="L353" s="8">
        <f t="shared" si="70"/>
        <v>650</v>
      </c>
      <c r="M353">
        <f t="shared" si="71"/>
        <v>-1.518921449811415</v>
      </c>
      <c r="N353" s="2">
        <f t="shared" si="72"/>
        <v>0</v>
      </c>
      <c r="V353">
        <f t="shared" si="73"/>
        <v>542.67772252256941</v>
      </c>
      <c r="W353">
        <f t="shared" si="74"/>
        <v>701.58257934189214</v>
      </c>
      <c r="X353" s="1">
        <f t="shared" si="67"/>
        <v>0.1531014208721215</v>
      </c>
      <c r="Y353">
        <f t="shared" si="75"/>
        <v>0.92901914557657606</v>
      </c>
      <c r="Z353" s="2">
        <f t="shared" si="68"/>
        <v>28.999999999999858</v>
      </c>
    </row>
    <row r="354" spans="5:26" x14ac:dyDescent="0.3">
      <c r="E354">
        <f t="shared" si="76"/>
        <v>1745</v>
      </c>
      <c r="F354" s="1">
        <v>29.08333333333319</v>
      </c>
      <c r="G354" s="1">
        <v>1006.7752737646639</v>
      </c>
      <c r="H354" s="1">
        <f t="shared" si="77"/>
        <v>1038.9474227860576</v>
      </c>
      <c r="I354" s="1">
        <f t="shared" si="65"/>
        <v>-804.30372553484233</v>
      </c>
      <c r="J354" s="1">
        <f t="shared" si="66"/>
        <v>-11116.387764502484</v>
      </c>
      <c r="K354" s="1">
        <f t="shared" si="69"/>
        <v>-11920.691490037327</v>
      </c>
      <c r="L354" s="8">
        <f t="shared" si="70"/>
        <v>650</v>
      </c>
      <c r="M354">
        <f t="shared" si="71"/>
        <v>-1.5349131423722735</v>
      </c>
      <c r="N354" s="2">
        <f t="shared" si="72"/>
        <v>0</v>
      </c>
      <c r="V354">
        <f t="shared" si="73"/>
        <v>543.60674166814601</v>
      </c>
      <c r="W354">
        <f t="shared" si="74"/>
        <v>702.42046444048015</v>
      </c>
      <c r="X354" s="1">
        <f t="shared" si="67"/>
        <v>0.1531014208721215</v>
      </c>
      <c r="Y354">
        <f t="shared" si="75"/>
        <v>0.9223576042292092</v>
      </c>
      <c r="Z354" s="2">
        <f t="shared" si="68"/>
        <v>29.08333333333319</v>
      </c>
    </row>
    <row r="355" spans="5:26" x14ac:dyDescent="0.3">
      <c r="E355">
        <f t="shared" si="76"/>
        <v>1750</v>
      </c>
      <c r="F355" s="1">
        <v>29.166666666666522</v>
      </c>
      <c r="G355" s="1">
        <v>1004.8015656310985</v>
      </c>
      <c r="H355" s="1">
        <f t="shared" si="77"/>
        <v>1037.4125096436853</v>
      </c>
      <c r="I355" s="1">
        <f t="shared" si="65"/>
        <v>-815.2736003146714</v>
      </c>
      <c r="J355" s="1">
        <f t="shared" si="66"/>
        <v>-11222.354899089565</v>
      </c>
      <c r="K355" s="1">
        <f t="shared" si="69"/>
        <v>-12037.628499404236</v>
      </c>
      <c r="L355" s="8">
        <f t="shared" si="70"/>
        <v>650</v>
      </c>
      <c r="M355">
        <f t="shared" si="71"/>
        <v>-1.549969999825298</v>
      </c>
      <c r="N355" s="2">
        <f t="shared" si="72"/>
        <v>0</v>
      </c>
      <c r="V355">
        <f t="shared" si="73"/>
        <v>544.52909927237522</v>
      </c>
      <c r="W355">
        <f t="shared" si="74"/>
        <v>703.25563789747798</v>
      </c>
      <c r="X355" s="1">
        <f t="shared" si="67"/>
        <v>0.1531014208721215</v>
      </c>
      <c r="Y355">
        <f t="shared" si="75"/>
        <v>0.91572816252972211</v>
      </c>
      <c r="Z355" s="2">
        <f t="shared" si="68"/>
        <v>29.166666666666522</v>
      </c>
    </row>
    <row r="356" spans="5:26" x14ac:dyDescent="0.3">
      <c r="E356">
        <f t="shared" si="76"/>
        <v>1755</v>
      </c>
      <c r="F356" s="1">
        <v>29.249999999999854</v>
      </c>
      <c r="G356" s="1">
        <v>1002.8278574975333</v>
      </c>
      <c r="H356" s="1">
        <f t="shared" si="77"/>
        <v>1035.8625396438599</v>
      </c>
      <c r="I356" s="1">
        <f t="shared" si="65"/>
        <v>-825.86705365816613</v>
      </c>
      <c r="J356" s="1">
        <f t="shared" si="66"/>
        <v>-11321.859482497486</v>
      </c>
      <c r="K356" s="1">
        <f t="shared" si="69"/>
        <v>-12147.726536155653</v>
      </c>
      <c r="L356" s="8">
        <f t="shared" si="70"/>
        <v>650</v>
      </c>
      <c r="M356">
        <f t="shared" si="71"/>
        <v>-1.5641462683496843</v>
      </c>
      <c r="N356" s="2">
        <f t="shared" si="72"/>
        <v>0</v>
      </c>
      <c r="V356">
        <f t="shared" si="73"/>
        <v>545.44482743490494</v>
      </c>
      <c r="W356">
        <f t="shared" si="74"/>
        <v>704.08806812254852</v>
      </c>
      <c r="X356" s="1">
        <f t="shared" si="67"/>
        <v>0.1531014208721215</v>
      </c>
      <c r="Y356">
        <f t="shared" si="75"/>
        <v>0.90913060741194196</v>
      </c>
      <c r="Z356" s="2">
        <f t="shared" si="68"/>
        <v>29.249999999999854</v>
      </c>
    </row>
    <row r="357" spans="5:26" x14ac:dyDescent="0.3">
      <c r="E357">
        <f t="shared" si="76"/>
        <v>1760</v>
      </c>
      <c r="F357" s="1">
        <v>29.333333333333186</v>
      </c>
      <c r="G357" s="1">
        <v>1000.854149363968</v>
      </c>
      <c r="H357" s="1">
        <f t="shared" si="77"/>
        <v>1034.2983933755102</v>
      </c>
      <c r="I357" s="1">
        <f t="shared" si="65"/>
        <v>-836.1061002885549</v>
      </c>
      <c r="J357" s="1">
        <f t="shared" si="66"/>
        <v>-11415.275760659772</v>
      </c>
      <c r="K357" s="1">
        <f t="shared" si="69"/>
        <v>-12251.381860948326</v>
      </c>
      <c r="L357" s="8">
        <f t="shared" si="70"/>
        <v>650</v>
      </c>
      <c r="M357">
        <f t="shared" si="71"/>
        <v>-1.5774929706306811</v>
      </c>
      <c r="N357" s="2">
        <f t="shared" si="72"/>
        <v>0</v>
      </c>
      <c r="V357">
        <f t="shared" si="73"/>
        <v>546.35395804231689</v>
      </c>
      <c r="W357">
        <f t="shared" si="74"/>
        <v>704.91772385070954</v>
      </c>
      <c r="X357" s="1">
        <f t="shared" si="67"/>
        <v>0.1531014208721215</v>
      </c>
      <c r="Y357">
        <f t="shared" si="75"/>
        <v>0.90256472638311436</v>
      </c>
      <c r="Z357" s="2">
        <f t="shared" si="68"/>
        <v>29.333333333333186</v>
      </c>
    </row>
    <row r="358" spans="5:26" x14ac:dyDescent="0.3">
      <c r="E358">
        <f t="shared" si="76"/>
        <v>1765</v>
      </c>
      <c r="F358" s="1">
        <v>29.416666666666519</v>
      </c>
      <c r="G358" s="1">
        <v>998.88044123040254</v>
      </c>
      <c r="H358" s="1">
        <f t="shared" si="77"/>
        <v>1032.7209004048796</v>
      </c>
      <c r="I358" s="1">
        <f t="shared" si="65"/>
        <v>-846.01147936192547</v>
      </c>
      <c r="J358" s="1">
        <f t="shared" si="66"/>
        <v>-11502.955698849044</v>
      </c>
      <c r="K358" s="1">
        <f t="shared" si="69"/>
        <v>-12348.967178210969</v>
      </c>
      <c r="L358" s="8">
        <f t="shared" si="70"/>
        <v>650</v>
      </c>
      <c r="M358">
        <f t="shared" si="71"/>
        <v>-1.5900580962439212</v>
      </c>
      <c r="N358" s="2">
        <f t="shared" si="72"/>
        <v>0</v>
      </c>
      <c r="V358">
        <f t="shared" si="73"/>
        <v>547.25652276870005</v>
      </c>
      <c r="W358">
        <f t="shared" si="74"/>
        <v>705.74457414245944</v>
      </c>
      <c r="X358" s="1">
        <f t="shared" si="67"/>
        <v>0.1531014208721215</v>
      </c>
      <c r="Y358">
        <f t="shared" si="75"/>
        <v>0.89603030754021717</v>
      </c>
      <c r="Z358" s="2">
        <f t="shared" si="68"/>
        <v>29.416666666666519</v>
      </c>
    </row>
    <row r="359" spans="5:26" x14ac:dyDescent="0.3">
      <c r="E359">
        <f t="shared" si="76"/>
        <v>1770</v>
      </c>
      <c r="F359" s="1">
        <v>29.499999999999851</v>
      </c>
      <c r="G359" s="1">
        <v>996.90673309683723</v>
      </c>
      <c r="H359" s="1">
        <f t="shared" si="77"/>
        <v>1031.1308423086357</v>
      </c>
      <c r="I359" s="1">
        <f t="shared" si="65"/>
        <v>-855.60273029496159</v>
      </c>
      <c r="J359" s="1">
        <f t="shared" si="66"/>
        <v>-11585.230301934551</v>
      </c>
      <c r="K359" s="1">
        <f t="shared" si="69"/>
        <v>-12440.833032229513</v>
      </c>
      <c r="L359" s="8">
        <f t="shared" si="70"/>
        <v>650</v>
      </c>
      <c r="M359">
        <f t="shared" si="71"/>
        <v>-1.6018867814159314</v>
      </c>
      <c r="N359" s="2">
        <f t="shared" si="72"/>
        <v>0</v>
      </c>
      <c r="V359">
        <f t="shared" si="73"/>
        <v>548.15255307624022</v>
      </c>
      <c r="W359">
        <f t="shared" si="74"/>
        <v>706.56858838380572</v>
      </c>
      <c r="X359" s="1">
        <f t="shared" si="67"/>
        <v>0.1531014208721215</v>
      </c>
      <c r="Y359">
        <f t="shared" si="75"/>
        <v>0.88952713958593288</v>
      </c>
      <c r="Z359" s="2">
        <f t="shared" si="68"/>
        <v>29.499999999999851</v>
      </c>
    </row>
    <row r="360" spans="5:26" x14ac:dyDescent="0.3">
      <c r="E360">
        <f t="shared" si="76"/>
        <v>1775</v>
      </c>
      <c r="F360" s="1">
        <v>29.583333333333183</v>
      </c>
      <c r="G360" s="1">
        <v>994.93302496327192</v>
      </c>
      <c r="H360" s="1">
        <f t="shared" si="77"/>
        <v>1029.5289555272198</v>
      </c>
      <c r="I360" s="1">
        <f t="shared" si="65"/>
        <v>-864.89826409869579</v>
      </c>
      <c r="J360" s="1">
        <f t="shared" si="66"/>
        <v>-11662.410860408563</v>
      </c>
      <c r="K360" s="1">
        <f t="shared" si="69"/>
        <v>-12527.309124507259</v>
      </c>
      <c r="L360" s="8">
        <f t="shared" si="70"/>
        <v>650</v>
      </c>
      <c r="M360">
        <f t="shared" si="71"/>
        <v>-1.6130214786479709</v>
      </c>
      <c r="N360" s="2">
        <f t="shared" si="72"/>
        <v>0</v>
      </c>
      <c r="V360">
        <f t="shared" si="73"/>
        <v>549.0420802158261</v>
      </c>
      <c r="W360">
        <f t="shared" si="74"/>
        <v>707.3897362862009</v>
      </c>
      <c r="X360" s="1">
        <f t="shared" si="67"/>
        <v>0.1531014208721215</v>
      </c>
      <c r="Y360">
        <f t="shared" si="75"/>
        <v>0.8830550118442122</v>
      </c>
      <c r="Z360" s="2">
        <f t="shared" si="68"/>
        <v>29.583333333333183</v>
      </c>
    </row>
    <row r="361" spans="5:26" x14ac:dyDescent="0.3">
      <c r="E361">
        <f t="shared" si="76"/>
        <v>1780</v>
      </c>
      <c r="F361" s="1">
        <v>29.666666666666515</v>
      </c>
      <c r="G361" s="1">
        <v>992.95931682970649</v>
      </c>
      <c r="H361" s="1">
        <f t="shared" si="77"/>
        <v>1027.9159340485717</v>
      </c>
      <c r="I361" s="1">
        <f t="shared" si="65"/>
        <v>-873.91543047162941</v>
      </c>
      <c r="J361" s="1">
        <f t="shared" si="66"/>
        <v>-11734.790125659581</v>
      </c>
      <c r="K361" s="1">
        <f t="shared" si="69"/>
        <v>-12608.705556131212</v>
      </c>
      <c r="L361" s="8">
        <f t="shared" si="70"/>
        <v>650</v>
      </c>
      <c r="M361">
        <f t="shared" si="71"/>
        <v>-1.623502116683627</v>
      </c>
      <c r="N361" s="2">
        <f t="shared" si="72"/>
        <v>0</v>
      </c>
      <c r="V361">
        <f t="shared" si="73"/>
        <v>549.92513522767035</v>
      </c>
      <c r="W361">
        <f t="shared" si="74"/>
        <v>708.20798788638513</v>
      </c>
      <c r="X361" s="1">
        <f t="shared" si="67"/>
        <v>0.1531014208721215</v>
      </c>
      <c r="Y361">
        <f t="shared" si="75"/>
        <v>0.87661371427543</v>
      </c>
      <c r="Z361" s="2">
        <f t="shared" si="68"/>
        <v>29.666666666666515</v>
      </c>
    </row>
    <row r="362" spans="5:26" x14ac:dyDescent="0.3">
      <c r="E362">
        <f t="shared" si="76"/>
        <v>1785</v>
      </c>
      <c r="F362" s="1">
        <v>29.749999999999847</v>
      </c>
      <c r="G362" s="1">
        <v>990.9856086961413</v>
      </c>
      <c r="H362" s="1">
        <f t="shared" si="77"/>
        <v>1026.2924319318881</v>
      </c>
      <c r="I362" s="1">
        <f t="shared" si="65"/>
        <v>-882.67058089367083</v>
      </c>
      <c r="J362" s="1">
        <f t="shared" si="66"/>
        <v>-11802.643417918211</v>
      </c>
      <c r="K362" s="1">
        <f t="shared" si="69"/>
        <v>-12685.313998811882</v>
      </c>
      <c r="L362" s="8">
        <f t="shared" si="70"/>
        <v>650</v>
      </c>
      <c r="M362">
        <f t="shared" si="71"/>
        <v>-1.6333662512923874</v>
      </c>
      <c r="N362" s="2">
        <f t="shared" si="72"/>
        <v>0</v>
      </c>
      <c r="V362">
        <f t="shared" si="73"/>
        <v>550.80174894194579</v>
      </c>
      <c r="W362">
        <f t="shared" si="74"/>
        <v>709.02331354614398</v>
      </c>
      <c r="X362" s="1">
        <f t="shared" si="67"/>
        <v>0.1531014208721215</v>
      </c>
      <c r="Y362">
        <f t="shared" si="75"/>
        <v>0.8702030374911558</v>
      </c>
      <c r="Z362" s="2">
        <f t="shared" si="68"/>
        <v>29.749999999999847</v>
      </c>
    </row>
    <row r="363" spans="5:26" x14ac:dyDescent="0.3">
      <c r="E363">
        <f t="shared" si="76"/>
        <v>1790</v>
      </c>
      <c r="F363" s="1">
        <v>29.833333333333179</v>
      </c>
      <c r="G363" s="1">
        <v>989.01190056257599</v>
      </c>
      <c r="H363" s="1">
        <f t="shared" si="77"/>
        <v>1024.6590656805956</v>
      </c>
      <c r="I363" s="1">
        <f t="shared" si="65"/>
        <v>-891.17912795049108</v>
      </c>
      <c r="J363" s="1">
        <f t="shared" si="66"/>
        <v>-11866.22967022227</v>
      </c>
      <c r="K363" s="1">
        <f t="shared" si="69"/>
        <v>-12757.408798172761</v>
      </c>
      <c r="L363" s="8">
        <f t="shared" si="70"/>
        <v>650</v>
      </c>
      <c r="M363">
        <f t="shared" si="71"/>
        <v>-1.642649207329643</v>
      </c>
      <c r="N363" s="2">
        <f t="shared" si="72"/>
        <v>0</v>
      </c>
      <c r="V363">
        <f t="shared" si="73"/>
        <v>551.67195197943693</v>
      </c>
      <c r="W363">
        <f t="shared" si="74"/>
        <v>709.83568395198142</v>
      </c>
      <c r="X363" s="1">
        <f t="shared" si="67"/>
        <v>0.1531014208721215</v>
      </c>
      <c r="Y363">
        <f t="shared" si="75"/>
        <v>0.86382277276855712</v>
      </c>
      <c r="Z363" s="2">
        <f t="shared" si="68"/>
        <v>29.833333333333179</v>
      </c>
    </row>
    <row r="364" spans="5:26" x14ac:dyDescent="0.3">
      <c r="E364">
        <f t="shared" si="76"/>
        <v>1795</v>
      </c>
      <c r="F364" s="1">
        <v>29.916666666666512</v>
      </c>
      <c r="G364" s="1">
        <v>987.03819242901068</v>
      </c>
      <c r="H364" s="1">
        <f t="shared" si="77"/>
        <v>1023.016416473266</v>
      </c>
      <c r="I364" s="1">
        <f t="shared" si="65"/>
        <v>-899.45560110638212</v>
      </c>
      <c r="J364" s="1">
        <f t="shared" si="66"/>
        <v>-11925.792411660948</v>
      </c>
      <c r="K364" s="1">
        <f t="shared" si="69"/>
        <v>-12825.24801276733</v>
      </c>
      <c r="L364" s="8">
        <f t="shared" si="70"/>
        <v>650</v>
      </c>
      <c r="M364">
        <f t="shared" si="71"/>
        <v>-1.6513842125209479</v>
      </c>
      <c r="N364" s="2">
        <f t="shared" si="72"/>
        <v>0</v>
      </c>
      <c r="V364">
        <f t="shared" si="73"/>
        <v>552.5357747522055</v>
      </c>
      <c r="W364">
        <f t="shared" si="74"/>
        <v>710.64507011471142</v>
      </c>
      <c r="X364" s="1">
        <f t="shared" si="67"/>
        <v>0.1531014208721215</v>
      </c>
      <c r="Y364">
        <f t="shared" si="75"/>
        <v>0.85747271206435349</v>
      </c>
      <c r="Z364" s="2">
        <f t="shared" si="68"/>
        <v>29.916666666666512</v>
      </c>
    </row>
    <row r="365" spans="5:26" x14ac:dyDescent="0.3">
      <c r="E365">
        <f t="shared" si="76"/>
        <v>1800</v>
      </c>
      <c r="F365" s="1">
        <v>29.999999999999844</v>
      </c>
      <c r="G365" s="1">
        <v>985.06448429544525</v>
      </c>
      <c r="H365" s="1">
        <f t="shared" si="77"/>
        <v>1021.365032260745</v>
      </c>
      <c r="I365" s="1">
        <f t="shared" si="65"/>
        <v>-907.51369913249391</v>
      </c>
      <c r="J365" s="1">
        <f t="shared" si="66"/>
        <v>-11981.560693058025</v>
      </c>
      <c r="K365" s="1">
        <f t="shared" si="69"/>
        <v>-12889.07439219052</v>
      </c>
      <c r="L365" s="8">
        <f t="shared" si="70"/>
        <v>650</v>
      </c>
      <c r="M365">
        <f t="shared" si="71"/>
        <v>-1.6596025234040512</v>
      </c>
      <c r="N365" s="2">
        <f t="shared" si="72"/>
        <v>0</v>
      </c>
      <c r="V365">
        <f t="shared" si="73"/>
        <v>553.39324746426985</v>
      </c>
      <c r="W365">
        <f t="shared" si="74"/>
        <v>711.45144336897306</v>
      </c>
      <c r="X365" s="1">
        <f t="shared" si="67"/>
        <v>0.1531014208721215</v>
      </c>
      <c r="Y365">
        <f t="shared" si="75"/>
        <v>0.85115264802843948</v>
      </c>
      <c r="Z365" s="2">
        <f t="shared" si="68"/>
        <v>29.999999999999844</v>
      </c>
    </row>
    <row r="366" spans="5:26" x14ac:dyDescent="0.3">
      <c r="E366">
        <f t="shared" si="76"/>
        <v>1805</v>
      </c>
      <c r="F366" s="1">
        <v>30.083333333333176</v>
      </c>
      <c r="G366" s="1">
        <v>983.09077616188006</v>
      </c>
      <c r="H366" s="1">
        <f t="shared" si="77"/>
        <v>1019.705429737341</v>
      </c>
      <c r="I366" s="1">
        <f t="shared" si="65"/>
        <v>-915.36633938652301</v>
      </c>
      <c r="J366" s="1">
        <f t="shared" si="66"/>
        <v>-12033.749958148879</v>
      </c>
      <c r="K366" s="1">
        <f t="shared" si="69"/>
        <v>-12949.116297535402</v>
      </c>
      <c r="L366" s="8">
        <f t="shared" si="70"/>
        <v>650</v>
      </c>
      <c r="M366">
        <f t="shared" si="71"/>
        <v>-1.6673335438472827</v>
      </c>
      <c r="N366" s="2">
        <f t="shared" si="72"/>
        <v>0</v>
      </c>
      <c r="V366">
        <f t="shared" si="73"/>
        <v>554.24440011229831</v>
      </c>
      <c r="W366">
        <f t="shared" si="74"/>
        <v>712.2547753726692</v>
      </c>
      <c r="X366" s="1">
        <f t="shared" si="67"/>
        <v>0.1531014208721215</v>
      </c>
      <c r="Y366">
        <f t="shared" si="75"/>
        <v>0.84486237401707276</v>
      </c>
      <c r="Z366" s="2">
        <f t="shared" si="68"/>
        <v>30.083333333333176</v>
      </c>
    </row>
    <row r="367" spans="5:26" x14ac:dyDescent="0.3">
      <c r="E367">
        <f t="shared" si="76"/>
        <v>1810</v>
      </c>
      <c r="F367" s="1">
        <v>30.166666666666508</v>
      </c>
      <c r="G367" s="1">
        <v>981.11706802831475</v>
      </c>
      <c r="H367" s="1">
        <f t="shared" si="77"/>
        <v>1018.0380961934937</v>
      </c>
      <c r="I367" s="1">
        <f t="shared" si="65"/>
        <v>-923.02570412947489</v>
      </c>
      <c r="J367" s="1">
        <f t="shared" si="66"/>
        <v>-12082.562863190351</v>
      </c>
      <c r="K367" s="1">
        <f t="shared" si="69"/>
        <v>-13005.588567319826</v>
      </c>
      <c r="L367" s="8">
        <f t="shared" si="70"/>
        <v>650</v>
      </c>
      <c r="M367">
        <f t="shared" si="71"/>
        <v>-1.6746049365466196</v>
      </c>
      <c r="N367" s="2">
        <f t="shared" si="72"/>
        <v>0</v>
      </c>
      <c r="V367">
        <f t="shared" si="73"/>
        <v>555.08926248631542</v>
      </c>
      <c r="W367">
        <f t="shared" si="74"/>
        <v>713.05503810633491</v>
      </c>
      <c r="X367" s="1">
        <f t="shared" si="67"/>
        <v>0.1531014208721215</v>
      </c>
      <c r="Y367">
        <f t="shared" si="75"/>
        <v>0.83860168410571656</v>
      </c>
      <c r="Z367" s="2">
        <f t="shared" si="68"/>
        <v>30.166666666666508</v>
      </c>
    </row>
    <row r="368" spans="5:26" x14ac:dyDescent="0.3">
      <c r="E368">
        <f t="shared" si="76"/>
        <v>1815</v>
      </c>
      <c r="F368" s="1">
        <v>30.24999999999984</v>
      </c>
      <c r="G368" s="1">
        <v>979.14335989474932</v>
      </c>
      <c r="H368" s="1">
        <f t="shared" si="77"/>
        <v>1016.3634912569471</v>
      </c>
      <c r="I368" s="1">
        <f t="shared" si="65"/>
        <v>-930.5032840549444</v>
      </c>
      <c r="J368" s="1">
        <f t="shared" si="66"/>
        <v>-12128.190047830036</v>
      </c>
      <c r="K368" s="1">
        <f t="shared" si="69"/>
        <v>-13058.693331884981</v>
      </c>
      <c r="L368" s="8">
        <f t="shared" si="70"/>
        <v>650</v>
      </c>
      <c r="M368">
        <f t="shared" si="71"/>
        <v>-1.6814427278879829</v>
      </c>
      <c r="N368" s="2">
        <f t="shared" si="72"/>
        <v>0</v>
      </c>
      <c r="V368">
        <f t="shared" si="73"/>
        <v>555.92786417042112</v>
      </c>
      <c r="W368">
        <f t="shared" si="74"/>
        <v>713.85220387243487</v>
      </c>
      <c r="X368" s="1">
        <f t="shared" si="67"/>
        <v>0.1531014208721215</v>
      </c>
      <c r="Y368">
        <f t="shared" si="75"/>
        <v>0.83237037310144424</v>
      </c>
      <c r="Z368" s="2">
        <f t="shared" si="68"/>
        <v>30.24999999999984</v>
      </c>
    </row>
    <row r="369" spans="5:26" x14ac:dyDescent="0.3">
      <c r="E369">
        <f t="shared" si="76"/>
        <v>1820</v>
      </c>
      <c r="F369" s="1">
        <v>30.333333333333172</v>
      </c>
      <c r="G369" s="1">
        <v>977.16965176118401</v>
      </c>
      <c r="H369" s="1">
        <f t="shared" si="77"/>
        <v>1014.6820485290591</v>
      </c>
      <c r="I369" s="1">
        <f t="shared" si="65"/>
        <v>-937.80991919687722</v>
      </c>
      <c r="J369" s="1">
        <f t="shared" si="66"/>
        <v>-12170.810859940042</v>
      </c>
      <c r="K369" s="1">
        <f t="shared" si="69"/>
        <v>-13108.62077913692</v>
      </c>
      <c r="L369" s="8">
        <f t="shared" si="70"/>
        <v>650</v>
      </c>
      <c r="M369">
        <f t="shared" si="71"/>
        <v>-1.6878714065444305</v>
      </c>
      <c r="N369" s="2">
        <f t="shared" si="72"/>
        <v>0</v>
      </c>
      <c r="V369">
        <f t="shared" si="73"/>
        <v>556.76023454352253</v>
      </c>
      <c r="W369">
        <f t="shared" si="74"/>
        <v>714.64624529459752</v>
      </c>
      <c r="X369" s="1">
        <f t="shared" si="67"/>
        <v>0.1531014208721215</v>
      </c>
      <c r="Y369">
        <f t="shared" si="75"/>
        <v>0.82616823655500182</v>
      </c>
      <c r="Z369" s="2">
        <f t="shared" si="68"/>
        <v>30.333333333333172</v>
      </c>
    </row>
    <row r="370" spans="5:26" x14ac:dyDescent="0.3">
      <c r="E370">
        <f t="shared" si="76"/>
        <v>1825</v>
      </c>
      <c r="F370" s="1">
        <v>30.416666666666504</v>
      </c>
      <c r="G370" s="1">
        <v>975.1959436276187</v>
      </c>
      <c r="H370" s="1">
        <f t="shared" si="77"/>
        <v>1012.9941771225147</v>
      </c>
      <c r="I370" s="1">
        <f t="shared" si="65"/>
        <v>-944.95583737239883</v>
      </c>
      <c r="J370" s="1">
        <f t="shared" si="66"/>
        <v>-12210.594037004335</v>
      </c>
      <c r="K370" s="1">
        <f t="shared" si="69"/>
        <v>-13155.549874376735</v>
      </c>
      <c r="L370" s="8">
        <f t="shared" si="70"/>
        <v>650</v>
      </c>
      <c r="M370">
        <f t="shared" si="71"/>
        <v>-1.6939140161617865</v>
      </c>
      <c r="N370" s="2">
        <f t="shared" si="72"/>
        <v>0</v>
      </c>
      <c r="V370">
        <f t="shared" si="73"/>
        <v>557.58640278007749</v>
      </c>
      <c r="W370">
        <f t="shared" si="74"/>
        <v>715.43713531678145</v>
      </c>
      <c r="X370" s="1">
        <f t="shared" si="67"/>
        <v>0.1531014208721215</v>
      </c>
      <c r="Y370">
        <f t="shared" si="75"/>
        <v>0.81999507077248723</v>
      </c>
      <c r="Z370" s="2">
        <f t="shared" si="68"/>
        <v>30.416666666666504</v>
      </c>
    </row>
    <row r="371" spans="5:26" x14ac:dyDescent="0.3">
      <c r="E371">
        <f t="shared" si="76"/>
        <v>1830</v>
      </c>
      <c r="F371" s="1">
        <v>30.499999999999837</v>
      </c>
      <c r="G371" s="1">
        <v>973.22223549405339</v>
      </c>
      <c r="H371" s="1">
        <f t="shared" si="77"/>
        <v>1011.3002631063529</v>
      </c>
      <c r="I371" s="1">
        <f t="shared" si="65"/>
        <v>-951.95069030748698</v>
      </c>
      <c r="J371" s="1">
        <f t="shared" si="66"/>
        <v>-12247.698346527521</v>
      </c>
      <c r="K371" s="1">
        <f t="shared" si="69"/>
        <v>-13199.649036835008</v>
      </c>
      <c r="L371" s="8">
        <f t="shared" si="70"/>
        <v>650</v>
      </c>
      <c r="M371">
        <f t="shared" si="71"/>
        <v>-1.6995922424694956</v>
      </c>
      <c r="N371" s="2">
        <f t="shared" si="72"/>
        <v>0</v>
      </c>
      <c r="V371">
        <f t="shared" si="73"/>
        <v>558.40639785085</v>
      </c>
      <c r="W371">
        <f t="shared" si="74"/>
        <v>716.22484720238515</v>
      </c>
      <c r="X371" s="1">
        <f t="shared" si="67"/>
        <v>0.1531014208721215</v>
      </c>
      <c r="Y371">
        <f t="shared" si="75"/>
        <v>0.8138506728266226</v>
      </c>
      <c r="Z371" s="2">
        <f t="shared" si="68"/>
        <v>30.499999999999837</v>
      </c>
    </row>
    <row r="372" spans="5:26" x14ac:dyDescent="0.3">
      <c r="E372">
        <f t="shared" si="76"/>
        <v>1835</v>
      </c>
      <c r="F372" s="1">
        <v>30.583333333333169</v>
      </c>
      <c r="G372" s="1">
        <v>971.24852736048797</v>
      </c>
      <c r="H372" s="1">
        <f t="shared" si="77"/>
        <v>1009.6006708638834</v>
      </c>
      <c r="I372" s="1">
        <f t="shared" si="65"/>
        <v>-958.80358758488455</v>
      </c>
      <c r="J372" s="1">
        <f t="shared" si="66"/>
        <v>-12282.273187817867</v>
      </c>
      <c r="K372" s="1">
        <f t="shared" si="69"/>
        <v>-13241.076775402751</v>
      </c>
      <c r="L372" s="8">
        <f t="shared" si="70"/>
        <v>650</v>
      </c>
      <c r="M372">
        <f t="shared" si="71"/>
        <v>-1.7049264951376009</v>
      </c>
      <c r="N372" s="2">
        <f t="shared" si="72"/>
        <v>0</v>
      </c>
      <c r="V372">
        <f t="shared" si="73"/>
        <v>559.22024852367667</v>
      </c>
      <c r="W372">
        <f t="shared" si="74"/>
        <v>717.00935453329407</v>
      </c>
      <c r="X372" s="1">
        <f t="shared" si="67"/>
        <v>0.1531014208721215</v>
      </c>
      <c r="Y372">
        <f t="shared" si="75"/>
        <v>0.80773484056768374</v>
      </c>
      <c r="Z372" s="2">
        <f t="shared" si="68"/>
        <v>30.583333333333169</v>
      </c>
    </row>
    <row r="373" spans="5:26" x14ac:dyDescent="0.3">
      <c r="E373">
        <f t="shared" si="76"/>
        <v>1840</v>
      </c>
      <c r="F373" s="1">
        <v>30.666666666666501</v>
      </c>
      <c r="G373" s="1">
        <v>969.27481922692289</v>
      </c>
      <c r="H373" s="1">
        <f t="shared" si="77"/>
        <v>1007.8957443687458</v>
      </c>
      <c r="I373" s="1">
        <f t="shared" si="65"/>
        <v>-965.52312854557272</v>
      </c>
      <c r="J373" s="1">
        <f t="shared" si="66"/>
        <v>-12314.459157380579</v>
      </c>
      <c r="K373" s="1">
        <f t="shared" si="69"/>
        <v>-13279.982285926151</v>
      </c>
      <c r="L373" s="8">
        <f t="shared" si="70"/>
        <v>650</v>
      </c>
      <c r="M373">
        <f t="shared" si="71"/>
        <v>-1.7099359846846609</v>
      </c>
      <c r="N373" s="2">
        <f t="shared" si="72"/>
        <v>0</v>
      </c>
      <c r="V373">
        <f t="shared" si="73"/>
        <v>560.02798336424439</v>
      </c>
      <c r="W373">
        <f t="shared" si="74"/>
        <v>717.79063120887486</v>
      </c>
      <c r="X373" s="1">
        <f t="shared" si="67"/>
        <v>0.1531014208721215</v>
      </c>
      <c r="Y373">
        <f t="shared" si="75"/>
        <v>0.80164737263403141</v>
      </c>
      <c r="Z373" s="2">
        <f t="shared" si="68"/>
        <v>30.666666666666501</v>
      </c>
    </row>
    <row r="374" spans="5:26" x14ac:dyDescent="0.3">
      <c r="E374">
        <f t="shared" si="76"/>
        <v>1845</v>
      </c>
      <c r="F374" s="1">
        <v>30.749999999999833</v>
      </c>
      <c r="G374" s="1">
        <v>967.30111109335758</v>
      </c>
      <c r="H374" s="1">
        <f t="shared" si="77"/>
        <v>1006.1858083840611</v>
      </c>
      <c r="I374" s="1">
        <f t="shared" si="65"/>
        <v>-972.11743226758927</v>
      </c>
      <c r="J374" s="1">
        <f t="shared" si="66"/>
        <v>-12344.388580046214</v>
      </c>
      <c r="K374" s="1">
        <f t="shared" si="69"/>
        <v>-13316.506012313803</v>
      </c>
      <c r="L374" s="8">
        <f t="shared" si="70"/>
        <v>650</v>
      </c>
      <c r="M374">
        <f t="shared" si="71"/>
        <v>-1.7146387947261479</v>
      </c>
      <c r="N374" s="2">
        <f t="shared" si="72"/>
        <v>0</v>
      </c>
      <c r="V374">
        <f t="shared" si="73"/>
        <v>560.82963073687847</v>
      </c>
      <c r="W374">
        <f t="shared" si="74"/>
        <v>718.56865144491462</v>
      </c>
      <c r="X374" s="1">
        <f t="shared" si="67"/>
        <v>0.1531014208721215</v>
      </c>
      <c r="Y374">
        <f t="shared" si="75"/>
        <v>0.79558806846232122</v>
      </c>
      <c r="Z374" s="2">
        <f t="shared" si="68"/>
        <v>30.749999999999833</v>
      </c>
    </row>
    <row r="375" spans="5:26" x14ac:dyDescent="0.3">
      <c r="E375">
        <f t="shared" si="76"/>
        <v>1850</v>
      </c>
      <c r="F375" s="1">
        <v>30.833333333333165</v>
      </c>
      <c r="G375" s="1">
        <v>965.32740295979215</v>
      </c>
      <c r="H375" s="1">
        <f t="shared" si="77"/>
        <v>1004.471169589335</v>
      </c>
      <c r="I375" s="1">
        <f t="shared" si="65"/>
        <v>-978.59416573857061</v>
      </c>
      <c r="J375" s="1">
        <f t="shared" si="66"/>
        <v>-12372.186007848695</v>
      </c>
      <c r="K375" s="1">
        <f t="shared" si="69"/>
        <v>-13350.780173587265</v>
      </c>
      <c r="L375" s="8">
        <f t="shared" si="70"/>
        <v>650</v>
      </c>
      <c r="M375">
        <f t="shared" si="71"/>
        <v>-1.7190519498376942</v>
      </c>
      <c r="N375" s="2">
        <f t="shared" si="72"/>
        <v>0</v>
      </c>
      <c r="V375">
        <f t="shared" si="73"/>
        <v>561.62521880534075</v>
      </c>
      <c r="W375">
        <f t="shared" si="74"/>
        <v>719.34338977250877</v>
      </c>
      <c r="X375" s="1">
        <f t="shared" si="67"/>
        <v>0.1531014208721215</v>
      </c>
      <c r="Y375">
        <f t="shared" si="75"/>
        <v>0.78955672829726986</v>
      </c>
      <c r="Z375" s="2">
        <f t="shared" si="68"/>
        <v>30.833333333333165</v>
      </c>
    </row>
    <row r="376" spans="5:26" x14ac:dyDescent="0.3">
      <c r="E376">
        <f t="shared" si="76"/>
        <v>1855</v>
      </c>
      <c r="F376" s="1">
        <v>30.916666666666497</v>
      </c>
      <c r="G376" s="1">
        <v>963.35369482622684</v>
      </c>
      <c r="H376" s="1">
        <f t="shared" si="77"/>
        <v>1002.7521176394973</v>
      </c>
      <c r="I376" s="1">
        <f t="shared" si="65"/>
        <v>-984.96057033176214</v>
      </c>
      <c r="J376" s="1">
        <f t="shared" si="66"/>
        <v>-12397.968688559911</v>
      </c>
      <c r="K376" s="1">
        <f t="shared" si="69"/>
        <v>-13382.929258891674</v>
      </c>
      <c r="L376" s="8">
        <f t="shared" si="70"/>
        <v>650</v>
      </c>
      <c r="M376">
        <f t="shared" si="71"/>
        <v>-1.7231914792928624</v>
      </c>
      <c r="N376" s="2">
        <f t="shared" si="72"/>
        <v>0</v>
      </c>
      <c r="V376">
        <f t="shared" si="73"/>
        <v>562.41477553363802</v>
      </c>
      <c r="W376">
        <f t="shared" si="74"/>
        <v>720.11482103690014</v>
      </c>
      <c r="X376" s="1">
        <f t="shared" si="67"/>
        <v>0.1531014208721215</v>
      </c>
      <c r="Y376">
        <f t="shared" si="75"/>
        <v>0.78355315320114372</v>
      </c>
      <c r="Z376" s="2">
        <f t="shared" si="68"/>
        <v>30.916666666666497</v>
      </c>
    </row>
    <row r="377" spans="5:26" x14ac:dyDescent="0.3">
      <c r="E377">
        <f t="shared" si="76"/>
        <v>1860</v>
      </c>
      <c r="F377" s="1">
        <v>30.999999999999829</v>
      </c>
      <c r="G377" s="1">
        <v>961.37998669266153</v>
      </c>
      <c r="H377" s="1">
        <f t="shared" si="77"/>
        <v>1001.0289261602045</v>
      </c>
      <c r="I377" s="1">
        <f t="shared" si="65"/>
        <v>-991.22348668857398</v>
      </c>
      <c r="J377" s="1">
        <f t="shared" si="66"/>
        <v>-12421.847005689406</v>
      </c>
      <c r="K377" s="1">
        <f t="shared" si="69"/>
        <v>-13413.070492377979</v>
      </c>
      <c r="L377" s="8">
        <f t="shared" si="70"/>
        <v>650</v>
      </c>
      <c r="M377">
        <f t="shared" si="71"/>
        <v>-1.7270724769215744</v>
      </c>
      <c r="N377" s="2">
        <f t="shared" si="72"/>
        <v>0</v>
      </c>
      <c r="V377">
        <f t="shared" si="73"/>
        <v>563.1983286868392</v>
      </c>
      <c r="W377">
        <f t="shared" si="74"/>
        <v>720.88292039627117</v>
      </c>
      <c r="X377" s="1">
        <f t="shared" si="67"/>
        <v>0.1531014208721215</v>
      </c>
      <c r="Y377">
        <f t="shared" si="75"/>
        <v>0.77757714506285458</v>
      </c>
      <c r="Z377" s="2">
        <f t="shared" si="68"/>
        <v>30.999999999999829</v>
      </c>
    </row>
    <row r="378" spans="5:26" x14ac:dyDescent="0.3">
      <c r="E378">
        <f t="shared" si="76"/>
        <v>1865</v>
      </c>
      <c r="F378" s="1">
        <v>31.083333333333162</v>
      </c>
      <c r="G378" s="1">
        <v>959.40627855909611</v>
      </c>
      <c r="H378" s="1">
        <f t="shared" si="77"/>
        <v>999.30185368328296</v>
      </c>
      <c r="I378" s="1">
        <f t="shared" si="65"/>
        <v>-997.38937810467121</v>
      </c>
      <c r="J378" s="1">
        <f t="shared" si="66"/>
        <v>-12443.92489165529</v>
      </c>
      <c r="K378" s="1">
        <f t="shared" si="69"/>
        <v>-13441.314269759961</v>
      </c>
      <c r="L378" s="8">
        <f t="shared" si="70"/>
        <v>650</v>
      </c>
      <c r="M378">
        <f t="shared" si="71"/>
        <v>-1.7307091573213709</v>
      </c>
      <c r="N378" s="2">
        <f t="shared" si="72"/>
        <v>0</v>
      </c>
      <c r="V378">
        <f t="shared" si="73"/>
        <v>563.97590583190208</v>
      </c>
      <c r="W378">
        <f t="shared" si="74"/>
        <v>721.64766332049135</v>
      </c>
      <c r="X378" s="1">
        <f t="shared" si="67"/>
        <v>0.1531014208721215</v>
      </c>
      <c r="Y378">
        <f t="shared" si="75"/>
        <v>0.77162850660669591</v>
      </c>
      <c r="Z378" s="2">
        <f t="shared" si="68"/>
        <v>31.083333333333162</v>
      </c>
    </row>
    <row r="379" spans="5:26" x14ac:dyDescent="0.3">
      <c r="E379">
        <f t="shared" si="76"/>
        <v>1870</v>
      </c>
      <c r="F379" s="1">
        <v>31.166666666666494</v>
      </c>
      <c r="G379" s="1">
        <v>957.4325704255308</v>
      </c>
      <c r="H379" s="1">
        <f t="shared" si="77"/>
        <v>997.57114452596159</v>
      </c>
      <c r="I379" s="1">
        <f t="shared" si="65"/>
        <v>-1003.4643525107697</v>
      </c>
      <c r="J379" s="1">
        <f t="shared" si="66"/>
        <v>-12464.300215739004</v>
      </c>
      <c r="K379" s="1">
        <f t="shared" si="69"/>
        <v>-13467.764568249773</v>
      </c>
      <c r="L379" s="8">
        <f t="shared" si="70"/>
        <v>650</v>
      </c>
      <c r="M379">
        <f t="shared" si="71"/>
        <v>-1.7341149086408822</v>
      </c>
      <c r="N379" s="2">
        <f t="shared" si="72"/>
        <v>0</v>
      </c>
      <c r="V379">
        <f t="shared" si="73"/>
        <v>564.74753433850879</v>
      </c>
      <c r="W379">
        <f t="shared" si="74"/>
        <v>722.40902558982191</v>
      </c>
      <c r="X379" s="1">
        <f t="shared" si="67"/>
        <v>0.1531014208721215</v>
      </c>
      <c r="Y379">
        <f t="shared" si="75"/>
        <v>0.76570704140074286</v>
      </c>
      <c r="Z379" s="2">
        <f t="shared" si="68"/>
        <v>31.166666666666494</v>
      </c>
    </row>
    <row r="380" spans="5:26" x14ac:dyDescent="0.3">
      <c r="E380">
        <f t="shared" si="76"/>
        <v>1875</v>
      </c>
      <c r="F380" s="1">
        <v>31.249999999999826</v>
      </c>
      <c r="G380" s="1">
        <v>955.45886229196549</v>
      </c>
      <c r="H380" s="1">
        <f t="shared" si="77"/>
        <v>995.8370296173207</v>
      </c>
      <c r="I380" s="1">
        <f t="shared" si="65"/>
        <v>-1009.4541831338802</v>
      </c>
      <c r="J380" s="1">
        <f t="shared" si="66"/>
        <v>-12483.065148346457</v>
      </c>
      <c r="K380" s="1">
        <f t="shared" si="69"/>
        <v>-13492.519331480336</v>
      </c>
      <c r="L380" s="8">
        <f t="shared" si="70"/>
        <v>650</v>
      </c>
      <c r="M380">
        <f t="shared" si="71"/>
        <v>-1.737302342142593</v>
      </c>
      <c r="N380" s="2">
        <f t="shared" si="72"/>
        <v>0</v>
      </c>
      <c r="V380">
        <f t="shared" si="73"/>
        <v>565.51324137990957</v>
      </c>
      <c r="W380">
        <f t="shared" si="74"/>
        <v>723.16698329358019</v>
      </c>
      <c r="X380" s="1">
        <f t="shared" si="67"/>
        <v>0.1531014208721215</v>
      </c>
      <c r="Y380">
        <f t="shared" si="75"/>
        <v>0.75981255386492486</v>
      </c>
      <c r="Z380" s="2">
        <f t="shared" si="68"/>
        <v>31.249999999999826</v>
      </c>
    </row>
    <row r="381" spans="5:26" x14ac:dyDescent="0.3">
      <c r="E381">
        <f t="shared" si="76"/>
        <v>1880</v>
      </c>
      <c r="F381" s="1">
        <v>31.333333333333158</v>
      </c>
      <c r="G381" s="1">
        <v>953.48515415840029</v>
      </c>
      <c r="H381" s="1">
        <f t="shared" si="77"/>
        <v>994.09972727517811</v>
      </c>
      <c r="I381" s="1">
        <f t="shared" si="65"/>
        <v>-1015.3643279194455</v>
      </c>
      <c r="J381" s="1">
        <f t="shared" si="66"/>
        <v>-12500.306503012889</v>
      </c>
      <c r="K381" s="1">
        <f t="shared" si="69"/>
        <v>-13515.670830932335</v>
      </c>
      <c r="L381" s="8">
        <f t="shared" si="70"/>
        <v>650</v>
      </c>
      <c r="M381">
        <f t="shared" si="71"/>
        <v>-1.740283338740332</v>
      </c>
      <c r="N381" s="2">
        <f t="shared" si="72"/>
        <v>0</v>
      </c>
      <c r="V381">
        <f t="shared" si="73"/>
        <v>566.27305393377446</v>
      </c>
      <c r="W381">
        <f t="shared" si="74"/>
        <v>723.92151282876512</v>
      </c>
      <c r="X381" s="1">
        <f t="shared" si="67"/>
        <v>0.1531014208721215</v>
      </c>
      <c r="Y381">
        <f t="shared" si="75"/>
        <v>0.7539448492787284</v>
      </c>
      <c r="Z381" s="2">
        <f t="shared" si="68"/>
        <v>31.333333333333158</v>
      </c>
    </row>
    <row r="382" spans="5:26" x14ac:dyDescent="0.3">
      <c r="E382">
        <f t="shared" si="76"/>
        <v>1885</v>
      </c>
      <c r="F382" s="1">
        <v>31.41666666666649</v>
      </c>
      <c r="G382" s="1">
        <v>951.51144602483498</v>
      </c>
      <c r="H382" s="1">
        <f t="shared" si="77"/>
        <v>992.35944393643774</v>
      </c>
      <c r="I382" s="1">
        <f t="shared" si="65"/>
        <v>-1021.199947790069</v>
      </c>
      <c r="J382" s="1">
        <f t="shared" si="66"/>
        <v>-12516.106057501916</v>
      </c>
      <c r="K382" s="1">
        <f t="shared" si="69"/>
        <v>-13537.306005291986</v>
      </c>
      <c r="L382" s="8">
        <f t="shared" si="70"/>
        <v>650</v>
      </c>
      <c r="M382">
        <f t="shared" si="71"/>
        <v>-1.7430690926951173</v>
      </c>
      <c r="N382" s="2">
        <f t="shared" si="72"/>
        <v>0</v>
      </c>
      <c r="V382">
        <f t="shared" si="73"/>
        <v>567.02699878305316</v>
      </c>
      <c r="W382">
        <f t="shared" si="74"/>
        <v>724.67259089864592</v>
      </c>
      <c r="X382" s="1">
        <f t="shared" si="67"/>
        <v>0.1531014208721215</v>
      </c>
      <c r="Y382">
        <f t="shared" si="75"/>
        <v>0.74810373378859918</v>
      </c>
      <c r="Z382" s="2">
        <f t="shared" si="68"/>
        <v>31.41666666666649</v>
      </c>
    </row>
    <row r="383" spans="5:26" x14ac:dyDescent="0.3">
      <c r="E383">
        <f t="shared" si="76"/>
        <v>1890</v>
      </c>
      <c r="F383" s="1">
        <v>31.499999999999822</v>
      </c>
      <c r="G383" s="1">
        <v>949.53773789126967</v>
      </c>
      <c r="H383" s="1">
        <f t="shared" si="77"/>
        <v>990.61637484374262</v>
      </c>
      <c r="I383" s="1">
        <f t="shared" si="65"/>
        <v>-1026.9659238118238</v>
      </c>
      <c r="J383" s="1">
        <f t="shared" si="66"/>
        <v>-12530.540855275523</v>
      </c>
      <c r="K383" s="1">
        <f t="shared" si="69"/>
        <v>-13557.506779087347</v>
      </c>
      <c r="L383" s="8">
        <f t="shared" si="70"/>
        <v>650</v>
      </c>
      <c r="M383">
        <f t="shared" si="71"/>
        <v>-1.7456701526428979</v>
      </c>
      <c r="N383" s="2">
        <f t="shared" si="72"/>
        <v>0</v>
      </c>
      <c r="V383">
        <f t="shared" si="73"/>
        <v>567.7751025168418</v>
      </c>
      <c r="W383">
        <f t="shared" si="74"/>
        <v>725.4201945113158</v>
      </c>
      <c r="X383" s="1">
        <f t="shared" si="67"/>
        <v>0.1531014208721215</v>
      </c>
      <c r="Y383">
        <f t="shared" si="75"/>
        <v>0.74228901441498396</v>
      </c>
      <c r="Z383" s="2">
        <f t="shared" si="68"/>
        <v>31.499999999999822</v>
      </c>
    </row>
    <row r="384" spans="5:26" x14ac:dyDescent="0.3">
      <c r="E384">
        <f t="shared" si="76"/>
        <v>1895</v>
      </c>
      <c r="F384" s="1">
        <v>31.583333333333155</v>
      </c>
      <c r="G384" s="1">
        <v>947.56402975770425</v>
      </c>
      <c r="H384" s="1">
        <f t="shared" si="77"/>
        <v>988.87070469109972</v>
      </c>
      <c r="I384" s="1">
        <f t="shared" si="65"/>
        <v>-1032.6668733348868</v>
      </c>
      <c r="J384" s="1">
        <f t="shared" si="66"/>
        <v>-12543.683488535551</v>
      </c>
      <c r="K384" s="1">
        <f t="shared" si="69"/>
        <v>-13576.350361870438</v>
      </c>
      <c r="L384" s="8">
        <f t="shared" si="70"/>
        <v>650</v>
      </c>
      <c r="M384">
        <f t="shared" si="71"/>
        <v>-1.7480964601173696</v>
      </c>
      <c r="N384" s="2">
        <f t="shared" si="72"/>
        <v>0</v>
      </c>
      <c r="V384">
        <f t="shared" si="73"/>
        <v>568.51739153125675</v>
      </c>
      <c r="W384">
        <f t="shared" si="74"/>
        <v>726.16430097821308</v>
      </c>
      <c r="X384" s="1">
        <f t="shared" si="67"/>
        <v>0.1531014208721215</v>
      </c>
      <c r="Y384">
        <f t="shared" si="75"/>
        <v>0.73650049905908554</v>
      </c>
      <c r="Z384" s="2">
        <f t="shared" si="68"/>
        <v>31.583333333333155</v>
      </c>
    </row>
    <row r="385" spans="5:26" x14ac:dyDescent="0.3">
      <c r="E385">
        <f t="shared" si="76"/>
        <v>1900</v>
      </c>
      <c r="F385" s="1">
        <v>31.666666666666487</v>
      </c>
      <c r="G385" s="1">
        <v>945.59032162413894</v>
      </c>
      <c r="H385" s="1">
        <f t="shared" si="77"/>
        <v>987.12260823098234</v>
      </c>
      <c r="I385" s="1">
        <f t="shared" si="65"/>
        <v>-1038.307165171085</v>
      </c>
      <c r="J385" s="1">
        <f t="shared" si="66"/>
        <v>-12555.602363963531</v>
      </c>
      <c r="K385" s="1">
        <f t="shared" si="69"/>
        <v>-13593.909529134617</v>
      </c>
      <c r="L385" s="8">
        <f t="shared" si="70"/>
        <v>650</v>
      </c>
      <c r="M385">
        <f t="shared" si="71"/>
        <v>-1.7503573857210082</v>
      </c>
      <c r="N385" s="2">
        <f t="shared" si="72"/>
        <v>0</v>
      </c>
      <c r="V385">
        <f t="shared" si="73"/>
        <v>569.2538920303158</v>
      </c>
      <c r="W385">
        <f t="shared" si="74"/>
        <v>726.90488791260987</v>
      </c>
      <c r="X385" s="1">
        <f t="shared" si="67"/>
        <v>0.1531014208721215</v>
      </c>
      <c r="Y385">
        <f t="shared" si="75"/>
        <v>0.73073799650926174</v>
      </c>
      <c r="Z385" s="2">
        <f t="shared" si="68"/>
        <v>31.666666666666487</v>
      </c>
    </row>
    <row r="386" spans="5:26" x14ac:dyDescent="0.3">
      <c r="E386">
        <f t="shared" si="76"/>
        <v>1905</v>
      </c>
      <c r="F386" s="1">
        <v>31.749999999999819</v>
      </c>
      <c r="G386" s="1">
        <v>943.61661349057363</v>
      </c>
      <c r="H386" s="1">
        <f t="shared" si="77"/>
        <v>985.37225084526131</v>
      </c>
      <c r="I386" s="1">
        <f t="shared" si="65"/>
        <v>-1043.890933867192</v>
      </c>
      <c r="J386" s="1">
        <f t="shared" si="66"/>
        <v>-12566.361952225017</v>
      </c>
      <c r="K386" s="1">
        <f t="shared" si="69"/>
        <v>-13610.25288609221</v>
      </c>
      <c r="L386" s="8">
        <f t="shared" si="70"/>
        <v>650</v>
      </c>
      <c r="M386">
        <f t="shared" si="71"/>
        <v>-1.7524617630891881</v>
      </c>
      <c r="N386" s="2">
        <f t="shared" si="72"/>
        <v>0</v>
      </c>
      <c r="V386">
        <f t="shared" si="73"/>
        <v>569.98463002682502</v>
      </c>
      <c r="W386">
        <f t="shared" si="74"/>
        <v>727.64193322807205</v>
      </c>
      <c r="X386" s="1">
        <f t="shared" si="67"/>
        <v>0.1531014208721215</v>
      </c>
      <c r="Y386">
        <f t="shared" si="75"/>
        <v>0.72500131644715005</v>
      </c>
      <c r="Z386" s="2">
        <f t="shared" si="68"/>
        <v>31.749999999999819</v>
      </c>
    </row>
    <row r="387" spans="5:26" x14ac:dyDescent="0.3">
      <c r="E387">
        <f t="shared" si="76"/>
        <v>1910</v>
      </c>
      <c r="F387" s="1">
        <v>31.833333333333151</v>
      </c>
      <c r="G387" s="1">
        <v>941.64290535700832</v>
      </c>
      <c r="H387" s="1">
        <f t="shared" si="77"/>
        <v>983.61978908217213</v>
      </c>
      <c r="I387" s="1">
        <f t="shared" si="65"/>
        <v>-1049.4220931290954</v>
      </c>
      <c r="J387" s="1">
        <f t="shared" si="66"/>
        <v>-12576.023022232444</v>
      </c>
      <c r="K387" s="1">
        <f t="shared" si="69"/>
        <v>-13625.445115361539</v>
      </c>
      <c r="L387" s="8">
        <f t="shared" si="70"/>
        <v>650</v>
      </c>
      <c r="M387">
        <f t="shared" si="71"/>
        <v>-1.7544179207824659</v>
      </c>
      <c r="N387" s="2">
        <f t="shared" si="72"/>
        <v>0</v>
      </c>
      <c r="V387">
        <f t="shared" si="73"/>
        <v>570.70963134327212</v>
      </c>
      <c r="W387">
        <f t="shared" si="74"/>
        <v>728.37541513689075</v>
      </c>
      <c r="X387" s="1">
        <f t="shared" si="67"/>
        <v>0.1531014208721215</v>
      </c>
      <c r="Y387">
        <f t="shared" si="75"/>
        <v>0.71929026945344576</v>
      </c>
      <c r="Z387" s="2">
        <f t="shared" si="68"/>
        <v>31.833333333333151</v>
      </c>
    </row>
    <row r="388" spans="5:26" x14ac:dyDescent="0.3">
      <c r="E388">
        <f t="shared" si="76"/>
        <v>1915</v>
      </c>
      <c r="F388" s="1">
        <v>31.916666666666483</v>
      </c>
      <c r="G388" s="1">
        <v>939.66919722344301</v>
      </c>
      <c r="H388" s="1">
        <f t="shared" si="77"/>
        <v>981.8653711613897</v>
      </c>
      <c r="I388" s="1">
        <f t="shared" si="65"/>
        <v>-1054.9043484486674</v>
      </c>
      <c r="J388" s="1">
        <f t="shared" si="66"/>
        <v>-12584.642861109867</v>
      </c>
      <c r="K388" s="1">
        <f t="shared" si="69"/>
        <v>-13639.547209558536</v>
      </c>
      <c r="L388" s="8">
        <f t="shared" si="70"/>
        <v>650</v>
      </c>
      <c r="M388">
        <f t="shared" si="71"/>
        <v>-1.7562337122351708</v>
      </c>
      <c r="N388" s="2">
        <f t="shared" si="72"/>
        <v>0</v>
      </c>
      <c r="V388">
        <f t="shared" si="73"/>
        <v>571.42892161272562</v>
      </c>
      <c r="W388">
        <f t="shared" si="74"/>
        <v>729.10531214848788</v>
      </c>
      <c r="X388" s="1">
        <f t="shared" si="67"/>
        <v>0.1531014208721215</v>
      </c>
      <c r="Y388">
        <f t="shared" si="75"/>
        <v>0.71360466701340497</v>
      </c>
      <c r="Z388" s="2">
        <f t="shared" si="68"/>
        <v>31.916666666666483</v>
      </c>
    </row>
    <row r="389" spans="5:26" x14ac:dyDescent="0.3">
      <c r="E389">
        <f t="shared" si="76"/>
        <v>1920</v>
      </c>
      <c r="F389" s="1">
        <v>31.999999999999815</v>
      </c>
      <c r="G389" s="1">
        <v>937.6954890898777</v>
      </c>
      <c r="H389" s="1">
        <f t="shared" si="77"/>
        <v>980.10913744915456</v>
      </c>
      <c r="I389" s="1">
        <f t="shared" ref="I389:I452" si="78">$B$5*(G389-H389)</f>
        <v>-1060.3412089819217</v>
      </c>
      <c r="J389" s="1">
        <f t="shared" ref="J389:J452" si="79">$B$7*$B$6*((G389+273)^4-(H389+273)^4)</f>
        <v>-12592.275480738121</v>
      </c>
      <c r="K389" s="1">
        <f t="shared" si="69"/>
        <v>-13652.616689720042</v>
      </c>
      <c r="L389" s="8">
        <f t="shared" si="70"/>
        <v>650</v>
      </c>
      <c r="M389">
        <f t="shared" si="71"/>
        <v>-1.7579165438796802</v>
      </c>
      <c r="N389" s="2">
        <f t="shared" si="72"/>
        <v>0</v>
      </c>
      <c r="V389">
        <f t="shared" si="73"/>
        <v>572.14252627973906</v>
      </c>
      <c r="W389">
        <f t="shared" si="74"/>
        <v>729.83160306779428</v>
      </c>
      <c r="X389" s="1">
        <f t="shared" ref="X389:X452" si="80">$T$5*$T$4/(L389*$B$8)*$T$8*$T$7/1000</f>
        <v>0.1531014208721215</v>
      </c>
      <c r="Y389">
        <f t="shared" si="75"/>
        <v>0.70794432152203934</v>
      </c>
      <c r="Z389" s="2">
        <f t="shared" ref="Z389:Z452" si="81">IF(V389&gt;$B$15,0,F389)</f>
        <v>31.999999999999815</v>
      </c>
    </row>
    <row r="390" spans="5:26" x14ac:dyDescent="0.3">
      <c r="E390">
        <f t="shared" si="76"/>
        <v>1925</v>
      </c>
      <c r="F390" s="1">
        <v>32.083333333333151</v>
      </c>
      <c r="G390" s="1">
        <v>935.72178095631227</v>
      </c>
      <c r="H390" s="1">
        <f t="shared" si="77"/>
        <v>978.35122090527489</v>
      </c>
      <c r="I390" s="1">
        <f t="shared" si="78"/>
        <v>-1065.7359987240652</v>
      </c>
      <c r="J390" s="1">
        <f t="shared" si="79"/>
        <v>-12598.971811709978</v>
      </c>
      <c r="K390" s="1">
        <f t="shared" ref="K390:K453" si="82">I390+J390</f>
        <v>-13664.707810434043</v>
      </c>
      <c r="L390" s="8">
        <f t="shared" ref="L390:L453" si="83">IF(H390&lt;600,425+7.73*0.1*H390-1.69/1000*H390^2+2.22*10^-6*H390^3,IF(H390&lt;735,666+(13002/(738-H390)),IF(H390&lt;900,545+(17820/(H390-731)),650)))</f>
        <v>650</v>
      </c>
      <c r="M390">
        <f t="shared" ref="M390:M453" si="84">$B$12*$B$10/($B$8*L390)*K390*$B$13</f>
        <v>-1.7594734015590725</v>
      </c>
      <c r="N390" s="2">
        <f t="shared" ref="N390:N453" si="85">IF(H390&gt;$B$15,0,F390)</f>
        <v>0</v>
      </c>
      <c r="V390">
        <f t="shared" ref="V390:V453" si="86">V389+Y389</f>
        <v>572.85047060126112</v>
      </c>
      <c r="W390">
        <f t="shared" ref="W390:W453" si="87">IF(V390&lt;600,425+7.73*0.1*V390-1.69/1000*V390^2+2.22*10^-6*V390^3,IF(V390&lt;735,666+(13002/(738-V390)),IF(V390&lt;900,545+(17820/(V390-731)),650)))</f>
        <v>730.55426699360851</v>
      </c>
      <c r="X390" s="1">
        <f t="shared" si="80"/>
        <v>0.1531014208721215</v>
      </c>
      <c r="Y390">
        <f t="shared" ref="Y390:Y453" si="88">($T$6/$T$7*1000)/(W390*$B$8)*$T$8*(1/(1+X390/3))*(G390-V390)*$B$13-(EXP(X390/10)-1)*(G390-G389)</f>
        <v>0.7023090462890208</v>
      </c>
      <c r="Z390" s="2">
        <f t="shared" si="81"/>
        <v>32.083333333333151</v>
      </c>
    </row>
    <row r="391" spans="5:26" x14ac:dyDescent="0.3">
      <c r="E391">
        <f t="shared" ref="E391:E454" si="89">E390+$B$13</f>
        <v>1930</v>
      </c>
      <c r="F391" s="1">
        <v>32.166666666666487</v>
      </c>
      <c r="G391" s="1">
        <v>933.74807282274696</v>
      </c>
      <c r="H391" s="1">
        <f t="shared" ref="H391:H454" si="90">H390+M390</f>
        <v>976.59174750371585</v>
      </c>
      <c r="I391" s="1">
        <f t="shared" si="78"/>
        <v>-1071.0918670242222</v>
      </c>
      <c r="J391" s="1">
        <f t="shared" si="79"/>
        <v>-12604.779885473152</v>
      </c>
      <c r="K391" s="1">
        <f t="shared" si="82"/>
        <v>-13675.871752497374</v>
      </c>
      <c r="L391" s="8">
        <f t="shared" si="83"/>
        <v>650</v>
      </c>
      <c r="M391">
        <f t="shared" si="84"/>
        <v>-1.7609108753338121</v>
      </c>
      <c r="N391" s="2">
        <f t="shared" si="85"/>
        <v>0</v>
      </c>
      <c r="V391">
        <f t="shared" si="86"/>
        <v>573.5527796475501</v>
      </c>
      <c r="W391">
        <f t="shared" si="87"/>
        <v>731.27328331693013</v>
      </c>
      <c r="X391" s="1">
        <f t="shared" si="80"/>
        <v>0.1531014208721215</v>
      </c>
      <c r="Y391">
        <f t="shared" si="88"/>
        <v>0.69669865554328958</v>
      </c>
      <c r="Z391" s="2">
        <f t="shared" si="81"/>
        <v>32.166666666666487</v>
      </c>
    </row>
    <row r="392" spans="5:26" x14ac:dyDescent="0.3">
      <c r="E392">
        <f t="shared" si="89"/>
        <v>1935</v>
      </c>
      <c r="F392" s="1">
        <v>32.249999999999822</v>
      </c>
      <c r="G392" s="1">
        <v>931.77436468918143</v>
      </c>
      <c r="H392" s="1">
        <f t="shared" si="90"/>
        <v>974.83083662838203</v>
      </c>
      <c r="I392" s="1">
        <f t="shared" si="78"/>
        <v>-1076.411798480015</v>
      </c>
      <c r="J392" s="1">
        <f t="shared" si="79"/>
        <v>-12609.745005391707</v>
      </c>
      <c r="K392" s="1">
        <f t="shared" si="82"/>
        <v>-13686.156803871723</v>
      </c>
      <c r="L392" s="8">
        <f t="shared" si="83"/>
        <v>650</v>
      </c>
      <c r="M392">
        <f t="shared" si="84"/>
        <v>-1.7622351827817193</v>
      </c>
      <c r="N392" s="2">
        <f t="shared" si="85"/>
        <v>0</v>
      </c>
      <c r="V392">
        <f t="shared" si="86"/>
        <v>574.24947830309338</v>
      </c>
      <c r="W392">
        <f t="shared" si="87"/>
        <v>731.98863171927428</v>
      </c>
      <c r="X392" s="1">
        <f t="shared" si="80"/>
        <v>0.1531014208721215</v>
      </c>
      <c r="Y392">
        <f t="shared" si="88"/>
        <v>0.69111296443740833</v>
      </c>
      <c r="Z392" s="2">
        <f t="shared" si="81"/>
        <v>32.249999999999822</v>
      </c>
    </row>
    <row r="393" spans="5:26" x14ac:dyDescent="0.3">
      <c r="E393">
        <f t="shared" si="89"/>
        <v>1940</v>
      </c>
      <c r="F393" s="1">
        <v>32.333333333333158</v>
      </c>
      <c r="G393" s="1">
        <v>929.80065655561611</v>
      </c>
      <c r="H393" s="1">
        <f t="shared" si="90"/>
        <v>973.06860144560028</v>
      </c>
      <c r="I393" s="1">
        <f t="shared" si="78"/>
        <v>-1081.6986222496041</v>
      </c>
      <c r="J393" s="1">
        <f t="shared" si="79"/>
        <v>-12613.90990740961</v>
      </c>
      <c r="K393" s="1">
        <f t="shared" si="82"/>
        <v>-13695.608529659214</v>
      </c>
      <c r="L393" s="8">
        <f t="shared" si="83"/>
        <v>650</v>
      </c>
      <c r="M393">
        <f t="shared" si="84"/>
        <v>-1.763452190884097</v>
      </c>
      <c r="N393" s="2">
        <f t="shared" si="85"/>
        <v>0</v>
      </c>
      <c r="V393">
        <f t="shared" si="86"/>
        <v>574.94059126753075</v>
      </c>
      <c r="W393">
        <f t="shared" si="87"/>
        <v>732.70029217096589</v>
      </c>
      <c r="X393" s="1">
        <f t="shared" si="80"/>
        <v>0.1531014208721215</v>
      </c>
      <c r="Y393">
        <f t="shared" si="88"/>
        <v>0.68555178905158953</v>
      </c>
      <c r="Z393" s="2">
        <f t="shared" si="81"/>
        <v>32.333333333333158</v>
      </c>
    </row>
    <row r="394" spans="5:26" x14ac:dyDescent="0.3">
      <c r="E394">
        <f t="shared" si="89"/>
        <v>1945</v>
      </c>
      <c r="F394" s="1">
        <v>32.416666666666494</v>
      </c>
      <c r="G394" s="1">
        <v>927.82694842205069</v>
      </c>
      <c r="H394" s="1">
        <f t="shared" si="90"/>
        <v>971.30514925471618</v>
      </c>
      <c r="I394" s="1">
        <f t="shared" si="78"/>
        <v>-1086.9550208166374</v>
      </c>
      <c r="J394" s="1">
        <f t="shared" si="79"/>
        <v>-12617.314910962019</v>
      </c>
      <c r="K394" s="1">
        <f t="shared" si="82"/>
        <v>-13704.269931778657</v>
      </c>
      <c r="L394" s="8">
        <f t="shared" si="83"/>
        <v>650</v>
      </c>
      <c r="M394">
        <f t="shared" si="84"/>
        <v>-1.7645674365857087</v>
      </c>
      <c r="N394" s="2">
        <f t="shared" si="85"/>
        <v>0</v>
      </c>
      <c r="V394">
        <f t="shared" si="86"/>
        <v>575.62614305658235</v>
      </c>
      <c r="W394">
        <f t="shared" si="87"/>
        <v>733.40824492941647</v>
      </c>
      <c r="X394" s="1">
        <f t="shared" si="80"/>
        <v>0.1531014208721215</v>
      </c>
      <c r="Y394">
        <f t="shared" si="88"/>
        <v>0.68001494639752214</v>
      </c>
      <c r="Z394" s="2">
        <f t="shared" si="81"/>
        <v>32.416666666666494</v>
      </c>
    </row>
    <row r="395" spans="5:26" x14ac:dyDescent="0.3">
      <c r="E395">
        <f t="shared" si="89"/>
        <v>1950</v>
      </c>
      <c r="F395" s="1">
        <v>32.499999999999829</v>
      </c>
      <c r="G395" s="1">
        <v>925.85324028848527</v>
      </c>
      <c r="H395" s="1">
        <f t="shared" si="90"/>
        <v>969.54058181813048</v>
      </c>
      <c r="I395" s="1">
        <f t="shared" si="78"/>
        <v>-1092.1835382411302</v>
      </c>
      <c r="J395" s="1">
        <f t="shared" si="79"/>
        <v>-12619.998060734939</v>
      </c>
      <c r="K395" s="1">
        <f t="shared" si="82"/>
        <v>-13712.181598976069</v>
      </c>
      <c r="L395" s="8">
        <f t="shared" si="83"/>
        <v>650</v>
      </c>
      <c r="M395">
        <f t="shared" si="84"/>
        <v>-1.7655861461101965</v>
      </c>
      <c r="N395" s="2">
        <f t="shared" si="85"/>
        <v>0</v>
      </c>
      <c r="V395">
        <f t="shared" si="86"/>
        <v>576.30615800297983</v>
      </c>
      <c r="W395">
        <f t="shared" si="87"/>
        <v>734.1124705373835</v>
      </c>
      <c r="X395" s="1">
        <f t="shared" si="80"/>
        <v>0.1531014208721215</v>
      </c>
      <c r="Y395">
        <f t="shared" si="88"/>
        <v>0.6745022544218543</v>
      </c>
      <c r="Z395" s="2">
        <f t="shared" si="81"/>
        <v>32.499999999999829</v>
      </c>
    </row>
    <row r="396" spans="5:26" x14ac:dyDescent="0.3">
      <c r="E396">
        <f t="shared" si="89"/>
        <v>1955</v>
      </c>
      <c r="F396" s="1">
        <v>32.583333333333165</v>
      </c>
      <c r="G396" s="1">
        <v>923.87953215491996</v>
      </c>
      <c r="H396" s="1">
        <f t="shared" si="90"/>
        <v>967.77499567202028</v>
      </c>
      <c r="I396" s="1">
        <f t="shared" si="78"/>
        <v>-1097.3865879275081</v>
      </c>
      <c r="J396" s="1">
        <f t="shared" si="79"/>
        <v>-12621.995259841011</v>
      </c>
      <c r="K396" s="1">
        <f t="shared" si="82"/>
        <v>-13719.38184776852</v>
      </c>
      <c r="L396" s="8">
        <f t="shared" si="83"/>
        <v>650</v>
      </c>
      <c r="M396">
        <f t="shared" si="84"/>
        <v>-1.7665132531080683</v>
      </c>
      <c r="N396" s="2">
        <f t="shared" si="85"/>
        <v>0</v>
      </c>
      <c r="V396">
        <f t="shared" si="86"/>
        <v>576.98066025740172</v>
      </c>
      <c r="W396">
        <f t="shared" si="87"/>
        <v>734.81294982121631</v>
      </c>
      <c r="X396" s="1">
        <f t="shared" si="80"/>
        <v>0.1531014208721215</v>
      </c>
      <c r="Y396">
        <f t="shared" si="88"/>
        <v>0.66901353200947566</v>
      </c>
      <c r="Z396" s="2">
        <f t="shared" si="81"/>
        <v>32.583333333333165</v>
      </c>
    </row>
    <row r="397" spans="5:26" x14ac:dyDescent="0.3">
      <c r="E397">
        <f t="shared" si="89"/>
        <v>1960</v>
      </c>
      <c r="F397" s="1">
        <v>32.666666666666501</v>
      </c>
      <c r="G397" s="1">
        <v>921.90582402135442</v>
      </c>
      <c r="H397" s="1">
        <f t="shared" si="90"/>
        <v>966.00848241891219</v>
      </c>
      <c r="I397" s="1">
        <f t="shared" si="78"/>
        <v>-1102.5664599389443</v>
      </c>
      <c r="J397" s="1">
        <f t="shared" si="79"/>
        <v>-12623.340394942612</v>
      </c>
      <c r="K397" s="1">
        <f t="shared" si="82"/>
        <v>-13725.906854881556</v>
      </c>
      <c r="L397" s="8">
        <f t="shared" si="83"/>
        <v>650</v>
      </c>
      <c r="M397">
        <f t="shared" si="84"/>
        <v>-1.767353415709394</v>
      </c>
      <c r="N397" s="2">
        <f t="shared" si="85"/>
        <v>0</v>
      </c>
      <c r="V397">
        <f t="shared" si="86"/>
        <v>577.64967378941117</v>
      </c>
      <c r="W397">
        <f t="shared" si="87"/>
        <v>735.50966388908478</v>
      </c>
      <c r="X397" s="1">
        <f t="shared" si="80"/>
        <v>0.1531014208721215</v>
      </c>
      <c r="Y397">
        <f t="shared" si="88"/>
        <v>0.66354859898652496</v>
      </c>
      <c r="Z397" s="2">
        <f t="shared" si="81"/>
        <v>32.666666666666501</v>
      </c>
    </row>
    <row r="398" spans="5:26" x14ac:dyDescent="0.3">
      <c r="E398">
        <f t="shared" si="89"/>
        <v>1965</v>
      </c>
      <c r="F398" s="1">
        <v>32.749999999999837</v>
      </c>
      <c r="G398" s="1">
        <v>919.932115887789</v>
      </c>
      <c r="H398" s="1">
        <f t="shared" si="90"/>
        <v>964.24112900320279</v>
      </c>
      <c r="I398" s="1">
        <f t="shared" si="78"/>
        <v>-1107.7253278853448</v>
      </c>
      <c r="J398" s="1">
        <f t="shared" si="79"/>
        <v>-12624.065453818266</v>
      </c>
      <c r="K398" s="1">
        <f t="shared" si="82"/>
        <v>-13731.79078170361</v>
      </c>
      <c r="L398" s="8">
        <f t="shared" si="83"/>
        <v>650</v>
      </c>
      <c r="M398">
        <f t="shared" si="84"/>
        <v>-1.768111032548608</v>
      </c>
      <c r="N398" s="2">
        <f t="shared" si="85"/>
        <v>0</v>
      </c>
      <c r="V398">
        <f t="shared" si="86"/>
        <v>578.31322238839766</v>
      </c>
      <c r="W398">
        <f t="shared" si="87"/>
        <v>736.20259412919768</v>
      </c>
      <c r="X398" s="1">
        <f t="shared" si="80"/>
        <v>0.1531014208721215</v>
      </c>
      <c r="Y398">
        <f t="shared" si="88"/>
        <v>0.65810727612312037</v>
      </c>
      <c r="Z398" s="2">
        <f t="shared" si="81"/>
        <v>32.749999999999837</v>
      </c>
    </row>
    <row r="399" spans="5:26" x14ac:dyDescent="0.3">
      <c r="E399">
        <f t="shared" si="89"/>
        <v>1970</v>
      </c>
      <c r="F399" s="1">
        <v>32.833333333333172</v>
      </c>
      <c r="G399" s="1">
        <v>917.95840775422369</v>
      </c>
      <c r="H399" s="1">
        <f t="shared" si="90"/>
        <v>962.47301797065415</v>
      </c>
      <c r="I399" s="1">
        <f t="shared" si="78"/>
        <v>-1112.8652554107616</v>
      </c>
      <c r="J399" s="1">
        <f t="shared" si="79"/>
        <v>-12624.200635840994</v>
      </c>
      <c r="K399" s="1">
        <f t="shared" si="82"/>
        <v>-13737.065891251756</v>
      </c>
      <c r="L399" s="8">
        <f t="shared" si="83"/>
        <v>650</v>
      </c>
      <c r="M399">
        <f t="shared" si="84"/>
        <v>-1.7687902578250669</v>
      </c>
      <c r="N399" s="2">
        <f t="shared" si="85"/>
        <v>0</v>
      </c>
      <c r="V399">
        <f t="shared" si="86"/>
        <v>578.97132966452079</v>
      </c>
      <c r="W399">
        <f t="shared" si="87"/>
        <v>736.89172220800685</v>
      </c>
      <c r="X399" s="1">
        <f t="shared" si="80"/>
        <v>0.1531014208721215</v>
      </c>
      <c r="Y399">
        <f t="shared" si="88"/>
        <v>0.65268938513590069</v>
      </c>
      <c r="Z399" s="2">
        <f t="shared" si="81"/>
        <v>32.833333333333172</v>
      </c>
    </row>
    <row r="400" spans="5:26" x14ac:dyDescent="0.3">
      <c r="E400">
        <f t="shared" si="89"/>
        <v>1975</v>
      </c>
      <c r="F400" s="1">
        <v>32.916666666666508</v>
      </c>
      <c r="G400" s="1">
        <v>915.98469962065826</v>
      </c>
      <c r="H400" s="1">
        <f t="shared" si="90"/>
        <v>960.70422771282904</v>
      </c>
      <c r="I400" s="1">
        <f t="shared" si="78"/>
        <v>-1117.9882023042694</v>
      </c>
      <c r="J400" s="1">
        <f t="shared" si="79"/>
        <v>-12623.774455806006</v>
      </c>
      <c r="K400" s="1">
        <f t="shared" si="82"/>
        <v>-13741.762658110276</v>
      </c>
      <c r="L400" s="8">
        <f t="shared" si="83"/>
        <v>650</v>
      </c>
      <c r="M400">
        <f t="shared" si="84"/>
        <v>-1.7693950154587854</v>
      </c>
      <c r="N400" s="2">
        <f t="shared" si="85"/>
        <v>0</v>
      </c>
      <c r="V400">
        <f t="shared" si="86"/>
        <v>579.62401904965668</v>
      </c>
      <c r="W400">
        <f t="shared" si="87"/>
        <v>737.57703006840188</v>
      </c>
      <c r="X400" s="1">
        <f t="shared" si="80"/>
        <v>0.1531014208721215</v>
      </c>
      <c r="Y400">
        <f t="shared" si="88"/>
        <v>0.64729474869028114</v>
      </c>
      <c r="Z400" s="2">
        <f t="shared" si="81"/>
        <v>32.916666666666508</v>
      </c>
    </row>
    <row r="401" spans="5:26" x14ac:dyDescent="0.3">
      <c r="E401">
        <f t="shared" si="89"/>
        <v>1980</v>
      </c>
      <c r="F401" s="1">
        <v>32.999999999999844</v>
      </c>
      <c r="G401" s="1">
        <v>914.01099148709295</v>
      </c>
      <c r="H401" s="1">
        <f t="shared" si="90"/>
        <v>958.93483269737021</v>
      </c>
      <c r="I401" s="1">
        <f t="shared" si="78"/>
        <v>-1123.0960302569315</v>
      </c>
      <c r="J401" s="1">
        <f t="shared" si="79"/>
        <v>-12622.81384151766</v>
      </c>
      <c r="K401" s="1">
        <f t="shared" si="82"/>
        <v>-13745.909871774591</v>
      </c>
      <c r="L401" s="8">
        <f t="shared" si="83"/>
        <v>650</v>
      </c>
      <c r="M401">
        <f t="shared" si="84"/>
        <v>-1.7699290123970421</v>
      </c>
      <c r="N401" s="2">
        <f t="shared" si="85"/>
        <v>0</v>
      </c>
      <c r="V401">
        <f t="shared" si="86"/>
        <v>580.27131379834691</v>
      </c>
      <c r="W401">
        <f t="shared" si="87"/>
        <v>738.25849992789347</v>
      </c>
      <c r="X401" s="1">
        <f t="shared" si="80"/>
        <v>0.1531014208721215</v>
      </c>
      <c r="Y401">
        <f t="shared" si="88"/>
        <v>0.64192319040247958</v>
      </c>
      <c r="Z401" s="2">
        <f t="shared" si="81"/>
        <v>32.999999999999844</v>
      </c>
    </row>
    <row r="402" spans="5:26" x14ac:dyDescent="0.3">
      <c r="E402">
        <f t="shared" si="89"/>
        <v>1985</v>
      </c>
      <c r="F402" s="1">
        <v>33.083333333333179</v>
      </c>
      <c r="G402" s="1">
        <v>912.03728335352741</v>
      </c>
      <c r="H402" s="1">
        <f t="shared" si="90"/>
        <v>957.16490368497318</v>
      </c>
      <c r="I402" s="1">
        <f t="shared" si="78"/>
        <v>-1128.1905082861442</v>
      </c>
      <c r="J402" s="1">
        <f t="shared" si="79"/>
        <v>-12621.344225520848</v>
      </c>
      <c r="K402" s="1">
        <f t="shared" si="82"/>
        <v>-13749.534733806993</v>
      </c>
      <c r="L402" s="8">
        <f t="shared" si="83"/>
        <v>650</v>
      </c>
      <c r="M402">
        <f t="shared" si="84"/>
        <v>-1.770395751124193</v>
      </c>
      <c r="N402" s="2">
        <f t="shared" si="85"/>
        <v>0</v>
      </c>
      <c r="V402">
        <f t="shared" si="86"/>
        <v>580.91323698874942</v>
      </c>
      <c r="W402">
        <f t="shared" si="87"/>
        <v>738.93611427679048</v>
      </c>
      <c r="X402" s="1">
        <f t="shared" si="80"/>
        <v>0.1531014208721215</v>
      </c>
      <c r="Y402">
        <f t="shared" si="88"/>
        <v>0.63657453484134829</v>
      </c>
      <c r="Z402" s="2">
        <f t="shared" si="81"/>
        <v>33.083333333333179</v>
      </c>
    </row>
    <row r="403" spans="5:26" x14ac:dyDescent="0.3">
      <c r="E403">
        <f t="shared" si="89"/>
        <v>1990</v>
      </c>
      <c r="F403" s="1">
        <v>33.166666666666515</v>
      </c>
      <c r="G403" s="1">
        <v>910.0635752199621</v>
      </c>
      <c r="H403" s="1">
        <f t="shared" si="90"/>
        <v>955.39450793384901</v>
      </c>
      <c r="I403" s="1">
        <f t="shared" si="78"/>
        <v>-1133.2733178471726</v>
      </c>
      <c r="J403" s="1">
        <f t="shared" si="79"/>
        <v>-12619.389631338183</v>
      </c>
      <c r="K403" s="1">
        <f t="shared" si="82"/>
        <v>-13752.662949185356</v>
      </c>
      <c r="L403" s="8">
        <f t="shared" si="83"/>
        <v>650</v>
      </c>
      <c r="M403">
        <f t="shared" si="84"/>
        <v>-1.7707985414237686</v>
      </c>
      <c r="N403" s="2">
        <f t="shared" si="85"/>
        <v>0</v>
      </c>
      <c r="V403">
        <f t="shared" si="86"/>
        <v>581.54981152359073</v>
      </c>
      <c r="W403">
        <f t="shared" si="87"/>
        <v>739.60985587636526</v>
      </c>
      <c r="X403" s="1">
        <f t="shared" si="80"/>
        <v>0.1531014208721215</v>
      </c>
      <c r="Y403">
        <f t="shared" si="88"/>
        <v>0.63124860752992429</v>
      </c>
      <c r="Z403" s="2">
        <f t="shared" si="81"/>
        <v>33.166666666666515</v>
      </c>
    </row>
    <row r="404" spans="5:26" x14ac:dyDescent="0.3">
      <c r="E404">
        <f t="shared" si="89"/>
        <v>1995</v>
      </c>
      <c r="F404" s="1">
        <v>33.249999999999851</v>
      </c>
      <c r="G404" s="1">
        <v>908.08986708639679</v>
      </c>
      <c r="H404" s="1">
        <f t="shared" si="90"/>
        <v>953.62370939242521</v>
      </c>
      <c r="I404" s="1">
        <f t="shared" si="78"/>
        <v>-1138.3460576507105</v>
      </c>
      <c r="J404" s="1">
        <f t="shared" si="79"/>
        <v>-12616.972754549794</v>
      </c>
      <c r="K404" s="1">
        <f t="shared" si="82"/>
        <v>-13755.318812200505</v>
      </c>
      <c r="L404" s="8">
        <f t="shared" si="83"/>
        <v>650</v>
      </c>
      <c r="M404">
        <f t="shared" si="84"/>
        <v>-1.771140511438654</v>
      </c>
      <c r="N404" s="2">
        <f t="shared" si="85"/>
        <v>0</v>
      </c>
      <c r="V404">
        <f t="shared" si="86"/>
        <v>582.1810601311206</v>
      </c>
      <c r="W404">
        <f t="shared" si="87"/>
        <v>740.27970775701533</v>
      </c>
      <c r="X404" s="1">
        <f t="shared" si="80"/>
        <v>0.1531014208721215</v>
      </c>
      <c r="Y404">
        <f t="shared" si="88"/>
        <v>0.62594523494683241</v>
      </c>
      <c r="Z404" s="2">
        <f t="shared" si="81"/>
        <v>33.249999999999851</v>
      </c>
    </row>
    <row r="405" spans="5:26" x14ac:dyDescent="0.3">
      <c r="E405">
        <f t="shared" si="89"/>
        <v>2000</v>
      </c>
      <c r="F405" s="1">
        <v>33.333333333333186</v>
      </c>
      <c r="G405" s="1">
        <v>906.11615895283126</v>
      </c>
      <c r="H405" s="1">
        <f t="shared" si="90"/>
        <v>951.85256888098661</v>
      </c>
      <c r="I405" s="1">
        <f t="shared" si="78"/>
        <v>-1143.4102482038838</v>
      </c>
      <c r="J405" s="1">
        <f t="shared" si="79"/>
        <v>-12614.115039035256</v>
      </c>
      <c r="K405" s="1">
        <f t="shared" si="82"/>
        <v>-13757.525287239139</v>
      </c>
      <c r="L405" s="8">
        <f t="shared" si="83"/>
        <v>650</v>
      </c>
      <c r="M405">
        <f t="shared" si="84"/>
        <v>-1.771424618072732</v>
      </c>
      <c r="N405" s="2">
        <f t="shared" si="85"/>
        <v>0</v>
      </c>
      <c r="V405">
        <f t="shared" si="86"/>
        <v>582.80700536606741</v>
      </c>
      <c r="W405">
        <f t="shared" si="87"/>
        <v>740.9456532164179</v>
      </c>
      <c r="X405" s="1">
        <f t="shared" si="80"/>
        <v>0.1531014208721215</v>
      </c>
      <c r="Y405">
        <f t="shared" si="88"/>
        <v>0.6206642445274041</v>
      </c>
      <c r="Z405" s="2">
        <f t="shared" si="81"/>
        <v>33.333333333333186</v>
      </c>
    </row>
    <row r="406" spans="5:26" x14ac:dyDescent="0.3">
      <c r="E406">
        <f t="shared" si="89"/>
        <v>2005</v>
      </c>
      <c r="F406" s="1">
        <v>33.416666666666522</v>
      </c>
      <c r="G406" s="1">
        <v>904.14245081926583</v>
      </c>
      <c r="H406" s="1">
        <f t="shared" si="90"/>
        <v>950.08114426291388</v>
      </c>
      <c r="I406" s="1">
        <f t="shared" si="78"/>
        <v>-1148.4673360912011</v>
      </c>
      <c r="J406" s="1">
        <f t="shared" si="79"/>
        <v>-12610.836748671787</v>
      </c>
      <c r="K406" s="1">
        <f t="shared" si="82"/>
        <v>-13759.304084762989</v>
      </c>
      <c r="L406" s="8">
        <f t="shared" si="83"/>
        <v>650</v>
      </c>
      <c r="M406">
        <f t="shared" si="84"/>
        <v>-1.7716536567739902</v>
      </c>
      <c r="N406" s="2">
        <f t="shared" si="85"/>
        <v>0</v>
      </c>
      <c r="V406">
        <f t="shared" si="86"/>
        <v>583.42766961059476</v>
      </c>
      <c r="W406">
        <f t="shared" si="87"/>
        <v>741.60767581767777</v>
      </c>
      <c r="X406" s="1">
        <f t="shared" si="80"/>
        <v>0.1531014208721215</v>
      </c>
      <c r="Y406">
        <f t="shared" si="88"/>
        <v>0.61540546466462254</v>
      </c>
      <c r="Z406" s="2">
        <f t="shared" si="81"/>
        <v>33.416666666666522</v>
      </c>
    </row>
    <row r="407" spans="5:26" x14ac:dyDescent="0.3">
      <c r="E407">
        <f t="shared" si="89"/>
        <v>2010</v>
      </c>
      <c r="F407" s="1">
        <v>33.499999999999858</v>
      </c>
      <c r="G407" s="1">
        <v>902.16874268570041</v>
      </c>
      <c r="H407" s="1">
        <f t="shared" si="90"/>
        <v>948.30949060613989</v>
      </c>
      <c r="I407" s="1">
        <f t="shared" si="78"/>
        <v>-1153.518698010987</v>
      </c>
      <c r="J407" s="1">
        <f t="shared" si="79"/>
        <v>-12607.157034770149</v>
      </c>
      <c r="K407" s="1">
        <f t="shared" si="82"/>
        <v>-13760.675732781136</v>
      </c>
      <c r="L407" s="8">
        <f t="shared" si="83"/>
        <v>650</v>
      </c>
      <c r="M407">
        <f t="shared" si="84"/>
        <v>-1.7718302707373264</v>
      </c>
      <c r="N407" s="2">
        <f t="shared" si="85"/>
        <v>0</v>
      </c>
      <c r="V407">
        <f t="shared" si="86"/>
        <v>584.04307507525937</v>
      </c>
      <c r="W407">
        <f t="shared" si="87"/>
        <v>742.26575938747328</v>
      </c>
      <c r="X407" s="1">
        <f t="shared" si="80"/>
        <v>0.1531014208721215</v>
      </c>
      <c r="Y407">
        <f t="shared" si="88"/>
        <v>0.61016872470988126</v>
      </c>
      <c r="Z407" s="2">
        <f t="shared" si="81"/>
        <v>33.499999999999858</v>
      </c>
    </row>
    <row r="408" spans="5:26" x14ac:dyDescent="0.3">
      <c r="E408">
        <f t="shared" si="89"/>
        <v>2015</v>
      </c>
      <c r="F408" s="1">
        <v>33.583333333333194</v>
      </c>
      <c r="G408" s="1">
        <v>900.1950345521351</v>
      </c>
      <c r="H408" s="1">
        <f t="shared" si="90"/>
        <v>946.53766033540251</v>
      </c>
      <c r="I408" s="1">
        <f t="shared" si="78"/>
        <v>-1158.5656445816853</v>
      </c>
      <c r="J408" s="1">
        <f t="shared" si="79"/>
        <v>-12603.093999507922</v>
      </c>
      <c r="K408" s="1">
        <f t="shared" si="82"/>
        <v>-13761.659644089608</v>
      </c>
      <c r="L408" s="8">
        <f t="shared" si="83"/>
        <v>650</v>
      </c>
      <c r="M408">
        <f t="shared" si="84"/>
        <v>-1.7719569595623466</v>
      </c>
      <c r="N408" s="2">
        <f t="shared" si="85"/>
        <v>0</v>
      </c>
      <c r="V408">
        <f t="shared" si="86"/>
        <v>584.65324379996923</v>
      </c>
      <c r="W408">
        <f t="shared" si="87"/>
        <v>742.919888014197</v>
      </c>
      <c r="X408" s="1">
        <f t="shared" si="80"/>
        <v>0.1531014208721215</v>
      </c>
      <c r="Y408">
        <f t="shared" si="88"/>
        <v>0.60495385497349818</v>
      </c>
      <c r="Z408" s="2">
        <f t="shared" si="81"/>
        <v>33.583333333333194</v>
      </c>
    </row>
    <row r="409" spans="5:26" x14ac:dyDescent="0.3">
      <c r="E409">
        <f t="shared" si="89"/>
        <v>2020</v>
      </c>
      <c r="F409" s="1">
        <v>33.666666666666529</v>
      </c>
      <c r="G409" s="1">
        <v>898.22132641856967</v>
      </c>
      <c r="H409" s="1">
        <f t="shared" si="90"/>
        <v>944.76570337584019</v>
      </c>
      <c r="I409" s="1">
        <f t="shared" si="78"/>
        <v>-1163.6094239317629</v>
      </c>
      <c r="J409" s="1">
        <f t="shared" si="79"/>
        <v>-12598.664755605705</v>
      </c>
      <c r="K409" s="1">
        <f t="shared" si="82"/>
        <v>-13762.274179537468</v>
      </c>
      <c r="L409" s="8">
        <f t="shared" si="83"/>
        <v>650</v>
      </c>
      <c r="M409">
        <f t="shared" si="84"/>
        <v>-1.7720360873995331</v>
      </c>
      <c r="N409" s="2">
        <f t="shared" si="85"/>
        <v>0</v>
      </c>
      <c r="V409">
        <f t="shared" si="86"/>
        <v>585.25819765494271</v>
      </c>
      <c r="W409">
        <f t="shared" si="87"/>
        <v>743.57004604609415</v>
      </c>
      <c r="X409" s="1">
        <f t="shared" si="80"/>
        <v>0.1531014208721215</v>
      </c>
      <c r="Y409">
        <f t="shared" si="88"/>
        <v>0.5997606867250791</v>
      </c>
      <c r="Z409" s="2">
        <f t="shared" si="81"/>
        <v>33.666666666666529</v>
      </c>
    </row>
    <row r="410" spans="5:26" x14ac:dyDescent="0.3">
      <c r="E410">
        <f t="shared" si="89"/>
        <v>2025</v>
      </c>
      <c r="F410" s="1">
        <v>33.749999999999865</v>
      </c>
      <c r="G410" s="1">
        <v>896.24761828500425</v>
      </c>
      <c r="H410" s="1">
        <f t="shared" si="90"/>
        <v>942.99366728844063</v>
      </c>
      <c r="I410" s="1">
        <f t="shared" si="78"/>
        <v>-1168.6512250859096</v>
      </c>
      <c r="J410" s="1">
        <f t="shared" si="79"/>
        <v>-12593.885482475876</v>
      </c>
      <c r="K410" s="1">
        <f t="shared" si="82"/>
        <v>-13762.536707561787</v>
      </c>
      <c r="L410" s="8">
        <f t="shared" si="83"/>
        <v>650</v>
      </c>
      <c r="M410">
        <f t="shared" si="84"/>
        <v>-1.7720698906159913</v>
      </c>
      <c r="N410" s="2">
        <f t="shared" si="85"/>
        <v>0</v>
      </c>
      <c r="V410">
        <f t="shared" si="86"/>
        <v>585.85795834166777</v>
      </c>
      <c r="W410">
        <f t="shared" si="87"/>
        <v>744.21621808939926</v>
      </c>
      <c r="X410" s="1">
        <f t="shared" si="80"/>
        <v>0.1531014208721215</v>
      </c>
      <c r="Y410">
        <f t="shared" si="88"/>
        <v>0.59458905219365388</v>
      </c>
      <c r="Z410" s="2">
        <f t="shared" si="81"/>
        <v>33.749999999999865</v>
      </c>
    </row>
    <row r="411" spans="5:26" x14ac:dyDescent="0.3">
      <c r="E411">
        <f t="shared" si="89"/>
        <v>2030</v>
      </c>
      <c r="F411" s="1">
        <v>33.833333333333201</v>
      </c>
      <c r="G411" s="1">
        <v>894.27391015143894</v>
      </c>
      <c r="H411" s="1">
        <f t="shared" si="90"/>
        <v>941.22159739782467</v>
      </c>
      <c r="I411" s="1">
        <f t="shared" si="78"/>
        <v>-1173.692181159643</v>
      </c>
      <c r="J411" s="1">
        <f t="shared" si="79"/>
        <v>-12588.771479058141</v>
      </c>
      <c r="K411" s="1">
        <f t="shared" si="82"/>
        <v>-13762.463660217785</v>
      </c>
      <c r="L411" s="8">
        <f t="shared" si="83"/>
        <v>650</v>
      </c>
      <c r="M411">
        <f t="shared" si="84"/>
        <v>-1.772060485009914</v>
      </c>
      <c r="N411" s="2">
        <f t="shared" si="85"/>
        <v>0</v>
      </c>
      <c r="V411">
        <f t="shared" si="86"/>
        <v>586.45254739386144</v>
      </c>
      <c r="W411">
        <f t="shared" si="87"/>
        <v>744.85838900647104</v>
      </c>
      <c r="X411" s="1">
        <f t="shared" si="80"/>
        <v>0.1531014208721215</v>
      </c>
      <c r="Y411">
        <f t="shared" si="88"/>
        <v>0.5894387845676623</v>
      </c>
      <c r="Z411" s="2">
        <f t="shared" si="81"/>
        <v>33.833333333333201</v>
      </c>
    </row>
    <row r="412" spans="5:26" x14ac:dyDescent="0.3">
      <c r="E412">
        <f t="shared" si="89"/>
        <v>2035</v>
      </c>
      <c r="F412" s="1">
        <v>33.916666666666536</v>
      </c>
      <c r="G412" s="1">
        <v>892.30020201787329</v>
      </c>
      <c r="H412" s="1">
        <f t="shared" si="90"/>
        <v>939.44953691281478</v>
      </c>
      <c r="I412" s="1">
        <f t="shared" si="78"/>
        <v>-1178.7333723735373</v>
      </c>
      <c r="J412" s="1">
        <f t="shared" si="79"/>
        <v>-12583.337213546212</v>
      </c>
      <c r="K412" s="1">
        <f t="shared" si="82"/>
        <v>-13762.07058591975</v>
      </c>
      <c r="L412" s="8">
        <f t="shared" si="83"/>
        <v>650</v>
      </c>
      <c r="M412">
        <f t="shared" si="84"/>
        <v>-1.7720098726015241</v>
      </c>
      <c r="N412" s="2">
        <f t="shared" si="85"/>
        <v>0</v>
      </c>
      <c r="V412">
        <f t="shared" si="86"/>
        <v>587.04198617842906</v>
      </c>
      <c r="W412">
        <f t="shared" si="87"/>
        <v>745.49654391392733</v>
      </c>
      <c r="X412" s="1">
        <f t="shared" si="80"/>
        <v>0.1531014208721215</v>
      </c>
      <c r="Y412">
        <f t="shared" si="88"/>
        <v>0.5843097179947494</v>
      </c>
      <c r="Z412" s="2">
        <f t="shared" si="81"/>
        <v>33.916666666666536</v>
      </c>
    </row>
    <row r="413" spans="5:26" x14ac:dyDescent="0.3">
      <c r="E413">
        <f t="shared" si="89"/>
        <v>2040</v>
      </c>
      <c r="F413" s="1">
        <v>33.999999999999872</v>
      </c>
      <c r="G413" s="1">
        <v>890.32649388430798</v>
      </c>
      <c r="H413" s="1">
        <f t="shared" si="90"/>
        <v>937.67752704021325</v>
      </c>
      <c r="I413" s="1">
        <f t="shared" si="78"/>
        <v>-1183.7758288976318</v>
      </c>
      <c r="J413" s="1">
        <f t="shared" si="79"/>
        <v>-12577.596370190859</v>
      </c>
      <c r="K413" s="1">
        <f t="shared" si="82"/>
        <v>-13761.37219908849</v>
      </c>
      <c r="L413" s="8">
        <f t="shared" si="83"/>
        <v>650</v>
      </c>
      <c r="M413">
        <f t="shared" si="84"/>
        <v>-1.7719199480257009</v>
      </c>
      <c r="N413" s="2">
        <f t="shared" si="85"/>
        <v>0</v>
      </c>
      <c r="V413">
        <f t="shared" si="86"/>
        <v>587.62629589642381</v>
      </c>
      <c r="W413">
        <f t="shared" si="87"/>
        <v>746.13066818077959</v>
      </c>
      <c r="X413" s="1">
        <f t="shared" si="80"/>
        <v>0.1531014208721215</v>
      </c>
      <c r="Y413">
        <f t="shared" si="88"/>
        <v>0.57920168758134738</v>
      </c>
      <c r="Z413" s="2">
        <f t="shared" si="81"/>
        <v>33.999999999999872</v>
      </c>
    </row>
    <row r="414" spans="5:26" x14ac:dyDescent="0.3">
      <c r="E414">
        <f t="shared" si="89"/>
        <v>2045</v>
      </c>
      <c r="F414" s="1">
        <v>34.083333333333208</v>
      </c>
      <c r="G414" s="1">
        <v>888.35278575074267</v>
      </c>
      <c r="H414" s="1">
        <f t="shared" si="90"/>
        <v>935.90560709218755</v>
      </c>
      <c r="I414" s="1">
        <f t="shared" si="78"/>
        <v>-1188.8205335361222</v>
      </c>
      <c r="J414" s="1">
        <f t="shared" si="79"/>
        <v>-12571.561893362246</v>
      </c>
      <c r="K414" s="1">
        <f t="shared" si="82"/>
        <v>-13760.382426898368</v>
      </c>
      <c r="L414" s="8">
        <f t="shared" si="83"/>
        <v>650</v>
      </c>
      <c r="M414">
        <f t="shared" si="84"/>
        <v>-1.7717925045511473</v>
      </c>
      <c r="N414" s="2">
        <f t="shared" si="85"/>
        <v>0</v>
      </c>
      <c r="V414">
        <f t="shared" si="86"/>
        <v>588.20549758400512</v>
      </c>
      <c r="W414">
        <f t="shared" si="87"/>
        <v>746.76074742656783</v>
      </c>
      <c r="X414" s="1">
        <f t="shared" si="80"/>
        <v>0.1531014208721215</v>
      </c>
      <c r="Y414">
        <f t="shared" si="88"/>
        <v>0.57411452939217889</v>
      </c>
      <c r="Z414" s="2">
        <f t="shared" si="81"/>
        <v>34.083333333333208</v>
      </c>
    </row>
    <row r="415" spans="5:26" x14ac:dyDescent="0.3">
      <c r="E415">
        <f t="shared" si="89"/>
        <v>2050</v>
      </c>
      <c r="F415" s="1">
        <v>34.166666666666544</v>
      </c>
      <c r="G415" s="1">
        <v>886.37907761717724</v>
      </c>
      <c r="H415" s="1">
        <f t="shared" si="90"/>
        <v>934.13381458763638</v>
      </c>
      <c r="I415" s="1">
        <f t="shared" si="78"/>
        <v>-1193.8684242614784</v>
      </c>
      <c r="J415" s="1">
        <f t="shared" si="79"/>
        <v>-12565.246029031539</v>
      </c>
      <c r="K415" s="1">
        <f t="shared" si="82"/>
        <v>-13759.114453293018</v>
      </c>
      <c r="L415" s="8">
        <f t="shared" si="83"/>
        <v>650</v>
      </c>
      <c r="M415">
        <f t="shared" si="84"/>
        <v>-1.7716292397478715</v>
      </c>
      <c r="N415" s="2">
        <f t="shared" si="85"/>
        <v>0</v>
      </c>
      <c r="V415">
        <f t="shared" si="86"/>
        <v>588.77961211339732</v>
      </c>
      <c r="W415">
        <f t="shared" si="87"/>
        <v>747.38676751949879</v>
      </c>
      <c r="X415" s="1">
        <f t="shared" si="80"/>
        <v>0.1531014208721215</v>
      </c>
      <c r="Y415">
        <f t="shared" si="88"/>
        <v>0.56904808044948485</v>
      </c>
      <c r="Z415" s="2">
        <f t="shared" si="81"/>
        <v>34.166666666666544</v>
      </c>
    </row>
    <row r="416" spans="5:26" x14ac:dyDescent="0.3">
      <c r="E416">
        <f t="shared" si="89"/>
        <v>2055</v>
      </c>
      <c r="F416" s="1">
        <v>34.249999999999879</v>
      </c>
      <c r="G416" s="1">
        <v>884.40536948361182</v>
      </c>
      <c r="H416" s="1">
        <f t="shared" si="90"/>
        <v>932.3621853478885</v>
      </c>
      <c r="I416" s="1">
        <f t="shared" si="78"/>
        <v>-1198.9203966069169</v>
      </c>
      <c r="J416" s="1">
        <f t="shared" si="79"/>
        <v>-12558.660363833473</v>
      </c>
      <c r="K416" s="1">
        <f t="shared" si="82"/>
        <v>-13757.580760440389</v>
      </c>
      <c r="L416" s="8">
        <f t="shared" si="83"/>
        <v>650</v>
      </c>
      <c r="M416">
        <f t="shared" si="84"/>
        <v>-1.7714317608249557</v>
      </c>
      <c r="N416" s="2">
        <f t="shared" si="85"/>
        <v>0</v>
      </c>
      <c r="V416">
        <f t="shared" si="86"/>
        <v>589.34866019384685</v>
      </c>
      <c r="W416">
        <f t="shared" si="87"/>
        <v>748.00871457458356</v>
      </c>
      <c r="X416" s="1">
        <f t="shared" si="80"/>
        <v>0.1531014208721215</v>
      </c>
      <c r="Y416">
        <f t="shared" si="88"/>
        <v>0.5640021787321633</v>
      </c>
      <c r="Z416" s="2">
        <f t="shared" si="81"/>
        <v>34.249999999999879</v>
      </c>
    </row>
    <row r="417" spans="5:26" x14ac:dyDescent="0.3">
      <c r="E417">
        <f t="shared" si="89"/>
        <v>2060</v>
      </c>
      <c r="F417" s="1">
        <v>34.333333333333215</v>
      </c>
      <c r="G417" s="1">
        <v>882.4316613500464</v>
      </c>
      <c r="H417" s="1">
        <f t="shared" si="90"/>
        <v>930.59075358706355</v>
      </c>
      <c r="I417" s="1">
        <f t="shared" si="78"/>
        <v>-1203.9773059254287</v>
      </c>
      <c r="J417" s="1">
        <f t="shared" si="79"/>
        <v>-12551.815861852947</v>
      </c>
      <c r="K417" s="1">
        <f t="shared" si="82"/>
        <v>-13755.793167778376</v>
      </c>
      <c r="L417" s="8">
        <f t="shared" si="83"/>
        <v>650</v>
      </c>
      <c r="M417">
        <f t="shared" si="84"/>
        <v>-1.7712015896580879</v>
      </c>
      <c r="N417" s="2">
        <f t="shared" si="85"/>
        <v>0</v>
      </c>
      <c r="V417">
        <f t="shared" si="86"/>
        <v>589.91266237257901</v>
      </c>
      <c r="W417">
        <f t="shared" si="87"/>
        <v>748.62657495177905</v>
      </c>
      <c r="X417" s="1">
        <f t="shared" si="80"/>
        <v>0.1531014208721215</v>
      </c>
      <c r="Y417">
        <f t="shared" si="88"/>
        <v>0.5589766631747366</v>
      </c>
      <c r="Z417" s="2">
        <f t="shared" si="81"/>
        <v>34.333333333333215</v>
      </c>
    </row>
    <row r="418" spans="5:26" x14ac:dyDescent="0.3">
      <c r="E418">
        <f t="shared" si="89"/>
        <v>2065</v>
      </c>
      <c r="F418" s="1">
        <v>34.416666666666551</v>
      </c>
      <c r="G418" s="1">
        <v>880.45795321648109</v>
      </c>
      <c r="H418" s="1">
        <f t="shared" si="90"/>
        <v>928.81955199740548</v>
      </c>
      <c r="I418" s="1">
        <f t="shared" si="78"/>
        <v>-1209.0399695231099</v>
      </c>
      <c r="J418" s="1">
        <f t="shared" si="79"/>
        <v>-12544.722899273949</v>
      </c>
      <c r="K418" s="1">
        <f t="shared" si="82"/>
        <v>-13753.762868797059</v>
      </c>
      <c r="L418" s="8">
        <f t="shared" si="83"/>
        <v>650</v>
      </c>
      <c r="M418">
        <f t="shared" si="84"/>
        <v>-1.7709401675256577</v>
      </c>
      <c r="N418" s="2">
        <f t="shared" si="85"/>
        <v>0</v>
      </c>
      <c r="V418">
        <f t="shared" si="86"/>
        <v>590.4716390357537</v>
      </c>
      <c r="W418">
        <f t="shared" si="87"/>
        <v>749.24033525413324</v>
      </c>
      <c r="X418" s="1">
        <f t="shared" si="80"/>
        <v>0.1531014208721215</v>
      </c>
      <c r="Y418">
        <f t="shared" si="88"/>
        <v>0.55397137366614901</v>
      </c>
      <c r="Z418" s="2">
        <f t="shared" si="81"/>
        <v>34.416666666666551</v>
      </c>
    </row>
    <row r="419" spans="5:26" x14ac:dyDescent="0.3">
      <c r="E419">
        <f t="shared" si="89"/>
        <v>2070</v>
      </c>
      <c r="F419" s="1">
        <v>34.499999999999886</v>
      </c>
      <c r="G419" s="1">
        <v>878.48424508291578</v>
      </c>
      <c r="H419" s="1">
        <f t="shared" si="90"/>
        <v>927.04861182987986</v>
      </c>
      <c r="I419" s="1">
        <f t="shared" si="78"/>
        <v>-1214.109168674102</v>
      </c>
      <c r="J419" s="1">
        <f t="shared" si="79"/>
        <v>-12537.3912970195</v>
      </c>
      <c r="K419" s="1">
        <f t="shared" si="82"/>
        <v>-13751.500465693602</v>
      </c>
      <c r="L419" s="8">
        <f t="shared" si="83"/>
        <v>650</v>
      </c>
      <c r="M419">
        <f t="shared" si="84"/>
        <v>-1.7706488595709353</v>
      </c>
      <c r="N419" s="2">
        <f t="shared" si="85"/>
        <v>0</v>
      </c>
      <c r="V419">
        <f t="shared" si="86"/>
        <v>591.02561040941987</v>
      </c>
      <c r="W419">
        <f t="shared" si="87"/>
        <v>749.84998232593296</v>
      </c>
      <c r="X419" s="1">
        <f t="shared" si="80"/>
        <v>0.1531014208721215</v>
      </c>
      <c r="Y419">
        <f t="shared" si="88"/>
        <v>0.54898615104843818</v>
      </c>
      <c r="Z419" s="2">
        <f t="shared" si="81"/>
        <v>34.499999999999886</v>
      </c>
    </row>
    <row r="420" spans="5:26" x14ac:dyDescent="0.3">
      <c r="E420">
        <f t="shared" si="89"/>
        <v>2075</v>
      </c>
      <c r="F420" s="1">
        <v>34.583333333333222</v>
      </c>
      <c r="G420" s="1">
        <v>876.51053694935013</v>
      </c>
      <c r="H420" s="1">
        <f t="shared" si="90"/>
        <v>925.27796297030898</v>
      </c>
      <c r="I420" s="1">
        <f t="shared" si="78"/>
        <v>-1219.1856505239712</v>
      </c>
      <c r="J420" s="1">
        <f t="shared" si="79"/>
        <v>-12529.830351503308</v>
      </c>
      <c r="K420" s="1">
        <f t="shared" si="82"/>
        <v>-13749.016002027278</v>
      </c>
      <c r="L420" s="8">
        <f t="shared" si="83"/>
        <v>650</v>
      </c>
      <c r="M420">
        <f t="shared" si="84"/>
        <v>-1.7703289590067461</v>
      </c>
      <c r="N420" s="2">
        <f t="shared" si="85"/>
        <v>0</v>
      </c>
      <c r="V420">
        <f t="shared" si="86"/>
        <v>591.57459656046831</v>
      </c>
      <c r="W420">
        <f t="shared" si="87"/>
        <v>750.45550325085628</v>
      </c>
      <c r="X420" s="1">
        <f t="shared" si="80"/>
        <v>0.1531014208721215</v>
      </c>
      <c r="Y420">
        <f t="shared" si="88"/>
        <v>0.54402083711524529</v>
      </c>
      <c r="Z420" s="2">
        <f t="shared" si="81"/>
        <v>34.583333333333222</v>
      </c>
    </row>
    <row r="421" spans="5:26" x14ac:dyDescent="0.3">
      <c r="E421">
        <f t="shared" si="89"/>
        <v>2080</v>
      </c>
      <c r="F421" s="1">
        <v>34.666666666666558</v>
      </c>
      <c r="G421" s="1">
        <v>874.53682881578482</v>
      </c>
      <c r="H421" s="1">
        <f t="shared" si="90"/>
        <v>923.50763401130223</v>
      </c>
      <c r="I421" s="1">
        <f t="shared" si="78"/>
        <v>-1224.2701298879354</v>
      </c>
      <c r="J421" s="1">
        <f t="shared" si="79"/>
        <v>-12522.048863606213</v>
      </c>
      <c r="K421" s="1">
        <f t="shared" si="82"/>
        <v>-13746.318993494147</v>
      </c>
      <c r="L421" s="8">
        <f t="shared" si="83"/>
        <v>650</v>
      </c>
      <c r="M421">
        <f t="shared" si="84"/>
        <v>-1.7699816910780313</v>
      </c>
      <c r="N421" s="2">
        <f t="shared" si="85"/>
        <v>0</v>
      </c>
      <c r="V421">
        <f t="shared" si="86"/>
        <v>592.11861739758353</v>
      </c>
      <c r="W421">
        <f t="shared" si="87"/>
        <v>751.05688535012882</v>
      </c>
      <c r="X421" s="1">
        <f t="shared" si="80"/>
        <v>0.1531014208721215</v>
      </c>
      <c r="Y421">
        <f t="shared" si="88"/>
        <v>0.53907527461017624</v>
      </c>
      <c r="Z421" s="2">
        <f t="shared" si="81"/>
        <v>34.666666666666558</v>
      </c>
    </row>
    <row r="422" spans="5:26" x14ac:dyDescent="0.3">
      <c r="E422">
        <f t="shared" si="89"/>
        <v>2085</v>
      </c>
      <c r="F422" s="1">
        <v>34.749999999999893</v>
      </c>
      <c r="G422" s="1">
        <v>872.56312068221939</v>
      </c>
      <c r="H422" s="1">
        <f t="shared" si="90"/>
        <v>921.73765232022424</v>
      </c>
      <c r="I422" s="1">
        <f t="shared" si="78"/>
        <v>-1229.3632909501212</v>
      </c>
      <c r="J422" s="1">
        <f t="shared" si="79"/>
        <v>-12514.055165984368</v>
      </c>
      <c r="K422" s="1">
        <f t="shared" si="82"/>
        <v>-13743.418456934489</v>
      </c>
      <c r="L422" s="8">
        <f t="shared" si="83"/>
        <v>650</v>
      </c>
      <c r="M422">
        <f t="shared" si="84"/>
        <v>-1.7696082167968563</v>
      </c>
      <c r="N422" s="2">
        <f t="shared" si="85"/>
        <v>0</v>
      </c>
      <c r="V422">
        <f t="shared" si="86"/>
        <v>592.65769267219366</v>
      </c>
      <c r="W422">
        <f t="shared" si="87"/>
        <v>751.65411618068788</v>
      </c>
      <c r="X422" s="1">
        <f t="shared" si="80"/>
        <v>0.1531014208721215</v>
      </c>
      <c r="Y422">
        <f t="shared" si="88"/>
        <v>0.53414930722508913</v>
      </c>
      <c r="Z422" s="2">
        <f t="shared" si="81"/>
        <v>34.749999999999893</v>
      </c>
    </row>
    <row r="423" spans="5:26" x14ac:dyDescent="0.3">
      <c r="E423">
        <f t="shared" si="89"/>
        <v>2090</v>
      </c>
      <c r="F423" s="1">
        <v>34.833333333333229</v>
      </c>
      <c r="G423" s="1">
        <v>870.58941254865408</v>
      </c>
      <c r="H423" s="1">
        <f t="shared" si="90"/>
        <v>919.96804410342736</v>
      </c>
      <c r="I423" s="1">
        <f t="shared" si="78"/>
        <v>-1234.4657888693318</v>
      </c>
      <c r="J423" s="1">
        <f t="shared" si="79"/>
        <v>-12505.857148808518</v>
      </c>
      <c r="K423" s="1">
        <f t="shared" si="82"/>
        <v>-13740.322937677851</v>
      </c>
      <c r="L423" s="8">
        <f t="shared" si="83"/>
        <v>650</v>
      </c>
      <c r="M423">
        <f t="shared" si="84"/>
        <v>-1.7692096364633705</v>
      </c>
      <c r="N423" s="2">
        <f t="shared" si="85"/>
        <v>0</v>
      </c>
      <c r="V423">
        <f t="shared" si="86"/>
        <v>593.19184197941877</v>
      </c>
      <c r="W423">
        <f t="shared" si="87"/>
        <v>752.24718353334799</v>
      </c>
      <c r="X423" s="1">
        <f t="shared" si="80"/>
        <v>0.1531014208721215</v>
      </c>
      <c r="Y423">
        <f t="shared" si="88"/>
        <v>0.52924277959814769</v>
      </c>
      <c r="Z423" s="2">
        <f t="shared" si="81"/>
        <v>34.833333333333229</v>
      </c>
    </row>
    <row r="424" spans="5:26" x14ac:dyDescent="0.3">
      <c r="E424">
        <f t="shared" si="89"/>
        <v>2095</v>
      </c>
      <c r="F424" s="1">
        <v>34.916666666666565</v>
      </c>
      <c r="G424" s="1">
        <v>868.61570441508866</v>
      </c>
      <c r="H424" s="1">
        <f t="shared" si="90"/>
        <v>918.19883446696394</v>
      </c>
      <c r="I424" s="1">
        <f t="shared" si="78"/>
        <v>-1239.5782512968822</v>
      </c>
      <c r="J424" s="1">
        <f t="shared" si="79"/>
        <v>-12497.462284027049</v>
      </c>
      <c r="K424" s="1">
        <f t="shared" si="82"/>
        <v>-13737.040535323931</v>
      </c>
      <c r="L424" s="8">
        <f t="shared" si="83"/>
        <v>650</v>
      </c>
      <c r="M424">
        <f t="shared" si="84"/>
        <v>-1.7687869929853648</v>
      </c>
      <c r="N424" s="2">
        <f t="shared" si="85"/>
        <v>0</v>
      </c>
      <c r="V424">
        <f t="shared" si="86"/>
        <v>593.72108475901689</v>
      </c>
      <c r="W424">
        <f t="shared" si="87"/>
        <v>752.83607543097628</v>
      </c>
      <c r="X424" s="1">
        <f t="shared" si="80"/>
        <v>0.1531014208721215</v>
      </c>
      <c r="Y424">
        <f t="shared" si="88"/>
        <v>0.52435553731184603</v>
      </c>
      <c r="Z424" s="2">
        <f t="shared" si="81"/>
        <v>34.916666666666565</v>
      </c>
    </row>
    <row r="425" spans="5:26" x14ac:dyDescent="0.3">
      <c r="E425">
        <f t="shared" si="89"/>
        <v>2100</v>
      </c>
      <c r="F425" s="1">
        <v>34.999999999999901</v>
      </c>
      <c r="G425" s="1">
        <v>866.64199628152323</v>
      </c>
      <c r="H425" s="1">
        <f t="shared" si="90"/>
        <v>916.43004747397856</v>
      </c>
      <c r="I425" s="1">
        <f t="shared" si="78"/>
        <v>-1244.7012798113833</v>
      </c>
      <c r="J425" s="1">
        <f t="shared" si="79"/>
        <v>-12488.877648242647</v>
      </c>
      <c r="K425" s="1">
        <f t="shared" si="82"/>
        <v>-13733.57892805403</v>
      </c>
      <c r="L425" s="8">
        <f t="shared" si="83"/>
        <v>650</v>
      </c>
      <c r="M425">
        <f t="shared" si="84"/>
        <v>-1.7683412750086229</v>
      </c>
      <c r="N425" s="2">
        <f t="shared" si="85"/>
        <v>0</v>
      </c>
      <c r="V425">
        <f t="shared" si="86"/>
        <v>594.24544029632875</v>
      </c>
      <c r="W425">
        <f t="shared" si="87"/>
        <v>753.4207801266723</v>
      </c>
      <c r="X425" s="1">
        <f t="shared" si="80"/>
        <v>0.1531014208721215</v>
      </c>
      <c r="Y425">
        <f t="shared" si="88"/>
        <v>0.5194874268908376</v>
      </c>
      <c r="Z425" s="2">
        <f t="shared" si="81"/>
        <v>34.999999999999901</v>
      </c>
    </row>
    <row r="426" spans="5:26" x14ac:dyDescent="0.3">
      <c r="E426">
        <f t="shared" si="89"/>
        <v>2105</v>
      </c>
      <c r="F426" s="1">
        <v>35.083333333333236</v>
      </c>
      <c r="G426" s="1">
        <v>864.66828814795781</v>
      </c>
      <c r="H426" s="1">
        <f t="shared" si="90"/>
        <v>914.66170619896991</v>
      </c>
      <c r="I426" s="1">
        <f t="shared" si="78"/>
        <v>-1249.8354512753026</v>
      </c>
      <c r="J426" s="1">
        <f t="shared" si="79"/>
        <v>-12480.109944283395</v>
      </c>
      <c r="K426" s="1">
        <f t="shared" si="82"/>
        <v>-13729.945395558698</v>
      </c>
      <c r="L426" s="8">
        <f t="shared" si="83"/>
        <v>650</v>
      </c>
      <c r="M426">
        <f t="shared" si="84"/>
        <v>-1.7678734198690966</v>
      </c>
      <c r="N426" s="2">
        <f t="shared" si="85"/>
        <v>0</v>
      </c>
      <c r="V426">
        <f t="shared" si="86"/>
        <v>594.76492772321956</v>
      </c>
      <c r="W426">
        <f t="shared" si="87"/>
        <v>754.00128610195497</v>
      </c>
      <c r="X426" s="1">
        <f t="shared" si="80"/>
        <v>0.1531014208721215</v>
      </c>
      <c r="Y426">
        <f t="shared" si="88"/>
        <v>0.51463829579969234</v>
      </c>
      <c r="Z426" s="2">
        <f t="shared" si="81"/>
        <v>35.083333333333236</v>
      </c>
    </row>
    <row r="427" spans="5:26" x14ac:dyDescent="0.3">
      <c r="E427">
        <f t="shared" si="89"/>
        <v>2110</v>
      </c>
      <c r="F427" s="1">
        <v>35.166666666666572</v>
      </c>
      <c r="G427" s="1">
        <v>862.69458001439239</v>
      </c>
      <c r="H427" s="1">
        <f t="shared" si="90"/>
        <v>912.89383277910076</v>
      </c>
      <c r="I427" s="1">
        <f t="shared" si="78"/>
        <v>-1254.9813191177095</v>
      </c>
      <c r="J427" s="1">
        <f t="shared" si="79"/>
        <v>-12471.165521545587</v>
      </c>
      <c r="K427" s="1">
        <f t="shared" si="82"/>
        <v>-13726.146840663296</v>
      </c>
      <c r="L427" s="8">
        <f t="shared" si="83"/>
        <v>650</v>
      </c>
      <c r="M427">
        <f t="shared" si="84"/>
        <v>-1.7673843163774201</v>
      </c>
      <c r="N427" s="2">
        <f t="shared" si="85"/>
        <v>0</v>
      </c>
      <c r="V427">
        <f t="shared" si="86"/>
        <v>595.27956601901928</v>
      </c>
      <c r="W427">
        <f t="shared" si="87"/>
        <v>754.5775820649576</v>
      </c>
      <c r="X427" s="1">
        <f t="shared" si="80"/>
        <v>0.1531014208721215</v>
      </c>
      <c r="Y427">
        <f t="shared" si="88"/>
        <v>0.50980799244051023</v>
      </c>
      <c r="Z427" s="2">
        <f t="shared" si="81"/>
        <v>35.166666666666572</v>
      </c>
    </row>
    <row r="428" spans="5:26" x14ac:dyDescent="0.3">
      <c r="E428">
        <f t="shared" si="89"/>
        <v>2115</v>
      </c>
      <c r="F428" s="1">
        <v>35.249999999999908</v>
      </c>
      <c r="G428" s="1">
        <v>860.72087188082708</v>
      </c>
      <c r="H428" s="1">
        <f t="shared" si="90"/>
        <v>911.12644846272337</v>
      </c>
      <c r="I428" s="1">
        <f t="shared" si="78"/>
        <v>-1260.1394145474073</v>
      </c>
      <c r="J428" s="1">
        <f t="shared" si="79"/>
        <v>-12462.050395183194</v>
      </c>
      <c r="K428" s="1">
        <f t="shared" si="82"/>
        <v>-13722.189809730602</v>
      </c>
      <c r="L428" s="8">
        <f t="shared" si="83"/>
        <v>650</v>
      </c>
      <c r="M428">
        <f t="shared" si="84"/>
        <v>-1.7668748074459593</v>
      </c>
      <c r="N428" s="2">
        <f t="shared" si="85"/>
        <v>0</v>
      </c>
      <c r="V428">
        <f t="shared" si="86"/>
        <v>595.78937401145981</v>
      </c>
      <c r="W428">
        <f t="shared" si="87"/>
        <v>755.14965694862917</v>
      </c>
      <c r="X428" s="1">
        <f t="shared" si="80"/>
        <v>0.1531014208721215</v>
      </c>
      <c r="Y428">
        <f t="shared" si="88"/>
        <v>0.5049963661504302</v>
      </c>
      <c r="Z428" s="2">
        <f t="shared" si="81"/>
        <v>35.249999999999908</v>
      </c>
    </row>
    <row r="429" spans="5:26" x14ac:dyDescent="0.3">
      <c r="E429">
        <f t="shared" si="89"/>
        <v>2120</v>
      </c>
      <c r="F429" s="1">
        <v>35.333333333333243</v>
      </c>
      <c r="G429" s="1">
        <v>858.74716374726177</v>
      </c>
      <c r="H429" s="1">
        <f t="shared" si="90"/>
        <v>909.35957365527736</v>
      </c>
      <c r="I429" s="1">
        <f t="shared" si="78"/>
        <v>-1265.3102477003899</v>
      </c>
      <c r="J429" s="1">
        <f t="shared" si="79"/>
        <v>-12452.77026420836</v>
      </c>
      <c r="K429" s="1">
        <f t="shared" si="82"/>
        <v>-13718.080511908751</v>
      </c>
      <c r="L429" s="8">
        <f t="shared" si="83"/>
        <v>650</v>
      </c>
      <c r="M429">
        <f t="shared" si="84"/>
        <v>-1.7663456925671828</v>
      </c>
      <c r="N429" s="2">
        <f t="shared" si="85"/>
        <v>0</v>
      </c>
      <c r="V429">
        <f t="shared" si="86"/>
        <v>596.29437037761022</v>
      </c>
      <c r="W429">
        <f t="shared" si="87"/>
        <v>755.71749990894477</v>
      </c>
      <c r="X429" s="1">
        <f t="shared" si="80"/>
        <v>0.1531014208721215</v>
      </c>
      <c r="Y429">
        <f t="shared" si="88"/>
        <v>0.50020326719903885</v>
      </c>
      <c r="Z429" s="2">
        <f t="shared" si="81"/>
        <v>35.333333333333243</v>
      </c>
    </row>
    <row r="430" spans="5:26" x14ac:dyDescent="0.3">
      <c r="E430">
        <f t="shared" si="89"/>
        <v>2125</v>
      </c>
      <c r="F430" s="1">
        <v>35.416666666666579</v>
      </c>
      <c r="G430" s="1">
        <v>856.77345561369611</v>
      </c>
      <c r="H430" s="1">
        <f t="shared" si="90"/>
        <v>907.59322796271022</v>
      </c>
      <c r="I430" s="1">
        <f t="shared" si="78"/>
        <v>-1270.4943087253525</v>
      </c>
      <c r="J430" s="1">
        <f t="shared" si="79"/>
        <v>-12443.33052857085</v>
      </c>
      <c r="K430" s="1">
        <f t="shared" si="82"/>
        <v>-13713.824837296203</v>
      </c>
      <c r="L430" s="8">
        <f t="shared" si="83"/>
        <v>650</v>
      </c>
      <c r="M430">
        <f t="shared" si="84"/>
        <v>-1.7657977301525929</v>
      </c>
      <c r="N430" s="2">
        <f t="shared" si="85"/>
        <v>0</v>
      </c>
      <c r="V430">
        <f t="shared" si="86"/>
        <v>596.79457364480925</v>
      </c>
      <c r="W430">
        <f t="shared" si="87"/>
        <v>756.28110032312395</v>
      </c>
      <c r="X430" s="1">
        <f t="shared" si="80"/>
        <v>0.1531014208721215</v>
      </c>
      <c r="Y430">
        <f t="shared" si="88"/>
        <v>0.4954285467856589</v>
      </c>
      <c r="Z430" s="2">
        <f t="shared" si="81"/>
        <v>35.416666666666579</v>
      </c>
    </row>
    <row r="431" spans="5:26" x14ac:dyDescent="0.3">
      <c r="E431">
        <f t="shared" si="89"/>
        <v>2130</v>
      </c>
      <c r="F431" s="1">
        <v>35.499999999999915</v>
      </c>
      <c r="G431" s="1">
        <v>854.7997474801308</v>
      </c>
      <c r="H431" s="1">
        <f t="shared" si="90"/>
        <v>905.82743023255762</v>
      </c>
      <c r="I431" s="1">
        <f t="shared" si="78"/>
        <v>-1275.6920688106702</v>
      </c>
      <c r="J431" s="1">
        <f t="shared" si="79"/>
        <v>-12433.736305273836</v>
      </c>
      <c r="K431" s="1">
        <f t="shared" si="82"/>
        <v>-13709.428374084506</v>
      </c>
      <c r="L431" s="8">
        <f t="shared" si="83"/>
        <v>650</v>
      </c>
      <c r="M431">
        <f t="shared" si="84"/>
        <v>-1.7652316397400336</v>
      </c>
      <c r="N431" s="2">
        <f t="shared" si="85"/>
        <v>0</v>
      </c>
      <c r="V431">
        <f t="shared" si="86"/>
        <v>597.29000219159491</v>
      </c>
      <c r="W431">
        <f t="shared" si="87"/>
        <v>756.84044778785756</v>
      </c>
      <c r="X431" s="1">
        <f t="shared" si="80"/>
        <v>0.1531014208721215</v>
      </c>
      <c r="Y431">
        <f t="shared" si="88"/>
        <v>0.49067205703652744</v>
      </c>
      <c r="Z431" s="2">
        <f t="shared" si="81"/>
        <v>35.499999999999915</v>
      </c>
    </row>
    <row r="432" spans="5:26" x14ac:dyDescent="0.3">
      <c r="E432">
        <f t="shared" si="89"/>
        <v>2135</v>
      </c>
      <c r="F432" s="1">
        <v>35.58333333333325</v>
      </c>
      <c r="G432" s="1">
        <v>852.82603934656538</v>
      </c>
      <c r="H432" s="1">
        <f t="shared" si="90"/>
        <v>904.06219859281759</v>
      </c>
      <c r="I432" s="1">
        <f t="shared" si="78"/>
        <v>-1280.9039811563052</v>
      </c>
      <c r="J432" s="1">
        <f t="shared" si="79"/>
        <v>-12423.992443584193</v>
      </c>
      <c r="K432" s="1">
        <f t="shared" si="82"/>
        <v>-13704.896424740498</v>
      </c>
      <c r="L432" s="8">
        <f t="shared" si="83"/>
        <v>650</v>
      </c>
      <c r="M432">
        <f t="shared" si="84"/>
        <v>-1.7646481040773165</v>
      </c>
      <c r="N432" s="2">
        <f t="shared" si="85"/>
        <v>0</v>
      </c>
      <c r="V432">
        <f t="shared" si="86"/>
        <v>597.78067424863139</v>
      </c>
      <c r="W432">
        <f t="shared" si="87"/>
        <v>757.39553211754333</v>
      </c>
      <c r="X432" s="1">
        <f t="shared" si="80"/>
        <v>0.1531014208721215</v>
      </c>
      <c r="Y432">
        <f t="shared" si="88"/>
        <v>0.48593365100194058</v>
      </c>
      <c r="Z432" s="2">
        <f t="shared" si="81"/>
        <v>35.58333333333325</v>
      </c>
    </row>
    <row r="433" spans="5:26" x14ac:dyDescent="0.3">
      <c r="E433">
        <f t="shared" si="89"/>
        <v>2140</v>
      </c>
      <c r="F433" s="1">
        <v>35.666666666666586</v>
      </c>
      <c r="G433" s="1">
        <v>850.85233121300007</v>
      </c>
      <c r="H433" s="1">
        <f t="shared" si="90"/>
        <v>902.29755048874028</v>
      </c>
      <c r="I433" s="1">
        <f t="shared" si="78"/>
        <v>-1286.1304818935055</v>
      </c>
      <c r="J433" s="1">
        <f t="shared" si="79"/>
        <v>-12414.103539388985</v>
      </c>
      <c r="K433" s="1">
        <f t="shared" si="82"/>
        <v>-13700.234021282491</v>
      </c>
      <c r="L433" s="8">
        <f t="shared" si="83"/>
        <v>650</v>
      </c>
      <c r="M433">
        <f t="shared" si="84"/>
        <v>-1.7640477710891911</v>
      </c>
      <c r="N433" s="2">
        <f t="shared" si="85"/>
        <v>0</v>
      </c>
      <c r="V433">
        <f t="shared" si="86"/>
        <v>598.2666078996333</v>
      </c>
      <c r="W433">
        <f t="shared" si="87"/>
        <v>757.94634334253124</v>
      </c>
      <c r="X433" s="1">
        <f t="shared" si="80"/>
        <v>0.1531014208721215</v>
      </c>
      <c r="Y433">
        <f t="shared" si="88"/>
        <v>0.48121318265319574</v>
      </c>
      <c r="Z433" s="2">
        <f t="shared" si="81"/>
        <v>35.666666666666586</v>
      </c>
    </row>
    <row r="434" spans="5:26" x14ac:dyDescent="0.3">
      <c r="E434">
        <f t="shared" si="89"/>
        <v>2145</v>
      </c>
      <c r="F434" s="1">
        <v>35.749999999999922</v>
      </c>
      <c r="G434" s="1">
        <v>848.87862307943465</v>
      </c>
      <c r="H434" s="1">
        <f t="shared" si="90"/>
        <v>900.53350271765112</v>
      </c>
      <c r="I434" s="1">
        <f t="shared" si="78"/>
        <v>-1291.3719909554118</v>
      </c>
      <c r="J434" s="1">
        <f t="shared" si="79"/>
        <v>-12404.073948749601</v>
      </c>
      <c r="K434" s="1">
        <f t="shared" si="82"/>
        <v>-13695.445939705012</v>
      </c>
      <c r="L434" s="8">
        <f t="shared" si="83"/>
        <v>650</v>
      </c>
      <c r="M434">
        <f t="shared" si="84"/>
        <v>-1.7634312557346778</v>
      </c>
      <c r="N434" s="2">
        <f t="shared" si="85"/>
        <v>0</v>
      </c>
      <c r="V434">
        <f t="shared" si="86"/>
        <v>598.74782108228646</v>
      </c>
      <c r="W434">
        <f t="shared" si="87"/>
        <v>758.49287170737807</v>
      </c>
      <c r="X434" s="1">
        <f t="shared" si="80"/>
        <v>0.1531014208721215</v>
      </c>
      <c r="Y434">
        <f t="shared" si="88"/>
        <v>0.47651050687954516</v>
      </c>
      <c r="Z434" s="2">
        <f t="shared" si="81"/>
        <v>35.749999999999922</v>
      </c>
    </row>
    <row r="435" spans="5:26" x14ac:dyDescent="0.3">
      <c r="E435">
        <f t="shared" si="89"/>
        <v>2150</v>
      </c>
      <c r="F435" s="1">
        <v>35.833333333333258</v>
      </c>
      <c r="G435" s="1">
        <v>846.90491494586922</v>
      </c>
      <c r="H435" s="1">
        <f t="shared" si="90"/>
        <v>898.77007146191647</v>
      </c>
      <c r="I435" s="1">
        <f t="shared" si="78"/>
        <v>-1296.6289129011811</v>
      </c>
      <c r="J435" s="1">
        <f t="shared" si="79"/>
        <v>-12393.907800698737</v>
      </c>
      <c r="K435" s="1">
        <f t="shared" si="82"/>
        <v>-13690.536713599919</v>
      </c>
      <c r="L435" s="8">
        <f t="shared" si="83"/>
        <v>651.21679924625357</v>
      </c>
      <c r="M435">
        <f t="shared" si="84"/>
        <v>-1.7595053497864699</v>
      </c>
      <c r="N435" s="2">
        <f t="shared" si="85"/>
        <v>0</v>
      </c>
      <c r="V435">
        <f t="shared" si="86"/>
        <v>599.22433158916601</v>
      </c>
      <c r="W435">
        <f t="shared" si="87"/>
        <v>759.03510766911097</v>
      </c>
      <c r="X435" s="1">
        <f t="shared" si="80"/>
        <v>0.15281535071279334</v>
      </c>
      <c r="Y435">
        <f t="shared" si="88"/>
        <v>0.47180819541915076</v>
      </c>
      <c r="Z435" s="2">
        <f t="shared" si="81"/>
        <v>35.833333333333258</v>
      </c>
    </row>
    <row r="436" spans="5:26" x14ac:dyDescent="0.3">
      <c r="E436">
        <f t="shared" si="89"/>
        <v>2155</v>
      </c>
      <c r="F436" s="1">
        <v>35.916666666666593</v>
      </c>
      <c r="G436" s="1">
        <v>844.93120681230391</v>
      </c>
      <c r="H436" s="1">
        <f t="shared" si="90"/>
        <v>897.01056611213005</v>
      </c>
      <c r="I436" s="1">
        <f t="shared" si="78"/>
        <v>-1301.9839824956534</v>
      </c>
      <c r="J436" s="1">
        <f t="shared" si="79"/>
        <v>-12384.446547815258</v>
      </c>
      <c r="K436" s="1">
        <f t="shared" si="82"/>
        <v>-13686.43053031091</v>
      </c>
      <c r="L436" s="8">
        <f t="shared" si="83"/>
        <v>652.34256509892066</v>
      </c>
      <c r="M436">
        <f t="shared" si="84"/>
        <v>-1.7559421068411289</v>
      </c>
      <c r="N436" s="2">
        <f t="shared" si="85"/>
        <v>0</v>
      </c>
      <c r="V436">
        <f t="shared" si="86"/>
        <v>599.69613978458517</v>
      </c>
      <c r="W436">
        <f t="shared" si="87"/>
        <v>759.57302217093979</v>
      </c>
      <c r="X436" s="1">
        <f t="shared" si="80"/>
        <v>0.15255163297797145</v>
      </c>
      <c r="Y436">
        <f t="shared" si="88"/>
        <v>0.46712397559143026</v>
      </c>
      <c r="Z436" s="2">
        <f t="shared" si="81"/>
        <v>35.916666666666593</v>
      </c>
    </row>
    <row r="437" spans="5:26" x14ac:dyDescent="0.3">
      <c r="E437">
        <f t="shared" si="89"/>
        <v>2160</v>
      </c>
      <c r="F437" s="1">
        <v>35.999999999999929</v>
      </c>
      <c r="G437" s="1">
        <v>842.95749867873838</v>
      </c>
      <c r="H437" s="1">
        <f t="shared" si="90"/>
        <v>895.25462400528897</v>
      </c>
      <c r="I437" s="1">
        <f t="shared" si="78"/>
        <v>-1307.4281331637649</v>
      </c>
      <c r="J437" s="1">
        <f t="shared" si="79"/>
        <v>-12375.586974814898</v>
      </c>
      <c r="K437" s="1">
        <f t="shared" si="82"/>
        <v>-13683.015107978663</v>
      </c>
      <c r="L437" s="8">
        <f t="shared" si="83"/>
        <v>653.4900964457853</v>
      </c>
      <c r="M437">
        <f t="shared" si="84"/>
        <v>-1.7524212426478558</v>
      </c>
      <c r="N437" s="2">
        <f t="shared" si="85"/>
        <v>0</v>
      </c>
      <c r="V437">
        <f t="shared" si="86"/>
        <v>600.16326376017662</v>
      </c>
      <c r="W437">
        <f t="shared" si="87"/>
        <v>760.32898917004024</v>
      </c>
      <c r="X437" s="1">
        <f t="shared" si="80"/>
        <v>0.15228375167141497</v>
      </c>
      <c r="Y437">
        <f t="shared" si="88"/>
        <v>0.46232972434091624</v>
      </c>
      <c r="Z437" s="2">
        <f t="shared" si="81"/>
        <v>35.999999999999929</v>
      </c>
    </row>
    <row r="438" spans="5:26" x14ac:dyDescent="0.3">
      <c r="E438">
        <f t="shared" si="89"/>
        <v>2165</v>
      </c>
      <c r="F438" s="1">
        <v>36.083333333333265</v>
      </c>
      <c r="G438" s="1">
        <v>840.98379054517295</v>
      </c>
      <c r="H438" s="1">
        <f t="shared" si="90"/>
        <v>893.5022027626411</v>
      </c>
      <c r="I438" s="1">
        <f t="shared" si="78"/>
        <v>-1312.9603054367039</v>
      </c>
      <c r="J438" s="1">
        <f t="shared" si="79"/>
        <v>-12367.308333176463</v>
      </c>
      <c r="K438" s="1">
        <f t="shared" si="82"/>
        <v>-13680.268638613166</v>
      </c>
      <c r="L438" s="8">
        <f t="shared" si="83"/>
        <v>654.66005196882645</v>
      </c>
      <c r="M438">
        <f t="shared" si="84"/>
        <v>-1.748938337823476</v>
      </c>
      <c r="N438" s="2">
        <f t="shared" si="85"/>
        <v>0</v>
      </c>
      <c r="V438">
        <f t="shared" si="86"/>
        <v>600.62559348451748</v>
      </c>
      <c r="W438">
        <f t="shared" si="87"/>
        <v>760.64645074579187</v>
      </c>
      <c r="X438" s="1">
        <f t="shared" si="80"/>
        <v>0.15201160246084133</v>
      </c>
      <c r="Y438">
        <f t="shared" si="88"/>
        <v>0.45779875368097595</v>
      </c>
      <c r="Z438" s="2">
        <f t="shared" si="81"/>
        <v>36.083333333333265</v>
      </c>
    </row>
    <row r="439" spans="5:26" x14ac:dyDescent="0.3">
      <c r="E439">
        <f t="shared" si="89"/>
        <v>2170</v>
      </c>
      <c r="F439" s="1">
        <v>36.1666666666666</v>
      </c>
      <c r="G439" s="1">
        <v>839.01008241160764</v>
      </c>
      <c r="H439" s="1">
        <f t="shared" si="90"/>
        <v>891.75326442481764</v>
      </c>
      <c r="I439" s="1">
        <f t="shared" si="78"/>
        <v>-1318.5795503302502</v>
      </c>
      <c r="J439" s="1">
        <f t="shared" si="79"/>
        <v>-12359.591267432907</v>
      </c>
      <c r="K439" s="1">
        <f t="shared" si="82"/>
        <v>-13678.170817763157</v>
      </c>
      <c r="L439" s="8">
        <f t="shared" si="83"/>
        <v>655.85311432872459</v>
      </c>
      <c r="M439">
        <f t="shared" si="84"/>
        <v>-1.7454891385582163</v>
      </c>
      <c r="N439" s="2">
        <f t="shared" si="85"/>
        <v>0</v>
      </c>
      <c r="V439">
        <f t="shared" si="86"/>
        <v>601.08339223819848</v>
      </c>
      <c r="W439">
        <f t="shared" si="87"/>
        <v>760.96291364901492</v>
      </c>
      <c r="X439" s="1">
        <f t="shared" si="80"/>
        <v>0.15173507816416335</v>
      </c>
      <c r="Y439">
        <f t="shared" si="88"/>
        <v>0.45327910111380854</v>
      </c>
      <c r="Z439" s="2">
        <f t="shared" si="81"/>
        <v>36.1666666666666</v>
      </c>
    </row>
    <row r="440" spans="5:26" x14ac:dyDescent="0.3">
      <c r="E440">
        <f t="shared" si="89"/>
        <v>2175</v>
      </c>
      <c r="F440" s="1">
        <v>36.249999999999936</v>
      </c>
      <c r="G440" s="1">
        <v>837.0363742780421</v>
      </c>
      <c r="H440" s="1">
        <f t="shared" si="90"/>
        <v>890.0077752862594</v>
      </c>
      <c r="I440" s="1">
        <f t="shared" si="78"/>
        <v>-1324.2850252054325</v>
      </c>
      <c r="J440" s="1">
        <f t="shared" si="79"/>
        <v>-12352.417745988932</v>
      </c>
      <c r="K440" s="1">
        <f t="shared" si="82"/>
        <v>-13676.702771194365</v>
      </c>
      <c r="L440" s="8">
        <f t="shared" si="83"/>
        <v>657.06999134425291</v>
      </c>
      <c r="M440">
        <f t="shared" si="84"/>
        <v>-1.7420695444123577</v>
      </c>
      <c r="N440" s="2">
        <f t="shared" si="85"/>
        <v>0</v>
      </c>
      <c r="V440">
        <f t="shared" si="86"/>
        <v>601.53667133931231</v>
      </c>
      <c r="W440">
        <f t="shared" si="87"/>
        <v>761.278344208715</v>
      </c>
      <c r="X440" s="1">
        <f t="shared" si="80"/>
        <v>0.1514540686347377</v>
      </c>
      <c r="Y440">
        <f t="shared" si="88"/>
        <v>0.44877070912866646</v>
      </c>
      <c r="Z440" s="2">
        <f t="shared" si="81"/>
        <v>36.249999999999936</v>
      </c>
    </row>
    <row r="441" spans="5:26" x14ac:dyDescent="0.3">
      <c r="E441">
        <f t="shared" si="89"/>
        <v>2180</v>
      </c>
      <c r="F441" s="1">
        <v>36.333333333333272</v>
      </c>
      <c r="G441" s="1">
        <v>835.06266614447679</v>
      </c>
      <c r="H441" s="1">
        <f t="shared" si="90"/>
        <v>888.265705741847</v>
      </c>
      <c r="I441" s="1">
        <f t="shared" si="78"/>
        <v>-1330.0759899342552</v>
      </c>
      <c r="J441" s="1">
        <f t="shared" si="79"/>
        <v>-12345.770996490321</v>
      </c>
      <c r="K441" s="1">
        <f t="shared" si="82"/>
        <v>-13675.846986424576</v>
      </c>
      <c r="L441" s="8">
        <f t="shared" si="83"/>
        <v>658.31141723454755</v>
      </c>
      <c r="M441">
        <f t="shared" si="84"/>
        <v>-1.7386755967211998</v>
      </c>
      <c r="N441" s="2">
        <f t="shared" si="85"/>
        <v>0</v>
      </c>
      <c r="V441">
        <f t="shared" si="86"/>
        <v>601.98544204844097</v>
      </c>
      <c r="W441">
        <f t="shared" si="87"/>
        <v>761.5927085733764</v>
      </c>
      <c r="X441" s="1">
        <f t="shared" si="80"/>
        <v>0.15116846064272765</v>
      </c>
      <c r="Y441">
        <f t="shared" si="88"/>
        <v>0.44427351903718043</v>
      </c>
      <c r="Z441" s="2">
        <f t="shared" si="81"/>
        <v>36.333333333333272</v>
      </c>
    </row>
    <row r="442" spans="5:26" x14ac:dyDescent="0.3">
      <c r="E442">
        <f t="shared" si="89"/>
        <v>2185</v>
      </c>
      <c r="F442" s="1">
        <v>36.416666666666607</v>
      </c>
      <c r="G442" s="1">
        <v>833.08895801091137</v>
      </c>
      <c r="H442" s="1">
        <f t="shared" si="90"/>
        <v>886.52703014512576</v>
      </c>
      <c r="I442" s="1">
        <f t="shared" si="78"/>
        <v>-1335.95180335536</v>
      </c>
      <c r="J442" s="1">
        <f t="shared" si="79"/>
        <v>-12339.635445472184</v>
      </c>
      <c r="K442" s="1">
        <f t="shared" si="82"/>
        <v>-13675.587248827544</v>
      </c>
      <c r="L442" s="8">
        <f t="shared" si="83"/>
        <v>659.57815392843133</v>
      </c>
      <c r="M442">
        <f t="shared" si="84"/>
        <v>-1.7353034675628738</v>
      </c>
      <c r="N442" s="2">
        <f t="shared" si="85"/>
        <v>0</v>
      </c>
      <c r="V442">
        <f t="shared" si="86"/>
        <v>602.42971556747818</v>
      </c>
      <c r="W442">
        <f t="shared" si="87"/>
        <v>761.90597271684237</v>
      </c>
      <c r="X442" s="1">
        <f t="shared" si="80"/>
        <v>0.15087813775238701</v>
      </c>
      <c r="Y442">
        <f t="shared" si="88"/>
        <v>0.43978747094627668</v>
      </c>
      <c r="Z442" s="2">
        <f t="shared" si="81"/>
        <v>36.416666666666607</v>
      </c>
    </row>
    <row r="443" spans="5:26" x14ac:dyDescent="0.3">
      <c r="E443">
        <f t="shared" si="89"/>
        <v>2190</v>
      </c>
      <c r="F443" s="1">
        <v>36.499999999999943</v>
      </c>
      <c r="G443" s="1">
        <v>831.11524987734606</v>
      </c>
      <c r="H443" s="1">
        <f t="shared" si="90"/>
        <v>884.79172667756291</v>
      </c>
      <c r="I443" s="1">
        <f t="shared" si="78"/>
        <v>-1341.9119200054211</v>
      </c>
      <c r="J443" s="1">
        <f t="shared" si="79"/>
        <v>-12333.99666203261</v>
      </c>
      <c r="K443" s="1">
        <f t="shared" si="82"/>
        <v>-13675.908582038031</v>
      </c>
      <c r="L443" s="8">
        <f t="shared" si="83"/>
        <v>660.87099244526405</v>
      </c>
      <c r="M443">
        <f t="shared" si="84"/>
        <v>-1.7319494492462626</v>
      </c>
      <c r="N443" s="2">
        <f t="shared" si="85"/>
        <v>0</v>
      </c>
      <c r="V443">
        <f t="shared" si="86"/>
        <v>602.86950303842445</v>
      </c>
      <c r="W443">
        <f t="shared" si="87"/>
        <v>762.21810244431447</v>
      </c>
      <c r="X443" s="1">
        <f t="shared" si="80"/>
        <v>0.15058298019506627</v>
      </c>
      <c r="Y443">
        <f t="shared" si="88"/>
        <v>0.43531250373001523</v>
      </c>
      <c r="Z443" s="2">
        <f t="shared" si="81"/>
        <v>36.499999999999943</v>
      </c>
    </row>
    <row r="444" spans="5:26" x14ac:dyDescent="0.3">
      <c r="E444">
        <f t="shared" si="89"/>
        <v>2195</v>
      </c>
      <c r="F444" s="1">
        <v>36.583333333333279</v>
      </c>
      <c r="G444" s="1">
        <v>829.14154174378064</v>
      </c>
      <c r="H444" s="1">
        <f t="shared" si="90"/>
        <v>883.05977722831665</v>
      </c>
      <c r="I444" s="1">
        <f t="shared" si="78"/>
        <v>-1347.9558871134004</v>
      </c>
      <c r="J444" s="1">
        <f t="shared" si="79"/>
        <v>-12328.841305296985</v>
      </c>
      <c r="K444" s="1">
        <f t="shared" si="82"/>
        <v>-13676.797192410384</v>
      </c>
      <c r="L444" s="8">
        <f t="shared" si="83"/>
        <v>662.19075435210857</v>
      </c>
      <c r="M444">
        <f t="shared" si="84"/>
        <v>-1.7286099442789391</v>
      </c>
      <c r="N444" s="2">
        <f t="shared" si="85"/>
        <v>0</v>
      </c>
      <c r="V444">
        <f t="shared" si="86"/>
        <v>603.30481554215442</v>
      </c>
      <c r="W444">
        <f t="shared" si="87"/>
        <v>762.52906339847004</v>
      </c>
      <c r="X444" s="1">
        <f t="shared" si="80"/>
        <v>0.15028286473773853</v>
      </c>
      <c r="Y444">
        <f t="shared" si="88"/>
        <v>0.43084855500046626</v>
      </c>
      <c r="Z444" s="2">
        <f t="shared" si="81"/>
        <v>36.583333333333279</v>
      </c>
    </row>
    <row r="445" spans="5:26" x14ac:dyDescent="0.3">
      <c r="E445">
        <f t="shared" si="89"/>
        <v>2200</v>
      </c>
      <c r="F445" s="1">
        <v>36.666666666666615</v>
      </c>
      <c r="G445" s="1">
        <v>827.1678336102151</v>
      </c>
      <c r="H445" s="1">
        <f t="shared" si="90"/>
        <v>881.33116728403775</v>
      </c>
      <c r="I445" s="1">
        <f t="shared" si="78"/>
        <v>-1354.0833418455663</v>
      </c>
      <c r="J445" s="1">
        <f t="shared" si="79"/>
        <v>-12324.157075454657</v>
      </c>
      <c r="K445" s="1">
        <f t="shared" si="82"/>
        <v>-13678.240417300223</v>
      </c>
      <c r="L445" s="8">
        <f t="shared" si="83"/>
        <v>663.53829330235067</v>
      </c>
      <c r="M445">
        <f t="shared" si="84"/>
        <v>-1.7252814557772675</v>
      </c>
      <c r="N445" s="2">
        <f t="shared" si="85"/>
        <v>0</v>
      </c>
      <c r="V445">
        <f t="shared" si="86"/>
        <v>603.73566409715488</v>
      </c>
      <c r="W445">
        <f t="shared" si="87"/>
        <v>762.83882106569513</v>
      </c>
      <c r="X445" s="1">
        <f t="shared" si="80"/>
        <v>0.14997766454683439</v>
      </c>
      <c r="Y445">
        <f t="shared" si="88"/>
        <v>0.42639556107744064</v>
      </c>
      <c r="Z445" s="2">
        <f t="shared" si="81"/>
        <v>36.666666666666615</v>
      </c>
    </row>
    <row r="446" spans="5:26" x14ac:dyDescent="0.3">
      <c r="E446">
        <f t="shared" si="89"/>
        <v>2205</v>
      </c>
      <c r="F446" s="1">
        <v>36.74999999999995</v>
      </c>
      <c r="G446" s="1">
        <v>825.19412547664979</v>
      </c>
      <c r="H446" s="1">
        <f t="shared" si="90"/>
        <v>879.60588582826051</v>
      </c>
      <c r="I446" s="1">
        <f t="shared" si="78"/>
        <v>-1360.294008790268</v>
      </c>
      <c r="J446" s="1">
        <f t="shared" si="79"/>
        <v>-12319.93266816444</v>
      </c>
      <c r="K446" s="1">
        <f t="shared" si="82"/>
        <v>-13680.226676954708</v>
      </c>
      <c r="L446" s="8">
        <f t="shared" si="83"/>
        <v>664.91449666128335</v>
      </c>
      <c r="M446">
        <f t="shared" si="84"/>
        <v>-1.7219605782828618</v>
      </c>
      <c r="N446" s="2">
        <f t="shared" si="85"/>
        <v>0</v>
      </c>
      <c r="V446">
        <f t="shared" si="86"/>
        <v>604.16205965823235</v>
      </c>
      <c r="W446">
        <f t="shared" si="87"/>
        <v>763.14734078242827</v>
      </c>
      <c r="X446" s="1">
        <f t="shared" si="80"/>
        <v>0.14966724904717152</v>
      </c>
      <c r="Y446">
        <f t="shared" si="88"/>
        <v>0.42195345695712361</v>
      </c>
      <c r="Z446" s="2">
        <f t="shared" si="81"/>
        <v>36.74999999999995</v>
      </c>
    </row>
    <row r="447" spans="5:26" x14ac:dyDescent="0.3">
      <c r="E447">
        <f t="shared" si="89"/>
        <v>2210</v>
      </c>
      <c r="F447" s="1">
        <v>36.833333333333286</v>
      </c>
      <c r="G447" s="1">
        <v>823.22041734308436</v>
      </c>
      <c r="H447" s="1">
        <f t="shared" si="90"/>
        <v>877.88392524997766</v>
      </c>
      <c r="I447" s="1">
        <f t="shared" si="78"/>
        <v>-1366.5876976723325</v>
      </c>
      <c r="J447" s="1">
        <f t="shared" si="79"/>
        <v>-12316.157732141988</v>
      </c>
      <c r="K447" s="1">
        <f t="shared" si="82"/>
        <v>-13682.74542981432</v>
      </c>
      <c r="L447" s="8">
        <f t="shared" si="83"/>
        <v>666.32028722457301</v>
      </c>
      <c r="M447">
        <f t="shared" si="84"/>
        <v>-1.7186439889518166</v>
      </c>
      <c r="N447" s="2">
        <f t="shared" si="85"/>
        <v>0</v>
      </c>
      <c r="V447">
        <f t="shared" si="86"/>
        <v>604.58401311518946</v>
      </c>
      <c r="W447">
        <f t="shared" si="87"/>
        <v>763.45458774161557</v>
      </c>
      <c r="X447" s="1">
        <f t="shared" si="80"/>
        <v>0.14935148377575763</v>
      </c>
      <c r="Y447">
        <f t="shared" si="88"/>
        <v>0.4175221762795262</v>
      </c>
      <c r="Z447" s="2">
        <f t="shared" si="81"/>
        <v>36.833333333333286</v>
      </c>
    </row>
    <row r="448" spans="5:26" x14ac:dyDescent="0.3">
      <c r="E448">
        <f t="shared" si="89"/>
        <v>2215</v>
      </c>
      <c r="F448" s="1">
        <v>36.916666666666622</v>
      </c>
      <c r="G448" s="1">
        <v>821.24670920951894</v>
      </c>
      <c r="H448" s="1">
        <f t="shared" si="90"/>
        <v>876.16528126102583</v>
      </c>
      <c r="I448" s="1">
        <f t="shared" si="78"/>
        <v>-1372.9643012876722</v>
      </c>
      <c r="J448" s="1">
        <f t="shared" si="79"/>
        <v>-12312.82282975256</v>
      </c>
      <c r="K448" s="1">
        <f t="shared" si="82"/>
        <v>-13685.787131040233</v>
      </c>
      <c r="L448" s="8">
        <f t="shared" si="83"/>
        <v>667.75662503596402</v>
      </c>
      <c r="M448">
        <f t="shared" si="84"/>
        <v>-1.7153284390844872</v>
      </c>
      <c r="N448" s="2">
        <f t="shared" si="85"/>
        <v>0</v>
      </c>
      <c r="V448">
        <f t="shared" si="86"/>
        <v>605.00153529146894</v>
      </c>
      <c r="W448">
        <f t="shared" si="87"/>
        <v>763.76052699927141</v>
      </c>
      <c r="X448" s="1">
        <f t="shared" si="80"/>
        <v>0.14903023023024184</v>
      </c>
      <c r="Y448">
        <f t="shared" si="88"/>
        <v>0.41310165129465048</v>
      </c>
      <c r="Z448" s="2">
        <f t="shared" si="81"/>
        <v>36.916666666666622</v>
      </c>
    </row>
    <row r="449" spans="5:26" x14ac:dyDescent="0.3">
      <c r="E449">
        <f t="shared" si="89"/>
        <v>2220</v>
      </c>
      <c r="F449" s="1">
        <v>36.999999999999957</v>
      </c>
      <c r="G449" s="1">
        <v>819.27300107595363</v>
      </c>
      <c r="H449" s="1">
        <f t="shared" si="90"/>
        <v>874.44995282194134</v>
      </c>
      <c r="I449" s="1">
        <f t="shared" si="78"/>
        <v>-1379.4237936496927</v>
      </c>
      <c r="J449" s="1">
        <f t="shared" si="79"/>
        <v>-12309.91940044934</v>
      </c>
      <c r="K449" s="1">
        <f t="shared" si="82"/>
        <v>-13689.343194099032</v>
      </c>
      <c r="L449" s="8">
        <f t="shared" si="83"/>
        <v>669.22450931105743</v>
      </c>
      <c r="M449">
        <f t="shared" si="84"/>
        <v>-1.7120107459657883</v>
      </c>
      <c r="N449" s="2">
        <f t="shared" si="85"/>
        <v>0</v>
      </c>
      <c r="V449">
        <f t="shared" si="86"/>
        <v>605.41463694276354</v>
      </c>
      <c r="W449">
        <f t="shared" si="87"/>
        <v>764.06512348114245</v>
      </c>
      <c r="X449" s="1">
        <f t="shared" si="80"/>
        <v>0.14870334571178073</v>
      </c>
      <c r="Y449">
        <f t="shared" si="88"/>
        <v>0.40869181282741862</v>
      </c>
      <c r="Z449" s="2">
        <f t="shared" si="81"/>
        <v>36.999999999999957</v>
      </c>
    </row>
    <row r="450" spans="5:26" x14ac:dyDescent="0.3">
      <c r="E450">
        <f t="shared" si="89"/>
        <v>2225</v>
      </c>
      <c r="F450" s="1">
        <v>37.083333333333293</v>
      </c>
      <c r="G450" s="1">
        <v>817.29929294238809</v>
      </c>
      <c r="H450" s="1">
        <f t="shared" si="90"/>
        <v>872.73794207597552</v>
      </c>
      <c r="I450" s="1">
        <f t="shared" si="78"/>
        <v>-1385.9662283396858</v>
      </c>
      <c r="J450" s="1">
        <f t="shared" si="79"/>
        <v>-12307.43972690643</v>
      </c>
      <c r="K450" s="1">
        <f t="shared" si="82"/>
        <v>-13693.405955246117</v>
      </c>
      <c r="L450" s="8">
        <f t="shared" si="83"/>
        <v>670.72498047451529</v>
      </c>
      <c r="M450">
        <f t="shared" si="84"/>
        <v>-1.708687784987091</v>
      </c>
      <c r="N450" s="2">
        <f t="shared" si="85"/>
        <v>0</v>
      </c>
      <c r="V450">
        <f t="shared" si="86"/>
        <v>605.82332875559098</v>
      </c>
      <c r="W450">
        <f t="shared" si="87"/>
        <v>764.36834198947167</v>
      </c>
      <c r="X450" s="1">
        <f t="shared" si="80"/>
        <v>0.14837068316208354</v>
      </c>
      <c r="Y450">
        <f t="shared" si="88"/>
        <v>0.40429259024121783</v>
      </c>
      <c r="Z450" s="2">
        <f t="shared" si="81"/>
        <v>37.083333333333293</v>
      </c>
    </row>
    <row r="451" spans="5:26" x14ac:dyDescent="0.3">
      <c r="E451">
        <f t="shared" si="89"/>
        <v>2230</v>
      </c>
      <c r="F451" s="1">
        <v>37.166666666666629</v>
      </c>
      <c r="G451" s="1">
        <v>815.3255848088229</v>
      </c>
      <c r="H451" s="1">
        <f t="shared" si="90"/>
        <v>871.02925429098843</v>
      </c>
      <c r="I451" s="1">
        <f t="shared" si="78"/>
        <v>-1392.5917370541383</v>
      </c>
      <c r="J451" s="1">
        <f t="shared" si="79"/>
        <v>-12305.376903706276</v>
      </c>
      <c r="K451" s="1">
        <f t="shared" si="82"/>
        <v>-13697.968640760413</v>
      </c>
      <c r="L451" s="8">
        <f t="shared" si="83"/>
        <v>672.25912231860548</v>
      </c>
      <c r="M451">
        <f t="shared" si="84"/>
        <v>-1.7053564820221181</v>
      </c>
      <c r="N451" s="2">
        <f t="shared" si="85"/>
        <v>0</v>
      </c>
      <c r="V451">
        <f t="shared" si="86"/>
        <v>606.22762134583218</v>
      </c>
      <c r="W451">
        <f t="shared" si="87"/>
        <v>764.6701472098589</v>
      </c>
      <c r="X451" s="1">
        <f t="shared" si="80"/>
        <v>0.1480320909943936</v>
      </c>
      <c r="Y451">
        <f t="shared" si="88"/>
        <v>0.39990391140001352</v>
      </c>
      <c r="Z451" s="2">
        <f t="shared" si="81"/>
        <v>37.166666666666629</v>
      </c>
    </row>
    <row r="452" spans="5:26" x14ac:dyDescent="0.3">
      <c r="E452">
        <f t="shared" si="89"/>
        <v>2235</v>
      </c>
      <c r="F452" s="1">
        <v>37.249999999999964</v>
      </c>
      <c r="G452" s="1">
        <v>813.35187667525724</v>
      </c>
      <c r="H452" s="1">
        <f t="shared" si="90"/>
        <v>869.32389780896631</v>
      </c>
      <c r="I452" s="1">
        <f t="shared" si="78"/>
        <v>-1399.3005283427265</v>
      </c>
      <c r="J452" s="1">
        <f t="shared" si="79"/>
        <v>-12303.724808456171</v>
      </c>
      <c r="K452" s="1">
        <f t="shared" si="82"/>
        <v>-13703.025336798897</v>
      </c>
      <c r="L452" s="8">
        <f t="shared" si="83"/>
        <v>673.82806429161292</v>
      </c>
      <c r="M452">
        <f t="shared" si="84"/>
        <v>-1.7020138060310832</v>
      </c>
      <c r="N452" s="2">
        <f t="shared" si="85"/>
        <v>0</v>
      </c>
      <c r="V452">
        <f t="shared" si="86"/>
        <v>606.62752525723215</v>
      </c>
      <c r="W452">
        <f t="shared" si="87"/>
        <v>764.97050371821342</v>
      </c>
      <c r="X452" s="1">
        <f t="shared" si="80"/>
        <v>0.14768741291815862</v>
      </c>
      <c r="Y452">
        <f t="shared" si="88"/>
        <v>0.3955257026290489</v>
      </c>
      <c r="Z452" s="2">
        <f t="shared" si="81"/>
        <v>37.249999999999964</v>
      </c>
    </row>
    <row r="453" spans="5:26" x14ac:dyDescent="0.3">
      <c r="E453">
        <f t="shared" si="89"/>
        <v>2240</v>
      </c>
      <c r="F453" s="1">
        <v>37.3333333333333</v>
      </c>
      <c r="G453" s="1">
        <v>811.37816854169205</v>
      </c>
      <c r="H453" s="1">
        <f t="shared" si="90"/>
        <v>867.62188400293519</v>
      </c>
      <c r="I453" s="1">
        <f t="shared" ref="I453:I516" si="91">$B$5*(G453-H453)</f>
        <v>-1406.0928865310784</v>
      </c>
      <c r="J453" s="1">
        <f t="shared" ref="J453:J516" si="92">$B$7*$B$6*((G453+273)^4-(H453+273)^4)</f>
        <v>-12302.478075211518</v>
      </c>
      <c r="K453" s="1">
        <f t="shared" si="82"/>
        <v>-13708.570961742596</v>
      </c>
      <c r="L453" s="8">
        <f t="shared" si="83"/>
        <v>675.43298392530698</v>
      </c>
      <c r="M453">
        <f t="shared" si="84"/>
        <v>-1.6986567618675612</v>
      </c>
      <c r="N453" s="2">
        <f t="shared" si="85"/>
        <v>0</v>
      </c>
      <c r="V453">
        <f t="shared" si="86"/>
        <v>607.02305095986117</v>
      </c>
      <c r="W453">
        <f t="shared" si="87"/>
        <v>765.26937598779648</v>
      </c>
      <c r="X453" s="1">
        <f t="shared" ref="X453:X516" si="93">$T$5*$T$4/(L453*$B$8)*$T$8*$T$7/1000</f>
        <v>0.1473364877571392</v>
      </c>
      <c r="Y453">
        <f t="shared" si="88"/>
        <v>0.39115788867388424</v>
      </c>
      <c r="Z453" s="2">
        <f t="shared" ref="Z453:Z516" si="94">IF(V453&gt;$B$15,0,F453)</f>
        <v>37.3333333333333</v>
      </c>
    </row>
    <row r="454" spans="5:26" x14ac:dyDescent="0.3">
      <c r="E454">
        <f t="shared" si="89"/>
        <v>2245</v>
      </c>
      <c r="F454" s="1">
        <v>37.416666666666636</v>
      </c>
      <c r="G454" s="1">
        <v>809.40446040812662</v>
      </c>
      <c r="H454" s="1">
        <f t="shared" si="90"/>
        <v>865.92322724106759</v>
      </c>
      <c r="I454" s="1">
        <f t="shared" si="91"/>
        <v>-1412.9691708235241</v>
      </c>
      <c r="J454" s="1">
        <f t="shared" si="92"/>
        <v>-12301.632070099555</v>
      </c>
      <c r="K454" s="1">
        <f t="shared" ref="K454:K517" si="95">I454+J454</f>
        <v>-13714.601240923079</v>
      </c>
      <c r="L454" s="8">
        <f t="shared" ref="L454:L517" si="96">IF(H454&lt;600,425+7.73*0.1*H454-1.69/1000*H454^2+2.22*10^-6*H454^3,IF(H454&lt;735,666+(13002/(738-H454)),IF(H454&lt;900,545+(17820/(H454-731)),650)))</f>
        <v>677.07510941137639</v>
      </c>
      <c r="M454">
        <f t="shared" ref="M454:M517" si="97">$B$12*$B$10/($B$8*L454)*K454*$B$13</f>
        <v>-1.6952823832645638</v>
      </c>
      <c r="N454" s="2">
        <f t="shared" ref="N454:N517" si="98">IF(H454&gt;$B$15,0,F454)</f>
        <v>0</v>
      </c>
      <c r="V454">
        <f t="shared" ref="V454:V517" si="99">V453+Y453</f>
        <v>607.41420884853505</v>
      </c>
      <c r="W454">
        <f t="shared" ref="W454:W517" si="100">IF(V454&lt;600,425+7.73*0.1*V454-1.69/1000*V454^2+2.22*10^-6*V454^3,IF(V454&lt;735,666+(13002/(738-V454)),IF(V454&lt;900,545+(17820/(V454-731)),650)))</f>
        <v>765.566728396347</v>
      </c>
      <c r="X454" s="1">
        <f t="shared" si="93"/>
        <v>0.14697914926069927</v>
      </c>
      <c r="Y454">
        <f t="shared" ref="Y454:Y517" si="101">($T$6/$T$7*1000)/(W454*$B$8)*$T$8*(1/(1+X454/3))*(G454-V454)*$B$13-(EXP(X454/10)-1)*(G454-G453)</f>
        <v>0.38680039265797911</v>
      </c>
      <c r="Z454" s="2">
        <f t="shared" si="94"/>
        <v>37.416666666666636</v>
      </c>
    </row>
    <row r="455" spans="5:26" x14ac:dyDescent="0.3">
      <c r="E455">
        <f t="shared" ref="E455:E518" si="102">E454+$B$13</f>
        <v>2250</v>
      </c>
      <c r="F455" s="1">
        <v>37.499999999999972</v>
      </c>
      <c r="G455" s="1">
        <v>807.4307522745612</v>
      </c>
      <c r="H455" s="1">
        <f t="shared" ref="H455:H518" si="103">H454+M454</f>
        <v>864.22794485780298</v>
      </c>
      <c r="I455" s="1">
        <f t="shared" si="91"/>
        <v>-1419.9298145810444</v>
      </c>
      <c r="J455" s="1">
        <f t="shared" si="92"/>
        <v>-12301.182869039934</v>
      </c>
      <c r="K455" s="1">
        <f t="shared" si="95"/>
        <v>-13721.112683620979</v>
      </c>
      <c r="L455" s="8">
        <f t="shared" si="96"/>
        <v>678.75572233752962</v>
      </c>
      <c r="M455">
        <f t="shared" si="97"/>
        <v>-1.6918877259763918</v>
      </c>
      <c r="N455" s="2">
        <f t="shared" si="98"/>
        <v>0</v>
      </c>
      <c r="V455">
        <f t="shared" si="99"/>
        <v>607.80100924119301</v>
      </c>
      <c r="W455">
        <f t="shared" si="100"/>
        <v>765.86252523328801</v>
      </c>
      <c r="X455" s="1">
        <f t="shared" si="93"/>
        <v>0.14661522590802115</v>
      </c>
      <c r="Y455">
        <f t="shared" si="101"/>
        <v>0.38245313603841957</v>
      </c>
      <c r="Z455" s="2">
        <f t="shared" si="94"/>
        <v>37.499999999999972</v>
      </c>
    </row>
    <row r="456" spans="5:26" x14ac:dyDescent="0.3">
      <c r="E456">
        <f t="shared" si="102"/>
        <v>2255</v>
      </c>
      <c r="F456" s="1">
        <v>37.583333333333307</v>
      </c>
      <c r="G456" s="1">
        <v>805.45704414099578</v>
      </c>
      <c r="H456" s="1">
        <f t="shared" si="103"/>
        <v>862.53605713182662</v>
      </c>
      <c r="I456" s="1">
        <f t="shared" si="91"/>
        <v>-1426.9753247707713</v>
      </c>
      <c r="J456" s="1">
        <f t="shared" si="92"/>
        <v>-12301.12723747187</v>
      </c>
      <c r="K456" s="1">
        <f t="shared" si="95"/>
        <v>-13728.102562242642</v>
      </c>
      <c r="L456" s="8">
        <f t="shared" si="96"/>
        <v>680.47616059481425</v>
      </c>
      <c r="M456">
        <f t="shared" si="97"/>
        <v>-1.6884698610544204</v>
      </c>
      <c r="N456" s="2">
        <f t="shared" si="98"/>
        <v>0</v>
      </c>
      <c r="V456">
        <f t="shared" si="99"/>
        <v>608.18346237723142</v>
      </c>
      <c r="W456">
        <f t="shared" si="100"/>
        <v>766.1567307070095</v>
      </c>
      <c r="X456" s="1">
        <f t="shared" si="93"/>
        <v>0.14624454070498319</v>
      </c>
      <c r="Y456">
        <f t="shared" si="101"/>
        <v>0.37811603856001957</v>
      </c>
      <c r="Z456" s="2">
        <f t="shared" si="94"/>
        <v>37.583333333333307</v>
      </c>
    </row>
    <row r="457" spans="5:26" x14ac:dyDescent="0.3">
      <c r="E457">
        <f t="shared" si="102"/>
        <v>2260</v>
      </c>
      <c r="F457" s="1">
        <v>37.666666666666643</v>
      </c>
      <c r="G457" s="1">
        <v>803.48333600743035</v>
      </c>
      <c r="H457" s="1">
        <f t="shared" si="103"/>
        <v>860.84758727077224</v>
      </c>
      <c r="I457" s="1">
        <f t="shared" si="91"/>
        <v>-1434.1062815835471</v>
      </c>
      <c r="J457" s="1">
        <f t="shared" si="92"/>
        <v>-12301.462612000289</v>
      </c>
      <c r="K457" s="1">
        <f t="shared" si="95"/>
        <v>-13735.568893583835</v>
      </c>
      <c r="L457" s="8">
        <f t="shared" si="96"/>
        <v>682.23782146864085</v>
      </c>
      <c r="M457">
        <f t="shared" si="97"/>
        <v>-1.6850258682350767</v>
      </c>
      <c r="N457" s="2">
        <f t="shared" si="98"/>
        <v>0</v>
      </c>
      <c r="V457">
        <f t="shared" si="99"/>
        <v>608.56157841579147</v>
      </c>
      <c r="W457">
        <f t="shared" si="100"/>
        <v>766.44930895222103</v>
      </c>
      <c r="X457" s="1">
        <f t="shared" si="93"/>
        <v>0.14586691097343865</v>
      </c>
      <c r="Y457">
        <f t="shared" si="101"/>
        <v>0.37378901820751476</v>
      </c>
      <c r="Z457" s="2">
        <f t="shared" si="94"/>
        <v>37.666666666666643</v>
      </c>
    </row>
    <row r="458" spans="5:26" x14ac:dyDescent="0.3">
      <c r="E458">
        <f t="shared" si="102"/>
        <v>2265</v>
      </c>
      <c r="F458" s="1">
        <v>37.749999999999979</v>
      </c>
      <c r="G458" s="1">
        <v>801.50962787386493</v>
      </c>
      <c r="H458" s="1">
        <f t="shared" si="103"/>
        <v>859.16256140253711</v>
      </c>
      <c r="I458" s="1">
        <f t="shared" si="91"/>
        <v>-1441.3233382168046</v>
      </c>
      <c r="J458" s="1">
        <f t="shared" si="92"/>
        <v>-12302.187083885008</v>
      </c>
      <c r="K458" s="1">
        <f t="shared" si="95"/>
        <v>-13743.510422101812</v>
      </c>
      <c r="L458" s="8">
        <f t="shared" si="96"/>
        <v>684.042164927013</v>
      </c>
      <c r="M458">
        <f t="shared" si="97"/>
        <v>-1.6815528294195201</v>
      </c>
      <c r="N458" s="2">
        <f t="shared" si="98"/>
        <v>0</v>
      </c>
      <c r="V458">
        <f t="shared" si="99"/>
        <v>608.93536743399898</v>
      </c>
      <c r="W458">
        <f t="shared" si="100"/>
        <v>766.74022403737172</v>
      </c>
      <c r="X458" s="1">
        <f t="shared" si="93"/>
        <v>0.14548214813263347</v>
      </c>
      <c r="Y458">
        <f t="shared" si="101"/>
        <v>0.36947199115586415</v>
      </c>
      <c r="Z458" s="2">
        <f t="shared" si="94"/>
        <v>37.749999999999979</v>
      </c>
    </row>
    <row r="459" spans="5:26" x14ac:dyDescent="0.3">
      <c r="E459">
        <f t="shared" si="102"/>
        <v>2270</v>
      </c>
      <c r="F459" s="1">
        <v>37.833333333333314</v>
      </c>
      <c r="G459" s="1">
        <v>799.53591974029962</v>
      </c>
      <c r="H459" s="1">
        <f t="shared" si="103"/>
        <v>857.48100857311761</v>
      </c>
      <c r="I459" s="1">
        <f t="shared" si="91"/>
        <v>-1448.6272208204496</v>
      </c>
      <c r="J459" s="1">
        <f t="shared" si="92"/>
        <v>-12303.299384301437</v>
      </c>
      <c r="K459" s="1">
        <f t="shared" si="95"/>
        <v>-13751.926605121887</v>
      </c>
      <c r="L459" s="8">
        <f t="shared" si="96"/>
        <v>685.89071712057398</v>
      </c>
      <c r="M459">
        <f t="shared" si="97"/>
        <v>-1.6780478222248474</v>
      </c>
      <c r="N459" s="2">
        <f t="shared" si="98"/>
        <v>0</v>
      </c>
      <c r="V459">
        <f t="shared" si="99"/>
        <v>609.3048394251548</v>
      </c>
      <c r="W459">
        <f t="shared" si="100"/>
        <v>767.02943997213038</v>
      </c>
      <c r="X459" s="1">
        <f t="shared" si="93"/>
        <v>0.14509005747250098</v>
      </c>
      <c r="Y459">
        <f t="shared" si="101"/>
        <v>0.3651648717185495</v>
      </c>
      <c r="Z459" s="2">
        <f t="shared" si="94"/>
        <v>37.833333333333314</v>
      </c>
    </row>
    <row r="460" spans="5:26" x14ac:dyDescent="0.3">
      <c r="E460">
        <f t="shared" si="102"/>
        <v>2275</v>
      </c>
      <c r="F460" s="1">
        <v>37.91666666666665</v>
      </c>
      <c r="G460" s="1">
        <v>797.56221160673419</v>
      </c>
      <c r="H460" s="1">
        <f t="shared" si="103"/>
        <v>855.80296075089279</v>
      </c>
      <c r="I460" s="1">
        <f t="shared" si="91"/>
        <v>-1456.018728603965</v>
      </c>
      <c r="J460" s="1">
        <f t="shared" si="92"/>
        <v>-12304.798871306988</v>
      </c>
      <c r="K460" s="1">
        <f t="shared" si="95"/>
        <v>-13760.817599910954</v>
      </c>
      <c r="L460" s="8">
        <f t="shared" si="96"/>
        <v>687.78507411029125</v>
      </c>
      <c r="M460">
        <f t="shared" si="97"/>
        <v>-1.6745079135871055</v>
      </c>
      <c r="N460" s="2">
        <f t="shared" si="98"/>
        <v>0</v>
      </c>
      <c r="V460">
        <f t="shared" si="99"/>
        <v>609.67000429687334</v>
      </c>
      <c r="W460">
        <f t="shared" si="100"/>
        <v>767.31692071492228</v>
      </c>
      <c r="X460" s="1">
        <f t="shared" si="93"/>
        <v>0.144690437918577</v>
      </c>
      <c r="Y460">
        <f t="shared" si="101"/>
        <v>0.36086757229380878</v>
      </c>
      <c r="Z460" s="2">
        <f t="shared" si="94"/>
        <v>37.91666666666665</v>
      </c>
    </row>
    <row r="461" spans="5:26" x14ac:dyDescent="0.3">
      <c r="E461">
        <f t="shared" si="102"/>
        <v>2280</v>
      </c>
      <c r="F461" s="1">
        <v>37.999999999999986</v>
      </c>
      <c r="G461" s="1">
        <v>795.58850347316888</v>
      </c>
      <c r="H461" s="1">
        <f t="shared" si="103"/>
        <v>854.12845283730564</v>
      </c>
      <c r="I461" s="1">
        <f t="shared" si="91"/>
        <v>-1463.4987341034189</v>
      </c>
      <c r="J461" s="1">
        <f t="shared" si="92"/>
        <v>-12306.685518456858</v>
      </c>
      <c r="K461" s="1">
        <f t="shared" si="95"/>
        <v>-13770.184252560277</v>
      </c>
      <c r="L461" s="8">
        <f t="shared" si="96"/>
        <v>689.72690583992187</v>
      </c>
      <c r="M461">
        <f t="shared" si="97"/>
        <v>-1.6709301533972885</v>
      </c>
      <c r="N461" s="2">
        <f t="shared" si="98"/>
        <v>0</v>
      </c>
      <c r="V461">
        <f t="shared" si="99"/>
        <v>610.03087186916719</v>
      </c>
      <c r="W461">
        <f t="shared" si="100"/>
        <v>767.60263018051546</v>
      </c>
      <c r="X461" s="1">
        <f t="shared" si="93"/>
        <v>0.14428308178828034</v>
      </c>
      <c r="Y461">
        <f t="shared" si="101"/>
        <v>0.35658000330867851</v>
      </c>
      <c r="Z461" s="2">
        <f t="shared" si="94"/>
        <v>37.999999999999986</v>
      </c>
    </row>
    <row r="462" spans="5:26" x14ac:dyDescent="0.3">
      <c r="E462">
        <f t="shared" si="102"/>
        <v>2285</v>
      </c>
      <c r="F462" s="1">
        <v>38.083333333333321</v>
      </c>
      <c r="G462" s="1">
        <v>793.61479533960323</v>
      </c>
      <c r="H462" s="1">
        <f t="shared" si="103"/>
        <v>852.45752268390834</v>
      </c>
      <c r="I462" s="1">
        <f t="shared" si="91"/>
        <v>-1471.0681836076276</v>
      </c>
      <c r="J462" s="1">
        <f t="shared" si="92"/>
        <v>-12308.959905014661</v>
      </c>
      <c r="K462" s="1">
        <f t="shared" si="95"/>
        <v>-13780.028088622288</v>
      </c>
      <c r="L462" s="8">
        <f t="shared" si="96"/>
        <v>691.7179603718439</v>
      </c>
      <c r="M462">
        <f t="shared" si="97"/>
        <v>-1.6673115681514399</v>
      </c>
      <c r="N462" s="2">
        <f t="shared" si="98"/>
        <v>0</v>
      </c>
      <c r="V462">
        <f t="shared" si="99"/>
        <v>610.38745187247582</v>
      </c>
      <c r="W462">
        <f t="shared" si="100"/>
        <v>767.88653224765176</v>
      </c>
      <c r="X462" s="1">
        <f t="shared" si="93"/>
        <v>0.14386777453831417</v>
      </c>
      <c r="Y462">
        <f t="shared" si="101"/>
        <v>0.35230207316083545</v>
      </c>
      <c r="Z462" s="2">
        <f t="shared" si="94"/>
        <v>38.083333333333321</v>
      </c>
    </row>
    <row r="463" spans="5:26" x14ac:dyDescent="0.3">
      <c r="E463">
        <f t="shared" si="102"/>
        <v>2290</v>
      </c>
      <c r="F463" s="1">
        <v>38.166666666666657</v>
      </c>
      <c r="G463" s="1">
        <v>791.64108720603792</v>
      </c>
      <c r="H463" s="1">
        <f t="shared" si="103"/>
        <v>850.79021111575685</v>
      </c>
      <c r="I463" s="1">
        <f t="shared" si="91"/>
        <v>-1478.7280977429732</v>
      </c>
      <c r="J463" s="1">
        <f t="shared" si="92"/>
        <v>-12311.623207711917</v>
      </c>
      <c r="K463" s="1">
        <f t="shared" si="95"/>
        <v>-13790.351305454889</v>
      </c>
      <c r="L463" s="8">
        <f t="shared" si="96"/>
        <v>693.76006840642435</v>
      </c>
      <c r="M463">
        <f t="shared" si="97"/>
        <v>-1.6636491545967156</v>
      </c>
      <c r="N463" s="2">
        <f t="shared" si="98"/>
        <v>0</v>
      </c>
      <c r="V463">
        <f t="shared" si="99"/>
        <v>610.73975394563661</v>
      </c>
      <c r="W463">
        <f t="shared" si="100"/>
        <v>768.16859076671722</v>
      </c>
      <c r="X463" s="1">
        <f t="shared" si="93"/>
        <v>0.1434442945029516</v>
      </c>
      <c r="Y463">
        <f t="shared" si="101"/>
        <v>0.34803368815803221</v>
      </c>
      <c r="Z463" s="2">
        <f t="shared" si="94"/>
        <v>38.166666666666657</v>
      </c>
    </row>
    <row r="464" spans="5:26" x14ac:dyDescent="0.3">
      <c r="E464">
        <f t="shared" si="102"/>
        <v>2295</v>
      </c>
      <c r="F464" s="1">
        <v>38.249999999999993</v>
      </c>
      <c r="G464" s="1">
        <v>789.66737907247261</v>
      </c>
      <c r="H464" s="1">
        <f t="shared" si="103"/>
        <v>849.12656196116018</v>
      </c>
      <c r="I464" s="1">
        <f t="shared" si="91"/>
        <v>-1486.4795722171891</v>
      </c>
      <c r="J464" s="1">
        <f t="shared" si="92"/>
        <v>-12314.677194014357</v>
      </c>
      <c r="K464" s="1">
        <f t="shared" si="95"/>
        <v>-13801.156766231546</v>
      </c>
      <c r="L464" s="8">
        <f t="shared" si="96"/>
        <v>695.85514810681775</v>
      </c>
      <c r="M464">
        <f t="shared" si="97"/>
        <v>-1.6599398733554684</v>
      </c>
      <c r="N464" s="2">
        <f t="shared" si="98"/>
        <v>0</v>
      </c>
      <c r="V464">
        <f t="shared" si="99"/>
        <v>611.08778763379462</v>
      </c>
      <c r="W464">
        <f t="shared" si="100"/>
        <v>768.44876956744486</v>
      </c>
      <c r="X464" s="1">
        <f t="shared" si="93"/>
        <v>0.14301241262298273</v>
      </c>
      <c r="Y464">
        <f t="shared" si="101"/>
        <v>0.34377475245520484</v>
      </c>
      <c r="Z464" s="2">
        <f t="shared" si="94"/>
        <v>38.249999999999993</v>
      </c>
    </row>
    <row r="465" spans="5:26" x14ac:dyDescent="0.3">
      <c r="E465">
        <f t="shared" si="102"/>
        <v>2300</v>
      </c>
      <c r="F465" s="1">
        <v>38.333333333333329</v>
      </c>
      <c r="G465" s="1">
        <v>787.69367093890719</v>
      </c>
      <c r="H465" s="1">
        <f t="shared" si="103"/>
        <v>847.46662208780469</v>
      </c>
      <c r="I465" s="1">
        <f t="shared" si="91"/>
        <v>-1494.3237787224375</v>
      </c>
      <c r="J465" s="1">
        <f t="shared" si="92"/>
        <v>-12318.124216858303</v>
      </c>
      <c r="K465" s="1">
        <f t="shared" si="95"/>
        <v>-13812.44799558074</v>
      </c>
      <c r="L465" s="8">
        <f t="shared" si="96"/>
        <v>698.00521025298929</v>
      </c>
      <c r="M465">
        <f t="shared" si="97"/>
        <v>-1.6561806425097036</v>
      </c>
      <c r="N465" s="2">
        <f t="shared" si="98"/>
        <v>0</v>
      </c>
      <c r="V465">
        <f t="shared" si="99"/>
        <v>611.43156238624988</v>
      </c>
      <c r="W465">
        <f t="shared" si="100"/>
        <v>768.7270324666431</v>
      </c>
      <c r="X465" s="1">
        <f t="shared" si="93"/>
        <v>0.14257189216511693</v>
      </c>
      <c r="Y465">
        <f t="shared" si="101"/>
        <v>0.33952516798897114</v>
      </c>
      <c r="Z465" s="2">
        <f t="shared" si="94"/>
        <v>38.333333333333329</v>
      </c>
    </row>
    <row r="466" spans="5:26" x14ac:dyDescent="0.3">
      <c r="E466">
        <f t="shared" si="102"/>
        <v>2305</v>
      </c>
      <c r="F466" s="1">
        <v>38.416666666666664</v>
      </c>
      <c r="G466" s="1">
        <v>785.71996280534177</v>
      </c>
      <c r="H466" s="1">
        <f t="shared" si="103"/>
        <v>845.81044144529494</v>
      </c>
      <c r="I466" s="1">
        <f t="shared" si="91"/>
        <v>-1502.2619659988295</v>
      </c>
      <c r="J466" s="1">
        <f t="shared" si="92"/>
        <v>-12321.967210824805</v>
      </c>
      <c r="K466" s="1">
        <f t="shared" si="95"/>
        <v>-13824.229176823635</v>
      </c>
      <c r="L466" s="8">
        <f t="shared" si="96"/>
        <v>700.21236375082572</v>
      </c>
      <c r="M466">
        <f t="shared" si="97"/>
        <v>-1.6523683311285275</v>
      </c>
      <c r="N466" s="2">
        <f t="shared" si="98"/>
        <v>0</v>
      </c>
      <c r="V466">
        <f t="shared" si="99"/>
        <v>611.77108755423887</v>
      </c>
      <c r="W466">
        <f t="shared" si="100"/>
        <v>769.00334327594544</v>
      </c>
      <c r="X466" s="1">
        <f t="shared" si="93"/>
        <v>0.14212248843165562</v>
      </c>
      <c r="Y466">
        <f t="shared" si="101"/>
        <v>0.33528483440959522</v>
      </c>
      <c r="Z466" s="2">
        <f t="shared" si="94"/>
        <v>38.416666666666664</v>
      </c>
    </row>
    <row r="467" spans="5:26" x14ac:dyDescent="0.3">
      <c r="E467">
        <f t="shared" si="102"/>
        <v>2310</v>
      </c>
      <c r="F467" s="1">
        <v>38.5</v>
      </c>
      <c r="G467" s="1">
        <v>783.74625467177634</v>
      </c>
      <c r="H467" s="1">
        <f t="shared" si="103"/>
        <v>844.15807311416643</v>
      </c>
      <c r="I467" s="1">
        <f t="shared" si="91"/>
        <v>-1510.2954610597521</v>
      </c>
      <c r="J467" s="1">
        <f t="shared" si="92"/>
        <v>-12326.209689725027</v>
      </c>
      <c r="K467" s="1">
        <f t="shared" si="95"/>
        <v>-13836.505150784778</v>
      </c>
      <c r="L467" s="8">
        <f t="shared" si="96"/>
        <v>702.47882152448108</v>
      </c>
      <c r="M467">
        <f t="shared" si="97"/>
        <v>-1.6484997527215539</v>
      </c>
      <c r="N467" s="2">
        <f t="shared" si="98"/>
        <v>0</v>
      </c>
      <c r="V467">
        <f t="shared" si="99"/>
        <v>612.10637238864842</v>
      </c>
      <c r="W467">
        <f t="shared" si="100"/>
        <v>769.27766580957302</v>
      </c>
      <c r="X467" s="1">
        <f t="shared" si="93"/>
        <v>0.14166394846027525</v>
      </c>
      <c r="Y467">
        <f t="shared" si="101"/>
        <v>0.33105364901025225</v>
      </c>
      <c r="Z467" s="2">
        <f t="shared" si="94"/>
        <v>38.5</v>
      </c>
    </row>
    <row r="468" spans="5:26" x14ac:dyDescent="0.3">
      <c r="E468">
        <f t="shared" si="102"/>
        <v>2315</v>
      </c>
      <c r="F468" s="1">
        <v>38.583333333333336</v>
      </c>
      <c r="G468" s="1">
        <v>781.77254653821092</v>
      </c>
      <c r="H468" s="1">
        <f t="shared" si="103"/>
        <v>842.50957336144484</v>
      </c>
      <c r="I468" s="1">
        <f t="shared" si="91"/>
        <v>-1518.425670580848</v>
      </c>
      <c r="J468" s="1">
        <f t="shared" si="92"/>
        <v>-12330.855745573321</v>
      </c>
      <c r="K468" s="1">
        <f t="shared" si="95"/>
        <v>-13849.281416154168</v>
      </c>
      <c r="L468" s="8">
        <f t="shared" si="96"/>
        <v>704.8069068225974</v>
      </c>
      <c r="M468">
        <f t="shared" si="97"/>
        <v>-1.6445716586013353</v>
      </c>
      <c r="N468" s="2">
        <f t="shared" si="98"/>
        <v>0</v>
      </c>
      <c r="V468">
        <f t="shared" si="99"/>
        <v>612.43742603765872</v>
      </c>
      <c r="W468">
        <f t="shared" si="100"/>
        <v>769.54996389210339</v>
      </c>
      <c r="X468" s="1">
        <f t="shared" si="93"/>
        <v>0.14119601071379331</v>
      </c>
      <c r="Y468">
        <f t="shared" si="101"/>
        <v>0.32683150665352201</v>
      </c>
      <c r="Z468" s="2">
        <f t="shared" si="94"/>
        <v>38.583333333333336</v>
      </c>
    </row>
    <row r="469" spans="5:26" x14ac:dyDescent="0.3">
      <c r="E469">
        <f t="shared" si="102"/>
        <v>2320</v>
      </c>
      <c r="F469" s="1">
        <v>38.666666666666671</v>
      </c>
      <c r="G469" s="1">
        <v>779.79883840464572</v>
      </c>
      <c r="H469" s="1">
        <f t="shared" si="103"/>
        <v>840.86500170284353</v>
      </c>
      <c r="I469" s="1">
        <f t="shared" si="91"/>
        <v>-1526.6540824549452</v>
      </c>
      <c r="J469" s="1">
        <f t="shared" si="92"/>
        <v>-12335.910048929483</v>
      </c>
      <c r="K469" s="1">
        <f t="shared" si="95"/>
        <v>-13862.564131384428</v>
      </c>
      <c r="L469" s="8">
        <f t="shared" si="96"/>
        <v>707.19905997178705</v>
      </c>
      <c r="M469">
        <f t="shared" si="97"/>
        <v>-1.6405807311381615</v>
      </c>
      <c r="N469" s="2">
        <f t="shared" si="98"/>
        <v>0</v>
      </c>
      <c r="V469">
        <f t="shared" si="99"/>
        <v>612.76425754431227</v>
      </c>
      <c r="W469">
        <f t="shared" si="100"/>
        <v>769.82020136623942</v>
      </c>
      <c r="X469" s="1">
        <f t="shared" si="93"/>
        <v>0.14071840475982686</v>
      </c>
      <c r="Y469">
        <f t="shared" si="101"/>
        <v>0.32261829969503719</v>
      </c>
      <c r="Z469" s="2">
        <f t="shared" si="94"/>
        <v>38.666666666666671</v>
      </c>
    </row>
    <row r="470" spans="5:26" x14ac:dyDescent="0.3">
      <c r="E470">
        <f t="shared" si="102"/>
        <v>2325</v>
      </c>
      <c r="F470" s="1">
        <v>38.750000000000007</v>
      </c>
      <c r="G470" s="1">
        <v>777.82513027108007</v>
      </c>
      <c r="H470" s="1">
        <f t="shared" si="103"/>
        <v>839.2244209717054</v>
      </c>
      <c r="I470" s="1">
        <f t="shared" si="91"/>
        <v>-1534.9822675156333</v>
      </c>
      <c r="J470" s="1">
        <f t="shared" si="92"/>
        <v>-12341.377850595924</v>
      </c>
      <c r="K470" s="1">
        <f t="shared" si="95"/>
        <v>-13876.360118111557</v>
      </c>
      <c r="L470" s="8">
        <f t="shared" si="96"/>
        <v>709.65784561378177</v>
      </c>
      <c r="M470">
        <f t="shared" si="97"/>
        <v>-1.636523576890851</v>
      </c>
      <c r="N470" s="2">
        <f t="shared" si="98"/>
        <v>0</v>
      </c>
      <c r="V470">
        <f t="shared" si="99"/>
        <v>613.0868758440073</v>
      </c>
      <c r="W470">
        <f t="shared" si="100"/>
        <v>770.08834210057046</v>
      </c>
      <c r="X470" s="1">
        <f t="shared" si="93"/>
        <v>0.14023085094029761</v>
      </c>
      <c r="Y470">
        <f t="shared" si="101"/>
        <v>0.31841391790422563</v>
      </c>
      <c r="Z470" s="2">
        <f t="shared" si="94"/>
        <v>38.750000000000007</v>
      </c>
    </row>
    <row r="471" spans="5:26" x14ac:dyDescent="0.3">
      <c r="E471">
        <f t="shared" si="102"/>
        <v>2330</v>
      </c>
      <c r="F471" s="1">
        <v>38.833333333333343</v>
      </c>
      <c r="G471" s="1">
        <v>775.85142213751465</v>
      </c>
      <c r="H471" s="1">
        <f t="shared" si="103"/>
        <v>837.5878973948146</v>
      </c>
      <c r="I471" s="1">
        <f t="shared" si="91"/>
        <v>-1543.4118814324988</v>
      </c>
      <c r="J471" s="1">
        <f t="shared" si="92"/>
        <v>-12347.264984658124</v>
      </c>
      <c r="K471" s="1">
        <f t="shared" si="95"/>
        <v>-13890.676866090624</v>
      </c>
      <c r="L471" s="8">
        <f t="shared" si="96"/>
        <v>712.18596046596679</v>
      </c>
      <c r="M471">
        <f t="shared" si="97"/>
        <v>-1.6323967195972198</v>
      </c>
      <c r="N471" s="2">
        <f t="shared" si="98"/>
        <v>0</v>
      </c>
      <c r="V471">
        <f t="shared" si="99"/>
        <v>613.40528976191149</v>
      </c>
      <c r="W471">
        <f t="shared" si="100"/>
        <v>770.35434999731876</v>
      </c>
      <c r="X471" s="1">
        <f t="shared" si="93"/>
        <v>0.13973306003079311</v>
      </c>
      <c r="Y471">
        <f t="shared" si="101"/>
        <v>0.31421824838200063</v>
      </c>
      <c r="Z471" s="2">
        <f t="shared" si="94"/>
        <v>38.833333333333343</v>
      </c>
    </row>
    <row r="472" spans="5:26" x14ac:dyDescent="0.3">
      <c r="E472">
        <f t="shared" si="102"/>
        <v>2335</v>
      </c>
      <c r="F472" s="1">
        <v>38.916666666666679</v>
      </c>
      <c r="G472" s="1">
        <v>773.87771400394922</v>
      </c>
      <c r="H472" s="1">
        <f t="shared" si="103"/>
        <v>835.95550067521742</v>
      </c>
      <c r="I472" s="1">
        <f t="shared" si="91"/>
        <v>-1551.9446667817051</v>
      </c>
      <c r="J472" s="1">
        <f t="shared" si="92"/>
        <v>-12353.577872863183</v>
      </c>
      <c r="K472" s="1">
        <f t="shared" si="95"/>
        <v>-13905.522539644888</v>
      </c>
      <c r="L472" s="8">
        <f t="shared" si="96"/>
        <v>714.78624164867369</v>
      </c>
      <c r="M472">
        <f t="shared" si="97"/>
        <v>-1.6281965930085325</v>
      </c>
      <c r="N472" s="2">
        <f t="shared" si="98"/>
        <v>0</v>
      </c>
      <c r="V472">
        <f t="shared" si="99"/>
        <v>613.71950801029345</v>
      </c>
      <c r="W472">
        <f t="shared" si="100"/>
        <v>770.61818900006347</v>
      </c>
      <c r="X472" s="1">
        <f t="shared" si="93"/>
        <v>0.13922473288985368</v>
      </c>
      <c r="Y472">
        <f t="shared" si="101"/>
        <v>0.3100311754755013</v>
      </c>
      <c r="Z472" s="2">
        <f t="shared" si="94"/>
        <v>38.916666666666679</v>
      </c>
    </row>
    <row r="473" spans="5:26" x14ac:dyDescent="0.3">
      <c r="E473">
        <f t="shared" si="102"/>
        <v>2340</v>
      </c>
      <c r="F473" s="1">
        <v>39.000000000000014</v>
      </c>
      <c r="G473" s="1">
        <v>771.90400587038391</v>
      </c>
      <c r="H473" s="1">
        <f t="shared" si="103"/>
        <v>834.32730408220891</v>
      </c>
      <c r="I473" s="1">
        <f t="shared" si="91"/>
        <v>-1560.5824552956251</v>
      </c>
      <c r="J473" s="1">
        <f t="shared" si="92"/>
        <v>-12360.323530330992</v>
      </c>
      <c r="K473" s="1">
        <f t="shared" si="95"/>
        <v>-13920.905985626618</v>
      </c>
      <c r="L473" s="8">
        <f t="shared" si="96"/>
        <v>717.46167562662924</v>
      </c>
      <c r="M473">
        <f t="shared" si="97"/>
        <v>-1.6239195335520329</v>
      </c>
      <c r="N473" s="2">
        <f t="shared" si="98"/>
        <v>0</v>
      </c>
      <c r="V473">
        <f t="shared" si="99"/>
        <v>614.02953918576895</v>
      </c>
      <c r="W473">
        <f t="shared" si="100"/>
        <v>770.87982310143559</v>
      </c>
      <c r="X473" s="1">
        <f t="shared" si="93"/>
        <v>0.1387055600983314</v>
      </c>
      <c r="Y473">
        <f t="shared" si="101"/>
        <v>0.30585258068961152</v>
      </c>
      <c r="Z473" s="2">
        <f t="shared" si="94"/>
        <v>39.000000000000014</v>
      </c>
    </row>
    <row r="474" spans="5:26" x14ac:dyDescent="0.3">
      <c r="E474">
        <f t="shared" si="102"/>
        <v>2345</v>
      </c>
      <c r="F474" s="1">
        <v>39.08333333333335</v>
      </c>
      <c r="G474" s="1">
        <v>769.9302977368186</v>
      </c>
      <c r="H474" s="1">
        <f t="shared" si="103"/>
        <v>832.70338454865691</v>
      </c>
      <c r="I474" s="1">
        <f t="shared" si="91"/>
        <v>-1569.3271702959578</v>
      </c>
      <c r="J474" s="1">
        <f t="shared" si="92"/>
        <v>-12367.509572599993</v>
      </c>
      <c r="K474" s="1">
        <f t="shared" si="95"/>
        <v>-13936.83674289595</v>
      </c>
      <c r="L474" s="8">
        <f t="shared" si="96"/>
        <v>720.21540781638942</v>
      </c>
      <c r="M474">
        <f t="shared" si="97"/>
        <v>-1.6195617728065257</v>
      </c>
      <c r="N474" s="2">
        <f t="shared" si="98"/>
        <v>0</v>
      </c>
      <c r="V474">
        <f t="shared" si="99"/>
        <v>614.33539176645854</v>
      </c>
      <c r="W474">
        <f t="shared" si="100"/>
        <v>771.13921635077384</v>
      </c>
      <c r="X474" s="1">
        <f t="shared" si="93"/>
        <v>0.13817522158905188</v>
      </c>
      <c r="Y474">
        <f t="shared" si="101"/>
        <v>0.30168234259540599</v>
      </c>
      <c r="Z474" s="2">
        <f t="shared" si="94"/>
        <v>39.08333333333335</v>
      </c>
    </row>
    <row r="475" spans="5:26" x14ac:dyDescent="0.3">
      <c r="E475">
        <f t="shared" si="102"/>
        <v>2350</v>
      </c>
      <c r="F475" s="1">
        <v>39.166666666666686</v>
      </c>
      <c r="G475" s="1">
        <v>767.95658960325318</v>
      </c>
      <c r="H475" s="1">
        <f t="shared" si="103"/>
        <v>831.08382277585042</v>
      </c>
      <c r="I475" s="1">
        <f t="shared" si="91"/>
        <v>-1578.1808293149311</v>
      </c>
      <c r="J475" s="1">
        <f t="shared" si="92"/>
        <v>-12375.144224009047</v>
      </c>
      <c r="K475" s="1">
        <f t="shared" si="95"/>
        <v>-13953.325053323979</v>
      </c>
      <c r="L475" s="8">
        <f t="shared" si="96"/>
        <v>723.05075291648279</v>
      </c>
      <c r="M475">
        <f t="shared" si="97"/>
        <v>-1.6151194297759424</v>
      </c>
      <c r="N475" s="2">
        <f t="shared" si="98"/>
        <v>0</v>
      </c>
      <c r="V475">
        <f t="shared" si="99"/>
        <v>614.63707410905397</v>
      </c>
      <c r="W475">
        <f t="shared" si="100"/>
        <v>771.39633286173751</v>
      </c>
      <c r="X475" s="1">
        <f t="shared" si="93"/>
        <v>0.13763338626711</v>
      </c>
      <c r="Y475">
        <f t="shared" si="101"/>
        <v>0.29752033673537498</v>
      </c>
      <c r="Z475" s="2">
        <f t="shared" si="94"/>
        <v>39.166666666666686</v>
      </c>
    </row>
    <row r="476" spans="5:26" x14ac:dyDescent="0.3">
      <c r="E476">
        <f t="shared" si="102"/>
        <v>2355</v>
      </c>
      <c r="F476" s="1">
        <v>39.250000000000021</v>
      </c>
      <c r="G476" s="1">
        <v>765.98288146968775</v>
      </c>
      <c r="H476" s="1">
        <f t="shared" si="103"/>
        <v>829.46870334607445</v>
      </c>
      <c r="I476" s="1">
        <f t="shared" si="91"/>
        <v>-1587.1455469096672</v>
      </c>
      <c r="J476" s="1">
        <f t="shared" si="92"/>
        <v>-12383.236327424176</v>
      </c>
      <c r="K476" s="1">
        <f t="shared" si="95"/>
        <v>-13970.381874333843</v>
      </c>
      <c r="L476" s="8">
        <f t="shared" si="96"/>
        <v>725.97120602238954</v>
      </c>
      <c r="M476">
        <f t="shared" si="97"/>
        <v>-1.6105885029468316</v>
      </c>
      <c r="N476" s="2">
        <f t="shared" si="98"/>
        <v>0</v>
      </c>
      <c r="V476">
        <f t="shared" si="99"/>
        <v>614.93459444578934</v>
      </c>
      <c r="W476">
        <f t="shared" si="100"/>
        <v>771.65113681986429</v>
      </c>
      <c r="X476" s="1">
        <f t="shared" si="93"/>
        <v>0.1370797116212483</v>
      </c>
      <c r="Y476">
        <f t="shared" si="101"/>
        <v>0.29336643552547759</v>
      </c>
      <c r="Z476" s="2">
        <f t="shared" si="94"/>
        <v>39.250000000000021</v>
      </c>
    </row>
    <row r="477" spans="5:26" x14ac:dyDescent="0.3">
      <c r="E477">
        <f t="shared" si="102"/>
        <v>2360</v>
      </c>
      <c r="F477" s="1">
        <v>39.333333333333357</v>
      </c>
      <c r="G477" s="1">
        <v>764.00917333612222</v>
      </c>
      <c r="H477" s="1">
        <f t="shared" si="103"/>
        <v>827.85811484312762</v>
      </c>
      <c r="I477" s="1">
        <f t="shared" si="91"/>
        <v>-1596.223537675135</v>
      </c>
      <c r="J477" s="1">
        <f t="shared" si="92"/>
        <v>-12391.79535531709</v>
      </c>
      <c r="K477" s="1">
        <f t="shared" si="95"/>
        <v>-13988.018892992226</v>
      </c>
      <c r="L477" s="8">
        <f t="shared" si="96"/>
        <v>728.98045459444938</v>
      </c>
      <c r="M477">
        <f t="shared" si="97"/>
        <v>-1.6059648621157951</v>
      </c>
      <c r="N477" s="2">
        <f t="shared" si="98"/>
        <v>0</v>
      </c>
      <c r="V477">
        <f t="shared" si="99"/>
        <v>615.22796088131486</v>
      </c>
      <c r="W477">
        <f t="shared" si="100"/>
        <v>771.9035924900686</v>
      </c>
      <c r="X477" s="1">
        <f t="shared" si="93"/>
        <v>0.13651384332689998</v>
      </c>
      <c r="Y477">
        <f t="shared" si="101"/>
        <v>0.28922050815401618</v>
      </c>
      <c r="Z477" s="2">
        <f t="shared" si="94"/>
        <v>0</v>
      </c>
    </row>
    <row r="478" spans="5:26" x14ac:dyDescent="0.3">
      <c r="E478">
        <f t="shared" si="102"/>
        <v>2365</v>
      </c>
      <c r="F478" s="1">
        <v>39.416666666666693</v>
      </c>
      <c r="G478" s="1">
        <v>762.03546520255691</v>
      </c>
      <c r="H478" s="1">
        <f t="shared" si="103"/>
        <v>826.25214998101183</v>
      </c>
      <c r="I478" s="1">
        <f t="shared" si="91"/>
        <v>-1605.417119461373</v>
      </c>
      <c r="J478" s="1">
        <f t="shared" si="92"/>
        <v>-12400.831422210294</v>
      </c>
      <c r="K478" s="1">
        <f t="shared" si="95"/>
        <v>-14006.248541671668</v>
      </c>
      <c r="L478" s="8">
        <f t="shared" si="96"/>
        <v>732.08239135339568</v>
      </c>
      <c r="M478">
        <f t="shared" si="97"/>
        <v>-1.601244239974227</v>
      </c>
      <c r="N478" s="2">
        <f t="shared" si="98"/>
        <v>0</v>
      </c>
      <c r="V478">
        <f t="shared" si="99"/>
        <v>615.51718138946887</v>
      </c>
      <c r="W478">
        <f t="shared" si="100"/>
        <v>772.1536642240701</v>
      </c>
      <c r="X478" s="1">
        <f t="shared" si="93"/>
        <v>0.13593541484163357</v>
      </c>
      <c r="Y478">
        <f t="shared" si="101"/>
        <v>0.28508242047734272</v>
      </c>
      <c r="Z478" s="2">
        <f t="shared" si="94"/>
        <v>0</v>
      </c>
    </row>
    <row r="479" spans="5:26" x14ac:dyDescent="0.3">
      <c r="E479">
        <f t="shared" si="102"/>
        <v>2370</v>
      </c>
      <c r="F479" s="1">
        <v>39.500000000000028</v>
      </c>
      <c r="G479" s="1">
        <v>760.06175706899171</v>
      </c>
      <c r="H479" s="1">
        <f t="shared" si="103"/>
        <v>824.6509057410376</v>
      </c>
      <c r="I479" s="1">
        <f t="shared" si="91"/>
        <v>-1614.7287168011474</v>
      </c>
      <c r="J479" s="1">
        <f t="shared" si="92"/>
        <v>-12410.355298500939</v>
      </c>
      <c r="K479" s="1">
        <f t="shared" si="95"/>
        <v>-14025.084015302087</v>
      </c>
      <c r="L479" s="8">
        <f t="shared" si="96"/>
        <v>735.2811281855154</v>
      </c>
      <c r="M479">
        <f t="shared" si="97"/>
        <v>-1.5964222234381018</v>
      </c>
      <c r="N479" s="2">
        <f t="shared" si="98"/>
        <v>0</v>
      </c>
      <c r="V479">
        <f t="shared" si="99"/>
        <v>615.80226380994623</v>
      </c>
      <c r="W479">
        <f t="shared" si="100"/>
        <v>772.40131646774557</v>
      </c>
      <c r="X479" s="1">
        <f t="shared" si="93"/>
        <v>0.13534404699391464</v>
      </c>
      <c r="Y479">
        <f t="shared" si="101"/>
        <v>0.2809520349125138</v>
      </c>
      <c r="Z479" s="2">
        <f t="shared" si="94"/>
        <v>0</v>
      </c>
    </row>
    <row r="480" spans="5:26" x14ac:dyDescent="0.3">
      <c r="E480">
        <f t="shared" si="102"/>
        <v>2375</v>
      </c>
      <c r="F480" s="1">
        <v>39.583333333333364</v>
      </c>
      <c r="G480" s="1">
        <v>758.08804893542606</v>
      </c>
      <c r="H480" s="1">
        <f t="shared" si="103"/>
        <v>823.05448351759946</v>
      </c>
      <c r="I480" s="1">
        <f t="shared" si="91"/>
        <v>-1624.1608645543351</v>
      </c>
      <c r="J480" s="1">
        <f t="shared" si="92"/>
        <v>-12420.378425683262</v>
      </c>
      <c r="K480" s="1">
        <f t="shared" si="95"/>
        <v>-14044.539290237597</v>
      </c>
      <c r="L480" s="8">
        <f t="shared" si="96"/>
        <v>738.58101114752412</v>
      </c>
      <c r="M480">
        <f t="shared" si="97"/>
        <v>-1.5914942447122582</v>
      </c>
      <c r="N480" s="2">
        <f t="shared" si="98"/>
        <v>0</v>
      </c>
      <c r="V480">
        <f t="shared" si="99"/>
        <v>616.08321584485873</v>
      </c>
      <c r="W480">
        <f t="shared" si="100"/>
        <v>772.64651376839731</v>
      </c>
      <c r="X480" s="1">
        <f t="shared" si="93"/>
        <v>0.13473934756630468</v>
      </c>
      <c r="Y480">
        <f t="shared" si="101"/>
        <v>0.27682921032691737</v>
      </c>
      <c r="Z480" s="2">
        <f t="shared" si="94"/>
        <v>0</v>
      </c>
    </row>
    <row r="481" spans="5:26" x14ac:dyDescent="0.3">
      <c r="E481">
        <f t="shared" si="102"/>
        <v>2380</v>
      </c>
      <c r="F481" s="1">
        <v>39.6666666666667</v>
      </c>
      <c r="G481" s="1">
        <v>756.11434080186075</v>
      </c>
      <c r="H481" s="1">
        <f t="shared" si="103"/>
        <v>821.46298927288717</v>
      </c>
      <c r="I481" s="1">
        <f t="shared" si="91"/>
        <v>-1633.7162117756607</v>
      </c>
      <c r="J481" s="1">
        <f t="shared" si="92"/>
        <v>-12430.912932986406</v>
      </c>
      <c r="K481" s="1">
        <f t="shared" si="95"/>
        <v>-14064.629144762068</v>
      </c>
      <c r="L481" s="8">
        <f t="shared" si="96"/>
        <v>741.98663667021742</v>
      </c>
      <c r="M481">
        <f t="shared" si="97"/>
        <v>-1.5864555720794702</v>
      </c>
      <c r="N481" s="2">
        <f t="shared" si="98"/>
        <v>0</v>
      </c>
      <c r="V481">
        <f t="shared" si="99"/>
        <v>616.36004505518565</v>
      </c>
      <c r="W481">
        <f t="shared" si="100"/>
        <v>772.88922078192775</v>
      </c>
      <c r="X481" s="1">
        <f t="shared" si="93"/>
        <v>0.13412091087444977</v>
      </c>
      <c r="Y481">
        <f t="shared" si="101"/>
        <v>0.27271380192503636</v>
      </c>
      <c r="Z481" s="2">
        <f t="shared" si="94"/>
        <v>0</v>
      </c>
    </row>
    <row r="482" spans="5:26" x14ac:dyDescent="0.3">
      <c r="E482">
        <f t="shared" si="102"/>
        <v>2385</v>
      </c>
      <c r="F482" s="1">
        <v>39.750000000000036</v>
      </c>
      <c r="G482" s="1">
        <v>754.14063266829521</v>
      </c>
      <c r="H482" s="1">
        <f t="shared" si="103"/>
        <v>819.87653370080773</v>
      </c>
      <c r="I482" s="1">
        <f t="shared" si="91"/>
        <v>-1643.397525812813</v>
      </c>
      <c r="J482" s="1">
        <f t="shared" si="92"/>
        <v>-12441.971655450974</v>
      </c>
      <c r="K482" s="1">
        <f t="shared" si="95"/>
        <v>-14085.369181263788</v>
      </c>
      <c r="L482" s="8">
        <f t="shared" si="96"/>
        <v>745.50286906990436</v>
      </c>
      <c r="M482">
        <f t="shared" si="97"/>
        <v>-1.5813013004067955</v>
      </c>
      <c r="N482" s="2">
        <f t="shared" si="98"/>
        <v>0</v>
      </c>
      <c r="V482">
        <f t="shared" si="99"/>
        <v>616.63275885711073</v>
      </c>
      <c r="W482">
        <f t="shared" si="100"/>
        <v>773.12940227991476</v>
      </c>
      <c r="X482" s="1">
        <f t="shared" si="93"/>
        <v>0.13348831734348102</v>
      </c>
      <c r="Y482">
        <f t="shared" si="101"/>
        <v>0.26860566113260886</v>
      </c>
      <c r="Z482" s="2">
        <f t="shared" si="94"/>
        <v>0</v>
      </c>
    </row>
    <row r="483" spans="5:26" x14ac:dyDescent="0.3">
      <c r="E483">
        <f t="shared" si="102"/>
        <v>2390</v>
      </c>
      <c r="F483" s="1">
        <v>39.833333333333371</v>
      </c>
      <c r="G483" s="1">
        <v>752.16692453473001</v>
      </c>
      <c r="H483" s="1">
        <f t="shared" si="103"/>
        <v>818.29523240040089</v>
      </c>
      <c r="I483" s="1">
        <f t="shared" si="91"/>
        <v>-1653.2076966417719</v>
      </c>
      <c r="J483" s="1">
        <f t="shared" si="92"/>
        <v>-12453.568153465176</v>
      </c>
      <c r="K483" s="1">
        <f t="shared" si="95"/>
        <v>-14106.775850106947</v>
      </c>
      <c r="L483" s="8">
        <f t="shared" si="96"/>
        <v>749.13485948767766</v>
      </c>
      <c r="M483">
        <f t="shared" si="97"/>
        <v>-1.5760263413632285</v>
      </c>
      <c r="N483" s="2">
        <f t="shared" si="98"/>
        <v>0</v>
      </c>
      <c r="V483">
        <f t="shared" si="99"/>
        <v>616.90136451824333</v>
      </c>
      <c r="W483">
        <f t="shared" si="100"/>
        <v>773.36702315657988</v>
      </c>
      <c r="X483" s="1">
        <f t="shared" si="93"/>
        <v>0.13284113308375003</v>
      </c>
      <c r="Y483">
        <f t="shared" si="101"/>
        <v>0.26450463547821612</v>
      </c>
      <c r="Z483" s="2">
        <f t="shared" si="94"/>
        <v>0</v>
      </c>
    </row>
    <row r="484" spans="5:26" x14ac:dyDescent="0.3">
      <c r="E484">
        <f t="shared" si="102"/>
        <v>2395</v>
      </c>
      <c r="F484" s="1">
        <v>39.916666666666707</v>
      </c>
      <c r="G484" s="1">
        <v>750.19321640116459</v>
      </c>
      <c r="H484" s="1">
        <f t="shared" si="103"/>
        <v>816.71920605903767</v>
      </c>
      <c r="I484" s="1">
        <f t="shared" si="91"/>
        <v>-1663.1497414468272</v>
      </c>
      <c r="J484" s="1">
        <f t="shared" si="92"/>
        <v>-12465.716733785586</v>
      </c>
      <c r="K484" s="1">
        <f t="shared" si="95"/>
        <v>-14128.866475232413</v>
      </c>
      <c r="L484" s="8">
        <f t="shared" si="96"/>
        <v>752.88806638884137</v>
      </c>
      <c r="M484">
        <f t="shared" si="97"/>
        <v>-1.5706254133454967</v>
      </c>
      <c r="N484" s="2">
        <f t="shared" si="98"/>
        <v>0</v>
      </c>
      <c r="V484">
        <f t="shared" si="99"/>
        <v>617.16586915372159</v>
      </c>
      <c r="W484">
        <f t="shared" si="100"/>
        <v>773.60204843564236</v>
      </c>
      <c r="X484" s="1">
        <f t="shared" si="93"/>
        <v>0.13217890946817365</v>
      </c>
      <c r="Y484">
        <f t="shared" si="101"/>
        <v>0.26041056847284311</v>
      </c>
      <c r="Z484" s="2">
        <f t="shared" si="94"/>
        <v>0</v>
      </c>
    </row>
    <row r="485" spans="5:26" x14ac:dyDescent="0.3">
      <c r="E485">
        <f t="shared" si="102"/>
        <v>2400</v>
      </c>
      <c r="F485" s="1">
        <v>40.000000000000043</v>
      </c>
      <c r="G485" s="1">
        <v>748.21950826759917</v>
      </c>
      <c r="H485" s="1">
        <f t="shared" si="103"/>
        <v>815.14858064569216</v>
      </c>
      <c r="I485" s="1">
        <f t="shared" si="91"/>
        <v>-1673.2268094523249</v>
      </c>
      <c r="J485" s="1">
        <f t="shared" si="92"/>
        <v>-12478.432472066448</v>
      </c>
      <c r="K485" s="1">
        <f t="shared" si="95"/>
        <v>-14151.659281518772</v>
      </c>
      <c r="L485" s="8">
        <f t="shared" si="96"/>
        <v>756.76827776847676</v>
      </c>
      <c r="M485">
        <f t="shared" si="97"/>
        <v>-1.5650930311114206</v>
      </c>
      <c r="N485" s="2">
        <f t="shared" si="98"/>
        <v>0</v>
      </c>
      <c r="V485">
        <f t="shared" si="99"/>
        <v>617.42627972219441</v>
      </c>
      <c r="W485">
        <f t="shared" si="100"/>
        <v>773.8344432770507</v>
      </c>
      <c r="X485" s="1">
        <f t="shared" si="93"/>
        <v>0.13150118271385122</v>
      </c>
      <c r="Y485">
        <f t="shared" si="101"/>
        <v>0.25632329948753202</v>
      </c>
      <c r="Z485" s="2">
        <f t="shared" si="94"/>
        <v>0</v>
      </c>
    </row>
    <row r="486" spans="5:26" x14ac:dyDescent="0.3">
      <c r="E486">
        <f t="shared" si="102"/>
        <v>2405</v>
      </c>
      <c r="F486" s="1">
        <v>40.083333333333378</v>
      </c>
      <c r="G486" s="1">
        <v>746.24580013403374</v>
      </c>
      <c r="H486" s="1">
        <f t="shared" si="103"/>
        <v>813.58348761458069</v>
      </c>
      <c r="I486" s="1">
        <f t="shared" si="91"/>
        <v>-1683.4421870136737</v>
      </c>
      <c r="J486" s="1">
        <f t="shared" si="92"/>
        <v>-12491.731236922989</v>
      </c>
      <c r="K486" s="1">
        <f t="shared" si="95"/>
        <v>-14175.173423936663</v>
      </c>
      <c r="L486" s="8">
        <f t="shared" si="96"/>
        <v>760.78163522430066</v>
      </c>
      <c r="M486">
        <f t="shared" si="97"/>
        <v>-1.5594234951239139</v>
      </c>
      <c r="N486" s="2">
        <f t="shared" si="98"/>
        <v>0</v>
      </c>
      <c r="V486">
        <f t="shared" si="99"/>
        <v>617.68260302168198</v>
      </c>
      <c r="W486">
        <f t="shared" si="100"/>
        <v>774.06417298358815</v>
      </c>
      <c r="X486" s="1">
        <f t="shared" si="93"/>
        <v>0.13080747347106869</v>
      </c>
      <c r="Y486">
        <f t="shared" si="101"/>
        <v>0.25224266362977943</v>
      </c>
      <c r="Z486" s="2">
        <f t="shared" si="94"/>
        <v>0</v>
      </c>
    </row>
    <row r="487" spans="5:26" x14ac:dyDescent="0.3">
      <c r="E487">
        <f t="shared" si="102"/>
        <v>2410</v>
      </c>
      <c r="F487" s="1">
        <v>40.166666666666714</v>
      </c>
      <c r="G487" s="1">
        <v>744.27209200046821</v>
      </c>
      <c r="H487" s="1">
        <f t="shared" si="103"/>
        <v>812.02406411945674</v>
      </c>
      <c r="I487" s="1">
        <f t="shared" si="91"/>
        <v>-1693.7993029747133</v>
      </c>
      <c r="J487" s="1">
        <f t="shared" si="92"/>
        <v>-12505.629715552603</v>
      </c>
      <c r="K487" s="1">
        <f t="shared" si="95"/>
        <v>-14199.429018527317</v>
      </c>
      <c r="L487" s="8">
        <f t="shared" si="96"/>
        <v>764.93466007490474</v>
      </c>
      <c r="M487">
        <f t="shared" si="97"/>
        <v>-1.5536108806124966</v>
      </c>
      <c r="N487" s="2">
        <f t="shared" si="98"/>
        <v>0</v>
      </c>
      <c r="V487">
        <f t="shared" si="99"/>
        <v>617.93484568531176</v>
      </c>
      <c r="W487">
        <f t="shared" si="100"/>
        <v>774.29120300734405</v>
      </c>
      <c r="X487" s="1">
        <f t="shared" si="93"/>
        <v>0.13009728642330584</v>
      </c>
      <c r="Y487">
        <f t="shared" si="101"/>
        <v>0.24816849161906684</v>
      </c>
      <c r="Z487" s="2">
        <f t="shared" si="94"/>
        <v>0</v>
      </c>
    </row>
    <row r="488" spans="5:26" x14ac:dyDescent="0.3">
      <c r="E488">
        <f t="shared" si="102"/>
        <v>2415</v>
      </c>
      <c r="F488" s="1">
        <v>40.25000000000005</v>
      </c>
      <c r="G488" s="1">
        <v>742.2983838669029</v>
      </c>
      <c r="H488" s="1">
        <f t="shared" si="103"/>
        <v>810.47045323884424</v>
      </c>
      <c r="I488" s="1">
        <f t="shared" si="91"/>
        <v>-1704.3017342985336</v>
      </c>
      <c r="J488" s="1">
        <f t="shared" si="92"/>
        <v>-12520.14544093776</v>
      </c>
      <c r="K488" s="1">
        <f t="shared" si="95"/>
        <v>-14224.447175236293</v>
      </c>
      <c r="L488" s="8">
        <f t="shared" si="96"/>
        <v>769.23428172031345</v>
      </c>
      <c r="M488">
        <f t="shared" si="97"/>
        <v>-1.5476490263641243</v>
      </c>
      <c r="N488" s="2">
        <f t="shared" si="98"/>
        <v>0</v>
      </c>
      <c r="V488">
        <f t="shared" si="99"/>
        <v>618.18301417693078</v>
      </c>
      <c r="W488">
        <f t="shared" si="100"/>
        <v>774.51549895604728</v>
      </c>
      <c r="X488" s="1">
        <f t="shared" si="93"/>
        <v>0.1293701099024368</v>
      </c>
      <c r="Y488">
        <f t="shared" si="101"/>
        <v>0.24410060966223462</v>
      </c>
      <c r="Z488" s="2">
        <f t="shared" si="94"/>
        <v>0</v>
      </c>
    </row>
    <row r="489" spans="5:26" x14ac:dyDescent="0.3">
      <c r="E489">
        <f t="shared" si="102"/>
        <v>2420</v>
      </c>
      <c r="F489" s="1">
        <v>40.333333333333385</v>
      </c>
      <c r="G489" s="1">
        <v>740.32467573333747</v>
      </c>
      <c r="H489" s="1">
        <f t="shared" si="103"/>
        <v>808.92280421248017</v>
      </c>
      <c r="I489" s="1">
        <f t="shared" si="91"/>
        <v>-1714.9532119785677</v>
      </c>
      <c r="J489" s="1">
        <f t="shared" si="92"/>
        <v>-12535.296820653841</v>
      </c>
      <c r="K489" s="1">
        <f t="shared" si="95"/>
        <v>-14250.250032632408</v>
      </c>
      <c r="L489" s="8">
        <f t="shared" si="96"/>
        <v>773.687868462849</v>
      </c>
      <c r="M489">
        <f t="shared" si="97"/>
        <v>-1.5415315232607978</v>
      </c>
      <c r="N489" s="2">
        <f t="shared" si="98"/>
        <v>0</v>
      </c>
      <c r="V489">
        <f t="shared" si="99"/>
        <v>618.42711478659305</v>
      </c>
      <c r="W489">
        <f t="shared" si="100"/>
        <v>774.73702659925584</v>
      </c>
      <c r="X489" s="1">
        <f t="shared" si="93"/>
        <v>0.12862541552395756</v>
      </c>
      <c r="Y489">
        <f t="shared" si="101"/>
        <v>0.24003883932947948</v>
      </c>
      <c r="Z489" s="2">
        <f t="shared" si="94"/>
        <v>0</v>
      </c>
    </row>
    <row r="490" spans="5:26" x14ac:dyDescent="0.3">
      <c r="E490">
        <f t="shared" si="102"/>
        <v>2425</v>
      </c>
      <c r="F490" s="1">
        <v>40.416666666666721</v>
      </c>
      <c r="G490" s="1">
        <v>738.35096759977205</v>
      </c>
      <c r="H490" s="1">
        <f t="shared" si="103"/>
        <v>807.38127268921937</v>
      </c>
      <c r="I490" s="1">
        <f t="shared" si="91"/>
        <v>-1725.757627236183</v>
      </c>
      <c r="J490" s="1">
        <f t="shared" si="92"/>
        <v>-12551.103167298748</v>
      </c>
      <c r="K490" s="1">
        <f t="shared" si="95"/>
        <v>-14276.860794534932</v>
      </c>
      <c r="L490" s="8">
        <f t="shared" si="96"/>
        <v>778.30326102978324</v>
      </c>
      <c r="M490">
        <f t="shared" si="97"/>
        <v>-1.5352517025875381</v>
      </c>
      <c r="N490" s="2">
        <f t="shared" si="98"/>
        <v>0</v>
      </c>
      <c r="V490">
        <f t="shared" si="99"/>
        <v>618.66715362592254</v>
      </c>
      <c r="W490">
        <f t="shared" si="100"/>
        <v>774.95575187440102</v>
      </c>
      <c r="X490" s="1">
        <f t="shared" si="93"/>
        <v>0.12786265784780107</v>
      </c>
      <c r="Y490">
        <f t="shared" si="101"/>
        <v>0.23598299743180234</v>
      </c>
      <c r="Z490" s="2">
        <f t="shared" si="94"/>
        <v>0</v>
      </c>
    </row>
    <row r="491" spans="5:26" x14ac:dyDescent="0.3">
      <c r="E491">
        <f t="shared" si="102"/>
        <v>2430</v>
      </c>
      <c r="F491" s="1">
        <v>40.500000000000057</v>
      </c>
      <c r="G491" s="1">
        <v>736.37725946620674</v>
      </c>
      <c r="H491" s="1">
        <f t="shared" si="103"/>
        <v>805.84602098663186</v>
      </c>
      <c r="I491" s="1">
        <f t="shared" si="91"/>
        <v>-1736.7190380106281</v>
      </c>
      <c r="J491" s="1">
        <f t="shared" si="92"/>
        <v>-12567.584730563043</v>
      </c>
      <c r="K491" s="1">
        <f t="shared" si="95"/>
        <v>-14304.303768573671</v>
      </c>
      <c r="L491" s="8">
        <f t="shared" si="96"/>
        <v>783.08880906551872</v>
      </c>
      <c r="M491">
        <f t="shared" si="97"/>
        <v>-1.5288026241425619</v>
      </c>
      <c r="N491" s="2">
        <f t="shared" si="98"/>
        <v>0</v>
      </c>
      <c r="V491">
        <f t="shared" si="99"/>
        <v>618.90313662335438</v>
      </c>
      <c r="W491">
        <f t="shared" si="100"/>
        <v>775.17164089268226</v>
      </c>
      <c r="X491" s="1">
        <f t="shared" si="93"/>
        <v>0.12708127407111597</v>
      </c>
      <c r="Y491">
        <f t="shared" si="101"/>
        <v>0.23193289590107258</v>
      </c>
      <c r="Z491" s="2">
        <f t="shared" si="94"/>
        <v>0</v>
      </c>
    </row>
    <row r="492" spans="5:26" x14ac:dyDescent="0.3">
      <c r="E492">
        <f t="shared" si="102"/>
        <v>2435</v>
      </c>
      <c r="F492" s="1">
        <v>40.583333333333393</v>
      </c>
      <c r="G492" s="1">
        <v>734.4035513326412</v>
      </c>
      <c r="H492" s="1">
        <f t="shared" si="103"/>
        <v>804.31721836248926</v>
      </c>
      <c r="I492" s="1">
        <f t="shared" si="91"/>
        <v>-1747.8416757462014</v>
      </c>
      <c r="J492" s="1">
        <f t="shared" si="92"/>
        <v>-12584.76273094998</v>
      </c>
      <c r="K492" s="1">
        <f t="shared" si="95"/>
        <v>-14332.604406696182</v>
      </c>
      <c r="L492" s="8">
        <f t="shared" si="96"/>
        <v>788.05341089040985</v>
      </c>
      <c r="M492">
        <f t="shared" si="97"/>
        <v>-1.5221770641898162</v>
      </c>
      <c r="N492" s="2">
        <f t="shared" si="98"/>
        <v>0</v>
      </c>
      <c r="V492">
        <f t="shared" si="99"/>
        <v>619.13506951925547</v>
      </c>
      <c r="W492">
        <f t="shared" si="100"/>
        <v>775.38465994481237</v>
      </c>
      <c r="X492" s="1">
        <f t="shared" si="93"/>
        <v>0.12628068376030174</v>
      </c>
      <c r="Y492">
        <f t="shared" si="101"/>
        <v>0.22788834167387359</v>
      </c>
      <c r="Z492" s="2">
        <f t="shared" si="94"/>
        <v>0</v>
      </c>
    </row>
    <row r="493" spans="5:26" x14ac:dyDescent="0.3">
      <c r="E493">
        <f t="shared" si="102"/>
        <v>2440</v>
      </c>
      <c r="F493" s="1">
        <v>40.666666666666728</v>
      </c>
      <c r="G493" s="1">
        <v>732.429843199076</v>
      </c>
      <c r="H493" s="1">
        <f t="shared" si="103"/>
        <v>802.79504129829945</v>
      </c>
      <c r="I493" s="1">
        <f t="shared" si="91"/>
        <v>-1759.1299524805863</v>
      </c>
      <c r="J493" s="1">
        <f t="shared" si="92"/>
        <v>-12602.659395151402</v>
      </c>
      <c r="K493" s="1">
        <f t="shared" si="95"/>
        <v>-14361.789347631988</v>
      </c>
      <c r="L493" s="8">
        <f t="shared" si="96"/>
        <v>793.20655685620568</v>
      </c>
      <c r="M493">
        <f t="shared" si="97"/>
        <v>-1.5153675033046332</v>
      </c>
      <c r="N493" s="2">
        <f t="shared" si="98"/>
        <v>0</v>
      </c>
      <c r="V493">
        <f t="shared" si="99"/>
        <v>619.36295786092933</v>
      </c>
      <c r="W493">
        <f t="shared" si="100"/>
        <v>775.59477550661268</v>
      </c>
      <c r="X493" s="1">
        <f t="shared" si="93"/>
        <v>0.12546028863061889</v>
      </c>
      <c r="Y493">
        <f t="shared" si="101"/>
        <v>0.22384913658058214</v>
      </c>
      <c r="Z493" s="2">
        <f t="shared" si="94"/>
        <v>0</v>
      </c>
    </row>
    <row r="494" spans="5:26" x14ac:dyDescent="0.3">
      <c r="E494">
        <f t="shared" si="102"/>
        <v>2445</v>
      </c>
      <c r="F494" s="1">
        <v>40.750000000000064</v>
      </c>
      <c r="G494" s="1">
        <v>730.45613506551058</v>
      </c>
      <c r="H494" s="1">
        <f t="shared" si="103"/>
        <v>801.27967379499478</v>
      </c>
      <c r="I494" s="1">
        <f t="shared" si="91"/>
        <v>-1770.588468237105</v>
      </c>
      <c r="J494" s="1">
        <f t="shared" si="92"/>
        <v>-12621.297993076985</v>
      </c>
      <c r="K494" s="1">
        <f t="shared" si="95"/>
        <v>-14391.88646131409</v>
      </c>
      <c r="L494" s="8">
        <f t="shared" si="96"/>
        <v>798.55837666493426</v>
      </c>
      <c r="M494">
        <f t="shared" si="97"/>
        <v>-1.5083661141750464</v>
      </c>
      <c r="N494" s="2">
        <f t="shared" si="98"/>
        <v>0</v>
      </c>
      <c r="V494">
        <f t="shared" si="99"/>
        <v>619.58680699750994</v>
      </c>
      <c r="W494">
        <f t="shared" si="100"/>
        <v>775.80195424446151</v>
      </c>
      <c r="X494" s="1">
        <f t="shared" si="93"/>
        <v>0.12461947238283708</v>
      </c>
      <c r="Y494">
        <f t="shared" si="101"/>
        <v>0.21981507724143354</v>
      </c>
      <c r="Z494" s="2">
        <f t="shared" si="94"/>
        <v>0</v>
      </c>
    </row>
    <row r="495" spans="5:26" x14ac:dyDescent="0.3">
      <c r="E495">
        <f t="shared" si="102"/>
        <v>2450</v>
      </c>
      <c r="F495" s="1">
        <v>40.8333333333334</v>
      </c>
      <c r="G495" s="1">
        <v>728.48242693194504</v>
      </c>
      <c r="H495" s="1">
        <f t="shared" si="103"/>
        <v>799.77130768081975</v>
      </c>
      <c r="I495" s="1">
        <f t="shared" si="91"/>
        <v>-1782.2220187218677</v>
      </c>
      <c r="J495" s="1">
        <f t="shared" si="92"/>
        <v>-12640.702876525364</v>
      </c>
      <c r="K495" s="1">
        <f t="shared" si="95"/>
        <v>-14422.924895247232</v>
      </c>
      <c r="L495" s="8">
        <f t="shared" si="96"/>
        <v>804.11969105932803</v>
      </c>
      <c r="M495">
        <f t="shared" si="97"/>
        <v>-1.501164749435087</v>
      </c>
      <c r="N495" s="2">
        <f t="shared" si="98"/>
        <v>0</v>
      </c>
      <c r="V495">
        <f t="shared" si="99"/>
        <v>619.80662207475132</v>
      </c>
      <c r="W495">
        <f t="shared" si="100"/>
        <v>776.00616302059757</v>
      </c>
      <c r="X495" s="1">
        <f t="shared" si="93"/>
        <v>0.12375760060766461</v>
      </c>
      <c r="Y495">
        <f t="shared" si="101"/>
        <v>0.21578595497136135</v>
      </c>
      <c r="Z495" s="2">
        <f t="shared" si="94"/>
        <v>0</v>
      </c>
    </row>
    <row r="496" spans="5:26" x14ac:dyDescent="0.3">
      <c r="E496">
        <f t="shared" si="102"/>
        <v>2455</v>
      </c>
      <c r="F496" s="1">
        <v>40.916666666666735</v>
      </c>
      <c r="G496" s="1">
        <v>726.50871879837973</v>
      </c>
      <c r="H496" s="1">
        <f t="shared" si="103"/>
        <v>798.27014293138461</v>
      </c>
      <c r="I496" s="1">
        <f t="shared" si="91"/>
        <v>-1794.0356033251219</v>
      </c>
      <c r="J496" s="1">
        <f t="shared" si="92"/>
        <v>-12660.899519473754</v>
      </c>
      <c r="K496" s="1">
        <f t="shared" si="95"/>
        <v>-14454.935122798877</v>
      </c>
      <c r="L496" s="8">
        <f t="shared" si="96"/>
        <v>809.90206833923867</v>
      </c>
      <c r="M496">
        <f t="shared" si="97"/>
        <v>-1.4937549296220707</v>
      </c>
      <c r="N496" s="2">
        <f t="shared" si="98"/>
        <v>0</v>
      </c>
      <c r="V496">
        <f t="shared" si="99"/>
        <v>620.02240802972267</v>
      </c>
      <c r="W496">
        <f t="shared" si="100"/>
        <v>776.20736889828754</v>
      </c>
      <c r="X496" s="1">
        <f t="shared" si="93"/>
        <v>0.1228740207701203</v>
      </c>
      <c r="Y496">
        <f t="shared" si="101"/>
        <v>0.21176155569599764</v>
      </c>
      <c r="Z496" s="2">
        <f t="shared" si="94"/>
        <v>0</v>
      </c>
    </row>
    <row r="497" spans="5:26" x14ac:dyDescent="0.3">
      <c r="E497">
        <f t="shared" si="102"/>
        <v>2460</v>
      </c>
      <c r="F497" s="1">
        <v>41.000000000000071</v>
      </c>
      <c r="G497" s="1">
        <v>724.53501066481431</v>
      </c>
      <c r="H497" s="1">
        <f t="shared" si="103"/>
        <v>796.7763880017626</v>
      </c>
      <c r="I497" s="1">
        <f t="shared" si="91"/>
        <v>-1806.0344334237072</v>
      </c>
      <c r="J497" s="1">
        <f t="shared" si="92"/>
        <v>-12681.914559950075</v>
      </c>
      <c r="K497" s="1">
        <f t="shared" si="95"/>
        <v>-14487.948993373782</v>
      </c>
      <c r="L497" s="8">
        <f t="shared" si="96"/>
        <v>815.91788621051182</v>
      </c>
      <c r="M497">
        <f t="shared" si="97"/>
        <v>-1.486127831368111</v>
      </c>
      <c r="N497" s="2">
        <f t="shared" si="98"/>
        <v>0</v>
      </c>
      <c r="V497">
        <f t="shared" si="99"/>
        <v>620.23416958541861</v>
      </c>
      <c r="W497">
        <f t="shared" si="100"/>
        <v>776.40553914686393</v>
      </c>
      <c r="X497" s="1">
        <f t="shared" si="93"/>
        <v>0.12196806228758572</v>
      </c>
      <c r="Y497">
        <f t="shared" si="101"/>
        <v>0.20774165988128315</v>
      </c>
      <c r="Z497" s="2">
        <f t="shared" si="94"/>
        <v>0</v>
      </c>
    </row>
    <row r="498" spans="5:26" x14ac:dyDescent="0.3">
      <c r="E498">
        <f t="shared" si="102"/>
        <v>2465</v>
      </c>
      <c r="F498" s="1">
        <v>41.083333333333407</v>
      </c>
      <c r="G498" s="1">
        <v>722.56130253124888</v>
      </c>
      <c r="H498" s="1">
        <f t="shared" si="103"/>
        <v>795.2902601703945</v>
      </c>
      <c r="I498" s="1">
        <f t="shared" si="91"/>
        <v>-1818.2239409786405</v>
      </c>
      <c r="J498" s="1">
        <f t="shared" si="92"/>
        <v>-12703.775843434254</v>
      </c>
      <c r="K498" s="1">
        <f t="shared" si="95"/>
        <v>-14521.999784412894</v>
      </c>
      <c r="L498" s="8">
        <f t="shared" si="96"/>
        <v>822.18039953128175</v>
      </c>
      <c r="M498">
        <f t="shared" si="97"/>
        <v>-1.4782742759566283</v>
      </c>
      <c r="N498" s="2">
        <f t="shared" si="98"/>
        <v>0</v>
      </c>
      <c r="V498">
        <f t="shared" si="99"/>
        <v>620.44191124529993</v>
      </c>
      <c r="W498">
        <f t="shared" si="100"/>
        <v>776.60064124664643</v>
      </c>
      <c r="X498" s="1">
        <f t="shared" si="93"/>
        <v>0.12103903671701756</v>
      </c>
      <c r="Y498">
        <f t="shared" si="101"/>
        <v>0.20372604247960741</v>
      </c>
      <c r="Z498" s="2">
        <f t="shared" si="94"/>
        <v>0</v>
      </c>
    </row>
    <row r="499" spans="5:26" x14ac:dyDescent="0.3">
      <c r="E499">
        <f t="shared" si="102"/>
        <v>2470</v>
      </c>
      <c r="F499" s="1">
        <v>41.166666666666742</v>
      </c>
      <c r="G499" s="1">
        <v>720.58759439768346</v>
      </c>
      <c r="H499" s="1">
        <f t="shared" si="103"/>
        <v>793.81198589443784</v>
      </c>
      <c r="I499" s="1">
        <f t="shared" si="91"/>
        <v>-1830.6097874188595</v>
      </c>
      <c r="J499" s="1">
        <f t="shared" si="92"/>
        <v>-12726.512467716593</v>
      </c>
      <c r="K499" s="1">
        <f t="shared" si="95"/>
        <v>-14557.122255135453</v>
      </c>
      <c r="L499" s="8">
        <f t="shared" si="96"/>
        <v>828.70381458641327</v>
      </c>
      <c r="M499">
        <f t="shared" si="97"/>
        <v>-1.4701847183982859</v>
      </c>
      <c r="N499" s="2">
        <f t="shared" si="98"/>
        <v>0</v>
      </c>
      <c r="V499">
        <f t="shared" si="99"/>
        <v>620.64563728777955</v>
      </c>
      <c r="W499">
        <f t="shared" si="100"/>
        <v>776.79264289376147</v>
      </c>
      <c r="X499" s="1">
        <f t="shared" si="93"/>
        <v>0.12008623806871825</v>
      </c>
      <c r="Y499">
        <f t="shared" si="101"/>
        <v>0.19971447289587196</v>
      </c>
      <c r="Z499" s="2">
        <f t="shared" si="94"/>
        <v>0</v>
      </c>
    </row>
    <row r="500" spans="5:26" x14ac:dyDescent="0.3">
      <c r="E500">
        <f t="shared" si="102"/>
        <v>2475</v>
      </c>
      <c r="F500" s="1">
        <v>41.250000000000078</v>
      </c>
      <c r="G500" s="1">
        <v>718.61388626411804</v>
      </c>
      <c r="H500" s="1">
        <f t="shared" si="103"/>
        <v>792.34180117603955</v>
      </c>
      <c r="I500" s="1">
        <f t="shared" si="91"/>
        <v>-1843.1978727980379</v>
      </c>
      <c r="J500" s="1">
        <f t="shared" si="92"/>
        <v>-12750.154829118388</v>
      </c>
      <c r="K500" s="1">
        <f t="shared" si="95"/>
        <v>-14593.352701916427</v>
      </c>
      <c r="L500" s="8">
        <f t="shared" si="96"/>
        <v>835.50337059487242</v>
      </c>
      <c r="M500">
        <f t="shared" si="97"/>
        <v>-1.461849237207512</v>
      </c>
      <c r="N500" s="2">
        <f t="shared" si="98"/>
        <v>0</v>
      </c>
      <c r="V500">
        <f t="shared" si="99"/>
        <v>620.84535176067538</v>
      </c>
      <c r="W500">
        <f t="shared" si="100"/>
        <v>776.98151200487916</v>
      </c>
      <c r="X500" s="1">
        <f t="shared" si="93"/>
        <v>0.11910894326617061</v>
      </c>
      <c r="Y500">
        <f t="shared" si="101"/>
        <v>0.19570671497718059</v>
      </c>
      <c r="Z500" s="2">
        <f t="shared" si="94"/>
        <v>0</v>
      </c>
    </row>
    <row r="501" spans="5:26" x14ac:dyDescent="0.3">
      <c r="E501">
        <f t="shared" si="102"/>
        <v>2480</v>
      </c>
      <c r="F501" s="1">
        <v>41.333333333333414</v>
      </c>
      <c r="G501" s="1">
        <v>716.64017813055273</v>
      </c>
      <c r="H501" s="1">
        <f t="shared" si="103"/>
        <v>790.87995193883205</v>
      </c>
      <c r="I501" s="1">
        <f t="shared" si="91"/>
        <v>-1855.9943452069831</v>
      </c>
      <c r="J501" s="1">
        <f t="shared" si="92"/>
        <v>-12774.734669953426</v>
      </c>
      <c r="K501" s="1">
        <f t="shared" si="95"/>
        <v>-14630.72901516041</v>
      </c>
      <c r="L501" s="8">
        <f t="shared" si="96"/>
        <v>842.59542923820823</v>
      </c>
      <c r="M501">
        <f t="shared" si="97"/>
        <v>-1.4532575250911342</v>
      </c>
      <c r="N501" s="2">
        <f t="shared" si="98"/>
        <v>0</v>
      </c>
      <c r="V501">
        <f t="shared" si="99"/>
        <v>621.04105847565256</v>
      </c>
      <c r="W501">
        <f t="shared" si="100"/>
        <v>777.1672167218901</v>
      </c>
      <c r="X501" s="1">
        <f t="shared" si="93"/>
        <v>0.11810641277374537</v>
      </c>
      <c r="Y501">
        <f t="shared" si="101"/>
        <v>0.19170252703047333</v>
      </c>
      <c r="Z501" s="2">
        <f t="shared" si="94"/>
        <v>0</v>
      </c>
    </row>
    <row r="502" spans="5:26" x14ac:dyDescent="0.3">
      <c r="E502">
        <f t="shared" si="102"/>
        <v>2485</v>
      </c>
      <c r="F502" s="1">
        <v>41.41666666666675</v>
      </c>
      <c r="G502" s="1">
        <v>714.66646999698719</v>
      </c>
      <c r="H502" s="1">
        <f t="shared" si="103"/>
        <v>789.42669441374096</v>
      </c>
      <c r="I502" s="1">
        <f t="shared" si="91"/>
        <v>-1869.0056104188443</v>
      </c>
      <c r="J502" s="1">
        <f t="shared" si="92"/>
        <v>-12800.285127077743</v>
      </c>
      <c r="K502" s="1">
        <f t="shared" si="95"/>
        <v>-14669.290737496587</v>
      </c>
      <c r="L502" s="8">
        <f t="shared" si="96"/>
        <v>849.99757309236099</v>
      </c>
      <c r="M502">
        <f t="shared" si="97"/>
        <v>-1.4443988807947963</v>
      </c>
      <c r="N502" s="2">
        <f t="shared" si="98"/>
        <v>0</v>
      </c>
      <c r="V502">
        <f t="shared" si="99"/>
        <v>621.23276100268299</v>
      </c>
      <c r="W502">
        <f t="shared" si="100"/>
        <v>777.34972541655065</v>
      </c>
      <c r="X502" s="1">
        <f t="shared" si="93"/>
        <v>0.11707789141659768</v>
      </c>
      <c r="Y502">
        <f t="shared" si="101"/>
        <v>0.18770166187294063</v>
      </c>
      <c r="Z502" s="2">
        <f t="shared" si="94"/>
        <v>0</v>
      </c>
    </row>
    <row r="503" spans="5:26" x14ac:dyDescent="0.3">
      <c r="E503">
        <f t="shared" si="102"/>
        <v>2490</v>
      </c>
      <c r="F503" s="1">
        <v>41.500000000000085</v>
      </c>
      <c r="G503" s="1">
        <v>712.69276186342177</v>
      </c>
      <c r="H503" s="1">
        <f t="shared" si="103"/>
        <v>787.98229553294618</v>
      </c>
      <c r="I503" s="1">
        <f t="shared" si="91"/>
        <v>-1882.2383417381104</v>
      </c>
      <c r="J503" s="1">
        <f t="shared" si="92"/>
        <v>-12826.840781339537</v>
      </c>
      <c r="K503" s="1">
        <f t="shared" si="95"/>
        <v>-14709.079123077647</v>
      </c>
      <c r="L503" s="8">
        <f t="shared" si="96"/>
        <v>857.72871395110406</v>
      </c>
      <c r="M503">
        <f t="shared" si="97"/>
        <v>-1.4352622023913328</v>
      </c>
      <c r="N503" s="2">
        <f t="shared" si="98"/>
        <v>0</v>
      </c>
      <c r="V503">
        <f t="shared" si="99"/>
        <v>621.42046266455588</v>
      </c>
      <c r="W503">
        <f t="shared" si="100"/>
        <v>777.52900669513087</v>
      </c>
      <c r="X503" s="1">
        <f t="shared" si="93"/>
        <v>0.11602260941977979</v>
      </c>
      <c r="Y503">
        <f t="shared" si="101"/>
        <v>0.18370386692061871</v>
      </c>
      <c r="Z503" s="2">
        <f t="shared" si="94"/>
        <v>0</v>
      </c>
    </row>
    <row r="504" spans="5:26" x14ac:dyDescent="0.3">
      <c r="E504">
        <f t="shared" si="102"/>
        <v>2495</v>
      </c>
      <c r="F504" s="1">
        <v>41.583333333333421</v>
      </c>
      <c r="G504" s="1">
        <v>710.71905372985657</v>
      </c>
      <c r="H504" s="1">
        <f t="shared" si="103"/>
        <v>786.54703333055488</v>
      </c>
      <c r="I504" s="1">
        <f t="shared" si="91"/>
        <v>-1895.6994900174577</v>
      </c>
      <c r="J504" s="1">
        <f t="shared" si="92"/>
        <v>-12854.437707699406</v>
      </c>
      <c r="K504" s="1">
        <f t="shared" si="95"/>
        <v>-14750.137197716864</v>
      </c>
      <c r="L504" s="8">
        <f t="shared" si="96"/>
        <v>865.80921214918806</v>
      </c>
      <c r="M504">
        <f t="shared" si="97"/>
        <v>-1.4258359823383038</v>
      </c>
      <c r="N504" s="2">
        <f t="shared" si="98"/>
        <v>0</v>
      </c>
      <c r="V504">
        <f t="shared" si="99"/>
        <v>621.60416653147649</v>
      </c>
      <c r="W504">
        <f t="shared" si="100"/>
        <v>777.70502940310212</v>
      </c>
      <c r="X504" s="1">
        <f t="shared" si="93"/>
        <v>0.11493978369651645</v>
      </c>
      <c r="Y504">
        <f t="shared" si="101"/>
        <v>0.17970888432133714</v>
      </c>
      <c r="Z504" s="2">
        <f t="shared" si="94"/>
        <v>0</v>
      </c>
    </row>
    <row r="505" spans="5:26" x14ac:dyDescent="0.3">
      <c r="E505">
        <f t="shared" si="102"/>
        <v>2500</v>
      </c>
      <c r="F505" s="1">
        <v>41.666666666666757</v>
      </c>
      <c r="G505" s="1">
        <v>708.74534559629103</v>
      </c>
      <c r="H505" s="1">
        <f t="shared" si="103"/>
        <v>785.12119734821658</v>
      </c>
      <c r="I505" s="1">
        <f t="shared" si="91"/>
        <v>-1909.3962937981387</v>
      </c>
      <c r="J505" s="1">
        <f t="shared" si="92"/>
        <v>-12883.113525744133</v>
      </c>
      <c r="K505" s="1">
        <f t="shared" si="95"/>
        <v>-14792.509819542272</v>
      </c>
      <c r="L505" s="8">
        <f t="shared" si="96"/>
        <v>874.26100812858704</v>
      </c>
      <c r="M505">
        <f t="shared" si="97"/>
        <v>-1.4161083046798812</v>
      </c>
      <c r="N505" s="2">
        <f t="shared" si="98"/>
        <v>0</v>
      </c>
      <c r="V505">
        <f t="shared" si="99"/>
        <v>621.78387541579787</v>
      </c>
      <c r="W505">
        <f t="shared" si="100"/>
        <v>777.87776262991508</v>
      </c>
      <c r="X505" s="1">
        <f t="shared" si="93"/>
        <v>0.1138286194187012</v>
      </c>
      <c r="Y505">
        <f t="shared" si="101"/>
        <v>0.17571645113877721</v>
      </c>
      <c r="Z505" s="2">
        <f t="shared" si="94"/>
        <v>0</v>
      </c>
    </row>
    <row r="506" spans="5:26" x14ac:dyDescent="0.3">
      <c r="E506">
        <f t="shared" si="102"/>
        <v>2505</v>
      </c>
      <c r="F506" s="1">
        <v>41.750000000000092</v>
      </c>
      <c r="G506" s="1">
        <v>706.77163746272572</v>
      </c>
      <c r="H506" s="1">
        <f t="shared" si="103"/>
        <v>783.70508904353665</v>
      </c>
      <c r="I506" s="1">
        <f t="shared" si="91"/>
        <v>-1923.3362895202731</v>
      </c>
      <c r="J506" s="1">
        <f t="shared" si="92"/>
        <v>-12912.907450261388</v>
      </c>
      <c r="K506" s="1">
        <f t="shared" si="95"/>
        <v>-14836.243739781661</v>
      </c>
      <c r="L506" s="8">
        <f t="shared" si="96"/>
        <v>883.10776764421973</v>
      </c>
      <c r="M506">
        <f t="shared" si="97"/>
        <v>-1.4060668448213485</v>
      </c>
      <c r="N506" s="2">
        <f t="shared" si="98"/>
        <v>0</v>
      </c>
      <c r="V506">
        <f t="shared" si="99"/>
        <v>621.95959186693665</v>
      </c>
      <c r="W506">
        <f t="shared" si="100"/>
        <v>778.04717571391711</v>
      </c>
      <c r="X506" s="1">
        <f t="shared" si="93"/>
        <v>0.11268831190597256</v>
      </c>
      <c r="Y506">
        <f t="shared" si="101"/>
        <v>0.17172629959525443</v>
      </c>
      <c r="Z506" s="2">
        <f t="shared" si="94"/>
        <v>0</v>
      </c>
    </row>
    <row r="507" spans="5:26" x14ac:dyDescent="0.3">
      <c r="E507">
        <f t="shared" si="102"/>
        <v>2510</v>
      </c>
      <c r="F507" s="1">
        <v>41.833333333333428</v>
      </c>
      <c r="G507" s="1">
        <v>704.7979293291603</v>
      </c>
      <c r="H507" s="1">
        <f t="shared" si="103"/>
        <v>782.29902219871531</v>
      </c>
      <c r="I507" s="1">
        <f t="shared" si="91"/>
        <v>-1937.5273217388753</v>
      </c>
      <c r="J507" s="1">
        <f t="shared" si="92"/>
        <v>-12943.860341483509</v>
      </c>
      <c r="K507" s="1">
        <f t="shared" si="95"/>
        <v>-14881.387663222384</v>
      </c>
      <c r="L507" s="8">
        <f t="shared" si="96"/>
        <v>892.37504217860646</v>
      </c>
      <c r="M507">
        <f t="shared" si="97"/>
        <v>-1.3956988723633734</v>
      </c>
      <c r="N507" s="2">
        <f t="shared" si="98"/>
        <v>0</v>
      </c>
      <c r="V507">
        <f t="shared" si="99"/>
        <v>622.13131816653186</v>
      </c>
      <c r="W507">
        <f t="shared" si="100"/>
        <v>778.2132382474764</v>
      </c>
      <c r="X507" s="1">
        <f t="shared" si="93"/>
        <v>0.11151804887317895</v>
      </c>
      <c r="Y507">
        <f t="shared" si="101"/>
        <v>0.16773815738173703</v>
      </c>
      <c r="Z507" s="2">
        <f t="shared" si="94"/>
        <v>0</v>
      </c>
    </row>
    <row r="508" spans="5:26" x14ac:dyDescent="0.3">
      <c r="E508">
        <f t="shared" si="102"/>
        <v>2515</v>
      </c>
      <c r="F508" s="1">
        <v>41.916666666666764</v>
      </c>
      <c r="G508" s="1">
        <v>702.82422119559487</v>
      </c>
      <c r="H508" s="1">
        <f t="shared" si="103"/>
        <v>780.90332332635194</v>
      </c>
      <c r="I508" s="1">
        <f t="shared" si="91"/>
        <v>-1951.9775532689266</v>
      </c>
      <c r="J508" s="1">
        <f t="shared" si="92"/>
        <v>-12976.01475453467</v>
      </c>
      <c r="K508" s="1">
        <f t="shared" si="95"/>
        <v>-14927.992307803597</v>
      </c>
      <c r="L508" s="8">
        <f t="shared" si="96"/>
        <v>902.09044633085546</v>
      </c>
      <c r="M508">
        <f t="shared" si="97"/>
        <v>-1.3849912575470638</v>
      </c>
      <c r="N508" s="2">
        <f t="shared" si="98"/>
        <v>0</v>
      </c>
      <c r="V508">
        <f t="shared" si="99"/>
        <v>622.29905632391365</v>
      </c>
      <c r="W508">
        <f t="shared" si="100"/>
        <v>778.37592008238153</v>
      </c>
      <c r="X508" s="1">
        <f t="shared" si="93"/>
        <v>0.11031701307961751</v>
      </c>
      <c r="Y508">
        <f t="shared" si="101"/>
        <v>0.16375174804428214</v>
      </c>
      <c r="Z508" s="2">
        <f t="shared" si="94"/>
        <v>0</v>
      </c>
    </row>
    <row r="509" spans="5:26" x14ac:dyDescent="0.3">
      <c r="E509">
        <f t="shared" si="102"/>
        <v>2520</v>
      </c>
      <c r="F509" s="1">
        <v>42.000000000000099</v>
      </c>
      <c r="G509" s="1">
        <v>700.85051306202956</v>
      </c>
      <c r="H509" s="1">
        <f t="shared" si="103"/>
        <v>779.51833206880485</v>
      </c>
      <c r="I509" s="1">
        <f t="shared" si="91"/>
        <v>-1966.6954751693822</v>
      </c>
      <c r="J509" s="1">
        <f t="shared" si="92"/>
        <v>-13009.414987539101</v>
      </c>
      <c r="K509" s="1">
        <f t="shared" si="95"/>
        <v>-14976.110462708484</v>
      </c>
      <c r="L509" s="8">
        <f t="shared" si="96"/>
        <v>912.28385416730907</v>
      </c>
      <c r="M509">
        <f t="shared" si="97"/>
        <v>-1.373930481930983</v>
      </c>
      <c r="N509" s="2">
        <f t="shared" si="98"/>
        <v>0</v>
      </c>
      <c r="V509">
        <f t="shared" si="99"/>
        <v>622.46280807195797</v>
      </c>
      <c r="W509">
        <f t="shared" si="100"/>
        <v>778.53519133559871</v>
      </c>
      <c r="X509" s="1">
        <f t="shared" si="93"/>
        <v>0.10908438542706925</v>
      </c>
      <c r="Y509">
        <f t="shared" si="101"/>
        <v>0.15976679145727202</v>
      </c>
      <c r="Z509" s="2">
        <f t="shared" si="94"/>
        <v>0</v>
      </c>
    </row>
    <row r="510" spans="5:26" x14ac:dyDescent="0.3">
      <c r="E510">
        <f t="shared" si="102"/>
        <v>2525</v>
      </c>
      <c r="F510" s="1">
        <v>42.083333333333435</v>
      </c>
      <c r="G510" s="1">
        <v>698.87680492846403</v>
      </c>
      <c r="H510" s="1">
        <f t="shared" si="103"/>
        <v>778.14440158687387</v>
      </c>
      <c r="I510" s="1">
        <f t="shared" si="91"/>
        <v>-1981.689916460246</v>
      </c>
      <c r="J510" s="1">
        <f t="shared" si="92"/>
        <v>-13044.10712775834</v>
      </c>
      <c r="K510" s="1">
        <f t="shared" si="95"/>
        <v>-15025.797044218585</v>
      </c>
      <c r="L510" s="8">
        <f t="shared" si="96"/>
        <v>922.98761677275195</v>
      </c>
      <c r="M510">
        <f t="shared" si="97"/>
        <v>-1.362502653996527</v>
      </c>
      <c r="N510" s="2">
        <f t="shared" si="98"/>
        <v>0</v>
      </c>
      <c r="V510">
        <f t="shared" si="99"/>
        <v>622.62257486341525</v>
      </c>
      <c r="W510">
        <f t="shared" si="100"/>
        <v>778.69102239548272</v>
      </c>
      <c r="X510" s="1">
        <f t="shared" si="93"/>
        <v>0.10781934855728482</v>
      </c>
      <c r="Y510">
        <f t="shared" si="101"/>
        <v>0.15578300439457213</v>
      </c>
      <c r="Z510" s="2">
        <f t="shared" si="94"/>
        <v>0</v>
      </c>
    </row>
    <row r="511" spans="5:26" x14ac:dyDescent="0.3">
      <c r="E511">
        <f t="shared" si="102"/>
        <v>2530</v>
      </c>
      <c r="F511" s="1">
        <v>42.166666666666771</v>
      </c>
      <c r="G511" s="1">
        <v>696.90309679489883</v>
      </c>
      <c r="H511" s="1">
        <f t="shared" si="103"/>
        <v>776.78189893287731</v>
      </c>
      <c r="I511" s="1">
        <f t="shared" si="91"/>
        <v>-1996.9700534494621</v>
      </c>
      <c r="J511" s="1">
        <f t="shared" si="92"/>
        <v>-13080.139095023327</v>
      </c>
      <c r="K511" s="1">
        <f t="shared" si="95"/>
        <v>-15077.109148472789</v>
      </c>
      <c r="L511" s="8">
        <f t="shared" si="96"/>
        <v>934.23680352635915</v>
      </c>
      <c r="M511">
        <f t="shared" si="97"/>
        <v>-1.3506935304582626</v>
      </c>
      <c r="N511" s="2">
        <f t="shared" si="98"/>
        <v>0</v>
      </c>
      <c r="V511">
        <f t="shared" si="99"/>
        <v>622.77835786780986</v>
      </c>
      <c r="W511">
        <f t="shared" si="100"/>
        <v>778.84338392854374</v>
      </c>
      <c r="X511" s="1">
        <f t="shared" si="93"/>
        <v>0.10652109100310259</v>
      </c>
      <c r="Y511">
        <f t="shared" si="101"/>
        <v>0.15180010121080581</v>
      </c>
      <c r="Z511" s="2">
        <f t="shared" si="94"/>
        <v>0</v>
      </c>
    </row>
    <row r="512" spans="5:26" x14ac:dyDescent="0.3">
      <c r="E512">
        <f t="shared" si="102"/>
        <v>2535</v>
      </c>
      <c r="F512" s="1">
        <v>42.250000000000107</v>
      </c>
      <c r="G512" s="1">
        <v>694.92938866133318</v>
      </c>
      <c r="H512" s="1">
        <f t="shared" si="103"/>
        <v>775.4312054024191</v>
      </c>
      <c r="I512" s="1">
        <f t="shared" si="91"/>
        <v>-2012.5454185271478</v>
      </c>
      <c r="J512" s="1">
        <f t="shared" si="92"/>
        <v>-13117.560681619987</v>
      </c>
      <c r="K512" s="1">
        <f t="shared" si="95"/>
        <v>-15130.106100147135</v>
      </c>
      <c r="L512" s="8">
        <f t="shared" si="96"/>
        <v>946.06946995027454</v>
      </c>
      <c r="M512">
        <f t="shared" si="97"/>
        <v>-1.3384885441410326</v>
      </c>
      <c r="N512" s="2">
        <f t="shared" si="98"/>
        <v>0</v>
      </c>
      <c r="V512">
        <f t="shared" si="99"/>
        <v>622.93015796902068</v>
      </c>
      <c r="W512">
        <f t="shared" si="100"/>
        <v>778.99224688689128</v>
      </c>
      <c r="X512" s="1">
        <f t="shared" si="93"/>
        <v>0.10518881195068004</v>
      </c>
      <c r="Y512">
        <f t="shared" si="101"/>
        <v>0.14781779464597397</v>
      </c>
      <c r="Z512" s="2">
        <f t="shared" si="94"/>
        <v>0</v>
      </c>
    </row>
    <row r="513" spans="5:26" x14ac:dyDescent="0.3">
      <c r="E513">
        <f t="shared" si="102"/>
        <v>2540</v>
      </c>
      <c r="F513" s="1">
        <v>42.333333333333442</v>
      </c>
      <c r="G513" s="1">
        <v>692.95568052776787</v>
      </c>
      <c r="H513" s="1">
        <f t="shared" si="103"/>
        <v>774.0927168582781</v>
      </c>
      <c r="I513" s="1">
        <f t="shared" si="91"/>
        <v>-2028.4259082627557</v>
      </c>
      <c r="J513" s="1">
        <f t="shared" si="92"/>
        <v>-13156.423587659465</v>
      </c>
      <c r="K513" s="1">
        <f t="shared" si="95"/>
        <v>-15184.849495922221</v>
      </c>
      <c r="L513" s="8">
        <f t="shared" si="96"/>
        <v>958.52695534620921</v>
      </c>
      <c r="M513">
        <f t="shared" si="97"/>
        <v>-1.3258728393733301</v>
      </c>
      <c r="N513" s="2">
        <f t="shared" si="98"/>
        <v>0</v>
      </c>
      <c r="V513">
        <f t="shared" si="99"/>
        <v>623.0779757636667</v>
      </c>
      <c r="W513">
        <f t="shared" si="100"/>
        <v>779.13758251648801</v>
      </c>
      <c r="X513" s="1">
        <f t="shared" si="93"/>
        <v>0.10382172667323158</v>
      </c>
      <c r="Y513">
        <f t="shared" si="101"/>
        <v>0.14383579676738348</v>
      </c>
      <c r="Z513" s="2">
        <f t="shared" si="94"/>
        <v>0</v>
      </c>
    </row>
    <row r="514" spans="5:26" x14ac:dyDescent="0.3">
      <c r="E514">
        <f t="shared" si="102"/>
        <v>2545</v>
      </c>
      <c r="F514" s="1">
        <v>42.416666666666778</v>
      </c>
      <c r="G514" s="1">
        <v>690.98197239420256</v>
      </c>
      <c r="H514" s="1">
        <f t="shared" si="103"/>
        <v>772.76684401890475</v>
      </c>
      <c r="I514" s="1">
        <f t="shared" si="91"/>
        <v>-2044.6217906175548</v>
      </c>
      <c r="J514" s="1">
        <f t="shared" si="92"/>
        <v>-13196.781450832696</v>
      </c>
      <c r="K514" s="1">
        <f t="shared" si="95"/>
        <v>-15241.403241450251</v>
      </c>
      <c r="L514" s="8">
        <f t="shared" si="96"/>
        <v>971.65421385284003</v>
      </c>
      <c r="M514">
        <f t="shared" si="97"/>
        <v>-1.3128313159368423</v>
      </c>
      <c r="N514" s="2">
        <f t="shared" si="98"/>
        <v>0</v>
      </c>
      <c r="V514">
        <f t="shared" si="99"/>
        <v>623.22181156043405</v>
      </c>
      <c r="W514">
        <f t="shared" si="100"/>
        <v>779.27936236636049</v>
      </c>
      <c r="X514" s="1">
        <f t="shared" si="93"/>
        <v>0.10241907269899514</v>
      </c>
      <c r="Y514">
        <f t="shared" si="101"/>
        <v>0.13985382006405978</v>
      </c>
      <c r="Z514" s="2">
        <f t="shared" si="94"/>
        <v>0</v>
      </c>
    </row>
    <row r="515" spans="5:26" x14ac:dyDescent="0.3">
      <c r="E515">
        <f t="shared" si="102"/>
        <v>2550</v>
      </c>
      <c r="F515" s="1">
        <v>42.500000000000114</v>
      </c>
      <c r="G515" s="1">
        <v>689.00826426063691</v>
      </c>
      <c r="H515" s="1">
        <f t="shared" si="103"/>
        <v>771.45401270296793</v>
      </c>
      <c r="I515" s="1">
        <f t="shared" si="91"/>
        <v>-2061.1437110582756</v>
      </c>
      <c r="J515" s="1">
        <f t="shared" si="92"/>
        <v>-13238.689869298254</v>
      </c>
      <c r="K515" s="1">
        <f t="shared" si="95"/>
        <v>-15299.83358035653</v>
      </c>
      <c r="L515" s="8">
        <f t="shared" si="96"/>
        <v>985.50018303110448</v>
      </c>
      <c r="M515">
        <f t="shared" si="97"/>
        <v>-1.299348682701416</v>
      </c>
      <c r="N515" s="2">
        <f t="shared" si="98"/>
        <v>0</v>
      </c>
      <c r="V515">
        <f t="shared" si="99"/>
        <v>623.36166538049815</v>
      </c>
      <c r="W515">
        <f t="shared" si="100"/>
        <v>779.4175582989335</v>
      </c>
      <c r="X515" s="1">
        <f t="shared" si="93"/>
        <v>0.10098011677765265</v>
      </c>
      <c r="Y515">
        <f t="shared" si="101"/>
        <v>0.13587157870918626</v>
      </c>
      <c r="Z515" s="2">
        <f t="shared" si="94"/>
        <v>0</v>
      </c>
    </row>
    <row r="516" spans="5:26" x14ac:dyDescent="0.3">
      <c r="E516">
        <f t="shared" si="102"/>
        <v>2555</v>
      </c>
      <c r="F516" s="1">
        <v>42.583333333333449</v>
      </c>
      <c r="G516" s="1">
        <v>687.0345561270716</v>
      </c>
      <c r="H516" s="1">
        <f t="shared" si="103"/>
        <v>770.15466402026652</v>
      </c>
      <c r="I516" s="1">
        <f t="shared" si="91"/>
        <v>-2078.0026973298732</v>
      </c>
      <c r="J516" s="1">
        <f t="shared" si="92"/>
        <v>-13282.206416294164</v>
      </c>
      <c r="K516" s="1">
        <f t="shared" si="95"/>
        <v>-15360.209113624038</v>
      </c>
      <c r="L516" s="8">
        <f t="shared" si="96"/>
        <v>1000.1181946236683</v>
      </c>
      <c r="M516">
        <f t="shared" si="97"/>
        <v>-1.2854095221614461</v>
      </c>
      <c r="N516" s="2">
        <f t="shared" si="98"/>
        <v>0</v>
      </c>
      <c r="V516">
        <f t="shared" si="99"/>
        <v>623.49753695920731</v>
      </c>
      <c r="W516">
        <f t="shared" si="100"/>
        <v>779.55214250166739</v>
      </c>
      <c r="X516" s="1">
        <f t="shared" si="93"/>
        <v>9.9504162709814062E-2</v>
      </c>
      <c r="Y516">
        <f t="shared" si="101"/>
        <v>0.1318887900070651</v>
      </c>
      <c r="Z516" s="2">
        <f t="shared" si="94"/>
        <v>0</v>
      </c>
    </row>
    <row r="517" spans="5:26" x14ac:dyDescent="0.3">
      <c r="E517">
        <f t="shared" si="102"/>
        <v>2560</v>
      </c>
      <c r="F517" s="1">
        <v>42.666666666666785</v>
      </c>
      <c r="G517" s="1">
        <v>685.06084799350629</v>
      </c>
      <c r="H517" s="1">
        <f t="shared" si="103"/>
        <v>768.86925449810508</v>
      </c>
      <c r="I517" s="1">
        <f t="shared" ref="I517:I580" si="104">$B$5*(G517-H517)</f>
        <v>-2095.2101626149697</v>
      </c>
      <c r="J517" s="1">
        <f t="shared" ref="J517:J580" si="105">$B$7*$B$6*((G517+273)^4-(H517+273)^4)</f>
        <v>-13327.390644891977</v>
      </c>
      <c r="K517" s="1">
        <f t="shared" si="95"/>
        <v>-15422.600807506948</v>
      </c>
      <c r="L517" s="8">
        <f t="shared" si="96"/>
        <v>1015.5664327480142</v>
      </c>
      <c r="M517">
        <f t="shared" si="97"/>
        <v>-1.270998367169407</v>
      </c>
      <c r="N517" s="2">
        <f t="shared" si="98"/>
        <v>0</v>
      </c>
      <c r="V517">
        <f t="shared" si="99"/>
        <v>623.62942574921442</v>
      </c>
      <c r="W517">
        <f t="shared" si="100"/>
        <v>779.68308750019844</v>
      </c>
      <c r="X517" s="1">
        <f t="shared" ref="X517:X580" si="106">$T$5*$T$4/(L517*$B$8)*$T$8*$T$7/1000</f>
        <v>9.7990560103093927E-2</v>
      </c>
      <c r="Y517">
        <f t="shared" si="101"/>
        <v>0.12790517604127477</v>
      </c>
      <c r="Z517" s="2">
        <f t="shared" ref="Z517:Z580" si="107">IF(V517&gt;$B$15,0,F517)</f>
        <v>0</v>
      </c>
    </row>
    <row r="518" spans="5:26" x14ac:dyDescent="0.3">
      <c r="E518">
        <f t="shared" si="102"/>
        <v>2565</v>
      </c>
      <c r="F518" s="1">
        <v>42.750000000000121</v>
      </c>
      <c r="G518" s="1">
        <v>683.08713985994086</v>
      </c>
      <c r="H518" s="1">
        <f t="shared" si="103"/>
        <v>767.59825613093562</v>
      </c>
      <c r="I518" s="1">
        <f t="shared" si="104"/>
        <v>-2112.7779067748688</v>
      </c>
      <c r="J518" s="1">
        <f t="shared" si="105"/>
        <v>-13374.304081127839</v>
      </c>
      <c r="K518" s="1">
        <f t="shared" ref="K518:K581" si="108">I518+J518</f>
        <v>-15487.081987902708</v>
      </c>
      <c r="L518" s="8">
        <f t="shared" ref="L518:L581" si="109">IF(H518&lt;600,425+7.73*0.1*H518-1.69/1000*H518^2+2.22*10^-6*H518^3,IF(H518&lt;735,666+(13002/(738-H518)),IF(H518&lt;900,545+(17820/(H518-731)),650)))</f>
        <v>1031.9084454801982</v>
      </c>
      <c r="M518">
        <f t="shared" ref="M518:M581" si="110">$B$12*$B$10/($B$8*L518)*K518*$B$13</f>
        <v>-1.2560997912304068</v>
      </c>
      <c r="N518" s="2">
        <f t="shared" ref="N518:N581" si="111">IF(H518&gt;$B$15,0,F518)</f>
        <v>0</v>
      </c>
      <c r="V518">
        <f t="shared" ref="V518:V581" si="112">V517+Y517</f>
        <v>623.7573309252557</v>
      </c>
      <c r="W518">
        <f t="shared" ref="W518:W581" si="113">IF(V518&lt;600,425+7.73*0.1*V518-1.69/1000*V518^2+2.22*10^-6*V518^3,IF(V518&lt;735,666+(13002/(738-V518)),IF(V518&lt;900,545+(17820/(V518-731)),650)))</f>
        <v>779.81036617319683</v>
      </c>
      <c r="X518" s="1">
        <f t="shared" si="106"/>
        <v>9.6438714115348947E-2</v>
      </c>
      <c r="Y518">
        <f t="shared" ref="Y518:Y581" si="114">($T$6/$T$7*1000)/(W518*$B$8)*$T$8*(1/(1+X518/3))*(G518-V518)*$B$13-(EXP(X518/10)-1)*(G518-G517)</f>
        <v>0.12392046554070682</v>
      </c>
      <c r="Z518" s="2">
        <f t="shared" si="107"/>
        <v>0</v>
      </c>
    </row>
    <row r="519" spans="5:26" x14ac:dyDescent="0.3">
      <c r="E519">
        <f t="shared" ref="E519:E582" si="115">E518+$B$13</f>
        <v>2570</v>
      </c>
      <c r="F519" s="1">
        <v>42.833333333333456</v>
      </c>
      <c r="G519" s="1">
        <v>681.11343172637555</v>
      </c>
      <c r="H519" s="1">
        <f t="shared" ref="H519:H582" si="116">H518+M518</f>
        <v>766.34215633970518</v>
      </c>
      <c r="I519" s="1">
        <f t="shared" si="104"/>
        <v>-2130.7181153332408</v>
      </c>
      <c r="J519" s="1">
        <f t="shared" si="105"/>
        <v>-13423.010203555306</v>
      </c>
      <c r="K519" s="1">
        <f t="shared" si="108"/>
        <v>-15553.728318888547</v>
      </c>
      <c r="L519" s="8">
        <f t="shared" si="109"/>
        <v>1049.2137165801653</v>
      </c>
      <c r="M519">
        <f t="shared" si="110"/>
        <v>-1.2406985137728068</v>
      </c>
      <c r="N519" s="2">
        <f t="shared" si="111"/>
        <v>0</v>
      </c>
      <c r="V519">
        <f t="shared" si="112"/>
        <v>623.88125139079636</v>
      </c>
      <c r="W519">
        <f t="shared" si="113"/>
        <v>779.93395176917841</v>
      </c>
      <c r="X519" s="1">
        <f t="shared" si="106"/>
        <v>9.4848096240338714E-2</v>
      </c>
      <c r="Y519">
        <f t="shared" si="114"/>
        <v>0.11993439597995056</v>
      </c>
      <c r="Z519" s="2">
        <f t="shared" si="107"/>
        <v>0</v>
      </c>
    </row>
    <row r="520" spans="5:26" x14ac:dyDescent="0.3">
      <c r="E520">
        <f t="shared" si="115"/>
        <v>2575</v>
      </c>
      <c r="F520" s="1">
        <v>42.916666666666792</v>
      </c>
      <c r="G520" s="1">
        <v>679.13972359281001</v>
      </c>
      <c r="H520" s="1">
        <f t="shared" si="116"/>
        <v>765.10145782593236</v>
      </c>
      <c r="I520" s="1">
        <f t="shared" si="104"/>
        <v>-2149.0433558280583</v>
      </c>
      <c r="J520" s="1">
        <f t="shared" si="105"/>
        <v>-13473.574407066284</v>
      </c>
      <c r="K520" s="1">
        <f t="shared" si="108"/>
        <v>-15622.617762894342</v>
      </c>
      <c r="L520" s="8">
        <f t="shared" si="109"/>
        <v>1067.5583050132486</v>
      </c>
      <c r="M520">
        <f t="shared" si="110"/>
        <v>-1.2247795218364881</v>
      </c>
      <c r="N520" s="2">
        <f t="shared" si="111"/>
        <v>0</v>
      </c>
      <c r="V520">
        <f t="shared" si="112"/>
        <v>624.00118578677632</v>
      </c>
      <c r="W520">
        <f t="shared" si="113"/>
        <v>780.05381792551827</v>
      </c>
      <c r="X520" s="1">
        <f t="shared" si="106"/>
        <v>9.3218256182873271E-2</v>
      </c>
      <c r="Y520">
        <f t="shared" si="114"/>
        <v>0.11594671592945385</v>
      </c>
      <c r="Z520" s="2">
        <f t="shared" si="107"/>
        <v>0</v>
      </c>
    </row>
    <row r="521" spans="5:26" x14ac:dyDescent="0.3">
      <c r="E521">
        <f t="shared" si="115"/>
        <v>2580</v>
      </c>
      <c r="F521" s="1">
        <v>43.000000000000128</v>
      </c>
      <c r="G521" s="1">
        <v>677.16601545924459</v>
      </c>
      <c r="H521" s="1">
        <f t="shared" si="116"/>
        <v>763.87667830409589</v>
      </c>
      <c r="I521" s="1">
        <f t="shared" si="104"/>
        <v>-2167.7665711212826</v>
      </c>
      <c r="J521" s="1">
        <f t="shared" si="105"/>
        <v>-13526.06394862518</v>
      </c>
      <c r="K521" s="1">
        <f t="shared" si="108"/>
        <v>-15693.830519746463</v>
      </c>
      <c r="L521" s="8">
        <f t="shared" si="109"/>
        <v>1087.0255609515125</v>
      </c>
      <c r="M521">
        <f t="shared" si="110"/>
        <v>-1.2083282096140289</v>
      </c>
      <c r="N521" s="2">
        <f t="shared" si="111"/>
        <v>0</v>
      </c>
      <c r="V521">
        <f t="shared" si="112"/>
        <v>624.11713250270577</v>
      </c>
      <c r="W521">
        <f t="shared" si="113"/>
        <v>780.16993868993438</v>
      </c>
      <c r="X521" s="1">
        <f t="shared" si="106"/>
        <v>9.1548834858831765E-2</v>
      </c>
      <c r="Y521">
        <f t="shared" si="114"/>
        <v>0.11195718766933398</v>
      </c>
      <c r="Z521" s="2">
        <f t="shared" si="107"/>
        <v>0</v>
      </c>
    </row>
    <row r="522" spans="5:26" x14ac:dyDescent="0.3">
      <c r="E522">
        <f t="shared" si="115"/>
        <v>2585</v>
      </c>
      <c r="F522" s="1">
        <v>43.083333333333464</v>
      </c>
      <c r="G522" s="1">
        <v>675.19230732567905</v>
      </c>
      <c r="H522" s="1">
        <f t="shared" si="116"/>
        <v>762.66835009448187</v>
      </c>
      <c r="I522" s="1">
        <f t="shared" si="104"/>
        <v>-2186.9010692200704</v>
      </c>
      <c r="J522" s="1">
        <f t="shared" si="105"/>
        <v>-13580.547872365092</v>
      </c>
      <c r="K522" s="1">
        <f t="shared" si="108"/>
        <v>-15767.448941585162</v>
      </c>
      <c r="L522" s="8">
        <f t="shared" si="109"/>
        <v>1107.7069281106974</v>
      </c>
      <c r="M522">
        <f t="shared" si="110"/>
        <v>-1.1913305372310694</v>
      </c>
      <c r="N522" s="2">
        <f t="shared" si="111"/>
        <v>0</v>
      </c>
      <c r="V522">
        <f t="shared" si="112"/>
        <v>624.22908969037508</v>
      </c>
      <c r="W522">
        <f t="shared" si="113"/>
        <v>780.2822885447199</v>
      </c>
      <c r="X522" s="1">
        <f t="shared" si="106"/>
        <v>8.983957853961709E-2</v>
      </c>
      <c r="Y522">
        <f t="shared" si="114"/>
        <v>0.10796559007842989</v>
      </c>
      <c r="Z522" s="2">
        <f t="shared" si="107"/>
        <v>0</v>
      </c>
    </row>
    <row r="523" spans="5:26" x14ac:dyDescent="0.3">
      <c r="E523">
        <f t="shared" si="115"/>
        <v>2590</v>
      </c>
      <c r="F523" s="1">
        <v>43.166666666666799</v>
      </c>
      <c r="G523" s="1">
        <v>673.21859919211374</v>
      </c>
      <c r="H523" s="1">
        <f t="shared" si="116"/>
        <v>761.47701955725074</v>
      </c>
      <c r="I523" s="1">
        <f t="shared" si="104"/>
        <v>-2206.4605091284247</v>
      </c>
      <c r="J523" s="1">
        <f t="shared" si="105"/>
        <v>-13637.096911303879</v>
      </c>
      <c r="K523" s="1">
        <f t="shared" si="108"/>
        <v>-15843.557420432304</v>
      </c>
      <c r="L523" s="8">
        <f t="shared" si="109"/>
        <v>1129.7028436138687</v>
      </c>
      <c r="M523">
        <f t="shared" si="110"/>
        <v>-1.1737732100484894</v>
      </c>
      <c r="N523" s="2">
        <f t="shared" si="111"/>
        <v>0</v>
      </c>
      <c r="V523">
        <f t="shared" si="112"/>
        <v>624.33705528045346</v>
      </c>
      <c r="W523">
        <f t="shared" si="113"/>
        <v>780.39084243401669</v>
      </c>
      <c r="X523" s="1">
        <f t="shared" si="106"/>
        <v>8.8090354139971877E-2</v>
      </c>
      <c r="Y523">
        <f t="shared" si="114"/>
        <v>0.10397172180668604</v>
      </c>
      <c r="Z523" s="2">
        <f t="shared" si="107"/>
        <v>0</v>
      </c>
    </row>
    <row r="524" spans="5:26" x14ac:dyDescent="0.3">
      <c r="E524">
        <f t="shared" si="115"/>
        <v>2595</v>
      </c>
      <c r="F524" s="1">
        <v>43.250000000000135</v>
      </c>
      <c r="G524" s="1">
        <v>671.24489105854855</v>
      </c>
      <c r="H524" s="1">
        <f t="shared" si="116"/>
        <v>760.30324634720228</v>
      </c>
      <c r="I524" s="1">
        <f t="shared" si="104"/>
        <v>-2226.4588822163432</v>
      </c>
      <c r="J524" s="1">
        <f t="shared" si="105"/>
        <v>-13695.78336276584</v>
      </c>
      <c r="K524" s="1">
        <f t="shared" si="108"/>
        <v>-15922.242244982182</v>
      </c>
      <c r="L524" s="8">
        <f t="shared" si="109"/>
        <v>1153.1237480945983</v>
      </c>
      <c r="M524">
        <f t="shared" si="110"/>
        <v>-1.1556438795982167</v>
      </c>
      <c r="N524" s="2">
        <f t="shared" si="111"/>
        <v>0</v>
      </c>
      <c r="V524">
        <f t="shared" si="112"/>
        <v>624.44102700226017</v>
      </c>
      <c r="W524">
        <f t="shared" si="113"/>
        <v>780.49557579442694</v>
      </c>
      <c r="X524" s="1">
        <f t="shared" si="106"/>
        <v>8.6301165621918169E-2</v>
      </c>
      <c r="Y524">
        <f t="shared" si="114"/>
        <v>9.9975404734634565E-2</v>
      </c>
      <c r="Z524" s="2">
        <f t="shared" si="107"/>
        <v>0</v>
      </c>
    </row>
    <row r="525" spans="5:26" x14ac:dyDescent="0.3">
      <c r="E525">
        <f t="shared" si="115"/>
        <v>2600</v>
      </c>
      <c r="F525" s="1">
        <v>43.333333333333471</v>
      </c>
      <c r="G525" s="1">
        <v>669.27118292498312</v>
      </c>
      <c r="H525" s="1">
        <f t="shared" si="116"/>
        <v>759.14760246760409</v>
      </c>
      <c r="I525" s="1">
        <f t="shared" si="104"/>
        <v>-2246.9104885655242</v>
      </c>
      <c r="J525" s="1">
        <f t="shared" si="105"/>
        <v>-13756.680934448075</v>
      </c>
      <c r="K525" s="1">
        <f t="shared" si="108"/>
        <v>-16003.5914230136</v>
      </c>
      <c r="L525" s="8">
        <f t="shared" si="109"/>
        <v>1178.0912204870581</v>
      </c>
      <c r="M525">
        <f t="shared" si="110"/>
        <v>-1.1369313670120456</v>
      </c>
      <c r="N525" s="2">
        <f t="shared" si="111"/>
        <v>0</v>
      </c>
      <c r="V525">
        <f t="shared" si="112"/>
        <v>624.54100240699483</v>
      </c>
      <c r="W525">
        <f t="shared" si="113"/>
        <v>780.59646458926215</v>
      </c>
      <c r="X525" s="1">
        <f t="shared" si="106"/>
        <v>8.4472171455225786E-2</v>
      </c>
      <c r="Y525">
        <f t="shared" si="114"/>
        <v>9.5976487717792561E-2</v>
      </c>
      <c r="Z525" s="2">
        <f t="shared" si="107"/>
        <v>0</v>
      </c>
    </row>
    <row r="526" spans="5:26" x14ac:dyDescent="0.3">
      <c r="E526">
        <f t="shared" si="115"/>
        <v>2605</v>
      </c>
      <c r="F526" s="1">
        <v>43.416666666666806</v>
      </c>
      <c r="G526" s="1">
        <v>667.2974747914177</v>
      </c>
      <c r="H526" s="1">
        <f t="shared" si="116"/>
        <v>758.01067110059205</v>
      </c>
      <c r="I526" s="1">
        <f t="shared" si="104"/>
        <v>-2267.8299077293586</v>
      </c>
      <c r="J526" s="1">
        <f t="shared" si="105"/>
        <v>-13819.864557963665</v>
      </c>
      <c r="K526" s="1">
        <f t="shared" si="108"/>
        <v>-16087.694465693025</v>
      </c>
      <c r="L526" s="8">
        <f t="shared" si="109"/>
        <v>1204.7392539280299</v>
      </c>
      <c r="M526">
        <f t="shared" si="110"/>
        <v>-1.1176259094539229</v>
      </c>
      <c r="N526" s="2">
        <f t="shared" si="111"/>
        <v>0</v>
      </c>
      <c r="V526">
        <f t="shared" si="112"/>
        <v>624.63697889471268</v>
      </c>
      <c r="W526">
        <f t="shared" si="113"/>
        <v>780.69348534672724</v>
      </c>
      <c r="X526" s="1">
        <f t="shared" si="106"/>
        <v>8.2603703035664486E-2</v>
      </c>
      <c r="Y526">
        <f t="shared" si="114"/>
        <v>9.1974850606607983E-2</v>
      </c>
      <c r="Z526" s="2">
        <f t="shared" si="107"/>
        <v>0</v>
      </c>
    </row>
    <row r="527" spans="5:26" x14ac:dyDescent="0.3">
      <c r="E527">
        <f t="shared" si="115"/>
        <v>2610</v>
      </c>
      <c r="F527" s="1">
        <v>43.500000000000142</v>
      </c>
      <c r="G527" s="1">
        <v>665.32376665785216</v>
      </c>
      <c r="H527" s="1">
        <f t="shared" si="116"/>
        <v>756.89304519113807</v>
      </c>
      <c r="I527" s="1">
        <f t="shared" si="104"/>
        <v>-2289.2319633321476</v>
      </c>
      <c r="J527" s="1">
        <f t="shared" si="105"/>
        <v>-13885.41016663725</v>
      </c>
      <c r="K527" s="1">
        <f t="shared" si="108"/>
        <v>-16174.642129969398</v>
      </c>
      <c r="L527" s="8">
        <f t="shared" si="109"/>
        <v>1233.2156914513446</v>
      </c>
      <c r="M527">
        <f t="shared" si="110"/>
        <v>-1.0977194296050656</v>
      </c>
      <c r="N527" s="2">
        <f t="shared" si="111"/>
        <v>0</v>
      </c>
      <c r="V527">
        <f t="shared" si="112"/>
        <v>624.72895374531925</v>
      </c>
      <c r="W527">
        <f t="shared" si="113"/>
        <v>780.78661520231799</v>
      </c>
      <c r="X527" s="1">
        <f t="shared" si="106"/>
        <v>8.0696283915882447E-2</v>
      </c>
      <c r="Y527">
        <f t="shared" si="114"/>
        <v>8.7970408523643837E-2</v>
      </c>
      <c r="Z527" s="2">
        <f t="shared" si="107"/>
        <v>0</v>
      </c>
    </row>
    <row r="528" spans="5:26" x14ac:dyDescent="0.3">
      <c r="E528">
        <f t="shared" si="115"/>
        <v>2615</v>
      </c>
      <c r="F528" s="1">
        <v>43.583333333333478</v>
      </c>
      <c r="G528" s="1">
        <v>663.35005852428685</v>
      </c>
      <c r="H528" s="1">
        <f t="shared" si="116"/>
        <v>755.79532576153304</v>
      </c>
      <c r="I528" s="1">
        <f t="shared" si="104"/>
        <v>-2311.1316809311547</v>
      </c>
      <c r="J528" s="1">
        <f t="shared" si="105"/>
        <v>-13953.39443434307</v>
      </c>
      <c r="K528" s="1">
        <f t="shared" si="108"/>
        <v>-16264.526115274224</v>
      </c>
      <c r="L528" s="8">
        <f t="shared" si="109"/>
        <v>1263.6838427283574</v>
      </c>
      <c r="M528">
        <f t="shared" si="110"/>
        <v>-1.0772058276637324</v>
      </c>
      <c r="N528" s="2">
        <f t="shared" si="111"/>
        <v>0</v>
      </c>
      <c r="V528">
        <f t="shared" si="112"/>
        <v>624.81692415384293</v>
      </c>
      <c r="W528">
        <f t="shared" si="113"/>
        <v>780.87583194569504</v>
      </c>
      <c r="X528" s="1">
        <f t="shared" si="106"/>
        <v>7.875064964985154E-2</v>
      </c>
      <c r="Y528">
        <f t="shared" si="114"/>
        <v>8.3963116368945573E-2</v>
      </c>
      <c r="Z528" s="2">
        <f t="shared" si="107"/>
        <v>0</v>
      </c>
    </row>
    <row r="529" spans="5:26" x14ac:dyDescent="0.3">
      <c r="E529">
        <f t="shared" si="115"/>
        <v>2620</v>
      </c>
      <c r="F529" s="1">
        <v>43.666666666666814</v>
      </c>
      <c r="G529" s="1">
        <v>661.37635039072143</v>
      </c>
      <c r="H529" s="1">
        <f t="shared" si="116"/>
        <v>754.71811993386927</v>
      </c>
      <c r="I529" s="1">
        <f t="shared" si="104"/>
        <v>-2333.5442385786964</v>
      </c>
      <c r="J529" s="1">
        <f t="shared" si="105"/>
        <v>-14023.894472275751</v>
      </c>
      <c r="K529" s="1">
        <f t="shared" si="108"/>
        <v>-16357.438710854447</v>
      </c>
      <c r="L529" s="8">
        <f t="shared" si="109"/>
        <v>1296.3243060447296</v>
      </c>
      <c r="M529">
        <f t="shared" si="110"/>
        <v>-1.056081294594146</v>
      </c>
      <c r="N529" s="2">
        <f t="shared" si="111"/>
        <v>0</v>
      </c>
      <c r="V529">
        <f t="shared" si="112"/>
        <v>624.90088727021191</v>
      </c>
      <c r="W529">
        <f t="shared" si="113"/>
        <v>780.96111407225499</v>
      </c>
      <c r="X529" s="1">
        <f t="shared" si="106"/>
        <v>7.6767767990493258E-2</v>
      </c>
      <c r="Y529">
        <f t="shared" si="114"/>
        <v>7.9952973512151457E-2</v>
      </c>
      <c r="Z529" s="2">
        <f t="shared" si="107"/>
        <v>0</v>
      </c>
    </row>
    <row r="530" spans="5:26" x14ac:dyDescent="0.3">
      <c r="E530">
        <f t="shared" si="115"/>
        <v>2625</v>
      </c>
      <c r="F530" s="1">
        <v>43.750000000000149</v>
      </c>
      <c r="G530" s="1">
        <v>659.40264225715612</v>
      </c>
      <c r="H530" s="1">
        <f t="shared" si="116"/>
        <v>753.66203863927512</v>
      </c>
      <c r="I530" s="1">
        <f t="shared" si="104"/>
        <v>-2356.4849095529753</v>
      </c>
      <c r="J530" s="1">
        <f t="shared" si="105"/>
        <v>-14096.987480752081</v>
      </c>
      <c r="K530" s="1">
        <f t="shared" si="108"/>
        <v>-16453.472390305054</v>
      </c>
      <c r="L530" s="8">
        <f t="shared" si="109"/>
        <v>1331.3370230565451</v>
      </c>
      <c r="M530">
        <f t="shared" si="110"/>
        <v>-1.0343446444826814</v>
      </c>
      <c r="N530" s="2">
        <f t="shared" si="111"/>
        <v>0</v>
      </c>
      <c r="V530">
        <f t="shared" si="112"/>
        <v>624.98084024372406</v>
      </c>
      <c r="W530">
        <f t="shared" si="113"/>
        <v>781.04244083957633</v>
      </c>
      <c r="X530" s="1">
        <f t="shared" si="106"/>
        <v>7.4748859111876662E-2</v>
      </c>
      <c r="Y530">
        <f t="shared" si="114"/>
        <v>7.5940028615461869E-2</v>
      </c>
      <c r="Z530" s="2">
        <f t="shared" si="107"/>
        <v>0</v>
      </c>
    </row>
    <row r="531" spans="5:26" x14ac:dyDescent="0.3">
      <c r="E531">
        <f t="shared" si="115"/>
        <v>2630</v>
      </c>
      <c r="F531" s="1">
        <v>43.833333333333485</v>
      </c>
      <c r="G531" s="1">
        <v>657.42893412359081</v>
      </c>
      <c r="H531" s="1">
        <f t="shared" si="116"/>
        <v>752.62769399479248</v>
      </c>
      <c r="I531" s="1">
        <f t="shared" si="104"/>
        <v>-2379.9689967800418</v>
      </c>
      <c r="J531" s="1">
        <f t="shared" si="105"/>
        <v>-14172.75035347823</v>
      </c>
      <c r="K531" s="1">
        <f t="shared" si="108"/>
        <v>-16552.71935025827</v>
      </c>
      <c r="L531" s="8">
        <f t="shared" si="109"/>
        <v>1368.9435976988902</v>
      </c>
      <c r="M531">
        <f t="shared" si="110"/>
        <v>-1.0119976628293801</v>
      </c>
      <c r="N531" s="2">
        <f t="shared" si="111"/>
        <v>0</v>
      </c>
      <c r="V531">
        <f t="shared" si="112"/>
        <v>625.05678027233955</v>
      </c>
      <c r="W531">
        <f t="shared" si="113"/>
        <v>781.11979232885051</v>
      </c>
      <c r="X531" s="1">
        <f t="shared" si="106"/>
        <v>7.2695415453316786E-2</v>
      </c>
      <c r="Y531">
        <f t="shared" si="114"/>
        <v>7.1924384515714021E-2</v>
      </c>
      <c r="Z531" s="2">
        <f t="shared" si="107"/>
        <v>0</v>
      </c>
    </row>
    <row r="532" spans="5:26" x14ac:dyDescent="0.3">
      <c r="E532">
        <f t="shared" si="115"/>
        <v>2635</v>
      </c>
      <c r="F532" s="1">
        <v>43.916666666666821</v>
      </c>
      <c r="G532" s="1">
        <v>655.45522599002516</v>
      </c>
      <c r="H532" s="1">
        <f t="shared" si="116"/>
        <v>751.61569633196314</v>
      </c>
      <c r="I532" s="1">
        <f t="shared" si="104"/>
        <v>-2404.0117585484495</v>
      </c>
      <c r="J532" s="1">
        <f t="shared" si="105"/>
        <v>-14251.259232205077</v>
      </c>
      <c r="K532" s="1">
        <f t="shared" si="108"/>
        <v>-16655.270990753525</v>
      </c>
      <c r="L532" s="8">
        <f t="shared" si="109"/>
        <v>1409.3899149975055</v>
      </c>
      <c r="M532">
        <f t="shared" si="110"/>
        <v>-0.98904546642282032</v>
      </c>
      <c r="N532" s="2">
        <f t="shared" si="111"/>
        <v>0</v>
      </c>
      <c r="V532">
        <f t="shared" si="112"/>
        <v>625.12870465685523</v>
      </c>
      <c r="W532">
        <f t="shared" si="113"/>
        <v>781.19314951132685</v>
      </c>
      <c r="X532" s="1">
        <f t="shared" si="106"/>
        <v>7.0609220704587708E-2</v>
      </c>
      <c r="Y532">
        <f t="shared" si="114"/>
        <v>6.7906203076224025E-2</v>
      </c>
      <c r="Z532" s="2">
        <f t="shared" si="107"/>
        <v>0</v>
      </c>
    </row>
    <row r="533" spans="5:26" x14ac:dyDescent="0.3">
      <c r="E533">
        <f t="shared" si="115"/>
        <v>2640</v>
      </c>
      <c r="F533" s="1">
        <v>44.000000000000156</v>
      </c>
      <c r="G533" s="1">
        <v>653.48151785645985</v>
      </c>
      <c r="H533" s="1">
        <f t="shared" si="116"/>
        <v>750.62665086554034</v>
      </c>
      <c r="I533" s="1">
        <f t="shared" si="104"/>
        <v>-2428.6283252270123</v>
      </c>
      <c r="J533" s="1">
        <f t="shared" si="105"/>
        <v>-14332.589010352754</v>
      </c>
      <c r="K533" s="1">
        <f t="shared" si="108"/>
        <v>-16761.217335579768</v>
      </c>
      <c r="L533" s="8">
        <f t="shared" si="109"/>
        <v>1452.9491005410209</v>
      </c>
      <c r="M533">
        <f t="shared" si="110"/>
        <v>-0.96549686912927291</v>
      </c>
      <c r="N533" s="2">
        <f t="shared" si="111"/>
        <v>0</v>
      </c>
      <c r="V533">
        <f t="shared" si="112"/>
        <v>625.19661085993141</v>
      </c>
      <c r="W533">
        <f t="shared" si="113"/>
        <v>781.26249431969939</v>
      </c>
      <c r="X533" s="1">
        <f t="shared" si="106"/>
        <v>6.8492367371866758E-2</v>
      </c>
      <c r="Y533">
        <f t="shared" si="114"/>
        <v>6.3885709900678586E-2</v>
      </c>
      <c r="Z533" s="2">
        <f t="shared" si="107"/>
        <v>0</v>
      </c>
    </row>
    <row r="534" spans="5:26" x14ac:dyDescent="0.3">
      <c r="E534">
        <f t="shared" si="115"/>
        <v>2645</v>
      </c>
      <c r="F534" s="1">
        <v>44.083333333333492</v>
      </c>
      <c r="G534" s="1">
        <v>651.50780972289454</v>
      </c>
      <c r="H534" s="1">
        <f t="shared" si="116"/>
        <v>749.66115399641103</v>
      </c>
      <c r="I534" s="1">
        <f t="shared" si="104"/>
        <v>-2453.8336068379122</v>
      </c>
      <c r="J534" s="1">
        <f t="shared" si="105"/>
        <v>-14416.812785036873</v>
      </c>
      <c r="K534" s="1">
        <f t="shared" si="108"/>
        <v>-16870.646391874783</v>
      </c>
      <c r="L534" s="8">
        <f t="shared" si="109"/>
        <v>1499.9248671023879</v>
      </c>
      <c r="M534">
        <f t="shared" si="110"/>
        <v>-0.94136474649948876</v>
      </c>
      <c r="N534" s="2">
        <f t="shared" si="111"/>
        <v>0</v>
      </c>
      <c r="V534">
        <f t="shared" si="112"/>
        <v>625.26049656983207</v>
      </c>
      <c r="W534">
        <f t="shared" si="113"/>
        <v>781.32780972424257</v>
      </c>
      <c r="X534" s="1">
        <f t="shared" si="106"/>
        <v>6.6347272286463005E-2</v>
      </c>
      <c r="Y534">
        <f t="shared" si="114"/>
        <v>5.9863198782482918E-2</v>
      </c>
      <c r="Z534" s="2">
        <f t="shared" si="107"/>
        <v>0</v>
      </c>
    </row>
    <row r="535" spans="5:26" x14ac:dyDescent="0.3">
      <c r="E535">
        <f t="shared" si="115"/>
        <v>2650</v>
      </c>
      <c r="F535" s="1">
        <v>44.166666666666828</v>
      </c>
      <c r="G535" s="1">
        <v>649.53410158932888</v>
      </c>
      <c r="H535" s="1">
        <f t="shared" si="116"/>
        <v>748.71978924991151</v>
      </c>
      <c r="I535" s="1">
        <f t="shared" si="104"/>
        <v>-2479.6421915145656</v>
      </c>
      <c r="J535" s="1">
        <f t="shared" si="105"/>
        <v>-14504.001257985557</v>
      </c>
      <c r="K535" s="1">
        <f t="shared" si="108"/>
        <v>-16983.643449500123</v>
      </c>
      <c r="L535" s="8">
        <f t="shared" si="109"/>
        <v>1550.6553014640954</v>
      </c>
      <c r="M535">
        <f t="shared" si="110"/>
        <v>-0.91666639059979305</v>
      </c>
      <c r="N535" s="2">
        <f t="shared" si="111"/>
        <v>0</v>
      </c>
      <c r="V535">
        <f t="shared" si="112"/>
        <v>625.32035976861459</v>
      </c>
      <c r="W535">
        <f t="shared" si="113"/>
        <v>781.38907981335979</v>
      </c>
      <c r="X535" s="1">
        <f t="shared" si="106"/>
        <v>6.417668934734766E-2</v>
      </c>
      <c r="Y535">
        <f t="shared" si="114"/>
        <v>5.5839035744429E-2</v>
      </c>
      <c r="Z535" s="2">
        <f t="shared" si="107"/>
        <v>0</v>
      </c>
    </row>
    <row r="536" spans="5:26" x14ac:dyDescent="0.3">
      <c r="E536">
        <f t="shared" si="115"/>
        <v>2655</v>
      </c>
      <c r="F536" s="1">
        <v>44.250000000000163</v>
      </c>
      <c r="G536" s="1">
        <v>647.56039345576357</v>
      </c>
      <c r="H536" s="1">
        <f t="shared" si="116"/>
        <v>747.80312285931177</v>
      </c>
      <c r="I536" s="1">
        <f t="shared" si="104"/>
        <v>-2506.068235088705</v>
      </c>
      <c r="J536" s="1">
        <f t="shared" si="105"/>
        <v>-14594.222087110013</v>
      </c>
      <c r="K536" s="1">
        <f t="shared" si="108"/>
        <v>-17100.290322198718</v>
      </c>
      <c r="L536" s="8">
        <f t="shared" si="109"/>
        <v>1605.5171520319336</v>
      </c>
      <c r="M536">
        <f t="shared" si="110"/>
        <v>-0.89142384496780014</v>
      </c>
      <c r="N536" s="2">
        <f t="shared" si="111"/>
        <v>0</v>
      </c>
      <c r="V536">
        <f t="shared" si="112"/>
        <v>625.37619880435898</v>
      </c>
      <c r="W536">
        <f t="shared" si="113"/>
        <v>781.4462898780514</v>
      </c>
      <c r="X536" s="1">
        <f t="shared" si="106"/>
        <v>6.198371872946494E-2</v>
      </c>
      <c r="Y536">
        <f t="shared" si="114"/>
        <v>5.1813662506771233E-2</v>
      </c>
      <c r="Z536" s="2">
        <f t="shared" si="107"/>
        <v>0</v>
      </c>
    </row>
    <row r="537" spans="5:26" x14ac:dyDescent="0.3">
      <c r="E537">
        <f t="shared" si="115"/>
        <v>2660</v>
      </c>
      <c r="F537" s="1">
        <v>44.333333333333499</v>
      </c>
      <c r="G537" s="1">
        <v>645.58668532219826</v>
      </c>
      <c r="H537" s="1">
        <f t="shared" si="116"/>
        <v>746.91169901434398</v>
      </c>
      <c r="I537" s="1">
        <f t="shared" si="104"/>
        <v>-2533.1253423036428</v>
      </c>
      <c r="J537" s="1">
        <f t="shared" si="105"/>
        <v>-14687.539191980624</v>
      </c>
      <c r="K537" s="1">
        <f t="shared" si="108"/>
        <v>-17220.664534284268</v>
      </c>
      <c r="L537" s="8">
        <f t="shared" si="109"/>
        <v>1664.9306864675943</v>
      </c>
      <c r="M537">
        <f t="shared" si="110"/>
        <v>-0.86566420815526079</v>
      </c>
      <c r="N537" s="2">
        <f t="shared" si="111"/>
        <v>0</v>
      </c>
      <c r="V537">
        <f t="shared" si="112"/>
        <v>625.42801246686577</v>
      </c>
      <c r="W537">
        <f t="shared" si="113"/>
        <v>781.49942649962554</v>
      </c>
      <c r="X537" s="1">
        <f t="shared" si="106"/>
        <v>5.9771811749122883E-2</v>
      </c>
      <c r="Y537">
        <f t="shared" si="114"/>
        <v>4.7787599207574263E-2</v>
      </c>
      <c r="Z537" s="2">
        <f t="shared" si="107"/>
        <v>0</v>
      </c>
    </row>
    <row r="538" spans="5:26" x14ac:dyDescent="0.3">
      <c r="E538">
        <f t="shared" si="115"/>
        <v>2665</v>
      </c>
      <c r="F538" s="1">
        <v>44.416666666666835</v>
      </c>
      <c r="G538" s="1">
        <v>643.61297718863284</v>
      </c>
      <c r="H538" s="1">
        <f t="shared" si="116"/>
        <v>746.04603480618869</v>
      </c>
      <c r="I538" s="1">
        <f t="shared" si="104"/>
        <v>-2560.826440438896</v>
      </c>
      <c r="J538" s="1">
        <f t="shared" si="105"/>
        <v>-14784.012018153548</v>
      </c>
      <c r="K538" s="1">
        <f t="shared" si="108"/>
        <v>-17344.838458592443</v>
      </c>
      <c r="L538" s="8">
        <f t="shared" si="109"/>
        <v>1729.3651985086685</v>
      </c>
      <c r="M538">
        <f t="shared" si="110"/>
        <v>-0.83941989304848319</v>
      </c>
      <c r="N538" s="2">
        <f t="shared" si="111"/>
        <v>0</v>
      </c>
      <c r="V538">
        <f t="shared" si="112"/>
        <v>625.47580006607336</v>
      </c>
      <c r="W538">
        <f t="shared" si="113"/>
        <v>781.54847763978478</v>
      </c>
      <c r="X538" s="1">
        <f t="shared" si="106"/>
        <v>5.7544770562456847E-2</v>
      </c>
      <c r="Y538">
        <f t="shared" si="114"/>
        <v>4.3761446189368836E-2</v>
      </c>
      <c r="Z538" s="2">
        <f t="shared" si="107"/>
        <v>0</v>
      </c>
    </row>
    <row r="539" spans="5:26" x14ac:dyDescent="0.3">
      <c r="E539">
        <f t="shared" si="115"/>
        <v>2670</v>
      </c>
      <c r="F539" s="1">
        <v>44.500000000000171</v>
      </c>
      <c r="G539" s="1">
        <v>641.63926905506764</v>
      </c>
      <c r="H539" s="1">
        <f t="shared" si="116"/>
        <v>745.20661491314024</v>
      </c>
      <c r="I539" s="1">
        <f t="shared" si="104"/>
        <v>-2589.1836464518151</v>
      </c>
      <c r="J539" s="1">
        <f t="shared" si="105"/>
        <v>-14883.694767166791</v>
      </c>
      <c r="K539" s="1">
        <f t="shared" si="108"/>
        <v>-17472.878413618608</v>
      </c>
      <c r="L539" s="8">
        <f t="shared" si="109"/>
        <v>1799.3452545840178</v>
      </c>
      <c r="M539">
        <f t="shared" si="110"/>
        <v>-0.81272882816515546</v>
      </c>
      <c r="N539" s="2">
        <f t="shared" si="111"/>
        <v>0</v>
      </c>
      <c r="V539">
        <f t="shared" si="112"/>
        <v>625.51956151226273</v>
      </c>
      <c r="W539">
        <f t="shared" si="113"/>
        <v>781.59343273201671</v>
      </c>
      <c r="X539" s="1">
        <f t="shared" si="106"/>
        <v>5.5306741890335888E-2</v>
      </c>
      <c r="Y539">
        <f t="shared" si="114"/>
        <v>3.9735884662370866E-2</v>
      </c>
      <c r="Z539" s="2">
        <f t="shared" si="107"/>
        <v>0</v>
      </c>
    </row>
    <row r="540" spans="5:26" x14ac:dyDescent="0.3">
      <c r="E540">
        <f t="shared" si="115"/>
        <v>2675</v>
      </c>
      <c r="F540" s="1">
        <v>44.583333333333506</v>
      </c>
      <c r="G540" s="1">
        <v>639.66556092150199</v>
      </c>
      <c r="H540" s="1">
        <f t="shared" si="116"/>
        <v>744.39388608497507</v>
      </c>
      <c r="I540" s="1">
        <f t="shared" si="104"/>
        <v>-2618.2081290868268</v>
      </c>
      <c r="J540" s="1">
        <f t="shared" si="105"/>
        <v>-14986.635601034441</v>
      </c>
      <c r="K540" s="1">
        <f t="shared" si="108"/>
        <v>-17604.843730121269</v>
      </c>
      <c r="L540" s="8">
        <f t="shared" si="109"/>
        <v>1875.457784017593</v>
      </c>
      <c r="M540">
        <f t="shared" si="110"/>
        <v>-0.78563458654261953</v>
      </c>
      <c r="N540" s="2">
        <f t="shared" si="111"/>
        <v>0</v>
      </c>
      <c r="V540">
        <f t="shared" si="112"/>
        <v>625.5592973969251</v>
      </c>
      <c r="W540">
        <f t="shared" si="113"/>
        <v>781.63428277301102</v>
      </c>
      <c r="X540" s="1">
        <f t="shared" si="106"/>
        <v>5.3062204020234809E-2</v>
      </c>
      <c r="Y540">
        <f t="shared" si="114"/>
        <v>3.5711676058193809E-2</v>
      </c>
      <c r="Z540" s="2">
        <f t="shared" si="107"/>
        <v>0</v>
      </c>
    </row>
    <row r="541" spans="5:26" x14ac:dyDescent="0.3">
      <c r="E541">
        <f t="shared" si="115"/>
        <v>2680</v>
      </c>
      <c r="F541" s="1">
        <v>44.666666666666842</v>
      </c>
      <c r="G541" s="1">
        <v>637.69185278793668</v>
      </c>
      <c r="H541" s="1">
        <f t="shared" si="116"/>
        <v>743.60825149843242</v>
      </c>
      <c r="I541" s="1">
        <f t="shared" si="104"/>
        <v>-2647.9099677623935</v>
      </c>
      <c r="J541" s="1">
        <f t="shared" si="105"/>
        <v>-15092.875832153188</v>
      </c>
      <c r="K541" s="1">
        <f t="shared" si="108"/>
        <v>-17740.785799915582</v>
      </c>
      <c r="L541" s="8">
        <f t="shared" si="109"/>
        <v>1958.3601318323599</v>
      </c>
      <c r="M541">
        <f t="shared" si="110"/>
        <v>-0.75818642779025658</v>
      </c>
      <c r="N541" s="2">
        <f t="shared" si="111"/>
        <v>0</v>
      </c>
      <c r="V541">
        <f t="shared" si="112"/>
        <v>625.59500907298332</v>
      </c>
      <c r="W541">
        <f t="shared" si="113"/>
        <v>781.67102041262615</v>
      </c>
      <c r="X541" s="1">
        <f t="shared" si="106"/>
        <v>5.081594643870016E-2</v>
      </c>
      <c r="Y541">
        <f t="shared" si="114"/>
        <v>3.1689659900987995E-2</v>
      </c>
      <c r="Z541" s="2">
        <f t="shared" si="107"/>
        <v>0</v>
      </c>
    </row>
    <row r="542" spans="5:26" x14ac:dyDescent="0.3">
      <c r="E542">
        <f t="shared" si="115"/>
        <v>2685</v>
      </c>
      <c r="F542" s="1">
        <v>44.750000000000178</v>
      </c>
      <c r="G542" s="1">
        <v>635.71814465437114</v>
      </c>
      <c r="H542" s="1">
        <f t="shared" si="116"/>
        <v>742.85006507064213</v>
      </c>
      <c r="I542" s="1">
        <f t="shared" si="104"/>
        <v>-2678.2980104067747</v>
      </c>
      <c r="J542" s="1">
        <f t="shared" si="105"/>
        <v>-15202.449111618245</v>
      </c>
      <c r="K542" s="1">
        <f t="shared" si="108"/>
        <v>-17880.747122025019</v>
      </c>
      <c r="L542" s="8">
        <f t="shared" si="109"/>
        <v>2048.7892107569978</v>
      </c>
      <c r="M542">
        <f t="shared" si="110"/>
        <v>-0.73043923950692868</v>
      </c>
      <c r="N542" s="2">
        <f t="shared" si="111"/>
        <v>0</v>
      </c>
      <c r="V542">
        <f t="shared" si="112"/>
        <v>625.62669873288428</v>
      </c>
      <c r="W542">
        <f t="shared" si="113"/>
        <v>781.70364004074008</v>
      </c>
      <c r="X542" s="1">
        <f t="shared" si="106"/>
        <v>4.8573041601536596E-2</v>
      </c>
      <c r="Y542">
        <f t="shared" si="114"/>
        <v>2.7670750046573715E-2</v>
      </c>
      <c r="Z542" s="2">
        <f t="shared" si="107"/>
        <v>0</v>
      </c>
    </row>
    <row r="543" spans="5:26" x14ac:dyDescent="0.3">
      <c r="E543">
        <f t="shared" si="115"/>
        <v>2690</v>
      </c>
      <c r="F543" s="1">
        <v>44.833333333333513</v>
      </c>
      <c r="G543" s="1">
        <v>633.74443652080572</v>
      </c>
      <c r="H543" s="1">
        <f t="shared" si="116"/>
        <v>742.11962583113518</v>
      </c>
      <c r="I543" s="1">
        <f t="shared" si="104"/>
        <v>-2709.3797327582365</v>
      </c>
      <c r="J543" s="1">
        <f t="shared" si="105"/>
        <v>-15315.380630921602</v>
      </c>
      <c r="K543" s="1">
        <f t="shared" si="108"/>
        <v>-18024.760363679838</v>
      </c>
      <c r="L543" s="8">
        <f t="shared" si="109"/>
        <v>2147.5719093985726</v>
      </c>
      <c r="M543">
        <f t="shared" si="110"/>
        <v>-0.70245336567598837</v>
      </c>
      <c r="N543" s="2">
        <f t="shared" si="111"/>
        <v>0</v>
      </c>
      <c r="V543">
        <f t="shared" si="112"/>
        <v>625.65436948293086</v>
      </c>
      <c r="W543">
        <f t="shared" si="113"/>
        <v>781.73213786916756</v>
      </c>
      <c r="X543" s="1">
        <f t="shared" si="106"/>
        <v>4.6338808554610124E-2</v>
      </c>
      <c r="Y543">
        <f t="shared" si="114"/>
        <v>2.3655929175051237E-2</v>
      </c>
      <c r="Z543" s="2">
        <f t="shared" si="107"/>
        <v>0</v>
      </c>
    </row>
    <row r="544" spans="5:26" x14ac:dyDescent="0.3">
      <c r="E544">
        <f t="shared" si="115"/>
        <v>2695</v>
      </c>
      <c r="F544" s="1">
        <v>44.916666666666849</v>
      </c>
      <c r="G544" s="1">
        <v>631.77072838724041</v>
      </c>
      <c r="H544" s="1">
        <f t="shared" si="116"/>
        <v>741.4171724654592</v>
      </c>
      <c r="I544" s="1">
        <f t="shared" si="104"/>
        <v>-2741.1611019554698</v>
      </c>
      <c r="J544" s="1">
        <f t="shared" si="105"/>
        <v>-15431.686353767402</v>
      </c>
      <c r="K544" s="1">
        <f t="shared" si="108"/>
        <v>-18172.847455722873</v>
      </c>
      <c r="L544" s="8">
        <f t="shared" si="109"/>
        <v>2255.6369371426617</v>
      </c>
      <c r="M544">
        <f t="shared" si="110"/>
        <v>-0.67429431192593792</v>
      </c>
      <c r="N544" s="2">
        <f t="shared" si="111"/>
        <v>0</v>
      </c>
      <c r="V544">
        <f t="shared" si="112"/>
        <v>625.67802541210597</v>
      </c>
      <c r="W544">
        <f t="shared" si="113"/>
        <v>781.75651200670177</v>
      </c>
      <c r="X544" s="1">
        <f t="shared" si="106"/>
        <v>4.4118768374551101E-2</v>
      </c>
      <c r="Y544">
        <f t="shared" si="114"/>
        <v>1.9646241469353037E-2</v>
      </c>
      <c r="Z544" s="2">
        <f t="shared" si="107"/>
        <v>0</v>
      </c>
    </row>
    <row r="545" spans="5:26" x14ac:dyDescent="0.3">
      <c r="E545">
        <f t="shared" si="115"/>
        <v>2700</v>
      </c>
      <c r="F545" s="1">
        <v>45.000000000000185</v>
      </c>
      <c r="G545" s="1">
        <v>629.7970202536751</v>
      </c>
      <c r="H545" s="1">
        <f t="shared" si="116"/>
        <v>740.7428781535333</v>
      </c>
      <c r="I545" s="1">
        <f t="shared" si="104"/>
        <v>-2773.646447496455</v>
      </c>
      <c r="J545" s="1">
        <f t="shared" si="105"/>
        <v>-15551.37229615107</v>
      </c>
      <c r="K545" s="1">
        <f t="shared" si="108"/>
        <v>-18325.018743647524</v>
      </c>
      <c r="L545" s="8">
        <f t="shared" si="109"/>
        <v>2374.0283137265242</v>
      </c>
      <c r="M545">
        <f t="shared" si="110"/>
        <v>-0.64603232071722627</v>
      </c>
      <c r="N545" s="2">
        <f t="shared" si="111"/>
        <v>0</v>
      </c>
      <c r="V545">
        <f t="shared" si="112"/>
        <v>625.6976716535753</v>
      </c>
      <c r="W545">
        <f t="shared" si="113"/>
        <v>781.77676252527976</v>
      </c>
      <c r="X545" s="1">
        <f t="shared" si="106"/>
        <v>4.1918591699805108E-2</v>
      </c>
      <c r="Y545">
        <f t="shared" si="114"/>
        <v>1.5642783470036139E-2</v>
      </c>
      <c r="Z545" s="2">
        <f t="shared" si="107"/>
        <v>0</v>
      </c>
    </row>
    <row r="546" spans="5:26" x14ac:dyDescent="0.3">
      <c r="E546">
        <f t="shared" si="115"/>
        <v>2705</v>
      </c>
      <c r="F546" s="1">
        <v>45.08333333333352</v>
      </c>
      <c r="G546" s="1">
        <v>627.82331212010968</v>
      </c>
      <c r="H546" s="1">
        <f t="shared" si="116"/>
        <v>740.09684583281603</v>
      </c>
      <c r="I546" s="1">
        <f t="shared" si="104"/>
        <v>-2806.8383428176589</v>
      </c>
      <c r="J546" s="1">
        <f t="shared" si="105"/>
        <v>-15674.43387378743</v>
      </c>
      <c r="K546" s="1">
        <f t="shared" si="108"/>
        <v>-18481.272216605088</v>
      </c>
      <c r="L546" s="8">
        <f t="shared" si="109"/>
        <v>2503.9207432444327</v>
      </c>
      <c r="M546">
        <f t="shared" si="110"/>
        <v>-0.61774181355554025</v>
      </c>
      <c r="N546" s="2">
        <f t="shared" si="111"/>
        <v>0</v>
      </c>
      <c r="V546">
        <f t="shared" si="112"/>
        <v>625.71331443704537</v>
      </c>
      <c r="W546">
        <f t="shared" si="113"/>
        <v>781.79289151526609</v>
      </c>
      <c r="X546" s="1">
        <f t="shared" si="106"/>
        <v>3.9744038957851405E-2</v>
      </c>
      <c r="Y546">
        <f t="shared" si="114"/>
        <v>1.164669316435759E-2</v>
      </c>
      <c r="Z546" s="2">
        <f t="shared" si="107"/>
        <v>0</v>
      </c>
    </row>
    <row r="547" spans="5:26" x14ac:dyDescent="0.3">
      <c r="E547">
        <f t="shared" si="115"/>
        <v>2710</v>
      </c>
      <c r="F547" s="1">
        <v>45.166666666666856</v>
      </c>
      <c r="G547" s="1">
        <v>625.84960398654414</v>
      </c>
      <c r="H547" s="1">
        <f t="shared" si="116"/>
        <v>739.47910401926049</v>
      </c>
      <c r="I547" s="1">
        <f t="shared" si="104"/>
        <v>-2840.7375008179088</v>
      </c>
      <c r="J547" s="1">
        <f t="shared" si="105"/>
        <v>-15800.855336307606</v>
      </c>
      <c r="K547" s="1">
        <f t="shared" si="108"/>
        <v>-18641.592837125514</v>
      </c>
      <c r="L547" s="8">
        <f t="shared" si="109"/>
        <v>2646.6371493404772</v>
      </c>
      <c r="M547">
        <f t="shared" si="110"/>
        <v>-0.58950070213519701</v>
      </c>
      <c r="N547" s="2">
        <f t="shared" si="111"/>
        <v>0</v>
      </c>
      <c r="V547">
        <f t="shared" si="112"/>
        <v>625.72496113020975</v>
      </c>
      <c r="W547">
        <f t="shared" si="113"/>
        <v>781.80490312792438</v>
      </c>
      <c r="X547" s="1">
        <f t="shared" si="106"/>
        <v>3.7600894248642137E-2</v>
      </c>
      <c r="Y547">
        <f t="shared" si="114"/>
        <v>7.6591374422794629E-3</v>
      </c>
      <c r="Z547" s="2">
        <f t="shared" si="107"/>
        <v>0</v>
      </c>
    </row>
    <row r="548" spans="5:26" x14ac:dyDescent="0.3">
      <c r="E548">
        <f t="shared" si="115"/>
        <v>2715</v>
      </c>
      <c r="F548" s="1">
        <v>45.250000000000192</v>
      </c>
      <c r="G548" s="1">
        <v>623.87589585297883</v>
      </c>
      <c r="H548" s="1">
        <f t="shared" si="116"/>
        <v>738.88960331712531</v>
      </c>
      <c r="I548" s="1">
        <f t="shared" si="104"/>
        <v>-2875.3426866036621</v>
      </c>
      <c r="J548" s="1">
        <f t="shared" si="105"/>
        <v>-15930.609307266423</v>
      </c>
      <c r="K548" s="1">
        <f t="shared" si="108"/>
        <v>-18805.951993870083</v>
      </c>
      <c r="L548" s="8">
        <f t="shared" si="109"/>
        <v>2803.6686914055117</v>
      </c>
      <c r="M548">
        <f t="shared" si="110"/>
        <v>-0.56138957569823966</v>
      </c>
      <c r="N548" s="2">
        <f t="shared" si="111"/>
        <v>0</v>
      </c>
      <c r="V548">
        <f t="shared" si="112"/>
        <v>625.73262026765201</v>
      </c>
      <c r="W548">
        <f t="shared" si="113"/>
        <v>781.81280360330425</v>
      </c>
      <c r="X548" s="1">
        <f t="shared" si="106"/>
        <v>3.5494894197712956E-2</v>
      </c>
      <c r="Y548">
        <f t="shared" si="114"/>
        <v>3.6812981300928015E-3</v>
      </c>
      <c r="Z548" s="2">
        <f t="shared" si="107"/>
        <v>0</v>
      </c>
    </row>
    <row r="549" spans="5:26" x14ac:dyDescent="0.3">
      <c r="E549">
        <f t="shared" si="115"/>
        <v>2720</v>
      </c>
      <c r="F549" s="1">
        <v>45.333333333333528</v>
      </c>
      <c r="G549" s="1">
        <v>621.9021877194134</v>
      </c>
      <c r="H549" s="1">
        <f t="shared" si="116"/>
        <v>738.32821374142702</v>
      </c>
      <c r="I549" s="1">
        <f t="shared" si="104"/>
        <v>-2910.6506505503403</v>
      </c>
      <c r="J549" s="1">
        <f t="shared" si="105"/>
        <v>-16063.656447829144</v>
      </c>
      <c r="K549" s="1">
        <f t="shared" si="108"/>
        <v>-18974.307098379482</v>
      </c>
      <c r="L549" s="8">
        <f t="shared" si="109"/>
        <v>2976.6976317519247</v>
      </c>
      <c r="M549">
        <f t="shared" si="110"/>
        <v>-0.53349077759249064</v>
      </c>
      <c r="N549" s="2">
        <f t="shared" si="111"/>
        <v>0</v>
      </c>
      <c r="V549">
        <f t="shared" si="112"/>
        <v>625.73630156578213</v>
      </c>
      <c r="W549">
        <f t="shared" si="113"/>
        <v>781.81660128201338</v>
      </c>
      <c r="X549" s="1">
        <f t="shared" si="106"/>
        <v>3.3431653422020306E-2</v>
      </c>
      <c r="Y549">
        <f t="shared" si="114"/>
        <v>-2.8564311077503533E-4</v>
      </c>
      <c r="Z549" s="2">
        <f t="shared" si="107"/>
        <v>0</v>
      </c>
    </row>
    <row r="550" spans="5:26" x14ac:dyDescent="0.3">
      <c r="E550">
        <f t="shared" si="115"/>
        <v>2725</v>
      </c>
      <c r="F550" s="1">
        <v>45.416666666666863</v>
      </c>
      <c r="G550" s="1">
        <v>619.92847958584787</v>
      </c>
      <c r="H550" s="1">
        <f t="shared" si="116"/>
        <v>737.79472296383449</v>
      </c>
      <c r="I550" s="1">
        <f t="shared" si="104"/>
        <v>-2946.6560844496653</v>
      </c>
      <c r="J550" s="1">
        <f t="shared" si="105"/>
        <v>-16199.94525999365</v>
      </c>
      <c r="K550" s="1">
        <f t="shared" si="108"/>
        <v>-19146.601344443316</v>
      </c>
      <c r="L550" s="8">
        <f t="shared" si="109"/>
        <v>3167.6234822006022</v>
      </c>
      <c r="M550">
        <f t="shared" si="110"/>
        <v>-0.50588738969358948</v>
      </c>
      <c r="N550" s="2">
        <f t="shared" si="111"/>
        <v>0</v>
      </c>
      <c r="V550">
        <f t="shared" si="112"/>
        <v>625.7360159226713</v>
      </c>
      <c r="W550">
        <f t="shared" si="113"/>
        <v>781.81630659966663</v>
      </c>
      <c r="X550" s="1">
        <f t="shared" si="106"/>
        <v>3.1416588532720301E-2</v>
      </c>
      <c r="Y550">
        <f t="shared" si="114"/>
        <v>-4.2405206616905134E-3</v>
      </c>
      <c r="Z550" s="2">
        <f t="shared" si="107"/>
        <v>0</v>
      </c>
    </row>
    <row r="551" spans="5:26" x14ac:dyDescent="0.3">
      <c r="E551">
        <f t="shared" si="115"/>
        <v>2730</v>
      </c>
      <c r="F551" s="1">
        <v>45.500000000000199</v>
      </c>
      <c r="G551" s="1">
        <v>617.95477145228256</v>
      </c>
      <c r="H551" s="1">
        <f t="shared" si="116"/>
        <v>737.28883557414088</v>
      </c>
      <c r="I551" s="1">
        <f t="shared" si="104"/>
        <v>-2983.351603046458</v>
      </c>
      <c r="J551" s="1">
        <f t="shared" si="105"/>
        <v>-16339.412042359711</v>
      </c>
      <c r="K551" s="1">
        <f t="shared" si="108"/>
        <v>-19322.763645406169</v>
      </c>
      <c r="L551" s="8">
        <f t="shared" si="109"/>
        <v>3378.5929266896769</v>
      </c>
      <c r="M551">
        <f t="shared" si="110"/>
        <v>-0.47866214864485396</v>
      </c>
      <c r="N551" s="2">
        <f t="shared" si="111"/>
        <v>0</v>
      </c>
      <c r="V551">
        <f t="shared" si="112"/>
        <v>625.73177540200959</v>
      </c>
      <c r="W551">
        <f t="shared" si="113"/>
        <v>781.81193206321291</v>
      </c>
      <c r="X551" s="1">
        <f t="shared" si="106"/>
        <v>2.9454842807708131E-2</v>
      </c>
      <c r="Y551">
        <f t="shared" si="114"/>
        <v>-8.1822011845103133E-3</v>
      </c>
      <c r="Z551" s="2">
        <f t="shared" si="107"/>
        <v>0</v>
      </c>
    </row>
    <row r="552" spans="5:26" x14ac:dyDescent="0.3">
      <c r="E552">
        <f t="shared" si="115"/>
        <v>2735</v>
      </c>
      <c r="F552" s="1">
        <v>45.583333333333535</v>
      </c>
      <c r="G552" s="1">
        <v>615.98106331871713</v>
      </c>
      <c r="H552" s="1">
        <f t="shared" si="116"/>
        <v>736.81017342549603</v>
      </c>
      <c r="I552" s="1">
        <f t="shared" si="104"/>
        <v>-3020.7277526694725</v>
      </c>
      <c r="J552" s="1">
        <f t="shared" si="105"/>
        <v>-16481.981007840099</v>
      </c>
      <c r="K552" s="1">
        <f t="shared" si="108"/>
        <v>-19502.708760509573</v>
      </c>
      <c r="L552" s="8">
        <f t="shared" si="109"/>
        <v>3612.0340960568924</v>
      </c>
      <c r="M552">
        <f t="shared" si="110"/>
        <v>-0.45189632237112887</v>
      </c>
      <c r="N552" s="2">
        <f t="shared" si="111"/>
        <v>0</v>
      </c>
      <c r="V552">
        <f t="shared" si="112"/>
        <v>625.72359320082512</v>
      </c>
      <c r="W552">
        <f t="shared" si="113"/>
        <v>781.80349220879725</v>
      </c>
      <c r="X552" s="1">
        <f t="shared" si="106"/>
        <v>2.7551213781596463E-2</v>
      </c>
      <c r="Y552">
        <f t="shared" si="114"/>
        <v>-1.2109599760002861E-2</v>
      </c>
      <c r="Z552" s="2">
        <f t="shared" si="107"/>
        <v>0</v>
      </c>
    </row>
    <row r="553" spans="5:26" x14ac:dyDescent="0.3">
      <c r="E553">
        <f t="shared" si="115"/>
        <v>2740</v>
      </c>
      <c r="F553" s="1">
        <v>45.66666666666687</v>
      </c>
      <c r="G553" s="1">
        <v>614.00735518515194</v>
      </c>
      <c r="H553" s="1">
        <f t="shared" si="116"/>
        <v>736.35827710312492</v>
      </c>
      <c r="I553" s="1">
        <f t="shared" si="104"/>
        <v>-3058.7730479493248</v>
      </c>
      <c r="J553" s="1">
        <f t="shared" si="105"/>
        <v>-16627.564568439306</v>
      </c>
      <c r="K553" s="1">
        <f t="shared" si="108"/>
        <v>-19686.337616388631</v>
      </c>
      <c r="L553" s="8">
        <f t="shared" si="109"/>
        <v>3870.6958639946911</v>
      </c>
      <c r="M553">
        <f t="shared" si="110"/>
        <v>-0.4256685786659572</v>
      </c>
      <c r="N553" s="2">
        <f t="shared" si="111"/>
        <v>0</v>
      </c>
      <c r="V553">
        <f t="shared" si="112"/>
        <v>625.71148360106508</v>
      </c>
      <c r="W553">
        <f t="shared" si="113"/>
        <v>781.79100354133209</v>
      </c>
      <c r="X553" s="1">
        <f t="shared" si="106"/>
        <v>2.5710086006130981E-2</v>
      </c>
      <c r="Y553">
        <f t="shared" si="114"/>
        <v>-1.6021695446872493E-2</v>
      </c>
      <c r="Z553" s="2">
        <f t="shared" si="107"/>
        <v>0</v>
      </c>
    </row>
    <row r="554" spans="5:26" x14ac:dyDescent="0.3">
      <c r="E554">
        <f t="shared" si="115"/>
        <v>2745</v>
      </c>
      <c r="F554" s="1">
        <v>45.750000000000206</v>
      </c>
      <c r="G554" s="1">
        <v>612.03364705158651</v>
      </c>
      <c r="H554" s="1">
        <f t="shared" si="116"/>
        <v>735.93260852445894</v>
      </c>
      <c r="I554" s="1">
        <f t="shared" si="104"/>
        <v>-3097.4740368218108</v>
      </c>
      <c r="J554" s="1">
        <f t="shared" si="105"/>
        <v>-16776.063787479583</v>
      </c>
      <c r="K554" s="1">
        <f t="shared" si="108"/>
        <v>-19873.537824301395</v>
      </c>
      <c r="L554" s="8">
        <f t="shared" si="109"/>
        <v>4157.6929416022685</v>
      </c>
      <c r="M554">
        <f t="shared" si="110"/>
        <v>-0.40005387952336685</v>
      </c>
      <c r="N554" s="2">
        <f t="shared" si="111"/>
        <v>0</v>
      </c>
      <c r="V554">
        <f t="shared" si="112"/>
        <v>625.69546190561823</v>
      </c>
      <c r="W554">
        <f t="shared" si="113"/>
        <v>781.77448445647849</v>
      </c>
      <c r="X554" s="1">
        <f t="shared" si="106"/>
        <v>2.3935371121593239E-2</v>
      </c>
      <c r="Y554">
        <f t="shared" si="114"/>
        <v>-1.9917545784057213E-2</v>
      </c>
      <c r="Z554" s="2">
        <f t="shared" si="107"/>
        <v>0</v>
      </c>
    </row>
    <row r="555" spans="5:26" x14ac:dyDescent="0.3">
      <c r="E555">
        <f t="shared" si="115"/>
        <v>2750</v>
      </c>
      <c r="F555" s="1">
        <v>45.833333333333542</v>
      </c>
      <c r="G555" s="1">
        <v>610.05993891802098</v>
      </c>
      <c r="H555" s="1">
        <f t="shared" si="116"/>
        <v>735.53255464493554</v>
      </c>
      <c r="I555" s="1">
        <f t="shared" si="104"/>
        <v>-3136.8153931728643</v>
      </c>
      <c r="J555" s="1">
        <f t="shared" si="105"/>
        <v>-16927.368994648023</v>
      </c>
      <c r="K555" s="1">
        <f t="shared" si="108"/>
        <v>-20064.184387820886</v>
      </c>
      <c r="L555" s="8">
        <f t="shared" si="109"/>
        <v>4476.5576746352526</v>
      </c>
      <c r="M555">
        <f t="shared" si="110"/>
        <v>-0.37512243507058646</v>
      </c>
      <c r="N555" s="2">
        <f t="shared" si="111"/>
        <v>0</v>
      </c>
      <c r="V555">
        <f t="shared" si="112"/>
        <v>625.67554435983413</v>
      </c>
      <c r="W555">
        <f t="shared" si="113"/>
        <v>781.75395514626155</v>
      </c>
      <c r="X555" s="1">
        <f t="shared" si="106"/>
        <v>2.2230457150311925E-2</v>
      </c>
      <c r="Y555">
        <f t="shared" si="114"/>
        <v>-2.3796299786959546E-2</v>
      </c>
      <c r="Z555" s="2">
        <f t="shared" si="107"/>
        <v>0</v>
      </c>
    </row>
    <row r="556" spans="5:26" x14ac:dyDescent="0.3">
      <c r="E556">
        <f t="shared" si="115"/>
        <v>2755</v>
      </c>
      <c r="F556" s="1">
        <v>45.916666666666877</v>
      </c>
      <c r="G556" s="1">
        <v>608.08623078445567</v>
      </c>
      <c r="H556" s="1">
        <f t="shared" si="116"/>
        <v>735.15743220986496</v>
      </c>
      <c r="I556" s="1">
        <f t="shared" si="104"/>
        <v>-3176.7800356352327</v>
      </c>
      <c r="J556" s="1">
        <f t="shared" si="105"/>
        <v>-17081.360554226863</v>
      </c>
      <c r="K556" s="1">
        <f t="shared" si="108"/>
        <v>-20258.140589862094</v>
      </c>
      <c r="L556" s="8">
        <f t="shared" si="109"/>
        <v>4831.2995956291979</v>
      </c>
      <c r="M556">
        <f t="shared" si="110"/>
        <v>-0.35093874936611086</v>
      </c>
      <c r="N556" s="2">
        <f t="shared" si="111"/>
        <v>0</v>
      </c>
      <c r="V556">
        <f t="shared" si="112"/>
        <v>625.65174806004723</v>
      </c>
      <c r="W556">
        <f t="shared" si="113"/>
        <v>781.72943749003969</v>
      </c>
      <c r="X556" s="1">
        <f t="shared" si="106"/>
        <v>2.0598168587373365E-2</v>
      </c>
      <c r="Y556">
        <f t="shared" si="114"/>
        <v>-2.7657209040451422E-2</v>
      </c>
      <c r="Z556" s="2">
        <f t="shared" si="107"/>
        <v>0</v>
      </c>
    </row>
    <row r="557" spans="5:26" x14ac:dyDescent="0.3">
      <c r="E557">
        <f t="shared" si="115"/>
        <v>2760</v>
      </c>
      <c r="F557" s="1">
        <v>46.000000000000213</v>
      </c>
      <c r="G557" s="1">
        <v>606.11252265089001</v>
      </c>
      <c r="H557" s="1">
        <f t="shared" si="116"/>
        <v>734.80649346049881</v>
      </c>
      <c r="I557" s="1">
        <f t="shared" si="104"/>
        <v>-3217.34927024022</v>
      </c>
      <c r="J557" s="1">
        <f t="shared" si="105"/>
        <v>-17237.909772112296</v>
      </c>
      <c r="K557" s="1">
        <f t="shared" si="108"/>
        <v>-20455.259042352518</v>
      </c>
      <c r="L557" s="8">
        <f t="shared" si="109"/>
        <v>4737.3866839398625</v>
      </c>
      <c r="M557">
        <f t="shared" si="110"/>
        <v>-0.36137812608836611</v>
      </c>
      <c r="N557" s="2">
        <f t="shared" si="111"/>
        <v>0</v>
      </c>
      <c r="V557">
        <f t="shared" si="112"/>
        <v>625.62409085100683</v>
      </c>
      <c r="W557">
        <f t="shared" si="113"/>
        <v>781.7009549329772</v>
      </c>
      <c r="X557" s="1">
        <f t="shared" si="106"/>
        <v>2.1006502151121906E-2</v>
      </c>
      <c r="Y557">
        <f t="shared" si="114"/>
        <v>-3.1087930049914239E-2</v>
      </c>
      <c r="Z557" s="2">
        <f t="shared" si="107"/>
        <v>0</v>
      </c>
    </row>
    <row r="558" spans="5:26" x14ac:dyDescent="0.3">
      <c r="E558">
        <f t="shared" si="115"/>
        <v>2765</v>
      </c>
      <c r="F558" s="1">
        <v>46.083333333333549</v>
      </c>
      <c r="G558" s="1">
        <v>604.1388145173247</v>
      </c>
      <c r="H558" s="1">
        <f t="shared" si="116"/>
        <v>734.4451153344105</v>
      </c>
      <c r="I558" s="1">
        <f t="shared" si="104"/>
        <v>-3257.6575204271448</v>
      </c>
      <c r="J558" s="1">
        <f t="shared" si="105"/>
        <v>-17391.389995901023</v>
      </c>
      <c r="K558" s="1">
        <f t="shared" si="108"/>
        <v>-20649.047516328166</v>
      </c>
      <c r="L558" s="8">
        <f t="shared" si="109"/>
        <v>4323.502626134823</v>
      </c>
      <c r="M558">
        <f t="shared" si="110"/>
        <v>-0.39972380179298966</v>
      </c>
      <c r="N558" s="2">
        <f t="shared" si="111"/>
        <v>0</v>
      </c>
      <c r="V558">
        <f t="shared" si="112"/>
        <v>625.59300292095691</v>
      </c>
      <c r="W558">
        <f t="shared" si="113"/>
        <v>781.66895600686826</v>
      </c>
      <c r="X558" s="1">
        <f t="shared" si="106"/>
        <v>2.3017431044293234E-2</v>
      </c>
      <c r="Y558">
        <f t="shared" si="114"/>
        <v>-3.4174385780480196E-2</v>
      </c>
      <c r="Z558" s="2">
        <f t="shared" si="107"/>
        <v>0</v>
      </c>
    </row>
    <row r="559" spans="5:26" x14ac:dyDescent="0.3">
      <c r="E559">
        <f t="shared" si="115"/>
        <v>2770</v>
      </c>
      <c r="F559" s="1">
        <v>46.166666666666885</v>
      </c>
      <c r="G559" s="1">
        <v>602.16510638375939</v>
      </c>
      <c r="H559" s="1">
        <f t="shared" si="116"/>
        <v>734.04539153261749</v>
      </c>
      <c r="I559" s="1">
        <f t="shared" si="104"/>
        <v>-3297.0071287214523</v>
      </c>
      <c r="J559" s="1">
        <f t="shared" si="105"/>
        <v>-17537.288189246279</v>
      </c>
      <c r="K559" s="1">
        <f t="shared" si="108"/>
        <v>-20834.295317967732</v>
      </c>
      <c r="L559" s="8">
        <f t="shared" si="109"/>
        <v>3953.8096800833982</v>
      </c>
      <c r="M559">
        <f t="shared" si="110"/>
        <v>-0.44102049085249972</v>
      </c>
      <c r="N559" s="2">
        <f t="shared" si="111"/>
        <v>0</v>
      </c>
      <c r="V559">
        <f t="shared" si="112"/>
        <v>625.55882853517642</v>
      </c>
      <c r="W559">
        <f t="shared" si="113"/>
        <v>781.63380059649751</v>
      </c>
      <c r="X559" s="1">
        <f t="shared" si="106"/>
        <v>2.5169629197928384E-2</v>
      </c>
      <c r="Y559">
        <f t="shared" si="114"/>
        <v>-3.7221096272208681E-2</v>
      </c>
      <c r="Z559" s="2">
        <f t="shared" si="107"/>
        <v>0</v>
      </c>
    </row>
    <row r="560" spans="5:26" x14ac:dyDescent="0.3">
      <c r="E560">
        <f t="shared" si="115"/>
        <v>2775</v>
      </c>
      <c r="F560" s="1">
        <v>46.25000000000022</v>
      </c>
      <c r="G560" s="1">
        <v>600.19139825019397</v>
      </c>
      <c r="H560" s="1">
        <f t="shared" si="116"/>
        <v>733.60437104176503</v>
      </c>
      <c r="I560" s="1">
        <f t="shared" si="104"/>
        <v>-3335.3243197892766</v>
      </c>
      <c r="J560" s="1">
        <f t="shared" si="105"/>
        <v>-17675.15507723944</v>
      </c>
      <c r="K560" s="1">
        <f t="shared" si="108"/>
        <v>-21010.479397028717</v>
      </c>
      <c r="L560" s="8">
        <f t="shared" si="109"/>
        <v>3623.9384710443946</v>
      </c>
      <c r="M560">
        <f t="shared" si="110"/>
        <v>-0.48523359249693521</v>
      </c>
      <c r="N560" s="2">
        <f t="shared" si="111"/>
        <v>0</v>
      </c>
      <c r="V560">
        <f t="shared" si="112"/>
        <v>625.5216074389042</v>
      </c>
      <c r="W560">
        <f t="shared" si="113"/>
        <v>781.59553531970687</v>
      </c>
      <c r="X560" s="1">
        <f t="shared" si="106"/>
        <v>2.7460710042960294E-2</v>
      </c>
      <c r="Y560">
        <f t="shared" si="114"/>
        <v>-4.0228201252416204E-2</v>
      </c>
      <c r="Z560" s="2">
        <f t="shared" si="107"/>
        <v>0</v>
      </c>
    </row>
    <row r="561" spans="5:26" x14ac:dyDescent="0.3">
      <c r="E561">
        <f t="shared" si="115"/>
        <v>2780</v>
      </c>
      <c r="F561" s="1">
        <v>46.333333333333556</v>
      </c>
      <c r="G561" s="1">
        <v>598.21769011662866</v>
      </c>
      <c r="H561" s="1">
        <f t="shared" si="116"/>
        <v>733.11913744926812</v>
      </c>
      <c r="I561" s="1">
        <f t="shared" si="104"/>
        <v>-3372.5361833159868</v>
      </c>
      <c r="J561" s="1">
        <f t="shared" si="105"/>
        <v>-17804.551794857383</v>
      </c>
      <c r="K561" s="1">
        <f t="shared" si="108"/>
        <v>-21177.087978173371</v>
      </c>
      <c r="L561" s="8">
        <f t="shared" si="109"/>
        <v>3329.8734168103902</v>
      </c>
      <c r="M561">
        <f t="shared" si="110"/>
        <v>-0.53227274571633221</v>
      </c>
      <c r="N561" s="2">
        <f t="shared" si="111"/>
        <v>0</v>
      </c>
      <c r="V561">
        <f t="shared" si="112"/>
        <v>625.48137923765182</v>
      </c>
      <c r="W561">
        <f t="shared" si="113"/>
        <v>781.55420704508697</v>
      </c>
      <c r="X561" s="1">
        <f t="shared" si="106"/>
        <v>2.9885797779725519E-2</v>
      </c>
      <c r="Y561">
        <f t="shared" si="114"/>
        <v>-4.3196386781258783E-2</v>
      </c>
      <c r="Z561" s="2">
        <f t="shared" si="107"/>
        <v>0</v>
      </c>
    </row>
    <row r="562" spans="5:26" x14ac:dyDescent="0.3">
      <c r="E562">
        <f t="shared" si="115"/>
        <v>2785</v>
      </c>
      <c r="F562" s="1">
        <v>46.416666666666892</v>
      </c>
      <c r="G562" s="1">
        <v>596.24398198306312</v>
      </c>
      <c r="H562" s="1">
        <f t="shared" si="116"/>
        <v>732.58686470355178</v>
      </c>
      <c r="I562" s="1">
        <f t="shared" si="104"/>
        <v>-3408.5720680122167</v>
      </c>
      <c r="J562" s="1">
        <f t="shared" si="105"/>
        <v>-17925.059436448722</v>
      </c>
      <c r="K562" s="1">
        <f t="shared" si="108"/>
        <v>-21333.63150446094</v>
      </c>
      <c r="L562" s="8">
        <f t="shared" si="109"/>
        <v>3067.9351610389549</v>
      </c>
      <c r="M562">
        <f t="shared" si="110"/>
        <v>-0.58198839561388549</v>
      </c>
      <c r="N562" s="2">
        <f t="shared" si="111"/>
        <v>0</v>
      </c>
      <c r="V562">
        <f t="shared" si="112"/>
        <v>625.43818285087059</v>
      </c>
      <c r="W562">
        <f t="shared" si="113"/>
        <v>781.50986230769604</v>
      </c>
      <c r="X562" s="1">
        <f t="shared" si="106"/>
        <v>3.2437427241186527E-2</v>
      </c>
      <c r="Y562">
        <f t="shared" si="114"/>
        <v>-4.61269204853412E-2</v>
      </c>
      <c r="Z562" s="2">
        <f t="shared" si="107"/>
        <v>0</v>
      </c>
    </row>
    <row r="563" spans="5:26" x14ac:dyDescent="0.3">
      <c r="E563">
        <f t="shared" si="115"/>
        <v>2790</v>
      </c>
      <c r="F563" s="1">
        <v>46.500000000000227</v>
      </c>
      <c r="G563" s="1">
        <v>594.2702738494977</v>
      </c>
      <c r="H563" s="1">
        <f t="shared" si="116"/>
        <v>732.00487630793793</v>
      </c>
      <c r="I563" s="1">
        <f t="shared" si="104"/>
        <v>-3443.365061461006</v>
      </c>
      <c r="J563" s="1">
        <f t="shared" si="105"/>
        <v>-18036.289089775139</v>
      </c>
      <c r="K563" s="1">
        <f t="shared" si="108"/>
        <v>-21479.654151236144</v>
      </c>
      <c r="L563" s="8">
        <f t="shared" si="109"/>
        <v>2834.7625923741148</v>
      </c>
      <c r="M563">
        <f t="shared" si="110"/>
        <v>-0.63417089160100759</v>
      </c>
      <c r="N563" s="2">
        <f t="shared" si="111"/>
        <v>0</v>
      </c>
      <c r="V563">
        <f t="shared" si="112"/>
        <v>625.39205593038525</v>
      </c>
      <c r="W563">
        <f t="shared" si="113"/>
        <v>781.46254669175119</v>
      </c>
      <c r="X563" s="1">
        <f t="shared" si="106"/>
        <v>3.5105558340084615E-2</v>
      </c>
      <c r="Y563">
        <f t="shared" si="114"/>
        <v>-4.9021662464756463E-2</v>
      </c>
      <c r="Z563" s="2">
        <f t="shared" si="107"/>
        <v>0</v>
      </c>
    </row>
    <row r="564" spans="5:26" x14ac:dyDescent="0.3">
      <c r="E564">
        <f t="shared" si="115"/>
        <v>2795</v>
      </c>
      <c r="F564" s="1">
        <v>46.583333333333563</v>
      </c>
      <c r="G564" s="1">
        <v>592.29656571593239</v>
      </c>
      <c r="H564" s="1">
        <f t="shared" si="116"/>
        <v>731.37070541633693</v>
      </c>
      <c r="I564" s="1">
        <f t="shared" si="104"/>
        <v>-3476.8534925101135</v>
      </c>
      <c r="J564" s="1">
        <f t="shared" si="105"/>
        <v>-18137.891908416303</v>
      </c>
      <c r="K564" s="1">
        <f t="shared" si="108"/>
        <v>-21614.745400926415</v>
      </c>
      <c r="L564" s="8">
        <f t="shared" si="109"/>
        <v>2627.2946499679674</v>
      </c>
      <c r="M564">
        <f t="shared" si="110"/>
        <v>-0.68855249406295949</v>
      </c>
      <c r="N564" s="2">
        <f t="shared" si="111"/>
        <v>0</v>
      </c>
      <c r="V564">
        <f t="shared" si="112"/>
        <v>625.34303426792053</v>
      </c>
      <c r="W564">
        <f t="shared" si="113"/>
        <v>781.41230420603836</v>
      </c>
      <c r="X564" s="1">
        <f t="shared" si="106"/>
        <v>3.7877717129326284E-2</v>
      </c>
      <c r="Y564">
        <f t="shared" si="114"/>
        <v>-5.1883048335686861E-2</v>
      </c>
      <c r="Z564" s="2">
        <f t="shared" si="107"/>
        <v>0</v>
      </c>
    </row>
    <row r="565" spans="5:26" x14ac:dyDescent="0.3">
      <c r="E565">
        <f t="shared" si="115"/>
        <v>2800</v>
      </c>
      <c r="F565" s="1">
        <v>46.666666666666899</v>
      </c>
      <c r="G565" s="1">
        <v>590.32285758236685</v>
      </c>
      <c r="H565" s="1">
        <f t="shared" si="116"/>
        <v>730.68215292227399</v>
      </c>
      <c r="I565" s="1">
        <f t="shared" si="104"/>
        <v>-3508.9823834976783</v>
      </c>
      <c r="J565" s="1">
        <f t="shared" si="105"/>
        <v>-18229.568716616188</v>
      </c>
      <c r="K565" s="1">
        <f t="shared" si="108"/>
        <v>-21738.551100113866</v>
      </c>
      <c r="L565" s="8">
        <f t="shared" si="109"/>
        <v>2442.7520777491172</v>
      </c>
      <c r="M565">
        <f t="shared" si="110"/>
        <v>-0.74481243010874443</v>
      </c>
      <c r="N565" s="2">
        <f t="shared" si="111"/>
        <v>0</v>
      </c>
      <c r="V565">
        <f t="shared" si="112"/>
        <v>625.29115121958489</v>
      </c>
      <c r="W565">
        <f t="shared" si="113"/>
        <v>781.3591766812483</v>
      </c>
      <c r="X565" s="1">
        <f t="shared" si="106"/>
        <v>4.0739264730695994E-2</v>
      </c>
      <c r="Y565">
        <f t="shared" si="114"/>
        <v>-5.4714043139070606E-2</v>
      </c>
      <c r="Z565" s="2">
        <f t="shared" si="107"/>
        <v>0</v>
      </c>
    </row>
    <row r="566" spans="5:26" x14ac:dyDescent="0.3">
      <c r="E566">
        <f t="shared" si="115"/>
        <v>2805</v>
      </c>
      <c r="F566" s="1">
        <v>46.750000000000234</v>
      </c>
      <c r="G566" s="1">
        <v>588.34914944880143</v>
      </c>
      <c r="H566" s="1">
        <f t="shared" si="116"/>
        <v>729.93734049216528</v>
      </c>
      <c r="I566" s="1">
        <f t="shared" si="104"/>
        <v>-3539.704776084096</v>
      </c>
      <c r="J566" s="1">
        <f t="shared" si="105"/>
        <v>-18311.078622806439</v>
      </c>
      <c r="K566" s="1">
        <f t="shared" si="108"/>
        <v>-21850.783398890533</v>
      </c>
      <c r="L566" s="8">
        <f t="shared" si="109"/>
        <v>2278.6192588643453</v>
      </c>
      <c r="M566">
        <f t="shared" si="110"/>
        <v>-0.80258485664283608</v>
      </c>
      <c r="N566" s="2">
        <f t="shared" si="111"/>
        <v>0</v>
      </c>
      <c r="V566">
        <f t="shared" si="112"/>
        <v>625.23643717644586</v>
      </c>
      <c r="W566">
        <f t="shared" si="113"/>
        <v>781.30320321950785</v>
      </c>
      <c r="X566" s="1">
        <f t="shared" si="106"/>
        <v>4.3673783226284721E-2</v>
      </c>
      <c r="Y566">
        <f t="shared" si="114"/>
        <v>-5.7518067532622279E-2</v>
      </c>
      <c r="Z566" s="2">
        <f t="shared" si="107"/>
        <v>0</v>
      </c>
    </row>
    <row r="567" spans="5:26" x14ac:dyDescent="0.3">
      <c r="E567">
        <f t="shared" si="115"/>
        <v>2810</v>
      </c>
      <c r="F567" s="1">
        <v>46.83333333333357</v>
      </c>
      <c r="G567" s="1">
        <v>586.37544131523623</v>
      </c>
      <c r="H567" s="1">
        <f t="shared" si="116"/>
        <v>729.13475563552242</v>
      </c>
      <c r="I567" s="1">
        <f t="shared" si="104"/>
        <v>-3568.9828580071548</v>
      </c>
      <c r="J567" s="1">
        <f t="shared" si="105"/>
        <v>-18382.246149568517</v>
      </c>
      <c r="K567" s="1">
        <f t="shared" si="108"/>
        <v>-21951.229007575672</v>
      </c>
      <c r="L567" s="8">
        <f t="shared" si="109"/>
        <v>2132.6262389898829</v>
      </c>
      <c r="M567">
        <f t="shared" si="110"/>
        <v>-0.86146929981201226</v>
      </c>
      <c r="N567" s="2">
        <f t="shared" si="111"/>
        <v>0</v>
      </c>
      <c r="V567">
        <f t="shared" si="112"/>
        <v>625.17891910891319</v>
      </c>
      <c r="W567">
        <f t="shared" si="113"/>
        <v>781.24441972464024</v>
      </c>
      <c r="X567" s="1">
        <f t="shared" si="106"/>
        <v>4.6663555829649102E-2</v>
      </c>
      <c r="Y567">
        <f t="shared" si="114"/>
        <v>-6.0298900409593639E-2</v>
      </c>
      <c r="Z567" s="2">
        <f t="shared" si="107"/>
        <v>0</v>
      </c>
    </row>
    <row r="568" spans="5:26" x14ac:dyDescent="0.3">
      <c r="E568">
        <f t="shared" si="115"/>
        <v>2815</v>
      </c>
      <c r="F568" s="1">
        <v>46.916666666666906</v>
      </c>
      <c r="G568" s="1">
        <v>584.40173318167081</v>
      </c>
      <c r="H568" s="1">
        <f t="shared" si="116"/>
        <v>728.2732863357104</v>
      </c>
      <c r="I568" s="1">
        <f t="shared" si="104"/>
        <v>-3596.7888288509898</v>
      </c>
      <c r="J568" s="1">
        <f t="shared" si="105"/>
        <v>-18442.966469172763</v>
      </c>
      <c r="K568" s="1">
        <f t="shared" si="108"/>
        <v>-22039.755298023752</v>
      </c>
      <c r="L568" s="8">
        <f t="shared" si="109"/>
        <v>2002.731032572203</v>
      </c>
      <c r="M568">
        <f t="shared" si="110"/>
        <v>-0.92104288888417751</v>
      </c>
      <c r="N568" s="2">
        <f t="shared" si="111"/>
        <v>0</v>
      </c>
      <c r="V568">
        <f t="shared" si="112"/>
        <v>625.11862020850356</v>
      </c>
      <c r="W568">
        <f t="shared" si="113"/>
        <v>781.18285853713019</v>
      </c>
      <c r="X568" s="1">
        <f t="shared" si="106"/>
        <v>4.9690109130164091E-2</v>
      </c>
      <c r="Y568">
        <f t="shared" si="114"/>
        <v>-6.3060564428819535E-2</v>
      </c>
      <c r="Z568" s="2">
        <f t="shared" si="107"/>
        <v>0</v>
      </c>
    </row>
    <row r="569" spans="5:26" x14ac:dyDescent="0.3">
      <c r="E569">
        <f t="shared" si="115"/>
        <v>2820</v>
      </c>
      <c r="F569" s="1">
        <v>47.000000000000242</v>
      </c>
      <c r="G569" s="1">
        <v>582.4280250481055</v>
      </c>
      <c r="H569" s="1">
        <f t="shared" si="116"/>
        <v>727.35224344682626</v>
      </c>
      <c r="I569" s="1">
        <f t="shared" si="104"/>
        <v>-3623.1054599680192</v>
      </c>
      <c r="J569" s="1">
        <f t="shared" si="105"/>
        <v>-18493.20845771044</v>
      </c>
      <c r="K569" s="1">
        <f t="shared" si="108"/>
        <v>-22116.313917678461</v>
      </c>
      <c r="L569" s="8">
        <f t="shared" si="109"/>
        <v>1887.102298410884</v>
      </c>
      <c r="M569">
        <f t="shared" si="110"/>
        <v>-0.98087353030678104</v>
      </c>
      <c r="N569" s="2">
        <f t="shared" si="111"/>
        <v>0</v>
      </c>
      <c r="V569">
        <f t="shared" si="112"/>
        <v>625.05555964407472</v>
      </c>
      <c r="W569">
        <f t="shared" si="113"/>
        <v>781.11854819083078</v>
      </c>
      <c r="X569" s="1">
        <f t="shared" si="106"/>
        <v>5.2734779482108973E-2</v>
      </c>
      <c r="Y569">
        <f t="shared" si="114"/>
        <v>-6.5807202521622726E-2</v>
      </c>
      <c r="Z569" s="2">
        <f t="shared" si="107"/>
        <v>0</v>
      </c>
    </row>
    <row r="570" spans="5:26" x14ac:dyDescent="0.3">
      <c r="E570">
        <f t="shared" si="115"/>
        <v>2825</v>
      </c>
      <c r="F570" s="1">
        <v>47.083333333333577</v>
      </c>
      <c r="G570" s="1">
        <v>580.45431691453996</v>
      </c>
      <c r="H570" s="1">
        <f t="shared" si="116"/>
        <v>726.37136991651948</v>
      </c>
      <c r="I570" s="1">
        <f t="shared" si="104"/>
        <v>-3647.9263250494882</v>
      </c>
      <c r="J570" s="1">
        <f t="shared" si="105"/>
        <v>-18533.015432928016</v>
      </c>
      <c r="K570" s="1">
        <f t="shared" si="108"/>
        <v>-22180.941757977504</v>
      </c>
      <c r="L570" s="8">
        <f t="shared" si="109"/>
        <v>1784.102468361297</v>
      </c>
      <c r="M570">
        <f t="shared" si="110"/>
        <v>-1.0405331006309373</v>
      </c>
      <c r="N570" s="2">
        <f t="shared" si="111"/>
        <v>0</v>
      </c>
      <c r="V570">
        <f t="shared" si="112"/>
        <v>624.98975244155315</v>
      </c>
      <c r="W570">
        <f t="shared" si="113"/>
        <v>781.05151329993862</v>
      </c>
      <c r="X570" s="1">
        <f t="shared" si="106"/>
        <v>5.5779264549913783E-2</v>
      </c>
      <c r="Y570">
        <f t="shared" si="114"/>
        <v>-6.8542954023329342E-2</v>
      </c>
      <c r="Z570" s="2">
        <f t="shared" si="107"/>
        <v>0</v>
      </c>
    </row>
    <row r="571" spans="5:26" x14ac:dyDescent="0.3">
      <c r="E571">
        <f t="shared" si="115"/>
        <v>2830</v>
      </c>
      <c r="F571" s="1">
        <v>47.166666666666913</v>
      </c>
      <c r="G571" s="1">
        <v>578.48060878097453</v>
      </c>
      <c r="H571" s="1">
        <f t="shared" si="116"/>
        <v>725.33083681588857</v>
      </c>
      <c r="I571" s="1">
        <f t="shared" si="104"/>
        <v>-3671.2557008728509</v>
      </c>
      <c r="J571" s="1">
        <f t="shared" si="105"/>
        <v>-18562.503602491637</v>
      </c>
      <c r="K571" s="1">
        <f t="shared" si="108"/>
        <v>-22233.759303364488</v>
      </c>
      <c r="L571" s="8">
        <f t="shared" si="109"/>
        <v>1692.2714128038062</v>
      </c>
      <c r="M571">
        <f t="shared" si="110"/>
        <v>-1.0996097818241515</v>
      </c>
      <c r="N571" s="2">
        <f t="shared" si="111"/>
        <v>0</v>
      </c>
      <c r="V571">
        <f t="shared" si="112"/>
        <v>624.92120948752984</v>
      </c>
      <c r="W571">
        <f t="shared" si="113"/>
        <v>780.98177457572081</v>
      </c>
      <c r="X571" s="1">
        <f t="shared" si="106"/>
        <v>5.880612460503485E-2</v>
      </c>
      <c r="Y571">
        <f t="shared" si="114"/>
        <v>-7.1271838611268873E-2</v>
      </c>
      <c r="Z571" s="2">
        <f t="shared" si="107"/>
        <v>0</v>
      </c>
    </row>
    <row r="572" spans="5:26" x14ac:dyDescent="0.3">
      <c r="E572">
        <f t="shared" si="115"/>
        <v>2835</v>
      </c>
      <c r="F572" s="1">
        <v>47.250000000000249</v>
      </c>
      <c r="G572" s="1">
        <v>576.506900647409</v>
      </c>
      <c r="H572" s="1">
        <f t="shared" si="116"/>
        <v>724.23122703406443</v>
      </c>
      <c r="I572" s="1">
        <f t="shared" si="104"/>
        <v>-3693.1081596663857</v>
      </c>
      <c r="J572" s="1">
        <f t="shared" si="105"/>
        <v>-18581.858400989651</v>
      </c>
      <c r="K572" s="1">
        <f t="shared" si="108"/>
        <v>-22274.966560656037</v>
      </c>
      <c r="L572" s="8">
        <f t="shared" si="109"/>
        <v>1610.31072632016</v>
      </c>
      <c r="M572">
        <f t="shared" si="110"/>
        <v>-1.1577188052991598</v>
      </c>
      <c r="N572" s="2">
        <f t="shared" si="111"/>
        <v>0</v>
      </c>
      <c r="V572">
        <f t="shared" si="112"/>
        <v>624.84993764891851</v>
      </c>
      <c r="W572">
        <f t="shared" si="113"/>
        <v>780.90934896401075</v>
      </c>
      <c r="X572" s="1">
        <f t="shared" si="106"/>
        <v>6.1799205544814419E-2</v>
      </c>
      <c r="Y572">
        <f t="shared" si="114"/>
        <v>-7.3997654859616804E-2</v>
      </c>
      <c r="Z572" s="2">
        <f t="shared" si="107"/>
        <v>0</v>
      </c>
    </row>
    <row r="573" spans="5:26" x14ac:dyDescent="0.3">
      <c r="E573">
        <f t="shared" si="115"/>
        <v>2840</v>
      </c>
      <c r="F573" s="1">
        <v>47.333333333333584</v>
      </c>
      <c r="G573" s="1">
        <v>574.53319251384369</v>
      </c>
      <c r="H573" s="1">
        <f t="shared" si="116"/>
        <v>723.07350822876526</v>
      </c>
      <c r="I573" s="1">
        <f t="shared" si="104"/>
        <v>-3713.5078928730395</v>
      </c>
      <c r="J573" s="1">
        <f t="shared" si="105"/>
        <v>-18591.329018667988</v>
      </c>
      <c r="K573" s="1">
        <f t="shared" si="108"/>
        <v>-22304.836911541028</v>
      </c>
      <c r="L573" s="8">
        <f t="shared" si="109"/>
        <v>1537.0687145559896</v>
      </c>
      <c r="M573">
        <f t="shared" si="110"/>
        <v>-1.2145110818372338</v>
      </c>
      <c r="N573" s="2">
        <f t="shared" si="111"/>
        <v>0</v>
      </c>
      <c r="V573">
        <f t="shared" si="112"/>
        <v>624.77593999405894</v>
      </c>
      <c r="W573">
        <f t="shared" si="113"/>
        <v>780.83424988750414</v>
      </c>
      <c r="X573" s="1">
        <f t="shared" si="106"/>
        <v>6.4743965331195988E-2</v>
      </c>
      <c r="Y573">
        <f t="shared" si="114"/>
        <v>-7.6723898232866364E-2</v>
      </c>
      <c r="Z573" s="2">
        <f t="shared" si="107"/>
        <v>0</v>
      </c>
    </row>
    <row r="574" spans="5:26" x14ac:dyDescent="0.3">
      <c r="E574">
        <f t="shared" si="115"/>
        <v>2845</v>
      </c>
      <c r="F574" s="1">
        <v>47.41666666666692</v>
      </c>
      <c r="G574" s="1">
        <v>572.55948438027826</v>
      </c>
      <c r="H574" s="1">
        <f t="shared" si="116"/>
        <v>721.858997146928</v>
      </c>
      <c r="I574" s="1">
        <f t="shared" si="104"/>
        <v>-3732.4878191662438</v>
      </c>
      <c r="J574" s="1">
        <f t="shared" si="105"/>
        <v>-18591.221511278436</v>
      </c>
      <c r="K574" s="1">
        <f t="shared" si="108"/>
        <v>-22323.709330444679</v>
      </c>
      <c r="L574" s="8">
        <f t="shared" si="109"/>
        <v>1471.5261571015353</v>
      </c>
      <c r="M574">
        <f t="shared" si="110"/>
        <v>-1.269679435620823</v>
      </c>
      <c r="N574" s="2">
        <f t="shared" si="111"/>
        <v>0</v>
      </c>
      <c r="V574">
        <f t="shared" si="112"/>
        <v>624.69921609582605</v>
      </c>
      <c r="W574">
        <f t="shared" si="113"/>
        <v>780.75648757202475</v>
      </c>
      <c r="X574" s="1">
        <f t="shared" si="106"/>
        <v>6.7627695971708368E-2</v>
      </c>
      <c r="Y574">
        <f t="shared" si="114"/>
        <v>-7.9453701090571718E-2</v>
      </c>
      <c r="Z574" s="2">
        <f t="shared" si="107"/>
        <v>0</v>
      </c>
    </row>
    <row r="575" spans="5:26" x14ac:dyDescent="0.3">
      <c r="E575">
        <f t="shared" si="115"/>
        <v>2850</v>
      </c>
      <c r="F575" s="1">
        <v>47.500000000000256</v>
      </c>
      <c r="G575" s="1">
        <v>570.58577624671295</v>
      </c>
      <c r="H575" s="1">
        <f t="shared" si="116"/>
        <v>720.58931771130722</v>
      </c>
      <c r="I575" s="1">
        <f t="shared" si="104"/>
        <v>-3750.0885366148568</v>
      </c>
      <c r="J575" s="1">
        <f t="shared" si="105"/>
        <v>-18581.89092383036</v>
      </c>
      <c r="K575" s="1">
        <f t="shared" si="108"/>
        <v>-22331.979460445218</v>
      </c>
      <c r="L575" s="8">
        <f t="shared" si="109"/>
        <v>1412.7829108824781</v>
      </c>
      <c r="M575">
        <f t="shared" si="110"/>
        <v>-1.3229623948063807</v>
      </c>
      <c r="N575" s="2">
        <f t="shared" si="111"/>
        <v>0</v>
      </c>
      <c r="V575">
        <f t="shared" si="112"/>
        <v>624.61976239473552</v>
      </c>
      <c r="W575">
        <f t="shared" si="113"/>
        <v>780.67606943342912</v>
      </c>
      <c r="X575" s="1">
        <f t="shared" si="106"/>
        <v>7.0439642779029324E-2</v>
      </c>
      <c r="Y575">
        <f t="shared" si="114"/>
        <v>-8.2189795109827712E-2</v>
      </c>
      <c r="Z575" s="2">
        <f t="shared" si="107"/>
        <v>0</v>
      </c>
    </row>
    <row r="576" spans="5:26" x14ac:dyDescent="0.3">
      <c r="E576">
        <f t="shared" si="115"/>
        <v>2855</v>
      </c>
      <c r="F576" s="1">
        <v>47.583333333333591</v>
      </c>
      <c r="G576" s="1">
        <v>568.61206811314764</v>
      </c>
      <c r="H576" s="1">
        <f t="shared" si="116"/>
        <v>719.26635531650084</v>
      </c>
      <c r="I576" s="1">
        <f t="shared" si="104"/>
        <v>-3766.3571800838299</v>
      </c>
      <c r="J576" s="1">
        <f t="shared" si="105"/>
        <v>-18563.732863285943</v>
      </c>
      <c r="K576" s="1">
        <f t="shared" si="108"/>
        <v>-22330.090043369772</v>
      </c>
      <c r="L576" s="8">
        <f t="shared" si="109"/>
        <v>1360.0454043869172</v>
      </c>
      <c r="M576">
        <f t="shared" si="110"/>
        <v>-1.3741456893396262</v>
      </c>
      <c r="N576" s="2">
        <f t="shared" si="111"/>
        <v>0</v>
      </c>
      <c r="V576">
        <f t="shared" si="112"/>
        <v>624.53757259962572</v>
      </c>
      <c r="W576">
        <f t="shared" si="113"/>
        <v>780.59300050156617</v>
      </c>
      <c r="X576" s="1">
        <f t="shared" si="106"/>
        <v>7.3171030353754163E-2</v>
      </c>
      <c r="Y576">
        <f t="shared" si="114"/>
        <v>-8.4934494713877567E-2</v>
      </c>
      <c r="Z576" s="2">
        <f t="shared" si="107"/>
        <v>0</v>
      </c>
    </row>
    <row r="577" spans="5:26" x14ac:dyDescent="0.3">
      <c r="E577">
        <f t="shared" si="115"/>
        <v>2860</v>
      </c>
      <c r="F577" s="1">
        <v>47.666666666666927</v>
      </c>
      <c r="G577" s="1">
        <v>566.63835997958199</v>
      </c>
      <c r="H577" s="1">
        <f t="shared" si="116"/>
        <v>717.89220962716126</v>
      </c>
      <c r="I577" s="1">
        <f t="shared" si="104"/>
        <v>-3781.3462411894816</v>
      </c>
      <c r="J577" s="1">
        <f t="shared" si="105"/>
        <v>-18537.174923153456</v>
      </c>
      <c r="K577" s="1">
        <f t="shared" si="108"/>
        <v>-22318.521164342936</v>
      </c>
      <c r="L577" s="8">
        <f t="shared" si="109"/>
        <v>1312.6150561009867</v>
      </c>
      <c r="M577">
        <f t="shared" si="110"/>
        <v>-1.4230617515822623</v>
      </c>
      <c r="N577" s="2">
        <f t="shared" si="111"/>
        <v>0</v>
      </c>
      <c r="V577">
        <f t="shared" si="112"/>
        <v>624.45263810491178</v>
      </c>
      <c r="W577">
        <f t="shared" si="113"/>
        <v>780.5072838593394</v>
      </c>
      <c r="X577" s="1">
        <f t="shared" si="106"/>
        <v>7.5815009971379355E-2</v>
      </c>
      <c r="Y577">
        <f t="shared" si="114"/>
        <v>-8.7689698780449118E-2</v>
      </c>
      <c r="Z577" s="2">
        <f t="shared" si="107"/>
        <v>0</v>
      </c>
    </row>
    <row r="578" spans="5:26" x14ac:dyDescent="0.3">
      <c r="E578">
        <f t="shared" si="115"/>
        <v>2865</v>
      </c>
      <c r="F578" s="1">
        <v>47.750000000000263</v>
      </c>
      <c r="G578" s="1">
        <v>564.66465184601668</v>
      </c>
      <c r="H578" s="1">
        <f t="shared" si="116"/>
        <v>716.46914787557898</v>
      </c>
      <c r="I578" s="1">
        <f t="shared" si="104"/>
        <v>-3795.1124007390576</v>
      </c>
      <c r="J578" s="1">
        <f t="shared" si="105"/>
        <v>-18502.668306261141</v>
      </c>
      <c r="K578" s="1">
        <f t="shared" si="108"/>
        <v>-22297.780707000198</v>
      </c>
      <c r="L578" s="8">
        <f t="shared" si="109"/>
        <v>1269.8776321933256</v>
      </c>
      <c r="M578">
        <f t="shared" si="110"/>
        <v>-1.4695876013500528</v>
      </c>
      <c r="N578" s="2">
        <f t="shared" si="111"/>
        <v>0</v>
      </c>
      <c r="V578">
        <f t="shared" si="112"/>
        <v>624.36494840613136</v>
      </c>
      <c r="W578">
        <f t="shared" si="113"/>
        <v>780.41892107788283</v>
      </c>
      <c r="X578" s="1">
        <f t="shared" si="106"/>
        <v>7.8366545755275352E-2</v>
      </c>
      <c r="Y578">
        <f t="shared" si="114"/>
        <v>-9.0456907134635389E-2</v>
      </c>
      <c r="Z578" s="2">
        <f t="shared" si="107"/>
        <v>0</v>
      </c>
    </row>
    <row r="579" spans="5:26" x14ac:dyDescent="0.3">
      <c r="E579">
        <f t="shared" si="115"/>
        <v>2870</v>
      </c>
      <c r="F579" s="1">
        <v>47.833333333333599</v>
      </c>
      <c r="G579" s="1">
        <v>562.69094371245137</v>
      </c>
      <c r="H579" s="1">
        <f t="shared" si="116"/>
        <v>714.99956027422888</v>
      </c>
      <c r="I579" s="1">
        <f t="shared" si="104"/>
        <v>-3807.7154140444377</v>
      </c>
      <c r="J579" s="1">
        <f t="shared" si="105"/>
        <v>-18460.679921273142</v>
      </c>
      <c r="K579" s="1">
        <f t="shared" si="108"/>
        <v>-22268.395335317578</v>
      </c>
      <c r="L579" s="8">
        <f t="shared" si="109"/>
        <v>1231.2935402548742</v>
      </c>
      <c r="M579">
        <f t="shared" si="110"/>
        <v>-1.5136415285331764</v>
      </c>
      <c r="N579" s="2">
        <f t="shared" si="111"/>
        <v>0</v>
      </c>
      <c r="V579">
        <f t="shared" si="112"/>
        <v>624.27449149899678</v>
      </c>
      <c r="W579">
        <f t="shared" si="113"/>
        <v>780.32791263259378</v>
      </c>
      <c r="X579" s="1">
        <f t="shared" si="106"/>
        <v>8.082225749862984E-2</v>
      </c>
      <c r="Y579">
        <f t="shared" si="114"/>
        <v>-9.3237248062105912E-2</v>
      </c>
      <c r="Z579" s="2">
        <f t="shared" si="107"/>
        <v>0</v>
      </c>
    </row>
    <row r="580" spans="5:26" x14ac:dyDescent="0.3">
      <c r="E580">
        <f t="shared" si="115"/>
        <v>2875</v>
      </c>
      <c r="F580" s="1">
        <v>47.916666666666934</v>
      </c>
      <c r="G580" s="1">
        <v>560.71723557888583</v>
      </c>
      <c r="H580" s="1">
        <f t="shared" si="116"/>
        <v>713.4859187456957</v>
      </c>
      <c r="I580" s="1">
        <f t="shared" si="104"/>
        <v>-3819.2170791702465</v>
      </c>
      <c r="J580" s="1">
        <f t="shared" si="105"/>
        <v>-18411.685153357164</v>
      </c>
      <c r="K580" s="1">
        <f t="shared" si="108"/>
        <v>-22230.902232527413</v>
      </c>
      <c r="L580" s="8">
        <f t="shared" si="109"/>
        <v>1196.3890390637034</v>
      </c>
      <c r="M580">
        <f t="shared" si="110"/>
        <v>-1.5551789742453679</v>
      </c>
      <c r="N580" s="2">
        <f t="shared" si="111"/>
        <v>0</v>
      </c>
      <c r="V580">
        <f t="shared" si="112"/>
        <v>624.18125425093467</v>
      </c>
      <c r="W580">
        <f t="shared" si="113"/>
        <v>780.23425828874747</v>
      </c>
      <c r="X580" s="1">
        <f t="shared" si="106"/>
        <v>8.3180236793844523E-2</v>
      </c>
      <c r="Y580">
        <f t="shared" si="114"/>
        <v>-9.6031513206867231E-2</v>
      </c>
      <c r="Z580" s="2">
        <f t="shared" si="107"/>
        <v>0</v>
      </c>
    </row>
    <row r="581" spans="5:26" x14ac:dyDescent="0.3">
      <c r="E581">
        <f t="shared" si="115"/>
        <v>2880</v>
      </c>
      <c r="F581" s="1">
        <v>48.00000000000027</v>
      </c>
      <c r="G581" s="1">
        <v>558.74352744532041</v>
      </c>
      <c r="H581" s="1">
        <f t="shared" si="116"/>
        <v>711.93073977145036</v>
      </c>
      <c r="I581" s="1">
        <f t="shared" ref="I581:I644" si="117">$B$5*(G581-H581)</f>
        <v>-3829.6803081532489</v>
      </c>
      <c r="J581" s="1">
        <f t="shared" ref="J581:J644" si="118">$B$7*$B$6*((G581+273)^4-(H581+273)^4)</f>
        <v>-18356.161437465169</v>
      </c>
      <c r="K581" s="1">
        <f t="shared" si="108"/>
        <v>-22185.841745618418</v>
      </c>
      <c r="L581" s="8">
        <f t="shared" si="109"/>
        <v>1164.7483298724724</v>
      </c>
      <c r="M581">
        <f t="shared" si="110"/>
        <v>-1.5941879687666396</v>
      </c>
      <c r="N581" s="2">
        <f t="shared" si="111"/>
        <v>0</v>
      </c>
      <c r="V581">
        <f t="shared" si="112"/>
        <v>624.0852227377278</v>
      </c>
      <c r="W581">
        <f t="shared" si="113"/>
        <v>780.13795744923232</v>
      </c>
      <c r="X581" s="1">
        <f t="shared" ref="X581:X644" si="119">$T$5*$T$4/(L581*$B$8)*$T$8*$T$7/1000</f>
        <v>8.5439850836939973E-2</v>
      </c>
      <c r="Y581">
        <f t="shared" si="114"/>
        <v>-9.8840196618536824E-2</v>
      </c>
      <c r="Z581" s="2">
        <f t="shared" ref="Z581:Z644" si="120">IF(V581&gt;$B$15,0,F581)</f>
        <v>0</v>
      </c>
    </row>
    <row r="582" spans="5:26" x14ac:dyDescent="0.3">
      <c r="E582">
        <f t="shared" si="115"/>
        <v>2885</v>
      </c>
      <c r="F582" s="1">
        <v>48.083333333333606</v>
      </c>
      <c r="G582" s="1">
        <v>556.7698193117551</v>
      </c>
      <c r="H582" s="1">
        <f t="shared" si="116"/>
        <v>710.33655180268374</v>
      </c>
      <c r="I582" s="1">
        <f t="shared" si="117"/>
        <v>-3839.1683122732161</v>
      </c>
      <c r="J582" s="1">
        <f t="shared" si="118"/>
        <v>-18294.582699149745</v>
      </c>
      <c r="K582" s="1">
        <f t="shared" ref="K582:K645" si="121">I582+J582</f>
        <v>-22133.751011422963</v>
      </c>
      <c r="L582" s="8">
        <f t="shared" ref="L582:L645" si="122">IF(H582&lt;600,425+7.73*0.1*H582-1.69/1000*H582^2+2.22*10^-6*H582^3,IF(H582&lt;735,666+(13002/(738-H582)),IF(H582&lt;900,545+(17820/(H582-731)),650)))</f>
        <v>1136.0064831853238</v>
      </c>
      <c r="M582">
        <f t="shared" ref="M582:M645" si="123">$B$12*$B$10/($B$8*L582)*K582*$B$13</f>
        <v>-1.6306844245172081</v>
      </c>
      <c r="N582" s="2">
        <f t="shared" ref="N582:N645" si="124">IF(H582&gt;$B$15,0,F582)</f>
        <v>0</v>
      </c>
      <c r="V582">
        <f t="shared" ref="V582:V645" si="125">V581+Y581</f>
        <v>623.98638254110926</v>
      </c>
      <c r="W582">
        <f t="shared" ref="W582:W645" si="126">IF(V582&lt;600,425+7.73*0.1*V582-1.69/1000*V582^2+2.22*10^-6*V582^3,IF(V582&lt;735,666+(13002/(738-V582)),IF(V582&lt;900,545+(17820/(V582-731)),650)))</f>
        <v>780.03900946032218</v>
      </c>
      <c r="X582" s="1">
        <f t="shared" si="119"/>
        <v>8.7601545448789772E-2</v>
      </c>
      <c r="Y582">
        <f t="shared" ref="Y582:Y645" si="127">($T$6/$T$7*1000)/(W582*$B$8)*$T$8*(1/(1+X582/3))*(G582-V582)*$B$13-(EXP(X582/10)-1)*(G582-G581)</f>
        <v>-0.10166353526696645</v>
      </c>
      <c r="Z582" s="2">
        <f t="shared" si="120"/>
        <v>0</v>
      </c>
    </row>
    <row r="583" spans="5:26" x14ac:dyDescent="0.3">
      <c r="E583">
        <f t="shared" ref="E583:E646" si="128">E582+$B$13</f>
        <v>2890</v>
      </c>
      <c r="F583" s="1">
        <v>48.166666666666941</v>
      </c>
      <c r="G583" s="1">
        <v>554.79611117818979</v>
      </c>
      <c r="H583" s="1">
        <f t="shared" ref="H583:H646" si="129">H582+M582</f>
        <v>708.70586737816654</v>
      </c>
      <c r="I583" s="1">
        <f t="shared" si="117"/>
        <v>-3847.7439049994191</v>
      </c>
      <c r="J583" s="1">
        <f t="shared" si="118"/>
        <v>-18227.41467557726</v>
      </c>
      <c r="K583" s="1">
        <f t="shared" si="121"/>
        <v>-22075.158580576681</v>
      </c>
      <c r="L583" s="8">
        <f t="shared" si="122"/>
        <v>1109.8431466070913</v>
      </c>
      <c r="M583">
        <f t="shared" si="123"/>
        <v>-1.6647075159651354</v>
      </c>
      <c r="N583" s="2">
        <f t="shared" si="124"/>
        <v>0</v>
      </c>
      <c r="V583">
        <f t="shared" si="125"/>
        <v>623.88471900584227</v>
      </c>
      <c r="W583">
        <f t="shared" si="126"/>
        <v>779.93741387418265</v>
      </c>
      <c r="X583" s="1">
        <f t="shared" si="119"/>
        <v>8.9666655933417036E-2</v>
      </c>
      <c r="Y583">
        <f t="shared" si="127"/>
        <v>-0.10450154894641667</v>
      </c>
      <c r="Z583" s="2">
        <f t="shared" si="120"/>
        <v>0</v>
      </c>
    </row>
    <row r="584" spans="5:26" x14ac:dyDescent="0.3">
      <c r="E584">
        <f t="shared" si="128"/>
        <v>2895</v>
      </c>
      <c r="F584" s="1">
        <v>48.250000000000277</v>
      </c>
      <c r="G584" s="1">
        <v>552.82240304462448</v>
      </c>
      <c r="H584" s="1">
        <f t="shared" si="129"/>
        <v>707.04115986220143</v>
      </c>
      <c r="I584" s="1">
        <f t="shared" si="117"/>
        <v>-3855.4689204394235</v>
      </c>
      <c r="J584" s="1">
        <f t="shared" si="118"/>
        <v>-18155.111089335427</v>
      </c>
      <c r="K584" s="1">
        <f t="shared" si="121"/>
        <v>-22010.580009774851</v>
      </c>
      <c r="L584" s="8">
        <f t="shared" si="122"/>
        <v>1085.9769740121972</v>
      </c>
      <c r="M584">
        <f t="shared" si="123"/>
        <v>-1.6963153138623048</v>
      </c>
      <c r="N584" s="2">
        <f t="shared" si="124"/>
        <v>0</v>
      </c>
      <c r="V584">
        <f t="shared" si="125"/>
        <v>623.7802174568958</v>
      </c>
      <c r="W584">
        <f t="shared" si="126"/>
        <v>779.83317066895404</v>
      </c>
      <c r="X584" s="1">
        <f t="shared" si="119"/>
        <v>9.1637231680163869E-2</v>
      </c>
      <c r="Y584">
        <f t="shared" si="127"/>
        <v>-0.10735407807448405</v>
      </c>
      <c r="Z584" s="2">
        <f t="shared" si="120"/>
        <v>0</v>
      </c>
    </row>
    <row r="585" spans="5:26" x14ac:dyDescent="0.3">
      <c r="E585">
        <f t="shared" si="128"/>
        <v>2900</v>
      </c>
      <c r="F585" s="1">
        <v>48.333333333333613</v>
      </c>
      <c r="G585" s="1">
        <v>550.84869491105883</v>
      </c>
      <c r="H585" s="1">
        <f t="shared" si="129"/>
        <v>705.3448445483391</v>
      </c>
      <c r="I585" s="1">
        <f t="shared" si="117"/>
        <v>-3862.4037409320067</v>
      </c>
      <c r="J585" s="1">
        <f t="shared" si="118"/>
        <v>-18078.110619265328</v>
      </c>
      <c r="K585" s="1">
        <f t="shared" si="121"/>
        <v>-21940.514360197336</v>
      </c>
      <c r="L585" s="8">
        <f t="shared" si="122"/>
        <v>1064.1607136810826</v>
      </c>
      <c r="M585">
        <f t="shared" si="123"/>
        <v>-1.725580783702598</v>
      </c>
      <c r="N585" s="2">
        <f t="shared" si="124"/>
        <v>0</v>
      </c>
      <c r="V585">
        <f t="shared" si="125"/>
        <v>623.67286337882126</v>
      </c>
      <c r="W585">
        <f t="shared" si="126"/>
        <v>779.72628042878341</v>
      </c>
      <c r="X585" s="1">
        <f t="shared" si="119"/>
        <v>9.3515878088225327E-2</v>
      </c>
      <c r="Y585">
        <f t="shared" si="127"/>
        <v>-0.11022081840721183</v>
      </c>
      <c r="Z585" s="2">
        <f t="shared" si="120"/>
        <v>0</v>
      </c>
    </row>
    <row r="586" spans="5:26" x14ac:dyDescent="0.3">
      <c r="E586">
        <f t="shared" si="128"/>
        <v>2905</v>
      </c>
      <c r="F586" s="1">
        <v>48.416666666666949</v>
      </c>
      <c r="G586" s="1">
        <v>548.87498677749352</v>
      </c>
      <c r="H586" s="1">
        <f t="shared" si="129"/>
        <v>703.61926376463646</v>
      </c>
      <c r="I586" s="1">
        <f t="shared" si="117"/>
        <v>-3868.6069246785737</v>
      </c>
      <c r="J586" s="1">
        <f t="shared" si="118"/>
        <v>-17996.834594495143</v>
      </c>
      <c r="K586" s="1">
        <f t="shared" si="121"/>
        <v>-21865.441519173717</v>
      </c>
      <c r="L586" s="8">
        <f t="shared" si="122"/>
        <v>1044.1768927515382</v>
      </c>
      <c r="M586">
        <f t="shared" si="123"/>
        <v>-1.7525882104488963</v>
      </c>
      <c r="N586" s="2">
        <f t="shared" si="124"/>
        <v>0</v>
      </c>
      <c r="V586">
        <f t="shared" si="125"/>
        <v>623.56264256041402</v>
      </c>
      <c r="W586">
        <f t="shared" si="126"/>
        <v>779.61674448716667</v>
      </c>
      <c r="X586" s="1">
        <f t="shared" si="119"/>
        <v>9.5305617522948582E-2</v>
      </c>
      <c r="Y586">
        <f t="shared" si="127"/>
        <v>-0.11310135211865117</v>
      </c>
      <c r="Z586" s="2">
        <f t="shared" si="120"/>
        <v>0</v>
      </c>
    </row>
    <row r="587" spans="5:26" x14ac:dyDescent="0.3">
      <c r="E587">
        <f t="shared" si="128"/>
        <v>2910</v>
      </c>
      <c r="F587" s="1">
        <v>48.500000000000284</v>
      </c>
      <c r="G587" s="1">
        <v>546.90127864392821</v>
      </c>
      <c r="H587" s="1">
        <f t="shared" si="129"/>
        <v>701.86667555418751</v>
      </c>
      <c r="I587" s="1">
        <f t="shared" si="117"/>
        <v>-3874.1349227564824</v>
      </c>
      <c r="J587" s="1">
        <f t="shared" si="118"/>
        <v>-17911.685328297197</v>
      </c>
      <c r="K587" s="1">
        <f t="shared" si="121"/>
        <v>-21785.820251053679</v>
      </c>
      <c r="L587" s="8">
        <f t="shared" si="122"/>
        <v>1025.834036845918</v>
      </c>
      <c r="M587">
        <f t="shared" si="123"/>
        <v>-1.7774300741196618</v>
      </c>
      <c r="N587" s="2">
        <f t="shared" si="124"/>
        <v>0</v>
      </c>
      <c r="V587">
        <f t="shared" si="125"/>
        <v>623.44954120829539</v>
      </c>
      <c r="W587">
        <f t="shared" si="126"/>
        <v>779.50456503751309</v>
      </c>
      <c r="X587" s="1">
        <f t="shared" si="119"/>
        <v>9.700976960450225E-2</v>
      </c>
      <c r="Y587">
        <f t="shared" si="127"/>
        <v>-0.11599517502505427</v>
      </c>
      <c r="Z587" s="2">
        <f t="shared" si="120"/>
        <v>0</v>
      </c>
    </row>
    <row r="588" spans="5:26" x14ac:dyDescent="0.3">
      <c r="E588">
        <f t="shared" si="128"/>
        <v>2915</v>
      </c>
      <c r="F588" s="1">
        <v>48.58333333333362</v>
      </c>
      <c r="G588" s="1">
        <v>544.92757051036278</v>
      </c>
      <c r="H588" s="1">
        <f t="shared" si="129"/>
        <v>700.0892454800678</v>
      </c>
      <c r="I588" s="1">
        <f t="shared" si="117"/>
        <v>-3879.0418742426255</v>
      </c>
      <c r="J588" s="1">
        <f t="shared" si="118"/>
        <v>-17823.045005411066</v>
      </c>
      <c r="K588" s="1">
        <f t="shared" si="121"/>
        <v>-21702.086879653692</v>
      </c>
      <c r="L588" s="8">
        <f t="shared" si="122"/>
        <v>1008.9633665867555</v>
      </c>
      <c r="M588">
        <f t="shared" si="123"/>
        <v>-1.8002043732311996</v>
      </c>
      <c r="N588" s="2">
        <f t="shared" si="124"/>
        <v>0</v>
      </c>
      <c r="V588">
        <f t="shared" si="125"/>
        <v>623.3335460332703</v>
      </c>
      <c r="W588">
        <f t="shared" si="126"/>
        <v>779.3897452150436</v>
      </c>
      <c r="X588" s="1">
        <f t="shared" si="119"/>
        <v>9.8631850136971372E-2</v>
      </c>
      <c r="Y588">
        <f t="shared" si="127"/>
        <v>-0.11890171997709074</v>
      </c>
      <c r="Z588" s="2">
        <f t="shared" si="120"/>
        <v>0</v>
      </c>
    </row>
    <row r="589" spans="5:26" x14ac:dyDescent="0.3">
      <c r="E589">
        <f t="shared" si="128"/>
        <v>2920</v>
      </c>
      <c r="F589" s="1">
        <v>48.666666666666956</v>
      </c>
      <c r="G589" s="1">
        <v>542.95386237679747</v>
      </c>
      <c r="H589" s="1">
        <f t="shared" si="129"/>
        <v>698.28904110683663</v>
      </c>
      <c r="I589" s="1">
        <f t="shared" si="117"/>
        <v>-3883.3794682509788</v>
      </c>
      <c r="J589" s="1">
        <f t="shared" si="118"/>
        <v>-17731.275038282871</v>
      </c>
      <c r="K589" s="1">
        <f t="shared" si="121"/>
        <v>-21614.654506533851</v>
      </c>
      <c r="L589" s="8">
        <f t="shared" si="122"/>
        <v>993.41591647232735</v>
      </c>
      <c r="M589">
        <f t="shared" si="123"/>
        <v>-1.8210123741101738</v>
      </c>
      <c r="N589" s="2">
        <f t="shared" si="124"/>
        <v>0</v>
      </c>
      <c r="V589">
        <f t="shared" si="125"/>
        <v>623.21464431329321</v>
      </c>
      <c r="W589">
        <f t="shared" si="126"/>
        <v>779.27228915409239</v>
      </c>
      <c r="X589" s="1">
        <f t="shared" si="119"/>
        <v>0.1001754873429704</v>
      </c>
      <c r="Y589">
        <f t="shared" si="127"/>
        <v>-0.12182037660921238</v>
      </c>
      <c r="Z589" s="2">
        <f t="shared" si="120"/>
        <v>0</v>
      </c>
    </row>
    <row r="590" spans="5:26" x14ac:dyDescent="0.3">
      <c r="E590">
        <f t="shared" si="128"/>
        <v>2925</v>
      </c>
      <c r="F590" s="1">
        <v>48.750000000000291</v>
      </c>
      <c r="G590" s="1">
        <v>540.98015424323194</v>
      </c>
      <c r="H590" s="1">
        <f t="shared" si="129"/>
        <v>696.46802873272645</v>
      </c>
      <c r="I590" s="1">
        <f t="shared" si="117"/>
        <v>-3887.1968622373629</v>
      </c>
      <c r="J590" s="1">
        <f t="shared" si="118"/>
        <v>-17636.715812705654</v>
      </c>
      <c r="K590" s="1">
        <f t="shared" si="121"/>
        <v>-21523.912674943018</v>
      </c>
      <c r="L590" s="8">
        <f t="shared" si="122"/>
        <v>979.06002588529532</v>
      </c>
      <c r="M590">
        <f t="shared" si="123"/>
        <v>-1.8399567521686466</v>
      </c>
      <c r="N590" s="2">
        <f t="shared" si="124"/>
        <v>0</v>
      </c>
      <c r="V590">
        <f t="shared" si="125"/>
        <v>623.092823936684</v>
      </c>
      <c r="W590">
        <f t="shared" si="126"/>
        <v>779.15220202466423</v>
      </c>
      <c r="X590" s="1">
        <f t="shared" si="119"/>
        <v>0.10164435370231126</v>
      </c>
      <c r="Y590">
        <f t="shared" si="127"/>
        <v>-0.12475050773874839</v>
      </c>
      <c r="Z590" s="2">
        <f t="shared" si="120"/>
        <v>0</v>
      </c>
    </row>
    <row r="591" spans="5:26" x14ac:dyDescent="0.3">
      <c r="E591">
        <f t="shared" si="128"/>
        <v>2930</v>
      </c>
      <c r="F591" s="1">
        <v>48.833333333333627</v>
      </c>
      <c r="G591" s="1">
        <v>539.00644610966663</v>
      </c>
      <c r="H591" s="1">
        <f t="shared" si="129"/>
        <v>694.62807198055782</v>
      </c>
      <c r="I591" s="1">
        <f t="shared" si="117"/>
        <v>-3890.5406467722796</v>
      </c>
      <c r="J591" s="1">
        <f t="shared" si="118"/>
        <v>-17539.686750349123</v>
      </c>
      <c r="K591" s="1">
        <f t="shared" si="121"/>
        <v>-21430.227397121402</v>
      </c>
      <c r="L591" s="8">
        <f t="shared" si="122"/>
        <v>965.7791565588609</v>
      </c>
      <c r="M591">
        <f t="shared" si="123"/>
        <v>-1.8571400847916728</v>
      </c>
      <c r="N591" s="2">
        <f t="shared" si="124"/>
        <v>0</v>
      </c>
      <c r="V591">
        <f t="shared" si="125"/>
        <v>622.96807342894522</v>
      </c>
      <c r="W591">
        <f t="shared" si="126"/>
        <v>779.02949005177891</v>
      </c>
      <c r="X591" s="1">
        <f t="shared" si="119"/>
        <v>0.10304211153351168</v>
      </c>
      <c r="Y591">
        <f t="shared" si="127"/>
        <v>-0.12769146276232726</v>
      </c>
      <c r="Z591" s="2">
        <f t="shared" si="120"/>
        <v>0</v>
      </c>
    </row>
    <row r="592" spans="5:26" x14ac:dyDescent="0.3">
      <c r="E592">
        <f t="shared" si="128"/>
        <v>2935</v>
      </c>
      <c r="F592" s="1">
        <v>48.916666666666963</v>
      </c>
      <c r="G592" s="1">
        <v>537.03273797610098</v>
      </c>
      <c r="H592" s="1">
        <f t="shared" si="129"/>
        <v>692.77093189576613</v>
      </c>
      <c r="I592" s="1">
        <f t="shared" si="117"/>
        <v>-3893.4548479916289</v>
      </c>
      <c r="J592" s="1">
        <f t="shared" si="118"/>
        <v>-17440.486623666988</v>
      </c>
      <c r="K592" s="1">
        <f t="shared" si="121"/>
        <v>-21333.941471658618</v>
      </c>
      <c r="L592" s="8">
        <f t="shared" si="122"/>
        <v>953.46999540286538</v>
      </c>
      <c r="M592">
        <f t="shared" si="123"/>
        <v>-1.8726636530849836</v>
      </c>
      <c r="N592" s="2">
        <f t="shared" si="124"/>
        <v>0</v>
      </c>
      <c r="V592">
        <f t="shared" si="125"/>
        <v>622.84038196618292</v>
      </c>
      <c r="W592">
        <f t="shared" si="126"/>
        <v>778.90416052076444</v>
      </c>
      <c r="X592" s="1">
        <f t="shared" si="119"/>
        <v>0.1043723704434254</v>
      </c>
      <c r="Y592">
        <f t="shared" si="127"/>
        <v>-0.13064258841688603</v>
      </c>
      <c r="Z592" s="2">
        <f t="shared" si="120"/>
        <v>0</v>
      </c>
    </row>
    <row r="593" spans="5:26" x14ac:dyDescent="0.3">
      <c r="E593">
        <f t="shared" si="128"/>
        <v>2940</v>
      </c>
      <c r="F593" s="1">
        <v>49.000000000000298</v>
      </c>
      <c r="G593" s="1">
        <v>535.05902984253567</v>
      </c>
      <c r="H593" s="1">
        <f t="shared" si="129"/>
        <v>690.89826824268118</v>
      </c>
      <c r="I593" s="1">
        <f t="shared" si="117"/>
        <v>-3895.9809600036378</v>
      </c>
      <c r="J593" s="1">
        <f t="shared" si="118"/>
        <v>-17339.394066956931</v>
      </c>
      <c r="K593" s="1">
        <f t="shared" si="121"/>
        <v>-21235.37502696057</v>
      </c>
      <c r="L593" s="8">
        <f t="shared" si="122"/>
        <v>942.04080603638749</v>
      </c>
      <c r="M593">
        <f t="shared" si="123"/>
        <v>-1.8866265101458368</v>
      </c>
      <c r="N593" s="2">
        <f t="shared" si="124"/>
        <v>0</v>
      </c>
      <c r="V593">
        <f t="shared" si="125"/>
        <v>622.70973937776603</v>
      </c>
      <c r="W593">
        <f t="shared" si="126"/>
        <v>778.776221771265</v>
      </c>
      <c r="X593" s="1">
        <f t="shared" si="119"/>
        <v>0.10563865485359353</v>
      </c>
      <c r="Y593">
        <f t="shared" si="127"/>
        <v>-0.13360323726809159</v>
      </c>
      <c r="Z593" s="2">
        <f t="shared" si="120"/>
        <v>0</v>
      </c>
    </row>
    <row r="594" spans="5:26" x14ac:dyDescent="0.3">
      <c r="E594">
        <f t="shared" si="128"/>
        <v>2945</v>
      </c>
      <c r="F594" s="1">
        <v>49.083333333333634</v>
      </c>
      <c r="G594" s="1">
        <v>533.08532170897035</v>
      </c>
      <c r="H594" s="1">
        <f t="shared" si="129"/>
        <v>689.0116417325354</v>
      </c>
      <c r="I594" s="1">
        <f t="shared" si="117"/>
        <v>-3898.158000589126</v>
      </c>
      <c r="J594" s="1">
        <f t="shared" si="118"/>
        <v>-17236.668235437231</v>
      </c>
      <c r="K594" s="1">
        <f t="shared" si="121"/>
        <v>-21134.826236026358</v>
      </c>
      <c r="L594" s="8">
        <f t="shared" si="122"/>
        <v>931.40999657535417</v>
      </c>
      <c r="M594">
        <f t="shared" si="123"/>
        <v>-1.8991247757747716</v>
      </c>
      <c r="N594" s="2">
        <f t="shared" si="124"/>
        <v>0</v>
      </c>
      <c r="V594">
        <f t="shared" si="125"/>
        <v>622.57613614049797</v>
      </c>
      <c r="W594">
        <f t="shared" si="126"/>
        <v>778.64568318234853</v>
      </c>
      <c r="X594" s="1">
        <f t="shared" si="119"/>
        <v>0.10684437995381535</v>
      </c>
      <c r="Y594">
        <f t="shared" si="127"/>
        <v>-0.13657277426838949</v>
      </c>
      <c r="Z594" s="2">
        <f t="shared" si="120"/>
        <v>0</v>
      </c>
    </row>
    <row r="595" spans="5:26" x14ac:dyDescent="0.3">
      <c r="E595">
        <f t="shared" si="128"/>
        <v>2950</v>
      </c>
      <c r="F595" s="1">
        <v>49.16666666666697</v>
      </c>
      <c r="G595" s="1">
        <v>531.11161357540493</v>
      </c>
      <c r="H595" s="1">
        <f t="shared" si="129"/>
        <v>687.1125169567606</v>
      </c>
      <c r="I595" s="1">
        <f t="shared" si="117"/>
        <v>-3900.0225845338919</v>
      </c>
      <c r="J595" s="1">
        <f t="shared" si="118"/>
        <v>-17132.549571778462</v>
      </c>
      <c r="K595" s="1">
        <f t="shared" si="121"/>
        <v>-21032.572156312352</v>
      </c>
      <c r="L595" s="8">
        <f t="shared" si="122"/>
        <v>921.50487511736674</v>
      </c>
      <c r="M595">
        <f t="shared" si="123"/>
        <v>-1.9102511208898072</v>
      </c>
      <c r="N595" s="2">
        <f t="shared" si="124"/>
        <v>0</v>
      </c>
      <c r="V595">
        <f t="shared" si="125"/>
        <v>622.43956336622955</v>
      </c>
      <c r="W595">
        <f t="shared" si="126"/>
        <v>778.51255515073399</v>
      </c>
      <c r="X595" s="1">
        <f t="shared" si="119"/>
        <v>0.10799283460568151</v>
      </c>
      <c r="Y595">
        <f t="shared" si="127"/>
        <v>-0.13955058169767742</v>
      </c>
      <c r="Z595" s="2">
        <f t="shared" si="120"/>
        <v>0</v>
      </c>
    </row>
    <row r="596" spans="5:26" x14ac:dyDescent="0.3">
      <c r="E596">
        <f t="shared" si="128"/>
        <v>2955</v>
      </c>
      <c r="F596" s="1">
        <v>49.250000000000306</v>
      </c>
      <c r="G596" s="1">
        <v>529.13790544183962</v>
      </c>
      <c r="H596" s="1">
        <f t="shared" si="129"/>
        <v>685.20226583587078</v>
      </c>
      <c r="I596" s="1">
        <f t="shared" si="117"/>
        <v>-3901.6090098507789</v>
      </c>
      <c r="J596" s="1">
        <f t="shared" si="118"/>
        <v>-17027.260646415572</v>
      </c>
      <c r="K596" s="1">
        <f t="shared" si="121"/>
        <v>-20928.86965626635</v>
      </c>
      <c r="L596" s="8">
        <f t="shared" si="122"/>
        <v>912.2605679172035</v>
      </c>
      <c r="M596">
        <f t="shared" si="123"/>
        <v>-1.9200944087900425</v>
      </c>
      <c r="N596" s="2">
        <f t="shared" si="124"/>
        <v>0</v>
      </c>
      <c r="V596">
        <f t="shared" si="125"/>
        <v>622.30001278453187</v>
      </c>
      <c r="W596">
        <f t="shared" si="126"/>
        <v>778.37684906383242</v>
      </c>
      <c r="X596" s="1">
        <f t="shared" si="119"/>
        <v>0.1090871699015615</v>
      </c>
      <c r="Y596">
        <f t="shared" si="127"/>
        <v>-0.14253606276542308</v>
      </c>
      <c r="Z596" s="2">
        <f t="shared" si="120"/>
        <v>0</v>
      </c>
    </row>
    <row r="597" spans="5:26" x14ac:dyDescent="0.3">
      <c r="E597">
        <f t="shared" si="128"/>
        <v>2960</v>
      </c>
      <c r="F597" s="1">
        <v>49.333333333333641</v>
      </c>
      <c r="G597" s="1">
        <v>527.16419730827408</v>
      </c>
      <c r="H597" s="1">
        <f t="shared" si="129"/>
        <v>683.2821714270807</v>
      </c>
      <c r="I597" s="1">
        <f t="shared" si="117"/>
        <v>-3902.9493529701654</v>
      </c>
      <c r="J597" s="1">
        <f t="shared" si="118"/>
        <v>-16921.00704407828</v>
      </c>
      <c r="K597" s="1">
        <f t="shared" si="121"/>
        <v>-20823.956397048445</v>
      </c>
      <c r="L597" s="8">
        <f t="shared" si="122"/>
        <v>903.61907844484335</v>
      </c>
      <c r="M597">
        <f t="shared" si="123"/>
        <v>-1.9287394644588429</v>
      </c>
      <c r="N597" s="2">
        <f t="shared" si="124"/>
        <v>0</v>
      </c>
      <c r="V597">
        <f t="shared" si="125"/>
        <v>622.15747672176644</v>
      </c>
      <c r="W597">
        <f t="shared" si="126"/>
        <v>778.23857726900042</v>
      </c>
      <c r="X597" s="1">
        <f t="shared" si="119"/>
        <v>0.11013039226456904</v>
      </c>
      <c r="Y597">
        <f t="shared" si="127"/>
        <v>-0.14552864411815702</v>
      </c>
      <c r="Z597" s="2">
        <f t="shared" si="120"/>
        <v>0</v>
      </c>
    </row>
    <row r="598" spans="5:26" x14ac:dyDescent="0.3">
      <c r="E598">
        <f t="shared" si="128"/>
        <v>2965</v>
      </c>
      <c r="F598" s="1">
        <v>49.416666666666977</v>
      </c>
      <c r="G598" s="1">
        <v>525.19048917470877</v>
      </c>
      <c r="H598" s="1">
        <f t="shared" si="129"/>
        <v>681.35343196262181</v>
      </c>
      <c r="I598" s="1">
        <f t="shared" si="117"/>
        <v>-3904.0735696978259</v>
      </c>
      <c r="J598" s="1">
        <f t="shared" si="118"/>
        <v>-16813.978274304245</v>
      </c>
      <c r="K598" s="1">
        <f t="shared" si="121"/>
        <v>-20718.051844002071</v>
      </c>
      <c r="L598" s="8">
        <f t="shared" si="122"/>
        <v>895.52846836935714</v>
      </c>
      <c r="M598">
        <f t="shared" si="123"/>
        <v>-1.9362669470441767</v>
      </c>
      <c r="N598" s="2">
        <f t="shared" si="124"/>
        <v>0</v>
      </c>
      <c r="V598">
        <f t="shared" si="125"/>
        <v>622.0119480776483</v>
      </c>
      <c r="W598">
        <f t="shared" si="126"/>
        <v>778.09775304015102</v>
      </c>
      <c r="X598" s="1">
        <f t="shared" si="119"/>
        <v>0.11112536014414456</v>
      </c>
      <c r="Y598">
        <f t="shared" si="127"/>
        <v>-0.14852777746230067</v>
      </c>
      <c r="Z598" s="2">
        <f t="shared" si="120"/>
        <v>0</v>
      </c>
    </row>
    <row r="599" spans="5:26" x14ac:dyDescent="0.3">
      <c r="E599">
        <f t="shared" si="128"/>
        <v>2970</v>
      </c>
      <c r="F599" s="1">
        <v>49.500000000000313</v>
      </c>
      <c r="G599" s="1">
        <v>523.21678104114335</v>
      </c>
      <c r="H599" s="1">
        <f t="shared" si="129"/>
        <v>679.41716501557767</v>
      </c>
      <c r="I599" s="1">
        <f t="shared" si="117"/>
        <v>-3905.0095993608579</v>
      </c>
      <c r="J599" s="1">
        <f t="shared" si="118"/>
        <v>-16706.348688268507</v>
      </c>
      <c r="K599" s="1">
        <f t="shared" si="121"/>
        <v>-20611.358287629366</v>
      </c>
      <c r="L599" s="8">
        <f t="shared" si="122"/>
        <v>887.94214403344154</v>
      </c>
      <c r="M599">
        <f t="shared" si="123"/>
        <v>-1.9427533043486578</v>
      </c>
      <c r="N599" s="2">
        <f t="shared" si="124"/>
        <v>0</v>
      </c>
      <c r="V599">
        <f t="shared" si="125"/>
        <v>621.86342030018602</v>
      </c>
      <c r="W599">
        <f t="shared" si="126"/>
        <v>777.95439054264511</v>
      </c>
      <c r="X599" s="1">
        <f t="shared" si="119"/>
        <v>0.11207478351554742</v>
      </c>
      <c r="Y599">
        <f t="shared" si="127"/>
        <v>-0.15153294048049509</v>
      </c>
      <c r="Z599" s="2">
        <f t="shared" si="120"/>
        <v>0</v>
      </c>
    </row>
    <row r="600" spans="5:26" x14ac:dyDescent="0.3">
      <c r="E600">
        <f t="shared" si="128"/>
        <v>2975</v>
      </c>
      <c r="F600" s="1">
        <v>49.583333333333648</v>
      </c>
      <c r="G600" s="1">
        <v>521.24307290757781</v>
      </c>
      <c r="H600" s="1">
        <f t="shared" si="129"/>
        <v>677.47441171122898</v>
      </c>
      <c r="I600" s="1">
        <f t="shared" si="117"/>
        <v>-3905.783470091279</v>
      </c>
      <c r="J600" s="1">
        <f t="shared" si="118"/>
        <v>-16598.278388127768</v>
      </c>
      <c r="K600" s="1">
        <f t="shared" si="121"/>
        <v>-20504.061858219047</v>
      </c>
      <c r="L600" s="8">
        <f t="shared" si="122"/>
        <v>880.81823419818272</v>
      </c>
      <c r="M600">
        <f t="shared" si="123"/>
        <v>-1.9482707915180562</v>
      </c>
      <c r="N600" s="2">
        <f t="shared" si="124"/>
        <v>0</v>
      </c>
      <c r="V600">
        <f t="shared" si="125"/>
        <v>621.71188735970554</v>
      </c>
      <c r="W600">
        <f t="shared" si="126"/>
        <v>777.80850479720266</v>
      </c>
      <c r="X600" s="1">
        <f t="shared" si="119"/>
        <v>0.11298122552772683</v>
      </c>
      <c r="Y600">
        <f t="shared" si="127"/>
        <v>-0.15454363719121658</v>
      </c>
      <c r="Z600" s="2">
        <f t="shared" si="120"/>
        <v>0</v>
      </c>
    </row>
    <row r="601" spans="5:26" x14ac:dyDescent="0.3">
      <c r="E601">
        <f t="shared" si="128"/>
        <v>2980</v>
      </c>
      <c r="F601" s="1">
        <v>49.666666666666984</v>
      </c>
      <c r="G601" s="1">
        <v>519.2693647740125</v>
      </c>
      <c r="H601" s="1">
        <f t="shared" si="129"/>
        <v>675.52614091971088</v>
      </c>
      <c r="I601" s="1">
        <f t="shared" si="117"/>
        <v>-3906.4194036424597</v>
      </c>
      <c r="J601" s="1">
        <f t="shared" si="118"/>
        <v>-16489.914118311292</v>
      </c>
      <c r="K601" s="1">
        <f t="shared" si="121"/>
        <v>-20396.333521953751</v>
      </c>
      <c r="L601" s="8">
        <f t="shared" si="122"/>
        <v>874.11904677267182</v>
      </c>
      <c r="M601">
        <f t="shared" si="123"/>
        <v>-1.9528875390977987</v>
      </c>
      <c r="N601" s="2">
        <f t="shared" si="124"/>
        <v>0</v>
      </c>
      <c r="V601">
        <f t="shared" si="125"/>
        <v>621.55734372251436</v>
      </c>
      <c r="W601">
        <f t="shared" si="126"/>
        <v>777.66011164341637</v>
      </c>
      <c r="X601" s="1">
        <f t="shared" si="119"/>
        <v>0.11384710576242556</v>
      </c>
      <c r="Y601">
        <f t="shared" si="127"/>
        <v>-0.15755939787594334</v>
      </c>
      <c r="Z601" s="2">
        <f t="shared" si="120"/>
        <v>0</v>
      </c>
    </row>
    <row r="602" spans="5:26" x14ac:dyDescent="0.3">
      <c r="E602">
        <f t="shared" si="128"/>
        <v>2985</v>
      </c>
      <c r="F602" s="1">
        <v>49.75000000000032</v>
      </c>
      <c r="G602" s="1">
        <v>517.29565664044708</v>
      </c>
      <c r="H602" s="1">
        <f t="shared" si="129"/>
        <v>673.5732533806131</v>
      </c>
      <c r="I602" s="1">
        <f t="shared" si="117"/>
        <v>-3906.9399185041502</v>
      </c>
      <c r="J602" s="1">
        <f t="shared" si="118"/>
        <v>-16381.390130862708</v>
      </c>
      <c r="K602" s="1">
        <f t="shared" si="121"/>
        <v>-20288.330049366858</v>
      </c>
      <c r="L602" s="8">
        <f t="shared" si="122"/>
        <v>867.81059392633551</v>
      </c>
      <c r="M602">
        <f t="shared" si="123"/>
        <v>-1.9566676582277323</v>
      </c>
      <c r="N602" s="2">
        <f t="shared" si="124"/>
        <v>0</v>
      </c>
      <c r="V602">
        <f t="shared" si="125"/>
        <v>621.3997843246384</v>
      </c>
      <c r="W602">
        <f t="shared" si="126"/>
        <v>777.50922770331897</v>
      </c>
      <c r="X602" s="1">
        <f t="shared" si="119"/>
        <v>0.11467470466870841</v>
      </c>
      <c r="Y602">
        <f t="shared" si="127"/>
        <v>-0.160579778676327</v>
      </c>
      <c r="Z602" s="2">
        <f t="shared" si="120"/>
        <v>0</v>
      </c>
    </row>
    <row r="603" spans="5:26" x14ac:dyDescent="0.3">
      <c r="E603">
        <f t="shared" si="128"/>
        <v>2990</v>
      </c>
      <c r="F603" s="1">
        <v>49.833333333333655</v>
      </c>
      <c r="G603" s="1">
        <v>515.32194850688177</v>
      </c>
      <c r="H603" s="1">
        <f t="shared" si="129"/>
        <v>671.61658572238537</v>
      </c>
      <c r="I603" s="1">
        <f t="shared" si="117"/>
        <v>-3907.3659303875902</v>
      </c>
      <c r="J603" s="1">
        <f t="shared" si="118"/>
        <v>-16272.829019125149</v>
      </c>
      <c r="K603" s="1">
        <f t="shared" si="121"/>
        <v>-20180.194949512741</v>
      </c>
      <c r="L603" s="8">
        <f t="shared" si="122"/>
        <v>861.86217644102771</v>
      </c>
      <c r="M603">
        <f t="shared" si="123"/>
        <v>-1.959671372982656</v>
      </c>
      <c r="N603" s="2">
        <f t="shared" si="124"/>
        <v>0</v>
      </c>
      <c r="V603">
        <f t="shared" si="125"/>
        <v>621.23920454596202</v>
      </c>
      <c r="W603">
        <f t="shared" si="126"/>
        <v>777.35587034535183</v>
      </c>
      <c r="X603" s="1">
        <f t="shared" si="119"/>
        <v>0.11546616882274598</v>
      </c>
      <c r="Y603">
        <f t="shared" si="127"/>
        <v>-0.16360436094497949</v>
      </c>
      <c r="Z603" s="2">
        <f t="shared" si="120"/>
        <v>0</v>
      </c>
    </row>
    <row r="604" spans="5:26" x14ac:dyDescent="0.3">
      <c r="E604">
        <f t="shared" si="128"/>
        <v>2995</v>
      </c>
      <c r="F604" s="1">
        <v>49.916666666666991</v>
      </c>
      <c r="G604" s="1">
        <v>513.34824037331646</v>
      </c>
      <c r="H604" s="1">
        <f t="shared" si="129"/>
        <v>669.65691434940265</v>
      </c>
      <c r="I604" s="1">
        <f t="shared" si="117"/>
        <v>-3907.7168494021548</v>
      </c>
      <c r="J604" s="1">
        <f t="shared" si="118"/>
        <v>-16164.342515834982</v>
      </c>
      <c r="K604" s="1">
        <f t="shared" si="121"/>
        <v>-20072.059365237135</v>
      </c>
      <c r="L604" s="8">
        <f t="shared" si="122"/>
        <v>856.24601942137156</v>
      </c>
      <c r="M604">
        <f t="shared" si="123"/>
        <v>-1.9619551717681547</v>
      </c>
      <c r="N604" s="2">
        <f t="shared" si="124"/>
        <v>0</v>
      </c>
      <c r="V604">
        <f t="shared" si="125"/>
        <v>621.07560018501704</v>
      </c>
      <c r="W604">
        <f t="shared" si="126"/>
        <v>777.20005764899292</v>
      </c>
      <c r="X604" s="1">
        <f t="shared" si="119"/>
        <v>0.1162235167342783</v>
      </c>
      <c r="Y604">
        <f t="shared" si="127"/>
        <v>-0.16663275041742914</v>
      </c>
      <c r="Z604" s="2">
        <f t="shared" si="120"/>
        <v>0</v>
      </c>
    </row>
    <row r="605" spans="5:26" x14ac:dyDescent="0.3">
      <c r="E605">
        <f t="shared" si="128"/>
        <v>3000</v>
      </c>
      <c r="F605" s="1">
        <v>50.000000000000327</v>
      </c>
      <c r="G605" s="1">
        <v>511.37453223975092</v>
      </c>
      <c r="H605" s="1">
        <f t="shared" si="129"/>
        <v>667.69495917763447</v>
      </c>
      <c r="I605" s="1">
        <f t="shared" si="117"/>
        <v>-3908.0106734470887</v>
      </c>
      <c r="J605" s="1">
        <f t="shared" si="118"/>
        <v>-16056.032253110065</v>
      </c>
      <c r="K605" s="1">
        <f t="shared" si="121"/>
        <v>-19964.042926557155</v>
      </c>
      <c r="L605" s="8">
        <f t="shared" si="122"/>
        <v>850.9369525700323</v>
      </c>
      <c r="M605">
        <f t="shared" si="123"/>
        <v>-1.9635719712820234</v>
      </c>
      <c r="N605" s="2">
        <f t="shared" si="124"/>
        <v>0</v>
      </c>
      <c r="V605">
        <f t="shared" si="125"/>
        <v>620.90896743459962</v>
      </c>
      <c r="W605">
        <f t="shared" si="126"/>
        <v>777.04180837023387</v>
      </c>
      <c r="X605" s="1">
        <f t="shared" si="119"/>
        <v>0.1169486449804738</v>
      </c>
      <c r="Y605">
        <f t="shared" si="127"/>
        <v>-0.16966457625960274</v>
      </c>
      <c r="Z605" s="2">
        <f t="shared" si="120"/>
        <v>0</v>
      </c>
    </row>
    <row r="606" spans="5:26" x14ac:dyDescent="0.3">
      <c r="E606">
        <f t="shared" si="128"/>
        <v>3005</v>
      </c>
      <c r="F606" s="1">
        <v>50.083333333333663</v>
      </c>
      <c r="G606" s="1">
        <v>509.4008241061855</v>
      </c>
      <c r="H606" s="1">
        <f t="shared" si="129"/>
        <v>665.73138720635245</v>
      </c>
      <c r="I606" s="1">
        <f t="shared" si="117"/>
        <v>-3908.2640775041737</v>
      </c>
      <c r="J606" s="1">
        <f t="shared" si="118"/>
        <v>-15947.990482945102</v>
      </c>
      <c r="K606" s="1">
        <f t="shared" si="121"/>
        <v>-19856.254560449277</v>
      </c>
      <c r="L606" s="8">
        <f t="shared" si="122"/>
        <v>845.91212917183441</v>
      </c>
      <c r="M606">
        <f t="shared" si="123"/>
        <v>-1.9645712878872059</v>
      </c>
      <c r="N606" s="2">
        <f t="shared" si="124"/>
        <v>0</v>
      </c>
      <c r="V606">
        <f t="shared" si="125"/>
        <v>620.73930285834001</v>
      </c>
      <c r="W606">
        <f t="shared" si="126"/>
        <v>776.88114190803913</v>
      </c>
      <c r="X606" s="1">
        <f t="shared" si="119"/>
        <v>0.11764333449658317</v>
      </c>
      <c r="Y606">
        <f t="shared" si="127"/>
        <v>-0.17269949003395024</v>
      </c>
      <c r="Z606" s="2">
        <f t="shared" si="120"/>
        <v>0</v>
      </c>
    </row>
    <row r="607" spans="5:26" x14ac:dyDescent="0.3">
      <c r="E607">
        <f t="shared" si="128"/>
        <v>3010</v>
      </c>
      <c r="F607" s="1">
        <v>50.166666666666998</v>
      </c>
      <c r="G607" s="1">
        <v>507.42711597261996</v>
      </c>
      <c r="H607" s="1">
        <f t="shared" si="129"/>
        <v>663.76681591846523</v>
      </c>
      <c r="I607" s="1">
        <f t="shared" si="117"/>
        <v>-3908.4924986461319</v>
      </c>
      <c r="J607" s="1">
        <f t="shared" si="118"/>
        <v>-15840.30075770961</v>
      </c>
      <c r="K607" s="1">
        <f t="shared" si="121"/>
        <v>-19748.793256355741</v>
      </c>
      <c r="L607" s="8">
        <f t="shared" si="122"/>
        <v>841.1507787368937</v>
      </c>
      <c r="M607">
        <f t="shared" si="123"/>
        <v>-1.9649994123480545</v>
      </c>
      <c r="N607" s="2">
        <f t="shared" si="124"/>
        <v>0</v>
      </c>
      <c r="V607">
        <f t="shared" si="125"/>
        <v>620.566603368306</v>
      </c>
      <c r="W607">
        <f t="shared" si="126"/>
        <v>776.71807827187467</v>
      </c>
      <c r="X607" s="1">
        <f t="shared" si="119"/>
        <v>0.11830925689246363</v>
      </c>
      <c r="Y607">
        <f t="shared" si="127"/>
        <v>-0.17573716461817462</v>
      </c>
      <c r="Z607" s="2">
        <f t="shared" si="120"/>
        <v>0</v>
      </c>
    </row>
    <row r="608" spans="5:26" x14ac:dyDescent="0.3">
      <c r="E608">
        <f t="shared" si="128"/>
        <v>3015</v>
      </c>
      <c r="F608" s="1">
        <v>50.250000000000334</v>
      </c>
      <c r="G608" s="1">
        <v>505.45340783905465</v>
      </c>
      <c r="H608" s="1">
        <f t="shared" si="129"/>
        <v>661.80181650611712</v>
      </c>
      <c r="I608" s="1">
        <f t="shared" si="117"/>
        <v>-3908.7102166765617</v>
      </c>
      <c r="J608" s="1">
        <f t="shared" si="118"/>
        <v>-15733.038570823708</v>
      </c>
      <c r="K608" s="1">
        <f t="shared" si="121"/>
        <v>-19641.74878750027</v>
      </c>
      <c r="L608" s="8">
        <f t="shared" si="122"/>
        <v>836.63398894599356</v>
      </c>
      <c r="M608">
        <f t="shared" si="123"/>
        <v>-1.9648995847905146</v>
      </c>
      <c r="N608" s="2">
        <f t="shared" si="124"/>
        <v>0</v>
      </c>
      <c r="V608">
        <f t="shared" si="125"/>
        <v>620.39086620368778</v>
      </c>
      <c r="W608">
        <f t="shared" si="126"/>
        <v>776.55263805035941</v>
      </c>
      <c r="X608" s="1">
        <f t="shared" si="119"/>
        <v>0.11894798069613563</v>
      </c>
      <c r="Y608">
        <f t="shared" si="127"/>
        <v>-0.17877729310310639</v>
      </c>
      <c r="Z608" s="2">
        <f t="shared" si="120"/>
        <v>0</v>
      </c>
    </row>
    <row r="609" spans="5:26" x14ac:dyDescent="0.3">
      <c r="E609">
        <f t="shared" si="128"/>
        <v>3020</v>
      </c>
      <c r="F609" s="1">
        <v>50.33333333333367</v>
      </c>
      <c r="G609" s="1">
        <v>503.47969970548922</v>
      </c>
      <c r="H609" s="1">
        <f t="shared" si="129"/>
        <v>659.83691692132663</v>
      </c>
      <c r="I609" s="1">
        <f t="shared" si="117"/>
        <v>-3908.9304303959352</v>
      </c>
      <c r="J609" s="1">
        <f t="shared" si="118"/>
        <v>-15626.271958304678</v>
      </c>
      <c r="K609" s="1">
        <f t="shared" si="121"/>
        <v>-19535.202388700614</v>
      </c>
      <c r="L609" s="8">
        <f t="shared" si="122"/>
        <v>832.34451313688737</v>
      </c>
      <c r="M609">
        <f t="shared" si="123"/>
        <v>-1.9643121674891475</v>
      </c>
      <c r="N609" s="2">
        <f t="shared" si="124"/>
        <v>0</v>
      </c>
      <c r="V609">
        <f t="shared" si="125"/>
        <v>620.21208891058473</v>
      </c>
      <c r="W609">
        <f t="shared" si="126"/>
        <v>776.38484238106503</v>
      </c>
      <c r="X609" s="1">
        <f t="shared" si="119"/>
        <v>0.1195609774513076</v>
      </c>
      <c r="Y609">
        <f t="shared" si="127"/>
        <v>-0.18181958768997122</v>
      </c>
      <c r="Z609" s="2">
        <f t="shared" si="120"/>
        <v>0</v>
      </c>
    </row>
    <row r="610" spans="5:26" x14ac:dyDescent="0.3">
      <c r="E610">
        <f t="shared" si="128"/>
        <v>3025</v>
      </c>
      <c r="F610" s="1">
        <v>50.416666666667005</v>
      </c>
      <c r="G610" s="1">
        <v>501.50599157192391</v>
      </c>
      <c r="H610" s="1">
        <f t="shared" si="129"/>
        <v>657.87260475383744</v>
      </c>
      <c r="I610" s="1">
        <f t="shared" si="117"/>
        <v>-3909.1653295478382</v>
      </c>
      <c r="J610" s="1">
        <f t="shared" si="118"/>
        <v>-15520.062062258785</v>
      </c>
      <c r="K610" s="1">
        <f t="shared" si="121"/>
        <v>-19429.227391806624</v>
      </c>
      <c r="L610" s="8">
        <f t="shared" si="122"/>
        <v>828.2666000817328</v>
      </c>
      <c r="M610">
        <f t="shared" si="123"/>
        <v>-1.9632748136857259</v>
      </c>
      <c r="N610" s="2">
        <f t="shared" si="124"/>
        <v>0</v>
      </c>
      <c r="V610">
        <f t="shared" si="125"/>
        <v>620.03026932289481</v>
      </c>
      <c r="W610">
        <f t="shared" si="126"/>
        <v>776.21471292146759</v>
      </c>
      <c r="X610" s="1">
        <f t="shared" si="119"/>
        <v>0.12014962761634819</v>
      </c>
      <c r="Y610">
        <f t="shared" si="127"/>
        <v>-0.18486377860255379</v>
      </c>
      <c r="Z610" s="2">
        <f t="shared" si="120"/>
        <v>0</v>
      </c>
    </row>
    <row r="611" spans="5:26" x14ac:dyDescent="0.3">
      <c r="E611">
        <f t="shared" si="128"/>
        <v>3030</v>
      </c>
      <c r="F611" s="1">
        <v>50.500000000000341</v>
      </c>
      <c r="G611" s="1">
        <v>499.5322834383586</v>
      </c>
      <c r="H611" s="1">
        <f t="shared" si="129"/>
        <v>655.90932994015168</v>
      </c>
      <c r="I611" s="1">
        <f t="shared" si="117"/>
        <v>-3909.4261625448271</v>
      </c>
      <c r="J611" s="1">
        <f t="shared" si="118"/>
        <v>-15414.463657669474</v>
      </c>
      <c r="K611" s="1">
        <f t="shared" si="121"/>
        <v>-19323.889820214303</v>
      </c>
      <c r="L611" s="8">
        <f t="shared" si="122"/>
        <v>824.38584324529052</v>
      </c>
      <c r="M611">
        <f t="shared" si="123"/>
        <v>-1.961822631129331</v>
      </c>
      <c r="N611" s="2">
        <f t="shared" si="124"/>
        <v>0</v>
      </c>
      <c r="V611">
        <f t="shared" si="125"/>
        <v>619.84540554429225</v>
      </c>
      <c r="W611">
        <f t="shared" si="126"/>
        <v>776.04227182104228</v>
      </c>
      <c r="X611" s="1">
        <f t="shared" si="119"/>
        <v>0.12071522622844057</v>
      </c>
      <c r="Y611">
        <f t="shared" si="127"/>
        <v>-0.1879096130255562</v>
      </c>
      <c r="Z611" s="2">
        <f t="shared" si="120"/>
        <v>0</v>
      </c>
    </row>
    <row r="612" spans="5:26" x14ac:dyDescent="0.3">
      <c r="E612">
        <f t="shared" si="128"/>
        <v>3035</v>
      </c>
      <c r="F612" s="1">
        <v>50.583333333333677</v>
      </c>
      <c r="G612" s="1">
        <v>497.55857530479307</v>
      </c>
      <c r="H612" s="1">
        <f t="shared" si="129"/>
        <v>653.9475073090224</v>
      </c>
      <c r="I612" s="1">
        <f t="shared" si="117"/>
        <v>-3909.7233001057334</v>
      </c>
      <c r="J612" s="1">
        <f t="shared" si="118"/>
        <v>-15309.525644021573</v>
      </c>
      <c r="K612" s="1">
        <f t="shared" si="121"/>
        <v>-19219.248944127306</v>
      </c>
      <c r="L612" s="8">
        <f t="shared" si="122"/>
        <v>820.68904709111223</v>
      </c>
      <c r="M612">
        <f t="shared" si="123"/>
        <v>-1.959988339415895</v>
      </c>
      <c r="N612" s="2">
        <f t="shared" si="124"/>
        <v>0</v>
      </c>
      <c r="V612">
        <f t="shared" si="125"/>
        <v>619.65749593126668</v>
      </c>
      <c r="W612">
        <f t="shared" si="126"/>
        <v>775.86754169447386</v>
      </c>
      <c r="X612" s="1">
        <f t="shared" si="119"/>
        <v>0.1212589883094063</v>
      </c>
      <c r="Y612">
        <f t="shared" si="127"/>
        <v>-0.19095685407747581</v>
      </c>
      <c r="Z612" s="2">
        <f t="shared" si="120"/>
        <v>0</v>
      </c>
    </row>
    <row r="613" spans="5:26" x14ac:dyDescent="0.3">
      <c r="E613">
        <f t="shared" si="128"/>
        <v>3040</v>
      </c>
      <c r="F613" s="1">
        <v>50.666666666667012</v>
      </c>
      <c r="G613" s="1">
        <v>495.58486717122764</v>
      </c>
      <c r="H613" s="1">
        <f t="shared" si="129"/>
        <v>651.98751896960653</v>
      </c>
      <c r="I613" s="1">
        <f t="shared" si="117"/>
        <v>-3910.0662949594721</v>
      </c>
      <c r="J613" s="1">
        <f t="shared" si="118"/>
        <v>-15205.291503423079</v>
      </c>
      <c r="K613" s="1">
        <f t="shared" si="121"/>
        <v>-19115.357798382553</v>
      </c>
      <c r="L613" s="8">
        <f t="shared" si="122"/>
        <v>817.16410832755309</v>
      </c>
      <c r="M613">
        <f t="shared" si="123"/>
        <v>-1.9578024205134825</v>
      </c>
      <c r="N613" s="2">
        <f t="shared" si="124"/>
        <v>0</v>
      </c>
      <c r="V613">
        <f t="shared" si="125"/>
        <v>619.46653907718917</v>
      </c>
      <c r="W613">
        <f t="shared" si="126"/>
        <v>775.69054559595554</v>
      </c>
      <c r="X613" s="1">
        <f t="shared" si="119"/>
        <v>0.12178205399959748</v>
      </c>
      <c r="Y613">
        <f t="shared" si="127"/>
        <v>-0.19400527982365268</v>
      </c>
      <c r="Z613" s="2">
        <f t="shared" si="120"/>
        <v>0</v>
      </c>
    </row>
    <row r="614" spans="5:26" x14ac:dyDescent="0.3">
      <c r="E614">
        <f t="shared" si="128"/>
        <v>3045</v>
      </c>
      <c r="F614" s="1">
        <v>50.750000000000348</v>
      </c>
      <c r="G614" s="1">
        <v>493.61115903766233</v>
      </c>
      <c r="H614" s="1">
        <f t="shared" si="129"/>
        <v>650.029716549093</v>
      </c>
      <c r="I614" s="1">
        <f t="shared" si="117"/>
        <v>-3910.4639377857666</v>
      </c>
      <c r="J614" s="1">
        <f t="shared" si="118"/>
        <v>-15101.799726954256</v>
      </c>
      <c r="K614" s="1">
        <f t="shared" si="121"/>
        <v>-19012.263664740021</v>
      </c>
      <c r="L614" s="8">
        <f t="shared" si="122"/>
        <v>813.79991026465132</v>
      </c>
      <c r="M614">
        <f t="shared" si="123"/>
        <v>-1.9552932621024175</v>
      </c>
      <c r="N614" s="2">
        <f t="shared" si="124"/>
        <v>0</v>
      </c>
      <c r="V614">
        <f t="shared" si="125"/>
        <v>619.27253379736555</v>
      </c>
      <c r="W614">
        <f t="shared" si="126"/>
        <v>775.51130699453518</v>
      </c>
      <c r="X614" s="1">
        <f t="shared" si="119"/>
        <v>0.12228549341387364</v>
      </c>
      <c r="Y614">
        <f t="shared" si="127"/>
        <v>-0.19705468233319284</v>
      </c>
      <c r="Z614" s="2">
        <f t="shared" si="120"/>
        <v>0</v>
      </c>
    </row>
    <row r="615" spans="5:26" x14ac:dyDescent="0.3">
      <c r="E615">
        <f t="shared" si="128"/>
        <v>3050</v>
      </c>
      <c r="F615" s="1">
        <v>50.833333333333684</v>
      </c>
      <c r="G615" s="1">
        <v>491.6374509040968</v>
      </c>
      <c r="H615" s="1">
        <f t="shared" si="129"/>
        <v>648.07442328699062</v>
      </c>
      <c r="I615" s="1">
        <f t="shared" si="117"/>
        <v>-3910.9243095723459</v>
      </c>
      <c r="J615" s="1">
        <f t="shared" si="118"/>
        <v>-14999.084211000083</v>
      </c>
      <c r="K615" s="1">
        <f t="shared" si="121"/>
        <v>-18910.008520572428</v>
      </c>
      <c r="L615" s="8">
        <f t="shared" si="122"/>
        <v>810.58622869325472</v>
      </c>
      <c r="M615">
        <f t="shared" si="123"/>
        <v>-1.9524872935487525</v>
      </c>
      <c r="N615" s="2">
        <f t="shared" si="124"/>
        <v>0</v>
      </c>
      <c r="V615">
        <f t="shared" si="125"/>
        <v>619.07547911503241</v>
      </c>
      <c r="W615">
        <f t="shared" si="126"/>
        <v>775.32984975046884</v>
      </c>
      <c r="X615" s="1">
        <f t="shared" si="119"/>
        <v>0.12277031121945965</v>
      </c>
      <c r="Y615">
        <f t="shared" si="127"/>
        <v>-0.20010486678197995</v>
      </c>
      <c r="Z615" s="2">
        <f t="shared" si="120"/>
        <v>0</v>
      </c>
    </row>
    <row r="616" spans="5:26" x14ac:dyDescent="0.3">
      <c r="E616">
        <f t="shared" si="128"/>
        <v>3055</v>
      </c>
      <c r="F616" s="1">
        <v>50.91666666666702</v>
      </c>
      <c r="G616" s="1">
        <v>489.66374277053137</v>
      </c>
      <c r="H616" s="1">
        <f t="shared" si="129"/>
        <v>646.12193599344187</v>
      </c>
      <c r="I616" s="1">
        <f t="shared" si="117"/>
        <v>-3911.4548305727621</v>
      </c>
      <c r="J616" s="1">
        <f t="shared" si="118"/>
        <v>-14897.174625316728</v>
      </c>
      <c r="K616" s="1">
        <f t="shared" si="121"/>
        <v>-18808.629455889488</v>
      </c>
      <c r="L616" s="8">
        <f t="shared" si="122"/>
        <v>807.51364790481364</v>
      </c>
      <c r="M616">
        <f t="shared" si="123"/>
        <v>-1.9494091144756129</v>
      </c>
      <c r="N616" s="2">
        <f t="shared" si="124"/>
        <v>0</v>
      </c>
      <c r="V616">
        <f t="shared" si="125"/>
        <v>618.87537424825041</v>
      </c>
      <c r="W616">
        <f t="shared" si="126"/>
        <v>775.14619809253873</v>
      </c>
      <c r="X616" s="1">
        <f t="shared" si="119"/>
        <v>0.12323745093978834</v>
      </c>
      <c r="Y616">
        <f t="shared" si="127"/>
        <v>-0.20315565060270671</v>
      </c>
      <c r="Z616" s="2">
        <f t="shared" si="120"/>
        <v>0</v>
      </c>
    </row>
    <row r="617" spans="5:26" x14ac:dyDescent="0.3">
      <c r="E617">
        <f t="shared" si="128"/>
        <v>3060</v>
      </c>
      <c r="F617" s="1">
        <v>51.000000000000355</v>
      </c>
      <c r="G617" s="1">
        <v>487.69003463696606</v>
      </c>
      <c r="H617" s="1">
        <f t="shared" si="129"/>
        <v>644.17252687896621</v>
      </c>
      <c r="I617" s="1">
        <f t="shared" si="117"/>
        <v>-3912.0623060500038</v>
      </c>
      <c r="J617" s="1">
        <f t="shared" si="118"/>
        <v>-14796.09675455467</v>
      </c>
      <c r="K617" s="1">
        <f t="shared" si="121"/>
        <v>-18708.159060604674</v>
      </c>
      <c r="L617" s="8">
        <f t="shared" si="122"/>
        <v>804.57348564879203</v>
      </c>
      <c r="M617">
        <f t="shared" si="123"/>
        <v>-1.9460816160081327</v>
      </c>
      <c r="N617" s="2">
        <f t="shared" si="124"/>
        <v>0</v>
      </c>
      <c r="V617">
        <f t="shared" si="125"/>
        <v>618.67221859764766</v>
      </c>
      <c r="W617">
        <f t="shared" si="126"/>
        <v>774.96037659628928</v>
      </c>
      <c r="X617" s="1">
        <f t="shared" si="119"/>
        <v>0.12368779899157545</v>
      </c>
      <c r="Y617">
        <f t="shared" si="127"/>
        <v>-0.20620686268194041</v>
      </c>
      <c r="Z617" s="2">
        <f t="shared" si="120"/>
        <v>0</v>
      </c>
    </row>
    <row r="618" spans="5:26" x14ac:dyDescent="0.3">
      <c r="E618">
        <f t="shared" si="128"/>
        <v>3065</v>
      </c>
      <c r="F618" s="1">
        <v>51.083333333333691</v>
      </c>
      <c r="G618" s="1">
        <v>485.71632650340075</v>
      </c>
      <c r="H618" s="1">
        <f t="shared" si="129"/>
        <v>642.22644526295812</v>
      </c>
      <c r="I618" s="1">
        <f t="shared" si="117"/>
        <v>-3912.7529689889343</v>
      </c>
      <c r="J618" s="1">
        <f t="shared" si="118"/>
        <v>-14695.872814912964</v>
      </c>
      <c r="K618" s="1">
        <f t="shared" si="121"/>
        <v>-18608.625783901898</v>
      </c>
      <c r="L618" s="8">
        <f t="shared" si="122"/>
        <v>801.75772597872765</v>
      </c>
      <c r="M618">
        <f t="shared" si="123"/>
        <v>-1.9425260948504044</v>
      </c>
      <c r="N618" s="2">
        <f t="shared" si="124"/>
        <v>0</v>
      </c>
      <c r="V618">
        <f t="shared" si="125"/>
        <v>618.46601173496572</v>
      </c>
      <c r="W618">
        <f t="shared" si="126"/>
        <v>774.77241016313769</v>
      </c>
      <c r="X618" s="1">
        <f t="shared" si="119"/>
        <v>0.12412218846459779</v>
      </c>
      <c r="Y618">
        <f t="shared" si="127"/>
        <v>-0.20925834260365322</v>
      </c>
      <c r="Z618" s="2">
        <f t="shared" si="120"/>
        <v>0</v>
      </c>
    </row>
    <row r="619" spans="5:26" x14ac:dyDescent="0.3">
      <c r="E619">
        <f t="shared" si="128"/>
        <v>3070</v>
      </c>
      <c r="F619" s="1">
        <v>51.166666666667027</v>
      </c>
      <c r="G619" s="1">
        <v>483.74261836983544</v>
      </c>
      <c r="H619" s="1">
        <f t="shared" si="129"/>
        <v>640.28391916810767</v>
      </c>
      <c r="I619" s="1">
        <f t="shared" si="117"/>
        <v>-3913.532519956806</v>
      </c>
      <c r="J619" s="1">
        <f t="shared" si="118"/>
        <v>-14596.521747540874</v>
      </c>
      <c r="K619" s="1">
        <f t="shared" si="121"/>
        <v>-18510.054267497679</v>
      </c>
      <c r="L619" s="8">
        <f t="shared" si="122"/>
        <v>799.0589590711096</v>
      </c>
      <c r="M619">
        <f t="shared" si="123"/>
        <v>-1.9387623604134432</v>
      </c>
      <c r="N619" s="2">
        <f t="shared" si="124"/>
        <v>0</v>
      </c>
      <c r="V619">
        <f t="shared" si="125"/>
        <v>618.25675339236204</v>
      </c>
      <c r="W619">
        <f t="shared" si="126"/>
        <v>774.58232400031363</v>
      </c>
      <c r="X619" s="1">
        <f t="shared" si="119"/>
        <v>0.12454140265514863</v>
      </c>
      <c r="Y619">
        <f t="shared" si="127"/>
        <v>-0.21230993993801703</v>
      </c>
      <c r="Z619" s="2">
        <f t="shared" si="120"/>
        <v>0</v>
      </c>
    </row>
    <row r="620" spans="5:26" x14ac:dyDescent="0.3">
      <c r="E620">
        <f t="shared" si="128"/>
        <v>3075</v>
      </c>
      <c r="F620" s="1">
        <v>51.250000000000362</v>
      </c>
      <c r="G620" s="1">
        <v>481.76891023626979</v>
      </c>
      <c r="H620" s="1">
        <f t="shared" si="129"/>
        <v>638.34515680769425</v>
      </c>
      <c r="I620" s="1">
        <f t="shared" si="117"/>
        <v>-3914.4061642856113</v>
      </c>
      <c r="J620" s="1">
        <f t="shared" si="118"/>
        <v>-14498.059490234735</v>
      </c>
      <c r="K620" s="1">
        <f t="shared" si="121"/>
        <v>-18412.465654520347</v>
      </c>
      <c r="L620" s="8">
        <f t="shared" si="122"/>
        <v>796.47032721640835</v>
      </c>
      <c r="M620">
        <f t="shared" si="123"/>
        <v>-1.9348088352555435</v>
      </c>
      <c r="N620" s="2">
        <f t="shared" si="124"/>
        <v>0</v>
      </c>
      <c r="V620">
        <f t="shared" si="125"/>
        <v>618.04444345242405</v>
      </c>
      <c r="W620">
        <f t="shared" si="126"/>
        <v>774.3901436015866</v>
      </c>
      <c r="X620" s="1">
        <f t="shared" si="119"/>
        <v>0.12494617836508502</v>
      </c>
      <c r="Y620">
        <f t="shared" si="127"/>
        <v>-0.21536151357395777</v>
      </c>
      <c r="Z620" s="2">
        <f t="shared" si="120"/>
        <v>0</v>
      </c>
    </row>
    <row r="621" spans="5:26" x14ac:dyDescent="0.3">
      <c r="E621">
        <f t="shared" si="128"/>
        <v>3080</v>
      </c>
      <c r="F621" s="1">
        <v>51.333333333333698</v>
      </c>
      <c r="G621" s="1">
        <v>479.79520210270448</v>
      </c>
      <c r="H621" s="1">
        <f t="shared" si="129"/>
        <v>636.41034797243867</v>
      </c>
      <c r="I621" s="1">
        <f t="shared" si="117"/>
        <v>-3915.3786467433547</v>
      </c>
      <c r="J621" s="1">
        <f t="shared" si="118"/>
        <v>-14400.499228904166</v>
      </c>
      <c r="K621" s="1">
        <f t="shared" si="121"/>
        <v>-18315.877875647522</v>
      </c>
      <c r="L621" s="8">
        <f t="shared" si="122"/>
        <v>793.98547628131018</v>
      </c>
      <c r="M621">
        <f t="shared" si="123"/>
        <v>-1.9306826491248172</v>
      </c>
      <c r="N621" s="2">
        <f t="shared" si="124"/>
        <v>0</v>
      </c>
      <c r="V621">
        <f t="shared" si="125"/>
        <v>617.82908193885009</v>
      </c>
      <c r="W621">
        <f t="shared" si="126"/>
        <v>774.19589472873827</v>
      </c>
      <c r="X621" s="1">
        <f t="shared" si="119"/>
        <v>0.12533720897889616</v>
      </c>
      <c r="Y621">
        <f t="shared" si="127"/>
        <v>-0.21841293109374763</v>
      </c>
      <c r="Z621" s="2">
        <f t="shared" si="120"/>
        <v>0</v>
      </c>
    </row>
    <row r="622" spans="5:26" x14ac:dyDescent="0.3">
      <c r="E622">
        <f t="shared" si="128"/>
        <v>3085</v>
      </c>
      <c r="F622" s="1">
        <v>51.416666666667034</v>
      </c>
      <c r="G622" s="1">
        <v>477.82149396913894</v>
      </c>
      <c r="H622" s="1">
        <f t="shared" si="129"/>
        <v>634.47966532331384</v>
      </c>
      <c r="I622" s="1">
        <f t="shared" si="117"/>
        <v>-3916.4542838543725</v>
      </c>
      <c r="J622" s="1">
        <f t="shared" si="118"/>
        <v>-14303.851630205758</v>
      </c>
      <c r="K622" s="1">
        <f t="shared" si="121"/>
        <v>-18220.305914060129</v>
      </c>
      <c r="L622" s="8">
        <f t="shared" si="122"/>
        <v>791.59851202768743</v>
      </c>
      <c r="M622">
        <f t="shared" si="123"/>
        <v>-1.9263997269110276</v>
      </c>
      <c r="N622" s="2">
        <f t="shared" si="124"/>
        <v>0</v>
      </c>
      <c r="V622">
        <f t="shared" si="125"/>
        <v>617.61066900775631</v>
      </c>
      <c r="W622">
        <f t="shared" si="126"/>
        <v>773.9996033937399</v>
      </c>
      <c r="X622" s="1">
        <f t="shared" si="119"/>
        <v>0.12571514733140157</v>
      </c>
      <c r="Y622">
        <f t="shared" si="127"/>
        <v>-0.22146406818762143</v>
      </c>
      <c r="Z622" s="2">
        <f t="shared" si="120"/>
        <v>0</v>
      </c>
    </row>
    <row r="623" spans="5:26" x14ac:dyDescent="0.3">
      <c r="E623">
        <f t="shared" si="128"/>
        <v>3090</v>
      </c>
      <c r="F623" s="1">
        <v>51.500000000000369</v>
      </c>
      <c r="G623" s="1">
        <v>475.84778583557352</v>
      </c>
      <c r="H623" s="1">
        <f t="shared" si="129"/>
        <v>632.55326559640287</v>
      </c>
      <c r="I623" s="1">
        <f t="shared" si="117"/>
        <v>-3917.6369940207337</v>
      </c>
      <c r="J623" s="1">
        <f t="shared" si="118"/>
        <v>-14208.125056663866</v>
      </c>
      <c r="K623" s="1">
        <f t="shared" si="121"/>
        <v>-18125.7620506846</v>
      </c>
      <c r="L623" s="8">
        <f t="shared" si="122"/>
        <v>789.30396074889222</v>
      </c>
      <c r="M623">
        <f t="shared" si="123"/>
        <v>-1.9219748708224142</v>
      </c>
      <c r="N623" s="2">
        <f t="shared" si="124"/>
        <v>0</v>
      </c>
      <c r="V623">
        <f t="shared" si="125"/>
        <v>617.38920493956869</v>
      </c>
      <c r="W623">
        <f t="shared" si="126"/>
        <v>773.80129584159886</v>
      </c>
      <c r="X623" s="1">
        <f t="shared" si="119"/>
        <v>0.12608060837862539</v>
      </c>
      <c r="Y623">
        <f t="shared" si="127"/>
        <v>-0.2245148081065628</v>
      </c>
      <c r="Z623" s="2">
        <f t="shared" si="120"/>
        <v>0</v>
      </c>
    </row>
    <row r="624" spans="5:26" x14ac:dyDescent="0.3">
      <c r="E624">
        <f t="shared" si="128"/>
        <v>3095</v>
      </c>
      <c r="F624" s="1">
        <v>51.583333333333705</v>
      </c>
      <c r="G624" s="1">
        <v>473.87407770200821</v>
      </c>
      <c r="H624" s="1">
        <f t="shared" si="129"/>
        <v>630.63129072558047</v>
      </c>
      <c r="I624" s="1">
        <f t="shared" si="117"/>
        <v>-3918.9303255893064</v>
      </c>
      <c r="J624" s="1">
        <f t="shared" si="118"/>
        <v>-14113.325765521129</v>
      </c>
      <c r="K624" s="1">
        <f t="shared" si="121"/>
        <v>-18032.256091110437</v>
      </c>
      <c r="L624" s="8">
        <f t="shared" si="122"/>
        <v>787.09673374920328</v>
      </c>
      <c r="M624">
        <f t="shared" si="123"/>
        <v>-1.9174218371053773</v>
      </c>
      <c r="N624" s="2">
        <f t="shared" si="124"/>
        <v>0</v>
      </c>
      <c r="V624">
        <f t="shared" si="125"/>
        <v>617.16469013146207</v>
      </c>
      <c r="W624">
        <f t="shared" si="126"/>
        <v>773.60099853383463</v>
      </c>
      <c r="X624" s="1">
        <f t="shared" si="119"/>
        <v>0.12643417168414814</v>
      </c>
      <c r="Y624">
        <f t="shared" si="127"/>
        <v>-0.22756504115102458</v>
      </c>
      <c r="Z624" s="2">
        <f t="shared" si="120"/>
        <v>0</v>
      </c>
    </row>
    <row r="625" spans="5:26" x14ac:dyDescent="0.3">
      <c r="E625">
        <f t="shared" si="128"/>
        <v>3100</v>
      </c>
      <c r="F625" s="1">
        <v>51.666666666667041</v>
      </c>
      <c r="G625" s="1">
        <v>471.9003695684429</v>
      </c>
      <c r="H625" s="1">
        <f t="shared" si="129"/>
        <v>628.71386888847508</v>
      </c>
      <c r="I625" s="1">
        <f t="shared" si="117"/>
        <v>-3920.3374830008042</v>
      </c>
      <c r="J625" s="1">
        <f t="shared" si="118"/>
        <v>-14019.458092484942</v>
      </c>
      <c r="K625" s="1">
        <f t="shared" si="121"/>
        <v>-17939.795575485747</v>
      </c>
      <c r="L625" s="8">
        <f t="shared" si="122"/>
        <v>784.97209524904531</v>
      </c>
      <c r="M625">
        <f t="shared" si="123"/>
        <v>-1.9127534076218646</v>
      </c>
      <c r="N625" s="2">
        <f t="shared" si="124"/>
        <v>0</v>
      </c>
      <c r="V625">
        <f t="shared" si="125"/>
        <v>616.93712509031104</v>
      </c>
      <c r="W625">
        <f t="shared" si="126"/>
        <v>773.39873813255542</v>
      </c>
      <c r="X625" s="1">
        <f t="shared" si="119"/>
        <v>0.1267763837328586</v>
      </c>
      <c r="Y625">
        <f t="shared" si="127"/>
        <v>-0.23061466419368168</v>
      </c>
      <c r="Z625" s="2">
        <f t="shared" si="120"/>
        <v>0</v>
      </c>
    </row>
    <row r="626" spans="5:26" x14ac:dyDescent="0.3">
      <c r="E626">
        <f t="shared" si="128"/>
        <v>3105</v>
      </c>
      <c r="F626" s="1">
        <v>51.750000000000377</v>
      </c>
      <c r="G626" s="1">
        <v>469.92666143487759</v>
      </c>
      <c r="H626" s="1">
        <f t="shared" si="129"/>
        <v>626.80111548085324</v>
      </c>
      <c r="I626" s="1">
        <f t="shared" si="117"/>
        <v>-3921.8613511493913</v>
      </c>
      <c r="J626" s="1">
        <f t="shared" si="118"/>
        <v>-13926.524621461769</v>
      </c>
      <c r="K626" s="1">
        <f t="shared" si="121"/>
        <v>-17848.385972611162</v>
      </c>
      <c r="L626" s="8">
        <f t="shared" si="122"/>
        <v>782.9256333480688</v>
      </c>
      <c r="M626">
        <f t="shared" si="123"/>
        <v>-1.9079814565926565</v>
      </c>
      <c r="N626" s="2">
        <f t="shared" si="124"/>
        <v>0</v>
      </c>
      <c r="V626">
        <f t="shared" si="125"/>
        <v>616.70651042611735</v>
      </c>
      <c r="W626">
        <f t="shared" si="126"/>
        <v>773.19454148509908</v>
      </c>
      <c r="X626" s="1">
        <f t="shared" si="119"/>
        <v>0.12710776008356434</v>
      </c>
      <c r="Y626">
        <f t="shared" si="127"/>
        <v>-0.23366358023412415</v>
      </c>
      <c r="Z626" s="2">
        <f t="shared" si="120"/>
        <v>0</v>
      </c>
    </row>
    <row r="627" spans="5:26" x14ac:dyDescent="0.3">
      <c r="E627">
        <f t="shared" si="128"/>
        <v>3110</v>
      </c>
      <c r="F627" s="1">
        <v>51.833333333333712</v>
      </c>
      <c r="G627" s="1">
        <v>467.95295330131194</v>
      </c>
      <c r="H627" s="1">
        <f t="shared" si="129"/>
        <v>624.89313402426058</v>
      </c>
      <c r="I627" s="1">
        <f t="shared" si="117"/>
        <v>-3923.5045180737161</v>
      </c>
      <c r="J627" s="1">
        <f t="shared" si="118"/>
        <v>-13834.526341300212</v>
      </c>
      <c r="K627" s="1">
        <f t="shared" si="121"/>
        <v>-17758.030859373928</v>
      </c>
      <c r="L627" s="8">
        <f t="shared" si="122"/>
        <v>780.95323372136249</v>
      </c>
      <c r="M627">
        <f t="shared" si="123"/>
        <v>-1.9031170128053374</v>
      </c>
      <c r="N627" s="2">
        <f t="shared" si="124"/>
        <v>0</v>
      </c>
      <c r="V627">
        <f t="shared" si="125"/>
        <v>616.47284684588317</v>
      </c>
      <c r="W627">
        <f t="shared" si="126"/>
        <v>772.98843560921136</v>
      </c>
      <c r="X627" s="1">
        <f t="shared" si="119"/>
        <v>0.12742878737139007</v>
      </c>
      <c r="Y627">
        <f t="shared" si="127"/>
        <v>-0.23671169798353836</v>
      </c>
      <c r="Z627" s="2">
        <f t="shared" si="120"/>
        <v>0</v>
      </c>
    </row>
    <row r="628" spans="5:26" x14ac:dyDescent="0.3">
      <c r="E628">
        <f t="shared" si="128"/>
        <v>3115</v>
      </c>
      <c r="F628" s="1">
        <v>51.916666666667048</v>
      </c>
      <c r="G628" s="1">
        <v>465.97924516774663</v>
      </c>
      <c r="H628" s="1">
        <f t="shared" si="129"/>
        <v>622.99001701145528</v>
      </c>
      <c r="I628" s="1">
        <f t="shared" si="117"/>
        <v>-3925.2692960927161</v>
      </c>
      <c r="J628" s="1">
        <f t="shared" si="118"/>
        <v>-13743.462790494676</v>
      </c>
      <c r="K628" s="1">
        <f t="shared" si="121"/>
        <v>-17668.732086587392</v>
      </c>
      <c r="L628" s="8">
        <f t="shared" si="122"/>
        <v>779.05105576178573</v>
      </c>
      <c r="M628">
        <f t="shared" si="123"/>
        <v>-1.8981703175744093</v>
      </c>
      <c r="N628" s="2">
        <f t="shared" si="124"/>
        <v>0</v>
      </c>
      <c r="V628">
        <f t="shared" si="125"/>
        <v>616.23613514789963</v>
      </c>
      <c r="W628">
        <f t="shared" si="126"/>
        <v>772.7804476787328</v>
      </c>
      <c r="X628" s="1">
        <f t="shared" si="119"/>
        <v>0.12773992517033242</v>
      </c>
      <c r="Y628">
        <f t="shared" si="127"/>
        <v>-0.23975893147751615</v>
      </c>
      <c r="Z628" s="2">
        <f t="shared" si="120"/>
        <v>0</v>
      </c>
    </row>
    <row r="629" spans="5:26" x14ac:dyDescent="0.3">
      <c r="E629">
        <f t="shared" si="128"/>
        <v>3120</v>
      </c>
      <c r="F629" s="1">
        <v>52.000000000000384</v>
      </c>
      <c r="G629" s="1">
        <v>464.00553703418132</v>
      </c>
      <c r="H629" s="1">
        <f t="shared" si="129"/>
        <v>621.09184669388083</v>
      </c>
      <c r="I629" s="1">
        <f t="shared" si="117"/>
        <v>-3927.1577414924877</v>
      </c>
      <c r="J629" s="1">
        <f t="shared" si="118"/>
        <v>-13653.332190737252</v>
      </c>
      <c r="K629" s="1">
        <f t="shared" si="121"/>
        <v>-17580.489932229739</v>
      </c>
      <c r="L629" s="8">
        <f t="shared" si="122"/>
        <v>777.21551091440813</v>
      </c>
      <c r="M629">
        <f t="shared" si="123"/>
        <v>-1.8931508787285063</v>
      </c>
      <c r="N629" s="2">
        <f t="shared" si="124"/>
        <v>0</v>
      </c>
      <c r="V629">
        <f t="shared" si="125"/>
        <v>615.99637621642216</v>
      </c>
      <c r="W629">
        <f t="shared" si="126"/>
        <v>772.57060500976786</v>
      </c>
      <c r="X629" s="1">
        <f t="shared" si="119"/>
        <v>0.12804160772576023</v>
      </c>
      <c r="Y629">
        <f t="shared" si="127"/>
        <v>-0.24280519971508491</v>
      </c>
      <c r="Z629" s="2">
        <f t="shared" si="120"/>
        <v>0</v>
      </c>
    </row>
    <row r="630" spans="5:26" x14ac:dyDescent="0.3">
      <c r="E630">
        <f t="shared" si="128"/>
        <v>3125</v>
      </c>
      <c r="F630" s="1">
        <v>52.083333333333719</v>
      </c>
      <c r="G630" s="1">
        <v>462.03182890061566</v>
      </c>
      <c r="H630" s="1">
        <f t="shared" si="129"/>
        <v>619.19869581515229</v>
      </c>
      <c r="I630" s="1">
        <f t="shared" si="117"/>
        <v>-3929.1716728634156</v>
      </c>
      <c r="J630" s="1">
        <f t="shared" si="118"/>
        <v>-13564.131570142838</v>
      </c>
      <c r="K630" s="1">
        <f t="shared" si="121"/>
        <v>-17493.303243006252</v>
      </c>
      <c r="L630" s="8">
        <f t="shared" si="122"/>
        <v>775.4432429779531</v>
      </c>
      <c r="M630">
        <f t="shared" si="123"/>
        <v>-1.8880675208861994</v>
      </c>
      <c r="N630" s="2">
        <f t="shared" si="124"/>
        <v>0</v>
      </c>
      <c r="V630">
        <f t="shared" si="125"/>
        <v>615.75357101670704</v>
      </c>
      <c r="W630">
        <f t="shared" si="126"/>
        <v>772.3589350473128</v>
      </c>
      <c r="X630" s="1">
        <f t="shared" si="119"/>
        <v>0.12833424556606571</v>
      </c>
      <c r="Y630">
        <f t="shared" si="127"/>
        <v>-0.24585042632237331</v>
      </c>
      <c r="Z630" s="2">
        <f t="shared" si="120"/>
        <v>0</v>
      </c>
    </row>
    <row r="631" spans="5:26" x14ac:dyDescent="0.3">
      <c r="E631">
        <f t="shared" si="128"/>
        <v>3130</v>
      </c>
      <c r="F631" s="1">
        <v>52.166666666667055</v>
      </c>
      <c r="G631" s="1">
        <v>460.05812076705035</v>
      </c>
      <c r="H631" s="1">
        <f t="shared" si="129"/>
        <v>617.31062829426605</v>
      </c>
      <c r="I631" s="1">
        <f t="shared" si="117"/>
        <v>-3931.3126881803923</v>
      </c>
      <c r="J631" s="1">
        <f t="shared" si="118"/>
        <v>-13475.856876914691</v>
      </c>
      <c r="K631" s="1">
        <f t="shared" si="121"/>
        <v>-17407.169565095082</v>
      </c>
      <c r="L631" s="8">
        <f t="shared" si="122"/>
        <v>773.73111017349243</v>
      </c>
      <c r="M631">
        <f t="shared" si="123"/>
        <v>-1.8829284322682036</v>
      </c>
      <c r="N631" s="2">
        <f t="shared" si="124"/>
        <v>0</v>
      </c>
      <c r="V631">
        <f t="shared" si="125"/>
        <v>615.50772059038468</v>
      </c>
      <c r="W631">
        <f t="shared" si="126"/>
        <v>772.14546535231977</v>
      </c>
      <c r="X631" s="1">
        <f t="shared" si="119"/>
        <v>0.1286182270020973</v>
      </c>
      <c r="Y631">
        <f t="shared" si="127"/>
        <v>-0.2488945392391532</v>
      </c>
      <c r="Z631" s="2">
        <f t="shared" si="120"/>
        <v>0</v>
      </c>
    </row>
    <row r="632" spans="5:26" x14ac:dyDescent="0.3">
      <c r="E632">
        <f t="shared" si="128"/>
        <v>3135</v>
      </c>
      <c r="F632" s="1">
        <v>52.250000000000391</v>
      </c>
      <c r="G632" s="1">
        <v>458.08441263348504</v>
      </c>
      <c r="H632" s="1">
        <f t="shared" si="129"/>
        <v>615.42769986199789</v>
      </c>
      <c r="I632" s="1">
        <f t="shared" si="117"/>
        <v>-3933.5821807128214</v>
      </c>
      <c r="J632" s="1">
        <f t="shared" si="118"/>
        <v>-13388.503084163542</v>
      </c>
      <c r="K632" s="1">
        <f t="shared" si="121"/>
        <v>-17322.085264876361</v>
      </c>
      <c r="L632" s="8">
        <f t="shared" si="122"/>
        <v>772.07616880291278</v>
      </c>
      <c r="M632">
        <f t="shared" si="123"/>
        <v>-1.8777412082800329</v>
      </c>
      <c r="N632" s="2">
        <f t="shared" si="124"/>
        <v>0</v>
      </c>
      <c r="V632">
        <f t="shared" si="125"/>
        <v>615.25882605114555</v>
      </c>
      <c r="W632">
        <f t="shared" si="126"/>
        <v>771.93022358917517</v>
      </c>
      <c r="X632" s="1">
        <f t="shared" si="119"/>
        <v>0.12889391952244328</v>
      </c>
      <c r="Y632">
        <f t="shared" si="127"/>
        <v>-0.25193747042671322</v>
      </c>
      <c r="Z632" s="2">
        <f t="shared" si="120"/>
        <v>0</v>
      </c>
    </row>
    <row r="633" spans="5:26" x14ac:dyDescent="0.3">
      <c r="E633">
        <f t="shared" si="128"/>
        <v>3140</v>
      </c>
      <c r="F633" s="1">
        <v>52.333333333333727</v>
      </c>
      <c r="G633" s="1">
        <v>456.11070449991973</v>
      </c>
      <c r="H633" s="1">
        <f t="shared" si="129"/>
        <v>613.54995865371791</v>
      </c>
      <c r="I633" s="1">
        <f t="shared" si="117"/>
        <v>-3935.9813538449544</v>
      </c>
      <c r="J633" s="1">
        <f t="shared" si="118"/>
        <v>-13302.064286540506</v>
      </c>
      <c r="K633" s="1">
        <f t="shared" si="121"/>
        <v>-17238.045640385462</v>
      </c>
      <c r="L633" s="8">
        <f t="shared" si="122"/>
        <v>770.47565833925239</v>
      </c>
      <c r="M633">
        <f t="shared" si="123"/>
        <v>-1.8725128920852505</v>
      </c>
      <c r="N633" s="2">
        <f t="shared" si="124"/>
        <v>52.333333333333727</v>
      </c>
      <c r="V633">
        <f t="shared" si="125"/>
        <v>615.00688858071885</v>
      </c>
      <c r="W633">
        <f t="shared" si="126"/>
        <v>771.71323751357454</v>
      </c>
      <c r="X633" s="1">
        <f t="shared" si="119"/>
        <v>0.12916167109209387</v>
      </c>
      <c r="Y633">
        <f t="shared" si="127"/>
        <v>-0.2549791555957257</v>
      </c>
      <c r="Z633" s="2">
        <f t="shared" si="120"/>
        <v>0</v>
      </c>
    </row>
    <row r="634" spans="5:26" x14ac:dyDescent="0.3">
      <c r="E634">
        <f t="shared" si="128"/>
        <v>3145</v>
      </c>
      <c r="F634" s="1">
        <v>52.416666666667062</v>
      </c>
      <c r="G634" s="1">
        <v>454.13699636635431</v>
      </c>
      <c r="H634" s="1">
        <f t="shared" si="129"/>
        <v>611.67744576163261</v>
      </c>
      <c r="I634" s="1">
        <f t="shared" si="117"/>
        <v>-3938.5112348819575</v>
      </c>
      <c r="J634" s="1">
        <f t="shared" si="118"/>
        <v>-13216.53378929769</v>
      </c>
      <c r="K634" s="1">
        <f t="shared" si="121"/>
        <v>-17155.045024179646</v>
      </c>
      <c r="L634" s="8">
        <f t="shared" si="122"/>
        <v>768.92698780825447</v>
      </c>
      <c r="M634">
        <f t="shared" si="123"/>
        <v>-1.8672500123762616</v>
      </c>
      <c r="N634" s="2">
        <f t="shared" si="124"/>
        <v>52.416666666667062</v>
      </c>
      <c r="V634">
        <f t="shared" si="125"/>
        <v>614.75190942512313</v>
      </c>
      <c r="W634">
        <f t="shared" si="126"/>
        <v>771.4945349607741</v>
      </c>
      <c r="X634" s="1">
        <f t="shared" si="119"/>
        <v>0.12942181136149045</v>
      </c>
      <c r="Y634">
        <f t="shared" si="127"/>
        <v>-0.25801953395259147</v>
      </c>
      <c r="Z634" s="2">
        <f t="shared" si="120"/>
        <v>52.416666666667062</v>
      </c>
    </row>
    <row r="635" spans="5:26" x14ac:dyDescent="0.3">
      <c r="E635">
        <f t="shared" si="128"/>
        <v>3150</v>
      </c>
      <c r="F635" s="1">
        <v>52.500000000000398</v>
      </c>
      <c r="G635" s="1">
        <v>452.16328823278877</v>
      </c>
      <c r="H635" s="1">
        <f t="shared" si="129"/>
        <v>609.81019574925631</v>
      </c>
      <c r="I635" s="1">
        <f t="shared" si="117"/>
        <v>-3941.1726879116886</v>
      </c>
      <c r="J635" s="1">
        <f t="shared" si="118"/>
        <v>-13131.904190344228</v>
      </c>
      <c r="K635" s="1">
        <f t="shared" si="121"/>
        <v>-17073.076878255917</v>
      </c>
      <c r="L635" s="8">
        <f t="shared" si="122"/>
        <v>767.42772333568462</v>
      </c>
      <c r="M635">
        <f t="shared" si="123"/>
        <v>-1.8619586185364445</v>
      </c>
      <c r="N635" s="2">
        <f t="shared" si="124"/>
        <v>52.500000000000398</v>
      </c>
      <c r="V635">
        <f t="shared" si="125"/>
        <v>614.49388989117051</v>
      </c>
      <c r="W635">
        <f t="shared" si="126"/>
        <v>771.27414383420432</v>
      </c>
      <c r="X635" s="1">
        <f t="shared" si="119"/>
        <v>0.12967465279248092</v>
      </c>
      <c r="Y635">
        <f t="shared" si="127"/>
        <v>-0.26105854796308298</v>
      </c>
      <c r="Z635" s="2">
        <f t="shared" si="120"/>
        <v>52.500000000000398</v>
      </c>
    </row>
    <row r="636" spans="5:26" x14ac:dyDescent="0.3">
      <c r="E636">
        <f t="shared" si="128"/>
        <v>3155</v>
      </c>
      <c r="F636" s="1">
        <v>52.583333333333734</v>
      </c>
      <c r="G636" s="1">
        <v>450.18958009922346</v>
      </c>
      <c r="H636" s="1">
        <f t="shared" si="129"/>
        <v>607.94823713071992</v>
      </c>
      <c r="I636" s="1">
        <f t="shared" si="117"/>
        <v>-3943.9664257874115</v>
      </c>
      <c r="J636" s="1">
        <f t="shared" si="118"/>
        <v>-13048.167455824494</v>
      </c>
      <c r="K636" s="1">
        <f t="shared" si="121"/>
        <v>-16992.133881611906</v>
      </c>
      <c r="L636" s="8">
        <f t="shared" si="122"/>
        <v>765.97557674838129</v>
      </c>
      <c r="M636">
        <f t="shared" si="123"/>
        <v>-1.8566443133749972</v>
      </c>
      <c r="N636" s="2">
        <f t="shared" si="124"/>
        <v>52.583333333333734</v>
      </c>
      <c r="V636">
        <f t="shared" si="125"/>
        <v>614.23283134320741</v>
      </c>
      <c r="W636">
        <f t="shared" si="126"/>
        <v>771.05209209442819</v>
      </c>
      <c r="X636" s="1">
        <f t="shared" si="119"/>
        <v>0.12992049170723027</v>
      </c>
      <c r="Y636">
        <f t="shared" si="127"/>
        <v>-0.26409614313204188</v>
      </c>
      <c r="Z636" s="2">
        <f t="shared" si="120"/>
        <v>52.583333333333734</v>
      </c>
    </row>
    <row r="637" spans="5:26" x14ac:dyDescent="0.3">
      <c r="E637">
        <f t="shared" si="128"/>
        <v>3160</v>
      </c>
      <c r="F637" s="1">
        <v>52.666666666667069</v>
      </c>
      <c r="G637" s="1">
        <v>448.21587196565781</v>
      </c>
      <c r="H637" s="1">
        <f t="shared" si="129"/>
        <v>606.09159281734492</v>
      </c>
      <c r="I637" s="1">
        <f t="shared" si="117"/>
        <v>-3946.8930212921778</v>
      </c>
      <c r="J637" s="1">
        <f t="shared" si="118"/>
        <v>-12965.314989705799</v>
      </c>
      <c r="K637" s="1">
        <f t="shared" si="121"/>
        <v>-16912.208010997976</v>
      </c>
      <c r="L637" s="8">
        <f t="shared" si="122"/>
        <v>764.56839512887132</v>
      </c>
      <c r="M637">
        <f t="shared" si="123"/>
        <v>-1.851312283603914</v>
      </c>
      <c r="N637" s="2">
        <f t="shared" si="124"/>
        <v>52.666666666667069</v>
      </c>
      <c r="V637">
        <f t="shared" si="125"/>
        <v>613.96873520007534</v>
      </c>
      <c r="W637">
        <f t="shared" si="126"/>
        <v>770.82840774842998</v>
      </c>
      <c r="X637" s="1">
        <f t="shared" si="119"/>
        <v>0.13015960926570233</v>
      </c>
      <c r="Y637">
        <f t="shared" si="127"/>
        <v>-0.26713226779801441</v>
      </c>
      <c r="Z637" s="2">
        <f t="shared" si="120"/>
        <v>52.666666666667069</v>
      </c>
    </row>
    <row r="638" spans="5:26" x14ac:dyDescent="0.3">
      <c r="E638">
        <f t="shared" si="128"/>
        <v>3165</v>
      </c>
      <c r="F638" s="1">
        <v>52.750000000000405</v>
      </c>
      <c r="G638" s="1">
        <v>446.2421638320925</v>
      </c>
      <c r="H638" s="1">
        <f t="shared" si="129"/>
        <v>604.24028053374104</v>
      </c>
      <c r="I638" s="1">
        <f t="shared" si="117"/>
        <v>-3949.9529175412135</v>
      </c>
      <c r="J638" s="1">
        <f t="shared" si="118"/>
        <v>-12883.337697826819</v>
      </c>
      <c r="K638" s="1">
        <f t="shared" si="121"/>
        <v>-16833.290615368031</v>
      </c>
      <c r="L638" s="8">
        <f t="shared" si="122"/>
        <v>763.20415123388307</v>
      </c>
      <c r="M638">
        <f t="shared" si="123"/>
        <v>-1.8459673282151177</v>
      </c>
      <c r="N638" s="2">
        <f t="shared" si="124"/>
        <v>52.750000000000405</v>
      </c>
      <c r="V638">
        <f t="shared" si="125"/>
        <v>613.7016029322773</v>
      </c>
      <c r="W638">
        <f t="shared" si="126"/>
        <v>770.60311883922361</v>
      </c>
      <c r="X638" s="1">
        <f t="shared" si="119"/>
        <v>0.13039227237691273</v>
      </c>
      <c r="Y638">
        <f t="shared" si="127"/>
        <v>-0.27016687294185093</v>
      </c>
      <c r="Z638" s="2">
        <f t="shared" si="120"/>
        <v>52.750000000000405</v>
      </c>
    </row>
    <row r="639" spans="5:26" x14ac:dyDescent="0.3">
      <c r="E639">
        <f t="shared" si="128"/>
        <v>3170</v>
      </c>
      <c r="F639" s="1">
        <v>52.833333333333741</v>
      </c>
      <c r="G639" s="1">
        <v>444.26845569852742</v>
      </c>
      <c r="H639" s="1">
        <f t="shared" si="129"/>
        <v>602.39431320552592</v>
      </c>
      <c r="I639" s="1">
        <f t="shared" si="117"/>
        <v>-3953.1464376749627</v>
      </c>
      <c r="J639" s="1">
        <f t="shared" si="118"/>
        <v>-12802.226046824764</v>
      </c>
      <c r="K639" s="1">
        <f t="shared" si="121"/>
        <v>-16755.372484499727</v>
      </c>
      <c r="L639" s="8">
        <f t="shared" si="122"/>
        <v>761.88093469638943</v>
      </c>
      <c r="M639">
        <f t="shared" si="123"/>
        <v>-1.8406138849051197</v>
      </c>
      <c r="N639" s="2">
        <f t="shared" si="124"/>
        <v>52.833333333333741</v>
      </c>
      <c r="V639">
        <f t="shared" si="125"/>
        <v>613.4314360593354</v>
      </c>
      <c r="W639">
        <f t="shared" si="126"/>
        <v>770.37625343576417</v>
      </c>
      <c r="X639" s="1">
        <f t="shared" si="119"/>
        <v>0.13061873454877332</v>
      </c>
      <c r="Y639">
        <f t="shared" si="127"/>
        <v>-0.27319991200815491</v>
      </c>
      <c r="Z639" s="2">
        <f t="shared" si="120"/>
        <v>52.833333333333741</v>
      </c>
    </row>
    <row r="640" spans="5:26" x14ac:dyDescent="0.3">
      <c r="E640">
        <f t="shared" si="128"/>
        <v>3175</v>
      </c>
      <c r="F640" s="1">
        <v>52.916666666667076</v>
      </c>
      <c r="G640" s="1">
        <v>442.29474756496188</v>
      </c>
      <c r="H640" s="1">
        <f t="shared" si="129"/>
        <v>600.55369932062081</v>
      </c>
      <c r="I640" s="1">
        <f t="shared" si="117"/>
        <v>-3956.4737938914732</v>
      </c>
      <c r="J640" s="1">
        <f t="shared" si="118"/>
        <v>-12721.970118327354</v>
      </c>
      <c r="K640" s="1">
        <f t="shared" si="121"/>
        <v>-16678.443912218827</v>
      </c>
      <c r="L640" s="8">
        <f t="shared" si="122"/>
        <v>760.59694393907148</v>
      </c>
      <c r="M640">
        <f t="shared" si="123"/>
        <v>-1.8352560546843177</v>
      </c>
      <c r="N640" s="2">
        <f t="shared" si="124"/>
        <v>52.916666666667076</v>
      </c>
      <c r="V640">
        <f t="shared" si="125"/>
        <v>613.15823614732722</v>
      </c>
      <c r="W640">
        <f t="shared" si="126"/>
        <v>770.14783962315539</v>
      </c>
      <c r="X640" s="1">
        <f t="shared" si="119"/>
        <v>0.13083923668098624</v>
      </c>
      <c r="Y640">
        <f t="shared" si="127"/>
        <v>-0.2762313407388482</v>
      </c>
      <c r="Z640" s="2">
        <f t="shared" si="120"/>
        <v>52.916666666667076</v>
      </c>
    </row>
    <row r="641" spans="5:26" x14ac:dyDescent="0.3">
      <c r="E641">
        <f t="shared" si="128"/>
        <v>3180</v>
      </c>
      <c r="F641" s="1">
        <v>53.000000000000412</v>
      </c>
      <c r="G641" s="1">
        <v>440.32103943139646</v>
      </c>
      <c r="H641" s="1">
        <f t="shared" si="129"/>
        <v>598.71844326593646</v>
      </c>
      <c r="I641" s="1">
        <f t="shared" si="117"/>
        <v>-3959.9350958635</v>
      </c>
      <c r="J641" s="1">
        <f t="shared" si="118"/>
        <v>-12642.559658767292</v>
      </c>
      <c r="K641" s="1">
        <f t="shared" si="121"/>
        <v>-16602.494754630792</v>
      </c>
      <c r="L641" s="8">
        <f t="shared" si="122"/>
        <v>758.45947594892414</v>
      </c>
      <c r="M641">
        <f t="shared" si="123"/>
        <v>-1.832047303103852</v>
      </c>
      <c r="N641" s="2">
        <f t="shared" si="124"/>
        <v>53.000000000000412</v>
      </c>
      <c r="V641">
        <f t="shared" si="125"/>
        <v>612.88200480658838</v>
      </c>
      <c r="W641">
        <f t="shared" si="126"/>
        <v>769.9179054931393</v>
      </c>
      <c r="X641" s="1">
        <f t="shared" si="119"/>
        <v>0.13120796393554526</v>
      </c>
      <c r="Y641">
        <f t="shared" si="127"/>
        <v>-0.27921531852741321</v>
      </c>
      <c r="Z641" s="2">
        <f t="shared" si="120"/>
        <v>53.000000000000412</v>
      </c>
    </row>
    <row r="642" spans="5:26" x14ac:dyDescent="0.3">
      <c r="E642">
        <f t="shared" si="128"/>
        <v>3185</v>
      </c>
      <c r="F642" s="1">
        <v>53.083333333333748</v>
      </c>
      <c r="G642" s="1">
        <v>438.34733129783092</v>
      </c>
      <c r="H642" s="1">
        <f t="shared" si="129"/>
        <v>596.88639596283258</v>
      </c>
      <c r="I642" s="1">
        <f t="shared" si="117"/>
        <v>-3963.4766166250415</v>
      </c>
      <c r="J642" s="1">
        <f t="shared" si="118"/>
        <v>-12563.759476511848</v>
      </c>
      <c r="K642" s="1">
        <f t="shared" si="121"/>
        <v>-16527.236093136889</v>
      </c>
      <c r="L642" s="8">
        <f t="shared" si="122"/>
        <v>756.38468460300351</v>
      </c>
      <c r="M642">
        <f t="shared" si="123"/>
        <v>-1.8287452760943088</v>
      </c>
      <c r="N642" s="2">
        <f t="shared" si="124"/>
        <v>53.083333333333748</v>
      </c>
      <c r="V642">
        <f t="shared" si="125"/>
        <v>612.60278948806092</v>
      </c>
      <c r="W642">
        <f t="shared" si="126"/>
        <v>769.68651700399732</v>
      </c>
      <c r="X642" s="1">
        <f t="shared" si="119"/>
        <v>0.13156787226477354</v>
      </c>
      <c r="Y642">
        <f t="shared" si="127"/>
        <v>-0.28219835607519578</v>
      </c>
      <c r="Z642" s="2">
        <f t="shared" si="120"/>
        <v>53.083333333333748</v>
      </c>
    </row>
    <row r="643" spans="5:26" x14ac:dyDescent="0.3">
      <c r="E643">
        <f t="shared" si="128"/>
        <v>3190</v>
      </c>
      <c r="F643" s="1">
        <v>53.166666666667084</v>
      </c>
      <c r="G643" s="1">
        <v>436.37362316426561</v>
      </c>
      <c r="H643" s="1">
        <f t="shared" si="129"/>
        <v>595.05765068673827</v>
      </c>
      <c r="I643" s="1">
        <f t="shared" si="117"/>
        <v>-3967.1006880618165</v>
      </c>
      <c r="J643" s="1">
        <f t="shared" si="118"/>
        <v>-12485.573004811335</v>
      </c>
      <c r="K643" s="1">
        <f t="shared" si="121"/>
        <v>-16452.673692873152</v>
      </c>
      <c r="L643" s="8">
        <f t="shared" si="122"/>
        <v>754.32893190264531</v>
      </c>
      <c r="M643">
        <f t="shared" si="123"/>
        <v>-1.8254562633973586</v>
      </c>
      <c r="N643" s="2">
        <f t="shared" si="124"/>
        <v>53.166666666667084</v>
      </c>
      <c r="V643">
        <f t="shared" si="125"/>
        <v>612.32059113198568</v>
      </c>
      <c r="W643">
        <f t="shared" si="126"/>
        <v>769.45370110432657</v>
      </c>
      <c r="X643" s="1">
        <f t="shared" si="119"/>
        <v>0.13192643070957091</v>
      </c>
      <c r="Y643">
        <f t="shared" si="127"/>
        <v>-0.28517824966657807</v>
      </c>
      <c r="Z643" s="2">
        <f t="shared" si="120"/>
        <v>53.166666666667084</v>
      </c>
    </row>
    <row r="644" spans="5:26" x14ac:dyDescent="0.3">
      <c r="E644">
        <f t="shared" si="128"/>
        <v>3195</v>
      </c>
      <c r="F644" s="1">
        <v>53.250000000000419</v>
      </c>
      <c r="G644" s="1">
        <v>434.39991503070019</v>
      </c>
      <c r="H644" s="1">
        <f t="shared" si="129"/>
        <v>593.23219442334096</v>
      </c>
      <c r="I644" s="1">
        <f t="shared" si="117"/>
        <v>-3970.8069848160194</v>
      </c>
      <c r="J644" s="1">
        <f t="shared" si="118"/>
        <v>-12407.992525611735</v>
      </c>
      <c r="K644" s="1">
        <f t="shared" si="121"/>
        <v>-16378.799510427754</v>
      </c>
      <c r="L644" s="8">
        <f t="shared" si="122"/>
        <v>752.29203933824442</v>
      </c>
      <c r="M644">
        <f t="shared" si="123"/>
        <v>-1.8221801589463267</v>
      </c>
      <c r="N644" s="2">
        <f t="shared" si="124"/>
        <v>53.250000000000419</v>
      </c>
      <c r="V644">
        <f t="shared" si="125"/>
        <v>612.03541288231906</v>
      </c>
      <c r="W644">
        <f t="shared" si="126"/>
        <v>769.21948650419529</v>
      </c>
      <c r="X644" s="1">
        <f t="shared" si="119"/>
        <v>0.13228363237024068</v>
      </c>
      <c r="Y644">
        <f t="shared" si="127"/>
        <v>-0.28815501495042706</v>
      </c>
      <c r="Z644" s="2">
        <f t="shared" si="120"/>
        <v>53.250000000000419</v>
      </c>
    </row>
    <row r="645" spans="5:26" x14ac:dyDescent="0.3">
      <c r="E645">
        <f t="shared" si="128"/>
        <v>3200</v>
      </c>
      <c r="F645" s="1">
        <v>53.333333333333755</v>
      </c>
      <c r="G645" s="1">
        <v>432.42620689713488</v>
      </c>
      <c r="H645" s="1">
        <f t="shared" si="129"/>
        <v>591.41001426439459</v>
      </c>
      <c r="I645" s="1">
        <f t="shared" ref="I645:I708" si="130">$B$5*(G645-H645)</f>
        <v>-3974.5951841814931</v>
      </c>
      <c r="J645" s="1">
        <f t="shared" ref="J645:J708" si="131">$B$7*$B$6*((G645+273)^4-(H645+273)^4)</f>
        <v>-12331.010428152083</v>
      </c>
      <c r="K645" s="1">
        <f t="shared" si="121"/>
        <v>-16305.605612333577</v>
      </c>
      <c r="L645" s="8">
        <f t="shared" si="122"/>
        <v>750.27382997468465</v>
      </c>
      <c r="M645">
        <f t="shared" si="123"/>
        <v>-1.8189168588938223</v>
      </c>
      <c r="N645" s="2">
        <f t="shared" si="124"/>
        <v>53.333333333333755</v>
      </c>
      <c r="V645">
        <f t="shared" si="125"/>
        <v>611.7472578673686</v>
      </c>
      <c r="W645">
        <f t="shared" si="126"/>
        <v>768.98390181768173</v>
      </c>
      <c r="X645" s="1">
        <f t="shared" ref="X645:X708" si="132">$T$5*$T$4/(L645*$B$8)*$T$8*$T$7/1000</f>
        <v>0.13263947053869224</v>
      </c>
      <c r="Y645">
        <f t="shared" si="127"/>
        <v>-0.29112866706005619</v>
      </c>
      <c r="Z645" s="2">
        <f t="shared" ref="Z645:Z708" si="133">IF(V645&gt;$B$15,0,F645)</f>
        <v>53.333333333333755</v>
      </c>
    </row>
    <row r="646" spans="5:26" x14ac:dyDescent="0.3">
      <c r="E646">
        <f t="shared" si="128"/>
        <v>3205</v>
      </c>
      <c r="F646" s="1">
        <v>53.416666666667091</v>
      </c>
      <c r="G646" s="1">
        <v>430.45249876356957</v>
      </c>
      <c r="H646" s="1">
        <f t="shared" si="129"/>
        <v>589.59109740550082</v>
      </c>
      <c r="I646" s="1">
        <f t="shared" si="130"/>
        <v>-3978.4649660482814</v>
      </c>
      <c r="J646" s="1">
        <f t="shared" si="131"/>
        <v>-12254.619207450707</v>
      </c>
      <c r="K646" s="1">
        <f t="shared" ref="K646:K709" si="134">I646+J646</f>
        <v>-16233.084173498988</v>
      </c>
      <c r="L646" s="8">
        <f t="shared" ref="L646:L709" si="135">IF(H646&lt;600,425+7.73*0.1*H646-1.69/1000*H646^2+2.22*10^-6*H646^3,IF(H646&lt;735,666+(13002/(738-H646)),IF(H646&lt;900,545+(17820/(H646-731)),650)))</f>
        <v>748.27412843293882</v>
      </c>
      <c r="M646">
        <f t="shared" ref="M646:M709" si="136">$B$12*$B$10/($B$8*L646)*K646*$B$13</f>
        <v>-1.8156662616020005</v>
      </c>
      <c r="N646" s="2">
        <f t="shared" ref="N646:N709" si="137">IF(H646&gt;$B$15,0,F646)</f>
        <v>53.416666666667091</v>
      </c>
      <c r="V646">
        <f t="shared" ref="V646:V709" si="138">V645+Y645</f>
        <v>611.45612920030851</v>
      </c>
      <c r="W646">
        <f t="shared" ref="W646:W709" si="139">IF(V646&lt;600,425+7.73*0.1*V646-1.69/1000*V646^2+2.22*10^-6*V646^3,IF(V646&lt;735,666+(13002/(738-V646)),IF(V646&lt;900,545+(17820/(V646-731)),650)))</f>
        <v>768.74697555744206</v>
      </c>
      <c r="X646" s="1">
        <f t="shared" si="132"/>
        <v>0.13299393869902815</v>
      </c>
      <c r="Y646">
        <f t="shared" ref="Y646:Y709" si="140">($T$6/$T$7*1000)/(W646*$B$8)*$T$8*(1/(1+X646/3))*(G646-V646)*$B$13-(EXP(X646/10)-1)*(G646-G645)</f>
        <v>-0.29409922061792504</v>
      </c>
      <c r="Z646" s="2">
        <f t="shared" si="133"/>
        <v>53.416666666667091</v>
      </c>
    </row>
    <row r="647" spans="5:26" x14ac:dyDescent="0.3">
      <c r="E647">
        <f t="shared" ref="E647:E710" si="141">E646+$B$13</f>
        <v>3210</v>
      </c>
      <c r="F647" s="1">
        <v>53.500000000000426</v>
      </c>
      <c r="G647" s="1">
        <v>428.47879063000403</v>
      </c>
      <c r="H647" s="1">
        <f t="shared" ref="H647:H710" si="142">H646+M646</f>
        <v>587.7754311438988</v>
      </c>
      <c r="I647" s="1">
        <f t="shared" si="130"/>
        <v>-3982.4160128473695</v>
      </c>
      <c r="J647" s="1">
        <f t="shared" si="131"/>
        <v>-12178.811462814963</v>
      </c>
      <c r="K647" s="1">
        <f t="shared" si="134"/>
        <v>-16161.227475662334</v>
      </c>
      <c r="L647" s="8">
        <f t="shared" si="135"/>
        <v>746.29276087195444</v>
      </c>
      <c r="M647">
        <f t="shared" si="136"/>
        <v>-1.812428267632427</v>
      </c>
      <c r="N647" s="2">
        <f t="shared" si="137"/>
        <v>53.500000000000426</v>
      </c>
      <c r="V647">
        <f t="shared" si="138"/>
        <v>611.1620299796906</v>
      </c>
      <c r="W647">
        <f t="shared" si="139"/>
        <v>768.50873612939495</v>
      </c>
      <c r="X647" s="1">
        <f t="shared" si="132"/>
        <v>0.13334703052808183</v>
      </c>
      <c r="Y647">
        <f t="shared" si="140"/>
        <v>-0.29706668974044814</v>
      </c>
      <c r="Z647" s="2">
        <f t="shared" si="133"/>
        <v>53.500000000000426</v>
      </c>
    </row>
    <row r="648" spans="5:26" x14ac:dyDescent="0.3">
      <c r="E648">
        <f t="shared" si="141"/>
        <v>3215</v>
      </c>
      <c r="F648" s="1">
        <v>53.583333333333762</v>
      </c>
      <c r="G648" s="1">
        <v>426.5050824964386</v>
      </c>
      <c r="H648" s="1">
        <f t="shared" si="142"/>
        <v>585.96300287626639</v>
      </c>
      <c r="I648" s="1">
        <f t="shared" si="130"/>
        <v>-3986.4480094956944</v>
      </c>
      <c r="J648" s="1">
        <f t="shared" si="131"/>
        <v>-12103.579896374285</v>
      </c>
      <c r="K648" s="1">
        <f t="shared" si="134"/>
        <v>-16090.02790586998</v>
      </c>
      <c r="L648" s="8">
        <f t="shared" si="135"/>
        <v>744.32955497082696</v>
      </c>
      <c r="M648">
        <f t="shared" si="136"/>
        <v>-1.809202779735567</v>
      </c>
      <c r="N648" s="2">
        <f t="shared" si="137"/>
        <v>53.583333333333762</v>
      </c>
      <c r="V648">
        <f t="shared" si="138"/>
        <v>610.8649632899502</v>
      </c>
      <c r="W648">
        <f t="shared" si="139"/>
        <v>768.26921182752301</v>
      </c>
      <c r="X648" s="1">
        <f t="shared" si="132"/>
        <v>0.13369873989590456</v>
      </c>
      <c r="Y648">
        <f t="shared" si="140"/>
        <v>-0.30003108804285911</v>
      </c>
      <c r="Z648" s="2">
        <f t="shared" si="133"/>
        <v>53.583333333333762</v>
      </c>
    </row>
    <row r="649" spans="5:26" x14ac:dyDescent="0.3">
      <c r="E649">
        <f t="shared" si="141"/>
        <v>3220</v>
      </c>
      <c r="F649" s="1">
        <v>53.666666666667098</v>
      </c>
      <c r="G649" s="1">
        <v>424.53137436287329</v>
      </c>
      <c r="H649" s="1">
        <f t="shared" si="142"/>
        <v>584.15380009653086</v>
      </c>
      <c r="I649" s="1">
        <f t="shared" si="130"/>
        <v>-3990.5606433414391</v>
      </c>
      <c r="J649" s="1">
        <f t="shared" si="131"/>
        <v>-12028.917311636182</v>
      </c>
      <c r="K649" s="1">
        <f t="shared" si="134"/>
        <v>-16019.477954977621</v>
      </c>
      <c r="L649" s="8">
        <f t="shared" si="135"/>
        <v>742.38433991124884</v>
      </c>
      <c r="M649">
        <f t="shared" si="136"/>
        <v>-1.8059897028399345</v>
      </c>
      <c r="N649" s="2">
        <f t="shared" si="137"/>
        <v>53.666666666667098</v>
      </c>
      <c r="V649">
        <f t="shared" si="138"/>
        <v>610.56493220190737</v>
      </c>
      <c r="W649">
        <f t="shared" si="139"/>
        <v>768.0284308287911</v>
      </c>
      <c r="X649" s="1">
        <f t="shared" si="132"/>
        <v>0.13404906086620305</v>
      </c>
      <c r="Y649">
        <f t="shared" si="140"/>
        <v>-0.30299242864411458</v>
      </c>
      <c r="Z649" s="2">
        <f t="shared" si="133"/>
        <v>53.666666666667098</v>
      </c>
    </row>
    <row r="650" spans="5:26" x14ac:dyDescent="0.3">
      <c r="E650">
        <f t="shared" si="141"/>
        <v>3225</v>
      </c>
      <c r="F650" s="1">
        <v>53.750000000000433</v>
      </c>
      <c r="G650" s="1">
        <v>422.55766622930776</v>
      </c>
      <c r="H650" s="1">
        <f t="shared" si="142"/>
        <v>582.34781039369091</v>
      </c>
      <c r="I650" s="1">
        <f t="shared" si="130"/>
        <v>-3994.7536041095786</v>
      </c>
      <c r="J650" s="1">
        <f t="shared" si="131"/>
        <v>-11954.816612064831</v>
      </c>
      <c r="K650" s="1">
        <f t="shared" si="134"/>
        <v>-15949.57021617441</v>
      </c>
      <c r="L650" s="8">
        <f t="shared" si="135"/>
        <v>740.45694636023745</v>
      </c>
      <c r="M650">
        <f t="shared" si="136"/>
        <v>-1.8027889440408815</v>
      </c>
      <c r="N650" s="2">
        <f t="shared" si="137"/>
        <v>53.750000000000433</v>
      </c>
      <c r="V650">
        <f t="shared" si="138"/>
        <v>610.26193977326329</v>
      </c>
      <c r="W650">
        <f t="shared" si="139"/>
        <v>767.7864211881822</v>
      </c>
      <c r="X650" s="1">
        <f t="shared" si="132"/>
        <v>0.1343979876967267</v>
      </c>
      <c r="Y650">
        <f t="shared" si="140"/>
        <v>-0.30595072417189234</v>
      </c>
      <c r="Z650" s="2">
        <f t="shared" si="133"/>
        <v>53.750000000000433</v>
      </c>
    </row>
    <row r="651" spans="5:26" x14ac:dyDescent="0.3">
      <c r="E651">
        <f t="shared" si="141"/>
        <v>3230</v>
      </c>
      <c r="F651" s="1">
        <v>53.833333333333769</v>
      </c>
      <c r="G651" s="1">
        <v>420.58395809574233</v>
      </c>
      <c r="H651" s="1">
        <f t="shared" si="142"/>
        <v>580.54502144964999</v>
      </c>
      <c r="I651" s="1">
        <f t="shared" si="130"/>
        <v>-3999.0265838476917</v>
      </c>
      <c r="J651" s="1">
        <f t="shared" si="131"/>
        <v>-11881.270799681886</v>
      </c>
      <c r="K651" s="1">
        <f t="shared" si="134"/>
        <v>-15880.297383529578</v>
      </c>
      <c r="L651" s="8">
        <f t="shared" si="135"/>
        <v>738.54720645313068</v>
      </c>
      <c r="M651">
        <f t="shared" si="136"/>
        <v>-1.7996004125890519</v>
      </c>
      <c r="N651" s="2">
        <f t="shared" si="137"/>
        <v>53.833333333333769</v>
      </c>
      <c r="V651">
        <f t="shared" si="138"/>
        <v>609.95598904909139</v>
      </c>
      <c r="W651">
        <f t="shared" si="139"/>
        <v>767.54321083385071</v>
      </c>
      <c r="X651" s="1">
        <f t="shared" si="132"/>
        <v>0.13474551483960479</v>
      </c>
      <c r="Y651">
        <f t="shared" si="140"/>
        <v>-0.3089059867676448</v>
      </c>
      <c r="Z651" s="2">
        <f t="shared" si="133"/>
        <v>53.833333333333769</v>
      </c>
    </row>
    <row r="652" spans="5:26" x14ac:dyDescent="0.3">
      <c r="E652">
        <f t="shared" si="141"/>
        <v>3235</v>
      </c>
      <c r="F652" s="1">
        <v>53.916666666667105</v>
      </c>
      <c r="G652" s="1">
        <v>418.61024996217702</v>
      </c>
      <c r="H652" s="1">
        <f t="shared" si="142"/>
        <v>578.74542103706096</v>
      </c>
      <c r="I652" s="1">
        <f t="shared" si="130"/>
        <v>-4003.3792768720987</v>
      </c>
      <c r="J652" s="1">
        <f t="shared" si="131"/>
        <v>-11808.272973689311</v>
      </c>
      <c r="K652" s="1">
        <f t="shared" si="134"/>
        <v>-15811.652250561408</v>
      </c>
      <c r="L652" s="8">
        <f t="shared" si="135"/>
        <v>736.6549537768517</v>
      </c>
      <c r="M652">
        <f t="shared" si="136"/>
        <v>-1.796424019878526</v>
      </c>
      <c r="N652" s="2">
        <f t="shared" si="137"/>
        <v>53.916666666667105</v>
      </c>
      <c r="V652">
        <f t="shared" si="138"/>
        <v>609.64708306232376</v>
      </c>
      <c r="W652">
        <f t="shared" si="139"/>
        <v>767.29882756239442</v>
      </c>
      <c r="X652" s="1">
        <f t="shared" si="132"/>
        <v>0.13509163694163448</v>
      </c>
      <c r="Y652">
        <f t="shared" si="140"/>
        <v>-0.31185822809167235</v>
      </c>
      <c r="Z652" s="2">
        <f t="shared" si="133"/>
        <v>53.916666666667105</v>
      </c>
    </row>
    <row r="653" spans="5:26" x14ac:dyDescent="0.3">
      <c r="E653">
        <f t="shared" si="141"/>
        <v>3240</v>
      </c>
      <c r="F653" s="1">
        <v>54.000000000000441</v>
      </c>
      <c r="G653" s="1">
        <v>416.63654182861171</v>
      </c>
      <c r="H653" s="1">
        <f t="shared" si="142"/>
        <v>576.94899701718248</v>
      </c>
      <c r="I653" s="1">
        <f t="shared" si="130"/>
        <v>-4007.8113797142692</v>
      </c>
      <c r="J653" s="1">
        <f t="shared" si="131"/>
        <v>-11735.81632911377</v>
      </c>
      <c r="K653" s="1">
        <f t="shared" si="134"/>
        <v>-15743.627708828039</v>
      </c>
      <c r="L653" s="8">
        <f t="shared" si="135"/>
        <v>734.78002335343444</v>
      </c>
      <c r="M653">
        <f t="shared" si="136"/>
        <v>-1.7932596794346449</v>
      </c>
      <c r="N653" s="2">
        <f t="shared" si="137"/>
        <v>54.000000000000441</v>
      </c>
      <c r="V653">
        <f t="shared" si="138"/>
        <v>609.33522483423212</v>
      </c>
      <c r="W653">
        <f t="shared" si="139"/>
        <v>767.05329903424308</v>
      </c>
      <c r="X653" s="1">
        <f t="shared" si="132"/>
        <v>0.13543634884451822</v>
      </c>
      <c r="Y653">
        <f t="shared" si="140"/>
        <v>-0.31480745932828935</v>
      </c>
      <c r="Z653" s="2">
        <f t="shared" si="133"/>
        <v>54.000000000000441</v>
      </c>
    </row>
    <row r="654" spans="5:26" x14ac:dyDescent="0.3">
      <c r="E654">
        <f t="shared" si="141"/>
        <v>3245</v>
      </c>
      <c r="F654" s="1">
        <v>54.083333333333776</v>
      </c>
      <c r="G654" s="1">
        <v>414.6628336950464</v>
      </c>
      <c r="H654" s="1">
        <f t="shared" si="142"/>
        <v>575.15573733774784</v>
      </c>
      <c r="I654" s="1">
        <f t="shared" si="130"/>
        <v>-4012.322591067536</v>
      </c>
      <c r="J654" s="1">
        <f t="shared" si="131"/>
        <v>-11663.894155472271</v>
      </c>
      <c r="K654" s="1">
        <f t="shared" si="134"/>
        <v>-15676.216746539807</v>
      </c>
      <c r="L654" s="8">
        <f t="shared" si="135"/>
        <v>732.92225162380862</v>
      </c>
      <c r="M654">
        <f t="shared" si="136"/>
        <v>-1.7901073069015325</v>
      </c>
      <c r="N654" s="2">
        <f t="shared" si="137"/>
        <v>54.083333333333776</v>
      </c>
      <c r="V654">
        <f t="shared" si="138"/>
        <v>609.02041737490379</v>
      </c>
      <c r="W654">
        <f t="shared" si="139"/>
        <v>766.80665276916579</v>
      </c>
      <c r="X654" s="1">
        <f t="shared" si="132"/>
        <v>0.13577964558505193</v>
      </c>
      <c r="Y654">
        <f t="shared" si="140"/>
        <v>-0.31775369119102659</v>
      </c>
      <c r="Z654" s="2">
        <f t="shared" si="133"/>
        <v>54.083333333333776</v>
      </c>
    </row>
    <row r="655" spans="5:26" x14ac:dyDescent="0.3">
      <c r="E655">
        <f t="shared" si="141"/>
        <v>3250</v>
      </c>
      <c r="F655" s="1">
        <v>54.166666666667112</v>
      </c>
      <c r="G655" s="1">
        <v>412.68912556148075</v>
      </c>
      <c r="H655" s="1">
        <f t="shared" si="142"/>
        <v>573.36563003084632</v>
      </c>
      <c r="I655" s="1">
        <f t="shared" si="130"/>
        <v>-4016.9126117341393</v>
      </c>
      <c r="J655" s="1">
        <f t="shared" si="131"/>
        <v>-11592.499835458888</v>
      </c>
      <c r="K655" s="1">
        <f t="shared" si="134"/>
        <v>-15609.412447193026</v>
      </c>
      <c r="L655" s="8">
        <f t="shared" si="135"/>
        <v>731.08147643183668</v>
      </c>
      <c r="M655">
        <f t="shared" si="136"/>
        <v>-1.7869668200293485</v>
      </c>
      <c r="N655" s="2">
        <f t="shared" si="137"/>
        <v>54.166666666667112</v>
      </c>
      <c r="V655">
        <f t="shared" si="138"/>
        <v>608.70266368371279</v>
      </c>
      <c r="W655">
        <f t="shared" si="139"/>
        <v>766.55891614189557</v>
      </c>
      <c r="X655" s="1">
        <f t="shared" si="132"/>
        <v>0.13612152239526407</v>
      </c>
      <c r="Y655">
        <f t="shared" si="140"/>
        <v>-0.32069693392787024</v>
      </c>
      <c r="Z655" s="2">
        <f t="shared" si="133"/>
        <v>54.166666666667112</v>
      </c>
    </row>
    <row r="656" spans="5:26" x14ac:dyDescent="0.3">
      <c r="E656">
        <f t="shared" si="141"/>
        <v>3255</v>
      </c>
      <c r="F656" s="1">
        <v>54.250000000000448</v>
      </c>
      <c r="G656" s="1">
        <v>410.71541742791544</v>
      </c>
      <c r="H656" s="1">
        <f t="shared" si="142"/>
        <v>571.57866321081701</v>
      </c>
      <c r="I656" s="1">
        <f t="shared" si="130"/>
        <v>-4021.5811445725394</v>
      </c>
      <c r="J656" s="1">
        <f t="shared" si="131"/>
        <v>-11521.626843651973</v>
      </c>
      <c r="K656" s="1">
        <f t="shared" si="134"/>
        <v>-15543.207988224513</v>
      </c>
      <c r="L656" s="8">
        <f t="shared" si="135"/>
        <v>729.25753700860309</v>
      </c>
      <c r="M656">
        <f t="shared" si="136"/>
        <v>-1.7838381386612343</v>
      </c>
      <c r="N656" s="2">
        <f t="shared" si="137"/>
        <v>54.250000000000448</v>
      </c>
      <c r="V656">
        <f t="shared" si="138"/>
        <v>608.38196674978497</v>
      </c>
      <c r="W656">
        <f t="shared" si="139"/>
        <v>766.31011637787242</v>
      </c>
      <c r="X656" s="1">
        <f t="shared" si="132"/>
        <v>0.13646197470250485</v>
      </c>
      <c r="Y656">
        <f t="shared" si="140"/>
        <v>-0.32363719732657892</v>
      </c>
      <c r="Z656" s="2">
        <f t="shared" si="133"/>
        <v>54.250000000000448</v>
      </c>
    </row>
    <row r="657" spans="5:26" x14ac:dyDescent="0.3">
      <c r="E657">
        <f t="shared" si="141"/>
        <v>3260</v>
      </c>
      <c r="F657" s="1">
        <v>54.333333333333783</v>
      </c>
      <c r="G657" s="1">
        <v>408.7417092943499</v>
      </c>
      <c r="H657" s="1">
        <f t="shared" si="142"/>
        <v>569.79482507215573</v>
      </c>
      <c r="I657" s="1">
        <f t="shared" si="130"/>
        <v>-4026.3278944451458</v>
      </c>
      <c r="J657" s="1">
        <f t="shared" si="131"/>
        <v>-11451.26874524191</v>
      </c>
      <c r="K657" s="1">
        <f t="shared" si="134"/>
        <v>-15477.596639687057</v>
      </c>
      <c r="L657" s="8">
        <f t="shared" si="135"/>
        <v>727.4502739569466</v>
      </c>
      <c r="M657">
        <f t="shared" si="136"/>
        <v>-1.7807211847200353</v>
      </c>
      <c r="N657" s="2">
        <f t="shared" si="137"/>
        <v>54.333333333333783</v>
      </c>
      <c r="V657">
        <f t="shared" si="138"/>
        <v>608.05832955245842</v>
      </c>
      <c r="W657">
        <f t="shared" si="139"/>
        <v>766.06028054910223</v>
      </c>
      <c r="X657" s="1">
        <f t="shared" si="132"/>
        <v>0.13680099812948687</v>
      </c>
      <c r="Y657">
        <f t="shared" si="140"/>
        <v>-0.32657449071997374</v>
      </c>
      <c r="Z657" s="2">
        <f t="shared" si="133"/>
        <v>54.333333333333783</v>
      </c>
    </row>
    <row r="658" spans="5:26" x14ac:dyDescent="0.3">
      <c r="E658">
        <f t="shared" si="141"/>
        <v>3265</v>
      </c>
      <c r="F658" s="1">
        <v>54.416666666667119</v>
      </c>
      <c r="G658" s="1">
        <v>406.76800116078448</v>
      </c>
      <c r="H658" s="1">
        <f t="shared" si="142"/>
        <v>568.01410388743568</v>
      </c>
      <c r="I658" s="1">
        <f t="shared" si="130"/>
        <v>-4031.1525681662802</v>
      </c>
      <c r="J658" s="1">
        <f t="shared" si="131"/>
        <v>-11381.419194778684</v>
      </c>
      <c r="K658" s="1">
        <f t="shared" si="134"/>
        <v>-15412.571762944965</v>
      </c>
      <c r="L658" s="8">
        <f t="shared" si="135"/>
        <v>725.65952923623763</v>
      </c>
      <c r="M658">
        <f t="shared" si="136"/>
        <v>-1.7776158821947283</v>
      </c>
      <c r="N658" s="2">
        <f t="shared" si="137"/>
        <v>54.416666666667119</v>
      </c>
      <c r="V658">
        <f t="shared" si="138"/>
        <v>607.73175506173845</v>
      </c>
      <c r="W658">
        <f t="shared" si="139"/>
        <v>765.80943557013518</v>
      </c>
      <c r="X658" s="1">
        <f t="shared" si="132"/>
        <v>0.13713858849427676</v>
      </c>
      <c r="Y658">
        <f t="shared" si="140"/>
        <v>-0.32950882299137174</v>
      </c>
      <c r="Z658" s="2">
        <f t="shared" si="133"/>
        <v>54.416666666667119</v>
      </c>
    </row>
    <row r="659" spans="5:26" x14ac:dyDescent="0.3">
      <c r="E659">
        <f t="shared" si="141"/>
        <v>3270</v>
      </c>
      <c r="F659" s="1">
        <v>54.500000000000455</v>
      </c>
      <c r="G659" s="1">
        <v>404.79429302721917</v>
      </c>
      <c r="H659" s="1">
        <f t="shared" si="142"/>
        <v>566.23648800524097</v>
      </c>
      <c r="I659" s="1">
        <f t="shared" si="130"/>
        <v>-4036.054874450545</v>
      </c>
      <c r="J659" s="1">
        <f t="shared" si="131"/>
        <v>-11312.071934939297</v>
      </c>
      <c r="K659" s="1">
        <f t="shared" si="134"/>
        <v>-15348.126809389842</v>
      </c>
      <c r="L659" s="8">
        <f t="shared" si="135"/>
        <v>723.88514614738881</v>
      </c>
      <c r="M659">
        <f t="shared" si="136"/>
        <v>-1.7745221571266323</v>
      </c>
      <c r="N659" s="2">
        <f t="shared" si="137"/>
        <v>54.500000000000455</v>
      </c>
      <c r="V659">
        <f t="shared" si="138"/>
        <v>607.40224623874713</v>
      </c>
      <c r="W659">
        <f t="shared" si="139"/>
        <v>765.55760819415843</v>
      </c>
      <c r="X659" s="1">
        <f t="shared" si="132"/>
        <v>0.13747474181023842</v>
      </c>
      <c r="Y659">
        <f t="shared" si="140"/>
        <v>-0.33244020257995621</v>
      </c>
      <c r="Z659" s="2">
        <f t="shared" si="133"/>
        <v>54.500000000000455</v>
      </c>
    </row>
    <row r="660" spans="5:26" x14ac:dyDescent="0.3">
      <c r="E660">
        <f t="shared" si="141"/>
        <v>3275</v>
      </c>
      <c r="F660" s="1">
        <v>54.58333333333379</v>
      </c>
      <c r="G660" s="1">
        <v>402.82058489365386</v>
      </c>
      <c r="H660" s="1">
        <f t="shared" si="142"/>
        <v>564.46196584811435</v>
      </c>
      <c r="I660" s="1">
        <f t="shared" si="130"/>
        <v>-4041.0345238615123</v>
      </c>
      <c r="J660" s="1">
        <f t="shared" si="131"/>
        <v>-11243.220795314561</v>
      </c>
      <c r="K660" s="1">
        <f t="shared" si="134"/>
        <v>-15284.255319176073</v>
      </c>
      <c r="L660" s="8">
        <f t="shared" si="135"/>
        <v>722.1269693181024</v>
      </c>
      <c r="M660">
        <f t="shared" si="136"/>
        <v>-1.7714399375953795</v>
      </c>
      <c r="N660" s="2">
        <f t="shared" si="137"/>
        <v>54.58333333333379</v>
      </c>
      <c r="V660">
        <f t="shared" si="138"/>
        <v>607.06980603616717</v>
      </c>
      <c r="W660">
        <f t="shared" si="139"/>
        <v>765.30482500920743</v>
      </c>
      <c r="X660" s="1">
        <f t="shared" si="132"/>
        <v>0.13780945428592831</v>
      </c>
      <c r="Y660">
        <f t="shared" si="140"/>
        <v>-0.33536863748624435</v>
      </c>
      <c r="Z660" s="2">
        <f t="shared" si="133"/>
        <v>54.58333333333379</v>
      </c>
    </row>
    <row r="661" spans="5:26" x14ac:dyDescent="0.3">
      <c r="E661">
        <f t="shared" si="141"/>
        <v>3280</v>
      </c>
      <c r="F661" s="1">
        <v>54.666666666667126</v>
      </c>
      <c r="G661" s="1">
        <v>400.84687676008855</v>
      </c>
      <c r="H661" s="1">
        <f t="shared" si="142"/>
        <v>562.690525910519</v>
      </c>
      <c r="I661" s="1">
        <f t="shared" si="130"/>
        <v>-4046.0912287607612</v>
      </c>
      <c r="J661" s="1">
        <f t="shared" si="131"/>
        <v>-11174.859691215015</v>
      </c>
      <c r="K661" s="1">
        <f t="shared" si="134"/>
        <v>-15220.950919975776</v>
      </c>
      <c r="L661" s="8">
        <f t="shared" si="135"/>
        <v>720.38484468834645</v>
      </c>
      <c r="M661">
        <f t="shared" si="136"/>
        <v>-1.7683691537046622</v>
      </c>
      <c r="N661" s="2">
        <f t="shared" si="137"/>
        <v>54.666666666667126</v>
      </c>
      <c r="V661">
        <f t="shared" si="138"/>
        <v>606.73443739868094</v>
      </c>
      <c r="W661">
        <f t="shared" si="139"/>
        <v>765.05111243449119</v>
      </c>
      <c r="X661" s="1">
        <f t="shared" si="132"/>
        <v>0.13814272232494237</v>
      </c>
      <c r="Y661">
        <f t="shared" si="140"/>
        <v>-0.3382941352775673</v>
      </c>
      <c r="Z661" s="2">
        <f t="shared" si="133"/>
        <v>54.666666666667126</v>
      </c>
    </row>
    <row r="662" spans="5:26" x14ac:dyDescent="0.3">
      <c r="E662">
        <f t="shared" si="141"/>
        <v>3285</v>
      </c>
      <c r="F662" s="1">
        <v>54.750000000000462</v>
      </c>
      <c r="G662" s="1">
        <v>398.8731686265229</v>
      </c>
      <c r="H662" s="1">
        <f t="shared" si="142"/>
        <v>560.92215675681439</v>
      </c>
      <c r="I662" s="1">
        <f t="shared" si="130"/>
        <v>-4051.2247032572873</v>
      </c>
      <c r="J662" s="1">
        <f t="shared" si="131"/>
        <v>-11106.98262249558</v>
      </c>
      <c r="K662" s="1">
        <f t="shared" si="134"/>
        <v>-15158.207325752866</v>
      </c>
      <c r="L662" s="8">
        <f t="shared" si="135"/>
        <v>718.65861949605573</v>
      </c>
      <c r="M662">
        <f t="shared" si="136"/>
        <v>-1.7653097375677627</v>
      </c>
      <c r="N662" s="2">
        <f t="shared" si="137"/>
        <v>54.750000000000462</v>
      </c>
      <c r="V662">
        <f t="shared" si="138"/>
        <v>606.39614326340336</v>
      </c>
      <c r="W662">
        <f t="shared" si="139"/>
        <v>764.79649671683501</v>
      </c>
      <c r="X662" s="1">
        <f t="shared" si="132"/>
        <v>0.13847454252571609</v>
      </c>
      <c r="Y662">
        <f t="shared" si="140"/>
        <v>-0.34121670309357588</v>
      </c>
      <c r="Z662" s="2">
        <f t="shared" si="133"/>
        <v>54.750000000000462</v>
      </c>
    </row>
    <row r="663" spans="5:26" x14ac:dyDescent="0.3">
      <c r="E663">
        <f t="shared" si="141"/>
        <v>3290</v>
      </c>
      <c r="F663" s="1">
        <v>54.833333333333798</v>
      </c>
      <c r="G663" s="1">
        <v>396.89946049295759</v>
      </c>
      <c r="H663" s="1">
        <f t="shared" si="142"/>
        <v>559.15684701924658</v>
      </c>
      <c r="I663" s="1">
        <f t="shared" si="130"/>
        <v>-4056.4346631572248</v>
      </c>
      <c r="J663" s="1">
        <f t="shared" si="131"/>
        <v>-11039.583672398776</v>
      </c>
      <c r="K663" s="1">
        <f t="shared" si="134"/>
        <v>-15096.018335556</v>
      </c>
      <c r="L663" s="8">
        <f t="shared" si="135"/>
        <v>716.9481422630555</v>
      </c>
      <c r="M663">
        <f t="shared" si="136"/>
        <v>-1.7622616232928858</v>
      </c>
      <c r="N663" s="2">
        <f t="shared" si="137"/>
        <v>54.833333333333798</v>
      </c>
      <c r="V663">
        <f t="shared" si="138"/>
        <v>606.05492656030981</v>
      </c>
      <c r="W663">
        <f t="shared" si="139"/>
        <v>764.54100392723637</v>
      </c>
      <c r="X663" s="1">
        <f t="shared" si="132"/>
        <v>0.13880491168127693</v>
      </c>
      <c r="Y663">
        <f t="shared" si="140"/>
        <v>-0.3441363476518004</v>
      </c>
      <c r="Z663" s="2">
        <f t="shared" si="133"/>
        <v>54.833333333333798</v>
      </c>
    </row>
    <row r="664" spans="5:26" x14ac:dyDescent="0.3">
      <c r="E664">
        <f t="shared" si="141"/>
        <v>3295</v>
      </c>
      <c r="F664" s="1">
        <v>54.916666666667133</v>
      </c>
      <c r="G664" s="1">
        <v>394.92575235939228</v>
      </c>
      <c r="H664" s="1">
        <f t="shared" si="142"/>
        <v>557.39458539595375</v>
      </c>
      <c r="I664" s="1">
        <f t="shared" si="130"/>
        <v>-4061.7208259140371</v>
      </c>
      <c r="J664" s="1">
        <f t="shared" si="131"/>
        <v>-10972.657006416262</v>
      </c>
      <c r="K664" s="1">
        <f t="shared" si="134"/>
        <v>-15034.377832330299</v>
      </c>
      <c r="L664" s="8">
        <f t="shared" si="135"/>
        <v>715.25326278120258</v>
      </c>
      <c r="M664">
        <f t="shared" si="136"/>
        <v>-1.7592247469683155</v>
      </c>
      <c r="N664" s="2">
        <f t="shared" si="137"/>
        <v>54.916666666667133</v>
      </c>
      <c r="V664">
        <f t="shared" si="138"/>
        <v>605.71079021265803</v>
      </c>
      <c r="W664">
        <f t="shared" si="139"/>
        <v>764.28465995753561</v>
      </c>
      <c r="X664" s="1">
        <f t="shared" si="132"/>
        <v>0.13913382677895048</v>
      </c>
      <c r="Y664">
        <f t="shared" si="140"/>
        <v>-0.34705307525317253</v>
      </c>
      <c r="Z664" s="2">
        <f t="shared" si="133"/>
        <v>54.916666666667133</v>
      </c>
    </row>
    <row r="665" spans="5:26" x14ac:dyDescent="0.3">
      <c r="E665">
        <f t="shared" si="141"/>
        <v>3300</v>
      </c>
      <c r="F665" s="1">
        <v>55.000000000000469</v>
      </c>
      <c r="G665" s="1">
        <v>392.95204422582674</v>
      </c>
      <c r="H665" s="1">
        <f t="shared" si="142"/>
        <v>555.6353606489854</v>
      </c>
      <c r="I665" s="1">
        <f t="shared" si="130"/>
        <v>-4067.0829105789662</v>
      </c>
      <c r="J665" s="1">
        <f t="shared" si="131"/>
        <v>-10906.196871168095</v>
      </c>
      <c r="K665" s="1">
        <f t="shared" si="134"/>
        <v>-14973.27978174706</v>
      </c>
      <c r="L665" s="8">
        <f t="shared" si="135"/>
        <v>713.5738320987407</v>
      </c>
      <c r="M665">
        <f t="shared" si="136"/>
        <v>-1.7561990466473549</v>
      </c>
      <c r="N665" s="2">
        <f t="shared" si="137"/>
        <v>55.000000000000469</v>
      </c>
      <c r="V665">
        <f t="shared" si="138"/>
        <v>605.36373713740488</v>
      </c>
      <c r="W665">
        <f t="shared" si="139"/>
        <v>764.02749051720082</v>
      </c>
      <c r="X665" s="1">
        <f t="shared" si="132"/>
        <v>0.13946128500002011</v>
      </c>
      <c r="Y665">
        <f t="shared" si="140"/>
        <v>-0.34996689178765572</v>
      </c>
      <c r="Z665" s="2">
        <f t="shared" si="133"/>
        <v>55.000000000000469</v>
      </c>
    </row>
    <row r="666" spans="5:26" x14ac:dyDescent="0.3">
      <c r="E666">
        <f t="shared" si="141"/>
        <v>3305</v>
      </c>
      <c r="F666" s="1">
        <v>55.083333333333805</v>
      </c>
      <c r="G666" s="1">
        <v>390.97833609226132</v>
      </c>
      <c r="H666" s="1">
        <f t="shared" si="142"/>
        <v>553.87916160233806</v>
      </c>
      <c r="I666" s="1">
        <f t="shared" si="130"/>
        <v>-4072.5206377519185</v>
      </c>
      <c r="J666" s="1">
        <f t="shared" si="131"/>
        <v>-10840.197593299787</v>
      </c>
      <c r="K666" s="1">
        <f t="shared" si="134"/>
        <v>-14912.718231051706</v>
      </c>
      <c r="L666" s="8">
        <f t="shared" si="135"/>
        <v>711.90970250686587</v>
      </c>
      <c r="M666">
        <f t="shared" si="136"/>
        <v>-1.7531844623331214</v>
      </c>
      <c r="N666" s="2">
        <f t="shared" si="137"/>
        <v>55.083333333333805</v>
      </c>
      <c r="V666">
        <f t="shared" si="138"/>
        <v>605.01377024561725</v>
      </c>
      <c r="W666">
        <f t="shared" si="139"/>
        <v>763.76952113022435</v>
      </c>
      <c r="X666" s="1">
        <f t="shared" si="132"/>
        <v>0.1397872837193411</v>
      </c>
      <c r="Y666">
        <f t="shared" si="140"/>
        <v>-0.35287780273984271</v>
      </c>
      <c r="Z666" s="2">
        <f t="shared" si="133"/>
        <v>55.083333333333805</v>
      </c>
    </row>
    <row r="667" spans="5:26" x14ac:dyDescent="0.3">
      <c r="E667">
        <f t="shared" si="141"/>
        <v>3310</v>
      </c>
      <c r="F667" s="1">
        <v>55.16666666666714</v>
      </c>
      <c r="G667" s="1">
        <v>389.00462795869601</v>
      </c>
      <c r="H667" s="1">
        <f t="shared" si="142"/>
        <v>552.12597714000492</v>
      </c>
      <c r="I667" s="1">
        <f t="shared" si="130"/>
        <v>-4078.0337295327226</v>
      </c>
      <c r="J667" s="1">
        <f t="shared" si="131"/>
        <v>-10774.653578396696</v>
      </c>
      <c r="K667" s="1">
        <f t="shared" si="134"/>
        <v>-14852.687307929418</v>
      </c>
      <c r="L667" s="8">
        <f t="shared" si="135"/>
        <v>710.26072752649873</v>
      </c>
      <c r="M667">
        <f t="shared" si="136"/>
        <v>-1.7501809359631668</v>
      </c>
      <c r="N667" s="2">
        <f t="shared" si="137"/>
        <v>55.16666666666714</v>
      </c>
      <c r="V667">
        <f t="shared" si="138"/>
        <v>604.66089244287741</v>
      </c>
      <c r="W667">
        <f t="shared" si="139"/>
        <v>763.51077713213226</v>
      </c>
      <c r="X667" s="1">
        <f t="shared" si="132"/>
        <v>0.14011182050490914</v>
      </c>
      <c r="Y667">
        <f t="shared" si="140"/>
        <v>-0.35578581319456487</v>
      </c>
      <c r="Z667" s="2">
        <f t="shared" si="133"/>
        <v>55.16666666666714</v>
      </c>
    </row>
    <row r="668" spans="5:26" x14ac:dyDescent="0.3">
      <c r="E668">
        <f t="shared" si="141"/>
        <v>3315</v>
      </c>
      <c r="F668" s="1">
        <v>55.250000000000476</v>
      </c>
      <c r="G668" s="1">
        <v>387.0309198251307</v>
      </c>
      <c r="H668" s="1">
        <f t="shared" si="142"/>
        <v>550.37579620404176</v>
      </c>
      <c r="I668" s="1">
        <f t="shared" si="130"/>
        <v>-4083.6219094727767</v>
      </c>
      <c r="J668" s="1">
        <f t="shared" si="131"/>
        <v>-10709.559309915445</v>
      </c>
      <c r="K668" s="1">
        <f t="shared" si="134"/>
        <v>-14793.181219388222</v>
      </c>
      <c r="L668" s="8">
        <f t="shared" si="135"/>
        <v>708.62676189525973</v>
      </c>
      <c r="M668">
        <f t="shared" si="136"/>
        <v>-1.7471884113939451</v>
      </c>
      <c r="N668" s="2">
        <f t="shared" si="137"/>
        <v>55.250000000000476</v>
      </c>
      <c r="V668">
        <f t="shared" si="138"/>
        <v>604.30510662968288</v>
      </c>
      <c r="W668">
        <f t="shared" si="139"/>
        <v>763.25128366710453</v>
      </c>
      <c r="X668" s="1">
        <f t="shared" si="132"/>
        <v>0.14043489311738439</v>
      </c>
      <c r="Y668">
        <f t="shared" si="140"/>
        <v>-0.35869092784255319</v>
      </c>
      <c r="Z668" s="2">
        <f t="shared" si="133"/>
        <v>55.250000000000476</v>
      </c>
    </row>
    <row r="669" spans="5:26" x14ac:dyDescent="0.3">
      <c r="E669">
        <f t="shared" si="141"/>
        <v>3320</v>
      </c>
      <c r="F669" s="1">
        <v>55.333333333333812</v>
      </c>
      <c r="G669" s="1">
        <v>385.05721169156527</v>
      </c>
      <c r="H669" s="1">
        <f t="shared" si="142"/>
        <v>548.62860779264781</v>
      </c>
      <c r="I669" s="1">
        <f t="shared" si="130"/>
        <v>-4089.2849025270634</v>
      </c>
      <c r="J669" s="1">
        <f t="shared" si="131"/>
        <v>-10644.909348132245</v>
      </c>
      <c r="K669" s="1">
        <f t="shared" si="134"/>
        <v>-14734.194250659308</v>
      </c>
      <c r="L669" s="8">
        <f t="shared" si="135"/>
        <v>707.00766155464328</v>
      </c>
      <c r="M669">
        <f t="shared" si="136"/>
        <v>-1.7442068343851378</v>
      </c>
      <c r="N669" s="2">
        <f t="shared" si="137"/>
        <v>55.333333333333812</v>
      </c>
      <c r="V669">
        <f t="shared" si="138"/>
        <v>603.94641570184035</v>
      </c>
      <c r="W669">
        <f t="shared" si="139"/>
        <v>762.99106568520529</v>
      </c>
      <c r="X669" s="1">
        <f t="shared" si="132"/>
        <v>0.14075649950957089</v>
      </c>
      <c r="Y669">
        <f t="shared" si="140"/>
        <v>-0.36159315098609163</v>
      </c>
      <c r="Z669" s="2">
        <f t="shared" si="133"/>
        <v>55.333333333333812</v>
      </c>
    </row>
    <row r="670" spans="5:26" x14ac:dyDescent="0.3">
      <c r="E670">
        <f t="shared" si="141"/>
        <v>3325</v>
      </c>
      <c r="F670" s="1">
        <v>55.416666666667147</v>
      </c>
      <c r="G670" s="1">
        <v>383.08350355799973</v>
      </c>
      <c r="H670" s="1">
        <f t="shared" si="142"/>
        <v>546.88440095826263</v>
      </c>
      <c r="I670" s="1">
        <f t="shared" si="130"/>
        <v>-4095.0224350065723</v>
      </c>
      <c r="J670" s="1">
        <f t="shared" si="131"/>
        <v>-10580.698329107598</v>
      </c>
      <c r="K670" s="1">
        <f t="shared" si="134"/>
        <v>-14675.72076411417</v>
      </c>
      <c r="L670" s="8">
        <f t="shared" si="135"/>
        <v>705.40328363738752</v>
      </c>
      <c r="M670">
        <f t="shared" si="136"/>
        <v>-1.7412361525838314</v>
      </c>
      <c r="N670" s="2">
        <f t="shared" si="137"/>
        <v>55.416666666667147</v>
      </c>
      <c r="V670">
        <f t="shared" si="138"/>
        <v>603.58482255085426</v>
      </c>
      <c r="W670">
        <f t="shared" si="139"/>
        <v>762.73014793972311</v>
      </c>
      <c r="X670" s="1">
        <f t="shared" si="132"/>
        <v>0.14107663782585272</v>
      </c>
      <c r="Y670">
        <f t="shared" si="140"/>
        <v>-0.36449248654468691</v>
      </c>
      <c r="Z670" s="2">
        <f t="shared" si="133"/>
        <v>55.416666666667147</v>
      </c>
    </row>
    <row r="671" spans="5:26" x14ac:dyDescent="0.3">
      <c r="E671">
        <f t="shared" si="141"/>
        <v>3330</v>
      </c>
      <c r="F671" s="1">
        <v>55.500000000000483</v>
      </c>
      <c r="G671" s="1">
        <v>381.10979542443442</v>
      </c>
      <c r="H671" s="1">
        <f t="shared" si="142"/>
        <v>545.14316480567879</v>
      </c>
      <c r="I671" s="1">
        <f t="shared" si="130"/>
        <v>-4100.8342345311094</v>
      </c>
      <c r="J671" s="1">
        <f t="shared" si="131"/>
        <v>-10516.920963667413</v>
      </c>
      <c r="K671" s="1">
        <f t="shared" si="134"/>
        <v>-14617.755198198523</v>
      </c>
      <c r="L671" s="8">
        <f t="shared" si="135"/>
        <v>703.81348645503658</v>
      </c>
      <c r="M671">
        <f t="shared" si="136"/>
        <v>-1.738276315508581</v>
      </c>
      <c r="N671" s="2">
        <f t="shared" si="137"/>
        <v>55.500000000000483</v>
      </c>
      <c r="V671">
        <f t="shared" si="138"/>
        <v>603.22033006430956</v>
      </c>
      <c r="W671">
        <f t="shared" si="139"/>
        <v>762.46855498461935</v>
      </c>
      <c r="X671" s="1">
        <f t="shared" si="132"/>
        <v>0.14139530640158685</v>
      </c>
      <c r="Y671">
        <f t="shared" si="140"/>
        <v>-0.36738893806074879</v>
      </c>
      <c r="Z671" s="2">
        <f t="shared" si="133"/>
        <v>55.500000000000483</v>
      </c>
    </row>
    <row r="672" spans="5:26" x14ac:dyDescent="0.3">
      <c r="E672">
        <f t="shared" si="141"/>
        <v>3335</v>
      </c>
      <c r="F672" s="1">
        <v>55.583333333333819</v>
      </c>
      <c r="G672" s="1">
        <v>379.13608729086889</v>
      </c>
      <c r="H672" s="1">
        <f t="shared" si="142"/>
        <v>543.40488849017026</v>
      </c>
      <c r="I672" s="1">
        <f t="shared" si="130"/>
        <v>-4106.7200299825345</v>
      </c>
      <c r="J672" s="1">
        <f t="shared" si="131"/>
        <v>-10453.57203640003</v>
      </c>
      <c r="K672" s="1">
        <f t="shared" si="134"/>
        <v>-14560.292066382564</v>
      </c>
      <c r="L672" s="8">
        <f t="shared" si="135"/>
        <v>702.23812948569127</v>
      </c>
      <c r="M672">
        <f t="shared" si="136"/>
        <v>-1.7353272745333495</v>
      </c>
      <c r="N672" s="2">
        <f t="shared" si="137"/>
        <v>55.583333333333819</v>
      </c>
      <c r="V672">
        <f t="shared" si="138"/>
        <v>602.85294112624877</v>
      </c>
      <c r="W672">
        <f t="shared" si="139"/>
        <v>762.20631117208347</v>
      </c>
      <c r="X672" s="1">
        <f t="shared" si="132"/>
        <v>0.14171250376245301</v>
      </c>
      <c r="Y672">
        <f t="shared" si="140"/>
        <v>-0.37028250870525997</v>
      </c>
      <c r="Z672" s="2">
        <f t="shared" si="133"/>
        <v>55.583333333333819</v>
      </c>
    </row>
    <row r="673" spans="5:26" x14ac:dyDescent="0.3">
      <c r="E673">
        <f t="shared" si="141"/>
        <v>3340</v>
      </c>
      <c r="F673" s="1">
        <v>55.666666666667155</v>
      </c>
      <c r="G673" s="1">
        <v>377.16237915730346</v>
      </c>
      <c r="H673" s="1">
        <f t="shared" si="142"/>
        <v>541.66956121563692</v>
      </c>
      <c r="I673" s="1">
        <f t="shared" si="130"/>
        <v>-4112.6795514583364</v>
      </c>
      <c r="J673" s="1">
        <f t="shared" si="131"/>
        <v>-10390.646404668956</v>
      </c>
      <c r="K673" s="1">
        <f t="shared" si="134"/>
        <v>-14503.325956127293</v>
      </c>
      <c r="L673" s="8">
        <f t="shared" si="135"/>
        <v>700.67707336194394</v>
      </c>
      <c r="M673">
        <f t="shared" si="136"/>
        <v>-1.7323889828713264</v>
      </c>
      <c r="N673" s="2">
        <f t="shared" si="137"/>
        <v>55.666666666667155</v>
      </c>
      <c r="V673">
        <f t="shared" si="138"/>
        <v>602.48265861754351</v>
      </c>
      <c r="W673">
        <f t="shared" si="139"/>
        <v>761.9434406501955</v>
      </c>
      <c r="X673" s="1">
        <f t="shared" si="132"/>
        <v>0.14202822862376249</v>
      </c>
      <c r="Y673">
        <f t="shared" si="140"/>
        <v>-0.3731732012835044</v>
      </c>
      <c r="Z673" s="2">
        <f t="shared" si="133"/>
        <v>55.666666666667155</v>
      </c>
    </row>
    <row r="674" spans="5:26" x14ac:dyDescent="0.3">
      <c r="E674">
        <f t="shared" si="141"/>
        <v>3345</v>
      </c>
      <c r="F674" s="1">
        <v>55.75000000000049</v>
      </c>
      <c r="G674" s="1">
        <v>375.18867102373815</v>
      </c>
      <c r="H674" s="1">
        <f t="shared" si="142"/>
        <v>539.93717223276565</v>
      </c>
      <c r="I674" s="1">
        <f t="shared" si="130"/>
        <v>-4118.7125302256873</v>
      </c>
      <c r="J674" s="1">
        <f t="shared" si="131"/>
        <v>-10328.138997641156</v>
      </c>
      <c r="K674" s="1">
        <f t="shared" si="134"/>
        <v>-14446.851527866842</v>
      </c>
      <c r="L674" s="8">
        <f t="shared" si="135"/>
        <v>699.13017985899626</v>
      </c>
      <c r="M674">
        <f t="shared" si="136"/>
        <v>-1.72946139555866</v>
      </c>
      <c r="N674" s="2">
        <f t="shared" si="137"/>
        <v>55.75000000000049</v>
      </c>
      <c r="V674">
        <f t="shared" si="138"/>
        <v>602.10948541625999</v>
      </c>
      <c r="W674">
        <f t="shared" si="139"/>
        <v>761.6799673606929</v>
      </c>
      <c r="X674" s="1">
        <f t="shared" si="132"/>
        <v>0.14234247988972495</v>
      </c>
      <c r="Y674">
        <f t="shared" si="140"/>
        <v>-0.37606101824072402</v>
      </c>
      <c r="Z674" s="2">
        <f t="shared" si="133"/>
        <v>55.75000000000049</v>
      </c>
    </row>
    <row r="675" spans="5:26" x14ac:dyDescent="0.3">
      <c r="E675">
        <f t="shared" si="141"/>
        <v>3350</v>
      </c>
      <c r="F675" s="1">
        <v>55.833333333333826</v>
      </c>
      <c r="G675" s="1">
        <v>373.21496289017284</v>
      </c>
      <c r="H675" s="1">
        <f t="shared" si="142"/>
        <v>538.20771083720695</v>
      </c>
      <c r="I675" s="1">
        <f t="shared" si="130"/>
        <v>-4124.8186986758528</v>
      </c>
      <c r="J675" s="1">
        <f t="shared" si="131"/>
        <v>-10266.044815330459</v>
      </c>
      <c r="K675" s="1">
        <f t="shared" si="134"/>
        <v>-14390.863514006312</v>
      </c>
      <c r="L675" s="8">
        <f t="shared" si="135"/>
        <v>697.59731188295416</v>
      </c>
      <c r="M675">
        <f t="shared" si="136"/>
        <v>-1.7265444694380832</v>
      </c>
      <c r="N675" s="2">
        <f t="shared" si="137"/>
        <v>55.833333333333826</v>
      </c>
      <c r="V675">
        <f t="shared" si="138"/>
        <v>601.73342439801922</v>
      </c>
      <c r="W675">
        <f t="shared" si="139"/>
        <v>761.41591503684197</v>
      </c>
      <c r="X675" s="1">
        <f t="shared" si="132"/>
        <v>0.14265525665267498</v>
      </c>
      <c r="Y675">
        <f t="shared" si="140"/>
        <v>-0.37894596166783923</v>
      </c>
      <c r="Z675" s="2">
        <f t="shared" si="133"/>
        <v>55.833333333333826</v>
      </c>
    </row>
    <row r="676" spans="5:26" x14ac:dyDescent="0.3">
      <c r="E676">
        <f t="shared" si="141"/>
        <v>3355</v>
      </c>
      <c r="F676" s="1">
        <v>55.916666666667162</v>
      </c>
      <c r="G676" s="1">
        <v>371.24125475660742</v>
      </c>
      <c r="H676" s="1">
        <f t="shared" si="142"/>
        <v>536.48116636776888</v>
      </c>
      <c r="I676" s="1">
        <f t="shared" si="130"/>
        <v>-4130.9977902790361</v>
      </c>
      <c r="J676" s="1">
        <f t="shared" si="131"/>
        <v>-10204.358927656005</v>
      </c>
      <c r="K676" s="1">
        <f t="shared" si="134"/>
        <v>-14335.356717935041</v>
      </c>
      <c r="L676" s="8">
        <f t="shared" si="135"/>
        <v>696.07833345929896</v>
      </c>
      <c r="M676">
        <f t="shared" si="136"/>
        <v>-1.7236381631424553</v>
      </c>
      <c r="N676" s="2">
        <f t="shared" si="137"/>
        <v>55.916666666667162</v>
      </c>
      <c r="V676">
        <f t="shared" si="138"/>
        <v>601.35447843635143</v>
      </c>
      <c r="W676">
        <f t="shared" si="139"/>
        <v>761.15130720141281</v>
      </c>
      <c r="X676" s="1">
        <f t="shared" si="132"/>
        <v>0.14296655819225823</v>
      </c>
      <c r="Y676">
        <f t="shared" si="140"/>
        <v>-0.38182803330713933</v>
      </c>
      <c r="Z676" s="2">
        <f t="shared" si="133"/>
        <v>55.916666666667162</v>
      </c>
    </row>
    <row r="677" spans="5:26" x14ac:dyDescent="0.3">
      <c r="E677">
        <f t="shared" si="141"/>
        <v>3360</v>
      </c>
      <c r="F677" s="1">
        <v>56.000000000000497</v>
      </c>
      <c r="G677" s="1">
        <v>369.26754662304188</v>
      </c>
      <c r="H677" s="1">
        <f t="shared" si="142"/>
        <v>534.7575282046264</v>
      </c>
      <c r="I677" s="1">
        <f t="shared" si="130"/>
        <v>-4137.2495395396127</v>
      </c>
      <c r="J677" s="1">
        <f t="shared" si="131"/>
        <v>-10143.076473515262</v>
      </c>
      <c r="K677" s="1">
        <f t="shared" si="134"/>
        <v>-14280.326013054875</v>
      </c>
      <c r="L677" s="8">
        <f t="shared" si="135"/>
        <v>694.57310972152754</v>
      </c>
      <c r="M677">
        <f t="shared" si="136"/>
        <v>-1.7207424370782167</v>
      </c>
      <c r="N677" s="2">
        <f t="shared" si="137"/>
        <v>56.000000000000497</v>
      </c>
      <c r="V677">
        <f t="shared" si="138"/>
        <v>600.97265040304433</v>
      </c>
      <c r="W677">
        <f t="shared" si="139"/>
        <v>760.88616716475462</v>
      </c>
      <c r="X677" s="1">
        <f t="shared" si="132"/>
        <v>0.14327638397457901</v>
      </c>
      <c r="Y677">
        <f t="shared" si="140"/>
        <v>-0.38470723455798128</v>
      </c>
      <c r="Z677" s="2">
        <f t="shared" si="133"/>
        <v>56.000000000000497</v>
      </c>
    </row>
    <row r="678" spans="5:26" x14ac:dyDescent="0.3">
      <c r="E678">
        <f t="shared" si="141"/>
        <v>3365</v>
      </c>
      <c r="F678" s="1">
        <v>56.083333333333833</v>
      </c>
      <c r="G678" s="1">
        <v>367.29383848947657</v>
      </c>
      <c r="H678" s="1">
        <f t="shared" si="142"/>
        <v>533.03678576754817</v>
      </c>
      <c r="I678" s="1">
        <f t="shared" si="130"/>
        <v>-4143.5736819517897</v>
      </c>
      <c r="J678" s="1">
        <f t="shared" si="131"/>
        <v>-10082.192659871673</v>
      </c>
      <c r="K678" s="1">
        <f t="shared" si="134"/>
        <v>-14225.766341823462</v>
      </c>
      <c r="L678" s="8">
        <f t="shared" si="135"/>
        <v>693.08150689996444</v>
      </c>
      <c r="M678">
        <f t="shared" si="136"/>
        <v>-1.7178572534087841</v>
      </c>
      <c r="N678" s="2">
        <f t="shared" si="137"/>
        <v>56.083333333333833</v>
      </c>
      <c r="V678">
        <f t="shared" si="138"/>
        <v>600.58794316848639</v>
      </c>
      <c r="W678">
        <f t="shared" si="139"/>
        <v>760.62051802297287</v>
      </c>
      <c r="X678" s="1">
        <f t="shared" si="132"/>
        <v>0.14358473365130855</v>
      </c>
      <c r="Y678">
        <f t="shared" si="140"/>
        <v>-0.38758356648247749</v>
      </c>
      <c r="Z678" s="2">
        <f t="shared" si="133"/>
        <v>56.083333333333833</v>
      </c>
    </row>
    <row r="679" spans="5:26" x14ac:dyDescent="0.3">
      <c r="E679">
        <f t="shared" si="141"/>
        <v>3370</v>
      </c>
      <c r="F679" s="1">
        <v>56.166666666667169</v>
      </c>
      <c r="G679" s="1">
        <v>365.32013035591115</v>
      </c>
      <c r="H679" s="1">
        <f t="shared" si="142"/>
        <v>531.31892851413943</v>
      </c>
      <c r="I679" s="1">
        <f t="shared" si="130"/>
        <v>-4149.9699539557068</v>
      </c>
      <c r="J679" s="1">
        <f t="shared" si="131"/>
        <v>-10021.702760856397</v>
      </c>
      <c r="K679" s="1">
        <f t="shared" si="134"/>
        <v>-14171.672714812103</v>
      </c>
      <c r="L679" s="8">
        <f t="shared" si="135"/>
        <v>691.60339231073488</v>
      </c>
      <c r="M679">
        <f t="shared" si="136"/>
        <v>-1.7149825760378776</v>
      </c>
      <c r="N679" s="2">
        <f t="shared" si="137"/>
        <v>56.166666666667169</v>
      </c>
      <c r="V679">
        <f t="shared" si="138"/>
        <v>600.20035960200391</v>
      </c>
      <c r="W679">
        <f t="shared" si="139"/>
        <v>760.35438265620519</v>
      </c>
      <c r="X679" s="1">
        <f t="shared" si="132"/>
        <v>0.14389160705875606</v>
      </c>
      <c r="Y679">
        <f t="shared" si="140"/>
        <v>-0.39045702981116742</v>
      </c>
      <c r="Z679" s="2">
        <f t="shared" si="133"/>
        <v>56.166666666667169</v>
      </c>
    </row>
    <row r="680" spans="5:26" x14ac:dyDescent="0.3">
      <c r="E680">
        <f t="shared" si="141"/>
        <v>3375</v>
      </c>
      <c r="F680" s="1">
        <v>56.250000000000504</v>
      </c>
      <c r="G680" s="1">
        <v>363.34642222234561</v>
      </c>
      <c r="H680" s="1">
        <f t="shared" si="142"/>
        <v>529.60394593810156</v>
      </c>
      <c r="I680" s="1">
        <f t="shared" si="130"/>
        <v>-4156.438092893899</v>
      </c>
      <c r="J680" s="1">
        <f t="shared" si="131"/>
        <v>-9961.6021168840252</v>
      </c>
      <c r="K680" s="1">
        <f t="shared" si="134"/>
        <v>-14118.040209777924</v>
      </c>
      <c r="L680" s="8">
        <f t="shared" si="135"/>
        <v>690.13863434490258</v>
      </c>
      <c r="M680">
        <f t="shared" si="136"/>
        <v>-1.7121183705927776</v>
      </c>
      <c r="N680" s="2">
        <f t="shared" si="137"/>
        <v>56.250000000000504</v>
      </c>
      <c r="V680">
        <f t="shared" si="138"/>
        <v>599.80990257219275</v>
      </c>
      <c r="W680">
        <f t="shared" si="139"/>
        <v>759.70287799573293</v>
      </c>
      <c r="X680" s="1">
        <f t="shared" si="132"/>
        <v>0.14419700421690212</v>
      </c>
      <c r="Y680">
        <f t="shared" si="140"/>
        <v>-0.39354142951387078</v>
      </c>
      <c r="Z680" s="2">
        <f t="shared" si="133"/>
        <v>56.250000000000504</v>
      </c>
    </row>
    <row r="681" spans="5:26" x14ac:dyDescent="0.3">
      <c r="E681">
        <f t="shared" si="141"/>
        <v>3380</v>
      </c>
      <c r="F681" s="1">
        <v>56.33333333333384</v>
      </c>
      <c r="G681" s="1">
        <v>361.3727140887803</v>
      </c>
      <c r="H681" s="1">
        <f t="shared" si="142"/>
        <v>527.89182756750881</v>
      </c>
      <c r="I681" s="1">
        <f t="shared" si="130"/>
        <v>-4162.9778369682126</v>
      </c>
      <c r="J681" s="1">
        <f t="shared" si="131"/>
        <v>-9901.8861337820927</v>
      </c>
      <c r="K681" s="1">
        <f t="shared" si="134"/>
        <v>-14064.863970750306</v>
      </c>
      <c r="L681" s="8">
        <f t="shared" si="135"/>
        <v>688.68710245776583</v>
      </c>
      <c r="M681">
        <f t="shared" si="136"/>
        <v>-1.7092646044075446</v>
      </c>
      <c r="N681" s="2">
        <f t="shared" si="137"/>
        <v>56.33333333333384</v>
      </c>
      <c r="V681">
        <f t="shared" si="138"/>
        <v>599.41636114267885</v>
      </c>
      <c r="W681">
        <f t="shared" si="139"/>
        <v>759.25391930300475</v>
      </c>
      <c r="X681" s="1">
        <f t="shared" si="132"/>
        <v>0.14450092532839592</v>
      </c>
      <c r="Y681">
        <f t="shared" si="140"/>
        <v>-0.39651219794423243</v>
      </c>
      <c r="Z681" s="2">
        <f t="shared" si="133"/>
        <v>56.33333333333384</v>
      </c>
    </row>
    <row r="682" spans="5:26" x14ac:dyDescent="0.3">
      <c r="E682">
        <f t="shared" si="141"/>
        <v>3385</v>
      </c>
      <c r="F682" s="1">
        <v>56.416666666667176</v>
      </c>
      <c r="G682" s="1">
        <v>359.39900595521499</v>
      </c>
      <c r="H682" s="1">
        <f t="shared" si="142"/>
        <v>526.1825629631013</v>
      </c>
      <c r="I682" s="1">
        <f t="shared" si="130"/>
        <v>-4169.5889251971576</v>
      </c>
      <c r="J682" s="1">
        <f t="shared" si="131"/>
        <v>-9842.550281934009</v>
      </c>
      <c r="K682" s="1">
        <f t="shared" si="134"/>
        <v>-14012.139207131167</v>
      </c>
      <c r="L682" s="8">
        <f t="shared" si="135"/>
        <v>687.24866715830763</v>
      </c>
      <c r="M682">
        <f t="shared" si="136"/>
        <v>-1.7064212465061903</v>
      </c>
      <c r="N682" s="2">
        <f t="shared" si="137"/>
        <v>56.416666666667176</v>
      </c>
      <c r="V682">
        <f t="shared" si="138"/>
        <v>599.01984894473458</v>
      </c>
      <c r="W682">
        <f t="shared" si="139"/>
        <v>758.80229267902746</v>
      </c>
      <c r="X682" s="1">
        <f t="shared" si="132"/>
        <v>0.14480337077751732</v>
      </c>
      <c r="Y682">
        <f t="shared" si="140"/>
        <v>-0.39948270657028295</v>
      </c>
      <c r="Z682" s="2">
        <f t="shared" si="133"/>
        <v>56.416666666667176</v>
      </c>
    </row>
    <row r="683" spans="5:26" x14ac:dyDescent="0.3">
      <c r="E683">
        <f t="shared" si="141"/>
        <v>3390</v>
      </c>
      <c r="F683" s="1">
        <v>56.500000000000512</v>
      </c>
      <c r="G683" s="1">
        <v>357.42529782164956</v>
      </c>
      <c r="H683" s="1">
        <f t="shared" si="142"/>
        <v>524.47614171659507</v>
      </c>
      <c r="I683" s="1">
        <f t="shared" si="130"/>
        <v>-4176.2710973736375</v>
      </c>
      <c r="J683" s="1">
        <f t="shared" si="131"/>
        <v>-9783.5900954353201</v>
      </c>
      <c r="K683" s="1">
        <f t="shared" si="134"/>
        <v>-13959.861192808958</v>
      </c>
      <c r="L683" s="8">
        <f t="shared" si="135"/>
        <v>685.82319999880042</v>
      </c>
      <c r="M683">
        <f t="shared" si="136"/>
        <v>-1.7035882675858098</v>
      </c>
      <c r="N683" s="2">
        <f t="shared" si="137"/>
        <v>56.500000000000512</v>
      </c>
      <c r="V683">
        <f t="shared" si="138"/>
        <v>598.62036623816425</v>
      </c>
      <c r="W683">
        <f t="shared" si="139"/>
        <v>758.34801384981517</v>
      </c>
      <c r="X683" s="1">
        <f t="shared" si="132"/>
        <v>0.145104341129103</v>
      </c>
      <c r="Y683">
        <f t="shared" si="140"/>
        <v>-0.40245298329325119</v>
      </c>
      <c r="Z683" s="2">
        <f t="shared" si="133"/>
        <v>56.500000000000512</v>
      </c>
    </row>
    <row r="684" spans="5:26" x14ac:dyDescent="0.3">
      <c r="E684">
        <f t="shared" si="141"/>
        <v>3395</v>
      </c>
      <c r="F684" s="1">
        <v>56.583333333333847</v>
      </c>
      <c r="G684" s="1">
        <v>355.45158968808425</v>
      </c>
      <c r="H684" s="1">
        <f t="shared" si="142"/>
        <v>522.77255344900925</v>
      </c>
      <c r="I684" s="1">
        <f t="shared" si="130"/>
        <v>-4183.0240940231251</v>
      </c>
      <c r="J684" s="1">
        <f t="shared" si="131"/>
        <v>-9725.0011712629512</v>
      </c>
      <c r="K684" s="1">
        <f t="shared" si="134"/>
        <v>-13908.025265286076</v>
      </c>
      <c r="L684" s="8">
        <f t="shared" si="135"/>
        <v>684.41057356455815</v>
      </c>
      <c r="M684">
        <f t="shared" si="136"/>
        <v>-1.700765639999684</v>
      </c>
      <c r="N684" s="2">
        <f t="shared" si="137"/>
        <v>56.583333333333847</v>
      </c>
      <c r="V684">
        <f t="shared" si="138"/>
        <v>598.21791325487095</v>
      </c>
      <c r="W684">
        <f t="shared" si="139"/>
        <v>757.89109859196446</v>
      </c>
      <c r="X684" s="1">
        <f t="shared" si="132"/>
        <v>0.14540383712744026</v>
      </c>
      <c r="Y684">
        <f t="shared" si="140"/>
        <v>-0.40542305565875858</v>
      </c>
      <c r="Z684" s="2">
        <f t="shared" si="133"/>
        <v>56.583333333333847</v>
      </c>
    </row>
    <row r="685" spans="5:26" x14ac:dyDescent="0.3">
      <c r="E685">
        <f t="shared" si="141"/>
        <v>3400</v>
      </c>
      <c r="F685" s="1">
        <v>56.666666666667183</v>
      </c>
      <c r="G685" s="1">
        <v>353.47788155451872</v>
      </c>
      <c r="H685" s="1">
        <f t="shared" si="142"/>
        <v>521.07178780900961</v>
      </c>
      <c r="I685" s="1">
        <f t="shared" si="130"/>
        <v>-4189.8476563622726</v>
      </c>
      <c r="J685" s="1">
        <f t="shared" si="131"/>
        <v>-9666.7791684572985</v>
      </c>
      <c r="K685" s="1">
        <f t="shared" si="134"/>
        <v>-13856.62682481957</v>
      </c>
      <c r="L685" s="8">
        <f t="shared" si="135"/>
        <v>683.01066146383732</v>
      </c>
      <c r="M685">
        <f t="shared" si="136"/>
        <v>-1.6979533377403571</v>
      </c>
      <c r="N685" s="2">
        <f t="shared" si="137"/>
        <v>56.666666666667183</v>
      </c>
      <c r="V685">
        <f t="shared" si="138"/>
        <v>597.81249019921222</v>
      </c>
      <c r="W685">
        <f t="shared" si="139"/>
        <v>757.43156273258307</v>
      </c>
      <c r="X685" s="1">
        <f t="shared" si="132"/>
        <v>0.14570185969512567</v>
      </c>
      <c r="Y685">
        <f t="shared" si="140"/>
        <v>-0.40839295085626204</v>
      </c>
      <c r="Z685" s="2">
        <f t="shared" si="133"/>
        <v>56.666666666667183</v>
      </c>
    </row>
    <row r="686" spans="5:26" x14ac:dyDescent="0.3">
      <c r="E686">
        <f t="shared" si="141"/>
        <v>3405</v>
      </c>
      <c r="F686" s="1">
        <v>56.750000000000519</v>
      </c>
      <c r="G686" s="1">
        <v>351.50417342095341</v>
      </c>
      <c r="H686" s="1">
        <f t="shared" si="142"/>
        <v>519.37383447126922</v>
      </c>
      <c r="I686" s="1">
        <f t="shared" si="130"/>
        <v>-4196.7415262578952</v>
      </c>
      <c r="J686" s="1">
        <f t="shared" si="131"/>
        <v>-9608.9198073168318</v>
      </c>
      <c r="K686" s="1">
        <f t="shared" si="134"/>
        <v>-13805.661333574728</v>
      </c>
      <c r="L686" s="8">
        <f t="shared" si="135"/>
        <v>681.62333831787942</v>
      </c>
      <c r="M686">
        <f t="shared" si="136"/>
        <v>-1.6951513364226853</v>
      </c>
      <c r="N686" s="2">
        <f t="shared" si="137"/>
        <v>56.750000000000519</v>
      </c>
      <c r="V686">
        <f t="shared" si="138"/>
        <v>597.40409724835592</v>
      </c>
      <c r="W686">
        <f t="shared" si="139"/>
        <v>756.96942214921319</v>
      </c>
      <c r="X686" s="1">
        <f t="shared" si="132"/>
        <v>0.14599840993189275</v>
      </c>
      <c r="Y686">
        <f t="shared" si="140"/>
        <v>-0.4113626957185349</v>
      </c>
      <c r="Z686" s="2">
        <f t="shared" si="133"/>
        <v>56.750000000000519</v>
      </c>
    </row>
    <row r="687" spans="5:26" x14ac:dyDescent="0.3">
      <c r="E687">
        <f t="shared" si="141"/>
        <v>3410</v>
      </c>
      <c r="F687" s="1">
        <v>56.833333333333854</v>
      </c>
      <c r="G687" s="1">
        <v>349.53046528738776</v>
      </c>
      <c r="H687" s="1">
        <f t="shared" si="142"/>
        <v>517.67868313484655</v>
      </c>
      <c r="I687" s="1">
        <f t="shared" si="130"/>
        <v>-4203.70544618647</v>
      </c>
      <c r="J687" s="1">
        <f t="shared" si="131"/>
        <v>-9551.418868605233</v>
      </c>
      <c r="K687" s="1">
        <f t="shared" si="134"/>
        <v>-13755.124314791703</v>
      </c>
      <c r="L687" s="8">
        <f t="shared" si="135"/>
        <v>680.24847975109526</v>
      </c>
      <c r="M687">
        <f t="shared" si="136"/>
        <v>-1.6923596132669019</v>
      </c>
      <c r="N687" s="2">
        <f t="shared" si="137"/>
        <v>56.833333333333854</v>
      </c>
      <c r="V687">
        <f t="shared" si="138"/>
        <v>596.99273455263744</v>
      </c>
      <c r="W687">
        <f t="shared" si="139"/>
        <v>756.50469276975309</v>
      </c>
      <c r="X687" s="1">
        <f t="shared" si="132"/>
        <v>0.14629348911340767</v>
      </c>
      <c r="Y687">
        <f t="shared" si="140"/>
        <v>-0.41433231672107423</v>
      </c>
      <c r="Z687" s="2">
        <f t="shared" si="133"/>
        <v>56.833333333333854</v>
      </c>
    </row>
    <row r="688" spans="5:26" x14ac:dyDescent="0.3">
      <c r="E688">
        <f t="shared" si="141"/>
        <v>3415</v>
      </c>
      <c r="F688" s="1">
        <v>56.91666666666719</v>
      </c>
      <c r="G688" s="1">
        <v>347.55675715382245</v>
      </c>
      <c r="H688" s="1">
        <f t="shared" si="142"/>
        <v>515.98632352157961</v>
      </c>
      <c r="I688" s="1">
        <f t="shared" si="130"/>
        <v>-4210.7391591939286</v>
      </c>
      <c r="J688" s="1">
        <f t="shared" si="131"/>
        <v>-9494.272192770426</v>
      </c>
      <c r="K688" s="1">
        <f t="shared" si="134"/>
        <v>-13705.011351964355</v>
      </c>
      <c r="L688" s="8">
        <f t="shared" si="135"/>
        <v>678.88596238138689</v>
      </c>
      <c r="M688">
        <f t="shared" si="136"/>
        <v>-1.6895781470816318</v>
      </c>
      <c r="N688" s="2">
        <f t="shared" si="137"/>
        <v>56.91666666666719</v>
      </c>
      <c r="V688">
        <f t="shared" si="138"/>
        <v>596.57840223591631</v>
      </c>
      <c r="W688">
        <f t="shared" si="139"/>
        <v>756.03739057237362</v>
      </c>
      <c r="X688" s="1">
        <f t="shared" si="132"/>
        <v>0.14658709869003389</v>
      </c>
      <c r="Y688">
        <f t="shared" si="140"/>
        <v>-0.41730183998159581</v>
      </c>
      <c r="Z688" s="2">
        <f t="shared" si="133"/>
        <v>56.91666666666719</v>
      </c>
    </row>
    <row r="689" spans="5:26" x14ac:dyDescent="0.3">
      <c r="E689">
        <f t="shared" si="141"/>
        <v>3420</v>
      </c>
      <c r="F689" s="1">
        <v>57.000000000000526</v>
      </c>
      <c r="G689" s="1">
        <v>345.58304902025714</v>
      </c>
      <c r="H689" s="1">
        <f t="shared" si="142"/>
        <v>514.29674537449796</v>
      </c>
      <c r="I689" s="1">
        <f t="shared" si="130"/>
        <v>-4217.8424088560205</v>
      </c>
      <c r="J689" s="1">
        <f t="shared" si="131"/>
        <v>-9437.4756791758227</v>
      </c>
      <c r="K689" s="1">
        <f t="shared" si="134"/>
        <v>-13655.318088031843</v>
      </c>
      <c r="L689" s="8">
        <f t="shared" si="135"/>
        <v>677.535663810605</v>
      </c>
      <c r="M689">
        <f t="shared" si="136"/>
        <v>-1.6868069182469483</v>
      </c>
      <c r="N689" s="2">
        <f t="shared" si="137"/>
        <v>57.000000000000526</v>
      </c>
      <c r="V689">
        <f t="shared" si="138"/>
        <v>596.16110039593468</v>
      </c>
      <c r="W689">
        <f t="shared" si="139"/>
        <v>755.56753158543074</v>
      </c>
      <c r="X689" s="1">
        <f t="shared" si="132"/>
        <v>0.14687924028556695</v>
      </c>
      <c r="Y689">
        <f t="shared" si="140"/>
        <v>-0.42027129125941404</v>
      </c>
      <c r="Z689" s="2">
        <f t="shared" si="133"/>
        <v>57.000000000000526</v>
      </c>
    </row>
    <row r="690" spans="5:26" x14ac:dyDescent="0.3">
      <c r="E690">
        <f t="shared" si="141"/>
        <v>3425</v>
      </c>
      <c r="F690" s="1">
        <v>57.083333333333862</v>
      </c>
      <c r="G690" s="1">
        <v>343.60934088669171</v>
      </c>
      <c r="H690" s="1">
        <f t="shared" si="142"/>
        <v>512.60993845625103</v>
      </c>
      <c r="I690" s="1">
        <f t="shared" si="130"/>
        <v>-4225.0149392389831</v>
      </c>
      <c r="J690" s="1">
        <f t="shared" si="131"/>
        <v>-9381.0252853430811</v>
      </c>
      <c r="K690" s="1">
        <f t="shared" si="134"/>
        <v>-13606.040224582064</v>
      </c>
      <c r="L690" s="8">
        <f t="shared" si="135"/>
        <v>676.19746261513751</v>
      </c>
      <c r="M690">
        <f t="shared" si="136"/>
        <v>-1.6840459086974038</v>
      </c>
      <c r="N690" s="2">
        <f t="shared" si="137"/>
        <v>57.083333333333862</v>
      </c>
      <c r="V690">
        <f t="shared" si="138"/>
        <v>595.7408291046753</v>
      </c>
      <c r="W690">
        <f t="shared" si="139"/>
        <v>755.09513188737401</v>
      </c>
      <c r="X690" s="1">
        <f t="shared" si="132"/>
        <v>0.14716991569594098</v>
      </c>
      <c r="Y690">
        <f t="shared" si="140"/>
        <v>-0.42324069595492408</v>
      </c>
      <c r="Z690" s="2">
        <f t="shared" si="133"/>
        <v>57.083333333333862</v>
      </c>
    </row>
    <row r="691" spans="5:26" x14ac:dyDescent="0.3">
      <c r="E691">
        <f t="shared" si="141"/>
        <v>3430</v>
      </c>
      <c r="F691" s="1">
        <v>57.166666666667197</v>
      </c>
      <c r="G691" s="1">
        <v>341.6356327531264</v>
      </c>
      <c r="H691" s="1">
        <f t="shared" si="142"/>
        <v>510.92589254755364</v>
      </c>
      <c r="I691" s="1">
        <f t="shared" si="130"/>
        <v>-4232.2564948606814</v>
      </c>
      <c r="J691" s="1">
        <f t="shared" si="131"/>
        <v>-9324.9170262064781</v>
      </c>
      <c r="K691" s="1">
        <f t="shared" si="134"/>
        <v>-13557.17352106716</v>
      </c>
      <c r="L691" s="8">
        <f t="shared" si="135"/>
        <v>674.87123833662827</v>
      </c>
      <c r="M691">
        <f t="shared" si="136"/>
        <v>-1.6812951019050821</v>
      </c>
      <c r="N691" s="2">
        <f t="shared" si="137"/>
        <v>57.166666666667197</v>
      </c>
      <c r="V691">
        <f t="shared" si="138"/>
        <v>595.31758840872033</v>
      </c>
      <c r="W691">
        <f t="shared" si="139"/>
        <v>754.62020760665212</v>
      </c>
      <c r="X691" s="1">
        <f t="shared" si="132"/>
        <v>0.1474591268879058</v>
      </c>
      <c r="Y691">
        <f t="shared" si="140"/>
        <v>-0.42621007910901809</v>
      </c>
      <c r="Z691" s="2">
        <f t="shared" si="133"/>
        <v>57.166666666667197</v>
      </c>
    </row>
    <row r="692" spans="5:26" x14ac:dyDescent="0.3">
      <c r="E692">
        <f t="shared" si="141"/>
        <v>3435</v>
      </c>
      <c r="F692" s="1">
        <v>57.250000000000533</v>
      </c>
      <c r="G692" s="1">
        <v>339.66192461956086</v>
      </c>
      <c r="H692" s="1">
        <f t="shared" si="142"/>
        <v>509.24459744564854</v>
      </c>
      <c r="I692" s="1">
        <f t="shared" si="130"/>
        <v>-4239.5668206521914</v>
      </c>
      <c r="J692" s="1">
        <f t="shared" si="131"/>
        <v>-9269.146973378598</v>
      </c>
      <c r="K692" s="1">
        <f t="shared" si="134"/>
        <v>-13508.713794030789</v>
      </c>
      <c r="L692" s="8">
        <f t="shared" si="135"/>
        <v>673.55687147282379</v>
      </c>
      <c r="M692">
        <f t="shared" si="136"/>
        <v>-1.6785544828626642</v>
      </c>
      <c r="N692" s="2">
        <f t="shared" si="137"/>
        <v>57.250000000000533</v>
      </c>
      <c r="V692">
        <f t="shared" si="138"/>
        <v>594.89137832961126</v>
      </c>
      <c r="W692">
        <f t="shared" si="139"/>
        <v>754.14277492161102</v>
      </c>
      <c r="X692" s="1">
        <f t="shared" si="132"/>
        <v>0.14774687599767761</v>
      </c>
      <c r="Y692">
        <f t="shared" si="140"/>
        <v>-0.42917946540249613</v>
      </c>
      <c r="Z692" s="2">
        <f t="shared" si="133"/>
        <v>57.250000000000533</v>
      </c>
    </row>
    <row r="693" spans="5:26" x14ac:dyDescent="0.3">
      <c r="E693">
        <f t="shared" si="141"/>
        <v>3440</v>
      </c>
      <c r="F693" s="1">
        <v>57.333333333333869</v>
      </c>
      <c r="G693" s="1">
        <v>337.68821648599555</v>
      </c>
      <c r="H693" s="1">
        <f t="shared" si="142"/>
        <v>507.5660429627859</v>
      </c>
      <c r="I693" s="1">
        <f t="shared" si="130"/>
        <v>-4246.945661919759</v>
      </c>
      <c r="J693" s="1">
        <f t="shared" si="131"/>
        <v>-9213.7112544270967</v>
      </c>
      <c r="K693" s="1">
        <f t="shared" si="134"/>
        <v>-13460.656916346856</v>
      </c>
      <c r="L693" s="8">
        <f t="shared" si="135"/>
        <v>672.25424346854209</v>
      </c>
      <c r="M693">
        <f t="shared" si="136"/>
        <v>-1.6758240380665124</v>
      </c>
      <c r="N693" s="2">
        <f t="shared" si="137"/>
        <v>57.333333333333869</v>
      </c>
      <c r="V693">
        <f t="shared" si="138"/>
        <v>594.46219886420874</v>
      </c>
      <c r="W693">
        <f t="shared" si="139"/>
        <v>753.66285006039107</v>
      </c>
      <c r="X693" s="1">
        <f t="shared" si="132"/>
        <v>0.14803316532956298</v>
      </c>
      <c r="Y693">
        <f t="shared" si="140"/>
        <v>-0.43214887915552491</v>
      </c>
      <c r="Z693" s="2">
        <f t="shared" si="133"/>
        <v>57.333333333333869</v>
      </c>
    </row>
    <row r="694" spans="5:26" x14ac:dyDescent="0.3">
      <c r="E694">
        <f t="shared" si="141"/>
        <v>3445</v>
      </c>
      <c r="F694" s="1">
        <v>57.416666666667204</v>
      </c>
      <c r="G694" s="1">
        <v>335.71450835243013</v>
      </c>
      <c r="H694" s="1">
        <f t="shared" si="142"/>
        <v>505.89021892471936</v>
      </c>
      <c r="I694" s="1">
        <f t="shared" si="130"/>
        <v>-4254.3927643072311</v>
      </c>
      <c r="J694" s="1">
        <f t="shared" si="131"/>
        <v>-9158.6060521624167</v>
      </c>
      <c r="K694" s="1">
        <f t="shared" si="134"/>
        <v>-13412.998816469648</v>
      </c>
      <c r="L694" s="8">
        <f t="shared" si="135"/>
        <v>670.96323670676463</v>
      </c>
      <c r="M694">
        <f t="shared" si="136"/>
        <v>-1.6731037554997816</v>
      </c>
      <c r="N694" s="2">
        <f t="shared" si="137"/>
        <v>57.416666666667204</v>
      </c>
      <c r="V694">
        <f t="shared" si="138"/>
        <v>594.03004998505321</v>
      </c>
      <c r="W694">
        <f t="shared" si="139"/>
        <v>753.18044930081794</v>
      </c>
      <c r="X694" s="1">
        <f t="shared" si="132"/>
        <v>0.14831799735455706</v>
      </c>
      <c r="Y694">
        <f t="shared" si="140"/>
        <v>-0.43511834432701163</v>
      </c>
      <c r="Z694" s="2">
        <f t="shared" si="133"/>
        <v>57.416666666667204</v>
      </c>
    </row>
    <row r="695" spans="5:26" x14ac:dyDescent="0.3">
      <c r="E695">
        <f t="shared" si="141"/>
        <v>3450</v>
      </c>
      <c r="F695" s="1">
        <v>57.50000000000054</v>
      </c>
      <c r="G695" s="1">
        <v>333.74080021886459</v>
      </c>
      <c r="H695" s="1">
        <f t="shared" si="142"/>
        <v>504.2171151692196</v>
      </c>
      <c r="I695" s="1">
        <f t="shared" si="130"/>
        <v>-4261.9078737588752</v>
      </c>
      <c r="J695" s="1">
        <f t="shared" si="131"/>
        <v>-9103.8276039362172</v>
      </c>
      <c r="K695" s="1">
        <f t="shared" si="134"/>
        <v>-13365.735477695092</v>
      </c>
      <c r="L695" s="8">
        <f t="shared" si="135"/>
        <v>669.68373449984722</v>
      </c>
      <c r="M695">
        <f t="shared" si="136"/>
        <v>-1.6703936246155593</v>
      </c>
      <c r="N695" s="2">
        <f t="shared" si="137"/>
        <v>57.50000000000054</v>
      </c>
      <c r="V695">
        <f t="shared" si="138"/>
        <v>593.59493164072614</v>
      </c>
      <c r="W695">
        <f t="shared" si="139"/>
        <v>752.69558897028674</v>
      </c>
      <c r="X695" s="1">
        <f t="shared" si="132"/>
        <v>0.14860137470891743</v>
      </c>
      <c r="Y695">
        <f t="shared" si="140"/>
        <v>-0.43808788451406272</v>
      </c>
      <c r="Z695" s="2">
        <f t="shared" si="133"/>
        <v>57.50000000000054</v>
      </c>
    </row>
    <row r="696" spans="5:26" x14ac:dyDescent="0.3">
      <c r="E696">
        <f t="shared" si="141"/>
        <v>3455</v>
      </c>
      <c r="F696" s="1">
        <v>57.583333333333876</v>
      </c>
      <c r="G696" s="1">
        <v>331.76709208529928</v>
      </c>
      <c r="H696" s="1">
        <f t="shared" si="142"/>
        <v>502.54672154460405</v>
      </c>
      <c r="I696" s="1">
        <f t="shared" si="130"/>
        <v>-4269.4907364826195</v>
      </c>
      <c r="J696" s="1">
        <f t="shared" si="131"/>
        <v>-9049.3722009502726</v>
      </c>
      <c r="K696" s="1">
        <f t="shared" si="134"/>
        <v>-13318.862937432892</v>
      </c>
      <c r="L696" s="8">
        <f t="shared" si="135"/>
        <v>668.41562108084622</v>
      </c>
      <c r="M696">
        <f t="shared" si="136"/>
        <v>-1.6676936363200303</v>
      </c>
      <c r="N696" s="2">
        <f t="shared" si="137"/>
        <v>57.583333333333876</v>
      </c>
      <c r="V696">
        <f t="shared" si="138"/>
        <v>593.15684375621208</v>
      </c>
      <c r="W696">
        <f t="shared" si="139"/>
        <v>752.20828544564574</v>
      </c>
      <c r="X696" s="1">
        <f t="shared" si="132"/>
        <v>0.14888330019271398</v>
      </c>
      <c r="Y696">
        <f t="shared" si="140"/>
        <v>-0.44105752295137757</v>
      </c>
      <c r="Z696" s="2">
        <f t="shared" si="133"/>
        <v>57.583333333333876</v>
      </c>
    </row>
    <row r="697" spans="5:26" x14ac:dyDescent="0.3">
      <c r="E697">
        <f t="shared" si="141"/>
        <v>3460</v>
      </c>
      <c r="F697" s="1">
        <v>57.666666666667211</v>
      </c>
      <c r="G697" s="1">
        <v>329.79338395173386</v>
      </c>
      <c r="H697" s="1">
        <f t="shared" si="142"/>
        <v>500.879027908284</v>
      </c>
      <c r="I697" s="1">
        <f t="shared" si="130"/>
        <v>-4277.1410989137539</v>
      </c>
      <c r="J697" s="1">
        <f t="shared" si="131"/>
        <v>-8995.2361875758452</v>
      </c>
      <c r="K697" s="1">
        <f t="shared" si="134"/>
        <v>-13272.377286489598</v>
      </c>
      <c r="L697" s="8">
        <f t="shared" si="135"/>
        <v>667.15878159496049</v>
      </c>
      <c r="M697">
        <f t="shared" si="136"/>
        <v>-1.6650037829557052</v>
      </c>
      <c r="N697" s="2">
        <f t="shared" si="137"/>
        <v>57.666666666667211</v>
      </c>
      <c r="V697">
        <f t="shared" si="138"/>
        <v>592.7157862332607</v>
      </c>
      <c r="W697">
        <f t="shared" si="139"/>
        <v>751.71855515307084</v>
      </c>
      <c r="X697" s="1">
        <f t="shared" si="132"/>
        <v>0.14916377676835588</v>
      </c>
      <c r="Y697">
        <f t="shared" si="140"/>
        <v>-0.44402728251064488</v>
      </c>
      <c r="Z697" s="2">
        <f t="shared" si="133"/>
        <v>57.666666666667211</v>
      </c>
    </row>
    <row r="698" spans="5:26" x14ac:dyDescent="0.3">
      <c r="E698">
        <f t="shared" si="141"/>
        <v>3465</v>
      </c>
      <c r="F698" s="1">
        <v>57.750000000000547</v>
      </c>
      <c r="G698" s="1">
        <v>327.81967581816855</v>
      </c>
      <c r="H698" s="1">
        <f t="shared" si="142"/>
        <v>499.21402412532831</v>
      </c>
      <c r="I698" s="1">
        <f t="shared" si="130"/>
        <v>-4284.8587076789936</v>
      </c>
      <c r="J698" s="1">
        <f t="shared" si="131"/>
        <v>-8941.4159606830344</v>
      </c>
      <c r="K698" s="1">
        <f t="shared" si="134"/>
        <v>-13226.274668362028</v>
      </c>
      <c r="L698" s="8">
        <f t="shared" si="135"/>
        <v>665.91310209108428</v>
      </c>
      <c r="M698">
        <f t="shared" si="136"/>
        <v>-1.6623240582846546</v>
      </c>
      <c r="N698" s="2">
        <f t="shared" si="137"/>
        <v>57.750000000000547</v>
      </c>
      <c r="V698">
        <f t="shared" si="138"/>
        <v>592.27175895075004</v>
      </c>
      <c r="W698">
        <f t="shared" si="139"/>
        <v>751.22641456793758</v>
      </c>
      <c r="X698" s="1">
        <f t="shared" si="132"/>
        <v>0.14944280755909661</v>
      </c>
      <c r="Y698">
        <f t="shared" si="140"/>
        <v>-0.4469971856999797</v>
      </c>
      <c r="Z698" s="2">
        <f t="shared" si="133"/>
        <v>57.750000000000547</v>
      </c>
    </row>
    <row r="699" spans="5:26" x14ac:dyDescent="0.3">
      <c r="E699">
        <f t="shared" si="141"/>
        <v>3470</v>
      </c>
      <c r="F699" s="1">
        <v>57.833333333333883</v>
      </c>
      <c r="G699" s="1">
        <v>325.84596768460324</v>
      </c>
      <c r="H699" s="1">
        <f t="shared" si="142"/>
        <v>497.55170006704367</v>
      </c>
      <c r="I699" s="1">
        <f t="shared" si="130"/>
        <v>-4292.6433095610109</v>
      </c>
      <c r="J699" s="1">
        <f t="shared" si="131"/>
        <v>-8887.9079689802493</v>
      </c>
      <c r="K699" s="1">
        <f t="shared" si="134"/>
        <v>-13180.551278541261</v>
      </c>
      <c r="L699" s="8">
        <f t="shared" si="135"/>
        <v>664.67846951346837</v>
      </c>
      <c r="M699">
        <f t="shared" si="136"/>
        <v>-1.6596544574718288</v>
      </c>
      <c r="N699" s="2">
        <f t="shared" si="137"/>
        <v>57.833333333333883</v>
      </c>
      <c r="V699">
        <f t="shared" si="138"/>
        <v>591.82476176505008</v>
      </c>
      <c r="W699">
        <f t="shared" si="139"/>
        <v>750.73188021468582</v>
      </c>
      <c r="X699" s="1">
        <f t="shared" si="132"/>
        <v>0.14972039584751812</v>
      </c>
      <c r="Y699">
        <f t="shared" si="140"/>
        <v>-0.44996725466329668</v>
      </c>
      <c r="Z699" s="2">
        <f t="shared" si="133"/>
        <v>57.833333333333883</v>
      </c>
    </row>
    <row r="700" spans="5:26" x14ac:dyDescent="0.3">
      <c r="E700">
        <f t="shared" si="141"/>
        <v>3475</v>
      </c>
      <c r="F700" s="1">
        <v>57.916666666667219</v>
      </c>
      <c r="G700" s="1">
        <v>323.8722595510377</v>
      </c>
      <c r="H700" s="1">
        <f t="shared" si="142"/>
        <v>495.89204560957182</v>
      </c>
      <c r="I700" s="1">
        <f t="shared" si="130"/>
        <v>-4300.494651463353</v>
      </c>
      <c r="J700" s="1">
        <f t="shared" si="131"/>
        <v>-8834.708712363381</v>
      </c>
      <c r="K700" s="1">
        <f t="shared" si="134"/>
        <v>-13135.203363826735</v>
      </c>
      <c r="L700" s="8">
        <f t="shared" si="135"/>
        <v>663.45477169348953</v>
      </c>
      <c r="M700">
        <f t="shared" si="136"/>
        <v>-1.6569949770683992</v>
      </c>
      <c r="N700" s="2">
        <f t="shared" si="137"/>
        <v>57.916666666667219</v>
      </c>
      <c r="V700">
        <f t="shared" si="138"/>
        <v>591.37479451038678</v>
      </c>
      <c r="W700">
        <f t="shared" si="139"/>
        <v>750.23496866668131</v>
      </c>
      <c r="X700" s="1">
        <f t="shared" si="132"/>
        <v>0.1499965450739941</v>
      </c>
      <c r="Y700">
        <f t="shared" si="140"/>
        <v>-0.45293751117972464</v>
      </c>
      <c r="Z700" s="2">
        <f t="shared" si="133"/>
        <v>57.916666666667219</v>
      </c>
    </row>
    <row r="701" spans="5:26" x14ac:dyDescent="0.3">
      <c r="E701">
        <f t="shared" si="141"/>
        <v>3480</v>
      </c>
      <c r="F701" s="1">
        <v>58.000000000000554</v>
      </c>
      <c r="G701" s="1">
        <v>321.89855141747228</v>
      </c>
      <c r="H701" s="1">
        <f t="shared" si="142"/>
        <v>494.23505063250343</v>
      </c>
      <c r="I701" s="1">
        <f t="shared" si="130"/>
        <v>-4308.4124803757786</v>
      </c>
      <c r="J701" s="1">
        <f t="shared" si="131"/>
        <v>-8781.814741274593</v>
      </c>
      <c r="K701" s="1">
        <f t="shared" si="134"/>
        <v>-13090.227221650372</v>
      </c>
      <c r="L701" s="8">
        <f t="shared" si="135"/>
        <v>662.2418973415239</v>
      </c>
      <c r="M701">
        <f t="shared" si="136"/>
        <v>-1.6543456149951692</v>
      </c>
      <c r="N701" s="2">
        <f t="shared" si="137"/>
        <v>58.000000000000554</v>
      </c>
      <c r="V701">
        <f t="shared" si="138"/>
        <v>590.92185699920708</v>
      </c>
      <c r="W701">
        <f t="shared" si="139"/>
        <v>749.73569654606888</v>
      </c>
      <c r="X701" s="1">
        <f t="shared" si="132"/>
        <v>0.1502712588351349</v>
      </c>
      <c r="Y701">
        <f t="shared" si="140"/>
        <v>-0.45590797666301042</v>
      </c>
      <c r="Z701" s="2">
        <f t="shared" si="133"/>
        <v>58.000000000000554</v>
      </c>
    </row>
    <row r="702" spans="5:26" x14ac:dyDescent="0.3">
      <c r="E702">
        <f t="shared" si="141"/>
        <v>3485</v>
      </c>
      <c r="F702" s="1">
        <v>58.08333333333389</v>
      </c>
      <c r="G702" s="1">
        <v>319.92484328390674</v>
      </c>
      <c r="H702" s="1">
        <f t="shared" si="142"/>
        <v>492.58070501750825</v>
      </c>
      <c r="I702" s="1">
        <f t="shared" si="130"/>
        <v>-4316.3965433400381</v>
      </c>
      <c r="J702" s="1">
        <f t="shared" si="131"/>
        <v>-8729.2226560705985</v>
      </c>
      <c r="K702" s="1">
        <f t="shared" si="134"/>
        <v>-13045.619199410638</v>
      </c>
      <c r="L702" s="8">
        <f t="shared" si="135"/>
        <v>661.03973603892211</v>
      </c>
      <c r="M702">
        <f t="shared" si="136"/>
        <v>-1.6517063705260446</v>
      </c>
      <c r="N702" s="2">
        <f t="shared" si="137"/>
        <v>58.08333333333389</v>
      </c>
      <c r="V702">
        <f t="shared" si="138"/>
        <v>590.46594902254412</v>
      </c>
      <c r="W702">
        <f t="shared" si="139"/>
        <v>749.23408052362288</v>
      </c>
      <c r="X702" s="1">
        <f t="shared" si="132"/>
        <v>0.15054454088221325</v>
      </c>
      <c r="Y702">
        <f t="shared" si="140"/>
        <v>-0.4588786721608844</v>
      </c>
      <c r="Z702" s="2">
        <f t="shared" si="133"/>
        <v>58.08333333333389</v>
      </c>
    </row>
    <row r="703" spans="5:26" x14ac:dyDescent="0.3">
      <c r="E703">
        <f t="shared" si="141"/>
        <v>3490</v>
      </c>
      <c r="F703" s="1">
        <v>58.166666666667226</v>
      </c>
      <c r="G703" s="1">
        <v>317.95113515034166</v>
      </c>
      <c r="H703" s="1">
        <f t="shared" si="142"/>
        <v>490.92899864698222</v>
      </c>
      <c r="I703" s="1">
        <f t="shared" si="130"/>
        <v>-4324.4465874160142</v>
      </c>
      <c r="J703" s="1">
        <f t="shared" si="131"/>
        <v>-8676.9291064001136</v>
      </c>
      <c r="K703" s="1">
        <f t="shared" si="134"/>
        <v>-13001.375693816128</v>
      </c>
      <c r="L703" s="8">
        <f t="shared" si="135"/>
        <v>659.84817823008541</v>
      </c>
      <c r="M703">
        <f t="shared" si="136"/>
        <v>-1.6490772442715524</v>
      </c>
      <c r="N703" s="2">
        <f t="shared" si="137"/>
        <v>58.166666666667226</v>
      </c>
      <c r="V703">
        <f t="shared" si="138"/>
        <v>590.00707035038329</v>
      </c>
      <c r="W703">
        <f t="shared" si="139"/>
        <v>748.73013731858975</v>
      </c>
      <c r="X703" s="1">
        <f t="shared" si="132"/>
        <v>0.15081639511957298</v>
      </c>
      <c r="Y703">
        <f t="shared" si="140"/>
        <v>-0.46184961835448851</v>
      </c>
      <c r="Z703" s="2">
        <f t="shared" si="133"/>
        <v>58.166666666667226</v>
      </c>
    </row>
    <row r="704" spans="5:26" x14ac:dyDescent="0.3">
      <c r="E704">
        <f t="shared" si="141"/>
        <v>3495</v>
      </c>
      <c r="F704" s="1">
        <v>58.250000000000561</v>
      </c>
      <c r="G704" s="1">
        <v>315.97742701677623</v>
      </c>
      <c r="H704" s="1">
        <f t="shared" si="142"/>
        <v>489.27992140271067</v>
      </c>
      <c r="I704" s="1">
        <f t="shared" si="130"/>
        <v>-4332.5623596483611</v>
      </c>
      <c r="J704" s="1">
        <f t="shared" si="131"/>
        <v>-8624.9307905905334</v>
      </c>
      <c r="K704" s="1">
        <f t="shared" si="134"/>
        <v>-12957.493150238894</v>
      </c>
      <c r="L704" s="8">
        <f t="shared" si="135"/>
        <v>658.66711521463833</v>
      </c>
      <c r="M704">
        <f t="shared" si="136"/>
        <v>-1.6464582381624564</v>
      </c>
      <c r="N704" s="2">
        <f t="shared" si="137"/>
        <v>58.250000000000561</v>
      </c>
      <c r="V704">
        <f t="shared" si="138"/>
        <v>589.54522073202884</v>
      </c>
      <c r="W704">
        <f t="shared" si="139"/>
        <v>748.22388369852524</v>
      </c>
      <c r="X704" s="1">
        <f t="shared" si="132"/>
        <v>0.15108682560302095</v>
      </c>
      <c r="Y704">
        <f t="shared" si="140"/>
        <v>-0.46482083555771442</v>
      </c>
      <c r="Z704" s="2">
        <f t="shared" si="133"/>
        <v>58.250000000000561</v>
      </c>
    </row>
    <row r="705" spans="5:26" x14ac:dyDescent="0.3">
      <c r="E705">
        <f t="shared" si="141"/>
        <v>3500</v>
      </c>
      <c r="F705" s="1">
        <v>58.333333333333897</v>
      </c>
      <c r="G705" s="1">
        <v>314.00371888321069</v>
      </c>
      <c r="H705" s="1">
        <f t="shared" si="142"/>
        <v>487.63346316454823</v>
      </c>
      <c r="I705" s="1">
        <f t="shared" si="130"/>
        <v>-4340.7436070334388</v>
      </c>
      <c r="J705" s="1">
        <f t="shared" si="131"/>
        <v>-8573.2244550433788</v>
      </c>
      <c r="K705" s="1">
        <f t="shared" si="134"/>
        <v>-12913.968062076818</v>
      </c>
      <c r="L705" s="8">
        <f t="shared" si="135"/>
        <v>657.49643913969794</v>
      </c>
      <c r="M705">
        <f t="shared" si="136"/>
        <v>-1.6438493554334033</v>
      </c>
      <c r="N705" s="2">
        <f t="shared" si="137"/>
        <v>58.333333333333897</v>
      </c>
      <c r="V705">
        <f t="shared" si="138"/>
        <v>589.08039989647114</v>
      </c>
      <c r="W705">
        <f t="shared" si="139"/>
        <v>747.71533647912599</v>
      </c>
      <c r="X705" s="1">
        <f t="shared" si="132"/>
        <v>0.1513558365382035</v>
      </c>
      <c r="Y705">
        <f t="shared" si="140"/>
        <v>-0.4677923437166509</v>
      </c>
      <c r="Z705" s="2">
        <f t="shared" si="133"/>
        <v>58.333333333333897</v>
      </c>
    </row>
    <row r="706" spans="5:26" x14ac:dyDescent="0.3">
      <c r="E706">
        <f t="shared" si="141"/>
        <v>3505</v>
      </c>
      <c r="F706" s="1">
        <v>58.416666666667233</v>
      </c>
      <c r="G706" s="1">
        <v>312.03001074964538</v>
      </c>
      <c r="H706" s="1">
        <f t="shared" si="142"/>
        <v>485.98961380911481</v>
      </c>
      <c r="I706" s="1">
        <f t="shared" si="130"/>
        <v>-4348.9900764867361</v>
      </c>
      <c r="J706" s="1">
        <f t="shared" si="131"/>
        <v>-8521.8068936386262</v>
      </c>
      <c r="K706" s="1">
        <f t="shared" si="134"/>
        <v>-12870.796970125362</v>
      </c>
      <c r="L706" s="8">
        <f t="shared" si="135"/>
        <v>656.33604299223634</v>
      </c>
      <c r="M706">
        <f t="shared" si="136"/>
        <v>-1.6412506006066663</v>
      </c>
      <c r="N706" s="2">
        <f t="shared" si="137"/>
        <v>58.416666666667233</v>
      </c>
      <c r="V706">
        <f t="shared" si="138"/>
        <v>588.61260755275453</v>
      </c>
      <c r="W706">
        <f t="shared" si="139"/>
        <v>747.20451252405428</v>
      </c>
      <c r="X706" s="1">
        <f t="shared" si="132"/>
        <v>0.15162343227896774</v>
      </c>
      <c r="Y706">
        <f t="shared" si="140"/>
        <v>-0.47076416240892077</v>
      </c>
      <c r="Z706" s="2">
        <f t="shared" si="133"/>
        <v>58.416666666667233</v>
      </c>
    </row>
    <row r="707" spans="5:26" x14ac:dyDescent="0.3">
      <c r="E707">
        <f t="shared" si="141"/>
        <v>3510</v>
      </c>
      <c r="F707" s="1">
        <v>58.500000000000568</v>
      </c>
      <c r="G707" s="1">
        <v>310.05630261607985</v>
      </c>
      <c r="H707" s="1">
        <f t="shared" si="142"/>
        <v>484.34836320850815</v>
      </c>
      <c r="I707" s="1">
        <f t="shared" si="130"/>
        <v>-4357.3015148107079</v>
      </c>
      <c r="J707" s="1">
        <f t="shared" si="131"/>
        <v>-8470.6749471475741</v>
      </c>
      <c r="K707" s="1">
        <f t="shared" si="134"/>
        <v>-12827.976461958282</v>
      </c>
      <c r="L707" s="8">
        <f t="shared" si="135"/>
        <v>655.18582059153414</v>
      </c>
      <c r="M707">
        <f t="shared" si="136"/>
        <v>-1.638661979475964</v>
      </c>
      <c r="N707" s="2">
        <f t="shared" si="137"/>
        <v>58.500000000000568</v>
      </c>
      <c r="V707">
        <f t="shared" si="138"/>
        <v>588.14184339034557</v>
      </c>
      <c r="W707">
        <f t="shared" si="139"/>
        <v>746.69142874475642</v>
      </c>
      <c r="X707" s="1">
        <f t="shared" si="132"/>
        <v>0.15188961732570935</v>
      </c>
      <c r="Y707">
        <f t="shared" si="140"/>
        <v>-0.47373631084305945</v>
      </c>
      <c r="Z707" s="2">
        <f t="shared" si="133"/>
        <v>58.500000000000568</v>
      </c>
    </row>
    <row r="708" spans="5:26" x14ac:dyDescent="0.3">
      <c r="E708">
        <f t="shared" si="141"/>
        <v>3515</v>
      </c>
      <c r="F708" s="1">
        <v>58.583333333333904</v>
      </c>
      <c r="G708" s="1">
        <v>308.08259448251442</v>
      </c>
      <c r="H708" s="1">
        <f t="shared" si="142"/>
        <v>482.70970122903219</v>
      </c>
      <c r="I708" s="1">
        <f t="shared" si="130"/>
        <v>-4365.6776686629446</v>
      </c>
      <c r="J708" s="1">
        <f t="shared" si="131"/>
        <v>-8419.8255026542065</v>
      </c>
      <c r="K708" s="1">
        <f t="shared" si="134"/>
        <v>-12785.503171317152</v>
      </c>
      <c r="L708" s="8">
        <f t="shared" si="135"/>
        <v>654.04566658172348</v>
      </c>
      <c r="M708">
        <f t="shared" si="136"/>
        <v>-1.6360834990903506</v>
      </c>
      <c r="N708" s="2">
        <f t="shared" si="137"/>
        <v>58.583333333333904</v>
      </c>
      <c r="V708">
        <f t="shared" si="138"/>
        <v>587.66810707950253</v>
      </c>
      <c r="W708">
        <f t="shared" si="139"/>
        <v>746.17610210027578</v>
      </c>
      <c r="X708" s="1">
        <f t="shared" si="132"/>
        <v>0.15215439632370742</v>
      </c>
      <c r="Y708">
        <f t="shared" si="140"/>
        <v>-0.47670880785793035</v>
      </c>
      <c r="Z708" s="2">
        <f t="shared" si="133"/>
        <v>58.583333333333904</v>
      </c>
    </row>
    <row r="709" spans="5:26" x14ac:dyDescent="0.3">
      <c r="E709">
        <f t="shared" si="141"/>
        <v>3520</v>
      </c>
      <c r="F709" s="1">
        <v>58.66666666666724</v>
      </c>
      <c r="G709" s="1">
        <v>306.10888634894911</v>
      </c>
      <c r="H709" s="1">
        <f t="shared" si="142"/>
        <v>481.07361772994182</v>
      </c>
      <c r="I709" s="1">
        <f t="shared" ref="I709:I772" si="143">$B$5*(G709-H709)</f>
        <v>-4374.1182845248177</v>
      </c>
      <c r="J709" s="1">
        <f t="shared" ref="J709:J772" si="144">$B$7*$B$6*((G709+273)^4-(H709+273)^4)</f>
        <v>-8369.2554929847884</v>
      </c>
      <c r="K709" s="1">
        <f t="shared" si="134"/>
        <v>-12743.373777509605</v>
      </c>
      <c r="L709" s="8">
        <f t="shared" si="135"/>
        <v>652.91547642441833</v>
      </c>
      <c r="M709">
        <f t="shared" si="136"/>
        <v>-1.6335151677381907</v>
      </c>
      <c r="N709" s="2">
        <f t="shared" si="137"/>
        <v>58.66666666666724</v>
      </c>
      <c r="V709">
        <f t="shared" si="138"/>
        <v>587.19139827164463</v>
      </c>
      <c r="W709">
        <f t="shared" si="139"/>
        <v>745.65854959705791</v>
      </c>
      <c r="X709" s="1">
        <f t="shared" ref="X709:X772" si="145">$T$5*$T$4/(L709*$B$8)*$T$8*$T$7/1000</f>
        <v>0.15241777406144694</v>
      </c>
      <c r="Y709">
        <f t="shared" si="140"/>
        <v>-0.47968167192205791</v>
      </c>
      <c r="Z709" s="2">
        <f t="shared" ref="Z709:Z772" si="146">IF(V709&gt;$B$15,0,F709)</f>
        <v>58.66666666666724</v>
      </c>
    </row>
    <row r="710" spans="5:26" x14ac:dyDescent="0.3">
      <c r="E710">
        <f t="shared" si="141"/>
        <v>3525</v>
      </c>
      <c r="F710" s="1">
        <v>58.750000000000576</v>
      </c>
      <c r="G710" s="1">
        <v>304.1351782153838</v>
      </c>
      <c r="H710" s="1">
        <f t="shared" si="142"/>
        <v>479.44010256220361</v>
      </c>
      <c r="I710" s="1">
        <f t="shared" si="143"/>
        <v>-4382.6231086704947</v>
      </c>
      <c r="J710" s="1">
        <f t="shared" si="144"/>
        <v>-8318.9618961456235</v>
      </c>
      <c r="K710" s="1">
        <f t="shared" ref="K710:K773" si="147">I710+J710</f>
        <v>-12701.585004816119</v>
      </c>
      <c r="L710" s="8">
        <f t="shared" ref="L710:L773" si="148">IF(H710&lt;600,425+7.73*0.1*H710-1.69/1000*H710^2+2.22*10^-6*H710^3,IF(H710&lt;735,666+(13002/(738-H710)),IF(H710&lt;900,545+(17820/(H710-731)),650)))</f>
        <v>651.79514639143042</v>
      </c>
      <c r="M710">
        <f t="shared" ref="M710:M773" si="149">$B$12*$B$10/($B$8*L710)*K710*$B$13</f>
        <v>-1.6309569949312226</v>
      </c>
      <c r="N710" s="2">
        <f t="shared" ref="N710:N773" si="150">IF(H710&gt;$B$15,0,F710)</f>
        <v>58.750000000000576</v>
      </c>
      <c r="V710">
        <f t="shared" ref="V710:V725" si="151">V709+Y709</f>
        <v>586.71171659972254</v>
      </c>
      <c r="W710">
        <f t="shared" ref="W710:W773" si="152">IF(V710&lt;600,425+7.73*0.1*V710-1.69/1000*V710^2+2.22*10^-6*V710^3,IF(V710&lt;735,666+(13002/(738-V710)),IF(V710&lt;900,545+(17820/(V710-731)),650)))</f>
        <v>745.13878828874977</v>
      </c>
      <c r="X710" s="1">
        <f t="shared" si="145"/>
        <v>0.15267975546892992</v>
      </c>
      <c r="Y710">
        <f t="shared" ref="Y710:Y773" si="153">($T$6/$T$7*1000)/(W710*$B$8)*$T$8*(1/(1+X710/3))*(G710-V710)*$B$13-(EXP(X710/10)-1)*(G710-G709)</f>
        <v>-0.48265492113302144</v>
      </c>
      <c r="Z710" s="2">
        <f t="shared" si="146"/>
        <v>58.750000000000576</v>
      </c>
    </row>
    <row r="711" spans="5:26" x14ac:dyDescent="0.3">
      <c r="E711">
        <f t="shared" ref="E711:E774" si="154">E710+$B$13</f>
        <v>3530</v>
      </c>
      <c r="F711" s="1">
        <v>58.833333333333911</v>
      </c>
      <c r="G711" s="1">
        <v>302.16147008181838</v>
      </c>
      <c r="H711" s="1">
        <f t="shared" ref="H711:H774" si="155">H710+M710</f>
        <v>477.80914556727237</v>
      </c>
      <c r="I711" s="1">
        <f t="shared" si="143"/>
        <v>-4391.1918871363496</v>
      </c>
      <c r="J711" s="1">
        <f t="shared" si="144"/>
        <v>-8268.941734768805</v>
      </c>
      <c r="K711" s="1">
        <f t="shared" si="147"/>
        <v>-12660.133621905155</v>
      </c>
      <c r="L711" s="8">
        <f t="shared" si="148"/>
        <v>650.68457355756755</v>
      </c>
      <c r="M711">
        <f t="shared" si="149"/>
        <v>-1.6284089913887057</v>
      </c>
      <c r="N711" s="2">
        <f t="shared" si="150"/>
        <v>58.833333333333911</v>
      </c>
      <c r="V711">
        <f t="shared" si="151"/>
        <v>586.22906167858946</v>
      </c>
      <c r="W711">
        <f t="shared" si="152"/>
        <v>744.61683527599098</v>
      </c>
      <c r="X711" s="1">
        <f t="shared" si="145"/>
        <v>0.15294034561597697</v>
      </c>
      <c r="Y711">
        <f t="shared" si="153"/>
        <v>-0.48562857321682384</v>
      </c>
      <c r="Z711" s="2">
        <f t="shared" si="146"/>
        <v>58.833333333333911</v>
      </c>
    </row>
    <row r="712" spans="5:26" x14ac:dyDescent="0.3">
      <c r="E712">
        <f t="shared" si="154"/>
        <v>3535</v>
      </c>
      <c r="F712" s="1">
        <v>58.916666666667247</v>
      </c>
      <c r="G712" s="1">
        <v>300.18776194825284</v>
      </c>
      <c r="H712" s="1">
        <f t="shared" si="155"/>
        <v>476.18073657588366</v>
      </c>
      <c r="I712" s="1">
        <f t="shared" si="143"/>
        <v>-4399.8243656907707</v>
      </c>
      <c r="J712" s="1">
        <f t="shared" si="144"/>
        <v>-8219.1920755657757</v>
      </c>
      <c r="K712" s="1">
        <f t="shared" si="147"/>
        <v>-12619.016441256546</v>
      </c>
      <c r="L712" s="8">
        <f t="shared" si="148"/>
        <v>649.58365579351414</v>
      </c>
      <c r="M712">
        <f t="shared" si="149"/>
        <v>-1.6258711690216581</v>
      </c>
      <c r="N712" s="2">
        <f t="shared" si="150"/>
        <v>58.916666666667247</v>
      </c>
      <c r="V712">
        <f t="shared" si="151"/>
        <v>585.74343310537267</v>
      </c>
      <c r="W712">
        <f t="shared" si="152"/>
        <v>744.09270770620049</v>
      </c>
      <c r="X712" s="1">
        <f t="shared" si="145"/>
        <v>0.15319954971051877</v>
      </c>
      <c r="Y712">
        <f t="shared" si="153"/>
        <v>-0.48860264552726068</v>
      </c>
      <c r="Z712" s="2">
        <f t="shared" si="146"/>
        <v>58.916666666667247</v>
      </c>
    </row>
    <row r="713" spans="5:26" x14ac:dyDescent="0.3">
      <c r="E713">
        <f t="shared" si="154"/>
        <v>3540</v>
      </c>
      <c r="F713" s="1">
        <v>59.000000000000583</v>
      </c>
      <c r="G713" s="1">
        <v>298.21405381468753</v>
      </c>
      <c r="H713" s="1">
        <f t="shared" si="155"/>
        <v>474.55486540686201</v>
      </c>
      <c r="I713" s="1">
        <f t="shared" si="143"/>
        <v>-4408.5202898043617</v>
      </c>
      <c r="J713" s="1">
        <f t="shared" si="144"/>
        <v>-8169.7100287885833</v>
      </c>
      <c r="K713" s="1">
        <f t="shared" si="147"/>
        <v>-12578.230318592945</v>
      </c>
      <c r="L713" s="8">
        <f t="shared" si="148"/>
        <v>648.49229175879145</v>
      </c>
      <c r="M713">
        <f t="shared" si="149"/>
        <v>-1.6233435409171879</v>
      </c>
      <c r="N713" s="2">
        <f t="shared" si="150"/>
        <v>59.000000000000583</v>
      </c>
      <c r="V713">
        <f t="shared" si="151"/>
        <v>585.25483045984538</v>
      </c>
      <c r="W713">
        <f t="shared" si="152"/>
        <v>743.566422773353</v>
      </c>
      <c r="X713" s="1">
        <f t="shared" si="145"/>
        <v>0.15345737309687901</v>
      </c>
      <c r="Y713">
        <f t="shared" si="153"/>
        <v>-0.49157715504528737</v>
      </c>
      <c r="Z713" s="2">
        <f t="shared" si="146"/>
        <v>59.000000000000583</v>
      </c>
    </row>
    <row r="714" spans="5:26" x14ac:dyDescent="0.3">
      <c r="E714">
        <f t="shared" si="154"/>
        <v>3545</v>
      </c>
      <c r="F714" s="1">
        <v>59.083333333333918</v>
      </c>
      <c r="G714" s="1">
        <v>296.24034568112222</v>
      </c>
      <c r="H714" s="1">
        <f t="shared" si="155"/>
        <v>472.93152186594483</v>
      </c>
      <c r="I714" s="1">
        <f t="shared" si="143"/>
        <v>-4417.2794046205654</v>
      </c>
      <c r="J714" s="1">
        <f t="shared" si="144"/>
        <v>-8120.4927476987086</v>
      </c>
      <c r="K714" s="1">
        <f t="shared" si="147"/>
        <v>-12537.772152319274</v>
      </c>
      <c r="L714" s="8">
        <f t="shared" si="148"/>
        <v>647.41038089479423</v>
      </c>
      <c r="M714">
        <f t="shared" si="149"/>
        <v>-1.6208261213229238</v>
      </c>
      <c r="N714" s="2">
        <f t="shared" si="150"/>
        <v>59.083333333333918</v>
      </c>
      <c r="V714">
        <f t="shared" si="151"/>
        <v>584.76325330480006</v>
      </c>
      <c r="W714">
        <f t="shared" si="152"/>
        <v>743.03799771775152</v>
      </c>
      <c r="X714" s="1">
        <f t="shared" si="145"/>
        <v>0.15371382125405023</v>
      </c>
      <c r="Y714">
        <f t="shared" si="153"/>
        <v>-0.49455211837836754</v>
      </c>
      <c r="Z714" s="2">
        <f t="shared" si="146"/>
        <v>59.083333333333918</v>
      </c>
    </row>
    <row r="715" spans="5:26" x14ac:dyDescent="0.3">
      <c r="E715">
        <f t="shared" si="154"/>
        <v>3550</v>
      </c>
      <c r="F715" s="1">
        <v>59.166666666667254</v>
      </c>
      <c r="G715" s="1">
        <v>294.26663754755657</v>
      </c>
      <c r="H715" s="1">
        <f t="shared" si="155"/>
        <v>471.31069574462191</v>
      </c>
      <c r="I715" s="1">
        <f t="shared" si="143"/>
        <v>-4426.1014549266338</v>
      </c>
      <c r="J715" s="1">
        <f t="shared" si="144"/>
        <v>-8071.5374280432761</v>
      </c>
      <c r="K715" s="1">
        <f t="shared" si="147"/>
        <v>-12497.63888296991</v>
      </c>
      <c r="L715" s="8">
        <f t="shared" si="148"/>
        <v>646.33782341790481</v>
      </c>
      <c r="M715">
        <f t="shared" si="149"/>
        <v>-1.61831892563154</v>
      </c>
      <c r="N715" s="2">
        <f t="shared" si="150"/>
        <v>59.166666666667254</v>
      </c>
      <c r="V715">
        <f t="shared" si="151"/>
        <v>584.26870118642171</v>
      </c>
      <c r="W715">
        <f t="shared" si="152"/>
        <v>742.50744982578908</v>
      </c>
      <c r="X715" s="1">
        <f t="shared" si="145"/>
        <v>0.15396889979396211</v>
      </c>
      <c r="Y715">
        <f t="shared" si="153"/>
        <v>-0.49752755175985786</v>
      </c>
      <c r="Z715" s="2">
        <f t="shared" si="146"/>
        <v>59.166666666667254</v>
      </c>
    </row>
    <row r="716" spans="5:26" x14ac:dyDescent="0.3">
      <c r="E716">
        <f t="shared" si="154"/>
        <v>3555</v>
      </c>
      <c r="F716" s="1">
        <v>59.25000000000059</v>
      </c>
      <c r="G716" s="1">
        <v>292.29292941399126</v>
      </c>
      <c r="H716" s="1">
        <f t="shared" si="155"/>
        <v>469.6923768189904</v>
      </c>
      <c r="I716" s="1">
        <f t="shared" si="143"/>
        <v>-4434.9861851249789</v>
      </c>
      <c r="J716" s="1">
        <f t="shared" si="144"/>
        <v>-8022.8413075385151</v>
      </c>
      <c r="K716" s="1">
        <f t="shared" si="147"/>
        <v>-12457.827492663495</v>
      </c>
      <c r="L716" s="8">
        <f t="shared" si="148"/>
        <v>645.27452031268012</v>
      </c>
      <c r="M716">
        <f t="shared" si="149"/>
        <v>-1.6158219703653733</v>
      </c>
      <c r="N716" s="2">
        <f t="shared" si="150"/>
        <v>59.25000000000059</v>
      </c>
      <c r="V716">
        <f t="shared" si="151"/>
        <v>583.77117363466186</v>
      </c>
      <c r="W716">
        <f t="shared" si="152"/>
        <v>741.97479642970609</v>
      </c>
      <c r="X716" s="1">
        <f t="shared" si="145"/>
        <v>0.15422261445974442</v>
      </c>
      <c r="Y716">
        <f t="shared" si="153"/>
        <v>-0.50050347104837711</v>
      </c>
      <c r="Z716" s="2">
        <f t="shared" si="146"/>
        <v>59.25000000000059</v>
      </c>
    </row>
    <row r="717" spans="5:26" x14ac:dyDescent="0.3">
      <c r="E717">
        <f t="shared" si="154"/>
        <v>3560</v>
      </c>
      <c r="F717" s="1">
        <v>59.333333333333925</v>
      </c>
      <c r="G717" s="1">
        <v>290.31922128042595</v>
      </c>
      <c r="H717" s="1">
        <f t="shared" si="155"/>
        <v>468.07655484862505</v>
      </c>
      <c r="I717" s="1">
        <f t="shared" si="143"/>
        <v>-4443.9333392049775</v>
      </c>
      <c r="J717" s="1">
        <f t="shared" si="144"/>
        <v>-7974.4016653603921</v>
      </c>
      <c r="K717" s="1">
        <f t="shared" si="147"/>
        <v>-12418.33500456537</v>
      </c>
      <c r="L717" s="8">
        <f t="shared" si="148"/>
        <v>644.22037332511172</v>
      </c>
      <c r="M717">
        <f t="shared" si="149"/>
        <v>-1.6133352731611574</v>
      </c>
      <c r="N717" s="2">
        <f t="shared" si="150"/>
        <v>59.333333333333925</v>
      </c>
      <c r="V717">
        <f t="shared" si="151"/>
        <v>583.27067016361343</v>
      </c>
      <c r="W717">
        <f t="shared" si="152"/>
        <v>741.44005490733844</v>
      </c>
      <c r="X717" s="1">
        <f t="shared" si="145"/>
        <v>0.15447497112398426</v>
      </c>
      <c r="Y717">
        <f t="shared" si="153"/>
        <v>-0.50347989172712004</v>
      </c>
      <c r="Z717" s="2">
        <f t="shared" si="146"/>
        <v>59.333333333333925</v>
      </c>
    </row>
    <row r="718" spans="5:26" x14ac:dyDescent="0.3">
      <c r="E718">
        <f t="shared" si="154"/>
        <v>3565</v>
      </c>
      <c r="F718" s="1">
        <v>59.416666666667261</v>
      </c>
      <c r="G718" s="1">
        <v>288.34551314686053</v>
      </c>
      <c r="H718" s="1">
        <f t="shared" si="155"/>
        <v>466.46321957546388</v>
      </c>
      <c r="I718" s="1">
        <f t="shared" si="143"/>
        <v>-4452.9426607150835</v>
      </c>
      <c r="J718" s="1">
        <f t="shared" si="144"/>
        <v>-7926.2158216422386</v>
      </c>
      <c r="K718" s="1">
        <f t="shared" si="147"/>
        <v>-12379.158482357321</v>
      </c>
      <c r="L718" s="8">
        <f t="shared" si="148"/>
        <v>643.17528495595548</v>
      </c>
      <c r="M718">
        <f t="shared" si="149"/>
        <v>-1.6108588527548562</v>
      </c>
      <c r="N718" s="2">
        <f t="shared" si="150"/>
        <v>59.416666666667261</v>
      </c>
      <c r="V718">
        <f t="shared" si="151"/>
        <v>582.76719027188631</v>
      </c>
      <c r="W718">
        <f t="shared" si="152"/>
        <v>740.90324268185782</v>
      </c>
      <c r="X718" s="1">
        <f t="shared" si="145"/>
        <v>0.15472597578697977</v>
      </c>
      <c r="Y718">
        <f t="shared" si="153"/>
        <v>-0.50645682890326782</v>
      </c>
      <c r="Z718" s="2">
        <f t="shared" si="146"/>
        <v>59.416666666667261</v>
      </c>
    </row>
    <row r="719" spans="5:26" x14ac:dyDescent="0.3">
      <c r="E719">
        <f t="shared" si="154"/>
        <v>3570</v>
      </c>
      <c r="F719" s="1">
        <v>59.500000000000597</v>
      </c>
      <c r="G719" s="1">
        <v>286.37180501329522</v>
      </c>
      <c r="H719" s="1">
        <f t="shared" si="155"/>
        <v>464.85236072270902</v>
      </c>
      <c r="I719" s="1">
        <f t="shared" si="143"/>
        <v>-4462.0138927353455</v>
      </c>
      <c r="J719" s="1">
        <f t="shared" si="144"/>
        <v>-7878.2811369791825</v>
      </c>
      <c r="K719" s="1">
        <f t="shared" si="147"/>
        <v>-12340.295029714529</v>
      </c>
      <c r="L719" s="8">
        <f t="shared" si="148"/>
        <v>642.1391584541318</v>
      </c>
      <c r="M719">
        <f t="shared" si="149"/>
        <v>-1.6083927289665887</v>
      </c>
      <c r="N719" s="2">
        <f t="shared" si="150"/>
        <v>59.500000000000597</v>
      </c>
      <c r="V719">
        <f t="shared" si="151"/>
        <v>582.260733442983</v>
      </c>
      <c r="W719">
        <f t="shared" si="152"/>
        <v>740.36437722150526</v>
      </c>
      <c r="X719" s="1">
        <f t="shared" si="145"/>
        <v>0.15497563457498978</v>
      </c>
      <c r="Y719">
        <f t="shared" si="153"/>
        <v>-0.50943429730732337</v>
      </c>
      <c r="Z719" s="2">
        <f t="shared" si="146"/>
        <v>59.500000000000597</v>
      </c>
    </row>
    <row r="720" spans="5:26" x14ac:dyDescent="0.3">
      <c r="E720">
        <f t="shared" si="154"/>
        <v>3575</v>
      </c>
      <c r="F720" s="1">
        <v>59.583333333333933</v>
      </c>
      <c r="G720" s="1">
        <v>284.39809687972968</v>
      </c>
      <c r="H720" s="1">
        <f t="shared" si="155"/>
        <v>463.24396799374244</v>
      </c>
      <c r="I720" s="1">
        <f t="shared" si="143"/>
        <v>-4471.1467778503193</v>
      </c>
      <c r="J720" s="1">
        <f t="shared" si="144"/>
        <v>-7830.5950119394274</v>
      </c>
      <c r="K720" s="1">
        <f t="shared" si="147"/>
        <v>-12301.741789789747</v>
      </c>
      <c r="L720" s="8">
        <f t="shared" si="148"/>
        <v>641.11189781019129</v>
      </c>
      <c r="M720">
        <f t="shared" si="149"/>
        <v>-1.6059369226856872</v>
      </c>
      <c r="N720" s="2">
        <f t="shared" si="150"/>
        <v>59.583333333333933</v>
      </c>
      <c r="V720">
        <f t="shared" si="151"/>
        <v>581.75129914567572</v>
      </c>
      <c r="W720">
        <f t="shared" si="152"/>
        <v>739.82347603931635</v>
      </c>
      <c r="X720" s="1">
        <f t="shared" si="145"/>
        <v>0.15522395373848116</v>
      </c>
      <c r="Y720">
        <f t="shared" si="153"/>
        <v>-0.51241231129245901</v>
      </c>
      <c r="Z720" s="2">
        <f t="shared" si="146"/>
        <v>59.583333333333933</v>
      </c>
    </row>
    <row r="721" spans="5:26" x14ac:dyDescent="0.3">
      <c r="E721">
        <f t="shared" si="154"/>
        <v>3580</v>
      </c>
      <c r="F721" s="1">
        <v>59.666666666667268</v>
      </c>
      <c r="G721" s="1">
        <v>282.42438874616437</v>
      </c>
      <c r="H721" s="1">
        <f t="shared" si="155"/>
        <v>461.63803107105673</v>
      </c>
      <c r="I721" s="1">
        <f t="shared" si="143"/>
        <v>-4480.3410581223088</v>
      </c>
      <c r="J721" s="1">
        <f t="shared" si="144"/>
        <v>-7783.1548865820096</v>
      </c>
      <c r="K721" s="1">
        <f t="shared" si="147"/>
        <v>-12263.495944704318</v>
      </c>
      <c r="L721" s="8">
        <f t="shared" si="148"/>
        <v>640.09340774984696</v>
      </c>
      <c r="M721">
        <f t="shared" si="149"/>
        <v>-1.6034914558558386</v>
      </c>
      <c r="N721" s="2">
        <f t="shared" si="150"/>
        <v>59.666666666667268</v>
      </c>
      <c r="V721">
        <f t="shared" si="151"/>
        <v>581.23888683438327</v>
      </c>
      <c r="W721">
        <f t="shared" si="152"/>
        <v>739.2805566928364</v>
      </c>
      <c r="X721" s="1">
        <f t="shared" si="145"/>
        <v>0.15547093965037445</v>
      </c>
      <c r="Y721">
        <f t="shared" si="153"/>
        <v>-0.51539088483390127</v>
      </c>
      <c r="Z721" s="2">
        <f t="shared" si="146"/>
        <v>59.666666666667268</v>
      </c>
    </row>
    <row r="722" spans="5:26" x14ac:dyDescent="0.3">
      <c r="E722">
        <f t="shared" si="154"/>
        <v>3585</v>
      </c>
      <c r="F722" s="1">
        <v>59.750000000000604</v>
      </c>
      <c r="G722" s="1">
        <v>280.45068061259872</v>
      </c>
      <c r="H722" s="1">
        <f t="shared" si="155"/>
        <v>460.03453961520091</v>
      </c>
      <c r="I722" s="1">
        <f t="shared" si="143"/>
        <v>-4489.5964750650546</v>
      </c>
      <c r="J722" s="1">
        <f t="shared" si="144"/>
        <v>-7735.9582399812152</v>
      </c>
      <c r="K722" s="1">
        <f t="shared" si="147"/>
        <v>-12225.55471504627</v>
      </c>
      <c r="L722" s="8">
        <f t="shared" si="148"/>
        <v>639.08359372757127</v>
      </c>
      <c r="M722">
        <f t="shared" si="149"/>
        <v>-1.6010563514603648</v>
      </c>
      <c r="N722" s="2">
        <f t="shared" si="150"/>
        <v>59.750000000000604</v>
      </c>
      <c r="V722">
        <f t="shared" si="151"/>
        <v>580.72349594954937</v>
      </c>
      <c r="W722">
        <f t="shared" si="152"/>
        <v>738.73563678383152</v>
      </c>
      <c r="X722" s="1">
        <f t="shared" si="145"/>
        <v>0.15571659880428829</v>
      </c>
      <c r="Y722">
        <f t="shared" si="153"/>
        <v>-0.51837003152824046</v>
      </c>
      <c r="Z722" s="2">
        <f t="shared" si="146"/>
        <v>59.750000000000604</v>
      </c>
    </row>
    <row r="723" spans="5:26" x14ac:dyDescent="0.3">
      <c r="E723">
        <f t="shared" si="154"/>
        <v>3590</v>
      </c>
      <c r="F723" s="1">
        <v>59.83333333333394</v>
      </c>
      <c r="G723" s="1">
        <v>278.47697247903341</v>
      </c>
      <c r="H723" s="1">
        <f t="shared" si="155"/>
        <v>458.43348326374053</v>
      </c>
      <c r="I723" s="1">
        <f t="shared" si="143"/>
        <v>-4498.9127696176784</v>
      </c>
      <c r="J723" s="1">
        <f t="shared" si="144"/>
        <v>-7689.0025897571622</v>
      </c>
      <c r="K723" s="1">
        <f t="shared" si="147"/>
        <v>-12187.915359374842</v>
      </c>
      <c r="L723" s="8">
        <f t="shared" si="148"/>
        <v>638.08236192025379</v>
      </c>
      <c r="M723">
        <f t="shared" si="149"/>
        <v>-1.5986316335075825</v>
      </c>
      <c r="N723" s="2">
        <f t="shared" si="150"/>
        <v>59.83333333333394</v>
      </c>
      <c r="V723">
        <f t="shared" si="151"/>
        <v>580.20512591802117</v>
      </c>
      <c r="W723">
        <f t="shared" si="152"/>
        <v>738.18873395798755</v>
      </c>
      <c r="X723" s="1">
        <f t="shared" si="145"/>
        <v>0.15596093781278392</v>
      </c>
      <c r="Y723">
        <f t="shared" si="153"/>
        <v>-0.52134976459284765</v>
      </c>
      <c r="Z723" s="2">
        <f t="shared" si="146"/>
        <v>59.83333333333394</v>
      </c>
    </row>
    <row r="724" spans="5:26" x14ac:dyDescent="0.3">
      <c r="E724">
        <f t="shared" si="154"/>
        <v>3595</v>
      </c>
      <c r="F724" s="1">
        <v>59.916666666667275</v>
      </c>
      <c r="G724" s="1">
        <v>276.5032643454681</v>
      </c>
      <c r="H724" s="1">
        <f t="shared" si="155"/>
        <v>456.83485163023295</v>
      </c>
      <c r="I724" s="1">
        <f t="shared" si="143"/>
        <v>-4508.2896821191216</v>
      </c>
      <c r="J724" s="1">
        <f t="shared" si="144"/>
        <v>-7642.2854916128117</v>
      </c>
      <c r="K724" s="1">
        <f t="shared" si="147"/>
        <v>-12150.575173731933</v>
      </c>
      <c r="L724" s="8">
        <f t="shared" si="148"/>
        <v>637.08961922092124</v>
      </c>
      <c r="M724">
        <f t="shared" si="149"/>
        <v>-1.5962173270163136</v>
      </c>
      <c r="N724" s="2">
        <f t="shared" si="150"/>
        <v>59.916666666667275</v>
      </c>
      <c r="V724">
        <f t="shared" si="151"/>
        <v>579.68377615342831</v>
      </c>
      <c r="W724">
        <f t="shared" si="152"/>
        <v>737.63986590460172</v>
      </c>
      <c r="X724" s="1">
        <f t="shared" si="145"/>
        <v>0.1562039634056103</v>
      </c>
      <c r="Y724">
        <f t="shared" si="153"/>
        <v>-0.52433009686515797</v>
      </c>
      <c r="Z724" s="2">
        <f t="shared" si="146"/>
        <v>59.916666666667275</v>
      </c>
    </row>
    <row r="725" spans="5:26" x14ac:dyDescent="0.3">
      <c r="E725">
        <f t="shared" si="154"/>
        <v>3600</v>
      </c>
      <c r="F725" s="1">
        <v>60.000000000000611</v>
      </c>
      <c r="G725" s="1">
        <v>274.52955621190267</v>
      </c>
      <c r="H725" s="1">
        <f t="shared" si="155"/>
        <v>455.23863430321666</v>
      </c>
      <c r="I725" s="1">
        <f t="shared" si="143"/>
        <v>-4517.7269522828492</v>
      </c>
      <c r="J725" s="1">
        <f t="shared" si="144"/>
        <v>-7595.8045388770079</v>
      </c>
      <c r="K725" s="1">
        <f t="shared" si="147"/>
        <v>-12113.531491159858</v>
      </c>
      <c r="L725" s="8">
        <f t="shared" si="148"/>
        <v>636.10527323251699</v>
      </c>
      <c r="M725">
        <f t="shared" si="149"/>
        <v>-1.5938134580014856</v>
      </c>
      <c r="N725" s="2">
        <f t="shared" si="150"/>
        <v>60.000000000000611</v>
      </c>
      <c r="V725">
        <f t="shared" si="151"/>
        <v>579.15944605656318</v>
      </c>
      <c r="W725">
        <f t="shared" si="152"/>
        <v>737.08905035626753</v>
      </c>
      <c r="X725" s="1">
        <f t="shared" si="145"/>
        <v>0.15644568242795043</v>
      </c>
      <c r="Y725">
        <f t="shared" si="153"/>
        <v>-0.52731104080208069</v>
      </c>
      <c r="Z725" s="2">
        <f t="shared" si="146"/>
        <v>60.000000000000611</v>
      </c>
    </row>
    <row r="726" spans="5:26" x14ac:dyDescent="0.3">
      <c r="E726">
        <f t="shared" si="154"/>
        <v>3605</v>
      </c>
      <c r="F726" s="1">
        <v>60.083333333333947</v>
      </c>
      <c r="G726" s="1">
        <v>272.55584807833736</v>
      </c>
      <c r="H726" s="1">
        <f t="shared" si="155"/>
        <v>453.64482084521518</v>
      </c>
      <c r="I726" s="1">
        <f t="shared" si="143"/>
        <v>-4527.2243191719454</v>
      </c>
      <c r="J726" s="1">
        <f t="shared" si="144"/>
        <v>-7549.5573620535106</v>
      </c>
      <c r="K726" s="1">
        <f t="shared" si="147"/>
        <v>-12076.781681225457</v>
      </c>
      <c r="L726" s="8">
        <f t="shared" si="148"/>
        <v>635.12923226173734</v>
      </c>
      <c r="M726">
        <f t="shared" si="149"/>
        <v>-1.5914200534598515</v>
      </c>
      <c r="N726" s="2">
        <f t="shared" si="150"/>
        <v>60.083333333333947</v>
      </c>
      <c r="V726">
        <f t="shared" ref="V726:V789" si="156">V725+Y725</f>
        <v>578.63213501576115</v>
      </c>
      <c r="W726">
        <f t="shared" si="152"/>
        <v>736.53630508854746</v>
      </c>
      <c r="X726" s="1">
        <f t="shared" si="145"/>
        <v>0.15668610183867021</v>
      </c>
      <c r="Y726">
        <f t="shared" si="153"/>
        <v>-0.53029260847933435</v>
      </c>
      <c r="Z726" s="2">
        <f t="shared" si="146"/>
        <v>60.083333333333947</v>
      </c>
    </row>
    <row r="727" spans="5:26" x14ac:dyDescent="0.3">
      <c r="E727">
        <f t="shared" si="154"/>
        <v>3610</v>
      </c>
      <c r="F727" s="1">
        <v>60.166666666667282</v>
      </c>
      <c r="G727" s="1">
        <v>270.58213994477205</v>
      </c>
      <c r="H727" s="1">
        <f t="shared" si="155"/>
        <v>452.05340079175534</v>
      </c>
      <c r="I727" s="1">
        <f t="shared" si="143"/>
        <v>-4536.7815211745819</v>
      </c>
      <c r="J727" s="1">
        <f t="shared" si="144"/>
        <v>-7503.5416283760587</v>
      </c>
      <c r="K727" s="1">
        <f t="shared" si="147"/>
        <v>-12040.323149550641</v>
      </c>
      <c r="L727" s="8">
        <f t="shared" si="148"/>
        <v>634.16140531292581</v>
      </c>
      <c r="M727">
        <f t="shared" si="149"/>
        <v>-1.5890371413558479</v>
      </c>
      <c r="N727" s="2">
        <f t="shared" si="150"/>
        <v>60.166666666667282</v>
      </c>
      <c r="V727">
        <f t="shared" si="156"/>
        <v>578.10184240728177</v>
      </c>
      <c r="W727">
        <f t="shared" si="152"/>
        <v>735.98164791964064</v>
      </c>
      <c r="X727" s="1">
        <f t="shared" si="145"/>
        <v>0.15692522870856992</v>
      </c>
      <c r="Y727">
        <f t="shared" si="153"/>
        <v>-0.53327481159079049</v>
      </c>
      <c r="Z727" s="2">
        <f t="shared" si="146"/>
        <v>60.166666666667282</v>
      </c>
    </row>
    <row r="728" spans="5:26" x14ac:dyDescent="0.3">
      <c r="E728">
        <f t="shared" si="154"/>
        <v>3615</v>
      </c>
      <c r="F728" s="1">
        <v>60.250000000000618</v>
      </c>
      <c r="G728" s="1">
        <v>268.60843181120674</v>
      </c>
      <c r="H728" s="1">
        <f t="shared" si="155"/>
        <v>450.46436365039949</v>
      </c>
      <c r="I728" s="1">
        <f t="shared" si="143"/>
        <v>-4546.3982959798186</v>
      </c>
      <c r="J728" s="1">
        <f t="shared" si="144"/>
        <v>-7457.7550413690624</v>
      </c>
      <c r="K728" s="1">
        <f t="shared" si="147"/>
        <v>-12004.153337348882</v>
      </c>
      <c r="L728" s="8">
        <f t="shared" si="148"/>
        <v>633.20170208202148</v>
      </c>
      <c r="M728">
        <f t="shared" si="149"/>
        <v>-1.5866647506075453</v>
      </c>
      <c r="N728" s="2">
        <f t="shared" si="150"/>
        <v>60.250000000000618</v>
      </c>
      <c r="V728">
        <f t="shared" si="156"/>
        <v>577.56856759569098</v>
      </c>
      <c r="W728">
        <f t="shared" si="152"/>
        <v>735.42509671003927</v>
      </c>
      <c r="X728" s="1">
        <f t="shared" si="145"/>
        <v>0.15716307021863976</v>
      </c>
      <c r="Y728">
        <f t="shared" si="153"/>
        <v>-0.53625766144784248</v>
      </c>
      <c r="Z728" s="2">
        <f t="shared" si="146"/>
        <v>60.250000000000618</v>
      </c>
    </row>
    <row r="729" spans="5:26" x14ac:dyDescent="0.3">
      <c r="E729">
        <f t="shared" si="154"/>
        <v>3620</v>
      </c>
      <c r="F729" s="1">
        <v>60.333333333333954</v>
      </c>
      <c r="G729" s="1">
        <v>266.63472367764086</v>
      </c>
      <c r="H729" s="1">
        <f t="shared" si="155"/>
        <v>448.87769889979194</v>
      </c>
      <c r="I729" s="1">
        <f t="shared" si="143"/>
        <v>-4556.0743805537768</v>
      </c>
      <c r="J729" s="1">
        <f t="shared" si="144"/>
        <v>-7412.195340414125</v>
      </c>
      <c r="K729" s="1">
        <f t="shared" si="147"/>
        <v>-11968.269720967903</v>
      </c>
      <c r="L729" s="8">
        <f t="shared" si="148"/>
        <v>632.25003295056217</v>
      </c>
      <c r="M729">
        <f t="shared" si="149"/>
        <v>-1.5843029110727467</v>
      </c>
      <c r="N729" s="2">
        <f t="shared" si="150"/>
        <v>60.333333333333954</v>
      </c>
      <c r="V729">
        <f t="shared" si="156"/>
        <v>577.03230993424313</v>
      </c>
      <c r="W729">
        <f t="shared" si="152"/>
        <v>734.86666936217557</v>
      </c>
      <c r="X729" s="1">
        <f t="shared" si="145"/>
        <v>0.1573996336583196</v>
      </c>
      <c r="Y729">
        <f t="shared" si="153"/>
        <v>-0.53924116897874963</v>
      </c>
      <c r="Z729" s="2">
        <f t="shared" si="146"/>
        <v>60.333333333333954</v>
      </c>
    </row>
    <row r="730" spans="5:26" x14ac:dyDescent="0.3">
      <c r="E730">
        <f t="shared" si="154"/>
        <v>3625</v>
      </c>
      <c r="F730" s="1">
        <v>60.41666666666729</v>
      </c>
      <c r="G730" s="1">
        <v>264.66101554407555</v>
      </c>
      <c r="H730" s="1">
        <f t="shared" si="155"/>
        <v>447.29339598871917</v>
      </c>
      <c r="I730" s="1">
        <f t="shared" si="143"/>
        <v>-4565.8095111160901</v>
      </c>
      <c r="J730" s="1">
        <f t="shared" si="144"/>
        <v>-7366.8603003219505</v>
      </c>
      <c r="K730" s="1">
        <f t="shared" si="147"/>
        <v>-11932.669811438042</v>
      </c>
      <c r="L730" s="8">
        <f t="shared" si="148"/>
        <v>631.30630897973833</v>
      </c>
      <c r="M730">
        <f t="shared" si="149"/>
        <v>-1.5819516535351676</v>
      </c>
      <c r="N730" s="2">
        <f t="shared" si="150"/>
        <v>60.41666666666729</v>
      </c>
      <c r="V730">
        <f t="shared" si="156"/>
        <v>576.49306876526441</v>
      </c>
      <c r="W730">
        <f t="shared" si="152"/>
        <v>734.30638382006214</v>
      </c>
      <c r="X730" s="1">
        <f t="shared" si="145"/>
        <v>0.15763492642376384</v>
      </c>
      <c r="Y730">
        <f t="shared" si="153"/>
        <v>-0.54222534472803108</v>
      </c>
      <c r="Z730" s="2">
        <f t="shared" si="146"/>
        <v>60.41666666666729</v>
      </c>
    </row>
    <row r="731" spans="5:26" x14ac:dyDescent="0.3">
      <c r="E731">
        <f t="shared" si="154"/>
        <v>3630</v>
      </c>
      <c r="F731" s="1">
        <v>60.500000000000625</v>
      </c>
      <c r="G731" s="1">
        <v>262.68730741051024</v>
      </c>
      <c r="H731" s="1">
        <f t="shared" si="155"/>
        <v>445.71144433518401</v>
      </c>
      <c r="I731" s="1">
        <f t="shared" si="143"/>
        <v>-4575.6034231168442</v>
      </c>
      <c r="J731" s="1">
        <f t="shared" si="144"/>
        <v>-7321.7477309100059</v>
      </c>
      <c r="K731" s="1">
        <f t="shared" si="147"/>
        <v>-11897.35115402685</v>
      </c>
      <c r="L731" s="8">
        <f t="shared" si="148"/>
        <v>630.37044190450035</v>
      </c>
      <c r="M731">
        <f t="shared" si="149"/>
        <v>-1.5796110096908027</v>
      </c>
      <c r="N731" s="2">
        <f t="shared" si="150"/>
        <v>60.500000000000625</v>
      </c>
      <c r="V731">
        <f t="shared" si="156"/>
        <v>575.95084342053633</v>
      </c>
      <c r="W731">
        <f t="shared" si="152"/>
        <v>733.74425806892009</v>
      </c>
      <c r="X731" s="1">
        <f t="shared" si="145"/>
        <v>0.15786895601611253</v>
      </c>
      <c r="Y731">
        <f t="shared" si="153"/>
        <v>-0.5452101988557424</v>
      </c>
      <c r="Z731" s="2">
        <f t="shared" si="146"/>
        <v>60.500000000000625</v>
      </c>
    </row>
    <row r="732" spans="5:26" x14ac:dyDescent="0.3">
      <c r="E732">
        <f t="shared" si="154"/>
        <v>3635</v>
      </c>
      <c r="F732" s="1">
        <v>60.583333333333961</v>
      </c>
      <c r="G732" s="1">
        <v>260.71359927694482</v>
      </c>
      <c r="H732" s="1">
        <f t="shared" si="155"/>
        <v>444.13183332549323</v>
      </c>
      <c r="I732" s="1">
        <f t="shared" si="143"/>
        <v>-4585.45585121371</v>
      </c>
      <c r="J732" s="1">
        <f t="shared" si="144"/>
        <v>-7276.8554765852259</v>
      </c>
      <c r="K732" s="1">
        <f t="shared" si="147"/>
        <v>-11862.311327798936</v>
      </c>
      <c r="L732" s="8">
        <f t="shared" si="148"/>
        <v>629.442344127713</v>
      </c>
      <c r="M732">
        <f t="shared" si="149"/>
        <v>-1.5772810121343463</v>
      </c>
      <c r="N732" s="2">
        <f t="shared" si="150"/>
        <v>60.583333333333961</v>
      </c>
      <c r="V732">
        <f t="shared" si="156"/>
        <v>575.40563322168055</v>
      </c>
      <c r="W732">
        <f t="shared" si="152"/>
        <v>733.18031013480095</v>
      </c>
      <c r="X732" s="1">
        <f t="shared" si="145"/>
        <v>0.15810173003976888</v>
      </c>
      <c r="Y732">
        <f t="shared" si="153"/>
        <v>-0.54819574113691716</v>
      </c>
      <c r="Z732" s="2">
        <f t="shared" si="146"/>
        <v>60.583333333333961</v>
      </c>
    </row>
    <row r="733" spans="5:26" x14ac:dyDescent="0.3">
      <c r="E733">
        <f t="shared" si="154"/>
        <v>3640</v>
      </c>
      <c r="F733" s="1">
        <v>60.666666666667297</v>
      </c>
      <c r="G733" s="1">
        <v>258.73989114337951</v>
      </c>
      <c r="H733" s="1">
        <f t="shared" si="155"/>
        <v>442.5545523133589</v>
      </c>
      <c r="I733" s="1">
        <f t="shared" si="143"/>
        <v>-4595.3665292494843</v>
      </c>
      <c r="J733" s="1">
        <f t="shared" si="144"/>
        <v>-7232.1814159322303</v>
      </c>
      <c r="K733" s="1">
        <f t="shared" si="147"/>
        <v>-11827.547945181715</v>
      </c>
      <c r="L733" s="8">
        <f t="shared" si="148"/>
        <v>628.52192871436057</v>
      </c>
      <c r="M733">
        <f t="shared" si="149"/>
        <v>-1.5749616943457858</v>
      </c>
      <c r="N733" s="2">
        <f t="shared" si="150"/>
        <v>60.666666666667297</v>
      </c>
      <c r="V733">
        <f t="shared" si="156"/>
        <v>574.85743748054358</v>
      </c>
      <c r="W733">
        <f t="shared" si="152"/>
        <v>732.61455808419487</v>
      </c>
      <c r="X733" s="1">
        <f t="shared" si="145"/>
        <v>0.15833325620068414</v>
      </c>
      <c r="Y733">
        <f t="shared" si="153"/>
        <v>-0.55118198096089244</v>
      </c>
      <c r="Z733" s="2">
        <f t="shared" si="146"/>
        <v>60.666666666667297</v>
      </c>
    </row>
    <row r="734" spans="5:26" x14ac:dyDescent="0.3">
      <c r="E734">
        <f t="shared" si="154"/>
        <v>3645</v>
      </c>
      <c r="F734" s="1">
        <v>60.750000000000632</v>
      </c>
      <c r="G734" s="1">
        <v>256.76618300981397</v>
      </c>
      <c r="H734" s="1">
        <f t="shared" si="155"/>
        <v>440.97959061901309</v>
      </c>
      <c r="I734" s="1">
        <f t="shared" si="143"/>
        <v>-4605.3351902299783</v>
      </c>
      <c r="J734" s="1">
        <f t="shared" si="144"/>
        <v>-7187.723461306593</v>
      </c>
      <c r="K734" s="1">
        <f t="shared" si="147"/>
        <v>-11793.058651536572</v>
      </c>
      <c r="L734" s="8">
        <f t="shared" si="148"/>
        <v>627.60910938579764</v>
      </c>
      <c r="M734">
        <f t="shared" si="149"/>
        <v>-1.572653090677103</v>
      </c>
      <c r="N734" s="2">
        <f t="shared" si="150"/>
        <v>60.750000000000632</v>
      </c>
      <c r="V734">
        <f t="shared" si="156"/>
        <v>574.30625549958268</v>
      </c>
      <c r="W734">
        <f t="shared" si="152"/>
        <v>732.04702002363422</v>
      </c>
      <c r="X734" s="1">
        <f t="shared" si="145"/>
        <v>0.15856354230465056</v>
      </c>
      <c r="Y734">
        <f t="shared" si="153"/>
        <v>-0.55416892733065903</v>
      </c>
      <c r="Z734" s="2">
        <f t="shared" si="146"/>
        <v>60.750000000000632</v>
      </c>
    </row>
    <row r="735" spans="5:26" x14ac:dyDescent="0.3">
      <c r="E735">
        <f t="shared" si="154"/>
        <v>3650</v>
      </c>
      <c r="F735" s="1">
        <v>60.833333333333968</v>
      </c>
      <c r="G735" s="1">
        <v>254.79247487624866</v>
      </c>
      <c r="H735" s="1">
        <f t="shared" si="155"/>
        <v>439.40693752833602</v>
      </c>
      <c r="I735" s="1">
        <f t="shared" si="143"/>
        <v>-4615.3615663021837</v>
      </c>
      <c r="J735" s="1">
        <f t="shared" si="144"/>
        <v>-7143.4795584331969</v>
      </c>
      <c r="K735" s="1">
        <f t="shared" si="147"/>
        <v>-11758.84112473538</v>
      </c>
      <c r="L735" s="8">
        <f t="shared" si="148"/>
        <v>626.70380051404754</v>
      </c>
      <c r="M735">
        <f t="shared" si="149"/>
        <v>-1.5703552363390956</v>
      </c>
      <c r="N735" s="2">
        <f t="shared" si="150"/>
        <v>60.833333333333968</v>
      </c>
      <c r="V735">
        <f t="shared" si="156"/>
        <v>573.75208657225198</v>
      </c>
      <c r="W735">
        <f t="shared" si="152"/>
        <v>731.47771409928282</v>
      </c>
      <c r="X735" s="1">
        <f t="shared" si="145"/>
        <v>0.15879259625560277</v>
      </c>
      <c r="Y735">
        <f t="shared" si="153"/>
        <v>-0.55715658886226005</v>
      </c>
      <c r="Z735" s="2">
        <f t="shared" si="146"/>
        <v>60.833333333333968</v>
      </c>
    </row>
    <row r="736" spans="5:26" x14ac:dyDescent="0.3">
      <c r="E736">
        <f t="shared" si="154"/>
        <v>3655</v>
      </c>
      <c r="F736" s="1">
        <v>60.916666666667304</v>
      </c>
      <c r="G736" s="1">
        <v>252.81876674268324</v>
      </c>
      <c r="H736" s="1">
        <f t="shared" si="155"/>
        <v>437.83658229199693</v>
      </c>
      <c r="I736" s="1">
        <f t="shared" si="143"/>
        <v>-4625.4453887328427</v>
      </c>
      <c r="J736" s="1">
        <f t="shared" si="144"/>
        <v>-7099.4476860095965</v>
      </c>
      <c r="K736" s="1">
        <f t="shared" si="147"/>
        <v>-11724.893074742438</v>
      </c>
      <c r="L736" s="8">
        <f t="shared" si="148"/>
        <v>625.80591711614318</v>
      </c>
      <c r="M736">
        <f t="shared" si="149"/>
        <v>-1.5680681673883452</v>
      </c>
      <c r="N736" s="2">
        <f t="shared" si="150"/>
        <v>60.916666666667304</v>
      </c>
      <c r="V736">
        <f t="shared" si="156"/>
        <v>573.19492998338967</v>
      </c>
      <c r="W736">
        <f t="shared" si="152"/>
        <v>730.90665849651896</v>
      </c>
      <c r="X736" s="1">
        <f t="shared" si="145"/>
        <v>0.15902042605392919</v>
      </c>
      <c r="Y736">
        <f t="shared" si="153"/>
        <v>-0.56014497378411232</v>
      </c>
      <c r="Z736" s="2">
        <f t="shared" si="146"/>
        <v>60.916666666667304</v>
      </c>
    </row>
    <row r="737" spans="5:26" x14ac:dyDescent="0.3">
      <c r="E737">
        <f t="shared" si="154"/>
        <v>3660</v>
      </c>
      <c r="F737" s="1">
        <v>61.000000000000639</v>
      </c>
      <c r="G737" s="1">
        <v>250.84505860911793</v>
      </c>
      <c r="H737" s="1">
        <f t="shared" si="155"/>
        <v>436.2685141246086</v>
      </c>
      <c r="I737" s="1">
        <f t="shared" si="143"/>
        <v>-4635.5863878872669</v>
      </c>
      <c r="J737" s="1">
        <f t="shared" si="144"/>
        <v>-7055.6258553142052</v>
      </c>
      <c r="K737" s="1">
        <f t="shared" si="147"/>
        <v>-11691.212243201473</v>
      </c>
      <c r="L737" s="8">
        <f t="shared" si="148"/>
        <v>624.91537484851438</v>
      </c>
      <c r="M737">
        <f t="shared" si="149"/>
        <v>-1.5657919207142887</v>
      </c>
      <c r="N737" s="2">
        <f t="shared" si="150"/>
        <v>61.000000000000639</v>
      </c>
      <c r="V737">
        <f t="shared" si="156"/>
        <v>572.63478500960559</v>
      </c>
      <c r="W737">
        <f t="shared" si="152"/>
        <v>730.33387143950574</v>
      </c>
      <c r="X737" s="1">
        <f t="shared" si="145"/>
        <v>0.15924703979479241</v>
      </c>
      <c r="Y737">
        <f t="shared" si="153"/>
        <v>-0.56313408993642244</v>
      </c>
      <c r="Z737" s="2">
        <f t="shared" si="146"/>
        <v>61.000000000000639</v>
      </c>
    </row>
    <row r="738" spans="5:26" x14ac:dyDescent="0.3">
      <c r="E738">
        <f t="shared" si="154"/>
        <v>3665</v>
      </c>
      <c r="F738" s="1">
        <v>61.083333333333975</v>
      </c>
      <c r="G738" s="1">
        <v>248.87135047555262</v>
      </c>
      <c r="H738" s="1">
        <f t="shared" si="155"/>
        <v>434.70272220389433</v>
      </c>
      <c r="I738" s="1">
        <f t="shared" si="143"/>
        <v>-4645.7842932085423</v>
      </c>
      <c r="J738" s="1">
        <f t="shared" si="144"/>
        <v>-7012.0121098193367</v>
      </c>
      <c r="K738" s="1">
        <f t="shared" si="147"/>
        <v>-11657.796403027878</v>
      </c>
      <c r="L738" s="8">
        <f t="shared" si="148"/>
        <v>624.03209000141567</v>
      </c>
      <c r="M738">
        <f t="shared" si="149"/>
        <v>-1.5635265340264368</v>
      </c>
      <c r="N738" s="2">
        <f t="shared" si="150"/>
        <v>61.083333333333975</v>
      </c>
      <c r="V738">
        <f t="shared" si="156"/>
        <v>572.0716509196692</v>
      </c>
      <c r="W738">
        <f t="shared" si="152"/>
        <v>729.75937119075309</v>
      </c>
      <c r="X738" s="1">
        <f t="shared" si="145"/>
        <v>0.15947244566646118</v>
      </c>
      <c r="Y738">
        <f t="shared" si="153"/>
        <v>-0.56612394477052241</v>
      </c>
      <c r="Z738" s="2">
        <f t="shared" si="146"/>
        <v>61.083333333333975</v>
      </c>
    </row>
    <row r="739" spans="5:26" x14ac:dyDescent="0.3">
      <c r="E739">
        <f t="shared" si="154"/>
        <v>3670</v>
      </c>
      <c r="F739" s="1">
        <v>61.166666666667311</v>
      </c>
      <c r="G739" s="1">
        <v>246.89764234198697</v>
      </c>
      <c r="H739" s="1">
        <f t="shared" si="155"/>
        <v>433.13919566986789</v>
      </c>
      <c r="I739" s="1">
        <f t="shared" si="143"/>
        <v>-4656.0388331970235</v>
      </c>
      <c r="J739" s="1">
        <f t="shared" si="144"/>
        <v>-6968.6045248088913</v>
      </c>
      <c r="K739" s="1">
        <f t="shared" si="147"/>
        <v>-11624.643358005915</v>
      </c>
      <c r="L739" s="8">
        <f t="shared" si="148"/>
        <v>623.15597949339576</v>
      </c>
      <c r="M739">
        <f t="shared" si="149"/>
        <v>-1.561272045841714</v>
      </c>
      <c r="N739" s="2">
        <f t="shared" si="150"/>
        <v>61.166666666667311</v>
      </c>
      <c r="V739">
        <f t="shared" si="156"/>
        <v>571.50552697489866</v>
      </c>
      <c r="W739">
        <f t="shared" si="152"/>
        <v>729.18317605066989</v>
      </c>
      <c r="X739" s="1">
        <f t="shared" si="145"/>
        <v>0.15969665194865335</v>
      </c>
      <c r="Y739">
        <f t="shared" si="153"/>
        <v>-0.56911454534825934</v>
      </c>
      <c r="Z739" s="2">
        <f t="shared" si="146"/>
        <v>61.166666666667311</v>
      </c>
    </row>
    <row r="740" spans="5:26" x14ac:dyDescent="0.3">
      <c r="E740">
        <f t="shared" si="154"/>
        <v>3675</v>
      </c>
      <c r="F740" s="1">
        <v>61.250000000000647</v>
      </c>
      <c r="G740" s="1">
        <v>244.92393420842166</v>
      </c>
      <c r="H740" s="1">
        <f t="shared" si="155"/>
        <v>431.5779236240262</v>
      </c>
      <c r="I740" s="1">
        <f t="shared" si="143"/>
        <v>-4666.3497353901139</v>
      </c>
      <c r="J740" s="1">
        <f t="shared" si="144"/>
        <v>-6925.4012070006893</v>
      </c>
      <c r="K740" s="1">
        <f t="shared" si="147"/>
        <v>-11591.750942390803</v>
      </c>
      <c r="L740" s="8">
        <f t="shared" si="148"/>
        <v>622.28696086580806</v>
      </c>
      <c r="M740">
        <f t="shared" si="149"/>
        <v>-1.5590284954719213</v>
      </c>
      <c r="N740" s="2">
        <f t="shared" si="150"/>
        <v>61.250000000000647</v>
      </c>
      <c r="V740">
        <f t="shared" si="156"/>
        <v>570.93641242955039</v>
      </c>
      <c r="W740">
        <f t="shared" si="152"/>
        <v>728.6053043571028</v>
      </c>
      <c r="X740" s="1">
        <f t="shared" si="145"/>
        <v>0.15991966701089039</v>
      </c>
      <c r="Y740">
        <f t="shared" si="153"/>
        <v>-0.5721058983413968</v>
      </c>
      <c r="Z740" s="2">
        <f t="shared" si="146"/>
        <v>61.250000000000647</v>
      </c>
    </row>
    <row r="741" spans="5:26" x14ac:dyDescent="0.3">
      <c r="E741">
        <f t="shared" si="154"/>
        <v>3680</v>
      </c>
      <c r="F741" s="1">
        <v>61.333333333333982</v>
      </c>
      <c r="G741" s="1">
        <v>242.95022607485635</v>
      </c>
      <c r="H741" s="1">
        <f t="shared" si="155"/>
        <v>430.01889512855428</v>
      </c>
      <c r="I741" s="1">
        <f t="shared" si="143"/>
        <v>-4676.7167263424481</v>
      </c>
      <c r="J741" s="1">
        <f t="shared" si="144"/>
        <v>-6882.4002941733124</v>
      </c>
      <c r="K741" s="1">
        <f t="shared" si="147"/>
        <v>-11559.117020515761</v>
      </c>
      <c r="L741" s="8">
        <f t="shared" si="148"/>
        <v>621.42495227735981</v>
      </c>
      <c r="M741">
        <f t="shared" si="149"/>
        <v>-1.5567959230113424</v>
      </c>
      <c r="N741" s="2">
        <f t="shared" si="150"/>
        <v>61.333333333333982</v>
      </c>
      <c r="V741">
        <f t="shared" si="156"/>
        <v>570.36430653120897</v>
      </c>
      <c r="W741">
        <f t="shared" si="152"/>
        <v>728.02577448486909</v>
      </c>
      <c r="X741" s="1">
        <f t="shared" si="145"/>
        <v>0.1601414993108648</v>
      </c>
      <c r="Y741">
        <f t="shared" si="153"/>
        <v>-0.57509801003094263</v>
      </c>
      <c r="Z741" s="2">
        <f t="shared" si="146"/>
        <v>61.333333333333982</v>
      </c>
    </row>
    <row r="742" spans="5:26" x14ac:dyDescent="0.3">
      <c r="E742">
        <f t="shared" si="154"/>
        <v>3685</v>
      </c>
      <c r="F742" s="1">
        <v>61.416666666667318</v>
      </c>
      <c r="G742" s="1">
        <v>240.97651794129104</v>
      </c>
      <c r="H742" s="1">
        <f t="shared" si="155"/>
        <v>428.46209920554293</v>
      </c>
      <c r="I742" s="1">
        <f t="shared" si="143"/>
        <v>-4687.1395316062972</v>
      </c>
      <c r="J742" s="1">
        <f t="shared" si="144"/>
        <v>-6839.5999547974025</v>
      </c>
      <c r="K742" s="1">
        <f t="shared" si="147"/>
        <v>-11526.7394864037</v>
      </c>
      <c r="L742" s="8">
        <f t="shared" si="148"/>
        <v>620.56987249869894</v>
      </c>
      <c r="M742">
        <f t="shared" si="149"/>
        <v>-1.5545743693244687</v>
      </c>
      <c r="N742" s="2">
        <f t="shared" si="150"/>
        <v>61.416666666667318</v>
      </c>
      <c r="V742">
        <f t="shared" si="156"/>
        <v>569.78920852117801</v>
      </c>
      <c r="W742">
        <f t="shared" si="152"/>
        <v>727.44460484527576</v>
      </c>
      <c r="X742" s="1">
        <f t="shared" si="145"/>
        <v>0.16036215739282061</v>
      </c>
      <c r="Y742">
        <f t="shared" si="153"/>
        <v>-0.57809088630659089</v>
      </c>
      <c r="Z742" s="2">
        <f t="shared" si="146"/>
        <v>61.416666666667318</v>
      </c>
    </row>
    <row r="743" spans="5:26" x14ac:dyDescent="0.3">
      <c r="E743">
        <f t="shared" si="154"/>
        <v>3690</v>
      </c>
      <c r="F743" s="1">
        <v>61.500000000000654</v>
      </c>
      <c r="G743" s="1">
        <v>239.00280980772561</v>
      </c>
      <c r="H743" s="1">
        <f t="shared" si="155"/>
        <v>426.90752483621844</v>
      </c>
      <c r="I743" s="1">
        <f t="shared" si="143"/>
        <v>-4697.6178757123207</v>
      </c>
      <c r="J743" s="1">
        <f t="shared" si="144"/>
        <v>-6796.998387671304</v>
      </c>
      <c r="K743" s="1">
        <f t="shared" si="147"/>
        <v>-11494.616263383625</v>
      </c>
      <c r="L743" s="8">
        <f t="shared" si="148"/>
        <v>619.72164090703916</v>
      </c>
      <c r="M743">
        <f t="shared" si="149"/>
        <v>-1.5523638760338596</v>
      </c>
      <c r="N743" s="2">
        <f t="shared" si="150"/>
        <v>61.500000000000654</v>
      </c>
      <c r="V743">
        <f t="shared" si="156"/>
        <v>569.21111763487147</v>
      </c>
      <c r="W743">
        <f t="shared" si="152"/>
        <v>726.8618138856292</v>
      </c>
      <c r="X743" s="1">
        <f t="shared" si="145"/>
        <v>0.16058164988594739</v>
      </c>
      <c r="Y743">
        <f t="shared" si="153"/>
        <v>-0.58108453266608473</v>
      </c>
      <c r="Z743" s="2">
        <f t="shared" si="146"/>
        <v>61.500000000000654</v>
      </c>
    </row>
    <row r="744" spans="5:26" x14ac:dyDescent="0.3">
      <c r="E744">
        <f t="shared" si="154"/>
        <v>3695</v>
      </c>
      <c r="F744" s="1">
        <v>61.583333333333989</v>
      </c>
      <c r="G744" s="1">
        <v>237.02910167415985</v>
      </c>
      <c r="H744" s="1">
        <f t="shared" si="155"/>
        <v>425.35516096018461</v>
      </c>
      <c r="I744" s="1">
        <f t="shared" si="143"/>
        <v>-4708.1514821506189</v>
      </c>
      <c r="J744" s="1">
        <f t="shared" si="144"/>
        <v>-6754.5938215609804</v>
      </c>
      <c r="K744" s="1">
        <f t="shared" si="147"/>
        <v>-11462.745303711599</v>
      </c>
      <c r="L744" s="8">
        <f t="shared" si="148"/>
        <v>618.8801774808195</v>
      </c>
      <c r="M744">
        <f t="shared" si="149"/>
        <v>-1.5501644855081307</v>
      </c>
      <c r="N744" s="2">
        <f t="shared" si="150"/>
        <v>61.583333333333989</v>
      </c>
      <c r="V744">
        <f t="shared" si="156"/>
        <v>568.6300331022054</v>
      </c>
      <c r="W744">
        <f t="shared" si="152"/>
        <v>726.27742008873361</v>
      </c>
      <c r="X744" s="1">
        <f t="shared" si="145"/>
        <v>0.16079998550278857</v>
      </c>
      <c r="Y744">
        <f t="shared" si="153"/>
        <v>-0.58407895421462075</v>
      </c>
      <c r="Z744" s="2">
        <f t="shared" si="146"/>
        <v>61.583333333333989</v>
      </c>
    </row>
    <row r="745" spans="5:26" x14ac:dyDescent="0.3">
      <c r="E745">
        <f t="shared" si="154"/>
        <v>3700</v>
      </c>
      <c r="F745" s="1">
        <v>61.666666666667325</v>
      </c>
      <c r="G745" s="1">
        <v>235.05539354059454</v>
      </c>
      <c r="H745" s="1">
        <f t="shared" si="155"/>
        <v>423.8049964746765</v>
      </c>
      <c r="I745" s="1">
        <f t="shared" si="143"/>
        <v>-4718.740073352049</v>
      </c>
      <c r="J745" s="1">
        <f t="shared" si="144"/>
        <v>-6712.3845148441478</v>
      </c>
      <c r="K745" s="1">
        <f t="shared" si="147"/>
        <v>-11431.124588196197</v>
      </c>
      <c r="L745" s="8">
        <f t="shared" si="148"/>
        <v>618.04540279440096</v>
      </c>
      <c r="M745">
        <f t="shared" si="149"/>
        <v>-1.5479762408500699</v>
      </c>
      <c r="N745" s="2">
        <f t="shared" si="150"/>
        <v>61.666666666667325</v>
      </c>
      <c r="V745">
        <f t="shared" si="156"/>
        <v>568.04595414799076</v>
      </c>
      <c r="W745">
        <f t="shared" si="152"/>
        <v>725.69144197237927</v>
      </c>
      <c r="X745" s="1">
        <f t="shared" si="145"/>
        <v>0.1610171730376643</v>
      </c>
      <c r="Y745">
        <f t="shared" si="153"/>
        <v>-0.58707415566426735</v>
      </c>
      <c r="Z745" s="2">
        <f t="shared" si="146"/>
        <v>61.666666666667325</v>
      </c>
    </row>
    <row r="746" spans="5:26" x14ac:dyDescent="0.3">
      <c r="E746">
        <f t="shared" si="154"/>
        <v>3705</v>
      </c>
      <c r="F746" s="1">
        <v>61.750000000000661</v>
      </c>
      <c r="G746" s="1">
        <v>233.08168540702911</v>
      </c>
      <c r="H746" s="1">
        <f t="shared" si="155"/>
        <v>422.25702023382644</v>
      </c>
      <c r="I746" s="1">
        <f t="shared" si="143"/>
        <v>-4729.3833706699334</v>
      </c>
      <c r="J746" s="1">
        <f t="shared" si="144"/>
        <v>-6670.368755158509</v>
      </c>
      <c r="K746" s="1">
        <f t="shared" si="147"/>
        <v>-11399.752125828443</v>
      </c>
      <c r="L746" s="8">
        <f t="shared" si="148"/>
        <v>617.21723801279541</v>
      </c>
      <c r="M746">
        <f t="shared" si="149"/>
        <v>-1.5457991858848976</v>
      </c>
      <c r="N746" s="2">
        <f t="shared" si="150"/>
        <v>61.750000000000661</v>
      </c>
      <c r="V746">
        <f t="shared" si="156"/>
        <v>567.4588799923265</v>
      </c>
      <c r="W746">
        <f t="shared" si="152"/>
        <v>725.10389808882042</v>
      </c>
      <c r="X746" s="1">
        <f t="shared" si="145"/>
        <v>0.16123322136511029</v>
      </c>
      <c r="Y746">
        <f t="shared" si="153"/>
        <v>-0.59007014133331959</v>
      </c>
      <c r="Z746" s="2">
        <f t="shared" si="146"/>
        <v>61.750000000000661</v>
      </c>
    </row>
    <row r="747" spans="5:26" x14ac:dyDescent="0.3">
      <c r="E747">
        <f t="shared" si="154"/>
        <v>3710</v>
      </c>
      <c r="F747" s="1">
        <v>61.833333333333997</v>
      </c>
      <c r="G747" s="1">
        <v>231.1079772734638</v>
      </c>
      <c r="H747" s="1">
        <f t="shared" si="155"/>
        <v>420.71122104794154</v>
      </c>
      <c r="I747" s="1">
        <f t="shared" si="143"/>
        <v>-4740.0810943619435</v>
      </c>
      <c r="J747" s="1">
        <f t="shared" si="144"/>
        <v>-6628.5448590540464</v>
      </c>
      <c r="K747" s="1">
        <f t="shared" si="147"/>
        <v>-11368.625953415991</v>
      </c>
      <c r="L747" s="8">
        <f t="shared" si="148"/>
        <v>616.39560488642849</v>
      </c>
      <c r="M747">
        <f t="shared" si="149"/>
        <v>-1.5436333651486409</v>
      </c>
      <c r="N747" s="2">
        <f t="shared" si="150"/>
        <v>61.833333333333997</v>
      </c>
      <c r="V747">
        <f t="shared" si="156"/>
        <v>566.86880985099322</v>
      </c>
      <c r="W747">
        <f t="shared" si="152"/>
        <v>724.51480702423964</v>
      </c>
      <c r="X747" s="1">
        <f t="shared" si="145"/>
        <v>0.16144813943833183</v>
      </c>
      <c r="Y747">
        <f t="shared" si="153"/>
        <v>-0.59306691514578302</v>
      </c>
      <c r="Z747" s="2">
        <f t="shared" si="146"/>
        <v>61.833333333333997</v>
      </c>
    </row>
    <row r="748" spans="5:26" x14ac:dyDescent="0.3">
      <c r="E748">
        <f t="shared" si="154"/>
        <v>3715</v>
      </c>
      <c r="F748" s="1">
        <v>61.916666666667332</v>
      </c>
      <c r="G748" s="1">
        <v>229.13426913989849</v>
      </c>
      <c r="H748" s="1">
        <f t="shared" si="155"/>
        <v>419.16758768279288</v>
      </c>
      <c r="I748" s="1">
        <f t="shared" si="143"/>
        <v>-4750.8329635723594</v>
      </c>
      <c r="J748" s="1">
        <f t="shared" si="144"/>
        <v>-6586.9111716492716</v>
      </c>
      <c r="K748" s="1">
        <f t="shared" si="147"/>
        <v>-11337.74413522163</v>
      </c>
      <c r="L748" s="8">
        <f t="shared" si="148"/>
        <v>615.5804257459348</v>
      </c>
      <c r="M748">
        <f t="shared" si="149"/>
        <v>-1.5414788238766524</v>
      </c>
      <c r="N748" s="2">
        <f t="shared" si="150"/>
        <v>61.916666666667332</v>
      </c>
      <c r="V748">
        <f t="shared" si="156"/>
        <v>566.27574293584746</v>
      </c>
      <c r="W748">
        <f t="shared" si="152"/>
        <v>723.92418739820437</v>
      </c>
      <c r="X748" s="1">
        <f t="shared" si="145"/>
        <v>0.1616619362876747</v>
      </c>
      <c r="Y748">
        <f t="shared" si="153"/>
        <v>-0.59606448063074247</v>
      </c>
      <c r="Z748" s="2">
        <f t="shared" si="146"/>
        <v>61.916666666667332</v>
      </c>
    </row>
    <row r="749" spans="5:26" x14ac:dyDescent="0.3">
      <c r="E749">
        <f t="shared" si="154"/>
        <v>3720</v>
      </c>
      <c r="F749" s="1">
        <v>62.000000000000668</v>
      </c>
      <c r="G749" s="1">
        <v>227.16056100633296</v>
      </c>
      <c r="H749" s="1">
        <f t="shared" si="155"/>
        <v>417.62610885891621</v>
      </c>
      <c r="I749" s="1">
        <f t="shared" si="143"/>
        <v>-4761.6386963145815</v>
      </c>
      <c r="J749" s="1">
        <f t="shared" si="144"/>
        <v>-6545.4660662913948</v>
      </c>
      <c r="K749" s="1">
        <f t="shared" si="147"/>
        <v>-11307.104762605977</v>
      </c>
      <c r="L749" s="8">
        <f t="shared" si="148"/>
        <v>614.77162349698415</v>
      </c>
      <c r="M749">
        <f t="shared" si="149"/>
        <v>-1.5393356079922587</v>
      </c>
      <c r="N749" s="2">
        <f t="shared" si="150"/>
        <v>62.000000000000668</v>
      </c>
      <c r="V749">
        <f t="shared" si="156"/>
        <v>565.67967845521673</v>
      </c>
      <c r="W749">
        <f t="shared" si="152"/>
        <v>723.33205786310896</v>
      </c>
      <c r="X749" s="1">
        <f t="shared" si="145"/>
        <v>0.16187462101911276</v>
      </c>
      <c r="Y749">
        <f t="shared" si="153"/>
        <v>-0.59906284092181117</v>
      </c>
      <c r="Z749" s="2">
        <f t="shared" si="146"/>
        <v>62.000000000000668</v>
      </c>
    </row>
    <row r="750" spans="5:26" x14ac:dyDescent="0.3">
      <c r="E750">
        <f t="shared" si="154"/>
        <v>3725</v>
      </c>
      <c r="F750" s="1">
        <v>62.083333333334004</v>
      </c>
      <c r="G750" s="1">
        <v>225.18685287276753</v>
      </c>
      <c r="H750" s="1">
        <f t="shared" si="155"/>
        <v>416.08677325092395</v>
      </c>
      <c r="I750" s="1">
        <f t="shared" si="143"/>
        <v>-4772.4980094539105</v>
      </c>
      <c r="J750" s="1">
        <f t="shared" si="144"/>
        <v>-6504.2079442202385</v>
      </c>
      <c r="K750" s="1">
        <f t="shared" si="147"/>
        <v>-11276.705953674149</v>
      </c>
      <c r="L750" s="8">
        <f t="shared" si="148"/>
        <v>613.96912161513819</v>
      </c>
      <c r="M750">
        <f t="shared" si="149"/>
        <v>-1.5372037640955227</v>
      </c>
      <c r="N750" s="2">
        <f t="shared" si="150"/>
        <v>62.083333333334004</v>
      </c>
      <c r="V750">
        <f t="shared" si="156"/>
        <v>565.08061561429497</v>
      </c>
      <c r="W750">
        <f t="shared" si="152"/>
        <v>722.73843710360893</v>
      </c>
      <c r="X750" s="1">
        <f t="shared" si="145"/>
        <v>0.16208620281275279</v>
      </c>
      <c r="Y750">
        <f t="shared" si="153"/>
        <v>-0.60206199875657029</v>
      </c>
      <c r="Z750" s="2">
        <f t="shared" si="146"/>
        <v>62.083333333334004</v>
      </c>
    </row>
    <row r="751" spans="5:26" x14ac:dyDescent="0.3">
      <c r="E751">
        <f t="shared" si="154"/>
        <v>3730</v>
      </c>
      <c r="F751" s="1">
        <v>62.166666666667339</v>
      </c>
      <c r="G751" s="1">
        <v>223.21314473920222</v>
      </c>
      <c r="H751" s="1">
        <f t="shared" si="155"/>
        <v>414.54956948682843</v>
      </c>
      <c r="I751" s="1">
        <f t="shared" si="143"/>
        <v>-4783.4106186906556</v>
      </c>
      <c r="J751" s="1">
        <f t="shared" si="144"/>
        <v>-6463.1352342360397</v>
      </c>
      <c r="K751" s="1">
        <f t="shared" si="147"/>
        <v>-11246.545852926694</v>
      </c>
      <c r="L751" s="8">
        <f t="shared" si="148"/>
        <v>613.17284414073754</v>
      </c>
      <c r="M751">
        <f t="shared" si="149"/>
        <v>-1.535083339452169</v>
      </c>
      <c r="N751" s="2">
        <f t="shared" si="150"/>
        <v>62.166666666667339</v>
      </c>
      <c r="V751">
        <f t="shared" si="156"/>
        <v>564.47855361553843</v>
      </c>
      <c r="W751">
        <f t="shared" si="152"/>
        <v>722.14334383604</v>
      </c>
      <c r="X751" s="1">
        <f t="shared" si="145"/>
        <v>0.16229669092135748</v>
      </c>
      <c r="Y751">
        <f t="shared" si="153"/>
        <v>-0.6050619564759897</v>
      </c>
      <c r="Z751" s="2">
        <f t="shared" si="146"/>
        <v>62.166666666667339</v>
      </c>
    </row>
    <row r="752" spans="5:26" x14ac:dyDescent="0.3">
      <c r="E752">
        <f t="shared" si="154"/>
        <v>3735</v>
      </c>
      <c r="F752" s="1">
        <v>62.250000000000675</v>
      </c>
      <c r="G752" s="1">
        <v>221.23943660563691</v>
      </c>
      <c r="H752" s="1">
        <f t="shared" si="155"/>
        <v>413.01448614737626</v>
      </c>
      <c r="I752" s="1">
        <f t="shared" si="143"/>
        <v>-4794.3762385434839</v>
      </c>
      <c r="J752" s="1">
        <f t="shared" si="144"/>
        <v>-6422.2463923708046</v>
      </c>
      <c r="K752" s="1">
        <f t="shared" si="147"/>
        <v>-11216.622630914288</v>
      </c>
      <c r="L752" s="8">
        <f t="shared" si="148"/>
        <v>612.38271567381571</v>
      </c>
      <c r="M752">
        <f t="shared" si="149"/>
        <v>-1.5329743819826145</v>
      </c>
      <c r="N752" s="2">
        <f t="shared" si="150"/>
        <v>62.250000000000675</v>
      </c>
      <c r="V752">
        <f t="shared" si="156"/>
        <v>563.87349165906244</v>
      </c>
      <c r="W752">
        <f t="shared" si="152"/>
        <v>721.54679680782851</v>
      </c>
      <c r="X752" s="1">
        <f t="shared" si="145"/>
        <v>0.16250609466888663</v>
      </c>
      <c r="Y752">
        <f t="shared" si="153"/>
        <v>-0.60806271602389506</v>
      </c>
      <c r="Z752" s="2">
        <f t="shared" si="146"/>
        <v>62.250000000000675</v>
      </c>
    </row>
    <row r="753" spans="5:26" x14ac:dyDescent="0.3">
      <c r="E753">
        <f t="shared" si="154"/>
        <v>3740</v>
      </c>
      <c r="F753" s="1">
        <v>62.333333333334011</v>
      </c>
      <c r="G753" s="1">
        <v>219.26572847207149</v>
      </c>
      <c r="H753" s="1">
        <f t="shared" si="155"/>
        <v>411.48151176539363</v>
      </c>
      <c r="I753" s="1">
        <f t="shared" si="143"/>
        <v>-4805.3945823330541</v>
      </c>
      <c r="J753" s="1">
        <f t="shared" si="144"/>
        <v>-6381.5399015633602</v>
      </c>
      <c r="K753" s="1">
        <f t="shared" si="147"/>
        <v>-11186.934483896413</v>
      </c>
      <c r="L753" s="8">
        <f t="shared" si="148"/>
        <v>611.59866136904236</v>
      </c>
      <c r="M753">
        <f t="shared" si="149"/>
        <v>-1.5308769402511468</v>
      </c>
      <c r="N753" s="2">
        <f t="shared" si="150"/>
        <v>62.333333333334011</v>
      </c>
      <c r="V753">
        <f t="shared" si="156"/>
        <v>563.2654289430385</v>
      </c>
      <c r="W753">
        <f t="shared" si="152"/>
        <v>720.94881479688854</v>
      </c>
      <c r="X753" s="1">
        <f t="shared" si="145"/>
        <v>0.16271442344905734</v>
      </c>
      <c r="Y753">
        <f t="shared" si="153"/>
        <v>-0.61106427894642368</v>
      </c>
      <c r="Z753" s="2">
        <f t="shared" si="146"/>
        <v>62.333333333334011</v>
      </c>
    </row>
    <row r="754" spans="5:26" x14ac:dyDescent="0.3">
      <c r="E754">
        <f t="shared" si="154"/>
        <v>3745</v>
      </c>
      <c r="F754" s="1">
        <v>62.416666666667346</v>
      </c>
      <c r="G754" s="1">
        <v>217.29202033850595</v>
      </c>
      <c r="H754" s="1">
        <f t="shared" si="155"/>
        <v>409.95063482514252</v>
      </c>
      <c r="I754" s="1">
        <f t="shared" si="143"/>
        <v>-4816.4653621659145</v>
      </c>
      <c r="J754" s="1">
        <f t="shared" si="144"/>
        <v>-6341.0142713379264</v>
      </c>
      <c r="K754" s="1">
        <f t="shared" si="147"/>
        <v>-11157.479633503841</v>
      </c>
      <c r="L754" s="8">
        <f t="shared" si="148"/>
        <v>610.82060693069411</v>
      </c>
      <c r="M754">
        <f t="shared" si="149"/>
        <v>-1.5287910634552206</v>
      </c>
      <c r="N754" s="2">
        <f t="shared" si="150"/>
        <v>62.416666666667346</v>
      </c>
      <c r="V754">
        <f t="shared" si="156"/>
        <v>562.6543646640921</v>
      </c>
      <c r="W754">
        <f t="shared" si="152"/>
        <v>720.34941661100925</v>
      </c>
      <c r="X754" s="1">
        <f t="shared" si="145"/>
        <v>0.16292168672392285</v>
      </c>
      <c r="Y754">
        <f t="shared" si="153"/>
        <v>-0.61406664639149533</v>
      </c>
      <c r="Z754" s="2">
        <f t="shared" si="146"/>
        <v>62.416666666667346</v>
      </c>
    </row>
    <row r="755" spans="5:26" x14ac:dyDescent="0.3">
      <c r="E755">
        <f t="shared" si="154"/>
        <v>3750</v>
      </c>
      <c r="F755" s="1">
        <v>62.500000000000682</v>
      </c>
      <c r="G755" s="1">
        <v>215.31831220494064</v>
      </c>
      <c r="H755" s="1">
        <f t="shared" si="155"/>
        <v>408.42184376168728</v>
      </c>
      <c r="I755" s="1">
        <f t="shared" si="143"/>
        <v>-4827.588288918666</v>
      </c>
      <c r="J755" s="1">
        <f t="shared" si="144"/>
        <v>-6300.6680374861644</v>
      </c>
      <c r="K755" s="1">
        <f t="shared" si="147"/>
        <v>-11128.256326404829</v>
      </c>
      <c r="L755" s="8">
        <f t="shared" si="148"/>
        <v>610.04847860764926</v>
      </c>
      <c r="M755">
        <f t="shared" si="149"/>
        <v>-1.5267168014148975</v>
      </c>
      <c r="N755" s="2">
        <f t="shared" si="150"/>
        <v>62.500000000000682</v>
      </c>
      <c r="V755">
        <f t="shared" si="156"/>
        <v>562.04029801770059</v>
      </c>
      <c r="W755">
        <f t="shared" si="152"/>
        <v>719.74862108722687</v>
      </c>
      <c r="X755" s="1">
        <f t="shared" si="145"/>
        <v>0.16312789402247216</v>
      </c>
      <c r="Y755">
        <f t="shared" si="153"/>
        <v>-0.61706981910829062</v>
      </c>
      <c r="Z755" s="2">
        <f t="shared" si="146"/>
        <v>62.500000000000682</v>
      </c>
    </row>
    <row r="756" spans="5:26" x14ac:dyDescent="0.3">
      <c r="E756">
        <f t="shared" si="154"/>
        <v>3755</v>
      </c>
      <c r="F756" s="1">
        <v>62.583333333334018</v>
      </c>
      <c r="G756" s="1">
        <v>213.34460407137533</v>
      </c>
      <c r="H756" s="1">
        <f t="shared" si="155"/>
        <v>406.89512696027236</v>
      </c>
      <c r="I756" s="1">
        <f t="shared" si="143"/>
        <v>-4838.7630722224258</v>
      </c>
      <c r="J756" s="1">
        <f t="shared" si="144"/>
        <v>-6260.4997617526742</v>
      </c>
      <c r="K756" s="1">
        <f t="shared" si="147"/>
        <v>-11099.262833975099</v>
      </c>
      <c r="L756" s="8">
        <f t="shared" si="148"/>
        <v>609.28220318841102</v>
      </c>
      <c r="M756">
        <f t="shared" si="149"/>
        <v>-1.5246542045624105</v>
      </c>
      <c r="N756" s="2">
        <f t="shared" si="150"/>
        <v>62.583333333334018</v>
      </c>
      <c r="V756">
        <f t="shared" si="156"/>
        <v>561.42322819859226</v>
      </c>
      <c r="W756">
        <f t="shared" si="152"/>
        <v>719.14644709118897</v>
      </c>
      <c r="X756" s="1">
        <f t="shared" si="145"/>
        <v>0.1633330549392483</v>
      </c>
      <c r="Y756">
        <f t="shared" si="153"/>
        <v>-0.6200737974467212</v>
      </c>
      <c r="Z756" s="2">
        <f t="shared" si="146"/>
        <v>62.583333333334018</v>
      </c>
    </row>
    <row r="757" spans="5:26" x14ac:dyDescent="0.3">
      <c r="E757">
        <f t="shared" si="154"/>
        <v>3760</v>
      </c>
      <c r="F757" s="1">
        <v>62.666666666667354</v>
      </c>
      <c r="G757" s="1">
        <v>211.37089593780991</v>
      </c>
      <c r="H757" s="1">
        <f t="shared" si="155"/>
        <v>405.37047275570995</v>
      </c>
      <c r="I757" s="1">
        <f t="shared" si="143"/>
        <v>-4849.9894204475013</v>
      </c>
      <c r="J757" s="1">
        <f t="shared" si="144"/>
        <v>-6220.5080315238556</v>
      </c>
      <c r="K757" s="1">
        <f t="shared" si="147"/>
        <v>-11070.497451971358</v>
      </c>
      <c r="L757" s="8">
        <f t="shared" si="148"/>
        <v>608.52170799615237</v>
      </c>
      <c r="M757">
        <f t="shared" si="149"/>
        <v>-1.5226033239318708</v>
      </c>
      <c r="N757" s="2">
        <f t="shared" si="150"/>
        <v>62.666666666667354</v>
      </c>
      <c r="V757">
        <f t="shared" si="156"/>
        <v>560.80315440114555</v>
      </c>
      <c r="W757">
        <f t="shared" si="152"/>
        <v>718.54291351650363</v>
      </c>
      <c r="X757" s="1">
        <f t="shared" si="145"/>
        <v>0.16353717913298862</v>
      </c>
      <c r="Y757">
        <f t="shared" si="153"/>
        <v>-0.62307858135695526</v>
      </c>
      <c r="Z757" s="2">
        <f t="shared" si="146"/>
        <v>62.666666666667354</v>
      </c>
    </row>
    <row r="758" spans="5:26" x14ac:dyDescent="0.3">
      <c r="E758">
        <f t="shared" si="154"/>
        <v>3765</v>
      </c>
      <c r="F758" s="1">
        <v>62.750000000000689</v>
      </c>
      <c r="G758" s="1">
        <v>209.3971878042446</v>
      </c>
      <c r="H758" s="1">
        <f t="shared" si="155"/>
        <v>403.84786943177807</v>
      </c>
      <c r="I758" s="1">
        <f t="shared" si="143"/>
        <v>-4861.2670406883371</v>
      </c>
      <c r="J758" s="1">
        <f t="shared" si="144"/>
        <v>-6180.6914595200224</v>
      </c>
      <c r="K758" s="1">
        <f t="shared" si="147"/>
        <v>-11041.958500208359</v>
      </c>
      <c r="L758" s="8">
        <f t="shared" si="148"/>
        <v>607.76692088378775</v>
      </c>
      <c r="M758">
        <f t="shared" si="149"/>
        <v>-1.5205642111490842</v>
      </c>
      <c r="N758" s="2">
        <f t="shared" si="150"/>
        <v>62.750000000000689</v>
      </c>
      <c r="V758">
        <f t="shared" si="156"/>
        <v>560.18007581978861</v>
      </c>
      <c r="W758">
        <f t="shared" si="152"/>
        <v>717.93803928407795</v>
      </c>
      <c r="X758" s="1">
        <f t="shared" si="145"/>
        <v>0.16374027632528493</v>
      </c>
      <c r="Y758">
        <f t="shared" si="153"/>
        <v>-0.62608417038891817</v>
      </c>
      <c r="Z758" s="2">
        <f t="shared" si="146"/>
        <v>62.750000000000689</v>
      </c>
    </row>
    <row r="759" spans="5:26" x14ac:dyDescent="0.3">
      <c r="E759">
        <f t="shared" si="154"/>
        <v>3770</v>
      </c>
      <c r="F759" s="1">
        <v>62.833333333334025</v>
      </c>
      <c r="G759" s="1">
        <v>207.42347967067883</v>
      </c>
      <c r="H759" s="1">
        <f t="shared" si="155"/>
        <v>402.327305220629</v>
      </c>
      <c r="I759" s="1">
        <f t="shared" si="143"/>
        <v>-4872.595638748754</v>
      </c>
      <c r="J759" s="1">
        <f t="shared" si="144"/>
        <v>-6141.0486834908079</v>
      </c>
      <c r="K759" s="1">
        <f t="shared" si="147"/>
        <v>-11013.644322239561</v>
      </c>
      <c r="L759" s="8">
        <f t="shared" si="148"/>
        <v>607.01777022906583</v>
      </c>
      <c r="M759">
        <f t="shared" si="149"/>
        <v>-1.5185369184215245</v>
      </c>
      <c r="N759" s="2">
        <f t="shared" si="150"/>
        <v>62.833333333334025</v>
      </c>
      <c r="V759">
        <f t="shared" si="156"/>
        <v>559.55399164939968</v>
      </c>
      <c r="W759">
        <f t="shared" si="152"/>
        <v>717.33184334144346</v>
      </c>
      <c r="X759" s="1">
        <f t="shared" si="145"/>
        <v>0.16394235629926515</v>
      </c>
      <c r="Y759">
        <f t="shared" si="153"/>
        <v>-0.62909056369179583</v>
      </c>
      <c r="Z759" s="2">
        <f t="shared" si="146"/>
        <v>62.833333333334025</v>
      </c>
    </row>
    <row r="760" spans="5:26" x14ac:dyDescent="0.3">
      <c r="E760">
        <f t="shared" si="154"/>
        <v>3775</v>
      </c>
      <c r="F760" s="1">
        <v>62.916666666667361</v>
      </c>
      <c r="G760" s="1">
        <v>205.44977153711341</v>
      </c>
      <c r="H760" s="1">
        <f t="shared" si="155"/>
        <v>400.80876830220745</v>
      </c>
      <c r="I760" s="1">
        <f t="shared" si="143"/>
        <v>-4883.9749191273513</v>
      </c>
      <c r="J760" s="1">
        <f t="shared" si="144"/>
        <v>-6101.5783659136896</v>
      </c>
      <c r="K760" s="1">
        <f t="shared" si="147"/>
        <v>-10985.553285041042</v>
      </c>
      <c r="L760" s="8">
        <f t="shared" si="148"/>
        <v>606.2741849296857</v>
      </c>
      <c r="M760">
        <f t="shared" si="149"/>
        <v>-1.516521498528411</v>
      </c>
      <c r="N760" s="2">
        <f t="shared" si="150"/>
        <v>62.916666666667361</v>
      </c>
      <c r="V760">
        <f t="shared" si="156"/>
        <v>558.92490108570792</v>
      </c>
      <c r="W760">
        <f t="shared" si="152"/>
        <v>716.72434466207039</v>
      </c>
      <c r="X760" s="1">
        <f t="shared" si="145"/>
        <v>0.16414342889829725</v>
      </c>
      <c r="Y760">
        <f t="shared" si="153"/>
        <v>-0.63209776001361484</v>
      </c>
      <c r="Z760" s="2">
        <f t="shared" si="146"/>
        <v>62.916666666667361</v>
      </c>
    </row>
    <row r="761" spans="5:26" x14ac:dyDescent="0.3">
      <c r="E761">
        <f t="shared" si="154"/>
        <v>3780</v>
      </c>
      <c r="F761" s="1">
        <v>63.000000000000696</v>
      </c>
      <c r="G761" s="1">
        <v>203.47606340354832</v>
      </c>
      <c r="H761" s="1">
        <f t="shared" si="155"/>
        <v>399.29224680367906</v>
      </c>
      <c r="I761" s="1">
        <f t="shared" si="143"/>
        <v>-4895.4045850032689</v>
      </c>
      <c r="J761" s="1">
        <f t="shared" si="144"/>
        <v>-6062.2791936957428</v>
      </c>
      <c r="K761" s="1">
        <f t="shared" si="147"/>
        <v>-10957.683778699011</v>
      </c>
      <c r="L761" s="8">
        <f t="shared" si="148"/>
        <v>605.5360943984349</v>
      </c>
      <c r="M761">
        <f t="shared" si="149"/>
        <v>-1.5145180048109474</v>
      </c>
      <c r="N761" s="2">
        <f t="shared" si="150"/>
        <v>63.000000000000696</v>
      </c>
      <c r="V761">
        <f t="shared" si="156"/>
        <v>558.29280332569431</v>
      </c>
      <c r="W761">
        <f t="shared" si="152"/>
        <v>716.11556224466926</v>
      </c>
      <c r="X761" s="1">
        <f t="shared" si="145"/>
        <v>0.16434350402471432</v>
      </c>
      <c r="Y761">
        <f t="shared" si="153"/>
        <v>-0.63510575770072775</v>
      </c>
      <c r="Z761" s="2">
        <f t="shared" si="146"/>
        <v>63.000000000000696</v>
      </c>
    </row>
    <row r="762" spans="5:26" x14ac:dyDescent="0.3">
      <c r="E762">
        <f t="shared" si="154"/>
        <v>3785</v>
      </c>
      <c r="F762" s="1">
        <v>63.083333333334032</v>
      </c>
      <c r="G762" s="1">
        <v>201.50235526998301</v>
      </c>
      <c r="H762" s="1">
        <f t="shared" si="155"/>
        <v>397.77772879886811</v>
      </c>
      <c r="I762" s="1">
        <f t="shared" si="143"/>
        <v>-4906.8843382221276</v>
      </c>
      <c r="J762" s="1">
        <f t="shared" si="144"/>
        <v>-6023.1498778783707</v>
      </c>
      <c r="K762" s="1">
        <f t="shared" si="147"/>
        <v>-10930.034216100499</v>
      </c>
      <c r="L762" s="8">
        <f t="shared" si="148"/>
        <v>604.80342855834829</v>
      </c>
      <c r="M762">
        <f t="shared" si="149"/>
        <v>-1.5125264911626735</v>
      </c>
      <c r="N762" s="2">
        <f t="shared" si="150"/>
        <v>63.083333333334032</v>
      </c>
      <c r="V762">
        <f t="shared" si="156"/>
        <v>557.65769756799364</v>
      </c>
      <c r="W762">
        <f t="shared" si="152"/>
        <v>715.50551511247818</v>
      </c>
      <c r="X762" s="1">
        <f t="shared" si="145"/>
        <v>0.16454259163856277</v>
      </c>
      <c r="Y762">
        <f t="shared" si="153"/>
        <v>-0.63811455469740663</v>
      </c>
      <c r="Z762" s="2">
        <f t="shared" si="146"/>
        <v>63.083333333334032</v>
      </c>
    </row>
    <row r="763" spans="5:26" x14ac:dyDescent="0.3">
      <c r="E763">
        <f t="shared" si="154"/>
        <v>3790</v>
      </c>
      <c r="F763" s="1">
        <v>63.166666666667368</v>
      </c>
      <c r="G763" s="1">
        <v>199.5286471364177</v>
      </c>
      <c r="H763" s="1">
        <f t="shared" si="155"/>
        <v>396.26520230770547</v>
      </c>
      <c r="I763" s="1">
        <f t="shared" si="143"/>
        <v>-4918.4138792821941</v>
      </c>
      <c r="J763" s="1">
        <f t="shared" si="144"/>
        <v>-5984.1891533450589</v>
      </c>
      <c r="K763" s="1">
        <f t="shared" si="147"/>
        <v>-10902.603032627252</v>
      </c>
      <c r="L763" s="8">
        <f t="shared" si="148"/>
        <v>604.07611783788752</v>
      </c>
      <c r="M763">
        <f t="shared" si="149"/>
        <v>-1.510547012019938</v>
      </c>
      <c r="N763" s="2">
        <f t="shared" si="150"/>
        <v>63.166666666667368</v>
      </c>
      <c r="V763">
        <f t="shared" si="156"/>
        <v>557.01958301329626</v>
      </c>
      <c r="W763">
        <f t="shared" si="152"/>
        <v>714.89422231254116</v>
      </c>
      <c r="X763" s="1">
        <f t="shared" si="145"/>
        <v>0.16474070175637287</v>
      </c>
      <c r="Y763">
        <f t="shared" si="153"/>
        <v>-0.64112414854543653</v>
      </c>
      <c r="Z763" s="2">
        <f t="shared" si="146"/>
        <v>63.166666666667368</v>
      </c>
    </row>
    <row r="764" spans="5:26" x14ac:dyDescent="0.3">
      <c r="E764">
        <f t="shared" si="154"/>
        <v>3795</v>
      </c>
      <c r="F764" s="1">
        <v>63.250000000000703</v>
      </c>
      <c r="G764" s="1">
        <v>197.55493900285182</v>
      </c>
      <c r="H764" s="1">
        <f t="shared" si="155"/>
        <v>394.75465529568555</v>
      </c>
      <c r="I764" s="1">
        <f t="shared" si="143"/>
        <v>-4929.9929073208432</v>
      </c>
      <c r="J764" s="1">
        <f t="shared" si="144"/>
        <v>-5945.3957785321345</v>
      </c>
      <c r="K764" s="1">
        <f t="shared" si="147"/>
        <v>-10875.388685852977</v>
      </c>
      <c r="L764" s="8">
        <f t="shared" si="148"/>
        <v>603.35409316614016</v>
      </c>
      <c r="M764">
        <f t="shared" si="149"/>
        <v>-1.5085796223525274</v>
      </c>
      <c r="N764" s="2">
        <f t="shared" si="150"/>
        <v>63.250000000000703</v>
      </c>
      <c r="V764">
        <f t="shared" si="156"/>
        <v>556.37845886475077</v>
      </c>
      <c r="W764">
        <f t="shared" si="152"/>
        <v>714.28170291496963</v>
      </c>
      <c r="X764" s="1">
        <f t="shared" si="145"/>
        <v>0.16493784444995249</v>
      </c>
      <c r="Y764">
        <f t="shared" si="153"/>
        <v>-0.64413453638365747</v>
      </c>
      <c r="Z764" s="2">
        <f t="shared" si="146"/>
        <v>63.250000000000703</v>
      </c>
    </row>
    <row r="765" spans="5:26" x14ac:dyDescent="0.3">
      <c r="E765">
        <f t="shared" si="154"/>
        <v>3800</v>
      </c>
      <c r="F765" s="1">
        <v>63.333333333334039</v>
      </c>
      <c r="G765" s="1">
        <v>195.58123086928651</v>
      </c>
      <c r="H765" s="1">
        <f t="shared" si="155"/>
        <v>393.24607567333305</v>
      </c>
      <c r="I765" s="1">
        <f t="shared" si="143"/>
        <v>-4941.6211201011638</v>
      </c>
      <c r="J765" s="1">
        <f t="shared" si="144"/>
        <v>-5906.7685351423788</v>
      </c>
      <c r="K765" s="1">
        <f t="shared" si="147"/>
        <v>-10848.389655243544</v>
      </c>
      <c r="L765" s="8">
        <f t="shared" si="148"/>
        <v>602.6372859680381</v>
      </c>
      <c r="M765">
        <f t="shared" si="149"/>
        <v>-1.5066243776543984</v>
      </c>
      <c r="N765" s="2">
        <f t="shared" si="150"/>
        <v>63.333333333334039</v>
      </c>
      <c r="V765">
        <f t="shared" si="156"/>
        <v>555.73432432836717</v>
      </c>
      <c r="W765">
        <f t="shared" si="152"/>
        <v>713.66797601219548</v>
      </c>
      <c r="X765" s="1">
        <f t="shared" si="145"/>
        <v>0.16513402984520439</v>
      </c>
      <c r="Y765">
        <f t="shared" si="153"/>
        <v>-0.64714571494763162</v>
      </c>
      <c r="Z765" s="2">
        <f t="shared" si="146"/>
        <v>63.333333333334039</v>
      </c>
    </row>
    <row r="766" spans="5:26" x14ac:dyDescent="0.3">
      <c r="E766">
        <f t="shared" si="154"/>
        <v>3805</v>
      </c>
      <c r="F766" s="1">
        <v>63.416666666667375</v>
      </c>
      <c r="G766" s="1">
        <v>193.6075227357212</v>
      </c>
      <c r="H766" s="1">
        <f t="shared" si="155"/>
        <v>391.73945129567863</v>
      </c>
      <c r="I766" s="1">
        <f t="shared" si="143"/>
        <v>-4953.2982139989354</v>
      </c>
      <c r="J766" s="1">
        <f t="shared" si="144"/>
        <v>-5868.3062278615689</v>
      </c>
      <c r="K766" s="1">
        <f t="shared" si="147"/>
        <v>-10821.604441860505</v>
      </c>
      <c r="L766" s="8">
        <f t="shared" si="148"/>
        <v>601.92562815959423</v>
      </c>
      <c r="M766">
        <f t="shared" si="149"/>
        <v>-1.5046813339345664</v>
      </c>
      <c r="N766" s="2">
        <f t="shared" si="150"/>
        <v>63.416666666667375</v>
      </c>
      <c r="V766">
        <f t="shared" si="156"/>
        <v>555.0871786134195</v>
      </c>
      <c r="W766">
        <f t="shared" si="152"/>
        <v>713.05306071820701</v>
      </c>
      <c r="X766" s="1">
        <f t="shared" si="145"/>
        <v>0.16532926812096693</v>
      </c>
      <c r="Y766">
        <f t="shared" si="153"/>
        <v>-0.65015768056916845</v>
      </c>
      <c r="Z766" s="2">
        <f t="shared" si="146"/>
        <v>63.416666666667375</v>
      </c>
    </row>
    <row r="767" spans="5:26" x14ac:dyDescent="0.3">
      <c r="E767">
        <f t="shared" si="154"/>
        <v>3810</v>
      </c>
      <c r="F767" s="1">
        <v>63.500000000000711</v>
      </c>
      <c r="G767" s="1">
        <v>191.63381460215578</v>
      </c>
      <c r="H767" s="1">
        <f t="shared" si="155"/>
        <v>390.23476996174406</v>
      </c>
      <c r="I767" s="1">
        <f t="shared" si="143"/>
        <v>-4965.0238839897074</v>
      </c>
      <c r="J767" s="1">
        <f t="shared" si="144"/>
        <v>-5830.007684077741</v>
      </c>
      <c r="K767" s="1">
        <f t="shared" si="147"/>
        <v>-10795.031568067448</v>
      </c>
      <c r="L767" s="8">
        <f t="shared" si="148"/>
        <v>601.21905214315757</v>
      </c>
      <c r="M767">
        <f t="shared" si="149"/>
        <v>-1.5027505477081038</v>
      </c>
      <c r="N767" s="2">
        <f t="shared" si="150"/>
        <v>63.500000000000711</v>
      </c>
      <c r="V767">
        <f t="shared" si="156"/>
        <v>554.43702093285037</v>
      </c>
      <c r="W767">
        <f t="shared" si="152"/>
        <v>712.43697616777558</v>
      </c>
      <c r="X767" s="1">
        <f t="shared" si="145"/>
        <v>0.16552356950787886</v>
      </c>
      <c r="Y767">
        <f t="shared" si="153"/>
        <v>-0.65317042917605317</v>
      </c>
      <c r="Z767" s="2">
        <f t="shared" si="146"/>
        <v>63.500000000000711</v>
      </c>
    </row>
    <row r="768" spans="5:26" x14ac:dyDescent="0.3">
      <c r="E768">
        <f t="shared" si="154"/>
        <v>3815</v>
      </c>
      <c r="F768" s="1">
        <v>63.583333333334046</v>
      </c>
      <c r="G768" s="1">
        <v>189.66010646859047</v>
      </c>
      <c r="H768" s="1">
        <f t="shared" si="155"/>
        <v>388.73201941403596</v>
      </c>
      <c r="I768" s="1">
        <f t="shared" si="143"/>
        <v>-4976.7978236361369</v>
      </c>
      <c r="J768" s="1">
        <f t="shared" si="144"/>
        <v>-5791.8717536032809</v>
      </c>
      <c r="K768" s="1">
        <f t="shared" si="147"/>
        <v>-10768.669577239418</v>
      </c>
      <c r="L768" s="8">
        <f t="shared" si="148"/>
        <v>600.51749080268485</v>
      </c>
      <c r="M768">
        <f t="shared" si="149"/>
        <v>-1.500832075987276</v>
      </c>
      <c r="N768" s="2">
        <f t="shared" si="150"/>
        <v>63.583333333334046</v>
      </c>
      <c r="V768">
        <f t="shared" si="156"/>
        <v>553.78385050367433</v>
      </c>
      <c r="W768">
        <f t="shared" si="152"/>
        <v>711.81974151566806</v>
      </c>
      <c r="X768" s="1">
        <f t="shared" si="145"/>
        <v>0.1657169442872688</v>
      </c>
      <c r="Y768">
        <f t="shared" si="153"/>
        <v>-0.65618395629165849</v>
      </c>
      <c r="Z768" s="2">
        <f t="shared" si="146"/>
        <v>63.583333333334046</v>
      </c>
    </row>
    <row r="769" spans="5:26" x14ac:dyDescent="0.3">
      <c r="E769">
        <f t="shared" si="154"/>
        <v>3820</v>
      </c>
      <c r="F769" s="1">
        <v>63.666666666667382</v>
      </c>
      <c r="G769" s="1">
        <v>187.68639833502493</v>
      </c>
      <c r="H769" s="1">
        <f t="shared" si="155"/>
        <v>387.2311873380487</v>
      </c>
      <c r="I769" s="1">
        <f t="shared" si="143"/>
        <v>-4988.619725075594</v>
      </c>
      <c r="J769" s="1">
        <f t="shared" si="144"/>
        <v>-5753.8973083996934</v>
      </c>
      <c r="K769" s="1">
        <f t="shared" si="147"/>
        <v>-10742.517033475287</v>
      </c>
      <c r="L769" s="8">
        <f t="shared" si="148"/>
        <v>599.82087749902962</v>
      </c>
      <c r="M769">
        <f t="shared" si="149"/>
        <v>-1.4989259762728095</v>
      </c>
      <c r="N769" s="2">
        <f t="shared" si="150"/>
        <v>63.666666666667382</v>
      </c>
      <c r="V769">
        <f t="shared" si="156"/>
        <v>553.12766654738266</v>
      </c>
      <c r="W769">
        <f t="shared" si="152"/>
        <v>711.20137593584468</v>
      </c>
      <c r="X769" s="1">
        <f t="shared" si="145"/>
        <v>0.16590940279006872</v>
      </c>
      <c r="Y769">
        <f t="shared" si="153"/>
        <v>-0.65919825703460444</v>
      </c>
      <c r="Z769" s="2">
        <f t="shared" si="146"/>
        <v>63.666666666667382</v>
      </c>
    </row>
    <row r="770" spans="5:26" x14ac:dyDescent="0.3">
      <c r="E770">
        <f t="shared" si="154"/>
        <v>3825</v>
      </c>
      <c r="F770" s="1">
        <v>63.750000000000718</v>
      </c>
      <c r="G770" s="1">
        <v>185.71269020145962</v>
      </c>
      <c r="H770" s="1">
        <f t="shared" si="155"/>
        <v>385.7322613617759</v>
      </c>
      <c r="I770" s="1">
        <f t="shared" si="143"/>
        <v>-5000.4892790079066</v>
      </c>
      <c r="J770" s="1">
        <f t="shared" si="144"/>
        <v>-5716.0832423050024</v>
      </c>
      <c r="K770" s="1">
        <f t="shared" si="147"/>
        <v>-10716.572521312908</v>
      </c>
      <c r="L770" s="8">
        <f t="shared" si="148"/>
        <v>599.12914606524635</v>
      </c>
      <c r="M770">
        <f t="shared" si="149"/>
        <v>-1.4970323065452773</v>
      </c>
      <c r="N770" s="2">
        <f t="shared" si="150"/>
        <v>63.750000000000718</v>
      </c>
      <c r="V770">
        <f t="shared" si="156"/>
        <v>552.46846829034803</v>
      </c>
      <c r="W770">
        <f t="shared" si="152"/>
        <v>710.58189862064592</v>
      </c>
      <c r="X770" s="1">
        <f t="shared" si="145"/>
        <v>0.16610095539575287</v>
      </c>
      <c r="Y770">
        <f t="shared" si="153"/>
        <v>-0.66221332611848449</v>
      </c>
      <c r="Z770" s="2">
        <f t="shared" si="146"/>
        <v>63.750000000000718</v>
      </c>
    </row>
    <row r="771" spans="5:26" x14ac:dyDescent="0.3">
      <c r="E771">
        <f t="shared" si="154"/>
        <v>3830</v>
      </c>
      <c r="F771" s="1">
        <v>63.833333333334053</v>
      </c>
      <c r="G771" s="1">
        <v>183.7389820678942</v>
      </c>
      <c r="H771" s="1">
        <f t="shared" si="155"/>
        <v>384.2352290552306</v>
      </c>
      <c r="I771" s="1">
        <f t="shared" si="143"/>
        <v>-5012.4061746834104</v>
      </c>
      <c r="J771" s="1">
        <f t="shared" si="144"/>
        <v>-5678.4284707638417</v>
      </c>
      <c r="K771" s="1">
        <f t="shared" si="147"/>
        <v>-10690.834645447252</v>
      </c>
      <c r="L771" s="8">
        <f t="shared" si="148"/>
        <v>598.44223080191159</v>
      </c>
      <c r="M771">
        <f t="shared" si="149"/>
        <v>-1.4951511252566305</v>
      </c>
      <c r="N771" s="2">
        <f t="shared" si="150"/>
        <v>63.833333333334053</v>
      </c>
      <c r="V771">
        <f t="shared" si="156"/>
        <v>551.80625496422954</v>
      </c>
      <c r="W771">
        <f t="shared" si="152"/>
        <v>709.96132877996615</v>
      </c>
      <c r="X771" s="1">
        <f t="shared" si="145"/>
        <v>0.16629161253130118</v>
      </c>
      <c r="Y771">
        <f t="shared" si="153"/>
        <v>-0.66522915785152237</v>
      </c>
      <c r="Z771" s="2">
        <f t="shared" si="146"/>
        <v>63.833333333334053</v>
      </c>
    </row>
    <row r="772" spans="5:26" x14ac:dyDescent="0.3">
      <c r="E772">
        <f t="shared" si="154"/>
        <v>3835</v>
      </c>
      <c r="F772" s="1">
        <v>63.916666666667389</v>
      </c>
      <c r="G772" s="1">
        <v>181.76527393432889</v>
      </c>
      <c r="H772" s="1">
        <f t="shared" si="155"/>
        <v>382.74007792997395</v>
      </c>
      <c r="I772" s="1">
        <f t="shared" si="143"/>
        <v>-5024.3700998911263</v>
      </c>
      <c r="J772" s="1">
        <f t="shared" si="144"/>
        <v>-5640.9319305600793</v>
      </c>
      <c r="K772" s="1">
        <f t="shared" si="147"/>
        <v>-10665.302030451207</v>
      </c>
      <c r="L772" s="8">
        <f t="shared" si="148"/>
        <v>597.7600664724589</v>
      </c>
      <c r="M772">
        <f t="shared" si="149"/>
        <v>-1.4932824913218468</v>
      </c>
      <c r="N772" s="2">
        <f t="shared" si="150"/>
        <v>63.916666666667389</v>
      </c>
      <c r="V772">
        <f t="shared" si="156"/>
        <v>551.14102580637802</v>
      </c>
      <c r="W772">
        <f t="shared" si="152"/>
        <v>709.33968564041197</v>
      </c>
      <c r="X772" s="1">
        <f t="shared" si="145"/>
        <v>0.16648138467018866</v>
      </c>
      <c r="Y772">
        <f t="shared" si="153"/>
        <v>-0.66824574613635124</v>
      </c>
      <c r="Z772" s="2">
        <f t="shared" si="146"/>
        <v>63.916666666667389</v>
      </c>
    </row>
    <row r="773" spans="5:26" x14ac:dyDescent="0.3">
      <c r="E773">
        <f t="shared" si="154"/>
        <v>3840</v>
      </c>
      <c r="F773" s="1">
        <v>64.000000000000725</v>
      </c>
      <c r="G773" s="1">
        <v>179.79156580076358</v>
      </c>
      <c r="H773" s="1">
        <f t="shared" si="155"/>
        <v>381.2467954386521</v>
      </c>
      <c r="I773" s="1">
        <f t="shared" ref="I773:I836" si="157">$B$5*(G773-H773)</f>
        <v>-5036.3807409472129</v>
      </c>
      <c r="J773" s="1">
        <f t="shared" ref="J773:J836" si="158">$B$7*$B$6*((G773+273)^4-(H773+273)^4)</f>
        <v>-5603.5925795519242</v>
      </c>
      <c r="K773" s="1">
        <f t="shared" si="147"/>
        <v>-10639.973320499137</v>
      </c>
      <c r="L773" s="8">
        <f t="shared" si="148"/>
        <v>597.08258829852878</v>
      </c>
      <c r="M773">
        <f t="shared" si="149"/>
        <v>-1.491426464110708</v>
      </c>
      <c r="N773" s="2">
        <f t="shared" si="150"/>
        <v>64.000000000000725</v>
      </c>
      <c r="V773">
        <f t="shared" si="156"/>
        <v>550.47278006024169</v>
      </c>
      <c r="W773">
        <f t="shared" si="152"/>
        <v>708.71698844444904</v>
      </c>
      <c r="X773" s="1">
        <f t="shared" ref="X773:X836" si="159">$T$5*$T$4/(L773*$B$8)*$T$8*$T$7/1000</f>
        <v>0.16667028233140024</v>
      </c>
      <c r="Y773">
        <f t="shared" si="153"/>
        <v>-0.67126308446972183</v>
      </c>
      <c r="Z773" s="2">
        <f t="shared" ref="Z773:Z836" si="160">IF(V773&gt;$B$15,0,F773)</f>
        <v>64.000000000000725</v>
      </c>
    </row>
    <row r="774" spans="5:26" x14ac:dyDescent="0.3">
      <c r="E774">
        <f t="shared" si="154"/>
        <v>3845</v>
      </c>
      <c r="F774" s="1">
        <v>64.083333333334053</v>
      </c>
      <c r="G774" s="1">
        <v>177.81785766719815</v>
      </c>
      <c r="H774" s="1">
        <f t="shared" si="155"/>
        <v>379.7553689745414</v>
      </c>
      <c r="I774" s="1">
        <f t="shared" si="157"/>
        <v>-5048.4377826835807</v>
      </c>
      <c r="J774" s="1">
        <f t="shared" si="158"/>
        <v>-5566.4093964096173</v>
      </c>
      <c r="K774" s="1">
        <f t="shared" ref="K774:K837" si="161">I774+J774</f>
        <v>-10614.847179093198</v>
      </c>
      <c r="L774" s="8">
        <f t="shared" ref="L774:L837" si="162">IF(H774&lt;600,425+7.73*0.1*H774-1.69/1000*H774^2+2.22*10^-6*H774^3,IF(H774&lt;735,666+(13002/(738-H774)),IF(H774&lt;900,545+(17820/(H774-731)),650)))</f>
        <v>596.40973195533161</v>
      </c>
      <c r="M774">
        <f t="shared" ref="M774:M837" si="163">$B$12*$B$10/($B$8*L774)*K774*$B$13</f>
        <v>-1.4895831034397176</v>
      </c>
      <c r="N774" s="2">
        <f t="shared" ref="N774:N837" si="164">IF(H774&gt;$B$15,0,F774)</f>
        <v>64.083333333334053</v>
      </c>
      <c r="V774">
        <f t="shared" si="156"/>
        <v>549.80151697577196</v>
      </c>
      <c r="W774">
        <f t="shared" ref="W774:W837" si="165">IF(V774&lt;600,425+7.73*0.1*V774-1.69/1000*V774^2+2.22*10^-6*V774^3,IF(V774&lt;735,666+(13002/(738-V774)),IF(V774&lt;900,545+(17820/(V774-731)),650)))</f>
        <v>708.09325644953469</v>
      </c>
      <c r="X774" s="1">
        <f t="shared" si="159"/>
        <v>0.16685831607847118</v>
      </c>
      <c r="Y774">
        <f t="shared" ref="Y774:Y837" si="166">($T$6/$T$7*1000)/(W774*$B$8)*$T$8*(1/(1+X774/3))*(G774-V774)*$B$13-(EXP(X774/10)-1)*(G774-G773)</f>
        <v>-0.67428116594229326</v>
      </c>
      <c r="Z774" s="2">
        <f t="shared" si="160"/>
        <v>64.083333333334053</v>
      </c>
    </row>
    <row r="775" spans="5:26" x14ac:dyDescent="0.3">
      <c r="E775">
        <f t="shared" ref="E775:E838" si="167">E774+$B$13</f>
        <v>3850</v>
      </c>
      <c r="F775" s="1">
        <v>64.166666666667382</v>
      </c>
      <c r="G775" s="1">
        <v>175.84414953363284</v>
      </c>
      <c r="H775" s="1">
        <f t="shared" ref="H775:H838" si="168">H774+M774</f>
        <v>378.26578587110168</v>
      </c>
      <c r="I775" s="1">
        <f t="shared" si="157"/>
        <v>-5060.5409084367211</v>
      </c>
      <c r="J775" s="1">
        <f t="shared" si="158"/>
        <v>-5529.381380355444</v>
      </c>
      <c r="K775" s="1">
        <f t="shared" si="161"/>
        <v>-10589.922288792164</v>
      </c>
      <c r="L775" s="8">
        <f t="shared" si="162"/>
        <v>595.74143356702564</v>
      </c>
      <c r="M775">
        <f t="shared" si="163"/>
        <v>-1.4877524695641222</v>
      </c>
      <c r="N775" s="2">
        <f t="shared" si="164"/>
        <v>64.166666666667382</v>
      </c>
      <c r="V775">
        <f t="shared" si="156"/>
        <v>549.1272358098297</v>
      </c>
      <c r="W775">
        <f t="shared" si="165"/>
        <v>707.46850892723864</v>
      </c>
      <c r="X775" s="1">
        <f t="shared" si="159"/>
        <v>0.16704549651855405</v>
      </c>
      <c r="Y775">
        <f t="shared" si="166"/>
        <v>-0.67729998323842178</v>
      </c>
      <c r="Z775" s="2">
        <f t="shared" si="160"/>
        <v>64.166666666667382</v>
      </c>
    </row>
    <row r="776" spans="5:26" x14ac:dyDescent="0.3">
      <c r="E776">
        <f t="shared" si="167"/>
        <v>3855</v>
      </c>
      <c r="F776" s="1">
        <v>64.250000000000711</v>
      </c>
      <c r="G776" s="1">
        <v>173.87044140006776</v>
      </c>
      <c r="H776" s="1">
        <f t="shared" si="168"/>
        <v>376.77803340153758</v>
      </c>
      <c r="I776" s="1">
        <f t="shared" si="157"/>
        <v>-5072.6898000367455</v>
      </c>
      <c r="J776" s="1">
        <f t="shared" si="158"/>
        <v>-5492.5075509062654</v>
      </c>
      <c r="K776" s="1">
        <f t="shared" si="161"/>
        <v>-10565.19735094301</v>
      </c>
      <c r="L776" s="8">
        <f t="shared" si="162"/>
        <v>595.07762970210661</v>
      </c>
      <c r="M776">
        <f t="shared" si="163"/>
        <v>-1.4859346231700918</v>
      </c>
      <c r="N776" s="2">
        <f t="shared" si="164"/>
        <v>64.250000000000711</v>
      </c>
      <c r="V776">
        <f t="shared" si="156"/>
        <v>548.44993582659129</v>
      </c>
      <c r="W776">
        <f t="shared" si="165"/>
        <v>706.84276516234672</v>
      </c>
      <c r="X776" s="1">
        <f t="shared" si="159"/>
        <v>0.16723183430151159</v>
      </c>
      <c r="Y776">
        <f t="shared" si="166"/>
        <v>-0.68031952863596157</v>
      </c>
      <c r="Z776" s="2">
        <f t="shared" si="160"/>
        <v>64.250000000000711</v>
      </c>
    </row>
    <row r="777" spans="5:26" x14ac:dyDescent="0.3">
      <c r="E777">
        <f t="shared" si="167"/>
        <v>3860</v>
      </c>
      <c r="F777" s="1">
        <v>64.333333333334039</v>
      </c>
      <c r="G777" s="1">
        <v>171.89673326650234</v>
      </c>
      <c r="H777" s="1">
        <f t="shared" si="168"/>
        <v>375.29209877836752</v>
      </c>
      <c r="I777" s="1">
        <f t="shared" si="157"/>
        <v>-5084.8841377966291</v>
      </c>
      <c r="J777" s="1">
        <f t="shared" si="158"/>
        <v>-5455.7869476183259</v>
      </c>
      <c r="K777" s="1">
        <f t="shared" si="161"/>
        <v>-10540.671085414955</v>
      </c>
      <c r="L777" s="8">
        <f t="shared" si="162"/>
        <v>594.41825736880958</v>
      </c>
      <c r="M777">
        <f t="shared" si="163"/>
        <v>-1.4841296253670058</v>
      </c>
      <c r="N777" s="2">
        <f t="shared" si="164"/>
        <v>64.333333333334039</v>
      </c>
      <c r="V777">
        <f t="shared" si="156"/>
        <v>547.76961629795528</v>
      </c>
      <c r="W777">
        <f t="shared" si="165"/>
        <v>706.21604445195464</v>
      </c>
      <c r="X777" s="1">
        <f t="shared" si="159"/>
        <v>0.1674173401190365</v>
      </c>
      <c r="Y777">
        <f t="shared" si="166"/>
        <v>-0.68333979400610134</v>
      </c>
      <c r="Z777" s="2">
        <f t="shared" si="160"/>
        <v>64.333333333334039</v>
      </c>
    </row>
    <row r="778" spans="5:26" x14ac:dyDescent="0.3">
      <c r="E778">
        <f t="shared" si="167"/>
        <v>3865</v>
      </c>
      <c r="F778" s="1">
        <v>64.416666666667368</v>
      </c>
      <c r="G778" s="1">
        <v>169.92302513293703</v>
      </c>
      <c r="H778" s="1">
        <f t="shared" si="168"/>
        <v>373.8079691530005</v>
      </c>
      <c r="I778" s="1">
        <f t="shared" si="157"/>
        <v>-5097.1236005015871</v>
      </c>
      <c r="J778" s="1">
        <f t="shared" si="158"/>
        <v>-5419.2186298344168</v>
      </c>
      <c r="K778" s="1">
        <f t="shared" si="161"/>
        <v>-10516.342230336004</v>
      </c>
      <c r="L778" s="8">
        <f t="shared" si="162"/>
        <v>593.76325401052304</v>
      </c>
      <c r="M778">
        <f t="shared" si="163"/>
        <v>-1.48233753767987</v>
      </c>
      <c r="N778" s="2">
        <f t="shared" si="164"/>
        <v>64.416666666667368</v>
      </c>
      <c r="V778">
        <f t="shared" si="156"/>
        <v>547.08627650394919</v>
      </c>
      <c r="W778">
        <f t="shared" si="165"/>
        <v>705.58836610454637</v>
      </c>
      <c r="X778" s="1">
        <f t="shared" si="159"/>
        <v>0.1676020247037977</v>
      </c>
      <c r="Y778">
        <f t="shared" si="166"/>
        <v>-0.68636077081325786</v>
      </c>
      <c r="Z778" s="2">
        <f t="shared" si="160"/>
        <v>64.416666666667368</v>
      </c>
    </row>
    <row r="779" spans="5:26" x14ac:dyDescent="0.3">
      <c r="E779">
        <f t="shared" si="167"/>
        <v>3870</v>
      </c>
      <c r="F779" s="1">
        <v>64.500000000000696</v>
      </c>
      <c r="G779" s="1">
        <v>167.94931699937217</v>
      </c>
      <c r="H779" s="1">
        <f t="shared" si="168"/>
        <v>372.32563161532062</v>
      </c>
      <c r="I779" s="1">
        <f t="shared" si="157"/>
        <v>-5109.4078653987108</v>
      </c>
      <c r="J779" s="1">
        <f t="shared" si="158"/>
        <v>-5382.801676433307</v>
      </c>
      <c r="K779" s="1">
        <f t="shared" si="161"/>
        <v>-10492.209541832017</v>
      </c>
      <c r="L779" s="8">
        <f t="shared" si="162"/>
        <v>593.11255750121472</v>
      </c>
      <c r="M779">
        <f t="shared" si="163"/>
        <v>-1.4805584220418668</v>
      </c>
      <c r="N779" s="2">
        <f t="shared" si="164"/>
        <v>64.500000000000696</v>
      </c>
      <c r="V779">
        <f t="shared" si="156"/>
        <v>546.39991573313591</v>
      </c>
      <c r="W779">
        <f t="shared" si="165"/>
        <v>704.95974943905856</v>
      </c>
      <c r="X779" s="1">
        <f t="shared" si="159"/>
        <v>0.16778589882861339</v>
      </c>
      <c r="Y779">
        <f t="shared" si="166"/>
        <v>-0.68938245011491617</v>
      </c>
      <c r="Z779" s="2">
        <f t="shared" si="160"/>
        <v>64.500000000000696</v>
      </c>
    </row>
    <row r="780" spans="5:26" x14ac:dyDescent="0.3">
      <c r="E780">
        <f t="shared" si="167"/>
        <v>3875</v>
      </c>
      <c r="F780" s="1">
        <v>64.583333333334025</v>
      </c>
      <c r="G780" s="1">
        <v>165.97560886580675</v>
      </c>
      <c r="H780" s="1">
        <f t="shared" si="168"/>
        <v>370.84507319327872</v>
      </c>
      <c r="I780" s="1">
        <f t="shared" si="157"/>
        <v>-5121.7366081867995</v>
      </c>
      <c r="J780" s="1">
        <f t="shared" si="158"/>
        <v>-5346.5351855814515</v>
      </c>
      <c r="K780" s="1">
        <f t="shared" si="161"/>
        <v>-10468.27179376825</v>
      </c>
      <c r="L780" s="8">
        <f t="shared" si="162"/>
        <v>592.46610614086751</v>
      </c>
      <c r="M780">
        <f t="shared" si="163"/>
        <v>-1.4787923407870409</v>
      </c>
      <c r="N780" s="2">
        <f t="shared" si="164"/>
        <v>64.583333333334025</v>
      </c>
      <c r="V780">
        <f t="shared" si="156"/>
        <v>545.71053328302105</v>
      </c>
      <c r="W780">
        <f t="shared" si="165"/>
        <v>704.33021378393187</v>
      </c>
      <c r="X780" s="1">
        <f t="shared" si="159"/>
        <v>0.16796897330565203</v>
      </c>
      <c r="Y780">
        <f t="shared" si="166"/>
        <v>-0.69240482256153979</v>
      </c>
      <c r="Z780" s="2">
        <f t="shared" si="160"/>
        <v>64.583333333334025</v>
      </c>
    </row>
    <row r="781" spans="5:26" x14ac:dyDescent="0.3">
      <c r="E781">
        <f t="shared" si="167"/>
        <v>3880</v>
      </c>
      <c r="F781" s="1">
        <v>64.666666666667354</v>
      </c>
      <c r="G781" s="1">
        <v>164.00190073224144</v>
      </c>
      <c r="H781" s="1">
        <f t="shared" si="168"/>
        <v>369.36628085249168</v>
      </c>
      <c r="I781" s="1">
        <f t="shared" si="157"/>
        <v>-5134.1095030062561</v>
      </c>
      <c r="J781" s="1">
        <f t="shared" si="158"/>
        <v>-5310.4182744868449</v>
      </c>
      <c r="K781" s="1">
        <f t="shared" si="161"/>
        <v>-10444.527777493102</v>
      </c>
      <c r="L781" s="8">
        <f t="shared" si="162"/>
        <v>591.82383865092675</v>
      </c>
      <c r="M781">
        <f t="shared" si="163"/>
        <v>-1.4770393566430793</v>
      </c>
      <c r="N781" s="2">
        <f t="shared" si="164"/>
        <v>64.666666666667354</v>
      </c>
      <c r="V781">
        <f t="shared" si="156"/>
        <v>545.01812846045948</v>
      </c>
      <c r="W781">
        <f t="shared" si="165"/>
        <v>703.69977847614791</v>
      </c>
      <c r="X781" s="1">
        <f t="shared" si="159"/>
        <v>0.16815125898565922</v>
      </c>
      <c r="Y781">
        <f t="shared" si="166"/>
        <v>-0.69542787839657583</v>
      </c>
      <c r="Z781" s="2">
        <f t="shared" si="160"/>
        <v>64.666666666667354</v>
      </c>
    </row>
    <row r="782" spans="5:26" x14ac:dyDescent="0.3">
      <c r="E782">
        <f t="shared" si="167"/>
        <v>3885</v>
      </c>
      <c r="F782" s="1">
        <v>64.750000000000682</v>
      </c>
      <c r="G782" s="1">
        <v>162.02819259867636</v>
      </c>
      <c r="H782" s="1">
        <f t="shared" si="168"/>
        <v>367.88924149584858</v>
      </c>
      <c r="I782" s="1">
        <f t="shared" si="157"/>
        <v>-5146.5262224293056</v>
      </c>
      <c r="J782" s="1">
        <f t="shared" si="158"/>
        <v>-5274.4500791551118</v>
      </c>
      <c r="K782" s="1">
        <f t="shared" si="161"/>
        <v>-10420.976301584418</v>
      </c>
      <c r="L782" s="8">
        <f t="shared" si="162"/>
        <v>591.18569416975583</v>
      </c>
      <c r="M782">
        <f t="shared" si="163"/>
        <v>-1.4752995327242568</v>
      </c>
      <c r="N782" s="2">
        <f t="shared" si="164"/>
        <v>64.750000000000682</v>
      </c>
      <c r="V782">
        <f t="shared" si="156"/>
        <v>544.32270058206291</v>
      </c>
      <c r="W782">
        <f t="shared" si="165"/>
        <v>703.06846286025302</v>
      </c>
      <c r="X782" s="1">
        <f t="shared" si="159"/>
        <v>0.16833276675721373</v>
      </c>
      <c r="Y782">
        <f t="shared" si="166"/>
        <v>-0.69845160745633128</v>
      </c>
      <c r="Z782" s="2">
        <f t="shared" si="160"/>
        <v>64.750000000000682</v>
      </c>
    </row>
    <row r="783" spans="5:26" x14ac:dyDescent="0.3">
      <c r="E783">
        <f t="shared" si="167"/>
        <v>3890</v>
      </c>
      <c r="F783" s="1">
        <v>64.833333333334011</v>
      </c>
      <c r="G783" s="1">
        <v>160.05448446511105</v>
      </c>
      <c r="H783" s="1">
        <f t="shared" si="168"/>
        <v>366.41394196312433</v>
      </c>
      <c r="I783" s="1">
        <f t="shared" si="157"/>
        <v>-5158.9864374503322</v>
      </c>
      <c r="J783" s="1">
        <f t="shared" si="158"/>
        <v>-5238.6297541476797</v>
      </c>
      <c r="K783" s="1">
        <f t="shared" si="161"/>
        <v>-10397.616191598012</v>
      </c>
      <c r="L783" s="8">
        <f t="shared" si="162"/>
        <v>590.55161224810411</v>
      </c>
      <c r="M783">
        <f t="shared" si="163"/>
        <v>-1.4735729325244871</v>
      </c>
      <c r="N783" s="2">
        <f t="shared" si="164"/>
        <v>64.833333333334011</v>
      </c>
      <c r="V783">
        <f t="shared" si="156"/>
        <v>543.62424897460653</v>
      </c>
      <c r="W783">
        <f t="shared" si="165"/>
        <v>702.43628628736656</v>
      </c>
      <c r="X783" s="1">
        <f t="shared" si="159"/>
        <v>0.16851350754600955</v>
      </c>
      <c r="Y783">
        <f t="shared" si="166"/>
        <v>-0.70147599917000436</v>
      </c>
      <c r="Z783" s="2">
        <f t="shared" si="160"/>
        <v>64.833333333334011</v>
      </c>
    </row>
    <row r="784" spans="5:26" x14ac:dyDescent="0.3">
      <c r="E784">
        <f t="shared" si="167"/>
        <v>3895</v>
      </c>
      <c r="F784" s="1">
        <v>64.916666666667339</v>
      </c>
      <c r="G784" s="1">
        <v>158.08077633154562</v>
      </c>
      <c r="H784" s="1">
        <f t="shared" si="168"/>
        <v>364.94036903059987</v>
      </c>
      <c r="I784" s="1">
        <f t="shared" si="157"/>
        <v>-5171.4898174763566</v>
      </c>
      <c r="J784" s="1">
        <f t="shared" si="158"/>
        <v>-5202.9564723420972</v>
      </c>
      <c r="K784" s="1">
        <f t="shared" si="161"/>
        <v>-10374.446289818454</v>
      </c>
      <c r="L784" s="8">
        <f t="shared" si="162"/>
        <v>589.92153284458027</v>
      </c>
      <c r="M784">
        <f t="shared" si="163"/>
        <v>-1.471859619910505</v>
      </c>
      <c r="N784" s="2">
        <f t="shared" si="164"/>
        <v>64.916666666667339</v>
      </c>
      <c r="V784">
        <f t="shared" si="156"/>
        <v>542.92277297543649</v>
      </c>
      <c r="W784">
        <f t="shared" si="165"/>
        <v>701.80326811417785</v>
      </c>
      <c r="X784" s="1">
        <f t="shared" si="159"/>
        <v>0.16869349231416725</v>
      </c>
      <c r="Y784">
        <f t="shared" si="166"/>
        <v>-0.7045010425597209</v>
      </c>
      <c r="Z784" s="2">
        <f t="shared" si="160"/>
        <v>64.916666666667339</v>
      </c>
    </row>
    <row r="785" spans="5:26" x14ac:dyDescent="0.3">
      <c r="E785">
        <f t="shared" si="167"/>
        <v>3900</v>
      </c>
      <c r="F785" s="1">
        <v>65.000000000000668</v>
      </c>
      <c r="G785" s="1">
        <v>156.10706819798077</v>
      </c>
      <c r="H785" s="1">
        <f t="shared" si="168"/>
        <v>363.46850941068936</v>
      </c>
      <c r="I785" s="1">
        <f t="shared" si="157"/>
        <v>-5184.0360303177149</v>
      </c>
      <c r="J785" s="1">
        <f t="shared" si="158"/>
        <v>-5167.4294246943755</v>
      </c>
      <c r="K785" s="1">
        <f t="shared" si="161"/>
        <v>-10351.46545501209</v>
      </c>
      <c r="L785" s="8">
        <f t="shared" si="162"/>
        <v>589.29539632113699</v>
      </c>
      <c r="M785">
        <f t="shared" si="163"/>
        <v>-1.4701596591151729</v>
      </c>
      <c r="N785" s="2">
        <f t="shared" si="164"/>
        <v>65.000000000000668</v>
      </c>
      <c r="V785">
        <f t="shared" si="156"/>
        <v>542.21827193287675</v>
      </c>
      <c r="W785">
        <f t="shared" si="165"/>
        <v>701.16942770192611</v>
      </c>
      <c r="X785" s="1">
        <f t="shared" si="159"/>
        <v>0.16887273205957254</v>
      </c>
      <c r="Y785">
        <f t="shared" si="166"/>
        <v>-0.7075267262405629</v>
      </c>
      <c r="Z785" s="2">
        <f t="shared" si="160"/>
        <v>65.000000000000668</v>
      </c>
    </row>
    <row r="786" spans="5:26" x14ac:dyDescent="0.3">
      <c r="E786">
        <f t="shared" si="167"/>
        <v>3905</v>
      </c>
      <c r="F786" s="1">
        <v>65.083333333333997</v>
      </c>
      <c r="G786" s="1">
        <v>154.13336006441546</v>
      </c>
      <c r="H786" s="1">
        <f t="shared" si="168"/>
        <v>361.99834975157421</v>
      </c>
      <c r="I786" s="1">
        <f t="shared" si="157"/>
        <v>-5196.6247421789685</v>
      </c>
      <c r="J786" s="1">
        <f t="shared" si="158"/>
        <v>-5132.0478200034058</v>
      </c>
      <c r="K786" s="1">
        <f t="shared" si="161"/>
        <v>-10328.672562182375</v>
      </c>
      <c r="L786" s="8">
        <f t="shared" si="162"/>
        <v>588.67314343856378</v>
      </c>
      <c r="M786">
        <f t="shared" si="163"/>
        <v>-1.4684731147309236</v>
      </c>
      <c r="N786" s="2">
        <f t="shared" si="164"/>
        <v>65.083333333333997</v>
      </c>
      <c r="V786">
        <f t="shared" si="156"/>
        <v>541.51074520663622</v>
      </c>
      <c r="W786">
        <f t="shared" si="165"/>
        <v>700.53478441536731</v>
      </c>
      <c r="X786" s="1">
        <f t="shared" si="159"/>
        <v>0.16905123781524248</v>
      </c>
      <c r="Y786">
        <f t="shared" si="166"/>
        <v>-0.71055303842062023</v>
      </c>
      <c r="Z786" s="2">
        <f t="shared" si="160"/>
        <v>65.083333333333997</v>
      </c>
    </row>
    <row r="787" spans="5:26" x14ac:dyDescent="0.3">
      <c r="E787">
        <f t="shared" si="167"/>
        <v>3910</v>
      </c>
      <c r="F787" s="1">
        <v>65.166666666667325</v>
      </c>
      <c r="G787" s="1">
        <v>152.15965193085003</v>
      </c>
      <c r="H787" s="1">
        <f t="shared" si="168"/>
        <v>360.52987663684331</v>
      </c>
      <c r="I787" s="1">
        <f t="shared" si="157"/>
        <v>-5209.2556176498319</v>
      </c>
      <c r="J787" s="1">
        <f t="shared" si="158"/>
        <v>-5096.8108846773375</v>
      </c>
      <c r="K787" s="1">
        <f t="shared" si="161"/>
        <v>-10306.066502327169</v>
      </c>
      <c r="L787" s="8">
        <f t="shared" si="162"/>
        <v>588.05471535198501</v>
      </c>
      <c r="M787">
        <f t="shared" si="163"/>
        <v>-1.4668000517033133</v>
      </c>
      <c r="N787" s="2">
        <f t="shared" si="164"/>
        <v>65.166666666667325</v>
      </c>
      <c r="V787">
        <f t="shared" si="156"/>
        <v>540.80019216821563</v>
      </c>
      <c r="W787">
        <f t="shared" si="165"/>
        <v>699.89935762172877</v>
      </c>
      <c r="X787" s="1">
        <f t="shared" si="159"/>
        <v>0.16922902064872131</v>
      </c>
      <c r="Y787">
        <f t="shared" si="166"/>
        <v>-0.7135799669011782</v>
      </c>
      <c r="Z787" s="2">
        <f t="shared" si="160"/>
        <v>65.166666666667325</v>
      </c>
    </row>
    <row r="788" spans="5:26" x14ac:dyDescent="0.3">
      <c r="E788">
        <f t="shared" si="167"/>
        <v>3915</v>
      </c>
      <c r="F788" s="1">
        <v>65.250000000000654</v>
      </c>
      <c r="G788" s="1">
        <v>150.18594379728495</v>
      </c>
      <c r="H788" s="1">
        <f t="shared" si="168"/>
        <v>359.06307658513998</v>
      </c>
      <c r="I788" s="1">
        <f t="shared" si="157"/>
        <v>-5221.9283196963761</v>
      </c>
      <c r="J788" s="1">
        <f t="shared" si="158"/>
        <v>-5061.7178625019515</v>
      </c>
      <c r="K788" s="1">
        <f t="shared" si="161"/>
        <v>-10283.646182198328</v>
      </c>
      <c r="L788" s="8">
        <f t="shared" si="162"/>
        <v>587.44005360636902</v>
      </c>
      <c r="M788">
        <f t="shared" si="163"/>
        <v>-1.4651405353247118</v>
      </c>
      <c r="N788" s="2">
        <f t="shared" si="164"/>
        <v>65.250000000000654</v>
      </c>
      <c r="V788">
        <f t="shared" si="156"/>
        <v>540.08661220131444</v>
      </c>
      <c r="W788">
        <f t="shared" si="165"/>
        <v>699.26316668964546</v>
      </c>
      <c r="X788" s="1">
        <f t="shared" si="159"/>
        <v>0.16940609166150331</v>
      </c>
      <c r="Y788">
        <f t="shared" si="166"/>
        <v>-0.71660749907679677</v>
      </c>
      <c r="Z788" s="2">
        <f t="shared" si="160"/>
        <v>65.250000000000654</v>
      </c>
    </row>
    <row r="789" spans="5:26" x14ac:dyDescent="0.3">
      <c r="E789">
        <f t="shared" si="167"/>
        <v>3920</v>
      </c>
      <c r="F789" s="1">
        <v>65.333333333333982</v>
      </c>
      <c r="G789" s="1">
        <v>148.21223566371964</v>
      </c>
      <c r="H789" s="1">
        <f t="shared" si="168"/>
        <v>357.59793604981525</v>
      </c>
      <c r="I789" s="1">
        <f t="shared" si="157"/>
        <v>-5234.6425096523899</v>
      </c>
      <c r="J789" s="1">
        <f t="shared" si="158"/>
        <v>-5026.7680144109745</v>
      </c>
      <c r="K789" s="1">
        <f t="shared" si="161"/>
        <v>-10261.410524063365</v>
      </c>
      <c r="L789" s="8">
        <f t="shared" si="162"/>
        <v>586.82910013204071</v>
      </c>
      <c r="M789">
        <f t="shared" si="163"/>
        <v>-1.4634946312281238</v>
      </c>
      <c r="N789" s="2">
        <f t="shared" si="164"/>
        <v>65.333333333333982</v>
      </c>
      <c r="V789">
        <f t="shared" si="156"/>
        <v>539.37000470223768</v>
      </c>
      <c r="W789">
        <f t="shared" si="165"/>
        <v>698.62623098808763</v>
      </c>
      <c r="X789" s="1">
        <f t="shared" si="159"/>
        <v>0.16958246198848556</v>
      </c>
      <c r="Y789">
        <f t="shared" si="166"/>
        <v>-0.71963562193548447</v>
      </c>
      <c r="Z789" s="2">
        <f t="shared" si="160"/>
        <v>65.333333333333982</v>
      </c>
    </row>
    <row r="790" spans="5:26" x14ac:dyDescent="0.3">
      <c r="E790">
        <f t="shared" si="167"/>
        <v>3925</v>
      </c>
      <c r="F790" s="1">
        <v>65.416666666667311</v>
      </c>
      <c r="G790" s="1">
        <v>146.23852753015422</v>
      </c>
      <c r="H790" s="1">
        <f t="shared" si="168"/>
        <v>356.13444141858713</v>
      </c>
      <c r="I790" s="1">
        <f t="shared" si="157"/>
        <v>-5247.3978472108229</v>
      </c>
      <c r="J790" s="1">
        <f t="shared" si="158"/>
        <v>-4991.9606182582802</v>
      </c>
      <c r="K790" s="1">
        <f t="shared" si="161"/>
        <v>-10239.358465469104</v>
      </c>
      <c r="L790" s="8">
        <f t="shared" si="162"/>
        <v>586.2217972402027</v>
      </c>
      <c r="M790">
        <f t="shared" si="163"/>
        <v>-1.4618624053811233</v>
      </c>
      <c r="N790" s="2">
        <f t="shared" si="164"/>
        <v>65.416666666667311</v>
      </c>
      <c r="V790">
        <f t="shared" ref="V790:V853" si="169">V789+Y789</f>
        <v>538.6503690803022</v>
      </c>
      <c r="W790">
        <f t="shared" si="165"/>
        <v>697.98856988526768</v>
      </c>
      <c r="X790" s="1">
        <f t="shared" si="159"/>
        <v>0.16975814279744808</v>
      </c>
      <c r="Y790">
        <f t="shared" si="166"/>
        <v>-0.72266432205895803</v>
      </c>
      <c r="Z790" s="2">
        <f t="shared" si="160"/>
        <v>65.416666666667311</v>
      </c>
    </row>
    <row r="791" spans="5:26" x14ac:dyDescent="0.3">
      <c r="E791">
        <f t="shared" si="167"/>
        <v>3930</v>
      </c>
      <c r="F791" s="1">
        <v>65.500000000000639</v>
      </c>
      <c r="G791" s="1">
        <v>144.26481939658936</v>
      </c>
      <c r="H791" s="1">
        <f t="shared" si="168"/>
        <v>354.67257901320602</v>
      </c>
      <c r="I791" s="1">
        <f t="shared" si="157"/>
        <v>-5260.1939904154169</v>
      </c>
      <c r="J791" s="1">
        <f t="shared" si="158"/>
        <v>-4957.2949685919548</v>
      </c>
      <c r="K791" s="1">
        <f t="shared" si="161"/>
        <v>-10217.488959007373</v>
      </c>
      <c r="L791" s="8">
        <f t="shared" si="162"/>
        <v>585.61808761846191</v>
      </c>
      <c r="M791">
        <f t="shared" si="163"/>
        <v>-1.4602439240799154</v>
      </c>
      <c r="N791" s="2">
        <f t="shared" si="164"/>
        <v>65.500000000000639</v>
      </c>
      <c r="V791">
        <f t="shared" si="169"/>
        <v>537.92770475824329</v>
      </c>
      <c r="W791">
        <f t="shared" si="165"/>
        <v>697.35020274753856</v>
      </c>
      <c r="X791" s="1">
        <f t="shared" si="159"/>
        <v>0.16993314528856382</v>
      </c>
      <c r="Y791">
        <f t="shared" si="166"/>
        <v>-0.72569358562285002</v>
      </c>
      <c r="Z791" s="2">
        <f t="shared" si="160"/>
        <v>65.500000000000639</v>
      </c>
    </row>
    <row r="792" spans="5:26" x14ac:dyDescent="0.3">
      <c r="E792">
        <f t="shared" si="167"/>
        <v>3935</v>
      </c>
      <c r="F792" s="1">
        <v>65.583333333333968</v>
      </c>
      <c r="G792" s="1">
        <v>142.29111126302405</v>
      </c>
      <c r="H792" s="1">
        <f t="shared" si="168"/>
        <v>353.2123350891261</v>
      </c>
      <c r="I792" s="1">
        <f t="shared" si="157"/>
        <v>-5273.0305956525517</v>
      </c>
      <c r="J792" s="1">
        <f t="shared" si="158"/>
        <v>-4922.7703764302942</v>
      </c>
      <c r="K792" s="1">
        <f t="shared" si="161"/>
        <v>-10195.800972082845</v>
      </c>
      <c r="L792" s="8">
        <f t="shared" si="162"/>
        <v>585.01791432636287</v>
      </c>
      <c r="M792">
        <f t="shared" si="163"/>
        <v>-1.458639253943546</v>
      </c>
      <c r="N792" s="2">
        <f t="shared" si="164"/>
        <v>65.583333333333968</v>
      </c>
      <c r="V792">
        <f t="shared" si="169"/>
        <v>537.20201117262047</v>
      </c>
      <c r="W792">
        <f t="shared" si="165"/>
        <v>696.71114893827416</v>
      </c>
      <c r="X792" s="1">
        <f t="shared" si="159"/>
        <v>0.17010748069393686</v>
      </c>
      <c r="Y792">
        <f t="shared" si="166"/>
        <v>-0.72872339839695932</v>
      </c>
      <c r="Z792" s="2">
        <f t="shared" si="160"/>
        <v>65.583333333333968</v>
      </c>
    </row>
    <row r="793" spans="5:26" x14ac:dyDescent="0.3">
      <c r="E793">
        <f t="shared" si="167"/>
        <v>3940</v>
      </c>
      <c r="F793" s="1">
        <v>65.666666666667297</v>
      </c>
      <c r="G793" s="1">
        <v>140.31740312945863</v>
      </c>
      <c r="H793" s="1">
        <f t="shared" si="168"/>
        <v>351.75369583518255</v>
      </c>
      <c r="I793" s="1">
        <f t="shared" si="157"/>
        <v>-5285.9073176430984</v>
      </c>
      <c r="J793" s="1">
        <f t="shared" si="158"/>
        <v>-4888.3861690395015</v>
      </c>
      <c r="K793" s="1">
        <f t="shared" si="161"/>
        <v>-10174.2934866826</v>
      </c>
      <c r="L793" s="8">
        <f t="shared" si="162"/>
        <v>584.42122079092371</v>
      </c>
      <c r="M793">
        <f t="shared" si="163"/>
        <v>-1.4570484619082076</v>
      </c>
      <c r="N793" s="2">
        <f t="shared" si="164"/>
        <v>65.666666666667297</v>
      </c>
      <c r="V793">
        <f t="shared" si="169"/>
        <v>536.47328777422354</v>
      </c>
      <c r="W793">
        <f t="shared" si="165"/>
        <v>696.07142781673656</v>
      </c>
      <c r="X793" s="1">
        <f t="shared" si="159"/>
        <v>0.17028116027717061</v>
      </c>
      <c r="Y793">
        <f t="shared" si="166"/>
        <v>-0.73175374574564911</v>
      </c>
      <c r="Z793" s="2">
        <f t="shared" si="160"/>
        <v>65.666666666667297</v>
      </c>
    </row>
    <row r="794" spans="5:26" x14ac:dyDescent="0.3">
      <c r="E794">
        <f t="shared" si="167"/>
        <v>3945</v>
      </c>
      <c r="F794" s="1">
        <v>65.750000000000625</v>
      </c>
      <c r="G794" s="1">
        <v>138.34369499589354</v>
      </c>
      <c r="H794" s="1">
        <f t="shared" si="168"/>
        <v>350.29664737327437</v>
      </c>
      <c r="I794" s="1">
        <f t="shared" si="157"/>
        <v>-5298.8238094345206</v>
      </c>
      <c r="J794" s="1">
        <f t="shared" si="158"/>
        <v>-4854.1416897132658</v>
      </c>
      <c r="K794" s="1">
        <f t="shared" si="161"/>
        <v>-10152.965499147787</v>
      </c>
      <c r="L794" s="8">
        <f t="shared" si="162"/>
        <v>583.82795080218102</v>
      </c>
      <c r="M794">
        <f t="shared" si="163"/>
        <v>-1.455471615221686</v>
      </c>
      <c r="N794" s="2">
        <f t="shared" si="164"/>
        <v>65.750000000000625</v>
      </c>
      <c r="V794">
        <f t="shared" si="169"/>
        <v>535.74153402847787</v>
      </c>
      <c r="W794">
        <f t="shared" si="165"/>
        <v>695.43105873692889</v>
      </c>
      <c r="X794" s="1">
        <f t="shared" si="159"/>
        <v>0.17045419533296388</v>
      </c>
      <c r="Y794">
        <f t="shared" si="166"/>
        <v>-0.73478461262812977</v>
      </c>
      <c r="Z794" s="2">
        <f t="shared" si="160"/>
        <v>65.750000000000625</v>
      </c>
    </row>
    <row r="795" spans="5:26" x14ac:dyDescent="0.3">
      <c r="E795">
        <f t="shared" si="167"/>
        <v>3950</v>
      </c>
      <c r="F795" s="1">
        <v>65.833333333333954</v>
      </c>
      <c r="G795" s="1">
        <v>136.36998686232823</v>
      </c>
      <c r="H795" s="1">
        <f t="shared" si="168"/>
        <v>348.84117575805266</v>
      </c>
      <c r="I795" s="1">
        <f t="shared" si="157"/>
        <v>-5311.7797223931102</v>
      </c>
      <c r="J795" s="1">
        <f t="shared" si="158"/>
        <v>-4820.0362975540711</v>
      </c>
      <c r="K795" s="1">
        <f t="shared" si="161"/>
        <v>-10131.816019947182</v>
      </c>
      <c r="L795" s="8">
        <f t="shared" si="162"/>
        <v>583.23804850873546</v>
      </c>
      <c r="M795">
        <f t="shared" si="163"/>
        <v>-1.453908781437943</v>
      </c>
      <c r="N795" s="2">
        <f t="shared" si="164"/>
        <v>65.833333333333954</v>
      </c>
      <c r="V795">
        <f t="shared" si="169"/>
        <v>535.00674941584975</v>
      </c>
      <c r="W795">
        <f t="shared" si="165"/>
        <v>694.79006104643349</v>
      </c>
      <c r="X795" s="1">
        <f t="shared" si="159"/>
        <v>0.1706265971867377</v>
      </c>
      <c r="Y795">
        <f t="shared" si="166"/>
        <v>-0.73781598359885103</v>
      </c>
      <c r="Z795" s="2">
        <f t="shared" si="160"/>
        <v>65.833333333333954</v>
      </c>
    </row>
    <row r="796" spans="5:26" x14ac:dyDescent="0.3">
      <c r="E796">
        <f t="shared" si="167"/>
        <v>3955</v>
      </c>
      <c r="F796" s="1">
        <v>65.916666666667282</v>
      </c>
      <c r="G796" s="1">
        <v>134.39627872876281</v>
      </c>
      <c r="H796" s="1">
        <f t="shared" si="168"/>
        <v>347.38726697661474</v>
      </c>
      <c r="I796" s="1">
        <f t="shared" si="157"/>
        <v>-5324.7747061962982</v>
      </c>
      <c r="J796" s="1">
        <f t="shared" si="158"/>
        <v>-4786.0693672562384</v>
      </c>
      <c r="K796" s="1">
        <f t="shared" si="161"/>
        <v>-10110.844073452536</v>
      </c>
      <c r="L796" s="8">
        <f t="shared" si="162"/>
        <v>582.65145841330479</v>
      </c>
      <c r="M796">
        <f t="shared" si="163"/>
        <v>-1.452360028411805</v>
      </c>
      <c r="N796" s="2">
        <f t="shared" si="164"/>
        <v>65.916666666667282</v>
      </c>
      <c r="V796">
        <f t="shared" si="169"/>
        <v>534.26893343225095</v>
      </c>
      <c r="W796">
        <f t="shared" si="165"/>
        <v>694.14845408523593</v>
      </c>
      <c r="X796" s="1">
        <f t="shared" si="159"/>
        <v>0.17079837719429031</v>
      </c>
      <c r="Y796">
        <f t="shared" si="166"/>
        <v>-0.74084784280797655</v>
      </c>
      <c r="Z796" s="2">
        <f t="shared" si="160"/>
        <v>65.916666666667282</v>
      </c>
    </row>
    <row r="797" spans="5:26" x14ac:dyDescent="0.3">
      <c r="E797">
        <f t="shared" si="167"/>
        <v>3960</v>
      </c>
      <c r="F797" s="1">
        <v>66.000000000000611</v>
      </c>
      <c r="G797" s="1">
        <v>132.42257059519795</v>
      </c>
      <c r="H797" s="1">
        <f t="shared" si="168"/>
        <v>345.93490694820292</v>
      </c>
      <c r="I797" s="1">
        <f t="shared" si="157"/>
        <v>-5337.8084088251244</v>
      </c>
      <c r="J797" s="1">
        <f t="shared" si="158"/>
        <v>-4752.2402888907045</v>
      </c>
      <c r="K797" s="1">
        <f t="shared" si="161"/>
        <v>-10090.048697715829</v>
      </c>
      <c r="L797" s="8">
        <f t="shared" si="162"/>
        <v>582.06812536827806</v>
      </c>
      <c r="M797">
        <f t="shared" si="163"/>
        <v>-1.4508254242937932</v>
      </c>
      <c r="N797" s="2">
        <f t="shared" si="164"/>
        <v>66.000000000000611</v>
      </c>
      <c r="V797">
        <f t="shared" si="169"/>
        <v>533.52808558944298</v>
      </c>
      <c r="W797">
        <f t="shared" si="165"/>
        <v>693.50625718453375</v>
      </c>
      <c r="X797" s="1">
        <f t="shared" si="159"/>
        <v>0.17096954674148265</v>
      </c>
      <c r="Y797">
        <f t="shared" si="166"/>
        <v>-0.74388017400182282</v>
      </c>
      <c r="Z797" s="2">
        <f t="shared" si="160"/>
        <v>66.000000000000611</v>
      </c>
    </row>
    <row r="798" spans="5:26" x14ac:dyDescent="0.3">
      <c r="E798">
        <f t="shared" si="167"/>
        <v>3965</v>
      </c>
      <c r="F798" s="1">
        <v>66.08333333333394</v>
      </c>
      <c r="G798" s="1">
        <v>130.44886246163264</v>
      </c>
      <c r="H798" s="1">
        <f t="shared" si="168"/>
        <v>344.48408152390914</v>
      </c>
      <c r="I798" s="1">
        <f t="shared" si="157"/>
        <v>-5350.8804765569121</v>
      </c>
      <c r="J798" s="1">
        <f t="shared" si="158"/>
        <v>-4718.5484676914602</v>
      </c>
      <c r="K798" s="1">
        <f t="shared" si="161"/>
        <v>-10069.428944248371</v>
      </c>
      <c r="L798" s="8">
        <f t="shared" si="162"/>
        <v>581.48799457127484</v>
      </c>
      <c r="M798">
        <f t="shared" si="163"/>
        <v>-1.4493050375250836</v>
      </c>
      <c r="N798" s="2">
        <f t="shared" si="164"/>
        <v>66.08333333333394</v>
      </c>
      <c r="V798">
        <f t="shared" si="169"/>
        <v>532.78420541544119</v>
      </c>
      <c r="W798">
        <f t="shared" si="165"/>
        <v>692.8634896655318</v>
      </c>
      <c r="X798" s="1">
        <f t="shared" si="159"/>
        <v>0.17114011724395284</v>
      </c>
      <c r="Y798">
        <f t="shared" si="166"/>
        <v>-0.74691296052333378</v>
      </c>
      <c r="Z798" s="2">
        <f t="shared" si="160"/>
        <v>66.08333333333394</v>
      </c>
    </row>
    <row r="799" spans="5:26" x14ac:dyDescent="0.3">
      <c r="E799">
        <f t="shared" si="167"/>
        <v>3970</v>
      </c>
      <c r="F799" s="1">
        <v>66.166666666667268</v>
      </c>
      <c r="G799" s="1">
        <v>128.47515432806722</v>
      </c>
      <c r="H799" s="1">
        <f t="shared" si="168"/>
        <v>343.03477648638403</v>
      </c>
      <c r="I799" s="1">
        <f t="shared" si="157"/>
        <v>-5363.9905539579204</v>
      </c>
      <c r="J799" s="1">
        <f t="shared" si="158"/>
        <v>-4684.9933238436633</v>
      </c>
      <c r="K799" s="1">
        <f t="shared" si="161"/>
        <v>-10048.983877801584</v>
      </c>
      <c r="L799" s="8">
        <f t="shared" si="162"/>
        <v>580.91101156070772</v>
      </c>
      <c r="M799">
        <f t="shared" si="163"/>
        <v>-1.4477989368325759</v>
      </c>
      <c r="N799" s="2">
        <f t="shared" si="164"/>
        <v>66.166666666667268</v>
      </c>
      <c r="V799">
        <f t="shared" si="169"/>
        <v>532.03729245491786</v>
      </c>
      <c r="W799">
        <f t="shared" si="165"/>
        <v>692.2201708382222</v>
      </c>
      <c r="X799" s="1">
        <f t="shared" si="159"/>
        <v>0.17131010014686068</v>
      </c>
      <c r="Y799">
        <f t="shared" si="166"/>
        <v>-0.74994618531271862</v>
      </c>
      <c r="Z799" s="2">
        <f t="shared" si="160"/>
        <v>66.166666666667268</v>
      </c>
    </row>
    <row r="800" spans="5:26" x14ac:dyDescent="0.3">
      <c r="E800">
        <f t="shared" si="167"/>
        <v>3975</v>
      </c>
      <c r="F800" s="1">
        <v>66.250000000000597</v>
      </c>
      <c r="G800" s="1">
        <v>126.50144619450214</v>
      </c>
      <c r="H800" s="1">
        <f t="shared" si="168"/>
        <v>341.58697754955148</v>
      </c>
      <c r="I800" s="1">
        <f t="shared" si="157"/>
        <v>-5377.1382838762338</v>
      </c>
      <c r="J800" s="1">
        <f t="shared" si="158"/>
        <v>-4651.5742922733662</v>
      </c>
      <c r="K800" s="1">
        <f t="shared" si="161"/>
        <v>-10028.712576149599</v>
      </c>
      <c r="L800" s="8">
        <f t="shared" si="162"/>
        <v>580.33712221134635</v>
      </c>
      <c r="M800">
        <f t="shared" si="163"/>
        <v>-1.4463071912241035</v>
      </c>
      <c r="N800" s="2">
        <f t="shared" si="164"/>
        <v>66.250000000000597</v>
      </c>
      <c r="V800">
        <f t="shared" si="169"/>
        <v>531.28734626960511</v>
      </c>
      <c r="W800">
        <f t="shared" si="165"/>
        <v>691.57632000014974</v>
      </c>
      <c r="X800" s="1">
        <f t="shared" si="159"/>
        <v>0.17147950692466199</v>
      </c>
      <c r="Y800">
        <f t="shared" si="166"/>
        <v>-0.75297983090797183</v>
      </c>
      <c r="Z800" s="2">
        <f t="shared" si="160"/>
        <v>66.250000000000597</v>
      </c>
    </row>
    <row r="801" spans="5:26" x14ac:dyDescent="0.3">
      <c r="E801">
        <f t="shared" si="167"/>
        <v>3980</v>
      </c>
      <c r="F801" s="1">
        <v>66.333333333333925</v>
      </c>
      <c r="G801" s="1">
        <v>124.52773806093683</v>
      </c>
      <c r="H801" s="1">
        <f t="shared" si="168"/>
        <v>340.14067035832738</v>
      </c>
      <c r="I801" s="1">
        <f t="shared" si="157"/>
        <v>-5390.3233074347636</v>
      </c>
      <c r="J801" s="1">
        <f t="shared" si="158"/>
        <v>-4618.2908224389203</v>
      </c>
      <c r="K801" s="1">
        <f t="shared" si="161"/>
        <v>-10008.614129873684</v>
      </c>
      <c r="L801" s="8">
        <f t="shared" si="162"/>
        <v>579.76627272988503</v>
      </c>
      <c r="M801">
        <f t="shared" si="163"/>
        <v>-1.4448298699837805</v>
      </c>
      <c r="N801" s="2">
        <f t="shared" si="164"/>
        <v>66.333333333333925</v>
      </c>
      <c r="V801">
        <f t="shared" si="169"/>
        <v>530.53436643869713</v>
      </c>
      <c r="W801">
        <f t="shared" si="165"/>
        <v>690.93195643516367</v>
      </c>
      <c r="X801" s="1">
        <f t="shared" si="159"/>
        <v>0.17164834908091278</v>
      </c>
      <c r="Y801">
        <f t="shared" si="166"/>
        <v>-0.75601387944551424</v>
      </c>
      <c r="Z801" s="2">
        <f t="shared" si="160"/>
        <v>66.333333333333925</v>
      </c>
    </row>
    <row r="802" spans="5:26" x14ac:dyDescent="0.3">
      <c r="E802">
        <f t="shared" si="167"/>
        <v>3985</v>
      </c>
      <c r="F802" s="1">
        <v>66.416666666667254</v>
      </c>
      <c r="G802" s="1">
        <v>122.5540299273714</v>
      </c>
      <c r="H802" s="1">
        <f t="shared" si="168"/>
        <v>338.69584048834361</v>
      </c>
      <c r="I802" s="1">
        <f t="shared" si="157"/>
        <v>-5403.5452640243047</v>
      </c>
      <c r="J802" s="1">
        <f t="shared" si="158"/>
        <v>-4585.14237812386</v>
      </c>
      <c r="K802" s="1">
        <f t="shared" si="161"/>
        <v>-9988.6876421481647</v>
      </c>
      <c r="L802" s="8">
        <f t="shared" si="162"/>
        <v>579.19840965051117</v>
      </c>
      <c r="M802">
        <f t="shared" si="163"/>
        <v>-1.4433670426674496</v>
      </c>
      <c r="N802" s="2">
        <f t="shared" si="164"/>
        <v>66.416666666667254</v>
      </c>
      <c r="V802">
        <f t="shared" si="169"/>
        <v>529.77835255925163</v>
      </c>
      <c r="W802">
        <f t="shared" si="165"/>
        <v>690.28709941215357</v>
      </c>
      <c r="X802" s="1">
        <f t="shared" si="159"/>
        <v>0.17181663814810363</v>
      </c>
      <c r="Y802">
        <f t="shared" si="166"/>
        <v>-0.75904831266091843</v>
      </c>
      <c r="Z802" s="2">
        <f t="shared" si="160"/>
        <v>66.416666666667254</v>
      </c>
    </row>
    <row r="803" spans="5:26" x14ac:dyDescent="0.3">
      <c r="E803">
        <f t="shared" si="167"/>
        <v>3990</v>
      </c>
      <c r="F803" s="1">
        <v>66.500000000000583</v>
      </c>
      <c r="G803" s="1">
        <v>120.58032179380655</v>
      </c>
      <c r="H803" s="1">
        <f t="shared" si="168"/>
        <v>337.25247344567617</v>
      </c>
      <c r="I803" s="1">
        <f t="shared" si="157"/>
        <v>-5416.8037912967411</v>
      </c>
      <c r="J803" s="1">
        <f t="shared" si="158"/>
        <v>-4552.1284372314585</v>
      </c>
      <c r="K803" s="1">
        <f t="shared" si="161"/>
        <v>-9968.9322285281996</v>
      </c>
      <c r="L803" s="8">
        <f t="shared" si="162"/>
        <v>578.6334798304772</v>
      </c>
      <c r="M803">
        <f t="shared" si="163"/>
        <v>-1.4419187790982808</v>
      </c>
      <c r="N803" s="2">
        <f t="shared" si="164"/>
        <v>66.500000000000583</v>
      </c>
      <c r="V803">
        <f t="shared" si="169"/>
        <v>529.01930424659076</v>
      </c>
      <c r="W803">
        <f t="shared" si="165"/>
        <v>689.64176818377189</v>
      </c>
      <c r="X803" s="1">
        <f t="shared" si="159"/>
        <v>0.17198438568752408</v>
      </c>
      <c r="Y803">
        <f t="shared" si="166"/>
        <v>-0.76208311188960243</v>
      </c>
      <c r="Z803" s="2">
        <f t="shared" si="160"/>
        <v>66.500000000000583</v>
      </c>
    </row>
    <row r="804" spans="5:26" x14ac:dyDescent="0.3">
      <c r="E804">
        <f t="shared" si="167"/>
        <v>3995</v>
      </c>
      <c r="F804" s="1">
        <v>66.583333333333911</v>
      </c>
      <c r="G804" s="1">
        <v>118.60661366024124</v>
      </c>
      <c r="H804" s="1">
        <f t="shared" si="168"/>
        <v>335.8105546665779</v>
      </c>
      <c r="I804" s="1">
        <f t="shared" si="157"/>
        <v>-5430.098525158417</v>
      </c>
      <c r="J804" s="1">
        <f t="shared" si="158"/>
        <v>-4519.24849158078</v>
      </c>
      <c r="K804" s="1">
        <f t="shared" si="161"/>
        <v>-9949.347016739197</v>
      </c>
      <c r="L804" s="8">
        <f t="shared" si="162"/>
        <v>578.07143044567181</v>
      </c>
      <c r="M804">
        <f t="shared" si="163"/>
        <v>-1.4404851493624979</v>
      </c>
      <c r="N804" s="2">
        <f t="shared" si="164"/>
        <v>66.583333333333911</v>
      </c>
      <c r="V804">
        <f t="shared" si="169"/>
        <v>528.25722113470113</v>
      </c>
      <c r="W804">
        <f t="shared" si="165"/>
        <v>688.99598198514059</v>
      </c>
      <c r="X804" s="1">
        <f t="shared" si="159"/>
        <v>0.1721516032891573</v>
      </c>
      <c r="Y804">
        <f t="shared" si="166"/>
        <v>-0.76511825806756895</v>
      </c>
      <c r="Z804" s="2">
        <f t="shared" si="160"/>
        <v>66.583333333333911</v>
      </c>
    </row>
    <row r="805" spans="5:26" x14ac:dyDescent="0.3">
      <c r="E805">
        <f t="shared" si="167"/>
        <v>4000</v>
      </c>
      <c r="F805" s="1">
        <v>66.66666666666724</v>
      </c>
      <c r="G805" s="1">
        <v>116.63290552667593</v>
      </c>
      <c r="H805" s="1">
        <f t="shared" si="168"/>
        <v>334.37006951721543</v>
      </c>
      <c r="I805" s="1">
        <f t="shared" si="157"/>
        <v>-5443.4290997634871</v>
      </c>
      <c r="J805" s="1">
        <f t="shared" si="158"/>
        <v>-4486.5020467042286</v>
      </c>
      <c r="K805" s="1">
        <f t="shared" si="161"/>
        <v>-9929.9311464677157</v>
      </c>
      <c r="L805" s="8">
        <f t="shared" si="162"/>
        <v>577.51220898619363</v>
      </c>
      <c r="M805">
        <f t="shared" si="163"/>
        <v>-1.4390662238052165</v>
      </c>
      <c r="N805" s="2">
        <f t="shared" si="164"/>
        <v>66.66666666666724</v>
      </c>
      <c r="V805">
        <f t="shared" si="169"/>
        <v>527.49210287663357</v>
      </c>
      <c r="W805">
        <f t="shared" si="165"/>
        <v>688.34976003254417</v>
      </c>
      <c r="X805" s="1">
        <f t="shared" si="159"/>
        <v>0.17231830257160516</v>
      </c>
      <c r="Y805">
        <f t="shared" si="166"/>
        <v>-0.76815373173231216</v>
      </c>
      <c r="Z805" s="2">
        <f t="shared" si="160"/>
        <v>66.66666666666724</v>
      </c>
    </row>
    <row r="806" spans="5:26" x14ac:dyDescent="0.3">
      <c r="E806">
        <f t="shared" si="167"/>
        <v>4005</v>
      </c>
      <c r="F806" s="1">
        <v>66.750000000000568</v>
      </c>
      <c r="G806" s="1">
        <v>114.65919739311073</v>
      </c>
      <c r="H806" s="1">
        <f t="shared" si="168"/>
        <v>332.93100329341019</v>
      </c>
      <c r="I806" s="1">
        <f t="shared" si="157"/>
        <v>-5456.795147507486</v>
      </c>
      <c r="J806" s="1">
        <f t="shared" si="158"/>
        <v>-4453.8886216466435</v>
      </c>
      <c r="K806" s="1">
        <f t="shared" si="161"/>
        <v>-9910.6837691541295</v>
      </c>
      <c r="L806" s="8">
        <f t="shared" si="162"/>
        <v>576.95576325192451</v>
      </c>
      <c r="M806">
        <f t="shared" si="163"/>
        <v>-1.4376620730264289</v>
      </c>
      <c r="N806" s="2">
        <f t="shared" si="164"/>
        <v>66.750000000000568</v>
      </c>
      <c r="V806">
        <f t="shared" si="169"/>
        <v>526.72394914490121</v>
      </c>
      <c r="W806">
        <f t="shared" si="165"/>
        <v>687.70312152210863</v>
      </c>
      <c r="X806" s="1">
        <f t="shared" si="159"/>
        <v>0.17248449518204381</v>
      </c>
      <c r="Y806">
        <f t="shared" si="166"/>
        <v>-0.77118951302359806</v>
      </c>
      <c r="Z806" s="2">
        <f t="shared" si="160"/>
        <v>66.750000000000568</v>
      </c>
    </row>
    <row r="807" spans="5:26" x14ac:dyDescent="0.3">
      <c r="E807">
        <f t="shared" si="167"/>
        <v>4010</v>
      </c>
      <c r="F807" s="1">
        <v>66.833333333333897</v>
      </c>
      <c r="G807" s="1">
        <v>112.68548925954542</v>
      </c>
      <c r="H807" s="1">
        <f t="shared" si="168"/>
        <v>331.49334122038374</v>
      </c>
      <c r="I807" s="1">
        <f t="shared" si="157"/>
        <v>-5470.1962990209577</v>
      </c>
      <c r="J807" s="1">
        <f t="shared" si="158"/>
        <v>-4421.4077487658496</v>
      </c>
      <c r="K807" s="1">
        <f t="shared" si="161"/>
        <v>-9891.6040477868082</v>
      </c>
      <c r="L807" s="8">
        <f t="shared" si="162"/>
        <v>576.40204134810438</v>
      </c>
      <c r="M807">
        <f t="shared" si="163"/>
        <v>-1.4362727678771157</v>
      </c>
      <c r="N807" s="2">
        <f t="shared" si="164"/>
        <v>66.833333333333897</v>
      </c>
      <c r="V807">
        <f t="shared" si="169"/>
        <v>525.9527596318776</v>
      </c>
      <c r="W807">
        <f t="shared" si="165"/>
        <v>687.05608562846419</v>
      </c>
      <c r="X807" s="1">
        <f t="shared" si="159"/>
        <v>0.17265019279620955</v>
      </c>
      <c r="Y807">
        <f t="shared" si="166"/>
        <v>-0.7742255816844128</v>
      </c>
      <c r="Z807" s="2">
        <f t="shared" si="160"/>
        <v>66.833333333333897</v>
      </c>
    </row>
    <row r="808" spans="5:26" x14ac:dyDescent="0.3">
      <c r="E808">
        <f t="shared" si="167"/>
        <v>4015</v>
      </c>
      <c r="F808" s="1">
        <v>66.916666666667226</v>
      </c>
      <c r="G808" s="1">
        <v>110.71178112598011</v>
      </c>
      <c r="H808" s="1">
        <f t="shared" si="168"/>
        <v>330.0570684525066</v>
      </c>
      <c r="I808" s="1">
        <f t="shared" si="157"/>
        <v>-5483.6321831631622</v>
      </c>
      <c r="J808" s="1">
        <f t="shared" si="158"/>
        <v>-4389.0589735346593</v>
      </c>
      <c r="K808" s="1">
        <f t="shared" si="161"/>
        <v>-9872.6911566978215</v>
      </c>
      <c r="L808" s="8">
        <f t="shared" si="162"/>
        <v>575.85099168090483</v>
      </c>
      <c r="M808">
        <f t="shared" si="163"/>
        <v>-1.4348983794554782</v>
      </c>
      <c r="N808" s="2">
        <f t="shared" si="164"/>
        <v>66.916666666667226</v>
      </c>
      <c r="V808">
        <f t="shared" si="169"/>
        <v>525.17853405019321</v>
      </c>
      <c r="W808">
        <f t="shared" si="165"/>
        <v>686.40867150339398</v>
      </c>
      <c r="X808" s="1">
        <f t="shared" si="159"/>
        <v>0.1728154071184157</v>
      </c>
      <c r="Y808">
        <f t="shared" si="166"/>
        <v>-0.77726191706193726</v>
      </c>
      <c r="Z808" s="2">
        <f t="shared" si="160"/>
        <v>66.916666666667226</v>
      </c>
    </row>
    <row r="809" spans="5:26" x14ac:dyDescent="0.3">
      <c r="E809">
        <f t="shared" si="167"/>
        <v>4020</v>
      </c>
      <c r="F809" s="1">
        <v>67.000000000000554</v>
      </c>
      <c r="G809" s="1">
        <v>108.73807299241514</v>
      </c>
      <c r="H809" s="1">
        <f t="shared" si="168"/>
        <v>328.62217007305111</v>
      </c>
      <c r="I809" s="1">
        <f t="shared" si="157"/>
        <v>-5497.1024270158996</v>
      </c>
      <c r="J809" s="1">
        <f t="shared" si="158"/>
        <v>-4356.8418543443158</v>
      </c>
      <c r="K809" s="1">
        <f t="shared" si="161"/>
        <v>-9853.9442813602145</v>
      </c>
      <c r="L809" s="8">
        <f t="shared" si="162"/>
        <v>575.30256295300319</v>
      </c>
      <c r="M809">
        <f t="shared" si="163"/>
        <v>-1.4335389791033117</v>
      </c>
      <c r="N809" s="2">
        <f t="shared" si="164"/>
        <v>67.000000000000554</v>
      </c>
      <c r="V809">
        <f t="shared" si="169"/>
        <v>524.40127213313122</v>
      </c>
      <c r="W809">
        <f t="shared" si="165"/>
        <v>685.76089827447004</v>
      </c>
      <c r="X809" s="1">
        <f t="shared" si="159"/>
        <v>0.17298014988159977</v>
      </c>
      <c r="Y809">
        <f t="shared" si="166"/>
        <v>-0.78029849810854557</v>
      </c>
      <c r="Z809" s="2">
        <f t="shared" si="160"/>
        <v>67.000000000000554</v>
      </c>
    </row>
    <row r="810" spans="5:26" x14ac:dyDescent="0.3">
      <c r="E810">
        <f t="shared" si="167"/>
        <v>4025</v>
      </c>
      <c r="F810" s="1">
        <v>67.083333333333883</v>
      </c>
      <c r="G810" s="1">
        <v>106.76436485884983</v>
      </c>
      <c r="H810" s="1">
        <f t="shared" si="168"/>
        <v>327.18863109394778</v>
      </c>
      <c r="I810" s="1">
        <f t="shared" si="157"/>
        <v>-5510.6066558774482</v>
      </c>
      <c r="J810" s="1">
        <f t="shared" si="158"/>
        <v>-4324.7559623093766</v>
      </c>
      <c r="K810" s="1">
        <f t="shared" si="161"/>
        <v>-9835.362618186824</v>
      </c>
      <c r="L810" s="8">
        <f t="shared" si="162"/>
        <v>574.75670415915511</v>
      </c>
      <c r="M810">
        <f t="shared" si="163"/>
        <v>-1.432194638402515</v>
      </c>
      <c r="N810" s="2">
        <f t="shared" si="164"/>
        <v>67.083333333333883</v>
      </c>
      <c r="V810">
        <f t="shared" si="169"/>
        <v>523.62097363502266</v>
      </c>
      <c r="W810">
        <f t="shared" si="165"/>
        <v>685.11278504367169</v>
      </c>
      <c r="X810" s="1">
        <f t="shared" si="159"/>
        <v>0.17314443284740208</v>
      </c>
      <c r="Y810">
        <f t="shared" si="166"/>
        <v>-0.78333530338285629</v>
      </c>
      <c r="Z810" s="2">
        <f t="shared" si="160"/>
        <v>67.083333333333883</v>
      </c>
    </row>
    <row r="811" spans="5:26" x14ac:dyDescent="0.3">
      <c r="E811">
        <f t="shared" si="167"/>
        <v>4030</v>
      </c>
      <c r="F811" s="1">
        <v>67.166666666667211</v>
      </c>
      <c r="G811" s="1">
        <v>104.79065672528452</v>
      </c>
      <c r="H811" s="1">
        <f t="shared" si="168"/>
        <v>325.75643645554527</v>
      </c>
      <c r="I811" s="1">
        <f t="shared" si="157"/>
        <v>-5524.1444932565191</v>
      </c>
      <c r="J811" s="1">
        <f t="shared" si="158"/>
        <v>-4292.8008810739466</v>
      </c>
      <c r="K811" s="1">
        <f t="shared" si="161"/>
        <v>-9816.9453743304657</v>
      </c>
      <c r="L811" s="8">
        <f t="shared" si="162"/>
        <v>574.21336458176654</v>
      </c>
      <c r="M811">
        <f t="shared" si="163"/>
        <v>-1.4308654291717124</v>
      </c>
      <c r="N811" s="2">
        <f t="shared" si="164"/>
        <v>67.166666666667211</v>
      </c>
      <c r="V811">
        <f t="shared" si="169"/>
        <v>522.83763833163982</v>
      </c>
      <c r="W811">
        <f t="shared" si="165"/>
        <v>684.46435088599173</v>
      </c>
      <c r="X811" s="1">
        <f t="shared" si="159"/>
        <v>0.1733082678062749</v>
      </c>
      <c r="Y811">
        <f t="shared" si="166"/>
        <v>-0.78637231105090311</v>
      </c>
      <c r="Z811" s="2">
        <f t="shared" si="160"/>
        <v>67.166666666667211</v>
      </c>
    </row>
    <row r="812" spans="5:26" x14ac:dyDescent="0.3">
      <c r="E812">
        <f t="shared" si="167"/>
        <v>4035</v>
      </c>
      <c r="F812" s="1">
        <v>67.25000000000054</v>
      </c>
      <c r="G812" s="1">
        <v>102.81694859171932</v>
      </c>
      <c r="H812" s="1">
        <f t="shared" si="168"/>
        <v>324.32557102637355</v>
      </c>
      <c r="I812" s="1">
        <f t="shared" si="157"/>
        <v>-5537.7155608663561</v>
      </c>
      <c r="J812" s="1">
        <f t="shared" si="158"/>
        <v>-4260.9762066193261</v>
      </c>
      <c r="K812" s="1">
        <f t="shared" si="161"/>
        <v>-9798.6917674856813</v>
      </c>
      <c r="L812" s="8">
        <f t="shared" si="162"/>
        <v>573.672493786465</v>
      </c>
      <c r="M812">
        <f t="shared" si="163"/>
        <v>-1.4295514234630251</v>
      </c>
      <c r="N812" s="2">
        <f t="shared" si="164"/>
        <v>67.25000000000054</v>
      </c>
      <c r="V812">
        <f t="shared" si="169"/>
        <v>522.05126602058897</v>
      </c>
      <c r="W812">
        <f t="shared" si="165"/>
        <v>683.81561484802751</v>
      </c>
      <c r="X812" s="1">
        <f t="shared" si="159"/>
        <v>0.1734716665776227</v>
      </c>
      <c r="Y812">
        <f t="shared" si="166"/>
        <v>-0.78940949888725065</v>
      </c>
      <c r="Z812" s="2">
        <f t="shared" si="160"/>
        <v>67.25000000000054</v>
      </c>
    </row>
    <row r="813" spans="5:26" x14ac:dyDescent="0.3">
      <c r="E813">
        <f t="shared" si="167"/>
        <v>4040</v>
      </c>
      <c r="F813" s="1">
        <v>67.333333333333869</v>
      </c>
      <c r="G813" s="1">
        <v>100.84324045815401</v>
      </c>
      <c r="H813" s="1">
        <f t="shared" si="168"/>
        <v>322.89601960291054</v>
      </c>
      <c r="I813" s="1">
        <f t="shared" si="157"/>
        <v>-5551.3194786189133</v>
      </c>
      <c r="J813" s="1">
        <f t="shared" si="158"/>
        <v>-4229.2815470730111</v>
      </c>
      <c r="K813" s="1">
        <f t="shared" si="161"/>
        <v>-9780.6010256919253</v>
      </c>
      <c r="L813" s="8">
        <f t="shared" si="162"/>
        <v>573.13404161766789</v>
      </c>
      <c r="M813">
        <f t="shared" si="163"/>
        <v>-1.4282526935589761</v>
      </c>
      <c r="N813" s="2">
        <f t="shared" si="164"/>
        <v>67.333333333333869</v>
      </c>
      <c r="V813">
        <f t="shared" si="169"/>
        <v>521.2618565217017</v>
      </c>
      <c r="W813">
        <f t="shared" si="165"/>
        <v>683.16659594655584</v>
      </c>
      <c r="X813" s="1">
        <f t="shared" si="159"/>
        <v>0.1736346410099735</v>
      </c>
      <c r="Y813">
        <f t="shared" si="166"/>
        <v>-0.79244684427623935</v>
      </c>
      <c r="Z813" s="2">
        <f t="shared" si="160"/>
        <v>67.333333333333869</v>
      </c>
    </row>
    <row r="814" spans="5:26" x14ac:dyDescent="0.3">
      <c r="E814">
        <f t="shared" si="167"/>
        <v>4045</v>
      </c>
      <c r="F814" s="1">
        <v>67.416666666667197</v>
      </c>
      <c r="G814" s="1">
        <v>98.869532324588704</v>
      </c>
      <c r="H814" s="1">
        <f t="shared" si="168"/>
        <v>321.46776690935155</v>
      </c>
      <c r="I814" s="1">
        <f t="shared" si="157"/>
        <v>-5564.9558646190708</v>
      </c>
      <c r="J814" s="1">
        <f t="shared" si="158"/>
        <v>-4197.7165225190292</v>
      </c>
      <c r="K814" s="1">
        <f t="shared" si="161"/>
        <v>-9762.6723871381</v>
      </c>
      <c r="L814" s="8">
        <f t="shared" si="162"/>
        <v>572.59795819414921</v>
      </c>
      <c r="M814">
        <f t="shared" si="163"/>
        <v>-1.4269693119695188</v>
      </c>
      <c r="N814" s="2">
        <f t="shared" si="164"/>
        <v>67.416666666667197</v>
      </c>
      <c r="V814">
        <f t="shared" si="169"/>
        <v>520.46940967742546</v>
      </c>
      <c r="W814">
        <f t="shared" si="165"/>
        <v>682.5173131670972</v>
      </c>
      <c r="X814" s="1">
        <f t="shared" si="159"/>
        <v>0.17379720298118212</v>
      </c>
      <c r="Y814">
        <f t="shared" si="166"/>
        <v>-0.79548432421327897</v>
      </c>
      <c r="Z814" s="2">
        <f t="shared" si="160"/>
        <v>67.416666666667197</v>
      </c>
    </row>
    <row r="815" spans="5:26" x14ac:dyDescent="0.3">
      <c r="E815">
        <f t="shared" si="167"/>
        <v>4050</v>
      </c>
      <c r="F815" s="1">
        <v>67.500000000000526</v>
      </c>
      <c r="G815" s="1">
        <v>96.895824191023735</v>
      </c>
      <c r="H815" s="1">
        <f t="shared" si="168"/>
        <v>320.04079759738204</v>
      </c>
      <c r="I815" s="1">
        <f t="shared" si="157"/>
        <v>-5578.6243351589574</v>
      </c>
      <c r="J815" s="1">
        <f t="shared" si="158"/>
        <v>-4166.2807648095923</v>
      </c>
      <c r="K815" s="1">
        <f t="shared" si="161"/>
        <v>-9744.9050999685496</v>
      </c>
      <c r="L815" s="8">
        <f t="shared" si="162"/>
        <v>572.06419390460428</v>
      </c>
      <c r="M815">
        <f t="shared" si="163"/>
        <v>-1.4257013514292096</v>
      </c>
      <c r="N815" s="2">
        <f t="shared" si="164"/>
        <v>67.500000000000526</v>
      </c>
      <c r="V815">
        <f t="shared" si="169"/>
        <v>519.67392535321221</v>
      </c>
      <c r="W815">
        <f t="shared" si="165"/>
        <v>681.86778546246182</v>
      </c>
      <c r="X815" s="1">
        <f t="shared" si="159"/>
        <v>0.17395936439866388</v>
      </c>
      <c r="Y815">
        <f t="shared" si="166"/>
        <v>-0.79852191530617267</v>
      </c>
      <c r="Z815" s="2">
        <f t="shared" si="160"/>
        <v>67.500000000000526</v>
      </c>
    </row>
    <row r="816" spans="5:26" x14ac:dyDescent="0.3">
      <c r="E816">
        <f t="shared" si="167"/>
        <v>4055</v>
      </c>
      <c r="F816" s="1">
        <v>67.583333333333854</v>
      </c>
      <c r="G816" s="1">
        <v>94.922116057458425</v>
      </c>
      <c r="H816" s="1">
        <f t="shared" si="168"/>
        <v>318.61509624595283</v>
      </c>
      <c r="I816" s="1">
        <f t="shared" si="157"/>
        <v>-5592.3245047123601</v>
      </c>
      <c r="J816" s="1">
        <f t="shared" si="158"/>
        <v>-4134.9739173780727</v>
      </c>
      <c r="K816" s="1">
        <f t="shared" si="161"/>
        <v>-9727.2984220904327</v>
      </c>
      <c r="L816" s="8">
        <f t="shared" si="162"/>
        <v>571.53269940321161</v>
      </c>
      <c r="M816">
        <f t="shared" si="163"/>
        <v>-1.4244488848945169</v>
      </c>
      <c r="N816" s="2">
        <f t="shared" si="164"/>
        <v>67.583333333333854</v>
      </c>
      <c r="V816">
        <f t="shared" si="169"/>
        <v>518.87540343790602</v>
      </c>
      <c r="W816">
        <f t="shared" si="165"/>
        <v>681.2180317512823</v>
      </c>
      <c r="X816" s="1">
        <f t="shared" si="159"/>
        <v>0.17412113719966058</v>
      </c>
      <c r="Y816">
        <f t="shared" si="166"/>
        <v>-0.801559593776488</v>
      </c>
      <c r="Z816" s="2">
        <f t="shared" si="160"/>
        <v>67.583333333333854</v>
      </c>
    </row>
    <row r="817" spans="5:26" x14ac:dyDescent="0.3">
      <c r="E817">
        <f t="shared" si="167"/>
        <v>4060</v>
      </c>
      <c r="F817" s="1">
        <v>67.666666666667183</v>
      </c>
      <c r="G817" s="1">
        <v>92.948407923893114</v>
      </c>
      <c r="H817" s="1">
        <f t="shared" si="168"/>
        <v>317.19064736105832</v>
      </c>
      <c r="I817" s="1">
        <f t="shared" si="157"/>
        <v>-5606.0559859291307</v>
      </c>
      <c r="J817" s="1">
        <f t="shared" si="158"/>
        <v>-4103.7956350532477</v>
      </c>
      <c r="K817" s="1">
        <f t="shared" si="161"/>
        <v>-9709.8516209823792</v>
      </c>
      <c r="L817" s="8">
        <f t="shared" si="162"/>
        <v>571.00342560519061</v>
      </c>
      <c r="M817">
        <f t="shared" si="163"/>
        <v>-1.4232119855412577</v>
      </c>
      <c r="N817" s="2">
        <f t="shared" si="164"/>
        <v>67.666666666667183</v>
      </c>
      <c r="V817">
        <f t="shared" si="169"/>
        <v>518.07384384412956</v>
      </c>
      <c r="W817">
        <f t="shared" si="165"/>
        <v>680.56807091653423</v>
      </c>
      <c r="X817" s="1">
        <f t="shared" si="159"/>
        <v>0.17428253335153782</v>
      </c>
      <c r="Y817">
        <f t="shared" si="166"/>
        <v>-0.80459733546106438</v>
      </c>
      <c r="Z817" s="2">
        <f t="shared" si="160"/>
        <v>67.666666666667183</v>
      </c>
    </row>
    <row r="818" spans="5:26" x14ac:dyDescent="0.3">
      <c r="E818">
        <f t="shared" si="167"/>
        <v>4065</v>
      </c>
      <c r="F818" s="1">
        <v>67.750000000000512</v>
      </c>
      <c r="G818" s="1">
        <v>90.974699790327918</v>
      </c>
      <c r="H818" s="1">
        <f t="shared" si="168"/>
        <v>315.76743537551704</v>
      </c>
      <c r="I818" s="1">
        <f t="shared" si="157"/>
        <v>-5619.8183896297278</v>
      </c>
      <c r="J818" s="1">
        <f t="shared" si="158"/>
        <v>-4072.7455838748192</v>
      </c>
      <c r="K818" s="1">
        <f t="shared" si="161"/>
        <v>-9692.5639735045479</v>
      </c>
      <c r="L818" s="8">
        <f t="shared" si="162"/>
        <v>570.47632368235838</v>
      </c>
      <c r="M818">
        <f t="shared" si="163"/>
        <v>-1.4219907267621787</v>
      </c>
      <c r="N818" s="2">
        <f t="shared" si="164"/>
        <v>67.750000000000512</v>
      </c>
      <c r="V818">
        <f t="shared" si="169"/>
        <v>517.26924650866852</v>
      </c>
      <c r="W818">
        <f t="shared" si="165"/>
        <v>679.91792180403786</v>
      </c>
      <c r="X818" s="1">
        <f t="shared" si="159"/>
        <v>0.17444356485211385</v>
      </c>
      <c r="Y818">
        <f t="shared" si="166"/>
        <v>-0.80763511581346625</v>
      </c>
      <c r="Z818" s="2">
        <f t="shared" si="160"/>
        <v>67.750000000000512</v>
      </c>
    </row>
    <row r="819" spans="5:26" x14ac:dyDescent="0.3">
      <c r="E819">
        <f t="shared" si="167"/>
        <v>4070</v>
      </c>
      <c r="F819" s="1">
        <v>67.83333333333384</v>
      </c>
      <c r="G819" s="1">
        <v>89.000991656762608</v>
      </c>
      <c r="H819" s="1">
        <f t="shared" si="168"/>
        <v>314.34544464875484</v>
      </c>
      <c r="I819" s="1">
        <f t="shared" si="157"/>
        <v>-5633.6113247998055</v>
      </c>
      <c r="J819" s="1">
        <f t="shared" si="158"/>
        <v>-4041.8234409102092</v>
      </c>
      <c r="K819" s="1">
        <f t="shared" si="161"/>
        <v>-9675.4347657100152</v>
      </c>
      <c r="L819" s="8">
        <f t="shared" si="162"/>
        <v>569.95134505867929</v>
      </c>
      <c r="M819">
        <f t="shared" si="163"/>
        <v>-1.420785182164682</v>
      </c>
      <c r="N819" s="2">
        <f t="shared" si="164"/>
        <v>67.83333333333384</v>
      </c>
      <c r="V819">
        <f t="shared" si="169"/>
        <v>516.46161139285505</v>
      </c>
      <c r="W819">
        <f t="shared" si="165"/>
        <v>679.26760322095174</v>
      </c>
      <c r="X819" s="1">
        <f t="shared" si="159"/>
        <v>0.17460424373002104</v>
      </c>
      <c r="Y819">
        <f t="shared" si="166"/>
        <v>-0.81067290990556717</v>
      </c>
      <c r="Z819" s="2">
        <f t="shared" si="160"/>
        <v>67.83333333333384</v>
      </c>
    </row>
    <row r="820" spans="5:26" x14ac:dyDescent="0.3">
      <c r="E820">
        <f t="shared" si="167"/>
        <v>4075</v>
      </c>
      <c r="F820" s="1">
        <v>67.916666666667169</v>
      </c>
      <c r="G820" s="1">
        <v>87.027283523197298</v>
      </c>
      <c r="H820" s="1">
        <f t="shared" si="168"/>
        <v>312.92465946659013</v>
      </c>
      <c r="I820" s="1">
        <f t="shared" si="157"/>
        <v>-5647.4343985848209</v>
      </c>
      <c r="J820" s="1">
        <f t="shared" si="158"/>
        <v>-4011.0288940725482</v>
      </c>
      <c r="K820" s="1">
        <f t="shared" si="161"/>
        <v>-9658.4632926573686</v>
      </c>
      <c r="L820" s="8">
        <f t="shared" si="162"/>
        <v>569.42844140581451</v>
      </c>
      <c r="M820">
        <f t="shared" si="163"/>
        <v>-1.4195954255686736</v>
      </c>
      <c r="N820" s="2">
        <f t="shared" si="164"/>
        <v>67.916666666667169</v>
      </c>
      <c r="V820">
        <f t="shared" si="169"/>
        <v>515.65093848294953</v>
      </c>
      <c r="W820">
        <f t="shared" si="165"/>
        <v>678.61713393424509</v>
      </c>
      <c r="X820" s="1">
        <f t="shared" si="159"/>
        <v>0.1747645820450984</v>
      </c>
      <c r="Y820">
        <f t="shared" si="166"/>
        <v>-0.81371069242919647</v>
      </c>
      <c r="Z820" s="2">
        <f t="shared" si="160"/>
        <v>67.916666666667169</v>
      </c>
    </row>
    <row r="821" spans="5:26" x14ac:dyDescent="0.3">
      <c r="E821">
        <f t="shared" si="167"/>
        <v>4080</v>
      </c>
      <c r="F821" s="1">
        <v>68.000000000000497</v>
      </c>
      <c r="G821" s="1">
        <v>85.053575389632329</v>
      </c>
      <c r="H821" s="1">
        <f t="shared" si="168"/>
        <v>311.50506404102146</v>
      </c>
      <c r="I821" s="1">
        <f t="shared" si="157"/>
        <v>-5661.2872162847279</v>
      </c>
      <c r="J821" s="1">
        <f t="shared" si="158"/>
        <v>-3980.3616419399368</v>
      </c>
      <c r="K821" s="1">
        <f t="shared" si="161"/>
        <v>-9641.6488582246639</v>
      </c>
      <c r="L821" s="8">
        <f t="shared" si="162"/>
        <v>568.90756463866308</v>
      </c>
      <c r="M821">
        <f t="shared" si="163"/>
        <v>-1.4184215310045702</v>
      </c>
      <c r="N821" s="2">
        <f t="shared" si="164"/>
        <v>68.000000000000497</v>
      </c>
      <c r="V821">
        <f t="shared" si="169"/>
        <v>514.83722779052039</v>
      </c>
      <c r="W821">
        <f t="shared" si="165"/>
        <v>677.96653266916201</v>
      </c>
      <c r="X821" s="1">
        <f t="shared" si="159"/>
        <v>0.17492459188881709</v>
      </c>
      <c r="Y821">
        <f t="shared" si="166"/>
        <v>-0.81674843769781047</v>
      </c>
      <c r="Z821" s="2">
        <f t="shared" si="160"/>
        <v>68.000000000000497</v>
      </c>
    </row>
    <row r="822" spans="5:26" x14ac:dyDescent="0.3">
      <c r="E822">
        <f t="shared" si="167"/>
        <v>4085</v>
      </c>
      <c r="F822" s="1">
        <v>68.083333333333826</v>
      </c>
      <c r="G822" s="1">
        <v>83.079867256067018</v>
      </c>
      <c r="H822" s="1">
        <f t="shared" si="168"/>
        <v>310.08664251001687</v>
      </c>
      <c r="I822" s="1">
        <f t="shared" si="157"/>
        <v>-5675.1693813487464</v>
      </c>
      <c r="J822" s="1">
        <f t="shared" si="158"/>
        <v>-3949.8213935758722</v>
      </c>
      <c r="K822" s="1">
        <f t="shared" si="161"/>
        <v>-9624.9907749246195</v>
      </c>
      <c r="L822" s="8">
        <f t="shared" si="162"/>
        <v>568.38866691090141</v>
      </c>
      <c r="M822">
        <f t="shared" si="163"/>
        <v>-1.4172635727114415</v>
      </c>
      <c r="N822" s="2">
        <f t="shared" si="164"/>
        <v>68.083333333333826</v>
      </c>
      <c r="V822">
        <f t="shared" si="169"/>
        <v>514.02047935282258</v>
      </c>
      <c r="W822">
        <f t="shared" si="165"/>
        <v>677.31581810766761</v>
      </c>
      <c r="X822" s="1">
        <f t="shared" si="159"/>
        <v>0.17508428538473789</v>
      </c>
      <c r="Y822">
        <f t="shared" si="166"/>
        <v>-0.81978611964822556</v>
      </c>
      <c r="Z822" s="2">
        <f t="shared" si="160"/>
        <v>68.083333333333826</v>
      </c>
    </row>
    <row r="823" spans="5:26" x14ac:dyDescent="0.3">
      <c r="E823">
        <f t="shared" si="167"/>
        <v>4090</v>
      </c>
      <c r="F823" s="1">
        <v>68.166666666667155</v>
      </c>
      <c r="G823" s="1">
        <v>81.106159122501708</v>
      </c>
      <c r="H823" s="1">
        <f t="shared" si="168"/>
        <v>308.66937893730545</v>
      </c>
      <c r="I823" s="1">
        <f t="shared" si="157"/>
        <v>-5689.0804953700936</v>
      </c>
      <c r="J823" s="1">
        <f t="shared" si="158"/>
        <v>-3919.407868350886</v>
      </c>
      <c r="K823" s="1">
        <f t="shared" si="161"/>
        <v>-9608.4883637209787</v>
      </c>
      <c r="L823" s="8">
        <f t="shared" si="162"/>
        <v>567.87170061051586</v>
      </c>
      <c r="M823">
        <f t="shared" si="163"/>
        <v>-1.4161216251352862</v>
      </c>
      <c r="N823" s="2">
        <f t="shared" si="164"/>
        <v>68.166666666667155</v>
      </c>
      <c r="V823">
        <f t="shared" si="169"/>
        <v>513.20069323317432</v>
      </c>
      <c r="W823">
        <f t="shared" si="165"/>
        <v>676.66500888688279</v>
      </c>
      <c r="X823" s="1">
        <f t="shared" si="159"/>
        <v>0.17524367468900096</v>
      </c>
      <c r="Y823">
        <f t="shared" si="166"/>
        <v>-0.82282371184248615</v>
      </c>
      <c r="Z823" s="2">
        <f t="shared" si="160"/>
        <v>68.166666666667155</v>
      </c>
    </row>
    <row r="824" spans="5:26" x14ac:dyDescent="0.3">
      <c r="E824">
        <f t="shared" si="167"/>
        <v>4095</v>
      </c>
      <c r="F824" s="1">
        <v>68.250000000000483</v>
      </c>
      <c r="G824" s="1">
        <v>79.132450988936512</v>
      </c>
      <c r="H824" s="1">
        <f t="shared" si="168"/>
        <v>307.25325731217015</v>
      </c>
      <c r="I824" s="1">
        <f t="shared" si="157"/>
        <v>-5703.0201580808407</v>
      </c>
      <c r="J824" s="1">
        <f t="shared" si="158"/>
        <v>-3889.1207957653414</v>
      </c>
      <c r="K824" s="1">
        <f t="shared" si="161"/>
        <v>-9592.1409538461812</v>
      </c>
      <c r="L824" s="8">
        <f t="shared" si="162"/>
        <v>567.35661835533074</v>
      </c>
      <c r="M824">
        <f t="shared" si="163"/>
        <v>-1.4149957629274665</v>
      </c>
      <c r="N824" s="2">
        <f t="shared" si="164"/>
        <v>68.250000000000483</v>
      </c>
      <c r="V824">
        <f t="shared" si="169"/>
        <v>512.37786952133183</v>
      </c>
      <c r="W824">
        <f t="shared" si="165"/>
        <v>676.01412359750248</v>
      </c>
      <c r="X824" s="1">
        <f t="shared" si="159"/>
        <v>0.17540277199084858</v>
      </c>
      <c r="Y824">
        <f t="shared" si="166"/>
        <v>-0.82586118746968762</v>
      </c>
      <c r="Z824" s="2">
        <f t="shared" si="160"/>
        <v>68.250000000000483</v>
      </c>
    </row>
    <row r="825" spans="5:26" x14ac:dyDescent="0.3">
      <c r="E825">
        <f t="shared" si="167"/>
        <v>4100</v>
      </c>
      <c r="F825" s="1">
        <v>68.333333333333812</v>
      </c>
      <c r="G825" s="1">
        <v>77.158742855371088</v>
      </c>
      <c r="H825" s="1">
        <f t="shared" si="168"/>
        <v>305.8382615492427</v>
      </c>
      <c r="I825" s="1">
        <f t="shared" si="157"/>
        <v>-5716.9879673467904</v>
      </c>
      <c r="J825" s="1">
        <f t="shared" si="158"/>
        <v>-3858.9599152734208</v>
      </c>
      <c r="K825" s="1">
        <f t="shared" si="161"/>
        <v>-9575.9478826202103</v>
      </c>
      <c r="L825" s="8">
        <f t="shared" si="162"/>
        <v>566.84337298853006</v>
      </c>
      <c r="M825">
        <f t="shared" si="163"/>
        <v>-1.4138860609432846</v>
      </c>
      <c r="N825" s="2">
        <f t="shared" si="164"/>
        <v>68.333333333333812</v>
      </c>
      <c r="V825">
        <f t="shared" si="169"/>
        <v>511.55200833386215</v>
      </c>
      <c r="W825">
        <f t="shared" si="165"/>
        <v>675.36318078220211</v>
      </c>
      <c r="X825" s="1">
        <f t="shared" si="159"/>
        <v>0.17556158951318052</v>
      </c>
      <c r="Y825">
        <f t="shared" si="166"/>
        <v>-0.82889851934793191</v>
      </c>
      <c r="Z825" s="2">
        <f t="shared" si="160"/>
        <v>68.333333333333812</v>
      </c>
    </row>
    <row r="826" spans="5:26" x14ac:dyDescent="0.3">
      <c r="E826">
        <f t="shared" si="167"/>
        <v>4105</v>
      </c>
      <c r="F826" s="1">
        <v>68.41666666666714</v>
      </c>
      <c r="G826" s="1">
        <v>75.185034721806005</v>
      </c>
      <c r="H826" s="1">
        <f t="shared" si="168"/>
        <v>304.4243754882994</v>
      </c>
      <c r="I826" s="1">
        <f t="shared" si="157"/>
        <v>-5730.9835191623351</v>
      </c>
      <c r="J826" s="1">
        <f t="shared" si="158"/>
        <v>-3828.9249761082174</v>
      </c>
      <c r="K826" s="1">
        <f t="shared" si="161"/>
        <v>-9559.9084952705525</v>
      </c>
      <c r="L826" s="8">
        <f t="shared" si="162"/>
        <v>566.33191757417319</v>
      </c>
      <c r="M826">
        <f t="shared" si="163"/>
        <v>-1.4127925942406958</v>
      </c>
      <c r="N826" s="2">
        <f t="shared" si="164"/>
        <v>68.41666666666714</v>
      </c>
      <c r="V826">
        <f t="shared" si="169"/>
        <v>510.7231098145142</v>
      </c>
      <c r="W826">
        <f t="shared" si="165"/>
        <v>674.71219893402906</v>
      </c>
      <c r="X826" s="1">
        <f t="shared" si="159"/>
        <v>0.17572013951314208</v>
      </c>
      <c r="Y826">
        <f t="shared" si="166"/>
        <v>-0.8319356799263623</v>
      </c>
      <c r="Z826" s="2">
        <f t="shared" si="160"/>
        <v>68.41666666666714</v>
      </c>
    </row>
    <row r="827" spans="5:26" x14ac:dyDescent="0.3">
      <c r="E827">
        <f t="shared" si="167"/>
        <v>4110</v>
      </c>
      <c r="F827" s="1">
        <v>68.500000000000469</v>
      </c>
      <c r="G827" s="1">
        <v>73.211326588240809</v>
      </c>
      <c r="H827" s="1">
        <f t="shared" si="168"/>
        <v>303.01158289405873</v>
      </c>
      <c r="I827" s="1">
        <f t="shared" si="157"/>
        <v>-5745.0064076454482</v>
      </c>
      <c r="J827" s="1">
        <f t="shared" si="158"/>
        <v>-3799.0157371080018</v>
      </c>
      <c r="K827" s="1">
        <f t="shared" si="161"/>
        <v>-9544.0221447534495</v>
      </c>
      <c r="L827" s="8">
        <f t="shared" si="162"/>
        <v>565.82220539270395</v>
      </c>
      <c r="M827">
        <f t="shared" si="163"/>
        <v>-1.4117154380791888</v>
      </c>
      <c r="N827" s="2">
        <f t="shared" si="164"/>
        <v>68.500000000000469</v>
      </c>
      <c r="V827">
        <f t="shared" si="169"/>
        <v>509.89117413458786</v>
      </c>
      <c r="W827">
        <f t="shared" si="165"/>
        <v>674.06119649478023</v>
      </c>
      <c r="X827" s="1">
        <f t="shared" si="159"/>
        <v>0.1758784342827458</v>
      </c>
      <c r="Y827">
        <f t="shared" si="166"/>
        <v>-0.83497264128717719</v>
      </c>
      <c r="Z827" s="2">
        <f t="shared" si="160"/>
        <v>68.500000000000469</v>
      </c>
    </row>
    <row r="828" spans="5:26" x14ac:dyDescent="0.3">
      <c r="E828">
        <f t="shared" si="167"/>
        <v>4115</v>
      </c>
      <c r="F828" s="1">
        <v>68.583333333333798</v>
      </c>
      <c r="G828" s="1">
        <v>71.237618454675726</v>
      </c>
      <c r="H828" s="1">
        <f t="shared" si="168"/>
        <v>301.59986745597956</v>
      </c>
      <c r="I828" s="1">
        <f t="shared" si="157"/>
        <v>-5759.0562250325956</v>
      </c>
      <c r="J828" s="1">
        <f t="shared" si="158"/>
        <v>-3769.2319665435575</v>
      </c>
      <c r="K828" s="1">
        <f t="shared" si="161"/>
        <v>-9528.2881915761536</v>
      </c>
      <c r="L828" s="8">
        <f t="shared" si="162"/>
        <v>565.31418993645354</v>
      </c>
      <c r="M828">
        <f t="shared" si="163"/>
        <v>-1.4106546679187946</v>
      </c>
      <c r="N828" s="2">
        <f t="shared" si="164"/>
        <v>68.583333333333798</v>
      </c>
      <c r="V828">
        <f t="shared" si="169"/>
        <v>509.0562014933007</v>
      </c>
      <c r="W828">
        <f t="shared" si="165"/>
        <v>673.41019185336677</v>
      </c>
      <c r="X828" s="1">
        <f t="shared" si="159"/>
        <v>0.17603648614952594</v>
      </c>
      <c r="Y828">
        <f t="shared" si="166"/>
        <v>-0.83800937514783225</v>
      </c>
      <c r="Z828" s="2">
        <f t="shared" si="160"/>
        <v>68.583333333333798</v>
      </c>
    </row>
    <row r="829" spans="5:26" x14ac:dyDescent="0.3">
      <c r="E829">
        <f t="shared" si="167"/>
        <v>4120</v>
      </c>
      <c r="F829" s="1">
        <v>68.666666666667126</v>
      </c>
      <c r="G829" s="1">
        <v>69.263910321110188</v>
      </c>
      <c r="H829" s="1">
        <f t="shared" si="168"/>
        <v>300.18921278806079</v>
      </c>
      <c r="I829" s="1">
        <f t="shared" si="157"/>
        <v>-5773.1325616737649</v>
      </c>
      <c r="J829" s="1">
        <f t="shared" si="158"/>
        <v>-3739.5734419466671</v>
      </c>
      <c r="K829" s="1">
        <f t="shared" si="161"/>
        <v>-9512.7060036204311</v>
      </c>
      <c r="L829" s="8">
        <f t="shared" si="162"/>
        <v>564.80782490513513</v>
      </c>
      <c r="M829">
        <f t="shared" si="163"/>
        <v>-1.4096103594192644</v>
      </c>
      <c r="N829" s="2">
        <f t="shared" si="164"/>
        <v>68.666666666667126</v>
      </c>
      <c r="V829">
        <f t="shared" si="169"/>
        <v>508.2181921181529</v>
      </c>
      <c r="W829">
        <f t="shared" si="165"/>
        <v>672.75920334416423</v>
      </c>
      <c r="X829" s="1">
        <f t="shared" si="159"/>
        <v>0.17619430747722664</v>
      </c>
      <c r="Y829">
        <f t="shared" si="166"/>
        <v>-0.84104585286319011</v>
      </c>
      <c r="Z829" s="2">
        <f t="shared" si="160"/>
        <v>68.666666666667126</v>
      </c>
    </row>
    <row r="830" spans="5:26" x14ac:dyDescent="0.3">
      <c r="E830">
        <f t="shared" si="167"/>
        <v>4125</v>
      </c>
      <c r="F830" s="1">
        <v>68.750000000000455</v>
      </c>
      <c r="G830" s="1">
        <v>67.290202187544992</v>
      </c>
      <c r="H830" s="1">
        <f t="shared" si="168"/>
        <v>298.77960242864151</v>
      </c>
      <c r="I830" s="1">
        <f t="shared" si="157"/>
        <v>-5787.235006027413</v>
      </c>
      <c r="J830" s="1">
        <f t="shared" si="158"/>
        <v>-3710.0399499396526</v>
      </c>
      <c r="K830" s="1">
        <f t="shared" si="161"/>
        <v>-9497.2749559670665</v>
      </c>
      <c r="L830" s="8">
        <f t="shared" si="162"/>
        <v>564.30306420133184</v>
      </c>
      <c r="M830">
        <f t="shared" si="163"/>
        <v>-1.4085825884393861</v>
      </c>
      <c r="N830" s="2">
        <f t="shared" si="164"/>
        <v>68.750000000000455</v>
      </c>
      <c r="V830">
        <f t="shared" si="169"/>
        <v>507.3771462652897</v>
      </c>
      <c r="W830">
        <f t="shared" si="165"/>
        <v>672.10824924534927</v>
      </c>
      <c r="X830" s="1">
        <f t="shared" si="159"/>
        <v>0.17635191066652395</v>
      </c>
      <c r="Y830">
        <f t="shared" si="166"/>
        <v>-0.84408204542785392</v>
      </c>
      <c r="Z830" s="2">
        <f t="shared" si="160"/>
        <v>68.750000000000455</v>
      </c>
    </row>
    <row r="831" spans="5:26" x14ac:dyDescent="0.3">
      <c r="E831">
        <f t="shared" si="167"/>
        <v>4130</v>
      </c>
      <c r="F831" s="1">
        <v>68.833333333333783</v>
      </c>
      <c r="G831" s="1">
        <v>65.316494053979909</v>
      </c>
      <c r="H831" s="1">
        <f t="shared" si="168"/>
        <v>297.37101984020211</v>
      </c>
      <c r="I831" s="1">
        <f t="shared" si="157"/>
        <v>-5801.3631446555546</v>
      </c>
      <c r="J831" s="1">
        <f t="shared" si="158"/>
        <v>-3680.6312860660173</v>
      </c>
      <c r="K831" s="1">
        <f t="shared" si="161"/>
        <v>-9481.9944307215719</v>
      </c>
      <c r="L831" s="8">
        <f t="shared" si="162"/>
        <v>563.79986192597607</v>
      </c>
      <c r="M831">
        <f t="shared" si="163"/>
        <v>-1.4075714310364671</v>
      </c>
      <c r="N831" s="2">
        <f t="shared" si="164"/>
        <v>68.833333333333783</v>
      </c>
      <c r="V831">
        <f t="shared" si="169"/>
        <v>506.53306421986184</v>
      </c>
      <c r="W831">
        <f t="shared" si="165"/>
        <v>671.4573477772243</v>
      </c>
      <c r="X831" s="1">
        <f t="shared" si="159"/>
        <v>0.17650930815578111</v>
      </c>
      <c r="Y831">
        <f t="shared" si="166"/>
        <v>-0.84711792347843362</v>
      </c>
      <c r="Z831" s="2">
        <f t="shared" si="160"/>
        <v>68.833333333333783</v>
      </c>
    </row>
    <row r="832" spans="5:26" x14ac:dyDescent="0.3">
      <c r="E832">
        <f t="shared" si="167"/>
        <v>4135</v>
      </c>
      <c r="F832" s="1">
        <v>68.916666666667112</v>
      </c>
      <c r="G832" s="1">
        <v>63.342785920414372</v>
      </c>
      <c r="H832" s="1">
        <f t="shared" si="168"/>
        <v>295.96344840916566</v>
      </c>
      <c r="I832" s="1">
        <f t="shared" si="157"/>
        <v>-5815.5165622187824</v>
      </c>
      <c r="J832" s="1">
        <f t="shared" si="158"/>
        <v>-3651.3472546221392</v>
      </c>
      <c r="K832" s="1">
        <f t="shared" si="161"/>
        <v>-9466.8638168409216</v>
      </c>
      <c r="L832" s="8">
        <f t="shared" si="162"/>
        <v>563.2981723738211</v>
      </c>
      <c r="M832">
        <f t="shared" si="163"/>
        <v>-1.4065769634659726</v>
      </c>
      <c r="N832" s="2">
        <f t="shared" si="164"/>
        <v>68.916666666667112</v>
      </c>
      <c r="V832">
        <f t="shared" si="169"/>
        <v>505.68594629638341</v>
      </c>
      <c r="W832">
        <f t="shared" si="165"/>
        <v>670.80651710052632</v>
      </c>
      <c r="X832" s="1">
        <f t="shared" si="159"/>
        <v>0.17666651242183917</v>
      </c>
      <c r="Y832">
        <f t="shared" si="166"/>
        <v>-0.85015345729600977</v>
      </c>
      <c r="Z832" s="2">
        <f t="shared" si="160"/>
        <v>68.916666666667112</v>
      </c>
    </row>
    <row r="833" spans="5:26" x14ac:dyDescent="0.3">
      <c r="E833">
        <f t="shared" si="167"/>
        <v>4140</v>
      </c>
      <c r="F833" s="1">
        <v>69.000000000000441</v>
      </c>
      <c r="G833" s="1">
        <v>61.36907778684963</v>
      </c>
      <c r="H833" s="1">
        <f t="shared" si="168"/>
        <v>294.5568714456997</v>
      </c>
      <c r="I833" s="1">
        <f t="shared" si="157"/>
        <v>-5829.6948414712515</v>
      </c>
      <c r="J833" s="1">
        <f t="shared" si="158"/>
        <v>-3622.1876684899844</v>
      </c>
      <c r="K833" s="1">
        <f t="shared" si="161"/>
        <v>-9451.8825099612368</v>
      </c>
      <c r="L833" s="8">
        <f t="shared" si="162"/>
        <v>562.79795002890364</v>
      </c>
      <c r="M833">
        <f t="shared" si="163"/>
        <v>-1.4055992621812998</v>
      </c>
      <c r="N833" s="2">
        <f t="shared" si="164"/>
        <v>69.000000000000441</v>
      </c>
      <c r="V833">
        <f t="shared" si="169"/>
        <v>504.83579283908739</v>
      </c>
      <c r="W833">
        <f t="shared" si="165"/>
        <v>670.155775314724</v>
      </c>
      <c r="X833" s="1">
        <f t="shared" si="159"/>
        <v>0.1768235359808403</v>
      </c>
      <c r="Y833">
        <f t="shared" si="166"/>
        <v>-0.85318861680863955</v>
      </c>
      <c r="Z833" s="2">
        <f t="shared" si="160"/>
        <v>69.000000000000441</v>
      </c>
    </row>
    <row r="834" spans="5:26" x14ac:dyDescent="0.3">
      <c r="E834">
        <f t="shared" si="167"/>
        <v>4145</v>
      </c>
      <c r="F834" s="1">
        <v>69.083333333333769</v>
      </c>
      <c r="G834" s="1">
        <v>59.395369653284092</v>
      </c>
      <c r="H834" s="1">
        <f t="shared" si="168"/>
        <v>293.15127218351842</v>
      </c>
      <c r="I834" s="1">
        <f t="shared" si="157"/>
        <v>-5843.8975632558577</v>
      </c>
      <c r="J834" s="1">
        <f t="shared" si="158"/>
        <v>-3593.1523489709457</v>
      </c>
      <c r="K834" s="1">
        <f t="shared" si="161"/>
        <v>-9437.0499122268029</v>
      </c>
      <c r="L834" s="8">
        <f t="shared" si="162"/>
        <v>562.29914955999686</v>
      </c>
      <c r="M834">
        <f t="shared" si="163"/>
        <v>-1.4046384038337569</v>
      </c>
      <c r="N834" s="2">
        <f t="shared" si="164"/>
        <v>69.083333333333769</v>
      </c>
      <c r="V834">
        <f t="shared" si="169"/>
        <v>503.98260422227872</v>
      </c>
      <c r="W834">
        <f t="shared" si="165"/>
        <v>669.50514045630223</v>
      </c>
      <c r="X834" s="1">
        <f t="shared" si="159"/>
        <v>0.17698039138908694</v>
      </c>
      <c r="Y834">
        <f t="shared" si="166"/>
        <v>-0.85622337159378992</v>
      </c>
      <c r="Z834" s="2">
        <f t="shared" si="160"/>
        <v>69.083333333333769</v>
      </c>
    </row>
    <row r="835" spans="5:26" x14ac:dyDescent="0.3">
      <c r="E835">
        <f t="shared" si="167"/>
        <v>4150</v>
      </c>
      <c r="F835" s="1">
        <v>69.166666666667098</v>
      </c>
      <c r="G835" s="1">
        <v>57.421661519719009</v>
      </c>
      <c r="H835" s="1">
        <f t="shared" si="168"/>
        <v>291.74663377968466</v>
      </c>
      <c r="I835" s="1">
        <f t="shared" si="157"/>
        <v>-5858.1243064991413</v>
      </c>
      <c r="J835" s="1">
        <f t="shared" si="158"/>
        <v>-3564.2411256205969</v>
      </c>
      <c r="K835" s="1">
        <f t="shared" si="161"/>
        <v>-9422.3654321197391</v>
      </c>
      <c r="L835" s="8">
        <f t="shared" si="162"/>
        <v>561.80172581605552</v>
      </c>
      <c r="M835">
        <f t="shared" si="163"/>
        <v>-1.4036944652726504</v>
      </c>
      <c r="N835" s="2">
        <f t="shared" si="164"/>
        <v>69.166666666667098</v>
      </c>
      <c r="V835">
        <f t="shared" si="169"/>
        <v>503.12638085068494</v>
      </c>
      <c r="W835">
        <f t="shared" si="165"/>
        <v>668.85463049703139</v>
      </c>
      <c r="X835" s="1">
        <f t="shared" si="159"/>
        <v>0.17713709124393534</v>
      </c>
      <c r="Y835">
        <f t="shared" si="166"/>
        <v>-0.85925769088114079</v>
      </c>
      <c r="Z835" s="2">
        <f t="shared" si="160"/>
        <v>69.166666666667098</v>
      </c>
    </row>
    <row r="836" spans="5:26" x14ac:dyDescent="0.3">
      <c r="E836">
        <f t="shared" si="167"/>
        <v>4155</v>
      </c>
      <c r="F836" s="1">
        <v>69.250000000000426</v>
      </c>
      <c r="G836" s="1">
        <v>55.447953386153927</v>
      </c>
      <c r="H836" s="1">
        <f t="shared" si="168"/>
        <v>290.34293931441198</v>
      </c>
      <c r="I836" s="1">
        <f t="shared" si="157"/>
        <v>-5872.3746482064516</v>
      </c>
      <c r="J836" s="1">
        <f t="shared" si="158"/>
        <v>-3535.4538360845313</v>
      </c>
      <c r="K836" s="1">
        <f t="shared" si="161"/>
        <v>-9407.8284842909834</v>
      </c>
      <c r="L836" s="8">
        <f t="shared" si="162"/>
        <v>561.30563382164928</v>
      </c>
      <c r="M836">
        <f t="shared" si="163"/>
        <v>-1.402767523545577</v>
      </c>
      <c r="N836" s="2">
        <f t="shared" si="164"/>
        <v>69.250000000000426</v>
      </c>
      <c r="V836">
        <f t="shared" si="169"/>
        <v>502.26712315980382</v>
      </c>
      <c r="W836">
        <f t="shared" si="165"/>
        <v>668.20426334222589</v>
      </c>
      <c r="X836" s="1">
        <f t="shared" si="159"/>
        <v>0.17729364818472393</v>
      </c>
      <c r="Y836">
        <f t="shared" si="166"/>
        <v>-0.86229154355510418</v>
      </c>
      <c r="Z836" s="2">
        <f t="shared" si="160"/>
        <v>69.250000000000426</v>
      </c>
    </row>
    <row r="837" spans="5:26" x14ac:dyDescent="0.3">
      <c r="E837">
        <f t="shared" si="167"/>
        <v>4160</v>
      </c>
      <c r="F837" s="1">
        <v>69.333333333333755</v>
      </c>
      <c r="G837" s="1">
        <v>53.474245252588389</v>
      </c>
      <c r="H837" s="1">
        <f t="shared" si="168"/>
        <v>288.94017179086643</v>
      </c>
      <c r="I837" s="1">
        <f t="shared" ref="I837:I900" si="170">$B$5*(G837-H837)</f>
        <v>-5886.6481634569509</v>
      </c>
      <c r="J837" s="1">
        <f t="shared" ref="J837:J900" si="171">$B$7*$B$6*((G837+273)^4-(H837+273)^4)</f>
        <v>-3506.7903259351915</v>
      </c>
      <c r="K837" s="1">
        <f t="shared" si="161"/>
        <v>-9393.4384893921415</v>
      </c>
      <c r="L837" s="8">
        <f t="shared" si="162"/>
        <v>560.81082877238737</v>
      </c>
      <c r="M837">
        <f t="shared" si="163"/>
        <v>-1.4018576558988651</v>
      </c>
      <c r="N837" s="2">
        <f t="shared" si="164"/>
        <v>69.333333333333755</v>
      </c>
      <c r="V837">
        <f t="shared" si="169"/>
        <v>501.40483161624871</v>
      </c>
      <c r="W837">
        <f t="shared" si="165"/>
        <v>667.55405682898891</v>
      </c>
      <c r="X837" s="1">
        <f t="shared" ref="X837:X900" si="172">$T$5*$T$4/(L837*$B$8)*$T$8*$T$7/1000</f>
        <v>0.17745007489373724</v>
      </c>
      <c r="Y837">
        <f t="shared" si="166"/>
        <v>-0.86532489815769631</v>
      </c>
      <c r="Z837" s="2">
        <f t="shared" ref="Z837:Z900" si="173">IF(V837&gt;$B$15,0,F837)</f>
        <v>69.333333333333755</v>
      </c>
    </row>
    <row r="838" spans="5:26" x14ac:dyDescent="0.3">
      <c r="E838">
        <f t="shared" si="167"/>
        <v>4165</v>
      </c>
      <c r="F838" s="1">
        <v>69.416666666667084</v>
      </c>
      <c r="G838" s="1">
        <v>51.500537119023193</v>
      </c>
      <c r="H838" s="1">
        <f t="shared" si="168"/>
        <v>287.53831413496755</v>
      </c>
      <c r="I838" s="1">
        <f t="shared" si="170"/>
        <v>-5900.9444253986094</v>
      </c>
      <c r="J838" s="1">
        <f t="shared" si="171"/>
        <v>-3478.2504485096538</v>
      </c>
      <c r="K838" s="1">
        <f t="shared" ref="K838:K901" si="174">I838+J838</f>
        <v>-9379.1948739082636</v>
      </c>
      <c r="L838" s="8">
        <f t="shared" ref="L838:L901" si="175">IF(H838&lt;600,425+7.73*0.1*H838-1.69/1000*H838^2+2.22*10^-6*H838^3,IF(H838&lt;735,666+(13002/(738-H838)),IF(H838&lt;900,545+(17820/(H838-731)),650)))</f>
        <v>560.31726603033167</v>
      </c>
      <c r="M838">
        <f t="shared" ref="M838:M901" si="176">$B$12*$B$10/($B$8*L838)*K838*$B$13</f>
        <v>-1.4009649397781787</v>
      </c>
      <c r="N838" s="2">
        <f t="shared" ref="N838:N901" si="177">IF(H838&gt;$B$15,0,F838)</f>
        <v>69.416666666667084</v>
      </c>
      <c r="V838">
        <f t="shared" si="169"/>
        <v>500.53950671809099</v>
      </c>
      <c r="W838">
        <f t="shared" ref="W838:W901" si="178">IF(V838&lt;600,425+7.73*0.1*V838-1.69/1000*V838^2+2.22*10^-6*V838^3,IF(V838&lt;735,666+(13002/(738-V838)),IF(V838&lt;900,545+(17820/(V838-731)),650)))</f>
        <v>666.90402872444315</v>
      </c>
      <c r="X838" s="1">
        <f t="shared" si="172"/>
        <v>0.17760638409720517</v>
      </c>
      <c r="Y838">
        <f t="shared" ref="Y838:Y901" si="179">($T$6/$T$7*1000)/(W838*$B$8)*$T$8*(1/(1+X838/3))*(G838-V838)*$B$13-(EXP(X838/10)-1)*(G838-G837)</f>
        <v>-0.86835772289137458</v>
      </c>
      <c r="Z838" s="2">
        <f t="shared" si="173"/>
        <v>69.416666666667084</v>
      </c>
    </row>
    <row r="839" spans="5:26" x14ac:dyDescent="0.3">
      <c r="E839">
        <f t="shared" ref="E839:E902" si="180">E838+$B$13</f>
        <v>4170</v>
      </c>
      <c r="F839" s="1">
        <v>69.500000000000412</v>
      </c>
      <c r="G839" s="1">
        <v>49.526828985457996</v>
      </c>
      <c r="H839" s="1">
        <f t="shared" ref="H839:H902" si="181">H838+M838</f>
        <v>286.13734919518936</v>
      </c>
      <c r="I839" s="1">
        <f t="shared" si="170"/>
        <v>-5915.2630052432842</v>
      </c>
      <c r="J839" s="1">
        <f t="shared" si="171"/>
        <v>-3449.8340647484374</v>
      </c>
      <c r="K839" s="1">
        <f t="shared" si="174"/>
        <v>-9365.0970699917216</v>
      </c>
      <c r="L839" s="8">
        <f t="shared" si="175"/>
        <v>559.82490111939887</v>
      </c>
      <c r="M839">
        <f t="shared" si="176"/>
        <v>-1.4000894528293053</v>
      </c>
      <c r="N839" s="2">
        <f t="shared" si="177"/>
        <v>69.500000000000412</v>
      </c>
      <c r="V839">
        <f t="shared" si="169"/>
        <v>499.67114899519964</v>
      </c>
      <c r="W839">
        <f t="shared" si="178"/>
        <v>666.25419672395242</v>
      </c>
      <c r="X839" s="1">
        <f t="shared" si="172"/>
        <v>0.17776258856633875</v>
      </c>
      <c r="Y839">
        <f t="shared" si="179"/>
        <v>-0.87138998562188508</v>
      </c>
      <c r="Z839" s="2">
        <f t="shared" si="173"/>
        <v>69.500000000000412</v>
      </c>
    </row>
    <row r="840" spans="5:26" x14ac:dyDescent="0.3">
      <c r="E840">
        <f t="shared" si="180"/>
        <v>4175</v>
      </c>
      <c r="F840" s="1">
        <v>69.583333333333741</v>
      </c>
      <c r="G840" s="1">
        <v>47.553120851893027</v>
      </c>
      <c r="H840" s="1">
        <f t="shared" si="181"/>
        <v>284.73725974236004</v>
      </c>
      <c r="I840" s="1">
        <f t="shared" si="170"/>
        <v>-5929.6034722616751</v>
      </c>
      <c r="J840" s="1">
        <f t="shared" si="171"/>
        <v>-3421.5410430352399</v>
      </c>
      <c r="K840" s="1">
        <f t="shared" si="174"/>
        <v>-9351.1445152969154</v>
      </c>
      <c r="L840" s="8">
        <f t="shared" si="175"/>
        <v>559.33368972075243</v>
      </c>
      <c r="M840">
        <f t="shared" si="176"/>
        <v>-1.399231272899105</v>
      </c>
      <c r="N840" s="2">
        <f t="shared" si="177"/>
        <v>69.583333333333741</v>
      </c>
      <c r="V840">
        <f t="shared" si="169"/>
        <v>498.79975900957777</v>
      </c>
      <c r="W840">
        <f t="shared" si="178"/>
        <v>665.60457844932614</v>
      </c>
      <c r="X840" s="1">
        <f t="shared" si="172"/>
        <v>0.17791870111840094</v>
      </c>
      <c r="Y840">
        <f t="shared" si="179"/>
        <v>-0.87442165388132498</v>
      </c>
      <c r="Z840" s="2">
        <f t="shared" si="173"/>
        <v>69.583333333333741</v>
      </c>
    </row>
    <row r="841" spans="5:26" x14ac:dyDescent="0.3">
      <c r="E841">
        <f t="shared" si="180"/>
        <v>4180</v>
      </c>
      <c r="F841" s="1">
        <v>69.666666666667069</v>
      </c>
      <c r="G841" s="1">
        <v>45.579412718327376</v>
      </c>
      <c r="H841" s="1">
        <f t="shared" si="181"/>
        <v>283.33802846946094</v>
      </c>
      <c r="I841" s="1">
        <f t="shared" si="170"/>
        <v>-5943.9653937783387</v>
      </c>
      <c r="J841" s="1">
        <f t="shared" si="171"/>
        <v>-3393.3712590376545</v>
      </c>
      <c r="K841" s="1">
        <f t="shared" si="174"/>
        <v>-9337.3366528159931</v>
      </c>
      <c r="L841" s="8">
        <f t="shared" si="175"/>
        <v>558.84358766817979</v>
      </c>
      <c r="M841">
        <f t="shared" si="176"/>
        <v>-1.3983904780366458</v>
      </c>
      <c r="N841" s="2">
        <f t="shared" si="177"/>
        <v>69.666666666667069</v>
      </c>
      <c r="V841">
        <f t="shared" si="169"/>
        <v>497.92533735569646</v>
      </c>
      <c r="W841">
        <f t="shared" si="178"/>
        <v>664.95519144701552</v>
      </c>
      <c r="X841" s="1">
        <f t="shared" si="172"/>
        <v>0.17807473461781542</v>
      </c>
      <c r="Y841">
        <f t="shared" si="179"/>
        <v>-0.87745269487114552</v>
      </c>
      <c r="Z841" s="2">
        <f t="shared" si="173"/>
        <v>69.666666666667069</v>
      </c>
    </row>
    <row r="842" spans="5:26" x14ac:dyDescent="0.3">
      <c r="E842">
        <f t="shared" si="180"/>
        <v>4185</v>
      </c>
      <c r="F842" s="1">
        <v>69.750000000000398</v>
      </c>
      <c r="G842" s="1">
        <v>43.605704584762179</v>
      </c>
      <c r="H842" s="1">
        <f t="shared" si="181"/>
        <v>281.93963799142432</v>
      </c>
      <c r="I842" s="1">
        <f t="shared" si="170"/>
        <v>-5958.3483351665536</v>
      </c>
      <c r="J842" s="1">
        <f t="shared" si="171"/>
        <v>-3365.3245955487955</v>
      </c>
      <c r="K842" s="1">
        <f t="shared" si="174"/>
        <v>-9323.6729307153491</v>
      </c>
      <c r="L842" s="8">
        <f t="shared" si="175"/>
        <v>558.3545509434615</v>
      </c>
      <c r="M842">
        <f t="shared" si="176"/>
        <v>-1.3975671464944897</v>
      </c>
      <c r="N842" s="2">
        <f t="shared" si="177"/>
        <v>69.750000000000398</v>
      </c>
      <c r="V842">
        <f t="shared" si="169"/>
        <v>497.04788466082533</v>
      </c>
      <c r="W842">
        <f t="shared" si="178"/>
        <v>664.30605318629512</v>
      </c>
      <c r="X842" s="1">
        <f t="shared" si="172"/>
        <v>0.17823070197731028</v>
      </c>
      <c r="Y842">
        <f t="shared" si="179"/>
        <v>-0.8804830754653723</v>
      </c>
      <c r="Z842" s="2">
        <f t="shared" si="173"/>
        <v>69.750000000000398</v>
      </c>
    </row>
    <row r="843" spans="5:26" x14ac:dyDescent="0.3">
      <c r="E843">
        <f t="shared" si="180"/>
        <v>4190</v>
      </c>
      <c r="F843" s="1">
        <v>69.833333333333727</v>
      </c>
      <c r="G843" s="1">
        <v>41.63199645119721</v>
      </c>
      <c r="H843" s="1">
        <f t="shared" si="181"/>
        <v>280.54207084492981</v>
      </c>
      <c r="I843" s="1">
        <f t="shared" si="170"/>
        <v>-5972.7518598433153</v>
      </c>
      <c r="J843" s="1">
        <f t="shared" si="171"/>
        <v>-3337.4009423299044</v>
      </c>
      <c r="K843" s="1">
        <f t="shared" si="174"/>
        <v>-9310.1528021732192</v>
      </c>
      <c r="L843" s="8">
        <f t="shared" si="175"/>
        <v>557.86653567172334</v>
      </c>
      <c r="M843">
        <f t="shared" si="176"/>
        <v>-1.3967613567301964</v>
      </c>
      <c r="N843" s="2">
        <f t="shared" si="177"/>
        <v>69.833333333333727</v>
      </c>
      <c r="V843">
        <f t="shared" si="169"/>
        <v>496.16740158535998</v>
      </c>
      <c r="W843">
        <f t="shared" si="178"/>
        <v>663.65718105743304</v>
      </c>
      <c r="X843" s="1">
        <f t="shared" si="172"/>
        <v>0.1783866161591007</v>
      </c>
      <c r="Y843">
        <f t="shared" si="179"/>
        <v>-0.88351276221370889</v>
      </c>
      <c r="Z843" s="2">
        <f t="shared" si="173"/>
        <v>69.833333333333727</v>
      </c>
    </row>
    <row r="844" spans="5:26" x14ac:dyDescent="0.3">
      <c r="E844">
        <f t="shared" si="180"/>
        <v>4195</v>
      </c>
      <c r="F844" s="1">
        <v>69.916666666667055</v>
      </c>
      <c r="G844" s="1">
        <v>39.658288317631559</v>
      </c>
      <c r="H844" s="1">
        <f t="shared" si="181"/>
        <v>279.14530948819959</v>
      </c>
      <c r="I844" s="1">
        <f t="shared" si="170"/>
        <v>-5987.175529264201</v>
      </c>
      <c r="J844" s="1">
        <f t="shared" si="171"/>
        <v>-3309.600195953843</v>
      </c>
      <c r="K844" s="1">
        <f t="shared" si="174"/>
        <v>-9296.7757252180436</v>
      </c>
      <c r="L844" s="8">
        <f t="shared" si="175"/>
        <v>557.37949811677868</v>
      </c>
      <c r="M844">
        <f t="shared" si="176"/>
        <v>-1.3959731874079864</v>
      </c>
      <c r="N844" s="2">
        <f t="shared" si="177"/>
        <v>69.916666666667055</v>
      </c>
      <c r="V844">
        <f t="shared" si="169"/>
        <v>495.2838888231463</v>
      </c>
      <c r="W844">
        <f t="shared" si="178"/>
        <v>663.00859236984968</v>
      </c>
      <c r="X844" s="1">
        <f t="shared" si="172"/>
        <v>0.17854249017610802</v>
      </c>
      <c r="Y844">
        <f t="shared" si="179"/>
        <v>-0.88654172134489539</v>
      </c>
      <c r="Z844" s="2">
        <f t="shared" si="173"/>
        <v>69.916666666667055</v>
      </c>
    </row>
    <row r="845" spans="5:26" x14ac:dyDescent="0.3">
      <c r="E845">
        <f t="shared" si="180"/>
        <v>4200</v>
      </c>
      <c r="F845" s="1">
        <v>70.000000000000384</v>
      </c>
      <c r="G845" s="1">
        <v>37.684580184066817</v>
      </c>
      <c r="H845" s="1">
        <f t="shared" si="181"/>
        <v>277.74933630079158</v>
      </c>
      <c r="I845" s="1">
        <f t="shared" si="170"/>
        <v>-6001.6189029181187</v>
      </c>
      <c r="J845" s="1">
        <f t="shared" si="171"/>
        <v>-3281.9222596494897</v>
      </c>
      <c r="K845" s="1">
        <f t="shared" si="174"/>
        <v>-9283.5411625676079</v>
      </c>
      <c r="L845" s="8">
        <f t="shared" si="175"/>
        <v>556.89339467645448</v>
      </c>
      <c r="M845">
        <f t="shared" si="176"/>
        <v>-1.395202717400577</v>
      </c>
      <c r="N845" s="2">
        <f t="shared" si="177"/>
        <v>70.000000000000384</v>
      </c>
      <c r="V845">
        <f t="shared" si="169"/>
        <v>494.39734710180142</v>
      </c>
      <c r="W845">
        <f t="shared" si="178"/>
        <v>662.36030435026328</v>
      </c>
      <c r="X845" s="1">
        <f t="shared" si="172"/>
        <v>0.17869833709321697</v>
      </c>
      <c r="Y845">
        <f t="shared" si="179"/>
        <v>-0.88956991877011593</v>
      </c>
      <c r="Z845" s="2">
        <f t="shared" si="173"/>
        <v>70.000000000000384</v>
      </c>
    </row>
    <row r="846" spans="5:26" x14ac:dyDescent="0.3">
      <c r="E846">
        <f t="shared" si="180"/>
        <v>4205</v>
      </c>
      <c r="F846" s="1">
        <v>70.083333333333712</v>
      </c>
      <c r="G846" s="1">
        <v>35.710872050501393</v>
      </c>
      <c r="H846" s="1">
        <f t="shared" si="181"/>
        <v>276.35413358339099</v>
      </c>
      <c r="I846" s="1">
        <f t="shared" si="170"/>
        <v>-6016.0815383222398</v>
      </c>
      <c r="J846" s="1">
        <f t="shared" si="171"/>
        <v>-3254.3670431470832</v>
      </c>
      <c r="K846" s="1">
        <f t="shared" si="174"/>
        <v>-9270.4485814693235</v>
      </c>
      <c r="L846" s="8">
        <f t="shared" si="175"/>
        <v>556.40818187790637</v>
      </c>
      <c r="M846">
        <f t="shared" si="176"/>
        <v>-1.3944500257912475</v>
      </c>
      <c r="N846" s="2">
        <f t="shared" si="177"/>
        <v>70.083333333333712</v>
      </c>
      <c r="V846">
        <f t="shared" si="169"/>
        <v>493.50777718303129</v>
      </c>
      <c r="W846">
        <f t="shared" si="178"/>
        <v>661.71233414082531</v>
      </c>
      <c r="X846" s="1">
        <f t="shared" si="172"/>
        <v>0.17885417002857076</v>
      </c>
      <c r="Y846">
        <f t="shared" si="179"/>
        <v>-0.89259732008629122</v>
      </c>
      <c r="Z846" s="2">
        <f t="shared" si="173"/>
        <v>70.083333333333712</v>
      </c>
    </row>
    <row r="847" spans="5:26" x14ac:dyDescent="0.3">
      <c r="E847">
        <f t="shared" si="180"/>
        <v>4210</v>
      </c>
      <c r="F847" s="1">
        <v>70.166666666667041</v>
      </c>
      <c r="G847" s="1">
        <v>33.737163916936197</v>
      </c>
      <c r="H847" s="1">
        <f t="shared" si="181"/>
        <v>274.95968355759976</v>
      </c>
      <c r="I847" s="1">
        <f t="shared" si="170"/>
        <v>-6030.562991016589</v>
      </c>
      <c r="J847" s="1">
        <f t="shared" si="171"/>
        <v>-3226.9344625243875</v>
      </c>
      <c r="K847" s="1">
        <f t="shared" si="174"/>
        <v>-9257.4974535409765</v>
      </c>
      <c r="L847" s="8">
        <f t="shared" si="175"/>
        <v>555.92381637291612</v>
      </c>
      <c r="M847">
        <f t="shared" si="176"/>
        <v>-1.3937151918760406</v>
      </c>
      <c r="N847" s="2">
        <f t="shared" si="177"/>
        <v>70.166666666667041</v>
      </c>
      <c r="V847">
        <f t="shared" si="169"/>
        <v>492.61517986294501</v>
      </c>
      <c r="W847">
        <f t="shared" si="178"/>
        <v>661.06469879724341</v>
      </c>
      <c r="X847" s="1">
        <f t="shared" si="172"/>
        <v>0.17901000215490542</v>
      </c>
      <c r="Y847">
        <f t="shared" si="179"/>
        <v>-0.8956238905797943</v>
      </c>
      <c r="Z847" s="2">
        <f t="shared" si="173"/>
        <v>70.166666666667041</v>
      </c>
    </row>
    <row r="848" spans="5:26" x14ac:dyDescent="0.3">
      <c r="E848">
        <f t="shared" si="180"/>
        <v>4215</v>
      </c>
      <c r="F848" s="1">
        <v>70.250000000000369</v>
      </c>
      <c r="G848" s="1">
        <v>31.763455783371001</v>
      </c>
      <c r="H848" s="1">
        <f t="shared" si="181"/>
        <v>273.56596836572373</v>
      </c>
      <c r="I848" s="1">
        <f t="shared" si="170"/>
        <v>-6045.062814558818</v>
      </c>
      <c r="J848" s="1">
        <f t="shared" si="171"/>
        <v>-3199.6244400538026</v>
      </c>
      <c r="K848" s="1">
        <f t="shared" si="174"/>
        <v>-9244.6872546126215</v>
      </c>
      <c r="L848" s="8">
        <f t="shared" si="175"/>
        <v>555.44025493317622</v>
      </c>
      <c r="M848">
        <f t="shared" si="176"/>
        <v>-1.3929982951662068</v>
      </c>
      <c r="N848" s="2">
        <f t="shared" si="177"/>
        <v>70.250000000000369</v>
      </c>
      <c r="V848">
        <f t="shared" si="169"/>
        <v>491.71955597236524</v>
      </c>
      <c r="W848">
        <f t="shared" si="178"/>
        <v>660.41741528689386</v>
      </c>
      <c r="X848" s="1">
        <f t="shared" si="172"/>
        <v>0.17916584670092292</v>
      </c>
      <c r="Y848">
        <f t="shared" si="179"/>
        <v>-0.89864959522988308</v>
      </c>
      <c r="Z848" s="2">
        <f t="shared" si="173"/>
        <v>70.250000000000369</v>
      </c>
    </row>
    <row r="849" spans="5:26" x14ac:dyDescent="0.3">
      <c r="E849">
        <f t="shared" si="180"/>
        <v>4220</v>
      </c>
      <c r="F849" s="1">
        <v>70.333333333333698</v>
      </c>
      <c r="G849" s="1">
        <v>29.789747649805577</v>
      </c>
      <c r="H849" s="1">
        <f t="shared" si="181"/>
        <v>272.17297007055754</v>
      </c>
      <c r="I849" s="1">
        <f t="shared" si="170"/>
        <v>-6059.5805605187988</v>
      </c>
      <c r="J849" s="1">
        <f t="shared" si="171"/>
        <v>-3172.4369040502943</v>
      </c>
      <c r="K849" s="1">
        <f t="shared" si="174"/>
        <v>-9232.0174645690931</v>
      </c>
      <c r="L849" s="8">
        <f t="shared" si="175"/>
        <v>554.95745444555848</v>
      </c>
      <c r="M849">
        <f t="shared" si="176"/>
        <v>-1.3922994153908119</v>
      </c>
      <c r="N849" s="2">
        <f t="shared" si="177"/>
        <v>70.333333333333698</v>
      </c>
      <c r="V849">
        <f t="shared" si="169"/>
        <v>490.82090637713537</v>
      </c>
      <c r="W849">
        <f t="shared" si="178"/>
        <v>659.77050048692126</v>
      </c>
      <c r="X849" s="1">
        <f t="shared" si="172"/>
        <v>0.17932171695270299</v>
      </c>
      <c r="Y849">
        <f t="shared" si="179"/>
        <v>-0.90167439871246247</v>
      </c>
      <c r="Z849" s="2">
        <f t="shared" si="173"/>
        <v>70.333333333333698</v>
      </c>
    </row>
    <row r="850" spans="5:26" x14ac:dyDescent="0.3">
      <c r="E850">
        <f t="shared" si="180"/>
        <v>4225</v>
      </c>
      <c r="F850" s="1">
        <v>70.416666666667027</v>
      </c>
      <c r="G850" s="1">
        <v>27.81603951624038</v>
      </c>
      <c r="H850" s="1">
        <f t="shared" si="181"/>
        <v>270.78067065516672</v>
      </c>
      <c r="I850" s="1">
        <f t="shared" si="170"/>
        <v>-6074.1157784731586</v>
      </c>
      <c r="J850" s="1">
        <f t="shared" si="171"/>
        <v>-3145.371788720216</v>
      </c>
      <c r="K850" s="1">
        <f t="shared" si="174"/>
        <v>-9219.4875671933751</v>
      </c>
      <c r="L850" s="8">
        <f t="shared" si="175"/>
        <v>554.47537190736648</v>
      </c>
      <c r="M850">
        <f t="shared" si="176"/>
        <v>-1.3916186324995592</v>
      </c>
      <c r="N850" s="2">
        <f t="shared" si="177"/>
        <v>70.416666666667027</v>
      </c>
      <c r="V850">
        <f t="shared" si="169"/>
        <v>489.91923197842289</v>
      </c>
      <c r="W850">
        <f t="shared" si="178"/>
        <v>659.12397118232889</v>
      </c>
      <c r="X850" s="1">
        <f t="shared" si="172"/>
        <v>0.17947762625515609</v>
      </c>
      <c r="Y850">
        <f t="shared" si="179"/>
        <v>-0.90469826540382592</v>
      </c>
      <c r="Z850" s="2">
        <f t="shared" si="173"/>
        <v>70.416666666667027</v>
      </c>
    </row>
    <row r="851" spans="5:26" x14ac:dyDescent="0.3">
      <c r="E851">
        <f t="shared" si="180"/>
        <v>4230</v>
      </c>
      <c r="F851" s="1">
        <v>70.500000000000355</v>
      </c>
      <c r="G851" s="1">
        <v>25.842331382675184</v>
      </c>
      <c r="H851" s="1">
        <f t="shared" si="181"/>
        <v>269.38905202266716</v>
      </c>
      <c r="I851" s="1">
        <f t="shared" si="170"/>
        <v>-6088.6680159997995</v>
      </c>
      <c r="J851" s="1">
        <f t="shared" si="171"/>
        <v>-3118.429034010971</v>
      </c>
      <c r="K851" s="1">
        <f t="shared" si="174"/>
        <v>-9207.0970500107705</v>
      </c>
      <c r="L851" s="8">
        <f t="shared" si="175"/>
        <v>553.99396442157217</v>
      </c>
      <c r="M851">
        <f t="shared" si="176"/>
        <v>-1.3909560266658136</v>
      </c>
      <c r="N851" s="2">
        <f t="shared" si="177"/>
        <v>70.500000000000355</v>
      </c>
      <c r="V851">
        <f t="shared" si="169"/>
        <v>489.01453371301903</v>
      </c>
      <c r="W851">
        <f t="shared" si="178"/>
        <v>658.47784406405799</v>
      </c>
      <c r="X851" s="1">
        <f t="shared" si="172"/>
        <v>0.17963358801351573</v>
      </c>
      <c r="Y851">
        <f t="shared" si="179"/>
        <v>-0.90772115938445042</v>
      </c>
      <c r="Z851" s="2">
        <f t="shared" si="173"/>
        <v>70.500000000000355</v>
      </c>
    </row>
    <row r="852" spans="5:26" x14ac:dyDescent="0.3">
      <c r="E852">
        <f t="shared" si="180"/>
        <v>4235</v>
      </c>
      <c r="F852" s="1">
        <v>70.583333333333684</v>
      </c>
      <c r="G852" s="1">
        <v>23.868623249110215</v>
      </c>
      <c r="H852" s="1">
        <f t="shared" si="181"/>
        <v>267.99809599600133</v>
      </c>
      <c r="I852" s="1">
        <f t="shared" si="170"/>
        <v>-6103.2368186722779</v>
      </c>
      <c r="J852" s="1">
        <f t="shared" si="171"/>
        <v>-3091.6085854614998</v>
      </c>
      <c r="K852" s="1">
        <f t="shared" si="174"/>
        <v>-9194.8454041337773</v>
      </c>
      <c r="L852" s="8">
        <f t="shared" si="175"/>
        <v>553.51318919203504</v>
      </c>
      <c r="M852">
        <f t="shared" si="176"/>
        <v>-1.390311678289827</v>
      </c>
      <c r="N852" s="2">
        <f t="shared" si="177"/>
        <v>70.583333333333684</v>
      </c>
      <c r="V852">
        <f t="shared" si="169"/>
        <v>488.1068125536346</v>
      </c>
      <c r="W852">
        <f t="shared" si="178"/>
        <v>657.83213572705483</v>
      </c>
      <c r="X852" s="1">
        <f t="shared" si="172"/>
        <v>0.17978961569487209</v>
      </c>
      <c r="Y852">
        <f t="shared" si="179"/>
        <v>-0.91074304444295151</v>
      </c>
      <c r="Z852" s="2">
        <f t="shared" si="173"/>
        <v>70.583333333333684</v>
      </c>
    </row>
    <row r="853" spans="5:26" x14ac:dyDescent="0.3">
      <c r="E853">
        <f t="shared" si="180"/>
        <v>4240</v>
      </c>
      <c r="F853" s="1">
        <v>70.666666666667012</v>
      </c>
      <c r="G853" s="1">
        <v>21.894915115544563</v>
      </c>
      <c r="H853" s="1">
        <f t="shared" si="181"/>
        <v>266.60778431771149</v>
      </c>
      <c r="I853" s="1">
        <f t="shared" si="170"/>
        <v>-6117.8217300541728</v>
      </c>
      <c r="J853" s="1">
        <f t="shared" si="171"/>
        <v>-3064.9103940536243</v>
      </c>
      <c r="K853" s="1">
        <f t="shared" si="174"/>
        <v>-9182.7321241077971</v>
      </c>
      <c r="L853" s="8">
        <f t="shared" si="175"/>
        <v>553.03300351870416</v>
      </c>
      <c r="M853">
        <f t="shared" si="176"/>
        <v>-1.3896856680021812</v>
      </c>
      <c r="N853" s="2">
        <f t="shared" si="177"/>
        <v>70.666666666667012</v>
      </c>
      <c r="V853">
        <f t="shared" si="169"/>
        <v>487.19606950919166</v>
      </c>
      <c r="W853">
        <f t="shared" si="178"/>
        <v>657.18686266832947</v>
      </c>
      <c r="X853" s="1">
        <f t="shared" si="172"/>
        <v>0.1799457228297465</v>
      </c>
      <c r="Y853">
        <f t="shared" si="179"/>
        <v>-0.91376388408002063</v>
      </c>
      <c r="Z853" s="2">
        <f t="shared" si="173"/>
        <v>70.666666666667012</v>
      </c>
    </row>
    <row r="854" spans="5:26" x14ac:dyDescent="0.3">
      <c r="E854">
        <f t="shared" si="180"/>
        <v>4245</v>
      </c>
      <c r="F854" s="1">
        <v>70.750000000000341</v>
      </c>
      <c r="G854" s="1">
        <v>20</v>
      </c>
      <c r="H854" s="1">
        <f t="shared" si="181"/>
        <v>265.2180986497093</v>
      </c>
      <c r="I854" s="1">
        <f t="shared" si="170"/>
        <v>-6130.452466242733</v>
      </c>
      <c r="J854" s="1">
        <f t="shared" si="171"/>
        <v>-3038.0198901027838</v>
      </c>
      <c r="K854" s="1">
        <f t="shared" si="174"/>
        <v>-9168.4723563455173</v>
      </c>
      <c r="L854" s="8">
        <f t="shared" si="175"/>
        <v>552.55336479280265</v>
      </c>
      <c r="M854">
        <f t="shared" si="176"/>
        <v>-1.3887320700545793</v>
      </c>
      <c r="N854" s="2">
        <f t="shared" si="177"/>
        <v>70.750000000000341</v>
      </c>
      <c r="V854">
        <f t="shared" ref="V854:V917" si="182">V853+Y853</f>
        <v>486.28230562511163</v>
      </c>
      <c r="W854">
        <f t="shared" si="178"/>
        <v>656.54204128500226</v>
      </c>
      <c r="X854" s="1">
        <f t="shared" si="172"/>
        <v>0.18010192301370861</v>
      </c>
      <c r="Y854">
        <f t="shared" si="179"/>
        <v>-0.91805462158819628</v>
      </c>
      <c r="Z854" s="2">
        <f t="shared" si="173"/>
        <v>70.750000000000341</v>
      </c>
    </row>
    <row r="855" spans="5:26" x14ac:dyDescent="0.3">
      <c r="E855">
        <f t="shared" si="180"/>
        <v>4250</v>
      </c>
      <c r="F855" s="1">
        <v>70.83333333333367</v>
      </c>
      <c r="G855" s="1">
        <v>20</v>
      </c>
      <c r="H855" s="1">
        <f t="shared" si="181"/>
        <v>263.82936657965473</v>
      </c>
      <c r="I855" s="1">
        <f t="shared" si="170"/>
        <v>-6095.7341644913686</v>
      </c>
      <c r="J855" s="1">
        <f t="shared" si="171"/>
        <v>-3003.7783561975948</v>
      </c>
      <c r="K855" s="1">
        <f t="shared" si="174"/>
        <v>-9099.5125206889643</v>
      </c>
      <c r="L855" s="8">
        <f t="shared" si="175"/>
        <v>552.07434980622929</v>
      </c>
      <c r="M855">
        <f t="shared" si="176"/>
        <v>-1.3794827371319491</v>
      </c>
      <c r="N855" s="2">
        <f t="shared" si="177"/>
        <v>70.83333333333367</v>
      </c>
      <c r="V855">
        <f t="shared" si="182"/>
        <v>485.36425100352346</v>
      </c>
      <c r="W855">
        <f t="shared" si="178"/>
        <v>655.89679637729012</v>
      </c>
      <c r="X855" s="1">
        <f t="shared" si="172"/>
        <v>0.18025819095164947</v>
      </c>
      <c r="Y855">
        <f t="shared" si="179"/>
        <v>-0.95150466323037131</v>
      </c>
      <c r="Z855" s="2">
        <f t="shared" si="173"/>
        <v>70.83333333333367</v>
      </c>
    </row>
    <row r="856" spans="5:26" x14ac:dyDescent="0.3">
      <c r="E856">
        <f t="shared" si="180"/>
        <v>4255</v>
      </c>
      <c r="F856" s="1">
        <v>70.916666666666998</v>
      </c>
      <c r="G856" s="1">
        <v>20</v>
      </c>
      <c r="H856" s="1">
        <f t="shared" si="181"/>
        <v>262.44988384252281</v>
      </c>
      <c r="I856" s="1">
        <f t="shared" si="170"/>
        <v>-6061.2470960630699</v>
      </c>
      <c r="J856" s="1">
        <f t="shared" si="171"/>
        <v>-2970.0269557024194</v>
      </c>
      <c r="K856" s="1">
        <f t="shared" si="174"/>
        <v>-9031.2740517654893</v>
      </c>
      <c r="L856" s="8">
        <f t="shared" si="175"/>
        <v>551.59878151678345</v>
      </c>
      <c r="M856">
        <f t="shared" si="176"/>
        <v>-1.3703182309786905</v>
      </c>
      <c r="N856" s="2">
        <f t="shared" si="177"/>
        <v>70.916666666666998</v>
      </c>
      <c r="V856">
        <f t="shared" si="182"/>
        <v>484.4127463402931</v>
      </c>
      <c r="W856">
        <f t="shared" si="178"/>
        <v>655.23078532283625</v>
      </c>
      <c r="X856" s="1">
        <f t="shared" si="172"/>
        <v>0.18041360296922815</v>
      </c>
      <c r="Y856">
        <f t="shared" si="179"/>
        <v>-0.95047790824642975</v>
      </c>
      <c r="Z856" s="2">
        <f t="shared" si="173"/>
        <v>70.916666666666998</v>
      </c>
    </row>
    <row r="857" spans="5:26" x14ac:dyDescent="0.3">
      <c r="E857">
        <f t="shared" si="180"/>
        <v>4260</v>
      </c>
      <c r="F857" s="1">
        <v>71.000000000000327</v>
      </c>
      <c r="G857" s="1">
        <v>20</v>
      </c>
      <c r="H857" s="1">
        <f t="shared" si="181"/>
        <v>261.07956561154413</v>
      </c>
      <c r="I857" s="1">
        <f t="shared" si="170"/>
        <v>-6026.9891402886033</v>
      </c>
      <c r="J857" s="1">
        <f t="shared" si="171"/>
        <v>-2936.7570558228294</v>
      </c>
      <c r="K857" s="1">
        <f t="shared" si="174"/>
        <v>-8963.7461961114332</v>
      </c>
      <c r="L857" s="8">
        <f t="shared" si="175"/>
        <v>551.12659094606863</v>
      </c>
      <c r="M857">
        <f t="shared" si="176"/>
        <v>-1.3612374804749821</v>
      </c>
      <c r="N857" s="2">
        <f t="shared" si="177"/>
        <v>71.000000000000327</v>
      </c>
      <c r="V857">
        <f t="shared" si="182"/>
        <v>483.46226843204664</v>
      </c>
      <c r="W857">
        <f t="shared" si="178"/>
        <v>654.56827006606989</v>
      </c>
      <c r="X857" s="1">
        <f t="shared" si="172"/>
        <v>0.18056817653463081</v>
      </c>
      <c r="Y857">
        <f t="shared" si="179"/>
        <v>-0.94944654194967659</v>
      </c>
      <c r="Z857" s="2">
        <f t="shared" si="173"/>
        <v>71.000000000000327</v>
      </c>
    </row>
    <row r="858" spans="5:26" x14ac:dyDescent="0.3">
      <c r="E858">
        <f t="shared" si="180"/>
        <v>4265</v>
      </c>
      <c r="F858" s="1">
        <v>71.083333333333655</v>
      </c>
      <c r="G858" s="1">
        <v>20</v>
      </c>
      <c r="H858" s="1">
        <f t="shared" si="181"/>
        <v>259.71832813106914</v>
      </c>
      <c r="I858" s="1">
        <f t="shared" si="170"/>
        <v>-5992.9582032767285</v>
      </c>
      <c r="J858" s="1">
        <f t="shared" si="171"/>
        <v>-2903.9602040114441</v>
      </c>
      <c r="K858" s="1">
        <f t="shared" si="174"/>
        <v>-8896.9184072881726</v>
      </c>
      <c r="L858" s="8">
        <f t="shared" si="175"/>
        <v>550.65771095248283</v>
      </c>
      <c r="M858">
        <f t="shared" si="176"/>
        <v>-1.352239430115191</v>
      </c>
      <c r="N858" s="2">
        <f t="shared" si="177"/>
        <v>71.083333333333655</v>
      </c>
      <c r="V858">
        <f t="shared" si="182"/>
        <v>482.51282189009697</v>
      </c>
      <c r="W858">
        <f t="shared" si="178"/>
        <v>653.90923338710979</v>
      </c>
      <c r="X858" s="1">
        <f t="shared" si="172"/>
        <v>0.18072192868187473</v>
      </c>
      <c r="Y858">
        <f t="shared" si="179"/>
        <v>-0.94841059426708163</v>
      </c>
      <c r="Z858" s="2">
        <f t="shared" si="173"/>
        <v>71.083333333333655</v>
      </c>
    </row>
    <row r="859" spans="5:26" x14ac:dyDescent="0.3">
      <c r="E859">
        <f t="shared" si="180"/>
        <v>4270</v>
      </c>
      <c r="F859" s="1">
        <v>71.166666666666984</v>
      </c>
      <c r="G859" s="1">
        <v>20</v>
      </c>
      <c r="H859" s="1">
        <f t="shared" si="181"/>
        <v>258.36608870095392</v>
      </c>
      <c r="I859" s="1">
        <f t="shared" si="170"/>
        <v>-5959.1522175238479</v>
      </c>
      <c r="J859" s="1">
        <f t="shared" si="171"/>
        <v>-2871.6281236592281</v>
      </c>
      <c r="K859" s="1">
        <f t="shared" si="174"/>
        <v>-8830.7803411830755</v>
      </c>
      <c r="L859" s="8">
        <f t="shared" si="175"/>
        <v>550.19207618050416</v>
      </c>
      <c r="M859">
        <f t="shared" si="176"/>
        <v>-1.3433230398012124</v>
      </c>
      <c r="N859" s="2">
        <f t="shared" si="177"/>
        <v>71.166666666666984</v>
      </c>
      <c r="V859">
        <f t="shared" si="182"/>
        <v>481.56441129582987</v>
      </c>
      <c r="W859">
        <f t="shared" si="178"/>
        <v>653.25365807596586</v>
      </c>
      <c r="X859" s="1">
        <f t="shared" si="172"/>
        <v>0.18087487602098856</v>
      </c>
      <c r="Y859">
        <f t="shared" si="179"/>
        <v>-0.94737009538084416</v>
      </c>
      <c r="Z859" s="2">
        <f t="shared" si="173"/>
        <v>71.166666666666984</v>
      </c>
    </row>
    <row r="860" spans="5:26" x14ac:dyDescent="0.3">
      <c r="E860">
        <f t="shared" si="180"/>
        <v>4275</v>
      </c>
      <c r="F860" s="1">
        <v>71.250000000000313</v>
      </c>
      <c r="G860" s="1">
        <v>20</v>
      </c>
      <c r="H860" s="1">
        <f t="shared" si="181"/>
        <v>257.02276566115273</v>
      </c>
      <c r="I860" s="1">
        <f t="shared" si="170"/>
        <v>-5925.5691415288184</v>
      </c>
      <c r="J860" s="1">
        <f t="shared" si="171"/>
        <v>-2839.7527099009017</v>
      </c>
      <c r="K860" s="1">
        <f t="shared" si="174"/>
        <v>-8765.3218514297205</v>
      </c>
      <c r="L860" s="8">
        <f t="shared" si="175"/>
        <v>549.72962301144753</v>
      </c>
      <c r="M860">
        <f t="shared" si="176"/>
        <v>-1.3344872846363836</v>
      </c>
      <c r="N860" s="2">
        <f t="shared" si="177"/>
        <v>71.250000000000313</v>
      </c>
      <c r="V860">
        <f t="shared" si="182"/>
        <v>480.61704120044902</v>
      </c>
      <c r="W860">
        <f t="shared" si="178"/>
        <v>652.60152693328939</v>
      </c>
      <c r="X860" s="1">
        <f t="shared" si="172"/>
        <v>0.18102703474796494</v>
      </c>
      <c r="Y860">
        <f t="shared" si="179"/>
        <v>-0.94632507572089386</v>
      </c>
      <c r="Z860" s="2">
        <f t="shared" si="173"/>
        <v>71.250000000000313</v>
      </c>
    </row>
    <row r="861" spans="5:26" x14ac:dyDescent="0.3">
      <c r="E861">
        <f t="shared" si="180"/>
        <v>4280</v>
      </c>
      <c r="F861" s="1">
        <v>71.333333333333641</v>
      </c>
      <c r="G861" s="1">
        <v>20</v>
      </c>
      <c r="H861" s="1">
        <f t="shared" si="181"/>
        <v>255.68827837651634</v>
      </c>
      <c r="I861" s="1">
        <f t="shared" si="170"/>
        <v>-5892.206959412908</v>
      </c>
      <c r="J861" s="1">
        <f t="shared" si="171"/>
        <v>-2808.3260255311975</v>
      </c>
      <c r="K861" s="1">
        <f t="shared" si="174"/>
        <v>-8700.5329849441059</v>
      </c>
      <c r="L861" s="8">
        <f t="shared" si="175"/>
        <v>549.27028951565103</v>
      </c>
      <c r="M861">
        <f t="shared" si="176"/>
        <v>-1.3257311547201025</v>
      </c>
      <c r="N861" s="2">
        <f t="shared" si="177"/>
        <v>71.333333333333641</v>
      </c>
      <c r="V861">
        <f t="shared" si="182"/>
        <v>479.67071612472813</v>
      </c>
      <c r="W861">
        <f t="shared" si="178"/>
        <v>651.95282277112415</v>
      </c>
      <c r="X861" s="1">
        <f t="shared" si="172"/>
        <v>0.18117842065448791</v>
      </c>
      <c r="Y861">
        <f t="shared" si="179"/>
        <v>-0.94527556595747386</v>
      </c>
      <c r="Z861" s="2">
        <f t="shared" si="173"/>
        <v>71.333333333333641</v>
      </c>
    </row>
    <row r="862" spans="5:26" x14ac:dyDescent="0.3">
      <c r="E862">
        <f t="shared" si="180"/>
        <v>4285</v>
      </c>
      <c r="F862" s="1">
        <v>71.41666666666697</v>
      </c>
      <c r="G862" s="1">
        <v>20</v>
      </c>
      <c r="H862" s="1">
        <f t="shared" si="181"/>
        <v>254.36254722179623</v>
      </c>
      <c r="I862" s="1">
        <f t="shared" si="170"/>
        <v>-5859.0636805449058</v>
      </c>
      <c r="J862" s="1">
        <f t="shared" si="171"/>
        <v>-2777.3402970288826</v>
      </c>
      <c r="K862" s="1">
        <f t="shared" si="174"/>
        <v>-8636.4039775737874</v>
      </c>
      <c r="L862" s="8">
        <f t="shared" si="175"/>
        <v>548.81401540604384</v>
      </c>
      <c r="M862">
        <f t="shared" si="176"/>
        <v>-1.3170536549433154</v>
      </c>
      <c r="N862" s="2">
        <f t="shared" si="177"/>
        <v>71.41666666666697</v>
      </c>
      <c r="V862">
        <f t="shared" si="182"/>
        <v>478.72544055877063</v>
      </c>
      <c r="W862">
        <f t="shared" si="178"/>
        <v>651.30752841365609</v>
      </c>
      <c r="X862" s="1">
        <f t="shared" si="172"/>
        <v>0.18132904913744127</v>
      </c>
      <c r="Y862">
        <f t="shared" si="179"/>
        <v>-0.94422159699381236</v>
      </c>
      <c r="Z862" s="2">
        <f t="shared" si="173"/>
        <v>71.41666666666697</v>
      </c>
    </row>
    <row r="863" spans="5:26" x14ac:dyDescent="0.3">
      <c r="E863">
        <f t="shared" si="180"/>
        <v>4290</v>
      </c>
      <c r="F863" s="1">
        <v>71.500000000000298</v>
      </c>
      <c r="G863" s="1">
        <v>20</v>
      </c>
      <c r="H863" s="1">
        <f t="shared" si="181"/>
        <v>253.04549356685291</v>
      </c>
      <c r="I863" s="1">
        <f t="shared" si="170"/>
        <v>-5826.1373391713232</v>
      </c>
      <c r="J863" s="1">
        <f t="shared" si="171"/>
        <v>-2746.7879106854098</v>
      </c>
      <c r="K863" s="1">
        <f t="shared" si="174"/>
        <v>-8572.925249856733</v>
      </c>
      <c r="L863" s="8">
        <f t="shared" si="175"/>
        <v>548.36074199305779</v>
      </c>
      <c r="M863">
        <f t="shared" si="176"/>
        <v>-1.3084538047849694</v>
      </c>
      <c r="N863" s="2">
        <f t="shared" si="177"/>
        <v>71.500000000000298</v>
      </c>
      <c r="V863">
        <f t="shared" si="182"/>
        <v>477.7812189617768</v>
      </c>
      <c r="W863">
        <f t="shared" si="178"/>
        <v>650.66562669796292</v>
      </c>
      <c r="X863" s="1">
        <f t="shared" si="172"/>
        <v>0.18147893520820071</v>
      </c>
      <c r="Y863">
        <f t="shared" si="179"/>
        <v>-0.94316319995887843</v>
      </c>
      <c r="Z863" s="2">
        <f t="shared" si="173"/>
        <v>71.500000000000298</v>
      </c>
    </row>
    <row r="864" spans="5:26" x14ac:dyDescent="0.3">
      <c r="E864">
        <f t="shared" si="180"/>
        <v>4295</v>
      </c>
      <c r="F864" s="1">
        <v>71.583333333333627</v>
      </c>
      <c r="G864" s="1">
        <v>20</v>
      </c>
      <c r="H864" s="1">
        <f t="shared" si="181"/>
        <v>251.73703976206795</v>
      </c>
      <c r="I864" s="1">
        <f t="shared" si="170"/>
        <v>-5793.4259940516986</v>
      </c>
      <c r="J864" s="1">
        <f t="shared" si="171"/>
        <v>-2716.6614088353253</v>
      </c>
      <c r="K864" s="1">
        <f t="shared" si="174"/>
        <v>-8510.0874028870239</v>
      </c>
      <c r="L864" s="8">
        <f t="shared" si="175"/>
        <v>547.91041214083862</v>
      </c>
      <c r="M864">
        <f t="shared" si="176"/>
        <v>-1.2999306381095701</v>
      </c>
      <c r="N864" s="2">
        <f t="shared" si="177"/>
        <v>71.583333333333627</v>
      </c>
      <c r="V864">
        <f t="shared" si="182"/>
        <v>476.83805576181794</v>
      </c>
      <c r="W864">
        <f t="shared" si="178"/>
        <v>650.02710047476307</v>
      </c>
      <c r="X864" s="1">
        <f t="shared" si="172"/>
        <v>0.18162809350171419</v>
      </c>
      <c r="Y864">
        <f t="shared" si="179"/>
        <v>-0.94210040620021762</v>
      </c>
      <c r="Z864" s="2">
        <f t="shared" si="173"/>
        <v>71.583333333333627</v>
      </c>
    </row>
    <row r="865" spans="5:26" x14ac:dyDescent="0.3">
      <c r="E865">
        <f t="shared" si="180"/>
        <v>4300</v>
      </c>
      <c r="F865" s="1">
        <v>71.666666666666956</v>
      </c>
      <c r="G865" s="1">
        <v>20</v>
      </c>
      <c r="H865" s="1">
        <f t="shared" si="181"/>
        <v>250.43710912395838</v>
      </c>
      <c r="I865" s="1">
        <f t="shared" si="170"/>
        <v>-5760.9277280989591</v>
      </c>
      <c r="J865" s="1">
        <f t="shared" si="171"/>
        <v>-2686.9534861854745</v>
      </c>
      <c r="K865" s="1">
        <f t="shared" si="174"/>
        <v>-8447.8812142844326</v>
      </c>
      <c r="L865" s="8">
        <f t="shared" si="175"/>
        <v>547.46297022471845</v>
      </c>
      <c r="M865">
        <f t="shared" si="176"/>
        <v>-1.2914832029659404</v>
      </c>
      <c r="N865" s="2">
        <f t="shared" si="177"/>
        <v>71.666666666666956</v>
      </c>
      <c r="V865">
        <f t="shared" si="182"/>
        <v>475.89595535561773</v>
      </c>
      <c r="W865">
        <f t="shared" si="178"/>
        <v>649.39193260916272</v>
      </c>
      <c r="X865" s="1">
        <f t="shared" si="172"/>
        <v>0.1817765382853756</v>
      </c>
      <c r="Y865">
        <f t="shared" si="179"/>
        <v>-0.94103324727687676</v>
      </c>
      <c r="Z865" s="2">
        <f t="shared" si="173"/>
        <v>71.666666666666956</v>
      </c>
    </row>
    <row r="866" spans="5:26" x14ac:dyDescent="0.3">
      <c r="E866">
        <f t="shared" si="180"/>
        <v>4305</v>
      </c>
      <c r="F866" s="1">
        <v>71.750000000000284</v>
      </c>
      <c r="G866" s="1">
        <v>20</v>
      </c>
      <c r="H866" s="1">
        <f t="shared" si="181"/>
        <v>249.14562592099244</v>
      </c>
      <c r="I866" s="1">
        <f t="shared" si="170"/>
        <v>-5728.6406480248115</v>
      </c>
      <c r="J866" s="1">
        <f t="shared" si="171"/>
        <v>-2657.6569862402844</v>
      </c>
      <c r="K866" s="1">
        <f t="shared" si="174"/>
        <v>-8386.2976342650963</v>
      </c>
      <c r="L866" s="8">
        <f t="shared" si="175"/>
        <v>547.01836208991153</v>
      </c>
      <c r="M866">
        <f t="shared" si="176"/>
        <v>-1.283110561387286</v>
      </c>
      <c r="N866" s="2">
        <f t="shared" si="177"/>
        <v>71.750000000000284</v>
      </c>
      <c r="V866">
        <f t="shared" si="182"/>
        <v>474.95492210834084</v>
      </c>
      <c r="W866">
        <f t="shared" si="178"/>
        <v>648.76010598140374</v>
      </c>
      <c r="X866" s="1">
        <f t="shared" si="172"/>
        <v>0.18192428346769446</v>
      </c>
      <c r="Y866">
        <f t="shared" si="179"/>
        <v>-0.93996175495240541</v>
      </c>
      <c r="Z866" s="2">
        <f t="shared" si="173"/>
        <v>71.750000000000284</v>
      </c>
    </row>
    <row r="867" spans="5:26" x14ac:dyDescent="0.3">
      <c r="E867">
        <f t="shared" si="180"/>
        <v>4310</v>
      </c>
      <c r="F867" s="1">
        <v>71.833333333333613</v>
      </c>
      <c r="G867" s="1">
        <v>20</v>
      </c>
      <c r="H867" s="1">
        <f t="shared" si="181"/>
        <v>247.86251535960517</v>
      </c>
      <c r="I867" s="1">
        <f t="shared" si="170"/>
        <v>-5696.5628839901292</v>
      </c>
      <c r="J867" s="1">
        <f t="shared" si="171"/>
        <v>-2628.764897820377</v>
      </c>
      <c r="K867" s="1">
        <f t="shared" si="174"/>
        <v>-8325.3277818105053</v>
      </c>
      <c r="L867" s="8">
        <f t="shared" si="175"/>
        <v>546.57653501139441</v>
      </c>
      <c r="M867">
        <f t="shared" si="176"/>
        <v>-1.2748117891926578</v>
      </c>
      <c r="N867" s="2">
        <f t="shared" si="177"/>
        <v>71.833333333333613</v>
      </c>
      <c r="V867">
        <f t="shared" si="182"/>
        <v>474.01496035338846</v>
      </c>
      <c r="W867">
        <f t="shared" si="178"/>
        <v>648.13160348760641</v>
      </c>
      <c r="X867" s="1">
        <f t="shared" si="172"/>
        <v>0.18207134260676666</v>
      </c>
      <c r="Y867">
        <f t="shared" si="179"/>
        <v>-0.9388859611879441</v>
      </c>
      <c r="Z867" s="2">
        <f t="shared" si="173"/>
        <v>71.833333333333613</v>
      </c>
    </row>
    <row r="868" spans="5:26" x14ac:dyDescent="0.3">
      <c r="E868">
        <f t="shared" si="180"/>
        <v>4315</v>
      </c>
      <c r="F868" s="1">
        <v>71.916666666666941</v>
      </c>
      <c r="G868" s="1">
        <v>20</v>
      </c>
      <c r="H868" s="1">
        <f t="shared" si="181"/>
        <v>246.58770357041251</v>
      </c>
      <c r="I868" s="1">
        <f t="shared" si="170"/>
        <v>-5664.6925892603131</v>
      </c>
      <c r="J868" s="1">
        <f t="shared" si="171"/>
        <v>-2600.2703516718707</v>
      </c>
      <c r="K868" s="1">
        <f t="shared" si="174"/>
        <v>-8264.9629409321842</v>
      </c>
      <c r="L868" s="8">
        <f t="shared" si="175"/>
        <v>546.13743765493632</v>
      </c>
      <c r="M868">
        <f t="shared" si="176"/>
        <v>-1.266585975789899</v>
      </c>
      <c r="N868" s="2">
        <f t="shared" si="177"/>
        <v>71.916666666666941</v>
      </c>
      <c r="V868">
        <f t="shared" si="182"/>
        <v>473.0760743922005</v>
      </c>
      <c r="W868">
        <f t="shared" si="178"/>
        <v>647.50640804051363</v>
      </c>
      <c r="X868" s="1">
        <f t="shared" si="172"/>
        <v>0.18221772891855054</v>
      </c>
      <c r="Y868">
        <f t="shared" si="179"/>
        <v>-0.93780589813539206</v>
      </c>
      <c r="Z868" s="2">
        <f t="shared" si="173"/>
        <v>71.916666666666941</v>
      </c>
    </row>
    <row r="869" spans="5:26" x14ac:dyDescent="0.3">
      <c r="E869">
        <f t="shared" si="180"/>
        <v>4320</v>
      </c>
      <c r="F869" s="1">
        <v>72.00000000000027</v>
      </c>
      <c r="G869" s="1">
        <v>20</v>
      </c>
      <c r="H869" s="1">
        <f t="shared" si="181"/>
        <v>245.32111759462262</v>
      </c>
      <c r="I869" s="1">
        <f t="shared" si="170"/>
        <v>-5633.0279398655657</v>
      </c>
      <c r="J869" s="1">
        <f t="shared" si="171"/>
        <v>-2572.1666171638622</v>
      </c>
      <c r="K869" s="1">
        <f t="shared" si="174"/>
        <v>-8205.1945570294283</v>
      </c>
      <c r="L869" s="8">
        <f t="shared" si="175"/>
        <v>545.70102003924433</v>
      </c>
      <c r="M869">
        <f t="shared" si="176"/>
        <v>-1.2584322239801471</v>
      </c>
      <c r="N869" s="2">
        <f t="shared" si="177"/>
        <v>72.00000000000027</v>
      </c>
      <c r="V869">
        <f t="shared" si="182"/>
        <v>472.13826849406513</v>
      </c>
      <c r="W869">
        <f t="shared" si="178"/>
        <v>646.8845025702318</v>
      </c>
      <c r="X869" s="1">
        <f t="shared" si="172"/>
        <v>0.18236345528495118</v>
      </c>
      <c r="Y869">
        <f t="shared" si="179"/>
        <v>-0.93672159813065647</v>
      </c>
      <c r="Z869" s="2">
        <f t="shared" si="173"/>
        <v>72.00000000000027</v>
      </c>
    </row>
    <row r="870" spans="5:26" x14ac:dyDescent="0.3">
      <c r="E870">
        <f t="shared" si="180"/>
        <v>4325</v>
      </c>
      <c r="F870" s="1">
        <v>72.083333333333599</v>
      </c>
      <c r="G870" s="1">
        <v>20</v>
      </c>
      <c r="H870" s="1">
        <f t="shared" si="181"/>
        <v>244.06268537064247</v>
      </c>
      <c r="I870" s="1">
        <f t="shared" si="170"/>
        <v>-5601.5671342660617</v>
      </c>
      <c r="J870" s="1">
        <f t="shared" si="171"/>
        <v>-2544.4470990715713</v>
      </c>
      <c r="K870" s="1">
        <f t="shared" si="174"/>
        <v>-8146.0142333376334</v>
      </c>
      <c r="L870" s="8">
        <f t="shared" si="175"/>
        <v>545.26723349918859</v>
      </c>
      <c r="M870">
        <f t="shared" si="176"/>
        <v>-1.2503496497639732</v>
      </c>
      <c r="N870" s="2">
        <f t="shared" si="177"/>
        <v>72.083333333333599</v>
      </c>
      <c r="V870">
        <f t="shared" si="182"/>
        <v>471.20154689593448</v>
      </c>
      <c r="W870">
        <f t="shared" si="178"/>
        <v>646.26587002496888</v>
      </c>
      <c r="X870" s="1">
        <f t="shared" si="172"/>
        <v>0.18250853426171826</v>
      </c>
      <c r="Y870">
        <f t="shared" si="179"/>
        <v>-0.93563309368698122</v>
      </c>
      <c r="Z870" s="2">
        <f t="shared" si="173"/>
        <v>72.083333333333599</v>
      </c>
    </row>
    <row r="871" spans="5:26" x14ac:dyDescent="0.3">
      <c r="E871">
        <f t="shared" si="180"/>
        <v>4330</v>
      </c>
      <c r="F871" s="1">
        <v>72.166666666666927</v>
      </c>
      <c r="G871" s="1">
        <v>20</v>
      </c>
      <c r="H871" s="1">
        <f t="shared" si="181"/>
        <v>242.81233572087851</v>
      </c>
      <c r="I871" s="1">
        <f t="shared" si="170"/>
        <v>-5570.3083930219627</v>
      </c>
      <c r="J871" s="1">
        <f t="shared" si="171"/>
        <v>-2517.105334442761</v>
      </c>
      <c r="K871" s="1">
        <f t="shared" si="174"/>
        <v>-8087.4137274647237</v>
      </c>
      <c r="L871" s="8">
        <f t="shared" si="175"/>
        <v>544.83603065007696</v>
      </c>
      <c r="M871">
        <f t="shared" si="176"/>
        <v>-1.2423373821492136</v>
      </c>
      <c r="N871" s="2">
        <f t="shared" si="177"/>
        <v>72.166666666666927</v>
      </c>
      <c r="V871">
        <f t="shared" si="182"/>
        <v>470.2659138022475</v>
      </c>
      <c r="W871">
        <f t="shared" si="178"/>
        <v>645.65049337177129</v>
      </c>
      <c r="X871" s="1">
        <f t="shared" si="172"/>
        <v>0.18265297808616016</v>
      </c>
      <c r="Y871">
        <f t="shared" si="179"/>
        <v>-0.93454041748835892</v>
      </c>
      <c r="Z871" s="2">
        <f t="shared" si="173"/>
        <v>72.166666666666927</v>
      </c>
    </row>
    <row r="872" spans="5:26" x14ac:dyDescent="0.3">
      <c r="E872">
        <f t="shared" si="180"/>
        <v>4335</v>
      </c>
      <c r="F872" s="1">
        <v>72.250000000000256</v>
      </c>
      <c r="G872" s="1">
        <v>20</v>
      </c>
      <c r="H872" s="1">
        <f t="shared" si="181"/>
        <v>241.56999833872931</v>
      </c>
      <c r="I872" s="1">
        <f t="shared" si="170"/>
        <v>-5539.2499584682328</v>
      </c>
      <c r="J872" s="1">
        <f t="shared" si="171"/>
        <v>-2490.1349895451017</v>
      </c>
      <c r="K872" s="1">
        <f t="shared" si="174"/>
        <v>-8029.384948013334</v>
      </c>
      <c r="L872" s="8">
        <f t="shared" si="175"/>
        <v>544.40736535294366</v>
      </c>
      <c r="M872">
        <f t="shared" si="176"/>
        <v>-1.2343945629605624</v>
      </c>
      <c r="N872" s="2">
        <f t="shared" si="177"/>
        <v>72.250000000000256</v>
      </c>
      <c r="V872">
        <f t="shared" si="182"/>
        <v>469.33137338475916</v>
      </c>
      <c r="W872">
        <f t="shared" si="178"/>
        <v>645.03835559725678</v>
      </c>
      <c r="X872" s="1">
        <f t="shared" si="172"/>
        <v>0.18279679868467982</v>
      </c>
      <c r="Y872">
        <f t="shared" si="179"/>
        <v>-0.93344360238301716</v>
      </c>
      <c r="Z872" s="2">
        <f t="shared" si="173"/>
        <v>72.250000000000256</v>
      </c>
    </row>
    <row r="873" spans="5:26" x14ac:dyDescent="0.3">
      <c r="E873">
        <f t="shared" si="180"/>
        <v>4340</v>
      </c>
      <c r="F873" s="1">
        <v>72.333333333333584</v>
      </c>
      <c r="G873" s="1">
        <v>20</v>
      </c>
      <c r="H873" s="1">
        <f t="shared" si="181"/>
        <v>240.33560377576873</v>
      </c>
      <c r="I873" s="1">
        <f t="shared" si="170"/>
        <v>-5508.3900943942181</v>
      </c>
      <c r="J873" s="1">
        <f t="shared" si="171"/>
        <v>-2463.5298568921985</v>
      </c>
      <c r="K873" s="1">
        <f t="shared" si="174"/>
        <v>-7971.9199512864161</v>
      </c>
      <c r="L873" s="8">
        <f t="shared" si="175"/>
        <v>543.98119268082644</v>
      </c>
      <c r="M873">
        <f t="shared" si="176"/>
        <v>-1.2265203466509671</v>
      </c>
      <c r="N873" s="2">
        <f t="shared" si="177"/>
        <v>72.333333333333584</v>
      </c>
      <c r="V873">
        <f t="shared" si="182"/>
        <v>468.39792978237614</v>
      </c>
      <c r="W873">
        <f t="shared" si="178"/>
        <v>644.42943970834528</v>
      </c>
      <c r="X873" s="1">
        <f t="shared" si="172"/>
        <v>0.18294000768013427</v>
      </c>
      <c r="Y873">
        <f t="shared" si="179"/>
        <v>-0.93234268137698884</v>
      </c>
      <c r="Z873" s="2">
        <f t="shared" si="173"/>
        <v>72.333333333333584</v>
      </c>
    </row>
    <row r="874" spans="5:26" x14ac:dyDescent="0.3">
      <c r="E874">
        <f t="shared" si="180"/>
        <v>4345</v>
      </c>
      <c r="F874" s="1">
        <v>72.416666666666913</v>
      </c>
      <c r="G874" s="1">
        <v>20</v>
      </c>
      <c r="H874" s="1">
        <f t="shared" si="181"/>
        <v>239.10908342911776</v>
      </c>
      <c r="I874" s="1">
        <f t="shared" si="170"/>
        <v>-5477.7270857279436</v>
      </c>
      <c r="J874" s="1">
        <f t="shared" si="171"/>
        <v>-2437.283852346106</v>
      </c>
      <c r="K874" s="1">
        <f t="shared" si="174"/>
        <v>-7915.0109380740496</v>
      </c>
      <c r="L874" s="8">
        <f t="shared" si="175"/>
        <v>543.55746888599879</v>
      </c>
      <c r="M874">
        <f t="shared" si="176"/>
        <v>-1.2187139001148848</v>
      </c>
      <c r="N874" s="2">
        <f t="shared" si="177"/>
        <v>72.416666666666913</v>
      </c>
      <c r="V874">
        <f t="shared" si="182"/>
        <v>467.46558710099913</v>
      </c>
      <c r="W874">
        <f t="shared" si="178"/>
        <v>643.82372873298641</v>
      </c>
      <c r="X874" s="1">
        <f t="shared" si="172"/>
        <v>0.18308261639902265</v>
      </c>
      <c r="Y874">
        <f t="shared" si="179"/>
        <v>-0.93123768762775816</v>
      </c>
      <c r="Z874" s="2">
        <f t="shared" si="173"/>
        <v>72.416666666666913</v>
      </c>
    </row>
    <row r="875" spans="5:26" x14ac:dyDescent="0.3">
      <c r="E875">
        <f t="shared" si="180"/>
        <v>4350</v>
      </c>
      <c r="F875" s="1">
        <v>72.500000000000242</v>
      </c>
      <c r="G875" s="1">
        <v>20</v>
      </c>
      <c r="H875" s="1">
        <f t="shared" si="181"/>
        <v>237.89036952900287</v>
      </c>
      <c r="I875" s="1">
        <f t="shared" si="170"/>
        <v>-5447.2592382250714</v>
      </c>
      <c r="J875" s="1">
        <f t="shared" si="171"/>
        <v>-2411.3910122941693</v>
      </c>
      <c r="K875" s="1">
        <f t="shared" si="174"/>
        <v>-7858.6502505192402</v>
      </c>
      <c r="L875" s="8">
        <f t="shared" si="175"/>
        <v>543.13615136812791</v>
      </c>
      <c r="M875">
        <f t="shared" si="176"/>
        <v>-1.2109744025034408</v>
      </c>
      <c r="N875" s="2">
        <f t="shared" si="177"/>
        <v>72.500000000000242</v>
      </c>
      <c r="V875">
        <f t="shared" si="182"/>
        <v>466.53434941337139</v>
      </c>
      <c r="W875">
        <f t="shared" si="178"/>
        <v>643.2212057208842</v>
      </c>
      <c r="X875" s="1">
        <f t="shared" si="172"/>
        <v>0.18322463587850718</v>
      </c>
      <c r="Y875">
        <f t="shared" si="179"/>
        <v>-0.93012865443798376</v>
      </c>
      <c r="Z875" s="2">
        <f t="shared" si="173"/>
        <v>72.500000000000242</v>
      </c>
    </row>
    <row r="876" spans="5:26" x14ac:dyDescent="0.3">
      <c r="E876">
        <f t="shared" si="180"/>
        <v>4355</v>
      </c>
      <c r="F876" s="1">
        <v>72.58333333333357</v>
      </c>
      <c r="G876" s="1">
        <v>20</v>
      </c>
      <c r="H876" s="1">
        <f t="shared" si="181"/>
        <v>236.67939512649943</v>
      </c>
      <c r="I876" s="1">
        <f t="shared" si="170"/>
        <v>-5416.984878162486</v>
      </c>
      <c r="J876" s="1">
        <f t="shared" si="171"/>
        <v>-2385.8454908981385</v>
      </c>
      <c r="K876" s="1">
        <f t="shared" si="174"/>
        <v>-7802.8303690606244</v>
      </c>
      <c r="L876" s="8">
        <f t="shared" si="175"/>
        <v>542.71719864333454</v>
      </c>
      <c r="M876">
        <f t="shared" si="176"/>
        <v>-1.2033010450415234</v>
      </c>
      <c r="N876" s="2">
        <f t="shared" si="177"/>
        <v>72.58333333333357</v>
      </c>
      <c r="V876">
        <f t="shared" si="182"/>
        <v>465.60422075893342</v>
      </c>
      <c r="W876">
        <f t="shared" si="178"/>
        <v>642.62185374421608</v>
      </c>
      <c r="X876" s="1">
        <f t="shared" si="172"/>
        <v>0.18336607687326917</v>
      </c>
      <c r="Y876">
        <f t="shared" si="179"/>
        <v>-0.92901561524930287</v>
      </c>
      <c r="Z876" s="2">
        <f t="shared" si="173"/>
        <v>72.58333333333357</v>
      </c>
    </row>
    <row r="877" spans="5:26" x14ac:dyDescent="0.3">
      <c r="E877">
        <f t="shared" si="180"/>
        <v>4360</v>
      </c>
      <c r="F877" s="1">
        <v>72.666666666666899</v>
      </c>
      <c r="G877" s="1">
        <v>20</v>
      </c>
      <c r="H877" s="1">
        <f t="shared" si="181"/>
        <v>235.47609408145792</v>
      </c>
      <c r="I877" s="1">
        <f t="shared" si="170"/>
        <v>-5386.9023520364481</v>
      </c>
      <c r="J877" s="1">
        <f t="shared" si="171"/>
        <v>-2360.6415574135472</v>
      </c>
      <c r="K877" s="1">
        <f t="shared" si="174"/>
        <v>-7747.5439094499952</v>
      </c>
      <c r="L877" s="8">
        <f t="shared" si="175"/>
        <v>542.30057031412321</v>
      </c>
      <c r="M877">
        <f t="shared" si="176"/>
        <v>-1.1956930308468556</v>
      </c>
      <c r="N877" s="2">
        <f t="shared" si="177"/>
        <v>72.666666666666899</v>
      </c>
      <c r="V877">
        <f t="shared" si="182"/>
        <v>464.67520514368414</v>
      </c>
      <c r="W877">
        <f t="shared" si="178"/>
        <v>642.02565589835217</v>
      </c>
      <c r="X877" s="1">
        <f t="shared" si="172"/>
        <v>0.183506949862205</v>
      </c>
      <c r="Y877">
        <f t="shared" si="179"/>
        <v>-0.92789860363620758</v>
      </c>
      <c r="Z877" s="2">
        <f t="shared" si="173"/>
        <v>72.666666666666899</v>
      </c>
    </row>
    <row r="878" spans="5:26" x14ac:dyDescent="0.3">
      <c r="E878">
        <f t="shared" si="180"/>
        <v>4365</v>
      </c>
      <c r="F878" s="1">
        <v>72.750000000000227</v>
      </c>
      <c r="G878" s="1">
        <v>20</v>
      </c>
      <c r="H878" s="1">
        <f t="shared" si="181"/>
        <v>234.28040105061106</v>
      </c>
      <c r="I878" s="1">
        <f t="shared" si="170"/>
        <v>-5357.0100262652768</v>
      </c>
      <c r="J878" s="1">
        <f t="shared" si="171"/>
        <v>-2335.7735935773858</v>
      </c>
      <c r="K878" s="1">
        <f t="shared" si="174"/>
        <v>-7692.783619842663</v>
      </c>
      <c r="L878" s="8">
        <f t="shared" si="175"/>
        <v>541.88622704015984</v>
      </c>
      <c r="M878">
        <f t="shared" si="176"/>
        <v>-1.1881495747510682</v>
      </c>
      <c r="N878" s="2">
        <f t="shared" si="177"/>
        <v>72.750000000000227</v>
      </c>
      <c r="V878">
        <f t="shared" si="182"/>
        <v>463.74730654004793</v>
      </c>
      <c r="W878">
        <f t="shared" si="178"/>
        <v>641.43259530256728</v>
      </c>
      <c r="X878" s="1">
        <f t="shared" si="172"/>
        <v>0.18364726505496465</v>
      </c>
      <c r="Y878">
        <f t="shared" si="179"/>
        <v>-0.9267776532999995</v>
      </c>
      <c r="Z878" s="2">
        <f t="shared" si="173"/>
        <v>72.750000000000227</v>
      </c>
    </row>
    <row r="879" spans="5:26" x14ac:dyDescent="0.3">
      <c r="E879">
        <f t="shared" si="180"/>
        <v>4370</v>
      </c>
      <c r="F879" s="1">
        <v>72.833333333333556</v>
      </c>
      <c r="G879" s="1">
        <v>20</v>
      </c>
      <c r="H879" s="1">
        <f t="shared" si="181"/>
        <v>233.09225147586</v>
      </c>
      <c r="I879" s="1">
        <f t="shared" si="170"/>
        <v>-5327.3062868964998</v>
      </c>
      <c r="J879" s="1">
        <f t="shared" si="171"/>
        <v>-2311.2360910621901</v>
      </c>
      <c r="K879" s="1">
        <f t="shared" si="174"/>
        <v>-7638.5423779586899</v>
      </c>
      <c r="L879" s="8">
        <f t="shared" si="175"/>
        <v>541.47413050986938</v>
      </c>
      <c r="M879">
        <f t="shared" si="176"/>
        <v>-1.1806699031228072</v>
      </c>
      <c r="N879" s="2">
        <f t="shared" si="177"/>
        <v>72.833333333333556</v>
      </c>
      <c r="V879">
        <f t="shared" si="182"/>
        <v>462.82052888674792</v>
      </c>
      <c r="W879">
        <f t="shared" si="178"/>
        <v>640.84265510074988</v>
      </c>
      <c r="X879" s="1">
        <f t="shared" si="172"/>
        <v>0.18378703239833752</v>
      </c>
      <c r="Y879">
        <f t="shared" si="179"/>
        <v>-0.92565279806282286</v>
      </c>
      <c r="Z879" s="2">
        <f t="shared" si="173"/>
        <v>72.833333333333556</v>
      </c>
    </row>
    <row r="880" spans="5:26" x14ac:dyDescent="0.3">
      <c r="E880">
        <f t="shared" si="180"/>
        <v>4375</v>
      </c>
      <c r="F880" s="1">
        <v>72.916666666666885</v>
      </c>
      <c r="G880" s="1">
        <v>20</v>
      </c>
      <c r="H880" s="1">
        <f t="shared" si="181"/>
        <v>231.91158157273719</v>
      </c>
      <c r="I880" s="1">
        <f t="shared" si="170"/>
        <v>-5297.7895393184299</v>
      </c>
      <c r="J880" s="1">
        <f t="shared" si="171"/>
        <v>-2287.0236489947019</v>
      </c>
      <c r="K880" s="1">
        <f t="shared" si="174"/>
        <v>-7584.8131883131318</v>
      </c>
      <c r="L880" s="8">
        <f t="shared" si="175"/>
        <v>541.06424341283105</v>
      </c>
      <c r="M880">
        <f t="shared" si="176"/>
        <v>-1.1732532536928872</v>
      </c>
      <c r="N880" s="2">
        <f t="shared" si="177"/>
        <v>72.916666666666885</v>
      </c>
      <c r="V880">
        <f t="shared" si="182"/>
        <v>461.89487608868512</v>
      </c>
      <c r="W880">
        <f t="shared" si="178"/>
        <v>640.25581846210753</v>
      </c>
      <c r="X880" s="1">
        <f t="shared" si="172"/>
        <v>0.18392626158248734</v>
      </c>
      <c r="Y880">
        <f t="shared" si="179"/>
        <v>-0.92452407186176822</v>
      </c>
      <c r="Z880" s="2">
        <f t="shared" si="173"/>
        <v>72.916666666666885</v>
      </c>
    </row>
    <row r="881" spans="5:26" x14ac:dyDescent="0.3">
      <c r="E881">
        <f t="shared" si="180"/>
        <v>4380</v>
      </c>
      <c r="F881" s="1">
        <v>73.000000000000213</v>
      </c>
      <c r="G881" s="1">
        <v>20</v>
      </c>
      <c r="H881" s="1">
        <f t="shared" si="181"/>
        <v>230.73832831904431</v>
      </c>
      <c r="I881" s="1">
        <f t="shared" si="170"/>
        <v>-5268.4582079761076</v>
      </c>
      <c r="J881" s="1">
        <f t="shared" si="171"/>
        <v>-2263.1309715373145</v>
      </c>
      <c r="K881" s="1">
        <f t="shared" si="174"/>
        <v>-7531.5891795134221</v>
      </c>
      <c r="L881" s="8">
        <f t="shared" si="175"/>
        <v>540.65652941294491</v>
      </c>
      <c r="M881">
        <f t="shared" si="176"/>
        <v>-1.1658988753815265</v>
      </c>
      <c r="N881" s="2">
        <f t="shared" si="177"/>
        <v>73.000000000000213</v>
      </c>
      <c r="V881">
        <f t="shared" si="182"/>
        <v>460.97035201682337</v>
      </c>
      <c r="W881">
        <f t="shared" si="178"/>
        <v>639.67206858186773</v>
      </c>
      <c r="X881" s="1">
        <f t="shared" si="172"/>
        <v>0.1840649620470417</v>
      </c>
      <c r="Y881">
        <f t="shared" si="179"/>
        <v>-0.92339150874305276</v>
      </c>
      <c r="Z881" s="2">
        <f t="shared" si="173"/>
        <v>73.000000000000213</v>
      </c>
    </row>
    <row r="882" spans="5:26" x14ac:dyDescent="0.3">
      <c r="E882">
        <f t="shared" si="180"/>
        <v>4385</v>
      </c>
      <c r="F882" s="1">
        <v>73.083333333333542</v>
      </c>
      <c r="G882" s="1">
        <v>20</v>
      </c>
      <c r="H882" s="1">
        <f t="shared" si="181"/>
        <v>229.5724294436628</v>
      </c>
      <c r="I882" s="1">
        <f t="shared" si="170"/>
        <v>-5239.3107360915701</v>
      </c>
      <c r="J882" s="1">
        <f t="shared" si="171"/>
        <v>-2239.5528655305743</v>
      </c>
      <c r="K882" s="1">
        <f t="shared" si="174"/>
        <v>-7478.8636016221444</v>
      </c>
      <c r="L882" s="8">
        <f t="shared" si="175"/>
        <v>540.25095312234873</v>
      </c>
      <c r="M882">
        <f t="shared" si="176"/>
        <v>-1.1586060281276607</v>
      </c>
      <c r="N882" s="2">
        <f t="shared" si="177"/>
        <v>73.083333333333542</v>
      </c>
      <c r="V882">
        <f t="shared" si="182"/>
        <v>460.0469605080803</v>
      </c>
      <c r="W882">
        <f t="shared" si="178"/>
        <v>639.09138868197351</v>
      </c>
      <c r="X882" s="1">
        <f t="shared" si="172"/>
        <v>0.18420314298703694</v>
      </c>
      <c r="Y882">
        <f t="shared" si="179"/>
        <v>-0.92225514285627697</v>
      </c>
      <c r="Z882" s="2">
        <f t="shared" si="173"/>
        <v>73.083333333333542</v>
      </c>
    </row>
    <row r="883" spans="5:26" x14ac:dyDescent="0.3">
      <c r="E883">
        <f t="shared" si="180"/>
        <v>4390</v>
      </c>
      <c r="F883" s="1">
        <v>73.16666666666687</v>
      </c>
      <c r="G883" s="1">
        <v>20</v>
      </c>
      <c r="H883" s="1">
        <f t="shared" si="181"/>
        <v>228.41382341553515</v>
      </c>
      <c r="I883" s="1">
        <f t="shared" si="170"/>
        <v>-5210.3455853883788</v>
      </c>
      <c r="J883" s="1">
        <f t="shared" si="171"/>
        <v>-2216.2842381950431</v>
      </c>
      <c r="K883" s="1">
        <f t="shared" si="174"/>
        <v>-7426.629823583422</v>
      </c>
      <c r="L883" s="8">
        <f t="shared" si="175"/>
        <v>539.84748007606186</v>
      </c>
      <c r="M883">
        <f t="shared" si="176"/>
        <v>-1.1513739827203631</v>
      </c>
      <c r="N883" s="2">
        <f t="shared" si="177"/>
        <v>73.16666666666687</v>
      </c>
      <c r="V883">
        <f t="shared" si="182"/>
        <v>459.12470536522403</v>
      </c>
      <c r="W883">
        <f t="shared" si="178"/>
        <v>638.51376201177504</v>
      </c>
      <c r="X883" s="1">
        <f t="shared" si="172"/>
        <v>0.18434081335872435</v>
      </c>
      <c r="Y883">
        <f t="shared" si="179"/>
        <v>-0.92111500844875238</v>
      </c>
      <c r="Z883" s="2">
        <f t="shared" si="173"/>
        <v>73.16666666666687</v>
      </c>
    </row>
    <row r="884" spans="5:26" x14ac:dyDescent="0.3">
      <c r="E884">
        <f t="shared" si="180"/>
        <v>4395</v>
      </c>
      <c r="F884" s="1">
        <v>73.250000000000199</v>
      </c>
      <c r="G884" s="1">
        <v>20</v>
      </c>
      <c r="H884" s="1">
        <f t="shared" si="181"/>
        <v>227.26244943281478</v>
      </c>
      <c r="I884" s="1">
        <f t="shared" si="170"/>
        <v>-5181.5612358203698</v>
      </c>
      <c r="J884" s="1">
        <f t="shared" si="171"/>
        <v>-2193.3200948909189</v>
      </c>
      <c r="K884" s="1">
        <f t="shared" si="174"/>
        <v>-7374.8813307112887</v>
      </c>
      <c r="L884" s="8">
        <f t="shared" si="175"/>
        <v>539.44607670733512</v>
      </c>
      <c r="M884">
        <f t="shared" si="176"/>
        <v>-1.1442020206323769</v>
      </c>
      <c r="N884" s="2">
        <f t="shared" si="177"/>
        <v>73.250000000000199</v>
      </c>
      <c r="V884">
        <f t="shared" si="182"/>
        <v>458.20359035677529</v>
      </c>
      <c r="W884">
        <f t="shared" si="178"/>
        <v>637.93917184871657</v>
      </c>
      <c r="X884" s="1">
        <f t="shared" si="172"/>
        <v>0.1844779818852389</v>
      </c>
      <c r="Y884">
        <f t="shared" si="179"/>
        <v>-0.91997113985990286</v>
      </c>
      <c r="Z884" s="2">
        <f t="shared" si="173"/>
        <v>73.250000000000199</v>
      </c>
    </row>
    <row r="885" spans="5:26" x14ac:dyDescent="0.3">
      <c r="E885">
        <f t="shared" si="180"/>
        <v>4400</v>
      </c>
      <c r="F885" s="1">
        <v>73.333333333333528</v>
      </c>
      <c r="G885" s="1">
        <v>20</v>
      </c>
      <c r="H885" s="1">
        <f t="shared" si="181"/>
        <v>226.1182474121824</v>
      </c>
      <c r="I885" s="1">
        <f t="shared" si="170"/>
        <v>-5152.9561853045598</v>
      </c>
      <c r="J885" s="1">
        <f t="shared" si="171"/>
        <v>-2170.6555369337871</v>
      </c>
      <c r="K885" s="1">
        <f t="shared" si="174"/>
        <v>-7323.6117222383473</v>
      </c>
      <c r="L885" s="8">
        <f t="shared" si="175"/>
        <v>539.0467103236856</v>
      </c>
      <c r="M885">
        <f t="shared" si="176"/>
        <v>-1.1370894338557609</v>
      </c>
      <c r="N885" s="2">
        <f t="shared" si="177"/>
        <v>73.333333333333528</v>
      </c>
      <c r="V885">
        <f t="shared" si="182"/>
        <v>457.28361921691538</v>
      </c>
      <c r="W885">
        <f t="shared" si="178"/>
        <v>637.36760149901795</v>
      </c>
      <c r="X885" s="1">
        <f t="shared" si="172"/>
        <v>0.18461465706213454</v>
      </c>
      <c r="Y885">
        <f t="shared" si="179"/>
        <v>-0.91882357151574012</v>
      </c>
      <c r="Z885" s="2">
        <f t="shared" si="173"/>
        <v>73.333333333333528</v>
      </c>
    </row>
    <row r="886" spans="5:26" x14ac:dyDescent="0.3">
      <c r="E886">
        <f t="shared" si="180"/>
        <v>4405</v>
      </c>
      <c r="F886" s="1">
        <v>73.416666666666856</v>
      </c>
      <c r="G886" s="1">
        <v>20</v>
      </c>
      <c r="H886" s="1">
        <f t="shared" si="181"/>
        <v>224.98115797832665</v>
      </c>
      <c r="I886" s="1">
        <f t="shared" si="170"/>
        <v>-5124.5289494581666</v>
      </c>
      <c r="J886" s="1">
        <f t="shared" si="171"/>
        <v>-2148.2857594649995</v>
      </c>
      <c r="K886" s="1">
        <f t="shared" si="174"/>
        <v>-7272.8147089231661</v>
      </c>
      <c r="L886" s="8">
        <f t="shared" si="175"/>
        <v>538.6493490835951</v>
      </c>
      <c r="M886">
        <f t="shared" si="176"/>
        <v>-1.130035524739665</v>
      </c>
      <c r="N886" s="2">
        <f t="shared" si="177"/>
        <v>73.416666666666856</v>
      </c>
      <c r="V886">
        <f t="shared" si="182"/>
        <v>456.36479564539962</v>
      </c>
      <c r="W886">
        <f t="shared" si="178"/>
        <v>636.7990342983511</v>
      </c>
      <c r="X886" s="1">
        <f t="shared" si="172"/>
        <v>0.18475084716278886</v>
      </c>
      <c r="Y886">
        <f t="shared" si="179"/>
        <v>-0.91767233792341074</v>
      </c>
      <c r="Z886" s="2">
        <f t="shared" si="173"/>
        <v>73.416666666666856</v>
      </c>
    </row>
    <row r="887" spans="5:26" x14ac:dyDescent="0.3">
      <c r="E887">
        <f t="shared" si="180"/>
        <v>4410</v>
      </c>
      <c r="F887" s="1">
        <v>73.500000000000185</v>
      </c>
      <c r="G887" s="1">
        <v>20</v>
      </c>
      <c r="H887" s="1">
        <f t="shared" si="181"/>
        <v>223.85112245358698</v>
      </c>
      <c r="I887" s="1">
        <f t="shared" si="170"/>
        <v>-5096.2780613396744</v>
      </c>
      <c r="J887" s="1">
        <f t="shared" si="171"/>
        <v>-2126.2060493751683</v>
      </c>
      <c r="K887" s="1">
        <f t="shared" si="174"/>
        <v>-7222.4841107148422</v>
      </c>
      <c r="L887" s="8">
        <f t="shared" si="175"/>
        <v>538.2539619738551</v>
      </c>
      <c r="M887">
        <f t="shared" si="176"/>
        <v>-1.1230396058302254</v>
      </c>
      <c r="N887" s="2">
        <f t="shared" si="177"/>
        <v>73.500000000000185</v>
      </c>
      <c r="V887">
        <f t="shared" si="182"/>
        <v>455.4471233074762</v>
      </c>
      <c r="W887">
        <f t="shared" si="178"/>
        <v>636.23345361251131</v>
      </c>
      <c r="X887" s="1">
        <f t="shared" si="172"/>
        <v>0.18488656024368072</v>
      </c>
      <c r="Y887">
        <f t="shared" si="179"/>
        <v>-0.91651747366581504</v>
      </c>
      <c r="Z887" s="2">
        <f t="shared" si="173"/>
        <v>73.500000000000185</v>
      </c>
    </row>
    <row r="888" spans="5:26" x14ac:dyDescent="0.3">
      <c r="E888">
        <f t="shared" si="180"/>
        <v>4415</v>
      </c>
      <c r="F888" s="1">
        <v>73.583333333333513</v>
      </c>
      <c r="G888" s="1">
        <v>20</v>
      </c>
      <c r="H888" s="1">
        <f t="shared" si="181"/>
        <v>222.72808284775675</v>
      </c>
      <c r="I888" s="1">
        <f t="shared" si="170"/>
        <v>-5068.2020711939185</v>
      </c>
      <c r="J888" s="1">
        <f t="shared" si="171"/>
        <v>-2104.411783279329</v>
      </c>
      <c r="K888" s="1">
        <f t="shared" si="174"/>
        <v>-7172.6138544732476</v>
      </c>
      <c r="L888" s="8">
        <f t="shared" si="175"/>
        <v>537.86051878753528</v>
      </c>
      <c r="M888">
        <f t="shared" si="176"/>
        <v>-1.1161009997125961</v>
      </c>
      <c r="N888" s="2">
        <f t="shared" si="177"/>
        <v>73.583333333333513</v>
      </c>
      <c r="V888">
        <f t="shared" si="182"/>
        <v>454.5306058338104</v>
      </c>
      <c r="W888">
        <f t="shared" si="178"/>
        <v>635.67084283808344</v>
      </c>
      <c r="X888" s="1">
        <f t="shared" si="172"/>
        <v>0.18502180414954308</v>
      </c>
      <c r="Y888">
        <f t="shared" si="179"/>
        <v>-0.91535901339629722</v>
      </c>
      <c r="Z888" s="2">
        <f t="shared" si="173"/>
        <v>73.583333333333513</v>
      </c>
    </row>
    <row r="889" spans="5:26" x14ac:dyDescent="0.3">
      <c r="E889">
        <f t="shared" si="180"/>
        <v>4420</v>
      </c>
      <c r="F889" s="1">
        <v>73.666666666666842</v>
      </c>
      <c r="G889" s="1">
        <v>20</v>
      </c>
      <c r="H889" s="1">
        <f t="shared" si="181"/>
        <v>221.61198184804417</v>
      </c>
      <c r="I889" s="1">
        <f t="shared" si="170"/>
        <v>-5040.299546201104</v>
      </c>
      <c r="J889" s="1">
        <f t="shared" si="171"/>
        <v>-2082.8984255423657</v>
      </c>
      <c r="K889" s="1">
        <f t="shared" si="174"/>
        <v>-7123.1979717434697</v>
      </c>
      <c r="L889" s="8">
        <f t="shared" si="175"/>
        <v>537.4689901025622</v>
      </c>
      <c r="M889">
        <f t="shared" si="176"/>
        <v>-1.1092190388550942</v>
      </c>
      <c r="N889" s="2">
        <f t="shared" si="177"/>
        <v>73.666666666666842</v>
      </c>
      <c r="V889">
        <f t="shared" si="182"/>
        <v>453.61524682041409</v>
      </c>
      <c r="W889">
        <f t="shared" si="178"/>
        <v>635.11118540310247</v>
      </c>
      <c r="X889" s="1">
        <f t="shared" si="172"/>
        <v>0.18515658651839415</v>
      </c>
      <c r="Y889">
        <f t="shared" si="179"/>
        <v>-0.91419699183340608</v>
      </c>
      <c r="Z889" s="2">
        <f t="shared" si="173"/>
        <v>73.666666666666842</v>
      </c>
    </row>
    <row r="890" spans="5:26" x14ac:dyDescent="0.3">
      <c r="E890">
        <f t="shared" si="180"/>
        <v>4425</v>
      </c>
      <c r="F890" s="1">
        <v>73.750000000000171</v>
      </c>
      <c r="G890" s="1">
        <v>20</v>
      </c>
      <c r="H890" s="1">
        <f t="shared" si="181"/>
        <v>220.50276280918908</v>
      </c>
      <c r="I890" s="1">
        <f t="shared" si="170"/>
        <v>-5012.569070229727</v>
      </c>
      <c r="J890" s="1">
        <f t="shared" si="171"/>
        <v>-2061.6615263533258</v>
      </c>
      <c r="K890" s="1">
        <f t="shared" si="174"/>
        <v>-7074.2305965830528</v>
      </c>
      <c r="L890" s="8">
        <f t="shared" si="175"/>
        <v>537.07934726088558</v>
      </c>
      <c r="M890">
        <f t="shared" si="176"/>
        <v>-1.1023930654554757</v>
      </c>
      <c r="N890" s="2">
        <f t="shared" si="177"/>
        <v>73.750000000000171</v>
      </c>
      <c r="V890">
        <f t="shared" si="182"/>
        <v>452.70104982858066</v>
      </c>
      <c r="W890">
        <f t="shared" si="178"/>
        <v>634.55446476770817</v>
      </c>
      <c r="X890" s="1">
        <f t="shared" si="172"/>
        <v>0.18529091478645007</v>
      </c>
      <c r="Y890">
        <f t="shared" si="179"/>
        <v>-0.91303144375572787</v>
      </c>
      <c r="Z890" s="2">
        <f t="shared" si="173"/>
        <v>73.750000000000171</v>
      </c>
    </row>
    <row r="891" spans="5:26" x14ac:dyDescent="0.3">
      <c r="E891">
        <f t="shared" si="180"/>
        <v>4430</v>
      </c>
      <c r="F891" s="1">
        <v>73.833333333333499</v>
      </c>
      <c r="G891" s="1">
        <v>20</v>
      </c>
      <c r="H891" s="1">
        <f t="shared" si="181"/>
        <v>219.40036974373359</v>
      </c>
      <c r="I891" s="1">
        <f t="shared" si="170"/>
        <v>-4985.0092435933402</v>
      </c>
      <c r="J891" s="1">
        <f t="shared" si="171"/>
        <v>-2040.6967198473008</v>
      </c>
      <c r="K891" s="1">
        <f t="shared" si="174"/>
        <v>-7025.7059634406414</v>
      </c>
      <c r="L891" s="8">
        <f t="shared" si="175"/>
        <v>536.69156234821708</v>
      </c>
      <c r="M891">
        <f t="shared" si="176"/>
        <v>-1.0956224312893263</v>
      </c>
      <c r="N891" s="2">
        <f t="shared" si="177"/>
        <v>73.833333333333499</v>
      </c>
      <c r="V891">
        <f t="shared" si="182"/>
        <v>451.78801838482491</v>
      </c>
      <c r="W891">
        <f t="shared" si="178"/>
        <v>634.00066442479419</v>
      </c>
      <c r="X891" s="1">
        <f t="shared" si="172"/>
        <v>0.18542479619292185</v>
      </c>
      <c r="Y891">
        <f t="shared" si="179"/>
        <v>-0.91186240399678664</v>
      </c>
      <c r="Z891" s="2">
        <f t="shared" si="173"/>
        <v>73.833333333333499</v>
      </c>
    </row>
    <row r="892" spans="5:26" x14ac:dyDescent="0.3">
      <c r="E892">
        <f t="shared" si="180"/>
        <v>4435</v>
      </c>
      <c r="F892" s="1">
        <v>73.916666666666828</v>
      </c>
      <c r="G892" s="1">
        <v>20</v>
      </c>
      <c r="H892" s="1">
        <f t="shared" si="181"/>
        <v>218.30474731244428</v>
      </c>
      <c r="I892" s="1">
        <f t="shared" si="170"/>
        <v>-4957.6186828111067</v>
      </c>
      <c r="J892" s="1">
        <f t="shared" si="171"/>
        <v>-2019.9997222735954</v>
      </c>
      <c r="K892" s="1">
        <f t="shared" si="174"/>
        <v>-6977.6184050847023</v>
      </c>
      <c r="L892" s="8">
        <f t="shared" si="175"/>
        <v>536.30560817432649</v>
      </c>
      <c r="M892">
        <f t="shared" si="176"/>
        <v>-1.0889064975605582</v>
      </c>
      <c r="N892" s="2">
        <f t="shared" si="177"/>
        <v>73.916666666666828</v>
      </c>
      <c r="V892">
        <f t="shared" si="182"/>
        <v>450.87615598082812</v>
      </c>
      <c r="W892">
        <f t="shared" si="178"/>
        <v>633.44976790065198</v>
      </c>
      <c r="X892" s="1">
        <f t="shared" si="172"/>
        <v>0.1855582377846984</v>
      </c>
      <c r="Y892">
        <f t="shared" si="179"/>
        <v>-0.91068990744001632</v>
      </c>
      <c r="Z892" s="2">
        <f t="shared" si="173"/>
        <v>73.916666666666828</v>
      </c>
    </row>
    <row r="893" spans="5:26" x14ac:dyDescent="0.3">
      <c r="E893">
        <f t="shared" si="180"/>
        <v>4440</v>
      </c>
      <c r="F893" s="1">
        <v>74.000000000000156</v>
      </c>
      <c r="G893" s="1">
        <v>20</v>
      </c>
      <c r="H893" s="1">
        <f t="shared" si="181"/>
        <v>217.21584081488371</v>
      </c>
      <c r="I893" s="1">
        <f t="shared" si="170"/>
        <v>-4930.3960203720926</v>
      </c>
      <c r="J893" s="1">
        <f t="shared" si="171"/>
        <v>-1999.5663302088963</v>
      </c>
      <c r="K893" s="1">
        <f t="shared" si="174"/>
        <v>-6929.9623505809886</v>
      </c>
      <c r="L893" s="8">
        <f t="shared" si="175"/>
        <v>535.92145825387422</v>
      </c>
      <c r="M893">
        <f t="shared" si="176"/>
        <v>-1.082244634754016</v>
      </c>
      <c r="N893" s="2">
        <f t="shared" si="177"/>
        <v>74.000000000000156</v>
      </c>
      <c r="V893">
        <f t="shared" si="182"/>
        <v>449.96546607338809</v>
      </c>
      <c r="W893">
        <f t="shared" si="178"/>
        <v>632.90175875560703</v>
      </c>
      <c r="X893" s="1">
        <f t="shared" si="172"/>
        <v>0.18569124642092003</v>
      </c>
      <c r="Y893">
        <f t="shared" si="179"/>
        <v>-0.90951398901380054</v>
      </c>
      <c r="Z893" s="2">
        <f t="shared" si="173"/>
        <v>74.000000000000156</v>
      </c>
    </row>
    <row r="894" spans="5:26" x14ac:dyDescent="0.3">
      <c r="E894">
        <f t="shared" si="180"/>
        <v>4445</v>
      </c>
      <c r="F894" s="1">
        <v>74.083333333333485</v>
      </c>
      <c r="G894" s="1">
        <v>20</v>
      </c>
      <c r="H894" s="1">
        <f t="shared" si="181"/>
        <v>216.1335961801297</v>
      </c>
      <c r="I894" s="1">
        <f t="shared" si="170"/>
        <v>-4903.3399045032429</v>
      </c>
      <c r="J894" s="1">
        <f t="shared" si="171"/>
        <v>-1979.3924188142782</v>
      </c>
      <c r="K894" s="1">
        <f t="shared" si="174"/>
        <v>-6882.7323233175211</v>
      </c>
      <c r="L894" s="8">
        <f t="shared" si="175"/>
        <v>535.53908678777043</v>
      </c>
      <c r="M894">
        <f t="shared" si="176"/>
        <v>-1.0756362224901665</v>
      </c>
      <c r="N894" s="2">
        <f t="shared" si="177"/>
        <v>74.083333333333485</v>
      </c>
      <c r="V894">
        <f t="shared" si="182"/>
        <v>449.05595208437427</v>
      </c>
      <c r="W894">
        <f t="shared" si="178"/>
        <v>632.35662058465152</v>
      </c>
      <c r="X894" s="1">
        <f t="shared" si="172"/>
        <v>0.18582382877744327</v>
      </c>
      <c r="Y894">
        <f t="shared" si="179"/>
        <v>-0.90833468368658155</v>
      </c>
      <c r="Z894" s="2">
        <f t="shared" si="173"/>
        <v>74.083333333333485</v>
      </c>
    </row>
    <row r="895" spans="5:26" x14ac:dyDescent="0.3">
      <c r="E895">
        <f t="shared" si="180"/>
        <v>4450</v>
      </c>
      <c r="F895" s="1">
        <v>74.166666666666814</v>
      </c>
      <c r="G895" s="1">
        <v>20</v>
      </c>
      <c r="H895" s="1">
        <f t="shared" si="181"/>
        <v>215.05795995763953</v>
      </c>
      <c r="I895" s="1">
        <f t="shared" si="170"/>
        <v>-4876.4489989409885</v>
      </c>
      <c r="J895" s="1">
        <f t="shared" si="171"/>
        <v>-1959.4739401348154</v>
      </c>
      <c r="K895" s="1">
        <f t="shared" si="174"/>
        <v>-6835.9229390758037</v>
      </c>
      <c r="L895" s="8">
        <f t="shared" si="175"/>
        <v>535.15846864503987</v>
      </c>
      <c r="M895">
        <f t="shared" si="176"/>
        <v>-1.0690806493818745</v>
      </c>
      <c r="N895" s="2">
        <f t="shared" si="177"/>
        <v>74.166666666666814</v>
      </c>
      <c r="V895">
        <f t="shared" si="182"/>
        <v>448.14761740068769</v>
      </c>
      <c r="W895">
        <f t="shared" si="178"/>
        <v>631.81433701806861</v>
      </c>
      <c r="X895" s="1">
        <f t="shared" si="172"/>
        <v>0.18595599135120094</v>
      </c>
      <c r="Y895">
        <f t="shared" si="179"/>
        <v>-0.90715202646203741</v>
      </c>
      <c r="Z895" s="2">
        <f t="shared" si="173"/>
        <v>74.166666666666814</v>
      </c>
    </row>
    <row r="896" spans="5:26" x14ac:dyDescent="0.3">
      <c r="E896">
        <f t="shared" si="180"/>
        <v>4455</v>
      </c>
      <c r="F896" s="1">
        <v>74.250000000000142</v>
      </c>
      <c r="G896" s="1">
        <v>20</v>
      </c>
      <c r="H896" s="1">
        <f t="shared" si="181"/>
        <v>213.98887930825765</v>
      </c>
      <c r="I896" s="1">
        <f t="shared" si="170"/>
        <v>-4849.7219827064409</v>
      </c>
      <c r="J896" s="1">
        <f t="shared" si="171"/>
        <v>-1939.8069214406905</v>
      </c>
      <c r="K896" s="1">
        <f t="shared" si="174"/>
        <v>-6789.5289041471315</v>
      </c>
      <c r="L896" s="8">
        <f t="shared" si="175"/>
        <v>534.77957934518281</v>
      </c>
      <c r="M896">
        <f t="shared" si="176"/>
        <v>-1.0625773128932472</v>
      </c>
      <c r="N896" s="2">
        <f t="shared" si="177"/>
        <v>74.250000000000142</v>
      </c>
      <c r="V896">
        <f t="shared" si="182"/>
        <v>447.24046537422566</v>
      </c>
      <c r="W896">
        <f t="shared" si="178"/>
        <v>631.27489172205151</v>
      </c>
      <c r="X896" s="1">
        <f t="shared" si="172"/>
        <v>0.18608774046445911</v>
      </c>
      <c r="Y896">
        <f t="shared" si="179"/>
        <v>-0.9059660523743267</v>
      </c>
      <c r="Z896" s="2">
        <f t="shared" si="173"/>
        <v>74.250000000000142</v>
      </c>
    </row>
    <row r="897" spans="5:26" x14ac:dyDescent="0.3">
      <c r="E897">
        <f t="shared" si="180"/>
        <v>4460</v>
      </c>
      <c r="F897" s="1">
        <v>74.333333333333471</v>
      </c>
      <c r="G897" s="1">
        <v>20</v>
      </c>
      <c r="H897" s="1">
        <f t="shared" si="181"/>
        <v>212.92630199536441</v>
      </c>
      <c r="I897" s="1">
        <f t="shared" si="170"/>
        <v>-4823.1575498841103</v>
      </c>
      <c r="J897" s="1">
        <f t="shared" si="171"/>
        <v>-1920.3874636086666</v>
      </c>
      <c r="K897" s="1">
        <f t="shared" si="174"/>
        <v>-6743.5450134927769</v>
      </c>
      <c r="L897" s="8">
        <f t="shared" si="175"/>
        <v>534.40239504101248</v>
      </c>
      <c r="M897">
        <f t="shared" si="176"/>
        <v>-1.0561256192005324</v>
      </c>
      <c r="N897" s="2">
        <f t="shared" si="177"/>
        <v>74.333333333333471</v>
      </c>
      <c r="V897">
        <f t="shared" si="182"/>
        <v>446.33449932185135</v>
      </c>
      <c r="W897">
        <f t="shared" si="178"/>
        <v>630.7382683993161</v>
      </c>
      <c r="X897" s="1">
        <f t="shared" si="172"/>
        <v>0.18621908226897385</v>
      </c>
      <c r="Y897">
        <f t="shared" si="179"/>
        <v>-0.9047767964834017</v>
      </c>
      <c r="Z897" s="2">
        <f t="shared" si="173"/>
        <v>74.333333333333471</v>
      </c>
    </row>
    <row r="898" spans="5:26" x14ac:dyDescent="0.3">
      <c r="E898">
        <f t="shared" si="180"/>
        <v>4465</v>
      </c>
      <c r="F898" s="1">
        <v>74.416666666666799</v>
      </c>
      <c r="G898" s="1">
        <v>20</v>
      </c>
      <c r="H898" s="1">
        <f t="shared" si="181"/>
        <v>211.87017637616387</v>
      </c>
      <c r="I898" s="1">
        <f t="shared" si="170"/>
        <v>-4796.7544094040968</v>
      </c>
      <c r="J898" s="1">
        <f t="shared" si="171"/>
        <v>-1901.2117395428484</v>
      </c>
      <c r="K898" s="1">
        <f t="shared" si="174"/>
        <v>-6697.9661489469454</v>
      </c>
      <c r="L898" s="8">
        <f t="shared" si="175"/>
        <v>534.02689250195976</v>
      </c>
      <c r="M898">
        <f t="shared" si="176"/>
        <v>-1.0497249830550599</v>
      </c>
      <c r="N898" s="2">
        <f t="shared" si="177"/>
        <v>74.416666666666799</v>
      </c>
      <c r="V898">
        <f t="shared" si="182"/>
        <v>445.42972252536794</v>
      </c>
      <c r="W898">
        <f t="shared" si="178"/>
        <v>630.20445078970772</v>
      </c>
      <c r="X898" s="1">
        <f t="shared" si="172"/>
        <v>0.18635002275005053</v>
      </c>
      <c r="Y898">
        <f t="shared" si="179"/>
        <v>-0.90358429387038441</v>
      </c>
      <c r="Z898" s="2">
        <f t="shared" si="173"/>
        <v>74.416666666666799</v>
      </c>
    </row>
    <row r="899" spans="5:26" x14ac:dyDescent="0.3">
      <c r="E899">
        <f t="shared" si="180"/>
        <v>4470</v>
      </c>
      <c r="F899" s="1">
        <v>74.500000000000128</v>
      </c>
      <c r="G899" s="1">
        <v>20</v>
      </c>
      <c r="H899" s="1">
        <f t="shared" si="181"/>
        <v>210.82045139310881</v>
      </c>
      <c r="I899" s="1">
        <f t="shared" si="170"/>
        <v>-4770.5112848277204</v>
      </c>
      <c r="J899" s="1">
        <f t="shared" si="171"/>
        <v>-1882.2759926336801</v>
      </c>
      <c r="K899" s="1">
        <f t="shared" si="174"/>
        <v>-6652.7872774614007</v>
      </c>
      <c r="L899" s="8">
        <f t="shared" si="175"/>
        <v>533.65304909783015</v>
      </c>
      <c r="M899">
        <f t="shared" si="176"/>
        <v>-1.0433748276482044</v>
      </c>
      <c r="N899" s="2">
        <f t="shared" si="177"/>
        <v>74.500000000000128</v>
      </c>
      <c r="V899">
        <f t="shared" si="182"/>
        <v>444.52613823149755</v>
      </c>
      <c r="W899">
        <f t="shared" si="178"/>
        <v>629.67342267079914</v>
      </c>
      <c r="X899" s="1">
        <f t="shared" si="172"/>
        <v>0.18648056773050603</v>
      </c>
      <c r="Y899">
        <f t="shared" si="179"/>
        <v>-0.90238857963301755</v>
      </c>
      <c r="Z899" s="2">
        <f t="shared" si="173"/>
        <v>74.500000000000128</v>
      </c>
    </row>
    <row r="900" spans="5:26" x14ac:dyDescent="0.3">
      <c r="E900">
        <f t="shared" si="180"/>
        <v>4475</v>
      </c>
      <c r="F900" s="1">
        <v>74.583333333333456</v>
      </c>
      <c r="G900" s="1">
        <v>20</v>
      </c>
      <c r="H900" s="1">
        <f t="shared" si="181"/>
        <v>209.77707656546062</v>
      </c>
      <c r="I900" s="1">
        <f t="shared" si="170"/>
        <v>-4744.4269141365157</v>
      </c>
      <c r="J900" s="1">
        <f t="shared" si="171"/>
        <v>-1863.5765352541657</v>
      </c>
      <c r="K900" s="1">
        <f t="shared" si="174"/>
        <v>-6608.0034493906815</v>
      </c>
      <c r="L900" s="8">
        <f t="shared" si="175"/>
        <v>533.2808427829973</v>
      </c>
      <c r="M900">
        <f t="shared" si="176"/>
        <v>-1.0370745844783655</v>
      </c>
      <c r="N900" s="2">
        <f t="shared" si="177"/>
        <v>74.583333333333456</v>
      </c>
      <c r="V900">
        <f t="shared" si="182"/>
        <v>443.62374965186456</v>
      </c>
      <c r="W900">
        <f t="shared" si="178"/>
        <v>629.14516785848559</v>
      </c>
      <c r="X900" s="1">
        <f t="shared" si="172"/>
        <v>0.18661072287453986</v>
      </c>
      <c r="Y900">
        <f t="shared" si="179"/>
        <v>-0.90118968888117112</v>
      </c>
      <c r="Z900" s="2">
        <f t="shared" si="173"/>
        <v>74.583333333333456</v>
      </c>
    </row>
    <row r="901" spans="5:26" x14ac:dyDescent="0.3">
      <c r="E901">
        <f t="shared" si="180"/>
        <v>4480</v>
      </c>
      <c r="F901" s="1">
        <v>74.666666666666785</v>
      </c>
      <c r="G901" s="1">
        <v>20</v>
      </c>
      <c r="H901" s="1">
        <f t="shared" si="181"/>
        <v>208.74000198098224</v>
      </c>
      <c r="I901" s="1">
        <f t="shared" ref="I901:I964" si="183">$B$5*(G901-H901)</f>
        <v>-4718.5000495245558</v>
      </c>
      <c r="J901" s="1">
        <f t="shared" ref="J901:J964" si="184">$B$7*$B$6*((G901+273)^4-(H901+273)^4)</f>
        <v>-1845.1097472923086</v>
      </c>
      <c r="K901" s="1">
        <f t="shared" si="174"/>
        <v>-6563.6097968168642</v>
      </c>
      <c r="L901" s="8">
        <f t="shared" si="175"/>
        <v>532.91025208102542</v>
      </c>
      <c r="M901">
        <f t="shared" si="176"/>
        <v>-1.0308236932199317</v>
      </c>
      <c r="N901" s="2">
        <f t="shared" si="177"/>
        <v>74.666666666666785</v>
      </c>
      <c r="V901">
        <f t="shared" si="182"/>
        <v>442.72255996298338</v>
      </c>
      <c r="W901">
        <f t="shared" si="178"/>
        <v>628.61967020756992</v>
      </c>
      <c r="X901" s="1">
        <f t="shared" ref="X901:X964" si="185">$T$5*$T$4/(L901*$B$8)*$T$8*$T$7/1000</f>
        <v>0.18674049369151235</v>
      </c>
      <c r="Y901">
        <f t="shared" si="179"/>
        <v>-0.89998765673242109</v>
      </c>
      <c r="Z901" s="2">
        <f t="shared" ref="Z901:Z964" si="186">IF(V901&gt;$B$15,0,F901)</f>
        <v>74.666666666666785</v>
      </c>
    </row>
    <row r="902" spans="5:26" x14ac:dyDescent="0.3">
      <c r="E902">
        <f t="shared" si="180"/>
        <v>4485</v>
      </c>
      <c r="F902" s="1">
        <v>74.750000000000114</v>
      </c>
      <c r="G902" s="1">
        <v>20</v>
      </c>
      <c r="H902" s="1">
        <f t="shared" si="181"/>
        <v>207.70917828776231</v>
      </c>
      <c r="I902" s="1">
        <f t="shared" si="183"/>
        <v>-4692.7294571940574</v>
      </c>
      <c r="J902" s="1">
        <f t="shared" si="184"/>
        <v>-1826.8720747188299</v>
      </c>
      <c r="K902" s="1">
        <f t="shared" ref="K902:K965" si="187">I902+J902</f>
        <v>-6519.6015319128874</v>
      </c>
      <c r="L902" s="8">
        <f t="shared" ref="L902:L965" si="188">IF(H902&lt;600,425+7.73*0.1*H902-1.69/1000*H902^2+2.22*10^-6*H902^3,IF(H902&lt;735,666+(13002/(738-H902)),IF(H902&lt;900,545+(17820/(H902-731)),650)))</f>
        <v>532.54125606970354</v>
      </c>
      <c r="M902">
        <f t="shared" ref="M902:M965" si="189">$B$12*$B$10/($B$8*L902)*K902*$B$13</f>
        <v>-1.0246216015942295</v>
      </c>
      <c r="N902" s="2">
        <f t="shared" ref="N902:N965" si="190">IF(H902&gt;$B$15,0,F902)</f>
        <v>74.750000000000114</v>
      </c>
      <c r="V902">
        <f t="shared" si="182"/>
        <v>441.82257230625095</v>
      </c>
      <c r="W902">
        <f t="shared" ref="W902:W965" si="191">IF(V902&lt;600,425+7.73*0.1*V902-1.69/1000*V902^2+2.22*10^-6*V902^3,IF(V902&lt;735,666+(13002/(738-V902)),IF(V902&lt;900,545+(17820/(V902-731)),650)))</f>
        <v>628.09691361234218</v>
      </c>
      <c r="X902" s="1">
        <f t="shared" si="185"/>
        <v>0.18686988553963504</v>
      </c>
      <c r="Y902">
        <f t="shared" ref="Y902:Y965" si="192">($T$6/$T$7*1000)/(W902*$B$8)*$T$8*(1/(1+X902/3))*(G902-V902)*$B$13-(EXP(X902/10)-1)*(G902-G901)</f>
        <v>-0.89878251830769429</v>
      </c>
      <c r="Z902" s="2">
        <f t="shared" si="186"/>
        <v>74.750000000000114</v>
      </c>
    </row>
    <row r="903" spans="5:26" x14ac:dyDescent="0.3">
      <c r="E903">
        <f t="shared" ref="E903:E966" si="193">E902+$B$13</f>
        <v>4490</v>
      </c>
      <c r="F903" s="1">
        <v>74.833333333333442</v>
      </c>
      <c r="G903" s="1">
        <v>20</v>
      </c>
      <c r="H903" s="1">
        <f t="shared" ref="H903:H966" si="194">H902+M902</f>
        <v>206.68455668616809</v>
      </c>
      <c r="I903" s="1">
        <f t="shared" si="183"/>
        <v>-4667.1139171542027</v>
      </c>
      <c r="J903" s="1">
        <f t="shared" si="184"/>
        <v>-1808.8600281892025</v>
      </c>
      <c r="K903" s="1">
        <f t="shared" si="187"/>
        <v>-6475.9739453434049</v>
      </c>
      <c r="L903" s="8">
        <f t="shared" si="188"/>
        <v>532.17383436648367</v>
      </c>
      <c r="M903">
        <f t="shared" si="189"/>
        <v>-1.0184677652424192</v>
      </c>
      <c r="N903" s="2">
        <f t="shared" si="190"/>
        <v>74.833333333333442</v>
      </c>
      <c r="V903">
        <f t="shared" si="182"/>
        <v>440.92378978794324</v>
      </c>
      <c r="W903">
        <f t="shared" si="191"/>
        <v>627.57688200715347</v>
      </c>
      <c r="X903" s="1">
        <f t="shared" si="185"/>
        <v>0.18699890362957405</v>
      </c>
      <c r="Y903">
        <f t="shared" si="192"/>
        <v>-0.89757430872697175</v>
      </c>
      <c r="Z903" s="2">
        <f t="shared" si="186"/>
        <v>74.833333333333442</v>
      </c>
    </row>
    <row r="904" spans="5:26" x14ac:dyDescent="0.3">
      <c r="E904">
        <f t="shared" si="193"/>
        <v>4495</v>
      </c>
      <c r="F904" s="1">
        <v>74.916666666666771</v>
      </c>
      <c r="G904" s="1">
        <v>20</v>
      </c>
      <c r="H904" s="1">
        <f t="shared" si="194"/>
        <v>205.66608892092569</v>
      </c>
      <c r="I904" s="1">
        <f t="shared" si="183"/>
        <v>-4641.6522230231421</v>
      </c>
      <c r="J904" s="1">
        <f t="shared" si="184"/>
        <v>-1791.0701816791193</v>
      </c>
      <c r="K904" s="1">
        <f t="shared" si="187"/>
        <v>-6432.722404702261</v>
      </c>
      <c r="L904" s="8">
        <f t="shared" si="188"/>
        <v>531.80796711430798</v>
      </c>
      <c r="M904">
        <f t="shared" si="189"/>
        <v>-1.0123616476003363</v>
      </c>
      <c r="N904" s="2">
        <f t="shared" si="190"/>
        <v>74.916666666666771</v>
      </c>
      <c r="V904">
        <f t="shared" si="182"/>
        <v>440.02621547921626</v>
      </c>
      <c r="W904">
        <f t="shared" si="191"/>
        <v>627.05955936698035</v>
      </c>
      <c r="X904" s="1">
        <f t="shared" si="185"/>
        <v>0.18712755302796888</v>
      </c>
      <c r="Y904">
        <f t="shared" si="192"/>
        <v>-0.89636306310506397</v>
      </c>
      <c r="Z904" s="2">
        <f t="shared" si="186"/>
        <v>74.916666666666771</v>
      </c>
    </row>
    <row r="905" spans="5:26" x14ac:dyDescent="0.3">
      <c r="E905">
        <f t="shared" si="193"/>
        <v>4500</v>
      </c>
      <c r="F905" s="1">
        <v>75.000000000000099</v>
      </c>
      <c r="G905" s="1">
        <v>20</v>
      </c>
      <c r="H905" s="1">
        <f t="shared" si="194"/>
        <v>204.65372727332536</v>
      </c>
      <c r="I905" s="1">
        <f t="shared" si="183"/>
        <v>-4616.3431818331337</v>
      </c>
      <c r="J905" s="1">
        <f t="shared" si="184"/>
        <v>-1773.4991711524965</v>
      </c>
      <c r="K905" s="1">
        <f t="shared" si="187"/>
        <v>-6389.84235298563</v>
      </c>
      <c r="L905" s="8">
        <f t="shared" si="188"/>
        <v>531.44363496781614</v>
      </c>
      <c r="M905">
        <f t="shared" si="189"/>
        <v>-1.0063027197752485</v>
      </c>
      <c r="N905" s="2">
        <f t="shared" si="190"/>
        <v>75.000000000000099</v>
      </c>
      <c r="V905">
        <f t="shared" si="182"/>
        <v>439.12985241611119</v>
      </c>
      <c r="W905">
        <f t="shared" si="191"/>
        <v>626.54492970798515</v>
      </c>
      <c r="X905" s="1">
        <f t="shared" si="185"/>
        <v>0.18725583866086873</v>
      </c>
      <c r="Y905">
        <f t="shared" si="192"/>
        <v>-0.89514881654744349</v>
      </c>
      <c r="Z905" s="2">
        <f t="shared" si="186"/>
        <v>75.000000000000099</v>
      </c>
    </row>
    <row r="906" spans="5:26" x14ac:dyDescent="0.3">
      <c r="E906">
        <f t="shared" si="193"/>
        <v>4505</v>
      </c>
      <c r="F906" s="1">
        <v>75.166666666666771</v>
      </c>
      <c r="G906" s="1">
        <v>20</v>
      </c>
      <c r="H906" s="1">
        <f t="shared" si="194"/>
        <v>203.64742455355011</v>
      </c>
      <c r="I906" s="1">
        <f t="shared" si="183"/>
        <v>-4591.1856138387529</v>
      </c>
      <c r="J906" s="1">
        <f t="shared" si="184"/>
        <v>-1756.1436932611625</v>
      </c>
      <c r="K906" s="1">
        <f t="shared" si="187"/>
        <v>-6347.3293070999152</v>
      </c>
      <c r="L906" s="8">
        <f t="shared" si="188"/>
        <v>531.08081907992221</v>
      </c>
      <c r="M906">
        <f t="shared" si="189"/>
        <v>-1.0002904604245115</v>
      </c>
      <c r="N906" s="2">
        <f t="shared" si="190"/>
        <v>75.166666666666771</v>
      </c>
      <c r="V906">
        <f t="shared" si="182"/>
        <v>438.23470359956377</v>
      </c>
      <c r="W906">
        <f t="shared" si="191"/>
        <v>626.03297708806758</v>
      </c>
      <c r="X906" s="1">
        <f t="shared" si="185"/>
        <v>0.18738376531708792</v>
      </c>
      <c r="Y906">
        <f t="shared" si="192"/>
        <v>-0.89393160414614592</v>
      </c>
      <c r="Z906" s="2">
        <f t="shared" si="186"/>
        <v>75.166666666666771</v>
      </c>
    </row>
    <row r="907" spans="5:26" x14ac:dyDescent="0.3">
      <c r="E907">
        <f t="shared" si="193"/>
        <v>4510</v>
      </c>
      <c r="F907" s="1">
        <v>75.333333333333442</v>
      </c>
      <c r="G907" s="1">
        <v>20</v>
      </c>
      <c r="H907" s="1">
        <f t="shared" si="194"/>
        <v>202.6471340931256</v>
      </c>
      <c r="I907" s="1">
        <f t="shared" si="183"/>
        <v>-4566.1783523281401</v>
      </c>
      <c r="J907" s="1">
        <f t="shared" si="184"/>
        <v>-1739.0005040753979</v>
      </c>
      <c r="K907" s="1">
        <f t="shared" si="187"/>
        <v>-6305.1788564035378</v>
      </c>
      <c r="L907" s="8">
        <f t="shared" si="188"/>
        <v>530.71950108874751</v>
      </c>
      <c r="M907">
        <f t="shared" si="189"/>
        <v>-0.99432435563610266</v>
      </c>
      <c r="N907" s="2">
        <f t="shared" si="190"/>
        <v>75.333333333333442</v>
      </c>
      <c r="V907">
        <f t="shared" si="182"/>
        <v>437.34077199541764</v>
      </c>
      <c r="W907">
        <f t="shared" si="191"/>
        <v>625.52368560740888</v>
      </c>
      <c r="X907" s="1">
        <f t="shared" si="185"/>
        <v>0.18751133765148348</v>
      </c>
      <c r="Y907">
        <f t="shared" si="192"/>
        <v>-0.89271146097573151</v>
      </c>
      <c r="Z907" s="2">
        <f t="shared" si="186"/>
        <v>75.333333333333442</v>
      </c>
    </row>
    <row r="908" spans="5:26" x14ac:dyDescent="0.3">
      <c r="E908">
        <f t="shared" si="193"/>
        <v>4515</v>
      </c>
      <c r="F908" s="1">
        <v>75.500000000000114</v>
      </c>
      <c r="G908" s="1">
        <v>20</v>
      </c>
      <c r="H908" s="1">
        <f t="shared" si="194"/>
        <v>201.65280973748949</v>
      </c>
      <c r="I908" s="1">
        <f t="shared" si="183"/>
        <v>-4541.320243437237</v>
      </c>
      <c r="J908" s="1">
        <f t="shared" si="184"/>
        <v>-1722.066417844514</v>
      </c>
      <c r="K908" s="1">
        <f t="shared" si="187"/>
        <v>-6263.386661281751</v>
      </c>
      <c r="L908" s="8">
        <f t="shared" si="188"/>
        <v>530.35966310490369</v>
      </c>
      <c r="M908">
        <f t="shared" si="189"/>
        <v>-0.9884038988110132</v>
      </c>
      <c r="N908" s="2">
        <f t="shared" si="190"/>
        <v>75.500000000000114</v>
      </c>
      <c r="V908">
        <f t="shared" si="182"/>
        <v>436.44806053444194</v>
      </c>
      <c r="W908">
        <f t="shared" si="191"/>
        <v>625.01703940901098</v>
      </c>
      <c r="X908" s="1">
        <f t="shared" si="185"/>
        <v>0.18763856018815483</v>
      </c>
      <c r="Y908">
        <f t="shared" si="192"/>
        <v>-0.89148842208931089</v>
      </c>
      <c r="Z908" s="2">
        <f t="shared" si="186"/>
        <v>75.500000000000114</v>
      </c>
    </row>
    <row r="909" spans="5:26" x14ac:dyDescent="0.3">
      <c r="E909">
        <f t="shared" si="193"/>
        <v>4520</v>
      </c>
      <c r="F909" s="1">
        <v>75.666666666666785</v>
      </c>
      <c r="G909" s="1">
        <v>20</v>
      </c>
      <c r="H909" s="1">
        <f t="shared" si="194"/>
        <v>200.66440583867848</v>
      </c>
      <c r="I909" s="1">
        <f t="shared" si="183"/>
        <v>-4516.6101459669617</v>
      </c>
      <c r="J909" s="1">
        <f t="shared" si="184"/>
        <v>-1705.3383057866949</v>
      </c>
      <c r="K909" s="1">
        <f t="shared" si="187"/>
        <v>-6221.9484517536566</v>
      </c>
      <c r="L909" s="8">
        <f t="shared" si="188"/>
        <v>530.00128769911169</v>
      </c>
      <c r="M909">
        <f t="shared" si="189"/>
        <v>-0.98252859054747888</v>
      </c>
      <c r="N909" s="2">
        <f t="shared" si="190"/>
        <v>75.666666666666785</v>
      </c>
      <c r="V909">
        <f t="shared" si="182"/>
        <v>435.55657211235263</v>
      </c>
      <c r="W909">
        <f t="shared" si="191"/>
        <v>624.51302267922597</v>
      </c>
      <c r="X909" s="1">
        <f t="shared" si="185"/>
        <v>0.18776543732357004</v>
      </c>
      <c r="Y909">
        <f t="shared" si="192"/>
        <v>-0.89026252251463056</v>
      </c>
      <c r="Z909" s="2">
        <f t="shared" si="186"/>
        <v>75.666666666666785</v>
      </c>
    </row>
    <row r="910" spans="5:26" x14ac:dyDescent="0.3">
      <c r="E910">
        <f t="shared" si="193"/>
        <v>4525</v>
      </c>
      <c r="F910" s="1">
        <v>75.833333333333456</v>
      </c>
      <c r="G910" s="1">
        <v>20</v>
      </c>
      <c r="H910" s="1">
        <f t="shared" si="194"/>
        <v>199.681877248131</v>
      </c>
      <c r="I910" s="1">
        <f t="shared" si="183"/>
        <v>-4492.0469312032747</v>
      </c>
      <c r="J910" s="1">
        <f t="shared" si="184"/>
        <v>-1688.8130949073268</v>
      </c>
      <c r="K910" s="1">
        <f t="shared" si="187"/>
        <v>-6180.8600261106012</v>
      </c>
      <c r="L910" s="8">
        <f t="shared" si="188"/>
        <v>529.64435789015204</v>
      </c>
      <c r="M910">
        <f t="shared" si="189"/>
        <v>-0.97669793852702069</v>
      </c>
      <c r="N910" s="2">
        <f t="shared" si="190"/>
        <v>75.833333333333456</v>
      </c>
      <c r="V910">
        <f t="shared" si="182"/>
        <v>434.66630958983802</v>
      </c>
      <c r="W910">
        <f t="shared" si="191"/>
        <v>624.0116196482802</v>
      </c>
      <c r="X910" s="1">
        <f t="shared" si="185"/>
        <v>0.18789197332961777</v>
      </c>
      <c r="Y910">
        <f t="shared" si="192"/>
        <v>-0.88903379725022436</v>
      </c>
      <c r="Z910" s="2">
        <f t="shared" si="186"/>
        <v>75.833333333333456</v>
      </c>
    </row>
    <row r="911" spans="5:26" x14ac:dyDescent="0.3">
      <c r="E911">
        <f t="shared" si="193"/>
        <v>4530</v>
      </c>
      <c r="F911" s="1">
        <v>76.000000000000128</v>
      </c>
      <c r="G911" s="1">
        <v>20</v>
      </c>
      <c r="H911" s="1">
        <f t="shared" si="194"/>
        <v>198.70517930960398</v>
      </c>
      <c r="I911" s="1">
        <f t="shared" si="183"/>
        <v>-4467.6294827400998</v>
      </c>
      <c r="J911" s="1">
        <f t="shared" si="184"/>
        <v>-1672.4877668450745</v>
      </c>
      <c r="K911" s="1">
        <f t="shared" si="187"/>
        <v>-6140.1172495851742</v>
      </c>
      <c r="L911" s="8">
        <f t="shared" si="188"/>
        <v>529.28885713313127</v>
      </c>
      <c r="M911">
        <f t="shared" si="189"/>
        <v>-0.97091145740228524</v>
      </c>
      <c r="N911" s="2">
        <f t="shared" si="190"/>
        <v>76.000000000000128</v>
      </c>
      <c r="V911">
        <f t="shared" si="182"/>
        <v>433.77727579258777</v>
      </c>
      <c r="W911">
        <f t="shared" si="191"/>
        <v>623.51281459079019</v>
      </c>
      <c r="X911" s="1">
        <f t="shared" si="185"/>
        <v>0.18801817235658883</v>
      </c>
      <c r="Y911">
        <f t="shared" si="192"/>
        <v>-0.88780228126162219</v>
      </c>
      <c r="Z911" s="2">
        <f t="shared" si="186"/>
        <v>76.000000000000128</v>
      </c>
    </row>
    <row r="912" spans="5:26" x14ac:dyDescent="0.3">
      <c r="E912">
        <f t="shared" si="193"/>
        <v>4535</v>
      </c>
      <c r="F912" s="1">
        <v>76.166666666666799</v>
      </c>
      <c r="G912" s="1">
        <v>20</v>
      </c>
      <c r="H912" s="1">
        <f t="shared" si="194"/>
        <v>197.7342678522017</v>
      </c>
      <c r="I912" s="1">
        <f t="shared" si="183"/>
        <v>-4443.3566963050425</v>
      </c>
      <c r="J912" s="1">
        <f t="shared" si="184"/>
        <v>-1656.3593567449959</v>
      </c>
      <c r="K912" s="1">
        <f t="shared" si="187"/>
        <v>-6099.7160530500387</v>
      </c>
      <c r="L912" s="8">
        <f t="shared" si="188"/>
        <v>528.93476930806082</v>
      </c>
      <c r="M912">
        <f t="shared" si="189"/>
        <v>-0.96516866868665363</v>
      </c>
      <c r="N912" s="2">
        <f t="shared" si="190"/>
        <v>76.166666666666799</v>
      </c>
      <c r="V912">
        <f t="shared" si="182"/>
        <v>432.88947351132617</v>
      </c>
      <c r="W912">
        <f t="shared" si="191"/>
        <v>623.01659182627202</v>
      </c>
      <c r="X912" s="1">
        <f t="shared" si="185"/>
        <v>0.18814403843608771</v>
      </c>
      <c r="Y912">
        <f t="shared" si="192"/>
        <v>-0.88656800947762304</v>
      </c>
      <c r="Z912" s="2">
        <f t="shared" si="186"/>
        <v>76.166666666666799</v>
      </c>
    </row>
    <row r="913" spans="5:26" x14ac:dyDescent="0.3">
      <c r="E913">
        <f t="shared" si="193"/>
        <v>4540</v>
      </c>
      <c r="F913" s="1">
        <v>76.333333333333471</v>
      </c>
      <c r="G913" s="1">
        <v>20</v>
      </c>
      <c r="H913" s="1">
        <f t="shared" si="194"/>
        <v>196.76909918351504</v>
      </c>
      <c r="I913" s="1">
        <f t="shared" si="183"/>
        <v>-4419.2274795878757</v>
      </c>
      <c r="J913" s="1">
        <f t="shared" si="184"/>
        <v>-1640.4249521579743</v>
      </c>
      <c r="K913" s="1">
        <f t="shared" si="187"/>
        <v>-6059.6524317458498</v>
      </c>
      <c r="L913" s="8">
        <f t="shared" si="188"/>
        <v>528.58207870873684</v>
      </c>
      <c r="M913">
        <f t="shared" si="189"/>
        <v>-0.95946910064560076</v>
      </c>
      <c r="N913" s="2">
        <f t="shared" si="190"/>
        <v>76.333333333333471</v>
      </c>
      <c r="V913">
        <f t="shared" si="182"/>
        <v>432.00290550184855</v>
      </c>
      <c r="W913">
        <f t="shared" si="191"/>
        <v>622.52293571964219</v>
      </c>
      <c r="X913" s="1">
        <f t="shared" si="185"/>
        <v>0.18826957548387671</v>
      </c>
      <c r="Y913">
        <f t="shared" si="192"/>
        <v>-0.88533101678662751</v>
      </c>
      <c r="Z913" s="2">
        <f t="shared" si="186"/>
        <v>76.333333333333471</v>
      </c>
    </row>
    <row r="914" spans="5:26" x14ac:dyDescent="0.3">
      <c r="E914">
        <f t="shared" si="193"/>
        <v>4545</v>
      </c>
      <c r="F914" s="1">
        <v>76.500000000000142</v>
      </c>
      <c r="G914" s="1">
        <v>20</v>
      </c>
      <c r="H914" s="1">
        <f t="shared" si="194"/>
        <v>195.80963008286943</v>
      </c>
      <c r="I914" s="1">
        <f t="shared" si="183"/>
        <v>-4395.2407520717361</v>
      </c>
      <c r="J914" s="1">
        <f t="shared" si="184"/>
        <v>-1624.6816919658056</v>
      </c>
      <c r="K914" s="1">
        <f t="shared" si="187"/>
        <v>-6019.9224440375419</v>
      </c>
      <c r="L914" s="8">
        <f t="shared" si="188"/>
        <v>528.23077003191281</v>
      </c>
      <c r="M914">
        <f t="shared" si="189"/>
        <v>-0.95381228818978436</v>
      </c>
      <c r="N914" s="2">
        <f t="shared" si="190"/>
        <v>76.500000000000142</v>
      </c>
      <c r="V914">
        <f t="shared" si="182"/>
        <v>431.11757448506194</v>
      </c>
      <c r="W914">
        <f t="shared" si="191"/>
        <v>622.03183068171222</v>
      </c>
      <c r="X914" s="1">
        <f t="shared" si="185"/>
        <v>0.1883947873026533</v>
      </c>
      <c r="Y914">
        <f t="shared" si="192"/>
        <v>-0.88409133803302953</v>
      </c>
      <c r="Z914" s="2">
        <f t="shared" si="186"/>
        <v>76.500000000000142</v>
      </c>
    </row>
    <row r="915" spans="5:26" x14ac:dyDescent="0.3">
      <c r="E915">
        <f t="shared" si="193"/>
        <v>4550</v>
      </c>
      <c r="F915" s="1">
        <v>76.666666666666814</v>
      </c>
      <c r="G915" s="1">
        <v>20</v>
      </c>
      <c r="H915" s="1">
        <f t="shared" si="194"/>
        <v>194.85581779467964</v>
      </c>
      <c r="I915" s="1">
        <f t="shared" si="183"/>
        <v>-4371.3954448669911</v>
      </c>
      <c r="J915" s="1">
        <f t="shared" si="184"/>
        <v>-1609.1267653312634</v>
      </c>
      <c r="K915" s="1">
        <f t="shared" si="187"/>
        <v>-5980.5222101982545</v>
      </c>
      <c r="L915" s="8">
        <f t="shared" si="188"/>
        <v>527.88082836675699</v>
      </c>
      <c r="M915">
        <f t="shared" si="189"/>
        <v>-0.94819777276983641</v>
      </c>
      <c r="N915" s="2">
        <f t="shared" si="190"/>
        <v>76.666666666666814</v>
      </c>
      <c r="V915">
        <f t="shared" si="182"/>
        <v>430.23348314702889</v>
      </c>
      <c r="W915">
        <f t="shared" si="191"/>
        <v>621.5432611696757</v>
      </c>
      <c r="X915" s="1">
        <f t="shared" si="185"/>
        <v>0.18851967758476362</v>
      </c>
      <c r="Y915">
        <f t="shared" si="192"/>
        <v>-0.8828490080136695</v>
      </c>
      <c r="Z915" s="2">
        <f t="shared" si="186"/>
        <v>76.666666666666814</v>
      </c>
    </row>
    <row r="916" spans="5:26" x14ac:dyDescent="0.3">
      <c r="E916">
        <f t="shared" si="193"/>
        <v>4555</v>
      </c>
      <c r="F916" s="1">
        <v>76.833333333333485</v>
      </c>
      <c r="G916" s="1">
        <v>20</v>
      </c>
      <c r="H916" s="1">
        <f t="shared" si="194"/>
        <v>193.90762002190979</v>
      </c>
      <c r="I916" s="1">
        <f t="shared" si="183"/>
        <v>-4347.6905005477447</v>
      </c>
      <c r="J916" s="1">
        <f t="shared" si="184"/>
        <v>-1593.7574106725083</v>
      </c>
      <c r="K916" s="1">
        <f t="shared" si="187"/>
        <v>-5941.4479112202534</v>
      </c>
      <c r="L916" s="8">
        <f t="shared" si="188"/>
        <v>527.53223918458787</v>
      </c>
      <c r="M916">
        <f t="shared" si="189"/>
        <v>-0.94262510227284146</v>
      </c>
      <c r="N916" s="2">
        <f t="shared" si="190"/>
        <v>76.833333333333485</v>
      </c>
      <c r="V916">
        <f t="shared" si="182"/>
        <v>429.3506341390152</v>
      </c>
      <c r="W916">
        <f t="shared" si="191"/>
        <v>621.05721168758726</v>
      </c>
      <c r="X916" s="1">
        <f t="shared" si="185"/>
        <v>0.18864424991485224</v>
      </c>
      <c r="Y916">
        <f t="shared" si="192"/>
        <v>-0.88160406147434689</v>
      </c>
      <c r="Z916" s="2">
        <f t="shared" si="186"/>
        <v>76.833333333333485</v>
      </c>
    </row>
    <row r="917" spans="5:26" x14ac:dyDescent="0.3">
      <c r="E917">
        <f t="shared" si="193"/>
        <v>4560</v>
      </c>
      <c r="F917" s="1">
        <v>77.000000000000156</v>
      </c>
      <c r="G917" s="1">
        <v>20</v>
      </c>
      <c r="H917" s="1">
        <f t="shared" si="194"/>
        <v>192.96499491963695</v>
      </c>
      <c r="I917" s="1">
        <f t="shared" si="183"/>
        <v>-4324.1248729909239</v>
      </c>
      <c r="J917" s="1">
        <f t="shared" si="184"/>
        <v>-1578.5709146612132</v>
      </c>
      <c r="K917" s="1">
        <f t="shared" si="187"/>
        <v>-5902.6957876521374</v>
      </c>
      <c r="L917" s="8">
        <f t="shared" si="188"/>
        <v>527.18498832887678</v>
      </c>
      <c r="M917">
        <f t="shared" si="189"/>
        <v>-0.93709383092047527</v>
      </c>
      <c r="N917" s="2">
        <f t="shared" si="190"/>
        <v>77.000000000000156</v>
      </c>
      <c r="V917">
        <f t="shared" si="182"/>
        <v>428.46903007754088</v>
      </c>
      <c r="W917">
        <f t="shared" si="191"/>
        <v>620.57366678683468</v>
      </c>
      <c r="X917" s="1">
        <f t="shared" si="185"/>
        <v>0.18876850777245083</v>
      </c>
      <c r="Y917">
        <f t="shared" si="192"/>
        <v>-0.88035653310639106</v>
      </c>
      <c r="Z917" s="2">
        <f t="shared" si="186"/>
        <v>77.000000000000156</v>
      </c>
    </row>
    <row r="918" spans="5:26" x14ac:dyDescent="0.3">
      <c r="E918">
        <f t="shared" si="193"/>
        <v>4565</v>
      </c>
      <c r="F918" s="1">
        <v>77.166666666666828</v>
      </c>
      <c r="G918" s="1">
        <v>20</v>
      </c>
      <c r="H918" s="1">
        <f t="shared" si="194"/>
        <v>192.02790108871648</v>
      </c>
      <c r="I918" s="1">
        <f t="shared" si="183"/>
        <v>-4300.6975272179116</v>
      </c>
      <c r="J918" s="1">
        <f t="shared" si="184"/>
        <v>-1563.5646112437919</v>
      </c>
      <c r="K918" s="1">
        <f t="shared" si="187"/>
        <v>-5864.2621384617032</v>
      </c>
      <c r="L918" s="8">
        <f t="shared" si="188"/>
        <v>526.83906200551462</v>
      </c>
      <c r="M918">
        <f t="shared" si="189"/>
        <v>-0.93160351916877859</v>
      </c>
      <c r="N918" s="2">
        <f t="shared" si="190"/>
        <v>77.166666666666828</v>
      </c>
      <c r="V918">
        <f t="shared" ref="V918:V981" si="195">V917+Y917</f>
        <v>427.58867354443447</v>
      </c>
      <c r="W918">
        <f t="shared" si="191"/>
        <v>620.09261106660335</v>
      </c>
      <c r="X918" s="1">
        <f t="shared" si="185"/>
        <v>0.18889245453450698</v>
      </c>
      <c r="Y918">
        <f t="shared" si="192"/>
        <v>-0.87910645754329075</v>
      </c>
      <c r="Z918" s="2">
        <f t="shared" si="186"/>
        <v>77.166666666666828</v>
      </c>
    </row>
    <row r="919" spans="5:26" x14ac:dyDescent="0.3">
      <c r="E919">
        <f t="shared" si="193"/>
        <v>4570</v>
      </c>
      <c r="F919" s="1">
        <v>77.333333333333499</v>
      </c>
      <c r="G919" s="1">
        <v>20</v>
      </c>
      <c r="H919" s="1">
        <f t="shared" si="194"/>
        <v>191.09629756954769</v>
      </c>
      <c r="I919" s="1">
        <f t="shared" si="183"/>
        <v>-4277.4074392386919</v>
      </c>
      <c r="J919" s="1">
        <f t="shared" si="184"/>
        <v>-1548.7358806851478</v>
      </c>
      <c r="K919" s="1">
        <f t="shared" si="187"/>
        <v>-5826.14331992384</v>
      </c>
      <c r="L919" s="8">
        <f t="shared" si="188"/>
        <v>526.49444677333076</v>
      </c>
      <c r="M919">
        <f t="shared" si="189"/>
        <v>-0.92615373360955422</v>
      </c>
      <c r="N919" s="2">
        <f t="shared" si="190"/>
        <v>77.333333333333499</v>
      </c>
      <c r="V919">
        <f t="shared" si="195"/>
        <v>426.70956708689118</v>
      </c>
      <c r="W919">
        <f t="shared" si="191"/>
        <v>619.61402917433384</v>
      </c>
      <c r="X919" s="1">
        <f t="shared" si="185"/>
        <v>0.18901609347785414</v>
      </c>
      <c r="Y919">
        <f t="shared" si="192"/>
        <v>-0.87785386935738252</v>
      </c>
      <c r="Z919" s="2">
        <f t="shared" si="186"/>
        <v>77.333333333333499</v>
      </c>
    </row>
    <row r="920" spans="5:26" x14ac:dyDescent="0.3">
      <c r="E920">
        <f t="shared" si="193"/>
        <v>4575</v>
      </c>
      <c r="F920" s="1">
        <v>77.500000000000171</v>
      </c>
      <c r="G920" s="1">
        <v>20</v>
      </c>
      <c r="H920" s="1">
        <f t="shared" si="194"/>
        <v>190.17014383593812</v>
      </c>
      <c r="I920" s="1">
        <f t="shared" si="183"/>
        <v>-4254.2535958984527</v>
      </c>
      <c r="J920" s="1">
        <f t="shared" si="184"/>
        <v>-1534.0821486343589</v>
      </c>
      <c r="K920" s="1">
        <f t="shared" si="187"/>
        <v>-5788.3357445328111</v>
      </c>
      <c r="L920" s="8">
        <f t="shared" si="188"/>
        <v>526.15112953486107</v>
      </c>
      <c r="M920">
        <f t="shared" si="189"/>
        <v>-0.9207440468733491</v>
      </c>
      <c r="N920" s="2">
        <f t="shared" si="190"/>
        <v>77.500000000000171</v>
      </c>
      <c r="V920">
        <f t="shared" si="195"/>
        <v>425.83171321753377</v>
      </c>
      <c r="W920">
        <f t="shared" si="191"/>
        <v>619.1379058061699</v>
      </c>
      <c r="X920" s="1">
        <f t="shared" si="185"/>
        <v>0.18913942778162443</v>
      </c>
      <c r="Y920">
        <f t="shared" si="192"/>
        <v>-0.87659880305659721</v>
      </c>
      <c r="Z920" s="2">
        <f t="shared" si="186"/>
        <v>77.500000000000171</v>
      </c>
    </row>
    <row r="921" spans="5:26" x14ac:dyDescent="0.3">
      <c r="E921">
        <f t="shared" si="193"/>
        <v>4580</v>
      </c>
      <c r="F921" s="1">
        <v>77.666666666666842</v>
      </c>
      <c r="G921" s="1">
        <v>20</v>
      </c>
      <c r="H921" s="1">
        <f t="shared" si="194"/>
        <v>189.24939978906477</v>
      </c>
      <c r="I921" s="1">
        <f t="shared" si="183"/>
        <v>-4231.2349947266193</v>
      </c>
      <c r="J921" s="1">
        <f t="shared" si="184"/>
        <v>-1519.6008852117516</v>
      </c>
      <c r="K921" s="1">
        <f t="shared" si="187"/>
        <v>-5750.8358799383714</v>
      </c>
      <c r="L921" s="8">
        <f t="shared" si="188"/>
        <v>525.80909752735522</v>
      </c>
      <c r="M921">
        <f t="shared" si="189"/>
        <v>-0.91537403753401869</v>
      </c>
      <c r="N921" s="2">
        <f t="shared" si="190"/>
        <v>77.666666666666842</v>
      </c>
      <c r="V921">
        <f t="shared" si="195"/>
        <v>424.95511441447718</v>
      </c>
      <c r="W921">
        <f t="shared" si="191"/>
        <v>618.66422570740258</v>
      </c>
      <c r="X921" s="1">
        <f t="shared" si="185"/>
        <v>0.1892624605296063</v>
      </c>
      <c r="Y921">
        <f t="shared" si="192"/>
        <v>-0.87534129308126118</v>
      </c>
      <c r="Z921" s="2">
        <f t="shared" si="186"/>
        <v>77.666666666666842</v>
      </c>
    </row>
    <row r="922" spans="5:26" x14ac:dyDescent="0.3">
      <c r="E922">
        <f t="shared" si="193"/>
        <v>4585</v>
      </c>
      <c r="F922" s="1">
        <v>77.833333333333513</v>
      </c>
      <c r="G922" s="1">
        <v>20</v>
      </c>
      <c r="H922" s="1">
        <f t="shared" si="194"/>
        <v>188.33402575153076</v>
      </c>
      <c r="I922" s="1">
        <f t="shared" si="183"/>
        <v>-4208.3506437882688</v>
      </c>
      <c r="J922" s="1">
        <f t="shared" si="184"/>
        <v>-1505.289604116801</v>
      </c>
      <c r="K922" s="1">
        <f t="shared" si="187"/>
        <v>-5713.6402479050703</v>
      </c>
      <c r="L922" s="8">
        <f t="shared" si="188"/>
        <v>525.46833831401898</v>
      </c>
      <c r="M922">
        <f t="shared" si="189"/>
        <v>-0.91004329001482853</v>
      </c>
      <c r="N922" s="2">
        <f t="shared" si="190"/>
        <v>77.833333333333513</v>
      </c>
      <c r="V922">
        <f t="shared" si="195"/>
        <v>424.07977312139593</v>
      </c>
      <c r="W922">
        <f t="shared" si="191"/>
        <v>618.19297367290244</v>
      </c>
      <c r="X922" s="1">
        <f t="shared" si="185"/>
        <v>0.18938519471254694</v>
      </c>
      <c r="Y922">
        <f t="shared" si="192"/>
        <v>-0.87408137380095985</v>
      </c>
      <c r="Z922" s="2">
        <f t="shared" si="186"/>
        <v>77.833333333333513</v>
      </c>
    </row>
    <row r="923" spans="5:26" x14ac:dyDescent="0.3">
      <c r="E923">
        <f t="shared" si="193"/>
        <v>4590</v>
      </c>
      <c r="F923" s="1">
        <v>78.000000000000185</v>
      </c>
      <c r="G923" s="1">
        <v>20</v>
      </c>
      <c r="H923" s="1">
        <f t="shared" si="194"/>
        <v>187.42398246151592</v>
      </c>
      <c r="I923" s="1">
        <f t="shared" si="183"/>
        <v>-4185.5995615378979</v>
      </c>
      <c r="J923" s="1">
        <f t="shared" si="184"/>
        <v>-1491.1458617563612</v>
      </c>
      <c r="K923" s="1">
        <f t="shared" si="187"/>
        <v>-5676.7454232942591</v>
      </c>
      <c r="L923" s="8">
        <f t="shared" si="188"/>
        <v>525.12883977548279</v>
      </c>
      <c r="M923">
        <f t="shared" si="189"/>
        <v>-0.90475139449609498</v>
      </c>
      <c r="N923" s="2">
        <f t="shared" si="190"/>
        <v>78.000000000000185</v>
      </c>
      <c r="V923">
        <f t="shared" si="195"/>
        <v>423.20569174759498</v>
      </c>
      <c r="W923">
        <f t="shared" si="191"/>
        <v>617.72413454754826</v>
      </c>
      <c r="X923" s="1">
        <f t="shared" si="185"/>
        <v>0.18950763323040248</v>
      </c>
      <c r="Y923">
        <f t="shared" si="192"/>
        <v>-0.87281907951145143</v>
      </c>
      <c r="Z923" s="2">
        <f t="shared" si="186"/>
        <v>78.000000000000185</v>
      </c>
    </row>
    <row r="924" spans="5:26" x14ac:dyDescent="0.3">
      <c r="E924">
        <f t="shared" si="193"/>
        <v>4595</v>
      </c>
      <c r="F924" s="1">
        <v>78.166666666666856</v>
      </c>
      <c r="G924" s="1">
        <v>20</v>
      </c>
      <c r="H924" s="1">
        <f t="shared" si="194"/>
        <v>186.51923106701983</v>
      </c>
      <c r="I924" s="1">
        <f t="shared" si="183"/>
        <v>-4162.9807766754957</v>
      </c>
      <c r="J924" s="1">
        <f t="shared" si="184"/>
        <v>-1477.1672563926704</v>
      </c>
      <c r="K924" s="1">
        <f t="shared" si="187"/>
        <v>-5640.1480330681661</v>
      </c>
      <c r="L924" s="8">
        <f t="shared" si="188"/>
        <v>524.79059010149297</v>
      </c>
      <c r="M924">
        <f t="shared" si="189"/>
        <v>-0.89949794682432205</v>
      </c>
      <c r="N924" s="2">
        <f t="shared" si="190"/>
        <v>78.166666666666856</v>
      </c>
      <c r="V924">
        <f t="shared" si="195"/>
        <v>422.33287266808355</v>
      </c>
      <c r="W924">
        <f t="shared" si="191"/>
        <v>617.25769322664485</v>
      </c>
      <c r="X924" s="1">
        <f t="shared" si="185"/>
        <v>0.18962977889453561</v>
      </c>
      <c r="Y924">
        <f t="shared" si="192"/>
        <v>-0.87155444443164354</v>
      </c>
      <c r="Z924" s="2">
        <f t="shared" si="186"/>
        <v>78.166666666666856</v>
      </c>
    </row>
    <row r="925" spans="5:26" x14ac:dyDescent="0.3">
      <c r="E925">
        <f t="shared" si="193"/>
        <v>4600</v>
      </c>
      <c r="F925" s="1">
        <v>78.333333333333528</v>
      </c>
      <c r="G925" s="1">
        <v>20</v>
      </c>
      <c r="H925" s="1">
        <f t="shared" si="194"/>
        <v>185.61973312019552</v>
      </c>
      <c r="I925" s="1">
        <f t="shared" si="183"/>
        <v>-4140.4933280048881</v>
      </c>
      <c r="J925" s="1">
        <f t="shared" si="184"/>
        <v>-1463.3514273106682</v>
      </c>
      <c r="K925" s="1">
        <f t="shared" si="187"/>
        <v>-5603.8447553155565</v>
      </c>
      <c r="L925" s="8">
        <f t="shared" si="188"/>
        <v>524.45357778281652</v>
      </c>
      <c r="M925">
        <f t="shared" si="189"/>
        <v>-0.89428254842282495</v>
      </c>
      <c r="N925" s="2">
        <f t="shared" si="190"/>
        <v>78.333333333333528</v>
      </c>
      <c r="V925">
        <f t="shared" si="195"/>
        <v>421.46131822365192</v>
      </c>
      <c r="W925">
        <f t="shared" si="191"/>
        <v>616.79363465633605</v>
      </c>
      <c r="X925" s="1">
        <f t="shared" si="185"/>
        <v>0.18975163442986348</v>
      </c>
      <c r="Y925">
        <f t="shared" si="192"/>
        <v>-0.8702875027006185</v>
      </c>
      <c r="Z925" s="2">
        <f t="shared" si="186"/>
        <v>78.333333333333528</v>
      </c>
    </row>
    <row r="926" spans="5:26" x14ac:dyDescent="0.3">
      <c r="E926">
        <f t="shared" si="193"/>
        <v>4605</v>
      </c>
      <c r="F926" s="1">
        <v>78.500000000000199</v>
      </c>
      <c r="G926" s="1">
        <v>20</v>
      </c>
      <c r="H926" s="1">
        <f t="shared" si="194"/>
        <v>184.72545057177268</v>
      </c>
      <c r="I926" s="1">
        <f t="shared" si="183"/>
        <v>-4118.1362642943168</v>
      </c>
      <c r="J926" s="1">
        <f t="shared" si="184"/>
        <v>-1449.69605400412</v>
      </c>
      <c r="K926" s="1">
        <f t="shared" si="187"/>
        <v>-5567.8323182984368</v>
      </c>
      <c r="L926" s="8">
        <f t="shared" si="188"/>
        <v>524.11779160335618</v>
      </c>
      <c r="M926">
        <f t="shared" si="189"/>
        <v>-0.8891048062038166</v>
      </c>
      <c r="N926" s="2">
        <f t="shared" si="190"/>
        <v>78.500000000000199</v>
      </c>
      <c r="V926">
        <f t="shared" si="195"/>
        <v>420.59103072095132</v>
      </c>
      <c r="W926">
        <f t="shared" si="191"/>
        <v>616.33194383400814</v>
      </c>
      <c r="X926" s="1">
        <f t="shared" si="185"/>
        <v>0.1898732024769558</v>
      </c>
      <c r="Y926">
        <f t="shared" si="192"/>
        <v>-0.86901828837472195</v>
      </c>
      <c r="Z926" s="2">
        <f t="shared" si="186"/>
        <v>78.500000000000199</v>
      </c>
    </row>
    <row r="927" spans="5:26" x14ac:dyDescent="0.3">
      <c r="E927">
        <f t="shared" si="193"/>
        <v>4610</v>
      </c>
      <c r="F927" s="1">
        <v>78.66666666666687</v>
      </c>
      <c r="G927" s="1">
        <v>20</v>
      </c>
      <c r="H927" s="1">
        <f t="shared" si="194"/>
        <v>183.83634576556886</v>
      </c>
      <c r="I927" s="1">
        <f t="shared" si="183"/>
        <v>-4095.9086441392215</v>
      </c>
      <c r="J927" s="1">
        <f t="shared" si="184"/>
        <v>-1436.1988553800784</v>
      </c>
      <c r="K927" s="1">
        <f t="shared" si="187"/>
        <v>-5532.1074995192994</v>
      </c>
      <c r="L927" s="8">
        <f t="shared" si="188"/>
        <v>523.78322063246901</v>
      </c>
      <c r="M927">
        <f t="shared" si="189"/>
        <v>-0.88396433248192863</v>
      </c>
      <c r="N927" s="2">
        <f t="shared" si="190"/>
        <v>78.66666666666687</v>
      </c>
      <c r="V927">
        <f t="shared" si="195"/>
        <v>419.72201243257661</v>
      </c>
      <c r="W927">
        <f t="shared" si="191"/>
        <v>615.87260580868667</v>
      </c>
      <c r="X927" s="1">
        <f t="shared" si="185"/>
        <v>0.1899944855940848</v>
      </c>
      <c r="Y927">
        <f t="shared" si="192"/>
        <v>-0.86774683542469888</v>
      </c>
      <c r="Z927" s="2">
        <f t="shared" si="186"/>
        <v>78.66666666666687</v>
      </c>
    </row>
    <row r="928" spans="5:26" x14ac:dyDescent="0.3">
      <c r="E928">
        <f t="shared" si="193"/>
        <v>4615</v>
      </c>
      <c r="F928" s="1">
        <v>78.833333333333542</v>
      </c>
      <c r="G928" s="1">
        <v>20</v>
      </c>
      <c r="H928" s="1">
        <f t="shared" si="194"/>
        <v>182.95238143308694</v>
      </c>
      <c r="I928" s="1">
        <f t="shared" si="183"/>
        <v>-4073.8095358271735</v>
      </c>
      <c r="J928" s="1">
        <f t="shared" si="184"/>
        <v>-1422.8575889812225</v>
      </c>
      <c r="K928" s="1">
        <f t="shared" si="187"/>
        <v>-5496.6671248083958</v>
      </c>
      <c r="L928" s="8">
        <f t="shared" si="188"/>
        <v>523.44985421748265</v>
      </c>
      <c r="M928">
        <f t="shared" si="189"/>
        <v>-0.87886074488915489</v>
      </c>
      <c r="N928" s="2">
        <f t="shared" si="190"/>
        <v>78.833333333333542</v>
      </c>
      <c r="V928">
        <f t="shared" si="195"/>
        <v>418.85426559715188</v>
      </c>
      <c r="W928">
        <f t="shared" si="191"/>
        <v>615.41560568142586</v>
      </c>
      <c r="X928" s="1">
        <f t="shared" si="185"/>
        <v>0.19011548625922847</v>
      </c>
      <c r="Y928">
        <f t="shared" si="192"/>
        <v>-0.86647317773288812</v>
      </c>
      <c r="Z928" s="2">
        <f t="shared" si="186"/>
        <v>78.833333333333542</v>
      </c>
    </row>
    <row r="929" spans="5:26" x14ac:dyDescent="0.3">
      <c r="E929">
        <f t="shared" si="193"/>
        <v>4620</v>
      </c>
      <c r="F929" s="1">
        <v>79.000000000000213</v>
      </c>
      <c r="G929" s="1">
        <v>20</v>
      </c>
      <c r="H929" s="1">
        <f t="shared" si="194"/>
        <v>182.07352068819779</v>
      </c>
      <c r="I929" s="1">
        <f t="shared" si="183"/>
        <v>-4051.8380172049447</v>
      </c>
      <c r="J929" s="1">
        <f t="shared" si="184"/>
        <v>-1409.6700502256351</v>
      </c>
      <c r="K929" s="1">
        <f t="shared" si="187"/>
        <v>-5461.50806743058</v>
      </c>
      <c r="L929" s="8">
        <f t="shared" si="188"/>
        <v>523.11768197640379</v>
      </c>
      <c r="M929">
        <f t="shared" si="189"/>
        <v>-0.87379366629118815</v>
      </c>
      <c r="N929" s="2">
        <f t="shared" si="190"/>
        <v>79.000000000000213</v>
      </c>
      <c r="V929">
        <f t="shared" si="195"/>
        <v>417.98779241941901</v>
      </c>
      <c r="W929">
        <f t="shared" si="191"/>
        <v>614.96092860568967</v>
      </c>
      <c r="X929" s="1">
        <f t="shared" si="185"/>
        <v>0.19023620687202816</v>
      </c>
      <c r="Y929">
        <f t="shared" si="192"/>
        <v>-0.86519734909047297</v>
      </c>
      <c r="Z929" s="2">
        <f t="shared" si="186"/>
        <v>79.000000000000213</v>
      </c>
    </row>
    <row r="930" spans="5:26" x14ac:dyDescent="0.3">
      <c r="E930">
        <f t="shared" si="193"/>
        <v>4625</v>
      </c>
      <c r="F930" s="1">
        <v>79.166666666666885</v>
      </c>
      <c r="G930" s="1">
        <v>20</v>
      </c>
      <c r="H930" s="1">
        <f t="shared" si="194"/>
        <v>181.1997270219066</v>
      </c>
      <c r="I930" s="1">
        <f t="shared" si="183"/>
        <v>-4029.993175547665</v>
      </c>
      <c r="J930" s="1">
        <f t="shared" si="184"/>
        <v>-1396.6340716635714</v>
      </c>
      <c r="K930" s="1">
        <f t="shared" si="187"/>
        <v>-5426.627247211236</v>
      </c>
      <c r="L930" s="8">
        <f t="shared" si="188"/>
        <v>522.78669379081532</v>
      </c>
      <c r="M930">
        <f t="shared" si="189"/>
        <v>-0.86876272470513383</v>
      </c>
      <c r="N930" s="2">
        <f t="shared" si="190"/>
        <v>79.166666666666885</v>
      </c>
      <c r="V930">
        <f t="shared" si="195"/>
        <v>417.12259507032854</v>
      </c>
      <c r="W930">
        <f t="shared" si="191"/>
        <v>614.50855978772574</v>
      </c>
      <c r="X930" s="1">
        <f t="shared" si="185"/>
        <v>0.19035664975570071</v>
      </c>
      <c r="Y930">
        <f t="shared" si="192"/>
        <v>-0.86391938319478012</v>
      </c>
      <c r="Z930" s="2">
        <f t="shared" si="186"/>
        <v>79.166666666666885</v>
      </c>
    </row>
    <row r="931" spans="5:26" x14ac:dyDescent="0.3">
      <c r="E931">
        <f t="shared" si="193"/>
        <v>4630</v>
      </c>
      <c r="F931" s="1">
        <v>79.333333333333556</v>
      </c>
      <c r="G931" s="1">
        <v>20</v>
      </c>
      <c r="H931" s="1">
        <f t="shared" si="194"/>
        <v>180.33096429720146</v>
      </c>
      <c r="I931" s="1">
        <f t="shared" si="183"/>
        <v>-4008.2741074300366</v>
      </c>
      <c r="J931" s="1">
        <f t="shared" si="184"/>
        <v>-1383.7475222508044</v>
      </c>
      <c r="K931" s="1">
        <f t="shared" si="187"/>
        <v>-5392.0216296808412</v>
      </c>
      <c r="L931" s="8">
        <f t="shared" si="188"/>
        <v>522.45687979895411</v>
      </c>
      <c r="M931">
        <f t="shared" si="189"/>
        <v>-0.86376755321857646</v>
      </c>
      <c r="N931" s="2">
        <f t="shared" si="190"/>
        <v>79.333333333333556</v>
      </c>
      <c r="V931">
        <f t="shared" si="195"/>
        <v>416.25867568713375</v>
      </c>
      <c r="W931">
        <f t="shared" si="191"/>
        <v>614.05848448693246</v>
      </c>
      <c r="X931" s="1">
        <f t="shared" si="185"/>
        <v>0.19047681715890805</v>
      </c>
      <c r="Y931">
        <f t="shared" si="192"/>
        <v>-0.86263931364663604</v>
      </c>
      <c r="Z931" s="2">
        <f t="shared" si="186"/>
        <v>79.333333333333556</v>
      </c>
    </row>
    <row r="932" spans="5:26" x14ac:dyDescent="0.3">
      <c r="E932">
        <f t="shared" si="193"/>
        <v>4635</v>
      </c>
      <c r="F932" s="1">
        <v>79.500000000000227</v>
      </c>
      <c r="G932" s="1">
        <v>20</v>
      </c>
      <c r="H932" s="1">
        <f t="shared" si="194"/>
        <v>179.4671967439829</v>
      </c>
      <c r="I932" s="1">
        <f t="shared" si="183"/>
        <v>-3986.6799185995724</v>
      </c>
      <c r="J932" s="1">
        <f t="shared" si="184"/>
        <v>-1371.008306638131</v>
      </c>
      <c r="K932" s="1">
        <f t="shared" si="187"/>
        <v>-5357.6882252377036</v>
      </c>
      <c r="L932" s="8">
        <f t="shared" si="188"/>
        <v>522.12823038896727</v>
      </c>
      <c r="M932">
        <f t="shared" si="189"/>
        <v>-0.85880778990998052</v>
      </c>
      <c r="N932" s="2">
        <f t="shared" si="190"/>
        <v>79.500000000000227</v>
      </c>
      <c r="V932">
        <f t="shared" si="195"/>
        <v>415.39603637348711</v>
      </c>
      <c r="W932">
        <f t="shared" si="191"/>
        <v>613.61068801621639</v>
      </c>
      <c r="X932" s="1">
        <f t="shared" si="185"/>
        <v>0.1905967112575834</v>
      </c>
      <c r="Y932">
        <f t="shared" si="192"/>
        <v>-0.86135717394777678</v>
      </c>
      <c r="Z932" s="2">
        <f t="shared" si="186"/>
        <v>79.500000000000227</v>
      </c>
    </row>
    <row r="933" spans="5:26" x14ac:dyDescent="0.3">
      <c r="E933">
        <f t="shared" si="193"/>
        <v>4640</v>
      </c>
      <c r="F933" s="1">
        <v>79.666666666666899</v>
      </c>
      <c r="G933" s="1">
        <v>20</v>
      </c>
      <c r="H933" s="1">
        <f t="shared" si="194"/>
        <v>178.60838895407292</v>
      </c>
      <c r="I933" s="1">
        <f t="shared" si="183"/>
        <v>-3965.2097238518231</v>
      </c>
      <c r="J933" s="1">
        <f t="shared" si="184"/>
        <v>-1358.4143644766459</v>
      </c>
      <c r="K933" s="1">
        <f t="shared" si="187"/>
        <v>-5323.624088328469</v>
      </c>
      <c r="L933" s="8">
        <f t="shared" si="188"/>
        <v>521.80073619234122</v>
      </c>
      <c r="M933">
        <f t="shared" si="189"/>
        <v>-0.85388307777040151</v>
      </c>
      <c r="N933" s="2">
        <f t="shared" si="190"/>
        <v>79.666666666666899</v>
      </c>
      <c r="V933">
        <f t="shared" si="195"/>
        <v>414.53467919953931</v>
      </c>
      <c r="W933">
        <f t="shared" si="191"/>
        <v>613.16515574234563</v>
      </c>
      <c r="X933" s="1">
        <f t="shared" si="185"/>
        <v>0.19071633415671607</v>
      </c>
      <c r="Y933">
        <f t="shared" si="192"/>
        <v>-0.86007299749830468</v>
      </c>
      <c r="Z933" s="2">
        <f t="shared" si="186"/>
        <v>79.666666666666899</v>
      </c>
    </row>
    <row r="934" spans="5:26" x14ac:dyDescent="0.3">
      <c r="E934">
        <f t="shared" si="193"/>
        <v>4645</v>
      </c>
      <c r="F934" s="1">
        <v>79.83333333333357</v>
      </c>
      <c r="G934" s="1">
        <v>20</v>
      </c>
      <c r="H934" s="1">
        <f t="shared" si="194"/>
        <v>177.75450587630252</v>
      </c>
      <c r="I934" s="1">
        <f t="shared" si="183"/>
        <v>-3943.862646907563</v>
      </c>
      <c r="J934" s="1">
        <f t="shared" si="184"/>
        <v>-1345.9636697383803</v>
      </c>
      <c r="K934" s="1">
        <f t="shared" si="187"/>
        <v>-5289.8263166459437</v>
      </c>
      <c r="L934" s="8">
        <f t="shared" si="188"/>
        <v>521.47438807749734</v>
      </c>
      <c r="M934">
        <f t="shared" si="189"/>
        <v>-0.84899306462649038</v>
      </c>
      <c r="N934" s="2">
        <f t="shared" si="190"/>
        <v>79.83333333333357</v>
      </c>
      <c r="V934">
        <f t="shared" si="195"/>
        <v>413.67460620204099</v>
      </c>
      <c r="W934">
        <f t="shared" si="191"/>
        <v>612.72187308629202</v>
      </c>
      <c r="X934" s="1">
        <f t="shared" si="185"/>
        <v>0.1908356878920959</v>
      </c>
      <c r="Y934">
        <f t="shared" si="192"/>
        <v>-0.85878681759420528</v>
      </c>
      <c r="Z934" s="2">
        <f t="shared" si="186"/>
        <v>79.83333333333357</v>
      </c>
    </row>
    <row r="935" spans="5:26" x14ac:dyDescent="0.3">
      <c r="E935">
        <f t="shared" si="193"/>
        <v>4650</v>
      </c>
      <c r="F935" s="1">
        <v>80.000000000000242</v>
      </c>
      <c r="G935" s="1">
        <v>20</v>
      </c>
      <c r="H935" s="1">
        <f t="shared" si="194"/>
        <v>176.90551281167603</v>
      </c>
      <c r="I935" s="1">
        <f t="shared" si="183"/>
        <v>-3922.6378202919009</v>
      </c>
      <c r="J935" s="1">
        <f t="shared" si="184"/>
        <v>-1333.6542300519393</v>
      </c>
      <c r="K935" s="1">
        <f t="shared" si="187"/>
        <v>-5256.2920503438399</v>
      </c>
      <c r="L935" s="8">
        <f t="shared" si="188"/>
        <v>521.14917714355283</v>
      </c>
      <c r="M935">
        <f t="shared" si="189"/>
        <v>-0.84413740306476859</v>
      </c>
      <c r="N935" s="2">
        <f t="shared" si="190"/>
        <v>80.000000000000242</v>
      </c>
      <c r="V935">
        <f t="shared" si="195"/>
        <v>412.8158193844468</v>
      </c>
      <c r="W935">
        <f t="shared" si="191"/>
        <v>612.2808255235675</v>
      </c>
      <c r="X935" s="1">
        <f t="shared" si="185"/>
        <v>0.19095477443201814</v>
      </c>
      <c r="Y935">
        <f t="shared" si="192"/>
        <v>-0.85749866742490954</v>
      </c>
      <c r="Z935" s="2">
        <f t="shared" si="186"/>
        <v>80.000000000000242</v>
      </c>
    </row>
    <row r="936" spans="5:26" x14ac:dyDescent="0.3">
      <c r="E936">
        <f t="shared" si="193"/>
        <v>4655</v>
      </c>
      <c r="F936" s="1">
        <v>80.166666666666913</v>
      </c>
      <c r="G936" s="1">
        <v>20</v>
      </c>
      <c r="H936" s="1">
        <f t="shared" si="194"/>
        <v>176.06137540861127</v>
      </c>
      <c r="I936" s="1">
        <f t="shared" si="183"/>
        <v>-3901.5343852152819</v>
      </c>
      <c r="J936" s="1">
        <f t="shared" si="184"/>
        <v>-1321.484086052765</v>
      </c>
      <c r="K936" s="1">
        <f t="shared" si="187"/>
        <v>-5223.0184712680466</v>
      </c>
      <c r="L936" s="8">
        <f t="shared" si="188"/>
        <v>520.82509471423907</v>
      </c>
      <c r="M936">
        <f t="shared" si="189"/>
        <v>-0.83931575035715533</v>
      </c>
      <c r="N936" s="2">
        <f t="shared" si="190"/>
        <v>80.166666666666913</v>
      </c>
      <c r="V936">
        <f t="shared" si="195"/>
        <v>411.95832071702188</v>
      </c>
      <c r="W936">
        <f t="shared" si="191"/>
        <v>611.84199858455418</v>
      </c>
      <c r="X936" s="1">
        <f t="shared" si="185"/>
        <v>0.1910735956789493</v>
      </c>
      <c r="Y936">
        <f t="shared" si="192"/>
        <v>-0.85620858007090961</v>
      </c>
      <c r="Z936" s="2">
        <f t="shared" si="186"/>
        <v>80.166666666666913</v>
      </c>
    </row>
    <row r="937" spans="5:26" x14ac:dyDescent="0.3">
      <c r="E937">
        <f t="shared" si="193"/>
        <v>4660</v>
      </c>
      <c r="F937" s="1">
        <v>80.333333333333584</v>
      </c>
      <c r="G937" s="1">
        <v>20</v>
      </c>
      <c r="H937" s="1">
        <f t="shared" si="194"/>
        <v>175.22205965825412</v>
      </c>
      <c r="I937" s="1">
        <f t="shared" si="183"/>
        <v>-3880.5514914563532</v>
      </c>
      <c r="J937" s="1">
        <f t="shared" si="184"/>
        <v>-1309.451310747663</v>
      </c>
      <c r="K937" s="1">
        <f t="shared" si="187"/>
        <v>-5190.002802204016</v>
      </c>
      <c r="L937" s="8">
        <f t="shared" si="188"/>
        <v>520.50213233197553</v>
      </c>
      <c r="M937">
        <f t="shared" si="189"/>
        <v>-0.83452776838772502</v>
      </c>
      <c r="N937" s="2">
        <f t="shared" si="190"/>
        <v>80.333333333333584</v>
      </c>
      <c r="V937">
        <f t="shared" si="195"/>
        <v>411.10211213695095</v>
      </c>
      <c r="W937">
        <f t="shared" si="191"/>
        <v>611.40537785482445</v>
      </c>
      <c r="X937" s="1">
        <f t="shared" si="185"/>
        <v>0.1911921534711559</v>
      </c>
      <c r="Y937">
        <f t="shared" si="192"/>
        <v>-0.85491658850142582</v>
      </c>
      <c r="Z937" s="2">
        <f t="shared" si="186"/>
        <v>80.333333333333584</v>
      </c>
    </row>
    <row r="938" spans="5:26" x14ac:dyDescent="0.3">
      <c r="E938">
        <f t="shared" si="193"/>
        <v>4665</v>
      </c>
      <c r="F938" s="1">
        <v>80.500000000000256</v>
      </c>
      <c r="G938" s="1">
        <v>20</v>
      </c>
      <c r="H938" s="1">
        <f t="shared" si="194"/>
        <v>174.38753188986641</v>
      </c>
      <c r="I938" s="1">
        <f t="shared" si="183"/>
        <v>-3859.6882972466601</v>
      </c>
      <c r="J938" s="1">
        <f t="shared" si="184"/>
        <v>-1297.5540088932489</v>
      </c>
      <c r="K938" s="1">
        <f t="shared" si="187"/>
        <v>-5157.2423061399095</v>
      </c>
      <c r="L938" s="8">
        <f t="shared" si="188"/>
        <v>520.18028175209452</v>
      </c>
      <c r="M938">
        <f t="shared" si="189"/>
        <v>-0.82977312358067712</v>
      </c>
      <c r="N938" s="2">
        <f t="shared" si="190"/>
        <v>80.500000000000256</v>
      </c>
      <c r="V938">
        <f t="shared" si="195"/>
        <v>410.2471955484495</v>
      </c>
      <c r="W938">
        <f t="shared" si="191"/>
        <v>610.97094897545605</v>
      </c>
      <c r="X938" s="1">
        <f t="shared" si="185"/>
        <v>0.19131044958429602</v>
      </c>
      <c r="Y938">
        <f t="shared" si="192"/>
        <v>-0.85362272557212193</v>
      </c>
      <c r="Z938" s="2">
        <f t="shared" si="186"/>
        <v>80.500000000000256</v>
      </c>
    </row>
    <row r="939" spans="5:26" x14ac:dyDescent="0.3">
      <c r="E939">
        <f t="shared" si="193"/>
        <v>4670</v>
      </c>
      <c r="F939" s="1">
        <v>80.666666666666927</v>
      </c>
      <c r="G939" s="1">
        <v>20</v>
      </c>
      <c r="H939" s="1">
        <f t="shared" si="194"/>
        <v>173.55775876628573</v>
      </c>
      <c r="I939" s="1">
        <f t="shared" si="183"/>
        <v>-3838.9439691571433</v>
      </c>
      <c r="J939" s="1">
        <f t="shared" si="184"/>
        <v>-1285.7903163879664</v>
      </c>
      <c r="K939" s="1">
        <f t="shared" si="187"/>
        <v>-5124.7342855451097</v>
      </c>
      <c r="L939" s="8">
        <f t="shared" si="188"/>
        <v>519.85953493721229</v>
      </c>
      <c r="M939">
        <f t="shared" si="189"/>
        <v>-0.82505148682949692</v>
      </c>
      <c r="N939" s="2">
        <f t="shared" si="190"/>
        <v>80.666666666666927</v>
      </c>
      <c r="V939">
        <f t="shared" si="195"/>
        <v>409.39357282287739</v>
      </c>
      <c r="W939">
        <f t="shared" si="191"/>
        <v>610.53869764333672</v>
      </c>
      <c r="X939" s="1">
        <f t="shared" si="185"/>
        <v>0.19142848573297466</v>
      </c>
      <c r="Y939">
        <f t="shared" si="192"/>
        <v>-0.85232702402287597</v>
      </c>
      <c r="Z939" s="2">
        <f t="shared" si="186"/>
        <v>80.666666666666927</v>
      </c>
    </row>
    <row r="940" spans="5:26" x14ac:dyDescent="0.3">
      <c r="E940">
        <f t="shared" si="193"/>
        <v>4675</v>
      </c>
      <c r="F940" s="1">
        <v>80.833333333333599</v>
      </c>
      <c r="G940" s="1">
        <v>20</v>
      </c>
      <c r="H940" s="1">
        <f t="shared" si="194"/>
        <v>172.73270727945624</v>
      </c>
      <c r="I940" s="1">
        <f t="shared" si="183"/>
        <v>-3818.3176819864057</v>
      </c>
      <c r="J940" s="1">
        <f t="shared" si="184"/>
        <v>-1274.1583996773604</v>
      </c>
      <c r="K940" s="1">
        <f t="shared" si="187"/>
        <v>-5092.4760816637663</v>
      </c>
      <c r="L940" s="8">
        <f t="shared" si="188"/>
        <v>519.53988405174255</v>
      </c>
      <c r="M940">
        <f t="shared" si="189"/>
        <v>-0.82036253342729293</v>
      </c>
      <c r="N940" s="2">
        <f t="shared" si="190"/>
        <v>80.833333333333599</v>
      </c>
      <c r="V940">
        <f t="shared" si="195"/>
        <v>408.5412457988545</v>
      </c>
      <c r="W940">
        <f t="shared" si="191"/>
        <v>610.10860961146579</v>
      </c>
      <c r="X940" s="1">
        <f t="shared" si="185"/>
        <v>0.19154626357226479</v>
      </c>
      <c r="Y940">
        <f t="shared" si="192"/>
        <v>-0.85102951647559122</v>
      </c>
      <c r="Z940" s="2">
        <f t="shared" si="186"/>
        <v>80.833333333333599</v>
      </c>
    </row>
    <row r="941" spans="5:26" x14ac:dyDescent="0.3">
      <c r="E941">
        <f t="shared" si="193"/>
        <v>4680</v>
      </c>
      <c r="F941" s="1">
        <v>81.00000000000027</v>
      </c>
      <c r="G941" s="1">
        <v>20</v>
      </c>
      <c r="H941" s="1">
        <f t="shared" si="194"/>
        <v>171.91234474602894</v>
      </c>
      <c r="I941" s="1">
        <f t="shared" si="183"/>
        <v>-3797.8086186507235</v>
      </c>
      <c r="J941" s="1">
        <f t="shared" si="184"/>
        <v>-1262.6564551722624</v>
      </c>
      <c r="K941" s="1">
        <f t="shared" si="187"/>
        <v>-5060.4650738229857</v>
      </c>
      <c r="L941" s="8">
        <f t="shared" si="188"/>
        <v>519.2213214565495</v>
      </c>
      <c r="M941">
        <f t="shared" si="189"/>
        <v>-0.81570594299828203</v>
      </c>
      <c r="N941" s="2">
        <f t="shared" si="190"/>
        <v>81.00000000000027</v>
      </c>
      <c r="V941">
        <f t="shared" si="195"/>
        <v>407.69021628237891</v>
      </c>
      <c r="W941">
        <f t="shared" si="191"/>
        <v>609.68067068924358</v>
      </c>
      <c r="X941" s="1">
        <f t="shared" si="185"/>
        <v>0.19166378469919376</v>
      </c>
      <c r="Y941">
        <f t="shared" si="192"/>
        <v>-0.84973023543206572</v>
      </c>
      <c r="Z941" s="2">
        <f t="shared" si="186"/>
        <v>81.00000000000027</v>
      </c>
    </row>
    <row r="942" spans="5:26" x14ac:dyDescent="0.3">
      <c r="E942">
        <f t="shared" si="193"/>
        <v>4685</v>
      </c>
      <c r="F942" s="1">
        <v>81.166666666666941</v>
      </c>
      <c r="G942" s="1">
        <v>20</v>
      </c>
      <c r="H942" s="1">
        <f t="shared" si="194"/>
        <v>171.09663880303066</v>
      </c>
      <c r="I942" s="1">
        <f t="shared" si="183"/>
        <v>-3777.4159700757664</v>
      </c>
      <c r="J942" s="1">
        <f t="shared" si="184"/>
        <v>-1251.282708679603</v>
      </c>
      <c r="K942" s="1">
        <f t="shared" si="187"/>
        <v>-5028.6986787553697</v>
      </c>
      <c r="L942" s="8">
        <f t="shared" si="188"/>
        <v>518.90383970373659</v>
      </c>
      <c r="M942">
        <f t="shared" si="189"/>
        <v>-0.81108139943041679</v>
      </c>
      <c r="N942" s="2">
        <f t="shared" si="190"/>
        <v>81.166666666666941</v>
      </c>
      <c r="V942">
        <f t="shared" si="195"/>
        <v>406.84048604694686</v>
      </c>
      <c r="W942">
        <f t="shared" si="191"/>
        <v>609.25486674275771</v>
      </c>
      <c r="X942" s="1">
        <f t="shared" si="185"/>
        <v>0.19178105065419573</v>
      </c>
      <c r="Y942">
        <f t="shared" si="192"/>
        <v>-0.84842921327190468</v>
      </c>
      <c r="Z942" s="2">
        <f t="shared" si="186"/>
        <v>81.166666666666941</v>
      </c>
    </row>
    <row r="943" spans="5:26" x14ac:dyDescent="0.3">
      <c r="E943">
        <f t="shared" si="193"/>
        <v>4690</v>
      </c>
      <c r="F943" s="1">
        <v>81.333333333333613</v>
      </c>
      <c r="G943" s="1">
        <v>20</v>
      </c>
      <c r="H943" s="1">
        <f t="shared" si="194"/>
        <v>170.28555740360025</v>
      </c>
      <c r="I943" s="1">
        <f t="shared" si="183"/>
        <v>-3757.1389350900063</v>
      </c>
      <c r="J943" s="1">
        <f t="shared" si="184"/>
        <v>-1240.0354148455119</v>
      </c>
      <c r="K943" s="1">
        <f t="shared" si="187"/>
        <v>-4997.174349935518</v>
      </c>
      <c r="L943" s="8">
        <f t="shared" si="188"/>
        <v>518.58743153156547</v>
      </c>
      <c r="M943">
        <f t="shared" si="189"/>
        <v>-0.80648859080912294</v>
      </c>
      <c r="N943" s="2">
        <f t="shared" si="190"/>
        <v>81.333333333333613</v>
      </c>
      <c r="V943">
        <f t="shared" si="195"/>
        <v>405.99205683367495</v>
      </c>
      <c r="W943">
        <f t="shared" si="191"/>
        <v>608.83118369505826</v>
      </c>
      <c r="X943" s="1">
        <f t="shared" si="185"/>
        <v>0.19189806292253275</v>
      </c>
      <c r="Y943">
        <f t="shared" si="192"/>
        <v>-0.84712648225048359</v>
      </c>
      <c r="Z943" s="2">
        <f t="shared" si="186"/>
        <v>81.333333333333613</v>
      </c>
    </row>
    <row r="944" spans="5:26" x14ac:dyDescent="0.3">
      <c r="E944">
        <f t="shared" si="193"/>
        <v>4695</v>
      </c>
      <c r="F944" s="1">
        <v>81.500000000000284</v>
      </c>
      <c r="G944" s="1">
        <v>20</v>
      </c>
      <c r="H944" s="1">
        <f t="shared" si="194"/>
        <v>169.47906881279113</v>
      </c>
      <c r="I944" s="1">
        <f t="shared" si="183"/>
        <v>-3736.976720319778</v>
      </c>
      <c r="J944" s="1">
        <f t="shared" si="184"/>
        <v>-1228.9128566104409</v>
      </c>
      <c r="K944" s="1">
        <f t="shared" si="187"/>
        <v>-4965.8895769302189</v>
      </c>
      <c r="L944" s="8">
        <f t="shared" si="188"/>
        <v>518.27208985950472</v>
      </c>
      <c r="M944">
        <f t="shared" si="189"/>
        <v>-0.80192720935214024</v>
      </c>
      <c r="N944" s="2">
        <f t="shared" si="190"/>
        <v>81.500000000000284</v>
      </c>
      <c r="V944">
        <f t="shared" si="195"/>
        <v>405.14493035142448</v>
      </c>
      <c r="W944">
        <f t="shared" si="191"/>
        <v>608.40960752642968</v>
      </c>
      <c r="X944" s="1">
        <f t="shared" si="185"/>
        <v>0.19201482293568262</v>
      </c>
      <c r="Y944">
        <f t="shared" si="192"/>
        <v>-0.84582207449695779</v>
      </c>
      <c r="Z944" s="2">
        <f t="shared" si="186"/>
        <v>81.500000000000284</v>
      </c>
    </row>
    <row r="945" spans="5:26" x14ac:dyDescent="0.3">
      <c r="E945">
        <f t="shared" si="193"/>
        <v>4700</v>
      </c>
      <c r="F945" s="1">
        <v>81.666666666666956</v>
      </c>
      <c r="G945" s="1">
        <v>20</v>
      </c>
      <c r="H945" s="1">
        <f t="shared" si="194"/>
        <v>168.677141603439</v>
      </c>
      <c r="I945" s="1">
        <f t="shared" si="183"/>
        <v>-3716.9285400859749</v>
      </c>
      <c r="J945" s="1">
        <f t="shared" si="184"/>
        <v>-1217.9133446760006</v>
      </c>
      <c r="K945" s="1">
        <f t="shared" si="187"/>
        <v>-4934.841884761976</v>
      </c>
      <c r="L945" s="8">
        <f t="shared" si="188"/>
        <v>517.95780778340247</v>
      </c>
      <c r="M945">
        <f t="shared" si="189"/>
        <v>-0.79739695134544153</v>
      </c>
      <c r="N945" s="2">
        <f t="shared" si="190"/>
        <v>81.666666666666956</v>
      </c>
      <c r="V945">
        <f t="shared" si="195"/>
        <v>404.29910827692754</v>
      </c>
      <c r="W945">
        <f t="shared" si="191"/>
        <v>607.99012427465129</v>
      </c>
      <c r="X945" s="1">
        <f t="shared" si="185"/>
        <v>0.19213133207269686</v>
      </c>
      <c r="Y945">
        <f t="shared" si="192"/>
        <v>-0.84451602201232034</v>
      </c>
      <c r="Z945" s="2">
        <f t="shared" si="186"/>
        <v>81.666666666666956</v>
      </c>
    </row>
    <row r="946" spans="5:26" x14ac:dyDescent="0.3">
      <c r="E946">
        <f t="shared" si="193"/>
        <v>4705</v>
      </c>
      <c r="F946" s="1">
        <v>81.833333333333627</v>
      </c>
      <c r="G946" s="1">
        <v>20</v>
      </c>
      <c r="H946" s="1">
        <f t="shared" si="194"/>
        <v>167.87974465209356</v>
      </c>
      <c r="I946" s="1">
        <f t="shared" si="183"/>
        <v>-3696.993616302339</v>
      </c>
      <c r="J946" s="1">
        <f t="shared" si="184"/>
        <v>-1207.0352169832356</v>
      </c>
      <c r="K946" s="1">
        <f t="shared" si="187"/>
        <v>-4904.0288332855744</v>
      </c>
      <c r="L946" s="8">
        <f t="shared" si="188"/>
        <v>517.64457857078162</v>
      </c>
      <c r="M946">
        <f t="shared" si="189"/>
        <v>-0.79289751708021194</v>
      </c>
      <c r="N946" s="2">
        <f t="shared" si="190"/>
        <v>81.833333333333627</v>
      </c>
      <c r="V946">
        <f t="shared" si="195"/>
        <v>403.45459225491521</v>
      </c>
      <c r="W946">
        <f t="shared" si="191"/>
        <v>607.57272003525395</v>
      </c>
      <c r="X946" s="1">
        <f t="shared" si="185"/>
        <v>0.19224759166152722</v>
      </c>
      <c r="Y946">
        <f t="shared" si="192"/>
        <v>-0.84320835666750737</v>
      </c>
      <c r="Z946" s="2">
        <f t="shared" si="186"/>
        <v>81.833333333333627</v>
      </c>
    </row>
    <row r="947" spans="5:26" x14ac:dyDescent="0.3">
      <c r="E947">
        <f t="shared" si="193"/>
        <v>4710</v>
      </c>
      <c r="F947" s="1">
        <v>82.000000000000298</v>
      </c>
      <c r="G947" s="1">
        <v>20</v>
      </c>
      <c r="H947" s="1">
        <f t="shared" si="194"/>
        <v>167.08684713501336</v>
      </c>
      <c r="I947" s="1">
        <f t="shared" si="183"/>
        <v>-3677.171178375334</v>
      </c>
      <c r="J947" s="1">
        <f t="shared" si="184"/>
        <v>-1196.2768382020654</v>
      </c>
      <c r="K947" s="1">
        <f t="shared" si="187"/>
        <v>-4873.4480165773994</v>
      </c>
      <c r="L947" s="8">
        <f t="shared" si="188"/>
        <v>517.33239565625195</v>
      </c>
      <c r="M947">
        <f t="shared" si="189"/>
        <v>-0.78842861079087878</v>
      </c>
      <c r="N947" s="2">
        <f t="shared" si="190"/>
        <v>82.000000000000298</v>
      </c>
      <c r="V947">
        <f t="shared" si="195"/>
        <v>402.61138389824771</v>
      </c>
      <c r="W947">
        <f t="shared" si="191"/>
        <v>607.15738096176756</v>
      </c>
      <c r="X947" s="1">
        <f t="shared" si="185"/>
        <v>0.19236360298032368</v>
      </c>
      <c r="Y947">
        <f t="shared" si="192"/>
        <v>-0.84189911020154806</v>
      </c>
      <c r="Z947" s="2">
        <f t="shared" si="186"/>
        <v>82.000000000000298</v>
      </c>
    </row>
    <row r="948" spans="5:26" x14ac:dyDescent="0.3">
      <c r="E948">
        <f t="shared" si="193"/>
        <v>4715</v>
      </c>
      <c r="F948" s="1">
        <v>82.16666666666697</v>
      </c>
      <c r="G948" s="1">
        <v>20</v>
      </c>
      <c r="H948" s="1">
        <f t="shared" si="194"/>
        <v>166.29841852422248</v>
      </c>
      <c r="I948" s="1">
        <f t="shared" si="183"/>
        <v>-3657.4604631055622</v>
      </c>
      <c r="J948" s="1">
        <f t="shared" si="184"/>
        <v>-1185.6365992316187</v>
      </c>
      <c r="K948" s="1">
        <f t="shared" si="187"/>
        <v>-4843.0970623371813</v>
      </c>
      <c r="L948" s="8">
        <f t="shared" si="188"/>
        <v>517.02125263703942</v>
      </c>
      <c r="M948">
        <f t="shared" si="189"/>
        <v>-0.78398994059416183</v>
      </c>
      <c r="N948" s="2">
        <f t="shared" si="190"/>
        <v>82.16666666666697</v>
      </c>
      <c r="V948">
        <f t="shared" si="195"/>
        <v>401.76948478804616</v>
      </c>
      <c r="W948">
        <f t="shared" si="191"/>
        <v>606.74409326596219</v>
      </c>
      <c r="X948" s="1">
        <f t="shared" si="185"/>
        <v>0.19247936725870227</v>
      </c>
      <c r="Y948">
        <f t="shared" si="192"/>
        <v>-0.84058831421976321</v>
      </c>
      <c r="Z948" s="2">
        <f t="shared" si="186"/>
        <v>82.16666666666697</v>
      </c>
    </row>
    <row r="949" spans="5:26" x14ac:dyDescent="0.3">
      <c r="E949">
        <f t="shared" si="193"/>
        <v>4720</v>
      </c>
      <c r="F949" s="1">
        <v>82.333333333333641</v>
      </c>
      <c r="G949" s="1">
        <v>20</v>
      </c>
      <c r="H949" s="1">
        <f t="shared" si="194"/>
        <v>165.51442858362833</v>
      </c>
      <c r="I949" s="1">
        <f t="shared" si="183"/>
        <v>-3637.8607145907081</v>
      </c>
      <c r="J949" s="1">
        <f t="shared" si="184"/>
        <v>-1175.1129167112142</v>
      </c>
      <c r="K949" s="1">
        <f t="shared" si="187"/>
        <v>-4812.9736313019221</v>
      </c>
      <c r="L949" s="8">
        <f t="shared" si="188"/>
        <v>516.71114326862596</v>
      </c>
      <c r="M949">
        <f t="shared" si="189"/>
        <v>-0.77958121842913963</v>
      </c>
      <c r="N949" s="2">
        <f t="shared" si="190"/>
        <v>82.333333333333641</v>
      </c>
      <c r="V949">
        <f t="shared" si="195"/>
        <v>400.9288964738264</v>
      </c>
      <c r="W949">
        <f t="shared" si="191"/>
        <v>606.33284321808139</v>
      </c>
      <c r="X949" s="1">
        <f t="shared" si="185"/>
        <v>0.19259488567898561</v>
      </c>
      <c r="Y949">
        <f t="shared" si="192"/>
        <v>-0.83927600019200688</v>
      </c>
      <c r="Z949" s="2">
        <f t="shared" si="186"/>
        <v>82.333333333333641</v>
      </c>
    </row>
    <row r="950" spans="5:26" x14ac:dyDescent="0.3">
      <c r="E950">
        <f t="shared" si="193"/>
        <v>4725</v>
      </c>
      <c r="F950" s="1">
        <v>82.500000000000313</v>
      </c>
      <c r="G950" s="1">
        <v>20</v>
      </c>
      <c r="H950" s="1">
        <f t="shared" si="194"/>
        <v>164.73484736519919</v>
      </c>
      <c r="I950" s="1">
        <f t="shared" si="183"/>
        <v>-3618.3711841299796</v>
      </c>
      <c r="J950" s="1">
        <f t="shared" si="184"/>
        <v>-1164.7042325417124</v>
      </c>
      <c r="K950" s="1">
        <f t="shared" si="187"/>
        <v>-4783.0754166716924</v>
      </c>
      <c r="L950" s="8">
        <f t="shared" si="188"/>
        <v>516.40206146050036</v>
      </c>
      <c r="M950">
        <f t="shared" si="189"/>
        <v>-0.77520215999830666</v>
      </c>
      <c r="N950" s="2">
        <f t="shared" si="190"/>
        <v>82.500000000000313</v>
      </c>
      <c r="V950">
        <f t="shared" si="195"/>
        <v>400.0896204736344</v>
      </c>
      <c r="W950">
        <f t="shared" si="191"/>
        <v>605.92361714707033</v>
      </c>
      <c r="X950" s="1">
        <f t="shared" si="185"/>
        <v>0.19271015937741556</v>
      </c>
      <c r="Y950">
        <f t="shared" si="192"/>
        <v>-0.83796219945095507</v>
      </c>
      <c r="Z950" s="2">
        <f t="shared" si="186"/>
        <v>82.500000000000313</v>
      </c>
    </row>
    <row r="951" spans="5:26" x14ac:dyDescent="0.3">
      <c r="E951">
        <f t="shared" si="193"/>
        <v>4730</v>
      </c>
      <c r="F951" s="1">
        <v>82.666666666666984</v>
      </c>
      <c r="G951" s="1">
        <v>20</v>
      </c>
      <c r="H951" s="1">
        <f t="shared" si="194"/>
        <v>163.95964520520087</v>
      </c>
      <c r="I951" s="1">
        <f t="shared" si="183"/>
        <v>-3598.9911301300217</v>
      </c>
      <c r="J951" s="1">
        <f t="shared" si="184"/>
        <v>-1154.4090134170174</v>
      </c>
      <c r="K951" s="1">
        <f t="shared" si="187"/>
        <v>-4753.4001435470391</v>
      </c>
      <c r="L951" s="8">
        <f t="shared" si="188"/>
        <v>516.09400127201388</v>
      </c>
      <c r="M951">
        <f t="shared" si="189"/>
        <v>-0.77085248470960788</v>
      </c>
      <c r="N951" s="2">
        <f t="shared" si="190"/>
        <v>82.666666666666984</v>
      </c>
      <c r="V951">
        <f t="shared" si="195"/>
        <v>399.25165827418346</v>
      </c>
      <c r="W951">
        <f t="shared" si="191"/>
        <v>605.51640144079363</v>
      </c>
      <c r="X951" s="1">
        <f t="shared" si="185"/>
        <v>0.19282518944533877</v>
      </c>
      <c r="Y951">
        <f t="shared" si="192"/>
        <v>-0.83664694319043886</v>
      </c>
      <c r="Z951" s="2">
        <f t="shared" si="186"/>
        <v>82.666666666666984</v>
      </c>
    </row>
    <row r="952" spans="5:26" x14ac:dyDescent="0.3">
      <c r="E952">
        <f t="shared" si="193"/>
        <v>4735</v>
      </c>
      <c r="F952" s="1">
        <v>82.833333333333655</v>
      </c>
      <c r="G952" s="1">
        <v>20</v>
      </c>
      <c r="H952" s="1">
        <f t="shared" si="194"/>
        <v>163.18879272049125</v>
      </c>
      <c r="I952" s="1">
        <f t="shared" si="183"/>
        <v>-3579.7198180122814</v>
      </c>
      <c r="J952" s="1">
        <f t="shared" si="184"/>
        <v>-1144.2257503654687</v>
      </c>
      <c r="K952" s="1">
        <f t="shared" si="187"/>
        <v>-4723.9455683777505</v>
      </c>
      <c r="L952" s="8">
        <f t="shared" si="188"/>
        <v>515.78695690834172</v>
      </c>
      <c r="M952">
        <f t="shared" si="189"/>
        <v>-0.7665319156194329</v>
      </c>
      <c r="N952" s="2">
        <f t="shared" si="190"/>
        <v>82.833333333333655</v>
      </c>
      <c r="V952">
        <f t="shared" si="195"/>
        <v>398.41501133099302</v>
      </c>
      <c r="W952">
        <f t="shared" si="191"/>
        <v>605.11118254624955</v>
      </c>
      <c r="X952" s="1">
        <f t="shared" si="185"/>
        <v>0.19293997693036574</v>
      </c>
      <c r="Y952">
        <f t="shared" si="192"/>
        <v>-0.83533026246382192</v>
      </c>
      <c r="Z952" s="2">
        <f t="shared" si="186"/>
        <v>82.833333333333655</v>
      </c>
    </row>
    <row r="953" spans="5:26" x14ac:dyDescent="0.3">
      <c r="E953">
        <f t="shared" si="193"/>
        <v>4740</v>
      </c>
      <c r="F953" s="1">
        <v>83.000000000000327</v>
      </c>
      <c r="G953" s="1">
        <v>20</v>
      </c>
      <c r="H953" s="1">
        <f t="shared" si="194"/>
        <v>162.42226080487183</v>
      </c>
      <c r="I953" s="1">
        <f t="shared" si="183"/>
        <v>-3560.5565201217955</v>
      </c>
      <c r="J953" s="1">
        <f t="shared" si="184"/>
        <v>-1134.152958300901</v>
      </c>
      <c r="K953" s="1">
        <f t="shared" si="187"/>
        <v>-4694.7094784226965</v>
      </c>
      <c r="L953" s="8">
        <f t="shared" si="188"/>
        <v>515.48092271654309</v>
      </c>
      <c r="M953">
        <f t="shared" si="189"/>
        <v>-0.76224017937655753</v>
      </c>
      <c r="N953" s="2">
        <f t="shared" si="190"/>
        <v>83.000000000000327</v>
      </c>
      <c r="V953">
        <f t="shared" si="195"/>
        <v>397.57968106852923</v>
      </c>
      <c r="W953">
        <f t="shared" si="191"/>
        <v>604.70794696977487</v>
      </c>
      <c r="X953" s="1">
        <f t="shared" si="185"/>
        <v>0.19305452283750496</v>
      </c>
      <c r="Y953">
        <f t="shared" si="192"/>
        <v>-0.83401218818242007</v>
      </c>
      <c r="Z953" s="2">
        <f t="shared" si="186"/>
        <v>83.000000000000327</v>
      </c>
    </row>
    <row r="954" spans="5:26" x14ac:dyDescent="0.3">
      <c r="E954">
        <f t="shared" si="193"/>
        <v>4745</v>
      </c>
      <c r="F954" s="1">
        <v>83.166666666666998</v>
      </c>
      <c r="G954" s="1">
        <v>20</v>
      </c>
      <c r="H954" s="1">
        <f t="shared" si="194"/>
        <v>161.66002062549526</v>
      </c>
      <c r="I954" s="1">
        <f t="shared" si="183"/>
        <v>-3541.5005156373818</v>
      </c>
      <c r="J954" s="1">
        <f t="shared" si="184"/>
        <v>-1124.1891755831398</v>
      </c>
      <c r="K954" s="1">
        <f t="shared" si="187"/>
        <v>-4665.6896912205211</v>
      </c>
      <c r="L954" s="8">
        <f t="shared" si="188"/>
        <v>515.17589318172293</v>
      </c>
      <c r="M954">
        <f t="shared" si="189"/>
        <v>-0.75797700616700892</v>
      </c>
      <c r="N954" s="2">
        <f t="shared" si="190"/>
        <v>83.166666666666998</v>
      </c>
      <c r="V954">
        <f t="shared" si="195"/>
        <v>396.74566888034678</v>
      </c>
      <c r="W954">
        <f t="shared" si="191"/>
        <v>604.30668127724437</v>
      </c>
      <c r="X954" s="1">
        <f t="shared" si="185"/>
        <v>0.19316882813027078</v>
      </c>
      <c r="Y954">
        <f t="shared" si="192"/>
        <v>-0.83269275111396834</v>
      </c>
      <c r="Z954" s="2">
        <f t="shared" si="186"/>
        <v>83.166666666666998</v>
      </c>
    </row>
    <row r="955" spans="5:26" x14ac:dyDescent="0.3">
      <c r="E955">
        <f t="shared" si="193"/>
        <v>4750</v>
      </c>
      <c r="F955" s="1">
        <v>83.33333333333367</v>
      </c>
      <c r="G955" s="1">
        <v>20</v>
      </c>
      <c r="H955" s="1">
        <f t="shared" si="194"/>
        <v>160.90204361932825</v>
      </c>
      <c r="I955" s="1">
        <f t="shared" si="183"/>
        <v>-3522.5510904832063</v>
      </c>
      <c r="J955" s="1">
        <f t="shared" si="184"/>
        <v>-1114.3329635877101</v>
      </c>
      <c r="K955" s="1">
        <f t="shared" si="187"/>
        <v>-4636.8840540709161</v>
      </c>
      <c r="L955" s="8">
        <f t="shared" si="188"/>
        <v>514.87186292328624</v>
      </c>
      <c r="M955">
        <f t="shared" si="189"/>
        <v>-0.75374212965984877</v>
      </c>
      <c r="N955" s="2">
        <f t="shared" si="190"/>
        <v>83.33333333333367</v>
      </c>
      <c r="V955">
        <f t="shared" si="195"/>
        <v>395.91297612923279</v>
      </c>
      <c r="W955">
        <f t="shared" si="191"/>
        <v>603.90737209426231</v>
      </c>
      <c r="X955" s="1">
        <f t="shared" si="185"/>
        <v>0.19328289373176805</v>
      </c>
      <c r="Y955">
        <f t="shared" si="192"/>
        <v>-0.8313719818811266</v>
      </c>
      <c r="Z955" s="2">
        <f t="shared" si="186"/>
        <v>83.33333333333367</v>
      </c>
    </row>
    <row r="956" spans="5:26" x14ac:dyDescent="0.3">
      <c r="E956">
        <f t="shared" si="193"/>
        <v>4755</v>
      </c>
      <c r="F956" s="1">
        <v>83.500000000000341</v>
      </c>
      <c r="G956" s="1">
        <v>20</v>
      </c>
      <c r="H956" s="1">
        <f t="shared" si="194"/>
        <v>160.1483014896684</v>
      </c>
      <c r="I956" s="1">
        <f t="shared" si="183"/>
        <v>-3503.7075372417098</v>
      </c>
      <c r="J956" s="1">
        <f t="shared" si="184"/>
        <v>-1104.5829062845412</v>
      </c>
      <c r="K956" s="1">
        <f t="shared" si="187"/>
        <v>-4608.2904435262508</v>
      </c>
      <c r="L956" s="8">
        <f t="shared" si="188"/>
        <v>514.568826691288</v>
      </c>
      <c r="M956">
        <f t="shared" si="189"/>
        <v>-0.74953528695384941</v>
      </c>
      <c r="N956" s="2">
        <f t="shared" si="190"/>
        <v>83.500000000000341</v>
      </c>
      <c r="V956">
        <f t="shared" si="195"/>
        <v>395.08160414735164</v>
      </c>
      <c r="W956">
        <f t="shared" si="191"/>
        <v>603.51000610634719</v>
      </c>
      <c r="X956" s="1">
        <f t="shared" si="185"/>
        <v>0.19339672052575169</v>
      </c>
      <c r="Y956">
        <f t="shared" si="192"/>
        <v>-0.83004991096003145</v>
      </c>
      <c r="Z956" s="2">
        <f t="shared" si="186"/>
        <v>83.500000000000341</v>
      </c>
    </row>
    <row r="957" spans="5:26" x14ac:dyDescent="0.3">
      <c r="E957">
        <f t="shared" si="193"/>
        <v>4760</v>
      </c>
      <c r="F957" s="1">
        <v>83.666666666667012</v>
      </c>
      <c r="G957" s="1">
        <v>20</v>
      </c>
      <c r="H957" s="1">
        <f t="shared" si="194"/>
        <v>159.39876620271454</v>
      </c>
      <c r="I957" s="1">
        <f t="shared" si="183"/>
        <v>-3484.9691550678635</v>
      </c>
      <c r="J957" s="1">
        <f t="shared" si="184"/>
        <v>-1094.9376098254679</v>
      </c>
      <c r="K957" s="1">
        <f t="shared" si="187"/>
        <v>-4579.9067648933315</v>
      </c>
      <c r="L957" s="8">
        <f t="shared" si="188"/>
        <v>514.26677936287399</v>
      </c>
      <c r="M957">
        <f t="shared" si="189"/>
        <v>-0.74535621852505496</v>
      </c>
      <c r="N957" s="2">
        <f t="shared" si="190"/>
        <v>83.666666666667012</v>
      </c>
      <c r="V957">
        <f t="shared" si="195"/>
        <v>394.2515542363916</v>
      </c>
      <c r="W957">
        <f t="shared" si="191"/>
        <v>603.11457005911132</v>
      </c>
      <c r="X957" s="1">
        <f t="shared" si="185"/>
        <v>0.19351030935766342</v>
      </c>
      <c r="Y957">
        <f t="shared" si="192"/>
        <v>-0.82872656867888783</v>
      </c>
      <c r="Z957" s="2">
        <f t="shared" si="186"/>
        <v>83.666666666667012</v>
      </c>
    </row>
    <row r="958" spans="5:26" x14ac:dyDescent="0.3">
      <c r="E958">
        <f t="shared" si="193"/>
        <v>4765</v>
      </c>
      <c r="F958" s="1">
        <v>83.833333333333684</v>
      </c>
      <c r="G958" s="1">
        <v>20</v>
      </c>
      <c r="H958" s="1">
        <f t="shared" si="194"/>
        <v>158.65340998418949</v>
      </c>
      <c r="I958" s="1">
        <f t="shared" si="183"/>
        <v>-3466.3352496047373</v>
      </c>
      <c r="J958" s="1">
        <f t="shared" si="184"/>
        <v>-1085.3957021403028</v>
      </c>
      <c r="K958" s="1">
        <f t="shared" si="187"/>
        <v>-4551.7309517450403</v>
      </c>
      <c r="L958" s="8">
        <f t="shared" si="188"/>
        <v>513.96571593880981</v>
      </c>
      <c r="M958">
        <f t="shared" si="189"/>
        <v>-0.74120466817520814</v>
      </c>
      <c r="N958" s="2">
        <f t="shared" si="190"/>
        <v>83.833333333333684</v>
      </c>
      <c r="V958">
        <f t="shared" si="195"/>
        <v>393.42282766771274</v>
      </c>
      <c r="W958">
        <f t="shared" si="191"/>
        <v>602.72105075843092</v>
      </c>
      <c r="X958" s="1">
        <f t="shared" si="185"/>
        <v>0.19362366103564554</v>
      </c>
      <c r="Y958">
        <f t="shared" si="192"/>
        <v>-0.82740198521660313</v>
      </c>
      <c r="Z958" s="2">
        <f t="shared" si="186"/>
        <v>83.833333333333684</v>
      </c>
    </row>
    <row r="959" spans="5:26" x14ac:dyDescent="0.3">
      <c r="E959">
        <f t="shared" si="193"/>
        <v>4770</v>
      </c>
      <c r="F959" s="1">
        <v>84.000000000000355</v>
      </c>
      <c r="G959" s="1">
        <v>20</v>
      </c>
      <c r="H959" s="1">
        <f t="shared" si="194"/>
        <v>157.91220531601428</v>
      </c>
      <c r="I959" s="1">
        <f t="shared" si="183"/>
        <v>-3447.805132900357</v>
      </c>
      <c r="J959" s="1">
        <f t="shared" si="184"/>
        <v>-1075.9558325413036</v>
      </c>
      <c r="K959" s="1">
        <f t="shared" si="187"/>
        <v>-4523.760965441661</v>
      </c>
      <c r="L959" s="8">
        <f t="shared" si="188"/>
        <v>513.66563154009611</v>
      </c>
      <c r="M959">
        <f t="shared" si="189"/>
        <v>-0.73708038298103074</v>
      </c>
      <c r="N959" s="2">
        <f t="shared" si="190"/>
        <v>84.000000000000355</v>
      </c>
      <c r="V959">
        <f t="shared" si="195"/>
        <v>392.59542568249611</v>
      </c>
      <c r="W959">
        <f t="shared" si="191"/>
        <v>602.32943507061236</v>
      </c>
      <c r="X959" s="1">
        <f t="shared" si="185"/>
        <v>0.1937367763315325</v>
      </c>
      <c r="Y959">
        <f t="shared" si="192"/>
        <v>-0.82607619060146198</v>
      </c>
      <c r="Z959" s="2">
        <f t="shared" si="186"/>
        <v>84.000000000000355</v>
      </c>
    </row>
    <row r="960" spans="5:26" x14ac:dyDescent="0.3">
      <c r="E960">
        <f t="shared" si="193"/>
        <v>4775</v>
      </c>
      <c r="F960" s="1">
        <v>84.166666666667027</v>
      </c>
      <c r="G960" s="1">
        <v>20</v>
      </c>
      <c r="H960" s="1">
        <f t="shared" si="194"/>
        <v>157.17512493303326</v>
      </c>
      <c r="I960" s="1">
        <f t="shared" si="183"/>
        <v>-3429.3781233258314</v>
      </c>
      <c r="J960" s="1">
        <f t="shared" si="184"/>
        <v>-1066.6166713358166</v>
      </c>
      <c r="K960" s="1">
        <f t="shared" si="187"/>
        <v>-4495.9947946616485</v>
      </c>
      <c r="L960" s="8">
        <f t="shared" si="188"/>
        <v>513.36652140466958</v>
      </c>
      <c r="M960">
        <f t="shared" si="189"/>
        <v>-0.73298311324434007</v>
      </c>
      <c r="N960" s="2">
        <f t="shared" si="190"/>
        <v>84.166666666667027</v>
      </c>
      <c r="V960">
        <f t="shared" si="195"/>
        <v>391.76934949189467</v>
      </c>
      <c r="W960">
        <f t="shared" si="191"/>
        <v>601.93970992254935</v>
      </c>
      <c r="X960" s="1">
        <f t="shared" si="185"/>
        <v>0.19384965598182033</v>
      </c>
      <c r="Y960">
        <f t="shared" si="192"/>
        <v>-0.82474921470984552</v>
      </c>
      <c r="Z960" s="2">
        <f t="shared" si="186"/>
        <v>84.166666666667027</v>
      </c>
    </row>
    <row r="961" spans="5:26" x14ac:dyDescent="0.3">
      <c r="E961">
        <f t="shared" si="193"/>
        <v>4780</v>
      </c>
      <c r="F961" s="1">
        <v>84.333333333333698</v>
      </c>
      <c r="G961" s="1">
        <v>20</v>
      </c>
      <c r="H961" s="1">
        <f t="shared" si="194"/>
        <v>156.44214181978893</v>
      </c>
      <c r="I961" s="1">
        <f t="shared" si="183"/>
        <v>-3411.053545494723</v>
      </c>
      <c r="J961" s="1">
        <f t="shared" si="184"/>
        <v>-1057.3769094469267</v>
      </c>
      <c r="K961" s="1">
        <f t="shared" si="187"/>
        <v>-4468.4304549416502</v>
      </c>
      <c r="L961" s="8">
        <f t="shared" si="188"/>
        <v>513.06838088418408</v>
      </c>
      <c r="M961">
        <f t="shared" si="189"/>
        <v>-0.72891261244299177</v>
      </c>
      <c r="N961" s="2">
        <f t="shared" si="190"/>
        <v>84.333333333333698</v>
      </c>
      <c r="V961">
        <f t="shared" si="195"/>
        <v>390.9446002771848</v>
      </c>
      <c r="W961">
        <f t="shared" si="191"/>
        <v>601.55186230187496</v>
      </c>
      <c r="X961" s="1">
        <f t="shared" si="185"/>
        <v>0.19396230068861503</v>
      </c>
      <c r="Y961">
        <f t="shared" si="192"/>
        <v>-0.8234210872649832</v>
      </c>
      <c r="Z961" s="2">
        <f t="shared" si="186"/>
        <v>84.333333333333698</v>
      </c>
    </row>
    <row r="962" spans="5:26" x14ac:dyDescent="0.3">
      <c r="E962">
        <f t="shared" si="193"/>
        <v>4785</v>
      </c>
      <c r="F962" s="1">
        <v>84.500000000000369</v>
      </c>
      <c r="G962" s="1">
        <v>20</v>
      </c>
      <c r="H962" s="1">
        <f t="shared" si="194"/>
        <v>155.71322920734593</v>
      </c>
      <c r="I962" s="1">
        <f t="shared" si="183"/>
        <v>-3392.8307301836485</v>
      </c>
      <c r="J962" s="1">
        <f t="shared" si="184"/>
        <v>-1048.2352580419183</v>
      </c>
      <c r="K962" s="1">
        <f t="shared" si="187"/>
        <v>-4441.0659882255668</v>
      </c>
      <c r="L962" s="8">
        <f t="shared" si="188"/>
        <v>512.77120544087347</v>
      </c>
      <c r="M962">
        <f t="shared" si="189"/>
        <v>-0.7248686371826295</v>
      </c>
      <c r="N962" s="2">
        <f t="shared" si="190"/>
        <v>84.500000000000369</v>
      </c>
      <c r="V962">
        <f t="shared" si="195"/>
        <v>390.12117918991981</v>
      </c>
      <c r="W962">
        <f t="shared" si="191"/>
        <v>601.16587925710724</v>
      </c>
      <c r="X962" s="1">
        <f t="shared" si="185"/>
        <v>0.19407471112056027</v>
      </c>
      <c r="Y962">
        <f t="shared" si="192"/>
        <v>-0.82209183783575401</v>
      </c>
      <c r="Z962" s="2">
        <f t="shared" si="186"/>
        <v>84.500000000000369</v>
      </c>
    </row>
    <row r="963" spans="5:26" x14ac:dyDescent="0.3">
      <c r="E963">
        <f t="shared" si="193"/>
        <v>4790</v>
      </c>
      <c r="F963" s="1">
        <v>84.666666666667041</v>
      </c>
      <c r="G963" s="1">
        <v>20</v>
      </c>
      <c r="H963" s="1">
        <f t="shared" si="194"/>
        <v>154.98836057016331</v>
      </c>
      <c r="I963" s="1">
        <f t="shared" si="183"/>
        <v>-3374.7090142540828</v>
      </c>
      <c r="J963" s="1">
        <f t="shared" si="184"/>
        <v>-1039.1904481683707</v>
      </c>
      <c r="K963" s="1">
        <f t="shared" si="187"/>
        <v>-4413.8994624224533</v>
      </c>
      <c r="L963" s="8">
        <f t="shared" si="188"/>
        <v>512.4749906444913</v>
      </c>
      <c r="M963">
        <f t="shared" si="189"/>
        <v>-0.72085094714923326</v>
      </c>
      <c r="N963" s="2">
        <f t="shared" si="190"/>
        <v>84.666666666667041</v>
      </c>
      <c r="V963">
        <f t="shared" si="195"/>
        <v>389.29908735208409</v>
      </c>
      <c r="W963">
        <f t="shared" si="191"/>
        <v>600.781747897787</v>
      </c>
      <c r="X963" s="1">
        <f t="shared" si="185"/>
        <v>0.19418688791374428</v>
      </c>
      <c r="Y963">
        <f t="shared" si="192"/>
        <v>-0.82076149583551938</v>
      </c>
      <c r="Z963" s="2">
        <f t="shared" si="186"/>
        <v>84.666666666667041</v>
      </c>
    </row>
    <row r="964" spans="5:26" x14ac:dyDescent="0.3">
      <c r="E964">
        <f t="shared" si="193"/>
        <v>4795</v>
      </c>
      <c r="F964" s="1">
        <v>84.833333333333712</v>
      </c>
      <c r="G964" s="1">
        <v>20</v>
      </c>
      <c r="H964" s="1">
        <f t="shared" si="194"/>
        <v>154.26750962301406</v>
      </c>
      <c r="I964" s="1">
        <f t="shared" si="183"/>
        <v>-3356.6877405753517</v>
      </c>
      <c r="J964" s="1">
        <f t="shared" si="184"/>
        <v>-1030.2412303977092</v>
      </c>
      <c r="K964" s="1">
        <f t="shared" si="187"/>
        <v>-4386.928970973061</v>
      </c>
      <c r="L964" s="8">
        <f t="shared" si="188"/>
        <v>512.17973216932739</v>
      </c>
      <c r="M964">
        <f t="shared" si="189"/>
        <v>-0.71685930506244777</v>
      </c>
      <c r="N964" s="2">
        <f t="shared" si="190"/>
        <v>84.833333333333712</v>
      </c>
      <c r="V964">
        <f t="shared" si="195"/>
        <v>388.47832585624855</v>
      </c>
      <c r="W964">
        <f t="shared" si="191"/>
        <v>600.39945539461053</v>
      </c>
      <c r="X964" s="1">
        <f t="shared" si="185"/>
        <v>0.19429883167258727</v>
      </c>
      <c r="Y964">
        <f t="shared" si="192"/>
        <v>-0.81943009052100002</v>
      </c>
      <c r="Z964" s="2">
        <f t="shared" si="186"/>
        <v>84.833333333333712</v>
      </c>
    </row>
    <row r="965" spans="5:26" x14ac:dyDescent="0.3">
      <c r="E965">
        <f t="shared" si="193"/>
        <v>4800</v>
      </c>
      <c r="F965" s="1">
        <v>85.000000000000384</v>
      </c>
      <c r="G965" s="1">
        <v>20</v>
      </c>
      <c r="H965" s="1">
        <f t="shared" si="194"/>
        <v>153.55065031795161</v>
      </c>
      <c r="I965" s="1">
        <f t="shared" ref="I965:I1028" si="196">$B$5*(G965-H965)</f>
        <v>-3338.7662579487901</v>
      </c>
      <c r="J965" s="1">
        <f t="shared" ref="J965:J1028" si="197">$B$7*$B$6*((G965+273)^4-(H965+273)^4)</f>
        <v>-1021.3863744760422</v>
      </c>
      <c r="K965" s="1">
        <f t="shared" si="187"/>
        <v>-4360.1526324248325</v>
      </c>
      <c r="L965" s="8">
        <f t="shared" si="188"/>
        <v>511.88542579129853</v>
      </c>
      <c r="M965">
        <f t="shared" si="189"/>
        <v>-0.71289347662967895</v>
      </c>
      <c r="N965" s="2">
        <f t="shared" si="190"/>
        <v>85.000000000000384</v>
      </c>
      <c r="V965">
        <f t="shared" si="195"/>
        <v>387.65889576572755</v>
      </c>
      <c r="W965">
        <f t="shared" si="191"/>
        <v>600.01898897955516</v>
      </c>
      <c r="X965" s="1">
        <f t="shared" ref="X965:X1028" si="198">$T$5*$T$4/(L965*$B$8)*$T$8*$T$7/1000</f>
        <v>0.19441054297070912</v>
      </c>
      <c r="Y965">
        <f t="shared" si="192"/>
        <v>-0.81809765099118903</v>
      </c>
      <c r="Z965" s="2">
        <f t="shared" ref="Z965:Z1028" si="199">IF(V965&gt;$B$15,0,F965)</f>
        <v>85.000000000000384</v>
      </c>
    </row>
    <row r="966" spans="5:26" x14ac:dyDescent="0.3">
      <c r="E966">
        <f t="shared" si="193"/>
        <v>4805</v>
      </c>
      <c r="F966" s="1">
        <v>85.166666666667055</v>
      </c>
      <c r="G966" s="1">
        <v>20</v>
      </c>
      <c r="H966" s="1">
        <f t="shared" si="194"/>
        <v>152.83775684132192</v>
      </c>
      <c r="I966" s="1">
        <f t="shared" si="196"/>
        <v>-3320.9439210330479</v>
      </c>
      <c r="J966" s="1">
        <f t="shared" si="197"/>
        <v>-1012.6246689821211</v>
      </c>
      <c r="K966" s="1">
        <f t="shared" ref="K966:K1029" si="200">I966+J966</f>
        <v>-4333.5685900151693</v>
      </c>
      <c r="L966" s="8">
        <f t="shared" ref="L966:L1029" si="201">IF(H966&lt;600,425+7.73*0.1*H966-1.69/1000*H966^2+2.22*10^-6*H966^3,IF(H966&lt;735,666+(13002/(738-H966)),IF(H966&lt;900,545+(17820/(H966-731)),650)))</f>
        <v>511.59206738510989</v>
      </c>
      <c r="M966">
        <f t="shared" ref="M966:M1029" si="202">$B$12*$B$10/($B$8*L966)*K966*$B$13</f>
        <v>-0.70895323050094983</v>
      </c>
      <c r="N966" s="2">
        <f t="shared" ref="N966:N1029" si="203">IF(H966&gt;$B$15,0,F966)</f>
        <v>85.166666666667055</v>
      </c>
      <c r="V966">
        <f t="shared" si="195"/>
        <v>386.84079811473634</v>
      </c>
      <c r="W966">
        <f t="shared" ref="W966:W1029" si="204">IF(V966&lt;600,425+7.73*0.1*V966-1.69/1000*V966^2+2.22*10^-6*V966^3,IF(V966&lt;735,666+(13002/(738-V966)),IF(V966&lt;900,545+(17820/(V966-731)),650)))</f>
        <v>599.64033594599869</v>
      </c>
      <c r="X966" s="1">
        <f t="shared" si="198"/>
        <v>0.19452202235177862</v>
      </c>
      <c r="Y966">
        <f t="shared" ref="Y966:Y1029" si="205">($T$6/$T$7*1000)/(W966*$B$8)*$T$8*(1/(1+X966/3))*(G966-V966)*$B$13-(EXP(X966/10)-1)*(G966-G965)</f>
        <v>-0.8167642061863033</v>
      </c>
      <c r="Z966" s="2">
        <f t="shared" si="199"/>
        <v>85.166666666667055</v>
      </c>
    </row>
    <row r="967" spans="5:26" x14ac:dyDescent="0.3">
      <c r="E967">
        <f t="shared" ref="E967:E1030" si="206">E966+$B$13</f>
        <v>4810</v>
      </c>
      <c r="F967" s="1">
        <v>85.333333333333727</v>
      </c>
      <c r="G967" s="1">
        <v>20</v>
      </c>
      <c r="H967" s="1">
        <f t="shared" ref="H967:H1030" si="207">H966+M966</f>
        <v>152.12880361082097</v>
      </c>
      <c r="I967" s="1">
        <f t="shared" si="196"/>
        <v>-3303.220090270524</v>
      </c>
      <c r="J967" s="1">
        <f t="shared" si="197"/>
        <v>-1003.9549209922546</v>
      </c>
      <c r="K967" s="1">
        <f t="shared" si="200"/>
        <v>-4307.1750112627788</v>
      </c>
      <c r="L967" s="8">
        <f t="shared" si="201"/>
        <v>511.29965292148961</v>
      </c>
      <c r="M967">
        <f t="shared" si="202"/>
        <v>-0.70503833822449502</v>
      </c>
      <c r="N967" s="2">
        <f t="shared" si="203"/>
        <v>85.333333333333727</v>
      </c>
      <c r="V967">
        <f t="shared" si="195"/>
        <v>386.02403390855005</v>
      </c>
      <c r="W967">
        <f t="shared" si="204"/>
        <v>599.26348364883256</v>
      </c>
      <c r="X967" s="1">
        <f t="shared" si="198"/>
        <v>0.19463327033034331</v>
      </c>
      <c r="Y967">
        <f t="shared" si="205"/>
        <v>-0.81542978488677509</v>
      </c>
      <c r="Z967" s="2">
        <f t="shared" si="199"/>
        <v>85.333333333333727</v>
      </c>
    </row>
    <row r="968" spans="5:26" x14ac:dyDescent="0.3">
      <c r="E968">
        <f t="shared" si="206"/>
        <v>4815</v>
      </c>
      <c r="F968" s="1">
        <v>85.500000000000398</v>
      </c>
      <c r="G968" s="1">
        <v>20</v>
      </c>
      <c r="H968" s="1">
        <f t="shared" si="207"/>
        <v>151.42376527259648</v>
      </c>
      <c r="I968" s="1">
        <f t="shared" si="196"/>
        <v>-3285.5941318149121</v>
      </c>
      <c r="J968" s="1">
        <f t="shared" si="197"/>
        <v>-995.37595575202386</v>
      </c>
      <c r="K968" s="1">
        <f t="shared" si="200"/>
        <v>-4280.9700875669359</v>
      </c>
      <c r="L968" s="8">
        <f t="shared" si="201"/>
        <v>511.00817846448939</v>
      </c>
      <c r="M968">
        <f t="shared" si="202"/>
        <v>-0.70114857420308807</v>
      </c>
      <c r="N968" s="2">
        <f t="shared" si="203"/>
        <v>85.500000000000398</v>
      </c>
      <c r="V968">
        <f t="shared" si="195"/>
        <v>385.20860412366329</v>
      </c>
      <c r="W968">
        <f t="shared" si="204"/>
        <v>598.8884195045689</v>
      </c>
      <c r="X968" s="1">
        <f t="shared" si="198"/>
        <v>0.19474428739264196</v>
      </c>
      <c r="Y968">
        <f t="shared" si="205"/>
        <v>-0.81409441571227625</v>
      </c>
      <c r="Z968" s="2">
        <f t="shared" si="199"/>
        <v>85.500000000000398</v>
      </c>
    </row>
    <row r="969" spans="5:26" x14ac:dyDescent="0.3">
      <c r="E969">
        <f t="shared" si="206"/>
        <v>4820</v>
      </c>
      <c r="F969" s="1">
        <v>85.666666666667069</v>
      </c>
      <c r="G969" s="1">
        <v>20</v>
      </c>
      <c r="H969" s="1">
        <f t="shared" si="207"/>
        <v>150.72261669839341</v>
      </c>
      <c r="I969" s="1">
        <f t="shared" si="196"/>
        <v>-3268.0654174598353</v>
      </c>
      <c r="J969" s="1">
        <f t="shared" si="197"/>
        <v>-986.88661635463507</v>
      </c>
      <c r="K969" s="1">
        <f t="shared" si="200"/>
        <v>-4254.9520338144703</v>
      </c>
      <c r="L969" s="8">
        <f t="shared" si="201"/>
        <v>510.71764016885362</v>
      </c>
      <c r="M969">
        <f t="shared" si="202"/>
        <v>-0.6972837156510836</v>
      </c>
      <c r="N969" s="2">
        <f t="shared" si="203"/>
        <v>85.666666666667069</v>
      </c>
      <c r="V969">
        <f t="shared" si="195"/>
        <v>384.39450970795099</v>
      </c>
      <c r="W969">
        <f t="shared" si="204"/>
        <v>598.51513099144108</v>
      </c>
      <c r="X969" s="1">
        <f t="shared" si="198"/>
        <v>0.19485507399739901</v>
      </c>
      <c r="Y969">
        <f t="shared" si="205"/>
        <v>-0.81275812712078377</v>
      </c>
      <c r="Z969" s="2">
        <f t="shared" si="199"/>
        <v>85.666666666667069</v>
      </c>
    </row>
    <row r="970" spans="5:26" x14ac:dyDescent="0.3">
      <c r="E970">
        <f t="shared" si="206"/>
        <v>4825</v>
      </c>
      <c r="F970" s="1">
        <v>85.833333333333741</v>
      </c>
      <c r="G970" s="1">
        <v>20</v>
      </c>
      <c r="H970" s="1">
        <f t="shared" si="207"/>
        <v>150.02533298274233</v>
      </c>
      <c r="I970" s="1">
        <f t="shared" si="196"/>
        <v>-3250.6333245685582</v>
      </c>
      <c r="J970" s="1">
        <f t="shared" si="197"/>
        <v>-978.48576342577655</v>
      </c>
      <c r="K970" s="1">
        <f t="shared" si="200"/>
        <v>-4229.1190879943351</v>
      </c>
      <c r="L970" s="8">
        <f t="shared" si="201"/>
        <v>510.42803427745332</v>
      </c>
      <c r="M970">
        <f t="shared" si="202"/>
        <v>-0.69344354255216789</v>
      </c>
      <c r="N970" s="2">
        <f t="shared" si="203"/>
        <v>85.833333333333741</v>
      </c>
      <c r="V970">
        <f t="shared" si="195"/>
        <v>383.5817515808302</v>
      </c>
      <c r="W970">
        <f t="shared" si="204"/>
        <v>598.14360564949845</v>
      </c>
      <c r="X970" s="1">
        <f t="shared" si="198"/>
        <v>0.19496563057660177</v>
      </c>
      <c r="Y970">
        <f t="shared" si="205"/>
        <v>-0.81142094740768</v>
      </c>
      <c r="Z970" s="2">
        <f t="shared" si="199"/>
        <v>85.833333333333741</v>
      </c>
    </row>
    <row r="971" spans="5:26" x14ac:dyDescent="0.3">
      <c r="E971">
        <f t="shared" si="206"/>
        <v>4830</v>
      </c>
      <c r="F971" s="1">
        <v>86.000000000000412</v>
      </c>
      <c r="G971" s="1">
        <v>20</v>
      </c>
      <c r="H971" s="1">
        <f t="shared" si="207"/>
        <v>149.33188944019017</v>
      </c>
      <c r="I971" s="1">
        <f t="shared" si="196"/>
        <v>-3233.2972360047543</v>
      </c>
      <c r="J971" s="1">
        <f t="shared" si="197"/>
        <v>-970.17227481480847</v>
      </c>
      <c r="K971" s="1">
        <f t="shared" si="200"/>
        <v>-4203.4695108195629</v>
      </c>
      <c r="L971" s="8">
        <f t="shared" si="201"/>
        <v>510.13935711878349</v>
      </c>
      <c r="M971">
        <f t="shared" si="202"/>
        <v>-0.68962783761779911</v>
      </c>
      <c r="N971" s="2">
        <f t="shared" si="203"/>
        <v>86.000000000000412</v>
      </c>
      <c r="V971">
        <f t="shared" si="195"/>
        <v>382.77033063342253</v>
      </c>
      <c r="W971">
        <f t="shared" si="204"/>
        <v>597.77383108069489</v>
      </c>
      <c r="X971" s="1">
        <f t="shared" si="198"/>
        <v>0.19507595753626036</v>
      </c>
      <c r="Y971">
        <f t="shared" si="205"/>
        <v>-0.81008290470488753</v>
      </c>
      <c r="Z971" s="2">
        <f t="shared" si="199"/>
        <v>86.000000000000412</v>
      </c>
    </row>
    <row r="972" spans="5:26" x14ac:dyDescent="0.3">
      <c r="E972">
        <f t="shared" si="206"/>
        <v>4835</v>
      </c>
      <c r="F972" s="1">
        <v>86.166666666667084</v>
      </c>
      <c r="G972" s="1">
        <v>20</v>
      </c>
      <c r="H972" s="1">
        <f t="shared" si="207"/>
        <v>148.64226160257238</v>
      </c>
      <c r="I972" s="1">
        <f t="shared" si="196"/>
        <v>-3216.0565400643095</v>
      </c>
      <c r="J972" s="1">
        <f t="shared" si="197"/>
        <v>-961.94504529217011</v>
      </c>
      <c r="K972" s="1">
        <f t="shared" si="200"/>
        <v>-4178.0015853564801</v>
      </c>
      <c r="L972" s="8">
        <f t="shared" si="201"/>
        <v>509.85160510452317</v>
      </c>
      <c r="M972">
        <f t="shared" si="202"/>
        <v>-0.68583638624633192</v>
      </c>
      <c r="N972" s="2">
        <f t="shared" si="203"/>
        <v>86.166666666667084</v>
      </c>
      <c r="V972">
        <f t="shared" si="195"/>
        <v>381.96024772871766</v>
      </c>
      <c r="W972">
        <f t="shared" si="204"/>
        <v>597.40579494897099</v>
      </c>
      <c r="X972" s="1">
        <f t="shared" si="198"/>
        <v>0.19518605525715177</v>
      </c>
      <c r="Y972">
        <f t="shared" si="205"/>
        <v>-0.80874402698004255</v>
      </c>
      <c r="Z972" s="2">
        <f t="shared" si="199"/>
        <v>86.166666666667084</v>
      </c>
    </row>
    <row r="973" spans="5:26" x14ac:dyDescent="0.3">
      <c r="E973">
        <f t="shared" si="206"/>
        <v>4840</v>
      </c>
      <c r="F973" s="1">
        <v>86.333333333333755</v>
      </c>
      <c r="G973" s="1">
        <v>20</v>
      </c>
      <c r="H973" s="1">
        <f t="shared" si="207"/>
        <v>147.95642521632604</v>
      </c>
      <c r="I973" s="1">
        <f t="shared" si="196"/>
        <v>-3198.9106304081511</v>
      </c>
      <c r="J973" s="1">
        <f t="shared" si="197"/>
        <v>-953.80298625283433</v>
      </c>
      <c r="K973" s="1">
        <f t="shared" si="200"/>
        <v>-4152.7136166609853</v>
      </c>
      <c r="L973" s="8">
        <f t="shared" si="201"/>
        <v>509.56477472715534</v>
      </c>
      <c r="M973">
        <f t="shared" si="202"/>
        <v>-0.68206897648280707</v>
      </c>
      <c r="N973" s="2">
        <f t="shared" si="203"/>
        <v>86.333333333333755</v>
      </c>
      <c r="V973">
        <f t="shared" si="195"/>
        <v>381.15150370173762</v>
      </c>
      <c r="W973">
        <f t="shared" si="204"/>
        <v>597.03948498033128</v>
      </c>
      <c r="X973" s="1">
        <f t="shared" si="198"/>
        <v>0.19529592409554686</v>
      </c>
      <c r="Y973">
        <f t="shared" si="205"/>
        <v>-0.80740434203569966</v>
      </c>
      <c r="Z973" s="2">
        <f t="shared" si="199"/>
        <v>86.333333333333755</v>
      </c>
    </row>
    <row r="974" spans="5:26" x14ac:dyDescent="0.3">
      <c r="E974">
        <f t="shared" si="206"/>
        <v>4845</v>
      </c>
      <c r="F974" s="1">
        <v>86.500000000000426</v>
      </c>
      <c r="G974" s="1">
        <v>20</v>
      </c>
      <c r="H974" s="1">
        <f t="shared" si="207"/>
        <v>147.27435623984323</v>
      </c>
      <c r="I974" s="1">
        <f t="shared" si="196"/>
        <v>-3181.8589059960809</v>
      </c>
      <c r="J974" s="1">
        <f t="shared" si="197"/>
        <v>-945.74502542570622</v>
      </c>
      <c r="K974" s="1">
        <f t="shared" si="200"/>
        <v>-4127.6039314217869</v>
      </c>
      <c r="L974" s="8">
        <f t="shared" si="201"/>
        <v>509.27886255764599</v>
      </c>
      <c r="M974">
        <f t="shared" si="202"/>
        <v>-0.67832539897940525</v>
      </c>
      <c r="N974" s="2">
        <f t="shared" si="203"/>
        <v>86.500000000000426</v>
      </c>
      <c r="V974">
        <f t="shared" si="195"/>
        <v>380.34409935970194</v>
      </c>
      <c r="W974">
        <f t="shared" si="204"/>
        <v>596.67488896291411</v>
      </c>
      <c r="X974" s="1">
        <f t="shared" si="198"/>
        <v>0.19540556438392265</v>
      </c>
      <c r="Y974">
        <f t="shared" si="205"/>
        <v>-0.80606387750857467</v>
      </c>
      <c r="Z974" s="2">
        <f t="shared" si="199"/>
        <v>86.500000000000426</v>
      </c>
    </row>
    <row r="975" spans="5:26" x14ac:dyDescent="0.3">
      <c r="E975">
        <f t="shared" si="206"/>
        <v>4850</v>
      </c>
      <c r="F975" s="1">
        <v>86.666666666667098</v>
      </c>
      <c r="G975" s="1">
        <v>20</v>
      </c>
      <c r="H975" s="1">
        <f t="shared" si="207"/>
        <v>146.59603084086382</v>
      </c>
      <c r="I975" s="1">
        <f t="shared" si="196"/>
        <v>-3164.9007710215956</v>
      </c>
      <c r="J975" s="1">
        <f t="shared" si="197"/>
        <v>-937.77010658880147</v>
      </c>
      <c r="K975" s="1">
        <f t="shared" si="200"/>
        <v>-4102.6708776103969</v>
      </c>
      <c r="L975" s="8">
        <f t="shared" si="201"/>
        <v>508.99386524318129</v>
      </c>
      <c r="M975">
        <f t="shared" si="202"/>
        <v>-0.67460544695654046</v>
      </c>
      <c r="N975" s="2">
        <f t="shared" si="203"/>
        <v>86.666666666667098</v>
      </c>
      <c r="V975">
        <f t="shared" si="195"/>
        <v>379.53803548219338</v>
      </c>
      <c r="W975">
        <f t="shared" si="204"/>
        <v>596.3119947470575</v>
      </c>
      <c r="X975" s="1">
        <f t="shared" si="198"/>
        <v>0.19551497643165774</v>
      </c>
      <c r="Y975">
        <f t="shared" si="205"/>
        <v>-0.80472266086881916</v>
      </c>
      <c r="Z975" s="2">
        <f t="shared" si="199"/>
        <v>86.666666666667098</v>
      </c>
    </row>
    <row r="976" spans="5:26" x14ac:dyDescent="0.3">
      <c r="E976">
        <f t="shared" si="206"/>
        <v>4855</v>
      </c>
      <c r="F976" s="1">
        <v>86.833333333333769</v>
      </c>
      <c r="G976" s="1">
        <v>20</v>
      </c>
      <c r="H976" s="1">
        <f t="shared" si="207"/>
        <v>145.92142539390727</v>
      </c>
      <c r="I976" s="1">
        <f t="shared" si="196"/>
        <v>-3148.0356348476816</v>
      </c>
      <c r="J976" s="1">
        <f t="shared" si="197"/>
        <v>-929.87718929009679</v>
      </c>
      <c r="K976" s="1">
        <f t="shared" si="200"/>
        <v>-4077.9128241377784</v>
      </c>
      <c r="L976" s="8">
        <f t="shared" si="201"/>
        <v>508.70977950496001</v>
      </c>
      <c r="M976">
        <f t="shared" si="202"/>
        <v>-0.67090891616459469</v>
      </c>
      <c r="N976" s="2">
        <f t="shared" si="203"/>
        <v>86.833333333333769</v>
      </c>
      <c r="V976">
        <f t="shared" si="195"/>
        <v>378.73331282132455</v>
      </c>
      <c r="W976">
        <f t="shared" si="204"/>
        <v>595.95079024535721</v>
      </c>
      <c r="X976" s="1">
        <f t="shared" si="198"/>
        <v>0.19562416052571421</v>
      </c>
      <c r="Y976">
        <f t="shared" si="205"/>
        <v>-0.80338071941933109</v>
      </c>
      <c r="Z976" s="2">
        <f t="shared" si="199"/>
        <v>86.833333333333769</v>
      </c>
    </row>
    <row r="977" spans="5:26" x14ac:dyDescent="0.3">
      <c r="E977">
        <f t="shared" si="206"/>
        <v>4860</v>
      </c>
      <c r="F977" s="1">
        <v>87.000000000000441</v>
      </c>
      <c r="G977" s="1">
        <v>20</v>
      </c>
      <c r="H977" s="1">
        <f t="shared" si="207"/>
        <v>145.25051647774268</v>
      </c>
      <c r="I977" s="1">
        <f t="shared" si="196"/>
        <v>-3131.2629119435669</v>
      </c>
      <c r="J977" s="1">
        <f t="shared" si="197"/>
        <v>-922.06524857391901</v>
      </c>
      <c r="K977" s="1">
        <f t="shared" si="200"/>
        <v>-4053.3281605174861</v>
      </c>
      <c r="L977" s="8">
        <f t="shared" si="201"/>
        <v>508.42660213604137</v>
      </c>
      <c r="M977">
        <f t="shared" si="202"/>
        <v>-0.66723560484627287</v>
      </c>
      <c r="N977" s="2">
        <f t="shared" si="203"/>
        <v>87.000000000000441</v>
      </c>
      <c r="V977">
        <f t="shared" si="195"/>
        <v>377.92993210190519</v>
      </c>
      <c r="W977">
        <f t="shared" si="204"/>
        <v>595.59126343272044</v>
      </c>
      <c r="X977" s="1">
        <f t="shared" si="198"/>
        <v>0.19573311693130324</v>
      </c>
      <c r="Y977">
        <f t="shared" si="205"/>
        <v>-0.80203808029509571</v>
      </c>
      <c r="Z977" s="2">
        <f t="shared" si="199"/>
        <v>87.000000000000441</v>
      </c>
    </row>
    <row r="978" spans="5:26" x14ac:dyDescent="0.3">
      <c r="E978">
        <f t="shared" si="206"/>
        <v>4865</v>
      </c>
      <c r="F978" s="1">
        <v>87.166666666667112</v>
      </c>
      <c r="G978" s="1">
        <v>20</v>
      </c>
      <c r="H978" s="1">
        <f t="shared" si="207"/>
        <v>144.58328087289641</v>
      </c>
      <c r="I978" s="1">
        <f t="shared" si="196"/>
        <v>-3114.5820218224103</v>
      </c>
      <c r="J978" s="1">
        <f t="shared" si="197"/>
        <v>-914.3332747127447</v>
      </c>
      <c r="K978" s="1">
        <f t="shared" si="200"/>
        <v>-4028.915296535155</v>
      </c>
      <c r="L978" s="8">
        <f t="shared" si="201"/>
        <v>508.14432999924605</v>
      </c>
      <c r="M978">
        <f t="shared" si="202"/>
        <v>-0.66358531369957441</v>
      </c>
      <c r="N978" s="2">
        <f t="shared" si="203"/>
        <v>87.166666666667112</v>
      </c>
      <c r="V978">
        <f t="shared" si="195"/>
        <v>377.12789402161008</v>
      </c>
      <c r="W978">
        <f t="shared" si="204"/>
        <v>595.23340234641353</v>
      </c>
      <c r="X978" s="1">
        <f t="shared" si="198"/>
        <v>0.19584184589253731</v>
      </c>
      <c r="Y978">
        <f t="shared" si="205"/>
        <v>-0.80069477046256332</v>
      </c>
      <c r="Z978" s="2">
        <f t="shared" si="199"/>
        <v>87.166666666667112</v>
      </c>
    </row>
    <row r="979" spans="5:26" x14ac:dyDescent="0.3">
      <c r="E979">
        <f t="shared" si="206"/>
        <v>4870</v>
      </c>
      <c r="F979" s="1">
        <v>87.333333333333783</v>
      </c>
      <c r="G979" s="1">
        <v>20</v>
      </c>
      <c r="H979" s="1">
        <f t="shared" si="207"/>
        <v>143.91969555919684</v>
      </c>
      <c r="I979" s="1">
        <f t="shared" si="196"/>
        <v>-3097.9923889799211</v>
      </c>
      <c r="J979" s="1">
        <f t="shared" si="197"/>
        <v>-906.68027294430021</v>
      </c>
      <c r="K979" s="1">
        <f t="shared" si="200"/>
        <v>-4004.6726619242213</v>
      </c>
      <c r="L979" s="8">
        <f t="shared" si="201"/>
        <v>507.86296002510926</v>
      </c>
      <c r="M979">
        <f t="shared" si="202"/>
        <v>-0.65995784584136741</v>
      </c>
      <c r="N979" s="2">
        <f t="shared" si="203"/>
        <v>87.333333333333783</v>
      </c>
      <c r="V979">
        <f t="shared" si="195"/>
        <v>376.32719925114753</v>
      </c>
      <c r="W979">
        <f t="shared" si="204"/>
        <v>594.87719508610439</v>
      </c>
      <c r="X979" s="1">
        <f t="shared" si="198"/>
        <v>0.19595034763306782</v>
      </c>
      <c r="Y979">
        <f t="shared" si="205"/>
        <v>-0.79935081671905428</v>
      </c>
      <c r="Z979" s="2">
        <f t="shared" si="199"/>
        <v>87.333333333333783</v>
      </c>
    </row>
    <row r="980" spans="5:26" x14ac:dyDescent="0.3">
      <c r="E980">
        <f t="shared" si="206"/>
        <v>4875</v>
      </c>
      <c r="F980" s="1">
        <v>87.500000000000455</v>
      </c>
      <c r="G980" s="1">
        <v>20</v>
      </c>
      <c r="H980" s="1">
        <f t="shared" si="207"/>
        <v>143.25973771335546</v>
      </c>
      <c r="I980" s="1">
        <f t="shared" si="196"/>
        <v>-3081.4934428338865</v>
      </c>
      <c r="J980" s="1">
        <f t="shared" si="197"/>
        <v>-899.10526321383395</v>
      </c>
      <c r="K980" s="1">
        <f t="shared" si="200"/>
        <v>-3980.5987060477205</v>
      </c>
      <c r="L980" s="8">
        <f t="shared" si="201"/>
        <v>507.58248920988456</v>
      </c>
      <c r="M980">
        <f t="shared" si="202"/>
        <v>-0.65635300677155295</v>
      </c>
      <c r="N980" s="2">
        <f t="shared" si="203"/>
        <v>87.500000000000455</v>
      </c>
      <c r="V980">
        <f t="shared" si="195"/>
        <v>375.52784843442851</v>
      </c>
      <c r="W980">
        <f t="shared" si="204"/>
        <v>594.52262981389833</v>
      </c>
      <c r="X980" s="1">
        <f t="shared" si="198"/>
        <v>0.19605862235670882</v>
      </c>
      <c r="Y980">
        <f t="shared" si="205"/>
        <v>-0.79800624569220124</v>
      </c>
      <c r="Z980" s="2">
        <f t="shared" si="199"/>
        <v>87.500000000000455</v>
      </c>
    </row>
    <row r="981" spans="5:26" x14ac:dyDescent="0.3">
      <c r="E981">
        <f t="shared" si="206"/>
        <v>4880</v>
      </c>
      <c r="F981" s="1">
        <v>87.666666666667126</v>
      </c>
      <c r="G981" s="1">
        <v>20</v>
      </c>
      <c r="H981" s="1">
        <f t="shared" si="207"/>
        <v>142.60338470658391</v>
      </c>
      <c r="I981" s="1">
        <f t="shared" si="196"/>
        <v>-3065.0846176645978</v>
      </c>
      <c r="J981" s="1">
        <f t="shared" si="197"/>
        <v>-891.60727992145644</v>
      </c>
      <c r="K981" s="1">
        <f t="shared" si="200"/>
        <v>-3956.6918975860544</v>
      </c>
      <c r="L981" s="8">
        <f t="shared" si="201"/>
        <v>507.3029146135973</v>
      </c>
      <c r="M981">
        <f t="shared" si="202"/>
        <v>-0.65277060433781831</v>
      </c>
      <c r="N981" s="2">
        <f t="shared" si="203"/>
        <v>87.666666666667126</v>
      </c>
      <c r="V981">
        <f t="shared" si="195"/>
        <v>374.72984218873631</v>
      </c>
      <c r="W981">
        <f t="shared" si="204"/>
        <v>594.16969475436906</v>
      </c>
      <c r="X981" s="1">
        <f t="shared" si="198"/>
        <v>0.19616667024804757</v>
      </c>
      <c r="Y981">
        <f t="shared" si="205"/>
        <v>-0.79666108383942058</v>
      </c>
      <c r="Z981" s="2">
        <f t="shared" si="199"/>
        <v>87.666666666667126</v>
      </c>
    </row>
    <row r="982" spans="5:26" x14ac:dyDescent="0.3">
      <c r="E982">
        <f t="shared" si="206"/>
        <v>4885</v>
      </c>
      <c r="F982" s="1">
        <v>87.833333333333798</v>
      </c>
      <c r="G982" s="1">
        <v>20</v>
      </c>
      <c r="H982" s="1">
        <f t="shared" si="207"/>
        <v>141.95061410224608</v>
      </c>
      <c r="I982" s="1">
        <f t="shared" si="196"/>
        <v>-3048.7653525561518</v>
      </c>
      <c r="J982" s="1">
        <f t="shared" si="197"/>
        <v>-884.1853716744256</v>
      </c>
      <c r="K982" s="1">
        <f t="shared" si="200"/>
        <v>-3932.9507242305772</v>
      </c>
      <c r="L982" s="8">
        <f t="shared" si="201"/>
        <v>507.02423335814683</v>
      </c>
      <c r="M982">
        <f t="shared" si="202"/>
        <v>-0.64921044870095312</v>
      </c>
      <c r="N982" s="2">
        <f t="shared" si="203"/>
        <v>87.833333333333798</v>
      </c>
      <c r="V982">
        <f t="shared" ref="V982:V1045" si="208">V981+Y981</f>
        <v>373.9331811048969</v>
      </c>
      <c r="W982">
        <f t="shared" si="204"/>
        <v>593.81837819458531</v>
      </c>
      <c r="X982" s="1">
        <f t="shared" si="198"/>
        <v>0.19627449147304149</v>
      </c>
      <c r="Y982">
        <f t="shared" si="205"/>
        <v>-0.79531535744741355</v>
      </c>
      <c r="Z982" s="2">
        <f t="shared" si="199"/>
        <v>87.833333333333798</v>
      </c>
    </row>
    <row r="983" spans="5:26" x14ac:dyDescent="0.3">
      <c r="E983">
        <f t="shared" si="206"/>
        <v>4890</v>
      </c>
      <c r="F983" s="1">
        <v>88.000000000000469</v>
      </c>
      <c r="G983" s="1">
        <v>20</v>
      </c>
      <c r="H983" s="1">
        <f t="shared" si="207"/>
        <v>141.30140365354512</v>
      </c>
      <c r="I983" s="1">
        <f t="shared" si="196"/>
        <v>-3032.5350913386283</v>
      </c>
      <c r="J983" s="1">
        <f t="shared" si="197"/>
        <v>-876.83860104428652</v>
      </c>
      <c r="K983" s="1">
        <f t="shared" si="200"/>
        <v>-3909.3736923829147</v>
      </c>
      <c r="L983" s="8">
        <f t="shared" si="201"/>
        <v>506.74644262545456</v>
      </c>
      <c r="M983">
        <f t="shared" si="202"/>
        <v>-0.6456723523007406</v>
      </c>
      <c r="N983" s="2">
        <f t="shared" si="203"/>
        <v>88.000000000000469</v>
      </c>
      <c r="V983">
        <f t="shared" si="208"/>
        <v>373.1378657474495</v>
      </c>
      <c r="W983">
        <f t="shared" si="204"/>
        <v>593.46866848412947</v>
      </c>
      <c r="X983" s="1">
        <f t="shared" si="198"/>
        <v>0.19638208617960243</v>
      </c>
      <c r="Y983">
        <f t="shared" si="205"/>
        <v>-0.79396909263170201</v>
      </c>
      <c r="Z983" s="2">
        <f t="shared" si="199"/>
        <v>88.000000000000469</v>
      </c>
    </row>
    <row r="984" spans="5:26" x14ac:dyDescent="0.3">
      <c r="E984">
        <f t="shared" si="206"/>
        <v>4895</v>
      </c>
      <c r="F984" s="1">
        <v>88.16666666666714</v>
      </c>
      <c r="G984" s="1">
        <v>20</v>
      </c>
      <c r="H984" s="1">
        <f t="shared" si="207"/>
        <v>140.65573130124437</v>
      </c>
      <c r="I984" s="1">
        <f t="shared" si="196"/>
        <v>-3016.3932825311094</v>
      </c>
      <c r="J984" s="1">
        <f t="shared" si="197"/>
        <v>-869.56604432873269</v>
      </c>
      <c r="K984" s="1">
        <f t="shared" si="200"/>
        <v>-3885.9593268598419</v>
      </c>
      <c r="L984" s="8">
        <f t="shared" si="201"/>
        <v>506.46953965566007</v>
      </c>
      <c r="M984">
        <f t="shared" si="202"/>
        <v>-0.64215612982238945</v>
      </c>
      <c r="N984" s="2">
        <f t="shared" si="203"/>
        <v>88.16666666666714</v>
      </c>
      <c r="V984">
        <f t="shared" si="208"/>
        <v>372.3438966548178</v>
      </c>
      <c r="W984">
        <f t="shared" si="204"/>
        <v>593.12055403511408</v>
      </c>
      <c r="X984" s="1">
        <f t="shared" si="198"/>
        <v>0.19648945449816813</v>
      </c>
      <c r="Y984">
        <f t="shared" si="205"/>
        <v>-0.79262231533618976</v>
      </c>
      <c r="Z984" s="2">
        <f t="shared" si="199"/>
        <v>88.16666666666714</v>
      </c>
    </row>
    <row r="985" spans="5:26" x14ac:dyDescent="0.3">
      <c r="E985">
        <f t="shared" si="206"/>
        <v>4900</v>
      </c>
      <c r="F985" s="1">
        <v>88.333333333333812</v>
      </c>
      <c r="G985" s="1">
        <v>20</v>
      </c>
      <c r="H985" s="1">
        <f t="shared" si="207"/>
        <v>140.01357517142199</v>
      </c>
      <c r="I985" s="1">
        <f t="shared" si="196"/>
        <v>-3000.33937928555</v>
      </c>
      <c r="J985" s="1">
        <f t="shared" si="197"/>
        <v>-862.3667913181099</v>
      </c>
      <c r="K985" s="1">
        <f t="shared" si="200"/>
        <v>-3862.7061706036598</v>
      </c>
      <c r="L985" s="8">
        <f t="shared" si="201"/>
        <v>506.1935217453601</v>
      </c>
      <c r="M985">
        <f t="shared" si="202"/>
        <v>-0.63866159816351842</v>
      </c>
      <c r="N985" s="2">
        <f t="shared" si="203"/>
        <v>88.333333333333812</v>
      </c>
      <c r="V985">
        <f t="shared" si="208"/>
        <v>371.55127433948161</v>
      </c>
      <c r="W985">
        <f t="shared" si="204"/>
        <v>592.77402332219037</v>
      </c>
      <c r="X985" s="1">
        <f t="shared" si="198"/>
        <v>0.19659659654226141</v>
      </c>
      <c r="Y985">
        <f t="shared" si="205"/>
        <v>-0.79127505133275777</v>
      </c>
      <c r="Z985" s="2">
        <f t="shared" si="199"/>
        <v>88.333333333333812</v>
      </c>
    </row>
    <row r="986" spans="5:26" x14ac:dyDescent="0.3">
      <c r="E986">
        <f t="shared" si="206"/>
        <v>4905</v>
      </c>
      <c r="F986" s="1">
        <v>88.500000000000483</v>
      </c>
      <c r="G986" s="1">
        <v>20</v>
      </c>
      <c r="H986" s="1">
        <f t="shared" si="207"/>
        <v>139.37491357325848</v>
      </c>
      <c r="I986" s="1">
        <f t="shared" si="196"/>
        <v>-2984.3728393314623</v>
      </c>
      <c r="J986" s="1">
        <f t="shared" si="197"/>
        <v>-855.23994506644988</v>
      </c>
      <c r="K986" s="1">
        <f t="shared" si="200"/>
        <v>-3839.612784397912</v>
      </c>
      <c r="L986" s="8">
        <f t="shared" si="201"/>
        <v>505.91838624589292</v>
      </c>
      <c r="M986">
        <f t="shared" si="202"/>
        <v>-0.63518857640167015</v>
      </c>
      <c r="N986" s="2">
        <f t="shared" si="203"/>
        <v>88.500000000000483</v>
      </c>
      <c r="V986">
        <f t="shared" si="208"/>
        <v>370.75999928814883</v>
      </c>
      <c r="W986">
        <f t="shared" si="204"/>
        <v>592.42906488255323</v>
      </c>
      <c r="X986" s="1">
        <f t="shared" si="198"/>
        <v>0.19670351240903702</v>
      </c>
      <c r="Y986">
        <f t="shared" si="205"/>
        <v>-0.78992732622088635</v>
      </c>
      <c r="Z986" s="2">
        <f t="shared" si="199"/>
        <v>88.500000000000483</v>
      </c>
    </row>
    <row r="987" spans="5:26" x14ac:dyDescent="0.3">
      <c r="E987">
        <f t="shared" si="206"/>
        <v>4910</v>
      </c>
      <c r="F987" s="1">
        <v>88.666666666667155</v>
      </c>
      <c r="G987" s="1">
        <v>20</v>
      </c>
      <c r="H987" s="1">
        <f t="shared" si="207"/>
        <v>138.73972499685681</v>
      </c>
      <c r="I987" s="1">
        <f t="shared" si="196"/>
        <v>-2968.4931249214201</v>
      </c>
      <c r="J987" s="1">
        <f t="shared" si="197"/>
        <v>-848.18462166693359</v>
      </c>
      <c r="K987" s="1">
        <f t="shared" si="200"/>
        <v>-3816.6777465883538</v>
      </c>
      <c r="L987" s="8">
        <f t="shared" si="201"/>
        <v>505.64413056166427</v>
      </c>
      <c r="M987">
        <f t="shared" si="202"/>
        <v>-0.63173688576235221</v>
      </c>
      <c r="N987" s="2">
        <f t="shared" si="203"/>
        <v>88.666666666667155</v>
      </c>
      <c r="V987">
        <f t="shared" si="208"/>
        <v>369.97007196192794</v>
      </c>
      <c r="W987">
        <f t="shared" si="204"/>
        <v>592.08566731594055</v>
      </c>
      <c r="X987" s="1">
        <f t="shared" si="198"/>
        <v>0.19681020217981712</v>
      </c>
      <c r="Y987">
        <f t="shared" si="205"/>
        <v>-0.78857916542730788</v>
      </c>
      <c r="Z987" s="2">
        <f t="shared" si="199"/>
        <v>88.666666666667155</v>
      </c>
    </row>
    <row r="988" spans="5:26" x14ac:dyDescent="0.3">
      <c r="E988">
        <f t="shared" si="206"/>
        <v>4915</v>
      </c>
      <c r="F988" s="1">
        <v>88.833333333333826</v>
      </c>
      <c r="G988" s="1">
        <v>20</v>
      </c>
      <c r="H988" s="1">
        <f t="shared" si="207"/>
        <v>138.10798811109444</v>
      </c>
      <c r="I988" s="1">
        <f t="shared" si="196"/>
        <v>-2952.6997027773609</v>
      </c>
      <c r="J988" s="1">
        <f t="shared" si="197"/>
        <v>-841.19995003169606</v>
      </c>
      <c r="K988" s="1">
        <f t="shared" si="200"/>
        <v>-3793.899652809057</v>
      </c>
      <c r="L988" s="8">
        <f t="shared" si="201"/>
        <v>505.37075214851546</v>
      </c>
      <c r="M988">
        <f t="shared" si="202"/>
        <v>-0.62830634958759457</v>
      </c>
      <c r="N988" s="2">
        <f t="shared" si="203"/>
        <v>88.833333333333826</v>
      </c>
      <c r="V988">
        <f t="shared" si="208"/>
        <v>369.18149279650061</v>
      </c>
      <c r="W988">
        <f t="shared" si="204"/>
        <v>591.74381928462731</v>
      </c>
      <c r="X988" s="1">
        <f t="shared" si="198"/>
        <v>0.19691666592061466</v>
      </c>
      <c r="Y988">
        <f t="shared" si="205"/>
        <v>-0.78723059420568575</v>
      </c>
      <c r="Z988" s="2">
        <f t="shared" si="199"/>
        <v>88.833333333333826</v>
      </c>
    </row>
    <row r="989" spans="5:26" x14ac:dyDescent="0.3">
      <c r="E989">
        <f t="shared" si="206"/>
        <v>4920</v>
      </c>
      <c r="F989" s="1">
        <v>89.000000000000497</v>
      </c>
      <c r="G989" s="1">
        <v>20</v>
      </c>
      <c r="H989" s="1">
        <f t="shared" si="207"/>
        <v>137.47968176150684</v>
      </c>
      <c r="I989" s="1">
        <f t="shared" si="196"/>
        <v>-2936.9920440376709</v>
      </c>
      <c r="J989" s="1">
        <f t="shared" si="197"/>
        <v>-834.28507167587111</v>
      </c>
      <c r="K989" s="1">
        <f t="shared" si="200"/>
        <v>-3771.2771157135421</v>
      </c>
      <c r="L989" s="8">
        <f t="shared" si="201"/>
        <v>505.09824851213284</v>
      </c>
      <c r="M989">
        <f t="shared" si="202"/>
        <v>-0.62489679330501202</v>
      </c>
      <c r="N989" s="2">
        <f t="shared" si="203"/>
        <v>89.000000000000497</v>
      </c>
      <c r="V989">
        <f t="shared" si="208"/>
        <v>368.3942622022949</v>
      </c>
      <c r="W989">
        <f t="shared" si="204"/>
        <v>591.40350951341486</v>
      </c>
      <c r="X989" s="1">
        <f t="shared" si="198"/>
        <v>0.19702290368264572</v>
      </c>
      <c r="Y989">
        <f t="shared" si="205"/>
        <v>-0.78588163763632635</v>
      </c>
      <c r="Z989" s="2">
        <f t="shared" si="199"/>
        <v>89.000000000000497</v>
      </c>
    </row>
    <row r="990" spans="5:26" x14ac:dyDescent="0.3">
      <c r="E990">
        <f t="shared" si="206"/>
        <v>4925</v>
      </c>
      <c r="F990" s="1">
        <v>89.166666666667169</v>
      </c>
      <c r="G990" s="1">
        <v>20</v>
      </c>
      <c r="H990" s="1">
        <f t="shared" si="207"/>
        <v>136.85478496820184</v>
      </c>
      <c r="I990" s="1">
        <f t="shared" si="196"/>
        <v>-2921.369624205046</v>
      </c>
      <c r="J990" s="1">
        <f t="shared" si="197"/>
        <v>-827.43914050578098</v>
      </c>
      <c r="K990" s="1">
        <f t="shared" si="200"/>
        <v>-3748.8087647108268</v>
      </c>
      <c r="L990" s="8">
        <f t="shared" si="201"/>
        <v>504.82661720649577</v>
      </c>
      <c r="M990">
        <f t="shared" si="202"/>
        <v>-0.62150804439736618</v>
      </c>
      <c r="N990" s="2">
        <f t="shared" si="203"/>
        <v>89.166666666667169</v>
      </c>
      <c r="V990">
        <f t="shared" si="208"/>
        <v>367.60838056465855</v>
      </c>
      <c r="W990">
        <f t="shared" si="204"/>
        <v>591.06472678961529</v>
      </c>
      <c r="X990" s="1">
        <f t="shared" si="198"/>
        <v>0.19712891550283032</v>
      </c>
      <c r="Y990">
        <f t="shared" si="205"/>
        <v>-0.78453232062591149</v>
      </c>
      <c r="Z990" s="2">
        <f t="shared" si="199"/>
        <v>89.166666666667169</v>
      </c>
    </row>
    <row r="991" spans="5:26" x14ac:dyDescent="0.3">
      <c r="E991">
        <f t="shared" si="206"/>
        <v>4930</v>
      </c>
      <c r="F991" s="1">
        <v>89.33333333333384</v>
      </c>
      <c r="G991" s="1">
        <v>20</v>
      </c>
      <c r="H991" s="1">
        <f t="shared" si="207"/>
        <v>136.23327692380448</v>
      </c>
      <c r="I991" s="1">
        <f t="shared" si="196"/>
        <v>-2905.831923095112</v>
      </c>
      <c r="J991" s="1">
        <f t="shared" si="197"/>
        <v>-820.66132261120129</v>
      </c>
      <c r="K991" s="1">
        <f t="shared" si="200"/>
        <v>-3726.4932457063132</v>
      </c>
      <c r="L991" s="8">
        <f t="shared" si="201"/>
        <v>504.55585583236393</v>
      </c>
      <c r="M991">
        <f t="shared" si="202"/>
        <v>-0.61813993237261922</v>
      </c>
      <c r="N991" s="2">
        <f t="shared" si="203"/>
        <v>89.33333333333384</v>
      </c>
      <c r="V991">
        <f t="shared" si="208"/>
        <v>366.82384824403266</v>
      </c>
      <c r="W991">
        <f t="shared" si="204"/>
        <v>590.72745996303127</v>
      </c>
      <c r="X991" s="1">
        <f t="shared" si="198"/>
        <v>0.19723470140428345</v>
      </c>
      <c r="Y991">
        <f t="shared" si="205"/>
        <v>-0.78318266790726598</v>
      </c>
      <c r="Z991" s="2">
        <f t="shared" si="199"/>
        <v>89.33333333333384</v>
      </c>
    </row>
    <row r="992" spans="5:26" x14ac:dyDescent="0.3">
      <c r="E992">
        <f t="shared" si="206"/>
        <v>4935</v>
      </c>
      <c r="F992" s="1">
        <v>89.500000000000512</v>
      </c>
      <c r="G992" s="1">
        <v>20</v>
      </c>
      <c r="H992" s="1">
        <f t="shared" si="207"/>
        <v>135.61513699143185</v>
      </c>
      <c r="I992" s="1">
        <f t="shared" si="196"/>
        <v>-2890.3784247857961</v>
      </c>
      <c r="J992" s="1">
        <f t="shared" si="197"/>
        <v>-813.95079606158254</v>
      </c>
      <c r="K992" s="1">
        <f t="shared" si="200"/>
        <v>-3704.3292208473786</v>
      </c>
      <c r="L992" s="8">
        <f t="shared" si="201"/>
        <v>504.28596203580321</v>
      </c>
      <c r="M992">
        <f t="shared" si="202"/>
        <v>-0.61479228873446545</v>
      </c>
      <c r="N992" s="2">
        <f t="shared" si="203"/>
        <v>89.500000000000512</v>
      </c>
      <c r="V992">
        <f t="shared" si="208"/>
        <v>366.04066557612538</v>
      </c>
      <c r="W992">
        <f t="shared" si="204"/>
        <v>590.39169794592976</v>
      </c>
      <c r="X992" s="1">
        <f t="shared" si="198"/>
        <v>0.1973402613967937</v>
      </c>
      <c r="Y992">
        <f t="shared" si="205"/>
        <v>-0.78183270403914584</v>
      </c>
      <c r="Z992" s="2">
        <f t="shared" si="199"/>
        <v>89.500000000000512</v>
      </c>
    </row>
    <row r="993" spans="5:26" x14ac:dyDescent="0.3">
      <c r="E993">
        <f t="shared" si="206"/>
        <v>4940</v>
      </c>
      <c r="F993" s="1">
        <v>89.666666666667183</v>
      </c>
      <c r="G993" s="1">
        <v>20</v>
      </c>
      <c r="H993" s="1">
        <f t="shared" si="207"/>
        <v>135.00034470269739</v>
      </c>
      <c r="I993" s="1">
        <f t="shared" si="196"/>
        <v>-2875.0086175674346</v>
      </c>
      <c r="J993" s="1">
        <f t="shared" si="197"/>
        <v>-807.30675070617485</v>
      </c>
      <c r="K993" s="1">
        <f t="shared" si="200"/>
        <v>-3682.3153682736092</v>
      </c>
      <c r="L993" s="8">
        <f t="shared" si="201"/>
        <v>504.01693350674662</v>
      </c>
      <c r="M993">
        <f t="shared" si="202"/>
        <v>-0.61146494695334042</v>
      </c>
      <c r="N993" s="2">
        <f t="shared" si="203"/>
        <v>89.666666666667183</v>
      </c>
      <c r="V993">
        <f t="shared" si="208"/>
        <v>365.25883287208626</v>
      </c>
      <c r="W993">
        <f t="shared" si="204"/>
        <v>590.05742971301311</v>
      </c>
      <c r="X993" s="1">
        <f t="shared" si="198"/>
        <v>0.19744559547729337</v>
      </c>
      <c r="Y993">
        <f t="shared" si="205"/>
        <v>-0.78048245340605549</v>
      </c>
      <c r="Z993" s="2">
        <f t="shared" si="199"/>
        <v>89.666666666667183</v>
      </c>
    </row>
    <row r="994" spans="5:26" x14ac:dyDescent="0.3">
      <c r="E994">
        <f t="shared" si="206"/>
        <v>4945</v>
      </c>
      <c r="F994" s="1">
        <v>89.833333333333854</v>
      </c>
      <c r="G994" s="1">
        <v>20</v>
      </c>
      <c r="H994" s="1">
        <f t="shared" si="207"/>
        <v>134.38887975574406</v>
      </c>
      <c r="I994" s="1">
        <f t="shared" si="196"/>
        <v>-2859.7219938936014</v>
      </c>
      <c r="J994" s="1">
        <f t="shared" si="197"/>
        <v>-800.72838797794964</v>
      </c>
      <c r="K994" s="1">
        <f t="shared" si="200"/>
        <v>-3660.4503818715511</v>
      </c>
      <c r="L994" s="8">
        <f t="shared" si="201"/>
        <v>503.74876797759362</v>
      </c>
      <c r="M994">
        <f t="shared" si="202"/>
        <v>-0.60815774243789078</v>
      </c>
      <c r="N994" s="2">
        <f t="shared" si="203"/>
        <v>89.833333333333854</v>
      </c>
      <c r="V994">
        <f t="shared" si="208"/>
        <v>364.47835041868018</v>
      </c>
      <c r="W994">
        <f t="shared" si="204"/>
        <v>589.72464430138302</v>
      </c>
      <c r="X994" s="1">
        <f t="shared" si="198"/>
        <v>0.19755070363031713</v>
      </c>
      <c r="Y994">
        <f t="shared" si="205"/>
        <v>-0.77913194021809351</v>
      </c>
      <c r="Z994" s="2">
        <f t="shared" si="199"/>
        <v>89.833333333333854</v>
      </c>
    </row>
    <row r="995" spans="5:26" x14ac:dyDescent="0.3">
      <c r="E995">
        <f t="shared" si="206"/>
        <v>4950</v>
      </c>
      <c r="F995" s="1">
        <v>90.000000000000526</v>
      </c>
      <c r="G995" s="1">
        <v>20</v>
      </c>
      <c r="H995" s="1">
        <f t="shared" si="207"/>
        <v>133.78072201330616</v>
      </c>
      <c r="I995" s="1">
        <f t="shared" si="196"/>
        <v>-2844.5180503326542</v>
      </c>
      <c r="J995" s="1">
        <f t="shared" si="197"/>
        <v>-794.21492070124225</v>
      </c>
      <c r="K995" s="1">
        <f t="shared" si="200"/>
        <v>-3638.7329710338963</v>
      </c>
      <c r="L995" s="8">
        <f t="shared" si="201"/>
        <v>503.48146322184255</v>
      </c>
      <c r="M995">
        <f t="shared" si="202"/>
        <v>-0.60487051250690493</v>
      </c>
      <c r="N995" s="2">
        <f t="shared" si="203"/>
        <v>90.000000000000526</v>
      </c>
      <c r="V995">
        <f t="shared" si="208"/>
        <v>363.69921847846206</v>
      </c>
      <c r="W995">
        <f t="shared" si="204"/>
        <v>589.39333081050177</v>
      </c>
      <c r="X995" s="1">
        <f t="shared" si="198"/>
        <v>0.19765558582845097</v>
      </c>
      <c r="Y995">
        <f t="shared" si="205"/>
        <v>-0.77778118851081923</v>
      </c>
      <c r="Z995" s="2">
        <f t="shared" si="199"/>
        <v>90.000000000000526</v>
      </c>
    </row>
    <row r="996" spans="5:26" x14ac:dyDescent="0.3">
      <c r="E996">
        <f t="shared" si="206"/>
        <v>4955</v>
      </c>
      <c r="F996" s="1">
        <v>90.166666666667197</v>
      </c>
      <c r="G996" s="1">
        <v>20</v>
      </c>
      <c r="H996" s="1">
        <f t="shared" si="207"/>
        <v>133.17585150079927</v>
      </c>
      <c r="I996" s="1">
        <f t="shared" si="196"/>
        <v>-2829.3962875199818</v>
      </c>
      <c r="J996" s="1">
        <f t="shared" si="197"/>
        <v>-787.76557290304754</v>
      </c>
      <c r="K996" s="1">
        <f t="shared" si="200"/>
        <v>-3617.1618604230293</v>
      </c>
      <c r="L996" s="8">
        <f t="shared" si="201"/>
        <v>503.21501705275864</v>
      </c>
      <c r="M996">
        <f t="shared" si="202"/>
        <v>-0.60160309636169107</v>
      </c>
      <c r="N996" s="2">
        <f t="shared" si="203"/>
        <v>90.166666666667197</v>
      </c>
      <c r="V996">
        <f t="shared" si="208"/>
        <v>362.92143728995126</v>
      </c>
      <c r="W996">
        <f t="shared" si="204"/>
        <v>589.06347840214812</v>
      </c>
      <c r="X996" s="1">
        <f t="shared" si="198"/>
        <v>0.19776024203277187</v>
      </c>
      <c r="Y996">
        <f t="shared" si="205"/>
        <v>-0.77643022214514756</v>
      </c>
      <c r="Z996" s="2">
        <f t="shared" si="199"/>
        <v>90.166666666667197</v>
      </c>
    </row>
    <row r="997" spans="5:26" x14ac:dyDescent="0.3">
      <c r="E997">
        <f t="shared" si="206"/>
        <v>4960</v>
      </c>
      <c r="F997" s="1">
        <v>90.333333333333869</v>
      </c>
      <c r="G997" s="1">
        <v>20</v>
      </c>
      <c r="H997" s="1">
        <f t="shared" si="207"/>
        <v>132.57424840443758</v>
      </c>
      <c r="I997" s="1">
        <f t="shared" si="196"/>
        <v>-2814.3562101109396</v>
      </c>
      <c r="J997" s="1">
        <f t="shared" si="197"/>
        <v>-781.37957962787766</v>
      </c>
      <c r="K997" s="1">
        <f t="shared" si="200"/>
        <v>-3595.7357897388174</v>
      </c>
      <c r="L997" s="8">
        <f t="shared" si="201"/>
        <v>502.949427322075</v>
      </c>
      <c r="M997">
        <f t="shared" si="202"/>
        <v>-0.59835533505889837</v>
      </c>
      <c r="N997" s="2">
        <f t="shared" si="203"/>
        <v>90.333333333333869</v>
      </c>
      <c r="V997">
        <f t="shared" si="208"/>
        <v>362.14500706780609</v>
      </c>
      <c r="W997">
        <f t="shared" si="204"/>
        <v>588.73507630036829</v>
      </c>
      <c r="X997" s="1">
        <f t="shared" si="198"/>
        <v>0.19786467219327744</v>
      </c>
      <c r="Y997">
        <f t="shared" si="205"/>
        <v>-0.77507906480726874</v>
      </c>
      <c r="Z997" s="2">
        <f t="shared" si="199"/>
        <v>90.333333333333869</v>
      </c>
    </row>
    <row r="998" spans="5:26" x14ac:dyDescent="0.3">
      <c r="E998">
        <f t="shared" si="206"/>
        <v>4965</v>
      </c>
      <c r="F998" s="1">
        <v>90.50000000000054</v>
      </c>
      <c r="G998" s="1">
        <v>20</v>
      </c>
      <c r="H998" s="1">
        <f t="shared" si="207"/>
        <v>131.97589306937869</v>
      </c>
      <c r="I998" s="1">
        <f t="shared" si="196"/>
        <v>-2799.3973267344672</v>
      </c>
      <c r="J998" s="1">
        <f t="shared" si="197"/>
        <v>-775.05618675610629</v>
      </c>
      <c r="K998" s="1">
        <f t="shared" si="200"/>
        <v>-3574.4535134905736</v>
      </c>
      <c r="L998" s="8">
        <f t="shared" si="201"/>
        <v>502.68469191872663</v>
      </c>
      <c r="M998">
        <f t="shared" si="202"/>
        <v>-0.5951270714837702</v>
      </c>
      <c r="N998" s="2">
        <f t="shared" si="203"/>
        <v>90.50000000000054</v>
      </c>
      <c r="V998">
        <f t="shared" si="208"/>
        <v>361.36992800299885</v>
      </c>
      <c r="W998">
        <f t="shared" si="204"/>
        <v>588.40811379142349</v>
      </c>
      <c r="X998" s="1">
        <f t="shared" si="198"/>
        <v>0.19796887624930617</v>
      </c>
      <c r="Y998">
        <f t="shared" si="205"/>
        <v>-0.7737277400085909</v>
      </c>
      <c r="Z998" s="2">
        <f t="shared" si="199"/>
        <v>90.50000000000054</v>
      </c>
    </row>
    <row r="999" spans="5:26" x14ac:dyDescent="0.3">
      <c r="E999">
        <f t="shared" si="206"/>
        <v>4970</v>
      </c>
      <c r="F999" s="1">
        <v>90.666666666667211</v>
      </c>
      <c r="G999" s="1">
        <v>20</v>
      </c>
      <c r="H999" s="1">
        <f t="shared" si="207"/>
        <v>131.38076599789491</v>
      </c>
      <c r="I999" s="1">
        <f t="shared" si="196"/>
        <v>-2784.5191499473726</v>
      </c>
      <c r="J999" s="1">
        <f t="shared" si="197"/>
        <v>-768.79465082573824</v>
      </c>
      <c r="K999" s="1">
        <f t="shared" si="200"/>
        <v>-3553.3138007731109</v>
      </c>
      <c r="L999" s="8">
        <f t="shared" si="201"/>
        <v>502.42080876761594</v>
      </c>
      <c r="M999">
        <f t="shared" si="202"/>
        <v>-0.59191815032382589</v>
      </c>
      <c r="N999" s="2">
        <f t="shared" si="203"/>
        <v>90.666666666667211</v>
      </c>
      <c r="V999">
        <f t="shared" si="208"/>
        <v>360.59620026299024</v>
      </c>
      <c r="W999">
        <f t="shared" si="204"/>
        <v>588.08258022373229</v>
      </c>
      <c r="X999" s="1">
        <f t="shared" si="198"/>
        <v>0.19807285412994899</v>
      </c>
      <c r="Y999">
        <f t="shared" si="205"/>
        <v>-0.77237627108570839</v>
      </c>
      <c r="Z999" s="2">
        <f t="shared" si="199"/>
        <v>90.666666666667211</v>
      </c>
    </row>
    <row r="1000" spans="5:26" x14ac:dyDescent="0.3">
      <c r="E1000">
        <f t="shared" si="206"/>
        <v>4975</v>
      </c>
      <c r="F1000" s="1">
        <v>90.833333333333883</v>
      </c>
      <c r="G1000" s="1">
        <v>20</v>
      </c>
      <c r="H1000" s="1">
        <f t="shared" si="207"/>
        <v>130.78884784757108</v>
      </c>
      <c r="I1000" s="1">
        <f t="shared" si="196"/>
        <v>-2769.7211961892767</v>
      </c>
      <c r="J1000" s="1">
        <f t="shared" si="197"/>
        <v>-762.59423885751778</v>
      </c>
      <c r="K1000" s="1">
        <f t="shared" si="200"/>
        <v>-3532.3154350467944</v>
      </c>
      <c r="L1000" s="8">
        <f t="shared" si="201"/>
        <v>502.15777582841019</v>
      </c>
      <c r="M1000">
        <f t="shared" si="202"/>
        <v>-0.58872841804296216</v>
      </c>
      <c r="N1000" s="2">
        <f t="shared" si="203"/>
        <v>90.833333333333883</v>
      </c>
      <c r="V1000">
        <f t="shared" si="208"/>
        <v>359.82382399190453</v>
      </c>
      <c r="W1000">
        <f t="shared" si="204"/>
        <v>587.75846500780892</v>
      </c>
      <c r="X1000" s="1">
        <f t="shared" si="198"/>
        <v>0.19817660575445131</v>
      </c>
      <c r="Y1000">
        <f t="shared" si="205"/>
        <v>-0.77102468120039269</v>
      </c>
      <c r="Z1000" s="2">
        <f t="shared" si="199"/>
        <v>90.833333333333883</v>
      </c>
    </row>
    <row r="1001" spans="5:26" x14ac:dyDescent="0.3">
      <c r="E1001">
        <f t="shared" si="206"/>
        <v>4980</v>
      </c>
      <c r="F1001" s="1">
        <v>91.000000000000554</v>
      </c>
      <c r="G1001" s="1">
        <v>20</v>
      </c>
      <c r="H1001" s="1">
        <f t="shared" si="207"/>
        <v>130.20011942952812</v>
      </c>
      <c r="I1001" s="1">
        <f t="shared" si="196"/>
        <v>-2755.0029857382028</v>
      </c>
      <c r="J1001" s="1">
        <f t="shared" si="197"/>
        <v>-756.45422818331281</v>
      </c>
      <c r="K1001" s="1">
        <f t="shared" si="200"/>
        <v>-3511.4572139215156</v>
      </c>
      <c r="L1001" s="8">
        <f t="shared" si="201"/>
        <v>501.89559109436823</v>
      </c>
      <c r="M1001">
        <f t="shared" si="202"/>
        <v>-0.5855577228559653</v>
      </c>
      <c r="N1001" s="2">
        <f t="shared" si="203"/>
        <v>91.000000000000554</v>
      </c>
      <c r="V1001">
        <f t="shared" si="208"/>
        <v>359.05279931070413</v>
      </c>
      <c r="W1001">
        <f t="shared" si="204"/>
        <v>587.43575761619672</v>
      </c>
      <c r="X1001" s="1">
        <f t="shared" si="198"/>
        <v>0.19828013103260683</v>
      </c>
      <c r="Y1001">
        <f t="shared" si="205"/>
        <v>-0.76967299333960693</v>
      </c>
      <c r="Z1001" s="2">
        <f t="shared" si="199"/>
        <v>91.000000000000554</v>
      </c>
    </row>
    <row r="1002" spans="5:26" x14ac:dyDescent="0.3">
      <c r="E1002">
        <f t="shared" si="206"/>
        <v>4985</v>
      </c>
      <c r="F1002" s="1">
        <v>91.166666666667226</v>
      </c>
      <c r="G1002" s="1">
        <v>20</v>
      </c>
      <c r="H1002" s="1">
        <f t="shared" si="207"/>
        <v>129.61456170667216</v>
      </c>
      <c r="I1002" s="1">
        <f t="shared" si="196"/>
        <v>-2740.3640426668039</v>
      </c>
      <c r="J1002" s="1">
        <f t="shared" si="197"/>
        <v>-750.37390627770594</v>
      </c>
      <c r="K1002" s="1">
        <f t="shared" si="200"/>
        <v>-3490.7379489445098</v>
      </c>
      <c r="L1002" s="8">
        <f t="shared" si="201"/>
        <v>501.63425259119839</v>
      </c>
      <c r="M1002">
        <f t="shared" si="202"/>
        <v>-0.58240591470342962</v>
      </c>
      <c r="N1002" s="2">
        <f t="shared" si="203"/>
        <v>91.166666666667226</v>
      </c>
      <c r="V1002">
        <f t="shared" si="208"/>
        <v>358.28312631736452</v>
      </c>
      <c r="W1002">
        <f t="shared" si="204"/>
        <v>587.11444758339894</v>
      </c>
      <c r="X1002" s="1">
        <f t="shared" si="198"/>
        <v>0.1983834298651421</v>
      </c>
      <c r="Y1002">
        <f t="shared" si="205"/>
        <v>-0.768321230315543</v>
      </c>
      <c r="Z1002" s="2">
        <f t="shared" si="199"/>
        <v>91.166666666667226</v>
      </c>
    </row>
    <row r="1003" spans="5:26" x14ac:dyDescent="0.3">
      <c r="E1003">
        <f t="shared" si="206"/>
        <v>4990</v>
      </c>
      <c r="F1003" s="1">
        <v>91.333333333333897</v>
      </c>
      <c r="G1003" s="1">
        <v>20</v>
      </c>
      <c r="H1003" s="1">
        <f t="shared" si="207"/>
        <v>129.03215579196873</v>
      </c>
      <c r="I1003" s="1">
        <f t="shared" si="196"/>
        <v>-2725.8038947992181</v>
      </c>
      <c r="J1003" s="1">
        <f t="shared" si="197"/>
        <v>-744.35257059272158</v>
      </c>
      <c r="K1003" s="1">
        <f t="shared" si="200"/>
        <v>-3470.1564653919395</v>
      </c>
      <c r="L1003" s="8">
        <f t="shared" si="201"/>
        <v>501.37375837594379</v>
      </c>
      <c r="M1003">
        <f t="shared" si="202"/>
        <v>-0.57927284522707467</v>
      </c>
      <c r="N1003" s="2">
        <f t="shared" si="203"/>
        <v>91.333333333333897</v>
      </c>
      <c r="V1003">
        <f t="shared" si="208"/>
        <v>357.51480508704896</v>
      </c>
      <c r="W1003">
        <f t="shared" si="204"/>
        <v>586.79452450580357</v>
      </c>
      <c r="X1003" s="1">
        <f t="shared" si="198"/>
        <v>0.1984865021440935</v>
      </c>
      <c r="Y1003">
        <f t="shared" si="205"/>
        <v>-0.76696941476568148</v>
      </c>
      <c r="Z1003" s="2">
        <f t="shared" si="199"/>
        <v>91.333333333333897</v>
      </c>
    </row>
    <row r="1004" spans="5:26" x14ac:dyDescent="0.3">
      <c r="E1004">
        <f t="shared" si="206"/>
        <v>4995</v>
      </c>
      <c r="F1004" s="1">
        <v>91.500000000000568</v>
      </c>
      <c r="G1004" s="1">
        <v>20</v>
      </c>
      <c r="H1004" s="1">
        <f t="shared" si="207"/>
        <v>128.45288294674165</v>
      </c>
      <c r="I1004" s="1">
        <f t="shared" si="196"/>
        <v>-2711.3220736685412</v>
      </c>
      <c r="J1004" s="1">
        <f t="shared" si="197"/>
        <v>-738.38952839562251</v>
      </c>
      <c r="K1004" s="1">
        <f t="shared" si="200"/>
        <v>-3449.7116020641638</v>
      </c>
      <c r="L1004" s="8">
        <f t="shared" si="201"/>
        <v>501.11410653589769</v>
      </c>
      <c r="M1004">
        <f t="shared" si="202"/>
        <v>-0.57615836774545204</v>
      </c>
      <c r="N1004" s="2">
        <f t="shared" si="203"/>
        <v>91.500000000000568</v>
      </c>
      <c r="V1004">
        <f t="shared" si="208"/>
        <v>356.74783567228326</v>
      </c>
      <c r="W1004">
        <f t="shared" si="204"/>
        <v>586.47597804160489</v>
      </c>
      <c r="X1004" s="1">
        <f t="shared" si="198"/>
        <v>0.19858934775317505</v>
      </c>
      <c r="Y1004">
        <f t="shared" si="205"/>
        <v>-0.76561756915287482</v>
      </c>
      <c r="Z1004" s="2">
        <f t="shared" si="199"/>
        <v>91.500000000000568</v>
      </c>
    </row>
    <row r="1005" spans="5:26" x14ac:dyDescent="0.3">
      <c r="E1005">
        <f t="shared" si="206"/>
        <v>5000</v>
      </c>
      <c r="F1005" s="1">
        <v>91.66666666666724</v>
      </c>
      <c r="G1005" s="1">
        <v>20</v>
      </c>
      <c r="H1005" s="1">
        <f t="shared" si="207"/>
        <v>127.8767245789962</v>
      </c>
      <c r="I1005" s="1">
        <f t="shared" si="196"/>
        <v>-2696.918114474905</v>
      </c>
      <c r="J1005" s="1">
        <f t="shared" si="197"/>
        <v>-732.48409660972595</v>
      </c>
      <c r="K1005" s="1">
        <f t="shared" si="200"/>
        <v>-3429.4022110846308</v>
      </c>
      <c r="L1005" s="8">
        <f t="shared" si="201"/>
        <v>500.85529518754475</v>
      </c>
      <c r="M1005">
        <f t="shared" si="202"/>
        <v>-0.57306233723004174</v>
      </c>
      <c r="N1005" s="2">
        <f t="shared" si="203"/>
        <v>91.66666666666724</v>
      </c>
      <c r="V1005">
        <f t="shared" si="208"/>
        <v>355.98221810313038</v>
      </c>
      <c r="W1005">
        <f t="shared" si="204"/>
        <v>586.15879791072143</v>
      </c>
      <c r="X1005" s="1">
        <f t="shared" si="198"/>
        <v>0.19869196656813892</v>
      </c>
      <c r="Y1005">
        <f t="shared" si="205"/>
        <v>-0.76426571576544777</v>
      </c>
      <c r="Z1005" s="2">
        <f t="shared" si="199"/>
        <v>91.66666666666724</v>
      </c>
    </row>
    <row r="1006" spans="5:26" x14ac:dyDescent="0.3">
      <c r="E1006">
        <f t="shared" si="206"/>
        <v>5005</v>
      </c>
      <c r="F1006" s="1">
        <v>91.833333333333911</v>
      </c>
      <c r="G1006" s="1">
        <v>20</v>
      </c>
      <c r="H1006" s="1">
        <f t="shared" si="207"/>
        <v>127.30366224176616</v>
      </c>
      <c r="I1006" s="1">
        <f t="shared" si="196"/>
        <v>-2682.591556044154</v>
      </c>
      <c r="J1006" s="1">
        <f t="shared" si="197"/>
        <v>-726.63560165814772</v>
      </c>
      <c r="K1006" s="1">
        <f t="shared" si="200"/>
        <v>-3409.2271577023016</v>
      </c>
      <c r="L1006" s="8">
        <f t="shared" si="201"/>
        <v>500.59732247553086</v>
      </c>
      <c r="M1006">
        <f t="shared" si="202"/>
        <v>-0.56998461028172043</v>
      </c>
      <c r="N1006" s="2">
        <f t="shared" si="203"/>
        <v>91.833333333333911</v>
      </c>
      <c r="V1006">
        <f t="shared" si="208"/>
        <v>355.2179523873649</v>
      </c>
      <c r="W1006">
        <f t="shared" si="204"/>
        <v>585.84297389470908</v>
      </c>
      <c r="X1006" s="1">
        <f t="shared" si="198"/>
        <v>0.19879435845712762</v>
      </c>
      <c r="Y1006">
        <f t="shared" si="205"/>
        <v>-0.76291387671732558</v>
      </c>
      <c r="Z1006" s="2">
        <f t="shared" si="199"/>
        <v>91.833333333333911</v>
      </c>
    </row>
    <row r="1007" spans="5:26" x14ac:dyDescent="0.3">
      <c r="E1007">
        <f t="shared" si="206"/>
        <v>5010</v>
      </c>
      <c r="F1007" s="1">
        <v>92.000000000000583</v>
      </c>
      <c r="G1007" s="1">
        <v>20</v>
      </c>
      <c r="H1007" s="1">
        <f t="shared" si="207"/>
        <v>126.73367763148444</v>
      </c>
      <c r="I1007" s="1">
        <f t="shared" si="196"/>
        <v>-2668.3419407871111</v>
      </c>
      <c r="J1007" s="1">
        <f t="shared" si="197"/>
        <v>-720.84337931044763</v>
      </c>
      <c r="K1007" s="1">
        <f t="shared" si="200"/>
        <v>-3389.1853200975588</v>
      </c>
      <c r="L1007" s="8">
        <f t="shared" si="201"/>
        <v>500.34018657165808</v>
      </c>
      <c r="M1007">
        <f t="shared" si="202"/>
        <v>-0.56692504510760777</v>
      </c>
      <c r="N1007" s="2">
        <f t="shared" si="203"/>
        <v>92.000000000000583</v>
      </c>
      <c r="V1007">
        <f t="shared" si="208"/>
        <v>354.45503851064757</v>
      </c>
      <c r="W1007">
        <f t="shared" si="204"/>
        <v>585.52849583667091</v>
      </c>
      <c r="X1007" s="1">
        <f t="shared" si="198"/>
        <v>0.19889652328101859</v>
      </c>
      <c r="Y1007">
        <f t="shared" si="205"/>
        <v>-0.7615620739481781</v>
      </c>
      <c r="Z1007" s="2">
        <f t="shared" si="199"/>
        <v>92.000000000000583</v>
      </c>
    </row>
    <row r="1008" spans="5:26" x14ac:dyDescent="0.3">
      <c r="E1008">
        <f t="shared" si="206"/>
        <v>5015</v>
      </c>
      <c r="F1008" s="1">
        <v>92.166666666667254</v>
      </c>
      <c r="G1008" s="1">
        <v>20</v>
      </c>
      <c r="H1008" s="1">
        <f t="shared" si="207"/>
        <v>126.16675258637683</v>
      </c>
      <c r="I1008" s="1">
        <f t="shared" si="196"/>
        <v>-2654.1688146594206</v>
      </c>
      <c r="J1008" s="1">
        <f t="shared" si="197"/>
        <v>-715.10677453208859</v>
      </c>
      <c r="K1008" s="1">
        <f t="shared" si="200"/>
        <v>-3369.2755891915094</v>
      </c>
      <c r="L1008" s="8">
        <f t="shared" si="201"/>
        <v>500.08388567390648</v>
      </c>
      <c r="M1008">
        <f t="shared" si="202"/>
        <v>-0.56388350149827449</v>
      </c>
      <c r="N1008" s="2">
        <f t="shared" si="203"/>
        <v>92.166666666667254</v>
      </c>
      <c r="V1008">
        <f t="shared" si="208"/>
        <v>353.69347643669937</v>
      </c>
      <c r="W1008">
        <f t="shared" si="204"/>
        <v>585.21535364116289</v>
      </c>
      <c r="X1008" s="1">
        <f t="shared" si="198"/>
        <v>0.19899846089376108</v>
      </c>
      <c r="Y1008">
        <f t="shared" si="205"/>
        <v>-0.76021032922358567</v>
      </c>
      <c r="Z1008" s="2">
        <f t="shared" si="199"/>
        <v>92.166666666667254</v>
      </c>
    </row>
    <row r="1009" spans="5:26" x14ac:dyDescent="0.3">
      <c r="E1009">
        <f t="shared" si="206"/>
        <v>5020</v>
      </c>
      <c r="F1009" s="1">
        <v>92.333333333333925</v>
      </c>
      <c r="G1009" s="1">
        <v>20</v>
      </c>
      <c r="H1009" s="1">
        <f t="shared" si="207"/>
        <v>125.60286908487856</v>
      </c>
      <c r="I1009" s="1">
        <f t="shared" si="196"/>
        <v>-2640.0717271219642</v>
      </c>
      <c r="J1009" s="1">
        <f t="shared" si="197"/>
        <v>-709.42514133666396</v>
      </c>
      <c r="K1009" s="1">
        <f t="shared" si="200"/>
        <v>-3349.4968684586283</v>
      </c>
      <c r="L1009" s="8">
        <f t="shared" si="201"/>
        <v>499.8284180054801</v>
      </c>
      <c r="M1009">
        <f t="shared" si="202"/>
        <v>-0.56085984080531237</v>
      </c>
      <c r="N1009" s="2">
        <f t="shared" si="203"/>
        <v>92.333333333333925</v>
      </c>
      <c r="V1009">
        <f t="shared" si="208"/>
        <v>352.93326610747579</v>
      </c>
      <c r="W1009">
        <f t="shared" si="204"/>
        <v>584.9035372740957</v>
      </c>
      <c r="X1009" s="1">
        <f t="shared" si="198"/>
        <v>0.19910017114270578</v>
      </c>
      <c r="Y1009">
        <f t="shared" si="205"/>
        <v>-0.75885866413522685</v>
      </c>
      <c r="Z1009" s="2">
        <f t="shared" si="199"/>
        <v>92.333333333333925</v>
      </c>
    </row>
    <row r="1010" spans="5:26" x14ac:dyDescent="0.3">
      <c r="E1010">
        <f t="shared" si="206"/>
        <v>5025</v>
      </c>
      <c r="F1010" s="1">
        <v>92.500000000000597</v>
      </c>
      <c r="G1010" s="1">
        <v>20</v>
      </c>
      <c r="H1010" s="1">
        <f t="shared" si="207"/>
        <v>125.04200924407326</v>
      </c>
      <c r="I1010" s="1">
        <f t="shared" si="196"/>
        <v>-2626.0502311018313</v>
      </c>
      <c r="J1010" s="1">
        <f t="shared" si="197"/>
        <v>-703.79784264083708</v>
      </c>
      <c r="K1010" s="1">
        <f t="shared" si="200"/>
        <v>-3329.8480737426685</v>
      </c>
      <c r="L1010" s="8">
        <f t="shared" si="201"/>
        <v>499.57378181387776</v>
      </c>
      <c r="M1010">
        <f t="shared" si="202"/>
        <v>-0.55785392591925631</v>
      </c>
      <c r="N1010" s="2">
        <f t="shared" si="203"/>
        <v>92.500000000000597</v>
      </c>
      <c r="V1010">
        <f t="shared" si="208"/>
        <v>352.17440744334056</v>
      </c>
      <c r="W1010">
        <f t="shared" si="204"/>
        <v>584.59303676263335</v>
      </c>
      <c r="X1010" s="1">
        <f t="shared" si="198"/>
        <v>0.19920165386892708</v>
      </c>
      <c r="Y1010">
        <f t="shared" si="205"/>
        <v>-0.7575071001010838</v>
      </c>
      <c r="Z1010" s="2">
        <f t="shared" si="199"/>
        <v>92.500000000000597</v>
      </c>
    </row>
    <row r="1011" spans="5:26" x14ac:dyDescent="0.3">
      <c r="E1011">
        <f t="shared" si="206"/>
        <v>5030</v>
      </c>
      <c r="F1011" s="1">
        <v>92.666666666667268</v>
      </c>
      <c r="G1011" s="1">
        <v>20</v>
      </c>
      <c r="H1011" s="1">
        <f t="shared" si="207"/>
        <v>124.484155318154</v>
      </c>
      <c r="I1011" s="1">
        <f t="shared" si="196"/>
        <v>-2612.1038829538497</v>
      </c>
      <c r="J1011" s="1">
        <f t="shared" si="197"/>
        <v>-698.22425012192662</v>
      </c>
      <c r="K1011" s="1">
        <f t="shared" si="200"/>
        <v>-3310.3281330757763</v>
      </c>
      <c r="L1011" s="8">
        <f t="shared" si="201"/>
        <v>499.31997536998864</v>
      </c>
      <c r="M1011">
        <f t="shared" si="202"/>
        <v>-0.55486562124785399</v>
      </c>
      <c r="N1011" s="2">
        <f t="shared" si="203"/>
        <v>92.666666666667268</v>
      </c>
      <c r="V1011">
        <f t="shared" si="208"/>
        <v>351.41690034323949</v>
      </c>
      <c r="W1011">
        <f t="shared" si="204"/>
        <v>584.28384219508746</v>
      </c>
      <c r="X1011" s="1">
        <f t="shared" si="198"/>
        <v>0.19930290890753805</v>
      </c>
      <c r="Y1011">
        <f t="shared" si="205"/>
        <v>-0.756155658365669</v>
      </c>
      <c r="Z1011" s="2">
        <f t="shared" si="199"/>
        <v>92.666666666667268</v>
      </c>
    </row>
    <row r="1012" spans="5:26" x14ac:dyDescent="0.3">
      <c r="E1012">
        <f t="shared" si="206"/>
        <v>5035</v>
      </c>
      <c r="F1012" s="1">
        <v>92.83333333333394</v>
      </c>
      <c r="G1012" s="1">
        <v>20</v>
      </c>
      <c r="H1012" s="1">
        <f t="shared" si="207"/>
        <v>123.92928969690614</v>
      </c>
      <c r="I1012" s="1">
        <f t="shared" si="196"/>
        <v>-2598.2322424226536</v>
      </c>
      <c r="J1012" s="1">
        <f t="shared" si="197"/>
        <v>-692.70374407810118</v>
      </c>
      <c r="K1012" s="1">
        <f t="shared" si="200"/>
        <v>-3290.9359865007546</v>
      </c>
      <c r="L1012" s="8">
        <f t="shared" si="201"/>
        <v>499.0669969672104</v>
      </c>
      <c r="M1012">
        <f t="shared" si="202"/>
        <v>-0.55189479269467789</v>
      </c>
      <c r="N1012" s="2">
        <f t="shared" si="203"/>
        <v>92.83333333333394</v>
      </c>
      <c r="V1012">
        <f t="shared" si="208"/>
        <v>350.6607446848738</v>
      </c>
      <c r="W1012">
        <f t="shared" si="204"/>
        <v>583.97594372080823</v>
      </c>
      <c r="X1012" s="1">
        <f t="shared" si="198"/>
        <v>0.19940393608799856</v>
      </c>
      <c r="Y1012">
        <f t="shared" si="205"/>
        <v>-0.75480436000026785</v>
      </c>
      <c r="Z1012" s="2">
        <f t="shared" si="199"/>
        <v>92.83333333333394</v>
      </c>
    </row>
    <row r="1013" spans="5:26" x14ac:dyDescent="0.3">
      <c r="E1013">
        <f t="shared" si="206"/>
        <v>5040</v>
      </c>
      <c r="F1013" s="1">
        <v>93.000000000000611</v>
      </c>
      <c r="G1013" s="1">
        <v>20</v>
      </c>
      <c r="H1013" s="1">
        <f t="shared" si="207"/>
        <v>123.37739490421146</v>
      </c>
      <c r="I1013" s="1">
        <f t="shared" si="196"/>
        <v>-2584.4348726052863</v>
      </c>
      <c r="J1013" s="1">
        <f t="shared" si="197"/>
        <v>-687.23571329110507</v>
      </c>
      <c r="K1013" s="1">
        <f t="shared" si="200"/>
        <v>-3271.6705858963915</v>
      </c>
      <c r="L1013" s="8">
        <f t="shared" si="201"/>
        <v>498.81484492059002</v>
      </c>
      <c r="M1013">
        <f t="shared" si="202"/>
        <v>-0.54894130763807236</v>
      </c>
      <c r="N1013" s="2">
        <f t="shared" si="203"/>
        <v>93.000000000000611</v>
      </c>
      <c r="V1013">
        <f t="shared" si="208"/>
        <v>349.90594032487354</v>
      </c>
      <c r="W1013">
        <f t="shared" si="204"/>
        <v>583.66933155007223</v>
      </c>
      <c r="X1013" s="1">
        <f t="shared" si="198"/>
        <v>0.19950473523441678</v>
      </c>
      <c r="Y1013">
        <f t="shared" si="205"/>
        <v>-0.75345322590320474</v>
      </c>
      <c r="Z1013" s="2">
        <f t="shared" si="199"/>
        <v>93.000000000000611</v>
      </c>
    </row>
    <row r="1014" spans="5:26" x14ac:dyDescent="0.3">
      <c r="E1014">
        <f t="shared" si="206"/>
        <v>5045</v>
      </c>
      <c r="F1014" s="1">
        <v>93.166666666667282</v>
      </c>
      <c r="G1014" s="1">
        <v>20</v>
      </c>
      <c r="H1014" s="1">
        <f t="shared" si="207"/>
        <v>122.82845359657338</v>
      </c>
      <c r="I1014" s="1">
        <f t="shared" si="196"/>
        <v>-2570.7113399143345</v>
      </c>
      <c r="J1014" s="1">
        <f t="shared" si="197"/>
        <v>-681.8195548914922</v>
      </c>
      <c r="K1014" s="1">
        <f t="shared" si="200"/>
        <v>-3252.5308948058268</v>
      </c>
      <c r="L1014" s="8">
        <f t="shared" si="201"/>
        <v>498.56351756598747</v>
      </c>
      <c r="M1014">
        <f t="shared" si="202"/>
        <v>-0.54600503491043273</v>
      </c>
      <c r="N1014" s="2">
        <f t="shared" si="203"/>
        <v>93.166666666667282</v>
      </c>
      <c r="V1014">
        <f t="shared" si="208"/>
        <v>349.15248709897031</v>
      </c>
      <c r="W1014">
        <f t="shared" si="204"/>
        <v>583.36399595396551</v>
      </c>
      <c r="X1014" s="1">
        <f t="shared" si="198"/>
        <v>0.19960530616584382</v>
      </c>
      <c r="Y1014">
        <f t="shared" si="205"/>
        <v>-0.75210227680012276</v>
      </c>
      <c r="Z1014" s="2">
        <f t="shared" si="199"/>
        <v>93.166666666667282</v>
      </c>
    </row>
    <row r="1015" spans="5:26" x14ac:dyDescent="0.3">
      <c r="E1015">
        <f t="shared" si="206"/>
        <v>5050</v>
      </c>
      <c r="F1015" s="1">
        <v>93.333333333333954</v>
      </c>
      <c r="G1015" s="1">
        <v>20</v>
      </c>
      <c r="H1015" s="1">
        <f t="shared" si="207"/>
        <v>122.28244856166295</v>
      </c>
      <c r="I1015" s="1">
        <f t="shared" si="196"/>
        <v>-2557.0612140415737</v>
      </c>
      <c r="J1015" s="1">
        <f t="shared" si="197"/>
        <v>-676.45467422628906</v>
      </c>
      <c r="K1015" s="1">
        <f t="shared" si="200"/>
        <v>-3233.5158882678629</v>
      </c>
      <c r="L1015" s="8">
        <f t="shared" si="201"/>
        <v>498.31301325926188</v>
      </c>
      <c r="M1015">
        <f t="shared" si="202"/>
        <v>-0.54308584477780486</v>
      </c>
      <c r="N1015" s="2">
        <f t="shared" si="203"/>
        <v>93.333333333333954</v>
      </c>
      <c r="V1015">
        <f t="shared" si="208"/>
        <v>348.40038482217017</v>
      </c>
      <c r="W1015">
        <f t="shared" si="204"/>
        <v>583.05992726426496</v>
      </c>
      <c r="X1015" s="1">
        <f t="shared" si="198"/>
        <v>0.19970564869656116</v>
      </c>
      <c r="Y1015">
        <f t="shared" si="205"/>
        <v>-0.75075153324428445</v>
      </c>
      <c r="Z1015" s="2">
        <f t="shared" si="199"/>
        <v>93.333333333333954</v>
      </c>
    </row>
    <row r="1016" spans="5:26" x14ac:dyDescent="0.3">
      <c r="E1016">
        <f t="shared" si="206"/>
        <v>5055</v>
      </c>
      <c r="F1016" s="1">
        <v>93.500000000000625</v>
      </c>
      <c r="G1016" s="1">
        <v>20</v>
      </c>
      <c r="H1016" s="1">
        <f t="shared" si="207"/>
        <v>121.73936271688514</v>
      </c>
      <c r="I1016" s="1">
        <f t="shared" si="196"/>
        <v>-2543.4840679221284</v>
      </c>
      <c r="J1016" s="1">
        <f t="shared" si="197"/>
        <v>-671.14048472905779</v>
      </c>
      <c r="K1016" s="1">
        <f t="shared" si="200"/>
        <v>-3214.6245526511861</v>
      </c>
      <c r="L1016" s="8">
        <f t="shared" si="201"/>
        <v>498.06333037547739</v>
      </c>
      <c r="M1016">
        <f t="shared" si="202"/>
        <v>-0.5401836089198091</v>
      </c>
      <c r="N1016" s="2">
        <f t="shared" si="203"/>
        <v>93.500000000000625</v>
      </c>
      <c r="V1016">
        <f t="shared" si="208"/>
        <v>347.64963328892588</v>
      </c>
      <c r="W1016">
        <f t="shared" si="204"/>
        <v>582.75711587331512</v>
      </c>
      <c r="X1016" s="1">
        <f t="shared" si="198"/>
        <v>0.19980576263636279</v>
      </c>
      <c r="Y1016">
        <f t="shared" si="205"/>
        <v>-0.74940101561688888</v>
      </c>
      <c r="Z1016" s="2">
        <f t="shared" si="199"/>
        <v>93.500000000000625</v>
      </c>
    </row>
    <row r="1017" spans="5:26" x14ac:dyDescent="0.3">
      <c r="E1017">
        <f t="shared" si="206"/>
        <v>5060</v>
      </c>
      <c r="F1017" s="1">
        <v>93.666666666667297</v>
      </c>
      <c r="G1017" s="1">
        <v>20</v>
      </c>
      <c r="H1017" s="1">
        <f t="shared" si="207"/>
        <v>121.19917910796534</v>
      </c>
      <c r="I1017" s="1">
        <f t="shared" si="196"/>
        <v>-2529.9794776991334</v>
      </c>
      <c r="J1017" s="1">
        <f t="shared" si="197"/>
        <v>-665.87640779230094</v>
      </c>
      <c r="K1017" s="1">
        <f t="shared" si="200"/>
        <v>-3195.8558854914345</v>
      </c>
      <c r="L1017" s="8">
        <f t="shared" si="201"/>
        <v>497.81446730813076</v>
      </c>
      <c r="M1017">
        <f t="shared" si="202"/>
        <v>-0.53729820040987453</v>
      </c>
      <c r="N1017" s="2">
        <f t="shared" si="203"/>
        <v>93.666666666667297</v>
      </c>
      <c r="V1017">
        <f t="shared" si="208"/>
        <v>346.90023227330897</v>
      </c>
      <c r="W1017">
        <f t="shared" si="204"/>
        <v>582.45555223390159</v>
      </c>
      <c r="X1017" s="1">
        <f t="shared" si="198"/>
        <v>0.19990564779083028</v>
      </c>
      <c r="Y1017">
        <f t="shared" si="205"/>
        <v>-0.74805074412740546</v>
      </c>
      <c r="Z1017" s="2">
        <f t="shared" si="199"/>
        <v>93.666666666667297</v>
      </c>
    </row>
    <row r="1018" spans="5:26" x14ac:dyDescent="0.3">
      <c r="E1018">
        <f t="shared" si="206"/>
        <v>5065</v>
      </c>
      <c r="F1018" s="1">
        <v>93.833333333333968</v>
      </c>
      <c r="G1018" s="1">
        <v>20</v>
      </c>
      <c r="H1018" s="1">
        <f t="shared" si="207"/>
        <v>120.66188090755546</v>
      </c>
      <c r="I1018" s="1">
        <f t="shared" si="196"/>
        <v>-2516.5470226888865</v>
      </c>
      <c r="J1018" s="1">
        <f t="shared" si="197"/>
        <v>-660.66187264216069</v>
      </c>
      <c r="K1018" s="1">
        <f t="shared" si="200"/>
        <v>-3177.2088953310472</v>
      </c>
      <c r="L1018" s="8">
        <f t="shared" si="201"/>
        <v>497.56642246839954</v>
      </c>
      <c r="M1018">
        <f t="shared" si="202"/>
        <v>-0.53442949369578274</v>
      </c>
      <c r="N1018" s="2">
        <f t="shared" si="203"/>
        <v>93.833333333333968</v>
      </c>
      <c r="V1018">
        <f t="shared" si="208"/>
        <v>346.15218152918158</v>
      </c>
      <c r="W1018">
        <f t="shared" si="204"/>
        <v>582.15522685912174</v>
      </c>
      <c r="X1018" s="1">
        <f t="shared" si="198"/>
        <v>0.20000530396160174</v>
      </c>
      <c r="Y1018">
        <f t="shared" si="205"/>
        <v>-0.74670073881392729</v>
      </c>
      <c r="Z1018" s="2">
        <f t="shared" si="199"/>
        <v>93.833333333333968</v>
      </c>
    </row>
    <row r="1019" spans="5:26" x14ac:dyDescent="0.3">
      <c r="E1019">
        <f t="shared" si="206"/>
        <v>5070</v>
      </c>
      <c r="F1019" s="1">
        <v>94.000000000000639</v>
      </c>
      <c r="G1019" s="1">
        <v>20</v>
      </c>
      <c r="H1019" s="1">
        <f t="shared" si="207"/>
        <v>120.12745141385967</v>
      </c>
      <c r="I1019" s="1">
        <f t="shared" si="196"/>
        <v>-2503.1862853464918</v>
      </c>
      <c r="J1019" s="1">
        <f t="shared" si="197"/>
        <v>-655.4963162153723</v>
      </c>
      <c r="K1019" s="1">
        <f t="shared" si="200"/>
        <v>-3158.682601561864</v>
      </c>
      <c r="L1019" s="8">
        <f t="shared" si="201"/>
        <v>497.31919428440983</v>
      </c>
      <c r="M1019">
        <f t="shared" si="202"/>
        <v>-0.53157736458051574</v>
      </c>
      <c r="N1019" s="2">
        <f t="shared" si="203"/>
        <v>94.000000000000639</v>
      </c>
      <c r="V1019">
        <f t="shared" si="208"/>
        <v>345.40548079036768</v>
      </c>
      <c r="W1019">
        <f t="shared" si="204"/>
        <v>581.85613032225274</v>
      </c>
      <c r="X1019" s="1">
        <f t="shared" si="198"/>
        <v>0.20010473094663467</v>
      </c>
      <c r="Y1019">
        <f t="shared" si="205"/>
        <v>-0.74535101954353633</v>
      </c>
      <c r="Z1019" s="2">
        <f t="shared" si="199"/>
        <v>94.000000000000639</v>
      </c>
    </row>
    <row r="1020" spans="5:26" x14ac:dyDescent="0.3">
      <c r="E1020">
        <f t="shared" si="206"/>
        <v>5075</v>
      </c>
      <c r="F1020" s="1">
        <v>94.166666666667311</v>
      </c>
      <c r="G1020" s="1">
        <v>20</v>
      </c>
      <c r="H1020" s="1">
        <f t="shared" si="207"/>
        <v>119.59587404927916</v>
      </c>
      <c r="I1020" s="1">
        <f t="shared" si="196"/>
        <v>-2489.8968512319789</v>
      </c>
      <c r="J1020" s="1">
        <f t="shared" si="197"/>
        <v>-650.37918303841582</v>
      </c>
      <c r="K1020" s="1">
        <f t="shared" si="200"/>
        <v>-3140.2760342703946</v>
      </c>
      <c r="L1020" s="8">
        <f t="shared" si="201"/>
        <v>497.07278120052308</v>
      </c>
      <c r="M1020">
        <f t="shared" si="202"/>
        <v>-0.52874169020340112</v>
      </c>
      <c r="N1020" s="2">
        <f t="shared" si="203"/>
        <v>94.166666666667311</v>
      </c>
      <c r="V1020">
        <f t="shared" si="208"/>
        <v>344.66012977082414</v>
      </c>
      <c r="W1020">
        <f t="shared" si="204"/>
        <v>581.55825325661408</v>
      </c>
      <c r="X1020" s="1">
        <f t="shared" si="198"/>
        <v>0.20020392854046348</v>
      </c>
      <c r="Y1020">
        <f t="shared" si="205"/>
        <v>-0.74400160601268994</v>
      </c>
      <c r="Z1020" s="2">
        <f t="shared" si="199"/>
        <v>94.166666666667311</v>
      </c>
    </row>
    <row r="1021" spans="5:26" x14ac:dyDescent="0.3">
      <c r="E1021">
        <f t="shared" si="206"/>
        <v>5080</v>
      </c>
      <c r="F1021" s="1">
        <v>94.333333333333982</v>
      </c>
      <c r="G1021" s="1">
        <v>20</v>
      </c>
      <c r="H1021" s="1">
        <f t="shared" si="207"/>
        <v>119.06713235907576</v>
      </c>
      <c r="I1021" s="1">
        <f t="shared" si="196"/>
        <v>-2476.6783089768937</v>
      </c>
      <c r="J1021" s="1">
        <f t="shared" si="197"/>
        <v>-645.309925108833</v>
      </c>
      <c r="K1021" s="1">
        <f t="shared" si="200"/>
        <v>-3121.9882340857266</v>
      </c>
      <c r="L1021" s="8">
        <f t="shared" si="201"/>
        <v>496.82718167664228</v>
      </c>
      <c r="M1021">
        <f t="shared" si="202"/>
        <v>-0.52592234902155111</v>
      </c>
      <c r="N1021" s="2">
        <f t="shared" si="203"/>
        <v>94.333333333333982</v>
      </c>
      <c r="V1021">
        <f t="shared" si="208"/>
        <v>343.91612816481143</v>
      </c>
      <c r="W1021">
        <f t="shared" si="204"/>
        <v>581.26158635543084</v>
      </c>
      <c r="X1021" s="1">
        <f t="shared" si="198"/>
        <v>0.20030289653445021</v>
      </c>
      <c r="Y1021">
        <f t="shared" si="205"/>
        <v>-0.74265251774762009</v>
      </c>
      <c r="Z1021" s="2">
        <f t="shared" si="199"/>
        <v>94.333333333333982</v>
      </c>
    </row>
    <row r="1022" spans="5:26" x14ac:dyDescent="0.3">
      <c r="E1022">
        <f t="shared" si="206"/>
        <v>5085</v>
      </c>
      <c r="F1022" s="1">
        <v>94.500000000000654</v>
      </c>
      <c r="G1022" s="1">
        <v>20</v>
      </c>
      <c r="H1022" s="1">
        <f t="shared" si="207"/>
        <v>118.5412100100542</v>
      </c>
      <c r="I1022" s="1">
        <f t="shared" si="196"/>
        <v>-2463.530250251355</v>
      </c>
      <c r="J1022" s="1">
        <f t="shared" si="197"/>
        <v>-640.2880017786581</v>
      </c>
      <c r="K1022" s="1">
        <f t="shared" si="200"/>
        <v>-3103.8182520300134</v>
      </c>
      <c r="L1022" s="8">
        <f t="shared" si="201"/>
        <v>496.58239418753635</v>
      </c>
      <c r="M1022">
        <f t="shared" si="202"/>
        <v>-0.52311922079159001</v>
      </c>
      <c r="N1022" s="2">
        <f t="shared" si="203"/>
        <v>94.500000000000654</v>
      </c>
      <c r="V1022">
        <f t="shared" si="208"/>
        <v>343.17347564706381</v>
      </c>
      <c r="W1022">
        <f t="shared" si="204"/>
        <v>580.96612037168927</v>
      </c>
      <c r="X1022" s="1">
        <f t="shared" si="198"/>
        <v>0.20040163471703024</v>
      </c>
      <c r="Y1022">
        <f t="shared" si="205"/>
        <v>-0.74130377410474957</v>
      </c>
      <c r="Z1022" s="2">
        <f t="shared" si="199"/>
        <v>94.500000000000654</v>
      </c>
    </row>
    <row r="1023" spans="5:26" x14ac:dyDescent="0.3">
      <c r="E1023">
        <f t="shared" si="206"/>
        <v>5090</v>
      </c>
      <c r="F1023" s="1">
        <v>94.666666666667325</v>
      </c>
      <c r="G1023" s="1">
        <v>20</v>
      </c>
      <c r="H1023" s="1">
        <f t="shared" si="207"/>
        <v>118.01809078926262</v>
      </c>
      <c r="I1023" s="1">
        <f t="shared" si="196"/>
        <v>-2450.4522697315656</v>
      </c>
      <c r="J1023" s="1">
        <f t="shared" si="197"/>
        <v>-635.31287963992156</v>
      </c>
      <c r="K1023" s="1">
        <f t="shared" si="200"/>
        <v>-3085.765149371487</v>
      </c>
      <c r="L1023" s="8">
        <f t="shared" si="201"/>
        <v>496.3384172221833</v>
      </c>
      <c r="M1023">
        <f t="shared" si="202"/>
        <v>-0.52033218655166469</v>
      </c>
      <c r="N1023" s="2">
        <f t="shared" si="203"/>
        <v>94.666666666667325</v>
      </c>
      <c r="V1023">
        <f t="shared" si="208"/>
        <v>342.43217187295909</v>
      </c>
      <c r="W1023">
        <f t="shared" si="204"/>
        <v>580.67184611799416</v>
      </c>
      <c r="X1023" s="1">
        <f t="shared" si="198"/>
        <v>0.2005001428739521</v>
      </c>
      <c r="Y1023">
        <f t="shared" si="205"/>
        <v>-0.73995539427112034</v>
      </c>
      <c r="Z1023" s="2">
        <f t="shared" si="199"/>
        <v>94.666666666667325</v>
      </c>
    </row>
    <row r="1024" spans="5:26" x14ac:dyDescent="0.3">
      <c r="E1024">
        <f t="shared" si="206"/>
        <v>5095</v>
      </c>
      <c r="F1024" s="1">
        <v>94.833333333333997</v>
      </c>
      <c r="G1024" s="1">
        <v>20</v>
      </c>
      <c r="H1024" s="1">
        <f t="shared" si="207"/>
        <v>117.49775860271095</v>
      </c>
      <c r="I1024" s="1">
        <f t="shared" si="196"/>
        <v>-2437.4439650677737</v>
      </c>
      <c r="J1024" s="1">
        <f t="shared" si="197"/>
        <v>-630.38403241219248</v>
      </c>
      <c r="K1024" s="1">
        <f t="shared" si="200"/>
        <v>-3067.8279974799661</v>
      </c>
      <c r="L1024" s="8">
        <f t="shared" si="201"/>
        <v>496.09524928312976</v>
      </c>
      <c r="M1024">
        <f t="shared" si="202"/>
        <v>-0.51756112860373604</v>
      </c>
      <c r="N1024" s="2">
        <f t="shared" si="203"/>
        <v>94.833333333333997</v>
      </c>
      <c r="V1024">
        <f t="shared" si="208"/>
        <v>341.69221647868795</v>
      </c>
      <c r="W1024">
        <f t="shared" si="204"/>
        <v>580.37875446641908</v>
      </c>
      <c r="X1024" s="1">
        <f t="shared" si="198"/>
        <v>0.20059842078851192</v>
      </c>
      <c r="Y1024">
        <f t="shared" si="205"/>
        <v>-0.73860739726484326</v>
      </c>
      <c r="Z1024" s="2">
        <f t="shared" si="199"/>
        <v>94.833333333333997</v>
      </c>
    </row>
    <row r="1025" spans="5:26" x14ac:dyDescent="0.3">
      <c r="E1025">
        <f t="shared" si="206"/>
        <v>5100</v>
      </c>
      <c r="F1025" s="1">
        <v>95.000000000000668</v>
      </c>
      <c r="G1025" s="1">
        <v>20</v>
      </c>
      <c r="H1025" s="1">
        <f t="shared" si="207"/>
        <v>116.98019747410721</v>
      </c>
      <c r="I1025" s="1">
        <f t="shared" si="196"/>
        <v>-2424.5049368526802</v>
      </c>
      <c r="J1025" s="1">
        <f t="shared" si="197"/>
        <v>-625.50094083210217</v>
      </c>
      <c r="K1025" s="1">
        <f t="shared" si="200"/>
        <v>-3050.0058776847823</v>
      </c>
      <c r="L1025" s="8">
        <f t="shared" si="201"/>
        <v>495.85288888586945</v>
      </c>
      <c r="M1025">
        <f t="shared" si="202"/>
        <v>-0.51480593049614065</v>
      </c>
      <c r="N1025" s="2">
        <f t="shared" si="203"/>
        <v>95.000000000000668</v>
      </c>
      <c r="V1025">
        <f t="shared" si="208"/>
        <v>340.95360908142311</v>
      </c>
      <c r="W1025">
        <f t="shared" si="204"/>
        <v>580.086836348357</v>
      </c>
      <c r="X1025" s="1">
        <f t="shared" si="198"/>
        <v>0.20069646824178247</v>
      </c>
      <c r="Y1025">
        <f t="shared" si="205"/>
        <v>-0.73725980193555452</v>
      </c>
      <c r="Z1025" s="2">
        <f t="shared" si="199"/>
        <v>95.000000000000668</v>
      </c>
    </row>
    <row r="1026" spans="5:26" x14ac:dyDescent="0.3">
      <c r="E1026">
        <f t="shared" si="206"/>
        <v>5105</v>
      </c>
      <c r="F1026" s="1">
        <v>95.166666666667339</v>
      </c>
      <c r="G1026" s="1">
        <v>20</v>
      </c>
      <c r="H1026" s="1">
        <f t="shared" si="207"/>
        <v>116.46539154361108</v>
      </c>
      <c r="I1026" s="1">
        <f t="shared" si="196"/>
        <v>-2411.6347885902769</v>
      </c>
      <c r="J1026" s="1">
        <f t="shared" si="197"/>
        <v>-620.66309254483235</v>
      </c>
      <c r="K1026" s="1">
        <f t="shared" si="200"/>
        <v>-3032.2978811351095</v>
      </c>
      <c r="L1026" s="8">
        <f t="shared" si="201"/>
        <v>495.61133455823671</v>
      </c>
      <c r="M1026">
        <f t="shared" si="202"/>
        <v>-0.51206647700642738</v>
      </c>
      <c r="N1026" s="2">
        <f t="shared" si="203"/>
        <v>95.166666666667339</v>
      </c>
      <c r="V1026">
        <f t="shared" si="208"/>
        <v>340.21634927948753</v>
      </c>
      <c r="W1026">
        <f t="shared" si="204"/>
        <v>579.79608275436533</v>
      </c>
      <c r="X1026" s="1">
        <f t="shared" si="198"/>
        <v>0.20079428501283678</v>
      </c>
      <c r="Y1026">
        <f t="shared" si="205"/>
        <v>-0.73591262696489212</v>
      </c>
      <c r="Z1026" s="2">
        <f t="shared" si="199"/>
        <v>95.166666666667339</v>
      </c>
    </row>
    <row r="1027" spans="5:26" x14ac:dyDescent="0.3">
      <c r="E1027">
        <f t="shared" si="206"/>
        <v>5110</v>
      </c>
      <c r="F1027" s="1">
        <v>95.333333333334011</v>
      </c>
      <c r="G1027" s="1">
        <v>20</v>
      </c>
      <c r="H1027" s="1">
        <f t="shared" si="207"/>
        <v>115.95332506660465</v>
      </c>
      <c r="I1027" s="1">
        <f t="shared" si="196"/>
        <v>-2398.8331266651162</v>
      </c>
      <c r="J1027" s="1">
        <f t="shared" si="197"/>
        <v>-615.86998199750792</v>
      </c>
      <c r="K1027" s="1">
        <f t="shared" si="200"/>
        <v>-3014.7031086626239</v>
      </c>
      <c r="L1027" s="8">
        <f t="shared" si="201"/>
        <v>495.37058483981787</v>
      </c>
      <c r="M1027">
        <f t="shared" si="202"/>
        <v>-0.50934265412445445</v>
      </c>
      <c r="N1027" s="2">
        <f t="shared" si="203"/>
        <v>95.333333333334011</v>
      </c>
      <c r="V1027">
        <f t="shared" si="208"/>
        <v>339.48043665252266</v>
      </c>
      <c r="W1027">
        <f t="shared" si="204"/>
        <v>579.50648473401122</v>
      </c>
      <c r="X1027" s="1">
        <f t="shared" si="198"/>
        <v>0.20089187087896682</v>
      </c>
      <c r="Y1027">
        <f t="shared" si="205"/>
        <v>-0.73456589086698343</v>
      </c>
      <c r="Z1027" s="2">
        <f t="shared" si="199"/>
        <v>95.333333333334011</v>
      </c>
    </row>
    <row r="1028" spans="5:26" x14ac:dyDescent="0.3">
      <c r="E1028">
        <f t="shared" si="206"/>
        <v>5115</v>
      </c>
      <c r="F1028" s="1">
        <v>95.500000000000682</v>
      </c>
      <c r="G1028" s="1">
        <v>20</v>
      </c>
      <c r="H1028" s="1">
        <f t="shared" si="207"/>
        <v>115.4439824124802</v>
      </c>
      <c r="I1028" s="1">
        <f t="shared" si="196"/>
        <v>-2386.099560312005</v>
      </c>
      <c r="J1028" s="1">
        <f t="shared" si="197"/>
        <v>-611.12111033446831</v>
      </c>
      <c r="K1028" s="1">
        <f t="shared" si="200"/>
        <v>-2997.2206706464731</v>
      </c>
      <c r="L1028" s="8">
        <f t="shared" si="201"/>
        <v>495.1306382813782</v>
      </c>
      <c r="M1028">
        <f t="shared" si="202"/>
        <v>-0.50663434903575066</v>
      </c>
      <c r="N1028" s="2">
        <f t="shared" si="203"/>
        <v>95.500000000000682</v>
      </c>
      <c r="V1028">
        <f t="shared" si="208"/>
        <v>338.74587076165568</v>
      </c>
      <c r="W1028">
        <f t="shared" si="204"/>
        <v>579.21803339571147</v>
      </c>
      <c r="X1028" s="1">
        <f t="shared" si="198"/>
        <v>0.20098922561589691</v>
      </c>
      <c r="Y1028">
        <f t="shared" si="205"/>
        <v>-0.73321961198894647</v>
      </c>
      <c r="Z1028" s="2">
        <f t="shared" si="199"/>
        <v>95.500000000000682</v>
      </c>
    </row>
    <row r="1029" spans="5:26" x14ac:dyDescent="0.3">
      <c r="E1029">
        <f t="shared" si="206"/>
        <v>5120</v>
      </c>
      <c r="F1029" s="1">
        <v>95.666666666667354</v>
      </c>
      <c r="G1029" s="1">
        <v>20</v>
      </c>
      <c r="H1029" s="1">
        <f t="shared" si="207"/>
        <v>114.93734806344445</v>
      </c>
      <c r="I1029" s="1">
        <f t="shared" ref="I1029:I1092" si="209">$B$5*(G1029-H1029)</f>
        <v>-2373.4337015861111</v>
      </c>
      <c r="J1029" s="1">
        <f t="shared" ref="J1029:J1092" si="210">$B$7*$B$6*((G1029+273)^4-(H1029+273)^4)</f>
        <v>-606.41598529437908</v>
      </c>
      <c r="K1029" s="1">
        <f t="shared" si="200"/>
        <v>-2979.84968688049</v>
      </c>
      <c r="L1029" s="8">
        <f t="shared" si="201"/>
        <v>494.89149344430433</v>
      </c>
      <c r="M1029">
        <f t="shared" si="202"/>
        <v>-0.50394145010513125</v>
      </c>
      <c r="N1029" s="2">
        <f t="shared" si="203"/>
        <v>95.666666666667354</v>
      </c>
      <c r="V1029">
        <f t="shared" si="208"/>
        <v>338.01265114966674</v>
      </c>
      <c r="W1029">
        <f t="shared" si="204"/>
        <v>578.93071990657074</v>
      </c>
      <c r="X1029" s="1">
        <f t="shared" ref="X1029:X1092" si="211">$T$5*$T$4/(L1029*$B$8)*$T$8*$T$7/1000</f>
        <v>0.20108634899799227</v>
      </c>
      <c r="Y1029">
        <f t="shared" si="205"/>
        <v>-0.73187380851140582</v>
      </c>
      <c r="Z1029" s="2">
        <f t="shared" ref="Z1029:Z1092" si="212">IF(V1029&gt;$B$15,0,F1029)</f>
        <v>95.666666666667354</v>
      </c>
    </row>
    <row r="1030" spans="5:26" x14ac:dyDescent="0.3">
      <c r="E1030">
        <f t="shared" si="206"/>
        <v>5125</v>
      </c>
      <c r="F1030" s="1">
        <v>95.833333333334025</v>
      </c>
      <c r="G1030" s="1">
        <v>20</v>
      </c>
      <c r="H1030" s="1">
        <f t="shared" si="207"/>
        <v>114.43340661333932</v>
      </c>
      <c r="I1030" s="1">
        <f t="shared" si="209"/>
        <v>-2360.835165333483</v>
      </c>
      <c r="J1030" s="1">
        <f t="shared" si="210"/>
        <v>-601.75412110914147</v>
      </c>
      <c r="K1030" s="1">
        <f t="shared" ref="K1030:K1093" si="213">I1030+J1030</f>
        <v>-2962.5892864426246</v>
      </c>
      <c r="L1030" s="8">
        <f t="shared" ref="L1030:L1093" si="214">IF(H1030&lt;600,425+7.73*0.1*H1030-1.69/1000*H1030^2+2.22*10^-6*H1030^3,IF(H1030&lt;735,666+(13002/(738-H1030)),IF(H1030&lt;900,545+(17820/(H1030-731)),650)))</f>
        <v>494.65314890006266</v>
      </c>
      <c r="M1030">
        <f t="shared" ref="M1030:M1093" si="215">$B$12*$B$10/($B$8*L1030)*K1030*$B$13</f>
        <v>-0.50126384686056669</v>
      </c>
      <c r="N1030" s="2">
        <f t="shared" ref="N1030:N1093" si="216">IF(H1030&gt;$B$15,0,F1030)</f>
        <v>95.833333333334025</v>
      </c>
      <c r="V1030">
        <f t="shared" si="208"/>
        <v>337.28077734115533</v>
      </c>
      <c r="W1030">
        <f t="shared" ref="W1030:W1093" si="217">IF(V1030&lt;600,425+7.73*0.1*V1030-1.69/1000*V1030^2+2.22*10^-6*V1030^3,IF(V1030&lt;735,666+(13002/(738-V1030)),IF(V1030&lt;900,545+(17820/(V1030-731)),650)))</f>
        <v>578.64453549221741</v>
      </c>
      <c r="X1030" s="1">
        <f t="shared" si="211"/>
        <v>0.20118324079846242</v>
      </c>
      <c r="Y1030">
        <f t="shared" ref="Y1030:Y1093" si="218">($T$6/$T$7*1000)/(W1030*$B$8)*$T$8*(1/(1+X1030/3))*(G1030-V1030)*$B$13-(EXP(X1030/10)-1)*(G1030-G1029)</f>
        <v>-0.73052849844902135</v>
      </c>
      <c r="Z1030" s="2">
        <f t="shared" si="212"/>
        <v>95.833333333334025</v>
      </c>
    </row>
    <row r="1031" spans="5:26" x14ac:dyDescent="0.3">
      <c r="E1031">
        <f t="shared" ref="E1031:E1094" si="219">E1030+$B$13</f>
        <v>5130</v>
      </c>
      <c r="F1031" s="1">
        <v>96.000000000000696</v>
      </c>
      <c r="G1031" s="1">
        <v>20</v>
      </c>
      <c r="H1031" s="1">
        <f t="shared" ref="H1031:H1094" si="220">H1030+M1030</f>
        <v>113.93214276647875</v>
      </c>
      <c r="I1031" s="1">
        <f t="shared" si="209"/>
        <v>-2348.3035691619689</v>
      </c>
      <c r="J1031" s="1">
        <f t="shared" si="210"/>
        <v>-597.13503840457281</v>
      </c>
      <c r="K1031" s="1">
        <f t="shared" si="213"/>
        <v>-2945.4386075665416</v>
      </c>
      <c r="L1031" s="8">
        <f t="shared" si="214"/>
        <v>494.41560322967194</v>
      </c>
      <c r="M1031">
        <f t="shared" si="215"/>
        <v>-0.4986014299772995</v>
      </c>
      <c r="N1031" s="2">
        <f t="shared" si="216"/>
        <v>96.000000000000696</v>
      </c>
      <c r="V1031">
        <f t="shared" si="208"/>
        <v>336.55024884270631</v>
      </c>
      <c r="W1031">
        <f t="shared" si="217"/>
        <v>578.35947143663748</v>
      </c>
      <c r="X1031" s="1">
        <f t="shared" si="211"/>
        <v>0.20127990078956032</v>
      </c>
      <c r="Y1031">
        <f t="shared" si="218"/>
        <v>-0.72918369965102581</v>
      </c>
      <c r="Z1031" s="2">
        <f t="shared" si="212"/>
        <v>96.000000000000696</v>
      </c>
    </row>
    <row r="1032" spans="5:26" x14ac:dyDescent="0.3">
      <c r="E1032">
        <f t="shared" si="219"/>
        <v>5135</v>
      </c>
      <c r="F1032" s="1">
        <v>96.166666666667368</v>
      </c>
      <c r="G1032" s="1">
        <v>20</v>
      </c>
      <c r="H1032" s="1">
        <f t="shared" si="220"/>
        <v>113.43354133650145</v>
      </c>
      <c r="I1032" s="1">
        <f t="shared" si="209"/>
        <v>-2335.8385334125364</v>
      </c>
      <c r="J1032" s="1">
        <f t="shared" si="210"/>
        <v>-592.55826410281725</v>
      </c>
      <c r="K1032" s="1">
        <f t="shared" si="213"/>
        <v>-2928.3967975153537</v>
      </c>
      <c r="L1032" s="8">
        <f t="shared" si="214"/>
        <v>494.17885502319132</v>
      </c>
      <c r="M1032">
        <f t="shared" si="215"/>
        <v>-0.49595409126220513</v>
      </c>
      <c r="N1032" s="2">
        <f t="shared" si="216"/>
        <v>96.166666666667368</v>
      </c>
      <c r="V1032">
        <f t="shared" si="208"/>
        <v>335.82106514305531</v>
      </c>
      <c r="W1032">
        <f t="shared" si="217"/>
        <v>578.07551908200412</v>
      </c>
      <c r="X1032" s="1">
        <f t="shared" si="211"/>
        <v>0.20137632874277636</v>
      </c>
      <c r="Y1032">
        <f t="shared" si="218"/>
        <v>-0.72783942980178151</v>
      </c>
      <c r="Z1032" s="2">
        <f t="shared" si="212"/>
        <v>96.166666666667368</v>
      </c>
    </row>
    <row r="1033" spans="5:26" x14ac:dyDescent="0.3">
      <c r="E1033">
        <f t="shared" si="219"/>
        <v>5140</v>
      </c>
      <c r="F1033" s="1">
        <v>96.333333333334039</v>
      </c>
      <c r="G1033" s="1">
        <v>20</v>
      </c>
      <c r="H1033" s="1">
        <f t="shared" si="220"/>
        <v>112.93758724523924</v>
      </c>
      <c r="I1033" s="1">
        <f t="shared" si="209"/>
        <v>-2323.4396811309812</v>
      </c>
      <c r="J1033" s="1">
        <f t="shared" si="210"/>
        <v>-588.02333132645333</v>
      </c>
      <c r="K1033" s="1">
        <f t="shared" si="213"/>
        <v>-2911.4630124574346</v>
      </c>
      <c r="L1033" s="8">
        <f t="shared" si="214"/>
        <v>493.94290287922223</v>
      </c>
      <c r="M1033">
        <f t="shared" si="215"/>
        <v>-0.49332172363839294</v>
      </c>
      <c r="N1033" s="2">
        <f t="shared" si="216"/>
        <v>96.333333333334039</v>
      </c>
      <c r="V1033">
        <f t="shared" si="208"/>
        <v>335.0932257132535</v>
      </c>
      <c r="W1033">
        <f t="shared" si="217"/>
        <v>577.7926698285064</v>
      </c>
      <c r="X1033" s="1">
        <f t="shared" si="211"/>
        <v>0.20147252442902772</v>
      </c>
      <c r="Y1033">
        <f t="shared" si="218"/>
        <v>-0.7264957064213422</v>
      </c>
      <c r="Z1033" s="2">
        <f t="shared" si="212"/>
        <v>96.333333333334039</v>
      </c>
    </row>
    <row r="1034" spans="5:26" x14ac:dyDescent="0.3">
      <c r="E1034">
        <f t="shared" si="219"/>
        <v>5145</v>
      </c>
      <c r="F1034" s="1">
        <v>96.500000000000711</v>
      </c>
      <c r="G1034" s="1">
        <v>20</v>
      </c>
      <c r="H1034" s="1">
        <f t="shared" si="220"/>
        <v>112.44426552160085</v>
      </c>
      <c r="I1034" s="1">
        <f t="shared" si="209"/>
        <v>-2311.1066380400212</v>
      </c>
      <c r="J1034" s="1">
        <f t="shared" si="210"/>
        <v>-583.5297793042688</v>
      </c>
      <c r="K1034" s="1">
        <f t="shared" si="213"/>
        <v>-2894.6364173442898</v>
      </c>
      <c r="L1034" s="8">
        <f t="shared" si="214"/>
        <v>493.7077454044242</v>
      </c>
      <c r="M1034">
        <f t="shared" si="215"/>
        <v>-0.49070422113004308</v>
      </c>
      <c r="N1034" s="2">
        <f t="shared" si="216"/>
        <v>96.500000000000711</v>
      </c>
      <c r="V1034">
        <f t="shared" si="208"/>
        <v>334.36673000683214</v>
      </c>
      <c r="W1034">
        <f t="shared" si="217"/>
        <v>577.51091513417509</v>
      </c>
      <c r="X1034" s="1">
        <f t="shared" si="211"/>
        <v>0.20156848761884386</v>
      </c>
      <c r="Y1034">
        <f t="shared" si="218"/>
        <v>-0.72515254686603126</v>
      </c>
      <c r="Z1034" s="2">
        <f t="shared" si="212"/>
        <v>96.500000000000711</v>
      </c>
    </row>
    <row r="1035" spans="5:26" x14ac:dyDescent="0.3">
      <c r="E1035">
        <f t="shared" si="219"/>
        <v>5150</v>
      </c>
      <c r="F1035" s="1">
        <v>96.666666666667382</v>
      </c>
      <c r="G1035" s="1">
        <v>20</v>
      </c>
      <c r="H1035" s="1">
        <f t="shared" si="220"/>
        <v>111.95356130047081</v>
      </c>
      <c r="I1035" s="1">
        <f t="shared" si="209"/>
        <v>-2298.8390325117703</v>
      </c>
      <c r="J1035" s="1">
        <f t="shared" si="210"/>
        <v>-579.07715327866322</v>
      </c>
      <c r="K1035" s="1">
        <f t="shared" si="213"/>
        <v>-2877.9161857904337</v>
      </c>
      <c r="L1035" s="8">
        <f t="shared" si="214"/>
        <v>493.47338121304466</v>
      </c>
      <c r="M1035">
        <f t="shared" si="215"/>
        <v>-0.48810147884747512</v>
      </c>
      <c r="N1035" s="2">
        <f t="shared" si="216"/>
        <v>96.666666666667382</v>
      </c>
      <c r="V1035">
        <f t="shared" si="208"/>
        <v>333.64157745996613</v>
      </c>
      <c r="W1035">
        <f t="shared" si="217"/>
        <v>577.2302465147061</v>
      </c>
      <c r="X1035" s="1">
        <f t="shared" si="211"/>
        <v>0.20166421808254636</v>
      </c>
      <c r="Y1035">
        <f t="shared" si="218"/>
        <v>-0.72380996832903</v>
      </c>
      <c r="Z1035" s="2">
        <f t="shared" si="212"/>
        <v>96.666666666667382</v>
      </c>
    </row>
    <row r="1036" spans="5:26" x14ac:dyDescent="0.3">
      <c r="E1036">
        <f t="shared" si="219"/>
        <v>5155</v>
      </c>
      <c r="F1036" s="1">
        <v>96.833333333334053</v>
      </c>
      <c r="G1036" s="1">
        <v>20</v>
      </c>
      <c r="H1036" s="1">
        <f t="shared" si="220"/>
        <v>111.46545982162334</v>
      </c>
      <c r="I1036" s="1">
        <f t="shared" si="209"/>
        <v>-2286.6364955405834</v>
      </c>
      <c r="J1036" s="1">
        <f t="shared" si="210"/>
        <v>-574.66500441465746</v>
      </c>
      <c r="K1036" s="1">
        <f t="shared" si="213"/>
        <v>-2861.3014999552406</v>
      </c>
      <c r="L1036" s="8">
        <f t="shared" si="214"/>
        <v>493.2398089264621</v>
      </c>
      <c r="M1036">
        <f t="shared" si="215"/>
        <v>-0.48551339297244539</v>
      </c>
      <c r="N1036" s="2">
        <f t="shared" si="216"/>
        <v>96.833333333334053</v>
      </c>
      <c r="V1036">
        <f t="shared" si="208"/>
        <v>332.91776749163711</v>
      </c>
      <c r="W1036">
        <f t="shared" si="217"/>
        <v>576.95065554328187</v>
      </c>
      <c r="X1036" s="1">
        <f t="shared" si="211"/>
        <v>0.20175971559042583</v>
      </c>
      <c r="Y1036">
        <f t="shared" si="218"/>
        <v>-0.72246798784097499</v>
      </c>
      <c r="Z1036" s="2">
        <f t="shared" si="212"/>
        <v>96.833333333334053</v>
      </c>
    </row>
    <row r="1037" spans="5:26" x14ac:dyDescent="0.3">
      <c r="E1037">
        <f t="shared" si="219"/>
        <v>5160</v>
      </c>
      <c r="F1037" s="1">
        <v>97.000000000000725</v>
      </c>
      <c r="G1037" s="1">
        <v>20</v>
      </c>
      <c r="H1037" s="1">
        <f t="shared" si="220"/>
        <v>110.97994642865089</v>
      </c>
      <c r="I1037" s="1">
        <f t="shared" si="209"/>
        <v>-2274.4986607162723</v>
      </c>
      <c r="J1037" s="1">
        <f t="shared" si="210"/>
        <v>-570.29288971046878</v>
      </c>
      <c r="K1037" s="1">
        <f t="shared" si="213"/>
        <v>-2844.7915504267412</v>
      </c>
      <c r="L1037" s="8">
        <f t="shared" si="214"/>
        <v>493.00702717274174</v>
      </c>
      <c r="M1037">
        <f t="shared" si="215"/>
        <v>-0.48293986074367012</v>
      </c>
      <c r="N1037" s="2">
        <f t="shared" si="216"/>
        <v>97.000000000000725</v>
      </c>
      <c r="V1037">
        <f t="shared" si="208"/>
        <v>332.19529950379615</v>
      </c>
      <c r="W1037">
        <f t="shared" si="217"/>
        <v>576.67213385038917</v>
      </c>
      <c r="X1037" s="1">
        <f t="shared" si="211"/>
        <v>0.20185497991291351</v>
      </c>
      <c r="Y1037">
        <f t="shared" si="218"/>
        <v>-0.72112662227057123</v>
      </c>
      <c r="Z1037" s="2">
        <f t="shared" si="212"/>
        <v>97.000000000000725</v>
      </c>
    </row>
    <row r="1038" spans="5:26" x14ac:dyDescent="0.3">
      <c r="E1038">
        <f t="shared" si="219"/>
        <v>5165</v>
      </c>
      <c r="F1038" s="1">
        <v>97.166666666667396</v>
      </c>
      <c r="G1038" s="1">
        <v>20</v>
      </c>
      <c r="H1038" s="1">
        <f t="shared" si="220"/>
        <v>110.49700656790722</v>
      </c>
      <c r="I1038" s="1">
        <f t="shared" si="209"/>
        <v>-2262.4251641976807</v>
      </c>
      <c r="J1038" s="1">
        <f t="shared" si="210"/>
        <v>-565.96037190962124</v>
      </c>
      <c r="K1038" s="1">
        <f t="shared" si="213"/>
        <v>-2828.385536107302</v>
      </c>
      <c r="L1038" s="8">
        <f t="shared" si="214"/>
        <v>492.77503458620441</v>
      </c>
      <c r="M1038">
        <f t="shared" si="215"/>
        <v>-0.48038078044256627</v>
      </c>
      <c r="N1038" s="2">
        <f t="shared" si="216"/>
        <v>97.166666666667396</v>
      </c>
      <c r="V1038">
        <f t="shared" si="208"/>
        <v>331.47417288152559</v>
      </c>
      <c r="W1038">
        <f t="shared" si="217"/>
        <v>576.39467312363809</v>
      </c>
      <c r="X1038" s="1">
        <f t="shared" si="211"/>
        <v>0.20195001082074907</v>
      </c>
      <c r="Y1038">
        <f t="shared" si="218"/>
        <v>-0.71978588832520829</v>
      </c>
      <c r="Z1038" s="2">
        <f t="shared" si="212"/>
        <v>97.166666666667396</v>
      </c>
    </row>
    <row r="1039" spans="5:26" x14ac:dyDescent="0.3">
      <c r="E1039">
        <f t="shared" si="219"/>
        <v>5170</v>
      </c>
      <c r="F1039" s="1">
        <v>97.333333333334068</v>
      </c>
      <c r="G1039" s="1">
        <v>20</v>
      </c>
      <c r="H1039" s="1">
        <f t="shared" si="220"/>
        <v>110.01662578746465</v>
      </c>
      <c r="I1039" s="1">
        <f t="shared" si="209"/>
        <v>-2250.4156446866164</v>
      </c>
      <c r="J1039" s="1">
        <f t="shared" si="210"/>
        <v>-561.66701941457495</v>
      </c>
      <c r="K1039" s="1">
        <f t="shared" si="213"/>
        <v>-2812.0826641011913</v>
      </c>
      <c r="L1039" s="8">
        <f t="shared" si="214"/>
        <v>492.54382980700825</v>
      </c>
      <c r="M1039">
        <f t="shared" si="215"/>
        <v>-0.47783605137921348</v>
      </c>
      <c r="N1039" s="2">
        <f t="shared" si="216"/>
        <v>97.333333333334068</v>
      </c>
      <c r="V1039">
        <f t="shared" si="208"/>
        <v>330.7543869932004</v>
      </c>
      <c r="W1039">
        <f t="shared" si="217"/>
        <v>576.11826510757408</v>
      </c>
      <c r="X1039" s="1">
        <f t="shared" si="211"/>
        <v>0.20204480808514436</v>
      </c>
      <c r="Y1039">
        <f t="shared" si="218"/>
        <v>-0.71844580255159585</v>
      </c>
      <c r="Z1039" s="2">
        <f t="shared" si="212"/>
        <v>97.333333333334068</v>
      </c>
    </row>
    <row r="1040" spans="5:26" x14ac:dyDescent="0.3">
      <c r="E1040">
        <f t="shared" si="219"/>
        <v>5175</v>
      </c>
      <c r="F1040" s="1">
        <v>97.500000000000739</v>
      </c>
      <c r="G1040" s="1">
        <v>20</v>
      </c>
      <c r="H1040" s="1">
        <f t="shared" si="220"/>
        <v>109.53878973608543</v>
      </c>
      <c r="I1040" s="1">
        <f t="shared" si="209"/>
        <v>-2238.4697434021359</v>
      </c>
      <c r="J1040" s="1">
        <f t="shared" si="210"/>
        <v>-557.41240620182464</v>
      </c>
      <c r="K1040" s="1">
        <f t="shared" si="213"/>
        <v>-2795.8821496039604</v>
      </c>
      <c r="L1040" s="8">
        <f t="shared" si="214"/>
        <v>492.31341148074125</v>
      </c>
      <c r="M1040">
        <f t="shared" si="215"/>
        <v>-0.47530557387852734</v>
      </c>
      <c r="N1040" s="2">
        <f t="shared" si="216"/>
        <v>97.500000000000739</v>
      </c>
      <c r="V1040">
        <f t="shared" si="208"/>
        <v>330.03594119064883</v>
      </c>
      <c r="W1040">
        <f t="shared" si="217"/>
        <v>575.8429016034919</v>
      </c>
      <c r="X1040" s="1">
        <f t="shared" si="211"/>
        <v>0.20213937147794303</v>
      </c>
      <c r="Y1040">
        <f t="shared" si="218"/>
        <v>-0.71710638133640148</v>
      </c>
      <c r="Z1040" s="2">
        <f t="shared" si="212"/>
        <v>97.500000000000739</v>
      </c>
    </row>
    <row r="1041" spans="5:26" x14ac:dyDescent="0.3">
      <c r="E1041">
        <f t="shared" si="219"/>
        <v>5180</v>
      </c>
      <c r="F1041" s="1">
        <v>97.66666666666741</v>
      </c>
      <c r="G1041" s="1">
        <v>20</v>
      </c>
      <c r="H1041" s="1">
        <f t="shared" si="220"/>
        <v>109.0634841622069</v>
      </c>
      <c r="I1041" s="1">
        <f t="shared" si="209"/>
        <v>-2226.5871040551724</v>
      </c>
      <c r="J1041" s="1">
        <f t="shared" si="210"/>
        <v>-553.19611173845658</v>
      </c>
      <c r="K1041" s="1">
        <f t="shared" si="213"/>
        <v>-2779.7832157936291</v>
      </c>
      <c r="L1041" s="8">
        <f t="shared" si="214"/>
        <v>492.08377825802728</v>
      </c>
      <c r="M1041">
        <f t="shared" si="215"/>
        <v>-0.47278924926664367</v>
      </c>
      <c r="N1041" s="2">
        <f t="shared" si="216"/>
        <v>97.66666666666741</v>
      </c>
      <c r="V1041">
        <f t="shared" si="208"/>
        <v>329.31883480931242</v>
      </c>
      <c r="W1041">
        <f t="shared" si="217"/>
        <v>575.56857446924676</v>
      </c>
      <c r="X1041" s="1">
        <f t="shared" si="211"/>
        <v>0.2022337007717763</v>
      </c>
      <c r="Y1041">
        <f t="shared" si="218"/>
        <v>-0.71576764090690081</v>
      </c>
      <c r="Z1041" s="2">
        <f t="shared" si="212"/>
        <v>97.66666666666741</v>
      </c>
    </row>
    <row r="1042" spans="5:26" x14ac:dyDescent="0.3">
      <c r="E1042">
        <f t="shared" si="219"/>
        <v>5185</v>
      </c>
      <c r="F1042" s="1">
        <v>97.833333333334082</v>
      </c>
      <c r="G1042" s="1">
        <v>20</v>
      </c>
      <c r="H1042" s="1">
        <f t="shared" si="220"/>
        <v>108.59069491294026</v>
      </c>
      <c r="I1042" s="1">
        <f t="shared" si="209"/>
        <v>-2214.7673728235068</v>
      </c>
      <c r="J1042" s="1">
        <f t="shared" si="210"/>
        <v>-549.01772090012662</v>
      </c>
      <c r="K1042" s="1">
        <f t="shared" si="213"/>
        <v>-2763.7850937236335</v>
      </c>
      <c r="L1042" s="8">
        <f t="shared" si="214"/>
        <v>491.85492879414278</v>
      </c>
      <c r="M1042">
        <f t="shared" si="215"/>
        <v>-0.47028697985750934</v>
      </c>
      <c r="N1042" s="2">
        <f t="shared" si="216"/>
        <v>97.833333333334082</v>
      </c>
      <c r="V1042">
        <f t="shared" si="208"/>
        <v>328.60306716840552</v>
      </c>
      <c r="W1042">
        <f t="shared" si="217"/>
        <v>575.29527561906048</v>
      </c>
      <c r="X1042" s="1">
        <f t="shared" si="211"/>
        <v>0.20232779574021434</v>
      </c>
      <c r="Y1042">
        <f t="shared" si="218"/>
        <v>-0.71442959733164046</v>
      </c>
      <c r="Z1042" s="2">
        <f t="shared" si="212"/>
        <v>97.833333333334082</v>
      </c>
    </row>
    <row r="1043" spans="5:26" x14ac:dyDescent="0.3">
      <c r="E1043">
        <f t="shared" si="219"/>
        <v>5190</v>
      </c>
      <c r="F1043" s="1">
        <v>98.000000000000753</v>
      </c>
      <c r="G1043" s="1">
        <v>20</v>
      </c>
      <c r="H1043" s="1">
        <f t="shared" si="220"/>
        <v>108.12040793308276</v>
      </c>
      <c r="I1043" s="1">
        <f t="shared" si="209"/>
        <v>-2203.0101983270688</v>
      </c>
      <c r="J1043" s="1">
        <f t="shared" si="210"/>
        <v>-544.87682389043607</v>
      </c>
      <c r="K1043" s="1">
        <f t="shared" si="213"/>
        <v>-2747.8870222175046</v>
      </c>
      <c r="L1043" s="8">
        <f t="shared" si="214"/>
        <v>491.62686174864473</v>
      </c>
      <c r="M1043">
        <f t="shared" si="215"/>
        <v>-0.4677986689396767</v>
      </c>
      <c r="N1043" s="2">
        <f t="shared" si="216"/>
        <v>98.000000000000753</v>
      </c>
      <c r="V1043">
        <f t="shared" si="208"/>
        <v>327.8886375710739</v>
      </c>
      <c r="W1043">
        <f t="shared" si="217"/>
        <v>575.0229970233305</v>
      </c>
      <c r="X1043" s="1">
        <f t="shared" si="211"/>
        <v>0.20242165615791505</v>
      </c>
      <c r="Y1043">
        <f t="shared" si="218"/>
        <v>-0.7130922665211038</v>
      </c>
      <c r="Z1043" s="2">
        <f t="shared" si="212"/>
        <v>98.000000000000753</v>
      </c>
    </row>
    <row r="1044" spans="5:26" x14ac:dyDescent="0.3">
      <c r="E1044">
        <f t="shared" si="219"/>
        <v>5195</v>
      </c>
      <c r="F1044" s="1">
        <v>98.166666666667425</v>
      </c>
      <c r="G1044" s="1">
        <v>20</v>
      </c>
      <c r="H1044" s="1">
        <f t="shared" si="220"/>
        <v>107.65260926414308</v>
      </c>
      <c r="I1044" s="1">
        <f t="shared" si="209"/>
        <v>-2191.3152316035771</v>
      </c>
      <c r="J1044" s="1">
        <f t="shared" si="210"/>
        <v>-540.77301616167256</v>
      </c>
      <c r="K1044" s="1">
        <f t="shared" si="213"/>
        <v>-2732.0882477652494</v>
      </c>
      <c r="L1044" s="8">
        <f t="shared" si="214"/>
        <v>491.39957578501014</v>
      </c>
      <c r="M1044">
        <f t="shared" si="215"/>
        <v>-0.46532422076329927</v>
      </c>
      <c r="N1044" s="2">
        <f t="shared" si="216"/>
        <v>98.166666666667425</v>
      </c>
      <c r="V1044">
        <f t="shared" si="208"/>
        <v>327.17554530455277</v>
      </c>
      <c r="W1044">
        <f t="shared" si="217"/>
        <v>574.75173070843266</v>
      </c>
      <c r="X1044" s="1">
        <f t="shared" si="211"/>
        <v>0.20251528180076761</v>
      </c>
      <c r="Y1044">
        <f t="shared" si="218"/>
        <v>-0.71175566422839054</v>
      </c>
      <c r="Z1044" s="2">
        <f t="shared" si="212"/>
        <v>98.166666666667425</v>
      </c>
    </row>
    <row r="1045" spans="5:26" x14ac:dyDescent="0.3">
      <c r="E1045">
        <f t="shared" si="219"/>
        <v>5200</v>
      </c>
      <c r="F1045" s="1">
        <v>98.333333333334096</v>
      </c>
      <c r="G1045" s="1">
        <v>20</v>
      </c>
      <c r="H1045" s="1">
        <f t="shared" si="220"/>
        <v>107.18728504337979</v>
      </c>
      <c r="I1045" s="1">
        <f t="shared" si="209"/>
        <v>-2179.6821260844945</v>
      </c>
      <c r="J1045" s="1">
        <f t="shared" si="210"/>
        <v>-536.70589833690201</v>
      </c>
      <c r="K1045" s="1">
        <f t="shared" si="213"/>
        <v>-2716.3880244213965</v>
      </c>
      <c r="L1045" s="8">
        <f t="shared" si="214"/>
        <v>491.1730695702866</v>
      </c>
      <c r="M1045">
        <f t="shared" si="215"/>
        <v>-0.46286354052732204</v>
      </c>
      <c r="N1045" s="2">
        <f t="shared" si="216"/>
        <v>98.333333333334096</v>
      </c>
      <c r="V1045">
        <f t="shared" si="208"/>
        <v>326.46378964032436</v>
      </c>
      <c r="W1045">
        <f t="shared" si="217"/>
        <v>574.48146875652503</v>
      </c>
      <c r="X1045" s="1">
        <f t="shared" si="211"/>
        <v>0.20260867244603345</v>
      </c>
      <c r="Y1045">
        <f t="shared" si="218"/>
        <v>-0.71041980604990351</v>
      </c>
      <c r="Z1045" s="2">
        <f t="shared" si="212"/>
        <v>98.333333333334096</v>
      </c>
    </row>
    <row r="1046" spans="5:26" x14ac:dyDescent="0.3">
      <c r="E1046">
        <f t="shared" si="219"/>
        <v>5205</v>
      </c>
      <c r="F1046" s="1">
        <v>98.500000000000767</v>
      </c>
      <c r="G1046" s="1">
        <v>20</v>
      </c>
      <c r="H1046" s="1">
        <f t="shared" si="220"/>
        <v>106.72442150285246</v>
      </c>
      <c r="I1046" s="1">
        <f t="shared" si="209"/>
        <v>-2168.1105375713114</v>
      </c>
      <c r="J1046" s="1">
        <f t="shared" si="210"/>
        <v>-532.67507613336841</v>
      </c>
      <c r="K1046" s="1">
        <f t="shared" si="213"/>
        <v>-2700.7856137046797</v>
      </c>
      <c r="L1046" s="8">
        <f t="shared" si="214"/>
        <v>490.9473417747522</v>
      </c>
      <c r="M1046">
        <f t="shared" si="215"/>
        <v>-0.46041653436686714</v>
      </c>
      <c r="N1046" s="2">
        <f t="shared" si="216"/>
        <v>98.500000000000767</v>
      </c>
      <c r="V1046">
        <f t="shared" ref="V1046:V1109" si="221">V1045+Y1045</f>
        <v>325.75336983427445</v>
      </c>
      <c r="W1046">
        <f t="shared" si="217"/>
        <v>574.21220330534834</v>
      </c>
      <c r="X1046" s="1">
        <f t="shared" si="211"/>
        <v>0.20270182787248317</v>
      </c>
      <c r="Y1046">
        <f t="shared" si="218"/>
        <v>-0.70908470742604324</v>
      </c>
      <c r="Z1046" s="2">
        <f t="shared" si="212"/>
        <v>98.500000000000767</v>
      </c>
    </row>
    <row r="1047" spans="5:26" x14ac:dyDescent="0.3">
      <c r="E1047">
        <f t="shared" si="219"/>
        <v>5210</v>
      </c>
      <c r="F1047" s="1">
        <v>98.666666666667439</v>
      </c>
      <c r="G1047" s="1">
        <v>20</v>
      </c>
      <c r="H1047" s="1">
        <f t="shared" si="220"/>
        <v>106.26400496848559</v>
      </c>
      <c r="I1047" s="1">
        <f t="shared" si="209"/>
        <v>-2156.6001242121397</v>
      </c>
      <c r="J1047" s="1">
        <f t="shared" si="210"/>
        <v>-528.68016028719774</v>
      </c>
      <c r="K1047" s="1">
        <f t="shared" si="213"/>
        <v>-2685.2802844993375</v>
      </c>
      <c r="L1047" s="8">
        <f t="shared" si="214"/>
        <v>490.72239107158731</v>
      </c>
      <c r="M1047">
        <f t="shared" si="215"/>
        <v>-0.45798310934081088</v>
      </c>
      <c r="N1047" s="2">
        <f t="shared" si="216"/>
        <v>98.666666666667439</v>
      </c>
      <c r="V1047">
        <f t="shared" si="221"/>
        <v>325.04428512684842</v>
      </c>
      <c r="W1047">
        <f t="shared" si="217"/>
        <v>573.94392654802562</v>
      </c>
      <c r="X1047" s="1">
        <f t="shared" si="211"/>
        <v>0.20279474786053009</v>
      </c>
      <c r="Y1047">
        <f t="shared" si="218"/>
        <v>-0.70775038364191012</v>
      </c>
      <c r="Z1047" s="2">
        <f t="shared" si="212"/>
        <v>98.666666666667439</v>
      </c>
    </row>
    <row r="1048" spans="5:26" x14ac:dyDescent="0.3">
      <c r="E1048">
        <f t="shared" si="219"/>
        <v>5215</v>
      </c>
      <c r="F1048" s="1">
        <v>98.83333333333411</v>
      </c>
      <c r="G1048" s="1">
        <v>20</v>
      </c>
      <c r="H1048" s="1">
        <f t="shared" si="220"/>
        <v>105.80602185914478</v>
      </c>
      <c r="I1048" s="1">
        <f t="shared" si="209"/>
        <v>-2145.1505464786196</v>
      </c>
      <c r="J1048" s="1">
        <f t="shared" si="210"/>
        <v>-524.72076647935887</v>
      </c>
      <c r="K1048" s="1">
        <f t="shared" si="213"/>
        <v>-2669.8713129579783</v>
      </c>
      <c r="L1048" s="8">
        <f t="shared" si="214"/>
        <v>490.4982161365553</v>
      </c>
      <c r="M1048">
        <f t="shared" si="215"/>
        <v>-0.45556317341954522</v>
      </c>
      <c r="N1048" s="2">
        <f t="shared" si="216"/>
        <v>98.83333333333411</v>
      </c>
      <c r="V1048">
        <f t="shared" si="221"/>
        <v>324.33653474320653</v>
      </c>
      <c r="W1048">
        <f t="shared" si="217"/>
        <v>573.67663073285894</v>
      </c>
      <c r="X1048" s="1">
        <f t="shared" si="211"/>
        <v>0.20288743219236013</v>
      </c>
      <c r="Y1048">
        <f t="shared" si="218"/>
        <v>-0.70641684982801767</v>
      </c>
      <c r="Z1048" s="2">
        <f t="shared" si="212"/>
        <v>98.83333333333411</v>
      </c>
    </row>
    <row r="1049" spans="5:26" x14ac:dyDescent="0.3">
      <c r="E1049">
        <f t="shared" si="219"/>
        <v>5220</v>
      </c>
      <c r="F1049" s="1">
        <v>99.000000000000782</v>
      </c>
      <c r="G1049" s="1">
        <v>20</v>
      </c>
      <c r="H1049" s="1">
        <f t="shared" si="220"/>
        <v>105.35045868572523</v>
      </c>
      <c r="I1049" s="1">
        <f t="shared" si="209"/>
        <v>-2133.7614671431306</v>
      </c>
      <c r="J1049" s="1">
        <f t="shared" si="210"/>
        <v>-520.79651526287637</v>
      </c>
      <c r="K1049" s="1">
        <f t="shared" si="213"/>
        <v>-2654.5579824060069</v>
      </c>
      <c r="L1049" s="8">
        <f t="shared" si="214"/>
        <v>490.27481564769397</v>
      </c>
      <c r="M1049">
        <f t="shared" si="215"/>
        <v>-0.45315663547292723</v>
      </c>
      <c r="N1049" s="2">
        <f t="shared" si="216"/>
        <v>99.000000000000782</v>
      </c>
      <c r="V1049">
        <f t="shared" si="221"/>
        <v>323.6301178933785</v>
      </c>
      <c r="W1049">
        <f t="shared" si="217"/>
        <v>573.41030816312593</v>
      </c>
      <c r="X1049" s="1">
        <f t="shared" si="211"/>
        <v>0.20297988065205863</v>
      </c>
      <c r="Y1049">
        <f t="shared" si="218"/>
        <v>-0.70508412096100825</v>
      </c>
      <c r="Z1049" s="2">
        <f t="shared" si="212"/>
        <v>99.000000000000782</v>
      </c>
    </row>
    <row r="1050" spans="5:26" x14ac:dyDescent="0.3">
      <c r="E1050">
        <f t="shared" si="219"/>
        <v>5225</v>
      </c>
      <c r="F1050" s="1">
        <v>99.166666666667453</v>
      </c>
      <c r="G1050" s="1">
        <v>20</v>
      </c>
      <c r="H1050" s="1">
        <f t="shared" si="220"/>
        <v>104.89730205025231</v>
      </c>
      <c r="I1050" s="1">
        <f t="shared" si="209"/>
        <v>-2122.4325512563078</v>
      </c>
      <c r="J1050" s="1">
        <f t="shared" si="210"/>
        <v>-516.90703199126051</v>
      </c>
      <c r="K1050" s="1">
        <f t="shared" si="213"/>
        <v>-2639.339583247568</v>
      </c>
      <c r="L1050" s="8">
        <f t="shared" si="214"/>
        <v>490.0521882850158</v>
      </c>
      <c r="M1050">
        <f t="shared" si="215"/>
        <v>-0.45076340525840786</v>
      </c>
      <c r="N1050" s="2">
        <f t="shared" si="216"/>
        <v>99.166666666667453</v>
      </c>
      <c r="V1050">
        <f t="shared" si="221"/>
        <v>322.92503377241746</v>
      </c>
      <c r="W1050">
        <f t="shared" si="217"/>
        <v>573.14495119687354</v>
      </c>
      <c r="X1050" s="1">
        <f t="shared" si="211"/>
        <v>0.20307209302573345</v>
      </c>
      <c r="Y1050">
        <f t="shared" si="218"/>
        <v>-0.70375221186438175</v>
      </c>
      <c r="Z1050" s="2">
        <f t="shared" si="212"/>
        <v>99.166666666667453</v>
      </c>
    </row>
    <row r="1051" spans="5:26" x14ac:dyDescent="0.3">
      <c r="E1051">
        <f t="shared" si="219"/>
        <v>5230</v>
      </c>
      <c r="F1051" s="1">
        <v>99.333333333334124</v>
      </c>
      <c r="G1051" s="1">
        <v>20</v>
      </c>
      <c r="H1051" s="1">
        <f t="shared" si="220"/>
        <v>104.44653864499389</v>
      </c>
      <c r="I1051" s="1">
        <f t="shared" si="209"/>
        <v>-2111.1634661248472</v>
      </c>
      <c r="J1051" s="1">
        <f t="shared" si="210"/>
        <v>-513.05194674813561</v>
      </c>
      <c r="K1051" s="1">
        <f t="shared" si="213"/>
        <v>-2624.2154128729826</v>
      </c>
      <c r="L1051" s="8">
        <f t="shared" si="214"/>
        <v>489.83033273021829</v>
      </c>
      <c r="M1051">
        <f t="shared" si="215"/>
        <v>-0.44838339340933975</v>
      </c>
      <c r="N1051" s="2">
        <f t="shared" si="216"/>
        <v>99.333333333334124</v>
      </c>
      <c r="V1051">
        <f t="shared" si="221"/>
        <v>322.22128156055311</v>
      </c>
      <c r="W1051">
        <f t="shared" si="217"/>
        <v>572.88055224671075</v>
      </c>
      <c r="X1051" s="1">
        <f t="shared" si="211"/>
        <v>0.20316406910163512</v>
      </c>
      <c r="Y1051">
        <f t="shared" si="218"/>
        <v>-0.7024211372092265</v>
      </c>
      <c r="Z1051" s="2">
        <f t="shared" si="212"/>
        <v>99.333333333334124</v>
      </c>
    </row>
    <row r="1052" spans="5:26" x14ac:dyDescent="0.3">
      <c r="E1052">
        <f t="shared" si="219"/>
        <v>5235</v>
      </c>
      <c r="F1052" s="1">
        <v>99.500000000000796</v>
      </c>
      <c r="G1052" s="1">
        <v>20</v>
      </c>
      <c r="H1052" s="1">
        <f t="shared" si="220"/>
        <v>103.99815525158455</v>
      </c>
      <c r="I1052" s="1">
        <f t="shared" si="209"/>
        <v>-2099.9538812896139</v>
      </c>
      <c r="J1052" s="1">
        <f t="shared" si="210"/>
        <v>-509.23089427804285</v>
      </c>
      <c r="K1052" s="1">
        <f t="shared" si="213"/>
        <v>-2609.1847755676567</v>
      </c>
      <c r="L1052" s="8">
        <f t="shared" si="214"/>
        <v>489.60924766640335</v>
      </c>
      <c r="M1052">
        <f t="shared" si="215"/>
        <v>-0.44601651142346094</v>
      </c>
      <c r="N1052" s="2">
        <f t="shared" si="216"/>
        <v>99.500000000000796</v>
      </c>
      <c r="V1052">
        <f t="shared" si="221"/>
        <v>321.51886042334388</v>
      </c>
      <c r="W1052">
        <f t="shared" si="217"/>
        <v>572.61710377959992</v>
      </c>
      <c r="X1052" s="1">
        <f t="shared" si="211"/>
        <v>0.2032558086702734</v>
      </c>
      <c r="Y1052">
        <f t="shared" si="218"/>
        <v>-0.70109091151495972</v>
      </c>
      <c r="Z1052" s="2">
        <f t="shared" si="212"/>
        <v>99.500000000000796</v>
      </c>
    </row>
    <row r="1053" spans="5:26" x14ac:dyDescent="0.3">
      <c r="E1053">
        <f t="shared" si="219"/>
        <v>5240</v>
      </c>
      <c r="F1053" s="1">
        <v>99.666666666667467</v>
      </c>
      <c r="G1053" s="1">
        <v>20</v>
      </c>
      <c r="H1053" s="1">
        <f t="shared" si="220"/>
        <v>103.55213874016108</v>
      </c>
      <c r="I1053" s="1">
        <f t="shared" si="209"/>
        <v>-2088.803468504027</v>
      </c>
      <c r="J1053" s="1">
        <f t="shared" si="210"/>
        <v>-505.44351391839848</v>
      </c>
      <c r="K1053" s="1">
        <f t="shared" si="213"/>
        <v>-2594.2469824224254</v>
      </c>
      <c r="L1053" s="8">
        <f t="shared" si="214"/>
        <v>489.38893177780517</v>
      </c>
      <c r="M1053">
        <f t="shared" si="215"/>
        <v>-0.44366267165155154</v>
      </c>
      <c r="N1053" s="2">
        <f t="shared" si="216"/>
        <v>99.666666666667467</v>
      </c>
      <c r="V1053">
        <f t="shared" si="221"/>
        <v>320.81776951182894</v>
      </c>
      <c r="W1053">
        <f t="shared" si="217"/>
        <v>572.35459831664548</v>
      </c>
      <c r="X1053" s="1">
        <f t="shared" si="211"/>
        <v>0.20334731152453139</v>
      </c>
      <c r="Y1053">
        <f t="shared" si="218"/>
        <v>-0.69976154915007527</v>
      </c>
      <c r="Z1053" s="2">
        <f t="shared" si="212"/>
        <v>99.666666666667467</v>
      </c>
    </row>
    <row r="1054" spans="5:26" x14ac:dyDescent="0.3">
      <c r="E1054">
        <f t="shared" si="219"/>
        <v>5245</v>
      </c>
      <c r="F1054" s="1">
        <v>99.833333333334139</v>
      </c>
      <c r="G1054" s="1">
        <v>20</v>
      </c>
      <c r="H1054" s="1">
        <f t="shared" si="220"/>
        <v>103.10847606850953</v>
      </c>
      <c r="I1054" s="1">
        <f t="shared" si="209"/>
        <v>-2077.7119017127384</v>
      </c>
      <c r="J1054" s="1">
        <f t="shared" si="210"/>
        <v>-501.68944953257875</v>
      </c>
      <c r="K1054" s="1">
        <f t="shared" si="213"/>
        <v>-2579.4013512453171</v>
      </c>
      <c r="L1054" s="8">
        <f t="shared" si="214"/>
        <v>489.16938374952775</v>
      </c>
      <c r="M1054">
        <f t="shared" si="215"/>
        <v>-0.44132178728626065</v>
      </c>
      <c r="N1054" s="2">
        <f t="shared" si="216"/>
        <v>99.833333333334139</v>
      </c>
      <c r="V1054">
        <f t="shared" si="221"/>
        <v>320.11800796267886</v>
      </c>
      <c r="W1054">
        <f t="shared" si="217"/>
        <v>572.0930284328831</v>
      </c>
      <c r="X1054" s="1">
        <f t="shared" si="211"/>
        <v>0.20343857745977556</v>
      </c>
      <c r="Y1054">
        <f t="shared" si="218"/>
        <v>-0.69843306433289498</v>
      </c>
      <c r="Z1054" s="2">
        <f t="shared" si="212"/>
        <v>99.833333333334139</v>
      </c>
    </row>
    <row r="1055" spans="5:26" x14ac:dyDescent="0.3">
      <c r="E1055">
        <f t="shared" si="219"/>
        <v>5250</v>
      </c>
      <c r="F1055" s="1">
        <v>100.00000000000081</v>
      </c>
      <c r="G1055" s="1">
        <v>20</v>
      </c>
      <c r="H1055" s="1">
        <f t="shared" si="220"/>
        <v>102.66715428122328</v>
      </c>
      <c r="I1055" s="1">
        <f t="shared" si="209"/>
        <v>-2066.6788570305821</v>
      </c>
      <c r="J1055" s="1">
        <f t="shared" si="210"/>
        <v>-497.96834944412046</v>
      </c>
      <c r="K1055" s="1">
        <f t="shared" si="213"/>
        <v>-2564.6472064747027</v>
      </c>
      <c r="L1055" s="8">
        <f t="shared" si="214"/>
        <v>488.95060226729015</v>
      </c>
      <c r="M1055">
        <f t="shared" si="215"/>
        <v>-0.4389937723510996</v>
      </c>
      <c r="N1055" s="2">
        <f t="shared" si="216"/>
        <v>100.00000000000081</v>
      </c>
      <c r="V1055">
        <f t="shared" si="221"/>
        <v>319.41957489834596</v>
      </c>
      <c r="W1055">
        <f t="shared" si="217"/>
        <v>571.83238675706571</v>
      </c>
      <c r="X1055" s="1">
        <f t="shared" si="211"/>
        <v>0.20352960627396369</v>
      </c>
      <c r="Y1055">
        <f t="shared" si="218"/>
        <v>-0.69710547113232824</v>
      </c>
      <c r="Z1055" s="2">
        <f t="shared" si="212"/>
        <v>100.00000000000081</v>
      </c>
    </row>
    <row r="1056" spans="5:26" x14ac:dyDescent="0.3">
      <c r="E1056">
        <f t="shared" si="219"/>
        <v>5255</v>
      </c>
      <c r="F1056" s="1">
        <v>100.25000000000081</v>
      </c>
      <c r="G1056" s="1">
        <v>20</v>
      </c>
      <c r="H1056" s="1">
        <f t="shared" si="220"/>
        <v>102.22816050887218</v>
      </c>
      <c r="I1056" s="1">
        <f t="shared" si="209"/>
        <v>-2055.7040127218042</v>
      </c>
      <c r="J1056" s="1">
        <f t="shared" si="210"/>
        <v>-494.27986637200706</v>
      </c>
      <c r="K1056" s="1">
        <f t="shared" si="213"/>
        <v>-2549.9838790938111</v>
      </c>
      <c r="L1056" s="8">
        <f t="shared" si="214"/>
        <v>488.73258601718089</v>
      </c>
      <c r="M1056">
        <f t="shared" si="215"/>
        <v>-0.4366785416896008</v>
      </c>
      <c r="N1056" s="2">
        <f t="shared" si="216"/>
        <v>100.25000000000081</v>
      </c>
      <c r="V1056">
        <f t="shared" si="221"/>
        <v>318.72246942721364</v>
      </c>
      <c r="W1056">
        <f t="shared" si="217"/>
        <v>571.57266597144871</v>
      </c>
      <c r="X1056" s="1">
        <f t="shared" si="211"/>
        <v>0.20362039776774901</v>
      </c>
      <c r="Y1056">
        <f t="shared" si="218"/>
        <v>-0.69577878346863842</v>
      </c>
      <c r="Z1056" s="2">
        <f t="shared" si="212"/>
        <v>100.25000000000081</v>
      </c>
    </row>
    <row r="1057" spans="5:26" x14ac:dyDescent="0.3">
      <c r="E1057">
        <f t="shared" si="219"/>
        <v>5260</v>
      </c>
      <c r="F1057" s="1">
        <v>100.50000000000081</v>
      </c>
      <c r="G1057" s="1">
        <v>20</v>
      </c>
      <c r="H1057" s="1">
        <f t="shared" si="220"/>
        <v>101.79148196718258</v>
      </c>
      <c r="I1057" s="1">
        <f t="shared" si="209"/>
        <v>-2044.7870491795645</v>
      </c>
      <c r="J1057" s="1">
        <f t="shared" si="210"/>
        <v>-490.62365736702492</v>
      </c>
      <c r="K1057" s="1">
        <f t="shared" si="213"/>
        <v>-2535.4107065465896</v>
      </c>
      <c r="L1057" s="8">
        <f t="shared" si="214"/>
        <v>488.51533368541965</v>
      </c>
      <c r="M1057">
        <f t="shared" si="215"/>
        <v>-0.43437601095463918</v>
      </c>
      <c r="N1057" s="2">
        <f t="shared" si="216"/>
        <v>100.50000000000081</v>
      </c>
      <c r="V1057">
        <f t="shared" si="221"/>
        <v>318.02669064374498</v>
      </c>
      <c r="W1057">
        <f t="shared" si="217"/>
        <v>571.31385881157462</v>
      </c>
      <c r="X1057" s="1">
        <f t="shared" si="211"/>
        <v>0.20371095174458215</v>
      </c>
      <c r="Y1057">
        <f t="shared" si="218"/>
        <v>-0.69445301511421131</v>
      </c>
      <c r="Z1057" s="2">
        <f t="shared" si="212"/>
        <v>100.50000000000081</v>
      </c>
    </row>
    <row r="1058" spans="5:26" x14ac:dyDescent="0.3">
      <c r="E1058">
        <f t="shared" si="219"/>
        <v>5265</v>
      </c>
      <c r="F1058" s="1">
        <v>100.75000000000081</v>
      </c>
      <c r="G1058" s="1">
        <v>20</v>
      </c>
      <c r="H1058" s="1">
        <f t="shared" si="220"/>
        <v>101.35710595622794</v>
      </c>
      <c r="I1058" s="1">
        <f t="shared" si="209"/>
        <v>-2033.9276489056986</v>
      </c>
      <c r="J1058" s="1">
        <f t="shared" si="210"/>
        <v>-486.99938374917116</v>
      </c>
      <c r="K1058" s="1">
        <f t="shared" si="213"/>
        <v>-2520.9270326548699</v>
      </c>
      <c r="L1058" s="8">
        <f t="shared" si="214"/>
        <v>488.29884395812803</v>
      </c>
      <c r="M1058">
        <f t="shared" si="215"/>
        <v>-0.4320860965979112</v>
      </c>
      <c r="N1058" s="2">
        <f t="shared" si="216"/>
        <v>100.75000000000081</v>
      </c>
      <c r="V1058">
        <f t="shared" si="221"/>
        <v>317.33223762863076</v>
      </c>
      <c r="W1058">
        <f t="shared" si="217"/>
        <v>571.05595806605515</v>
      </c>
      <c r="X1058" s="1">
        <f t="shared" si="211"/>
        <v>0.20380126801080964</v>
      </c>
      <c r="Y1058">
        <f t="shared" si="218"/>
        <v>-0.69312817969433327</v>
      </c>
      <c r="Z1058" s="2">
        <f t="shared" si="212"/>
        <v>100.75000000000081</v>
      </c>
    </row>
    <row r="1059" spans="5:26" x14ac:dyDescent="0.3">
      <c r="E1059">
        <f t="shared" si="219"/>
        <v>5270</v>
      </c>
      <c r="F1059" s="1">
        <v>101.00000000000081</v>
      </c>
      <c r="G1059" s="1">
        <v>20</v>
      </c>
      <c r="H1059" s="1">
        <f t="shared" si="220"/>
        <v>100.92501985963003</v>
      </c>
      <c r="I1059" s="1">
        <f t="shared" si="209"/>
        <v>-2023.1254964907507</v>
      </c>
      <c r="J1059" s="1">
        <f t="shared" si="210"/>
        <v>-483.40671104608805</v>
      </c>
      <c r="K1059" s="1">
        <f t="shared" si="213"/>
        <v>-2506.5322075368385</v>
      </c>
      <c r="L1059" s="8">
        <f t="shared" si="214"/>
        <v>488.08311552110706</v>
      </c>
      <c r="M1059">
        <f t="shared" si="215"/>
        <v>-0.42980871585957303</v>
      </c>
      <c r="N1059" s="2">
        <f t="shared" si="216"/>
        <v>101.00000000000081</v>
      </c>
      <c r="V1059">
        <f t="shared" si="221"/>
        <v>316.63910944893644</v>
      </c>
      <c r="W1059">
        <f t="shared" si="217"/>
        <v>570.79895657635302</v>
      </c>
      <c r="X1059" s="1">
        <f t="shared" si="211"/>
        <v>0.20389134637576997</v>
      </c>
      <c r="Y1059">
        <f t="shared" si="218"/>
        <v>-0.69180429068797233</v>
      </c>
      <c r="Z1059" s="2">
        <f t="shared" si="212"/>
        <v>101.00000000000081</v>
      </c>
    </row>
    <row r="1060" spans="5:26" x14ac:dyDescent="0.3">
      <c r="E1060">
        <f t="shared" si="219"/>
        <v>5275</v>
      </c>
      <c r="F1060" s="1">
        <v>101.25000000000081</v>
      </c>
      <c r="G1060" s="1">
        <v>20</v>
      </c>
      <c r="H1060" s="1">
        <f t="shared" si="220"/>
        <v>100.49521114377045</v>
      </c>
      <c r="I1060" s="1">
        <f t="shared" si="209"/>
        <v>-2012.3802785942612</v>
      </c>
      <c r="J1060" s="1">
        <f t="shared" si="210"/>
        <v>-479.84530893251059</v>
      </c>
      <c r="K1060" s="1">
        <f t="shared" si="213"/>
        <v>-2492.225587526772</v>
      </c>
      <c r="L1060" s="8">
        <f t="shared" si="214"/>
        <v>487.8681470596232</v>
      </c>
      <c r="M1060">
        <f t="shared" si="215"/>
        <v>-0.4275437867580314</v>
      </c>
      <c r="N1060" s="2">
        <f t="shared" si="216"/>
        <v>101.25000000000081</v>
      </c>
      <c r="V1060">
        <f t="shared" si="221"/>
        <v>315.94730515824847</v>
      </c>
      <c r="W1060">
        <f t="shared" si="217"/>
        <v>570.54284723656178</v>
      </c>
      <c r="X1060" s="1">
        <f t="shared" si="211"/>
        <v>0.20398118665188644</v>
      </c>
      <c r="Y1060">
        <f t="shared" si="218"/>
        <v>-0.69048136142856498</v>
      </c>
      <c r="Z1060" s="2">
        <f t="shared" si="212"/>
        <v>101.25000000000081</v>
      </c>
    </row>
    <row r="1061" spans="5:26" x14ac:dyDescent="0.3">
      <c r="E1061">
        <f t="shared" si="219"/>
        <v>5280</v>
      </c>
      <c r="F1061" s="1">
        <v>101.50000000000081</v>
      </c>
      <c r="G1061" s="1">
        <v>20</v>
      </c>
      <c r="H1061" s="1">
        <f t="shared" si="220"/>
        <v>100.06766735701241</v>
      </c>
      <c r="I1061" s="1">
        <f t="shared" si="209"/>
        <v>-2001.6916839253104</v>
      </c>
      <c r="J1061" s="1">
        <f t="shared" si="210"/>
        <v>-476.31485117070491</v>
      </c>
      <c r="K1061" s="1">
        <f t="shared" si="213"/>
        <v>-2478.0065350960153</v>
      </c>
      <c r="L1061" s="8">
        <f t="shared" si="214"/>
        <v>487.65393725820115</v>
      </c>
      <c r="M1061">
        <f t="shared" si="215"/>
        <v>-0.4252912280798874</v>
      </c>
      <c r="N1061" s="2">
        <f t="shared" si="216"/>
        <v>101.50000000000081</v>
      </c>
      <c r="V1061">
        <f t="shared" si="221"/>
        <v>315.2568237968199</v>
      </c>
      <c r="W1061">
        <f t="shared" si="217"/>
        <v>570.28762299318555</v>
      </c>
      <c r="X1061" s="1">
        <f t="shared" si="211"/>
        <v>0.204070788654758</v>
      </c>
      <c r="Y1061">
        <f t="shared" si="218"/>
        <v>-0.68915940510480656</v>
      </c>
      <c r="Z1061" s="2">
        <f t="shared" si="212"/>
        <v>101.50000000000081</v>
      </c>
    </row>
    <row r="1062" spans="5:26" x14ac:dyDescent="0.3">
      <c r="E1062">
        <f t="shared" si="219"/>
        <v>5285</v>
      </c>
      <c r="F1062" s="1">
        <v>101.75000000000081</v>
      </c>
      <c r="G1062" s="1">
        <v>20</v>
      </c>
      <c r="H1062" s="1">
        <f t="shared" si="220"/>
        <v>99.642376128932526</v>
      </c>
      <c r="I1062" s="1">
        <f t="shared" si="209"/>
        <v>-1991.0594032233132</v>
      </c>
      <c r="J1062" s="1">
        <f t="shared" si="210"/>
        <v>-472.81501555188265</v>
      </c>
      <c r="K1062" s="1">
        <f t="shared" si="213"/>
        <v>-2463.8744187751959</v>
      </c>
      <c r="L1062" s="8">
        <f t="shared" si="214"/>
        <v>487.44048480042454</v>
      </c>
      <c r="M1062">
        <f t="shared" si="215"/>
        <v>-0.42305095937002962</v>
      </c>
      <c r="N1062" s="2">
        <f t="shared" si="216"/>
        <v>101.75000000000081</v>
      </c>
      <c r="V1062">
        <f t="shared" si="221"/>
        <v>314.56766439171508</v>
      </c>
      <c r="W1062">
        <f t="shared" si="217"/>
        <v>570.03327684491626</v>
      </c>
      <c r="X1062" s="1">
        <f t="shared" si="211"/>
        <v>0.20416015220324657</v>
      </c>
      <c r="Y1062">
        <f t="shared" si="218"/>
        <v>-0.68783843476144957</v>
      </c>
      <c r="Z1062" s="2">
        <f t="shared" si="212"/>
        <v>101.75000000000081</v>
      </c>
    </row>
    <row r="1063" spans="5:26" x14ac:dyDescent="0.3">
      <c r="E1063">
        <f t="shared" si="219"/>
        <v>5290</v>
      </c>
      <c r="F1063" s="1">
        <v>102.00000000000081</v>
      </c>
      <c r="G1063" s="1">
        <v>20</v>
      </c>
      <c r="H1063" s="1">
        <f t="shared" si="220"/>
        <v>99.219325169562495</v>
      </c>
      <c r="I1063" s="1">
        <f t="shared" si="209"/>
        <v>-1980.4831292390625</v>
      </c>
      <c r="J1063" s="1">
        <f t="shared" si="210"/>
        <v>-469.34548383856782</v>
      </c>
      <c r="K1063" s="1">
        <f t="shared" si="213"/>
        <v>-2449.8286130776305</v>
      </c>
      <c r="L1063" s="8">
        <f t="shared" si="214"/>
        <v>487.22778836874289</v>
      </c>
      <c r="M1063">
        <f t="shared" si="215"/>
        <v>-0.42082290092187391</v>
      </c>
      <c r="N1063" s="2">
        <f t="shared" si="216"/>
        <v>102.00000000000081</v>
      </c>
      <c r="V1063">
        <f t="shared" si="221"/>
        <v>313.87982595695365</v>
      </c>
      <c r="W1063">
        <f t="shared" si="217"/>
        <v>569.77980184241142</v>
      </c>
      <c r="X1063" s="1">
        <f t="shared" si="211"/>
        <v>0.20424927711956262</v>
      </c>
      <c r="Y1063">
        <f t="shared" si="218"/>
        <v>-0.6865184633001018</v>
      </c>
      <c r="Z1063" s="2">
        <f t="shared" si="212"/>
        <v>102.00000000000081</v>
      </c>
    </row>
    <row r="1064" spans="5:26" x14ac:dyDescent="0.3">
      <c r="E1064">
        <f t="shared" si="219"/>
        <v>5295</v>
      </c>
      <c r="F1064" s="1">
        <v>102.25000000000081</v>
      </c>
      <c r="G1064" s="1">
        <v>20</v>
      </c>
      <c r="H1064" s="1">
        <f t="shared" si="220"/>
        <v>98.798502268640618</v>
      </c>
      <c r="I1064" s="1">
        <f t="shared" si="209"/>
        <v>-1969.9625567160156</v>
      </c>
      <c r="J1064" s="1">
        <f t="shared" si="210"/>
        <v>-465.90594170790683</v>
      </c>
      <c r="K1064" s="1">
        <f t="shared" si="213"/>
        <v>-2435.8684984239226</v>
      </c>
      <c r="L1064" s="8">
        <f t="shared" si="214"/>
        <v>487.01584664428674</v>
      </c>
      <c r="M1064">
        <f t="shared" si="215"/>
        <v>-0.41860697376774864</v>
      </c>
      <c r="N1064" s="2">
        <f t="shared" si="216"/>
        <v>102.25000000000081</v>
      </c>
      <c r="V1064">
        <f t="shared" si="221"/>
        <v>313.19330749365355</v>
      </c>
      <c r="W1064">
        <f t="shared" si="217"/>
        <v>569.52719108806855</v>
      </c>
      <c r="X1064" s="1">
        <f t="shared" si="211"/>
        <v>0.2043381632293472</v>
      </c>
      <c r="Y1064">
        <f t="shared" si="218"/>
        <v>-0.68519950348003422</v>
      </c>
      <c r="Z1064" s="2">
        <f t="shared" si="212"/>
        <v>102.25000000000081</v>
      </c>
    </row>
    <row r="1065" spans="5:26" x14ac:dyDescent="0.3">
      <c r="E1065">
        <f t="shared" si="219"/>
        <v>5300</v>
      </c>
      <c r="F1065" s="1">
        <v>102.50000000000081</v>
      </c>
      <c r="G1065" s="1">
        <v>20</v>
      </c>
      <c r="H1065" s="1">
        <f t="shared" si="220"/>
        <v>98.379895294872867</v>
      </c>
      <c r="I1065" s="1">
        <f t="shared" si="209"/>
        <v>-1959.4973823718217</v>
      </c>
      <c r="J1065" s="1">
        <f t="shared" si="210"/>
        <v>-462.49607869589357</v>
      </c>
      <c r="K1065" s="1">
        <f t="shared" si="213"/>
        <v>-2421.9934610677151</v>
      </c>
      <c r="L1065" s="8">
        <f t="shared" si="214"/>
        <v>486.80465830668817</v>
      </c>
      <c r="M1065">
        <f t="shared" si="215"/>
        <v>-0.41640309966942235</v>
      </c>
      <c r="N1065" s="2">
        <f t="shared" si="216"/>
        <v>102.50000000000081</v>
      </c>
      <c r="V1065">
        <f t="shared" si="221"/>
        <v>312.50810799017353</v>
      </c>
      <c r="W1065">
        <f t="shared" si="217"/>
        <v>569.27543773580169</v>
      </c>
      <c r="X1065" s="1">
        <f t="shared" si="211"/>
        <v>0.20442681036175231</v>
      </c>
      <c r="Y1065">
        <f t="shared" si="218"/>
        <v>-0.68388156791898624</v>
      </c>
      <c r="Z1065" s="2">
        <f t="shared" si="212"/>
        <v>102.50000000000081</v>
      </c>
    </row>
    <row r="1066" spans="5:26" x14ac:dyDescent="0.3">
      <c r="E1066">
        <f t="shared" si="219"/>
        <v>5305</v>
      </c>
      <c r="F1066" s="1">
        <v>102.75000000000081</v>
      </c>
      <c r="G1066" s="1">
        <v>20</v>
      </c>
      <c r="H1066" s="1">
        <f t="shared" si="220"/>
        <v>97.963492195203443</v>
      </c>
      <c r="I1066" s="1">
        <f t="shared" si="209"/>
        <v>-1949.0873048800861</v>
      </c>
      <c r="J1066" s="1">
        <f t="shared" si="210"/>
        <v>-459.11558814250697</v>
      </c>
      <c r="K1066" s="1">
        <f t="shared" si="213"/>
        <v>-2408.2028930225929</v>
      </c>
      <c r="L1066" s="8">
        <f t="shared" si="214"/>
        <v>486.59422203390903</v>
      </c>
      <c r="M1066">
        <f t="shared" si="215"/>
        <v>-0.41421120110877202</v>
      </c>
      <c r="N1066" s="2">
        <f t="shared" si="216"/>
        <v>102.75000000000081</v>
      </c>
      <c r="V1066">
        <f t="shared" si="221"/>
        <v>311.82422642225453</v>
      </c>
      <c r="W1066">
        <f t="shared" si="217"/>
        <v>569.02453499081332</v>
      </c>
      <c r="X1066" s="1">
        <f t="shared" si="211"/>
        <v>0.2045152183495185</v>
      </c>
      <c r="Y1066">
        <f t="shared" si="218"/>
        <v>-0.68256466909398184</v>
      </c>
      <c r="Z1066" s="2">
        <f t="shared" si="212"/>
        <v>102.75000000000081</v>
      </c>
    </row>
    <row r="1067" spans="5:26" x14ac:dyDescent="0.3">
      <c r="E1067">
        <f t="shared" si="219"/>
        <v>5310</v>
      </c>
      <c r="F1067" s="1">
        <v>103.00000000000081</v>
      </c>
      <c r="G1067" s="1">
        <v>20</v>
      </c>
      <c r="H1067" s="1">
        <f t="shared" si="220"/>
        <v>97.549280994094673</v>
      </c>
      <c r="I1067" s="1">
        <f t="shared" si="209"/>
        <v>-1938.7320248523667</v>
      </c>
      <c r="J1067" s="1">
        <f t="shared" si="210"/>
        <v>-455.76416713772807</v>
      </c>
      <c r="K1067" s="1">
        <f t="shared" si="213"/>
        <v>-2394.4961919900948</v>
      </c>
      <c r="L1067" s="8">
        <f t="shared" si="214"/>
        <v>486.38453650207515</v>
      </c>
      <c r="M1067">
        <f t="shared" si="215"/>
        <v>-0.41203120127858811</v>
      </c>
      <c r="N1067" s="2">
        <f t="shared" si="216"/>
        <v>103.00000000000081</v>
      </c>
      <c r="V1067">
        <f t="shared" si="221"/>
        <v>311.14166175316052</v>
      </c>
      <c r="W1067">
        <f t="shared" si="217"/>
        <v>568.7744761093694</v>
      </c>
      <c r="X1067" s="1">
        <f t="shared" si="211"/>
        <v>0.20460338702904959</v>
      </c>
      <c r="Y1067">
        <f t="shared" si="218"/>
        <v>-0.68124881934214376</v>
      </c>
      <c r="Z1067" s="2">
        <f t="shared" si="212"/>
        <v>103.00000000000081</v>
      </c>
    </row>
    <row r="1068" spans="5:26" x14ac:dyDescent="0.3">
      <c r="E1068">
        <f t="shared" si="219"/>
        <v>5315</v>
      </c>
      <c r="F1068" s="1">
        <v>103.25000000000081</v>
      </c>
      <c r="G1068" s="1">
        <v>20</v>
      </c>
      <c r="H1068" s="1">
        <f t="shared" si="220"/>
        <v>97.137249792816078</v>
      </c>
      <c r="I1068" s="1">
        <f t="shared" si="209"/>
        <v>-1928.4312448204018</v>
      </c>
      <c r="J1068" s="1">
        <f t="shared" si="210"/>
        <v>-452.44151646843699</v>
      </c>
      <c r="K1068" s="1">
        <f t="shared" si="213"/>
        <v>-2380.8727612888388</v>
      </c>
      <c r="L1068" s="8">
        <f t="shared" si="214"/>
        <v>486.17560038531678</v>
      </c>
      <c r="M1068">
        <f t="shared" si="215"/>
        <v>-0.4098630240735171</v>
      </c>
      <c r="N1068" s="2">
        <f t="shared" si="216"/>
        <v>103.25000000000081</v>
      </c>
      <c r="V1068">
        <f t="shared" si="221"/>
        <v>310.46041293381836</v>
      </c>
      <c r="W1068">
        <f t="shared" si="217"/>
        <v>568.52525439856925</v>
      </c>
      <c r="X1068" s="1">
        <f t="shared" si="211"/>
        <v>0.20469131624048589</v>
      </c>
      <c r="Y1068">
        <f t="shared" si="218"/>
        <v>-0.67993403086151427</v>
      </c>
      <c r="Z1068" s="2">
        <f t="shared" si="212"/>
        <v>103.25000000000081</v>
      </c>
    </row>
    <row r="1069" spans="5:26" x14ac:dyDescent="0.3">
      <c r="E1069">
        <f t="shared" si="219"/>
        <v>5320</v>
      </c>
      <c r="F1069" s="1">
        <v>103.50000000000081</v>
      </c>
      <c r="G1069" s="1">
        <v>20</v>
      </c>
      <c r="H1069" s="1">
        <f t="shared" si="220"/>
        <v>96.727386768742562</v>
      </c>
      <c r="I1069" s="1">
        <f t="shared" si="209"/>
        <v>-1918.1846692185641</v>
      </c>
      <c r="J1069" s="1">
        <f t="shared" si="210"/>
        <v>-449.14734056615708</v>
      </c>
      <c r="K1069" s="1">
        <f t="shared" si="213"/>
        <v>-2367.3320097847213</v>
      </c>
      <c r="L1069" s="8">
        <f t="shared" si="214"/>
        <v>485.96741235561564</v>
      </c>
      <c r="M1069">
        <f t="shared" si="215"/>
        <v>-0.40770659408113691</v>
      </c>
      <c r="N1069" s="2">
        <f t="shared" si="216"/>
        <v>103.50000000000081</v>
      </c>
      <c r="V1069">
        <f t="shared" si="221"/>
        <v>309.78047890295687</v>
      </c>
      <c r="W1069">
        <f t="shared" si="217"/>
        <v>568.27686321611804</v>
      </c>
      <c r="X1069" s="1">
        <f t="shared" si="211"/>
        <v>0.20477900582777422</v>
      </c>
      <c r="Y1069">
        <f t="shared" si="218"/>
        <v>-0.67862031571187886</v>
      </c>
      <c r="Z1069" s="2">
        <f t="shared" si="212"/>
        <v>103.50000000000081</v>
      </c>
    </row>
    <row r="1070" spans="5:26" x14ac:dyDescent="0.3">
      <c r="E1070">
        <f t="shared" si="219"/>
        <v>5325</v>
      </c>
      <c r="F1070" s="1">
        <v>103.75000000000081</v>
      </c>
      <c r="G1070" s="1">
        <v>20</v>
      </c>
      <c r="H1070" s="1">
        <f t="shared" si="220"/>
        <v>96.319680174661428</v>
      </c>
      <c r="I1070" s="1">
        <f t="shared" si="209"/>
        <v>-1907.9920043665356</v>
      </c>
      <c r="J1070" s="1">
        <f t="shared" si="210"/>
        <v>-445.88134745564901</v>
      </c>
      <c r="K1070" s="1">
        <f t="shared" si="213"/>
        <v>-2353.8733518221848</v>
      </c>
      <c r="L1070" s="8">
        <f t="shared" si="214"/>
        <v>485.75997108265761</v>
      </c>
      <c r="M1070">
        <f t="shared" si="215"/>
        <v>-0.40556183657316386</v>
      </c>
      <c r="N1070" s="2">
        <f t="shared" si="216"/>
        <v>103.75000000000081</v>
      </c>
      <c r="V1070">
        <f t="shared" si="221"/>
        <v>309.10185858724498</v>
      </c>
      <c r="W1070">
        <f t="shared" si="217"/>
        <v>568.02929597009665</v>
      </c>
      <c r="X1070" s="1">
        <f t="shared" si="211"/>
        <v>0.20486645563873607</v>
      </c>
      <c r="Y1070">
        <f t="shared" si="218"/>
        <v>-0.67730768581559075</v>
      </c>
      <c r="Z1070" s="2">
        <f t="shared" si="212"/>
        <v>103.75000000000081</v>
      </c>
    </row>
    <row r="1071" spans="5:26" x14ac:dyDescent="0.3">
      <c r="E1071">
        <f t="shared" si="219"/>
        <v>5330</v>
      </c>
      <c r="F1071" s="1">
        <v>104.00000000000081</v>
      </c>
      <c r="G1071" s="1">
        <v>20</v>
      </c>
      <c r="H1071" s="1">
        <f t="shared" si="220"/>
        <v>95.914118338088258</v>
      </c>
      <c r="I1071" s="1">
        <f t="shared" si="209"/>
        <v>-1897.8529584522064</v>
      </c>
      <c r="J1071" s="1">
        <f t="shared" si="210"/>
        <v>-442.64324870432296</v>
      </c>
      <c r="K1071" s="1">
        <f t="shared" si="213"/>
        <v>-2340.4962071565292</v>
      </c>
      <c r="L1071" s="8">
        <f t="shared" si="214"/>
        <v>485.55327523369129</v>
      </c>
      <c r="M1071">
        <f t="shared" si="215"/>
        <v>-0.40342867749679018</v>
      </c>
      <c r="N1071" s="2">
        <f t="shared" si="216"/>
        <v>104.00000000000081</v>
      </c>
      <c r="V1071">
        <f t="shared" si="221"/>
        <v>308.42455090142937</v>
      </c>
      <c r="W1071">
        <f t="shared" si="217"/>
        <v>567.78254611873092</v>
      </c>
      <c r="X1071" s="1">
        <f t="shared" si="211"/>
        <v>0.20495366552513333</v>
      </c>
      <c r="Y1071">
        <f t="shared" si="218"/>
        <v>-0.67599615295840199</v>
      </c>
      <c r="Z1071" s="2">
        <f t="shared" si="212"/>
        <v>104.00000000000081</v>
      </c>
    </row>
    <row r="1072" spans="5:26" x14ac:dyDescent="0.3">
      <c r="E1072">
        <f t="shared" si="219"/>
        <v>5335</v>
      </c>
      <c r="F1072" s="1">
        <v>104.25000000000081</v>
      </c>
      <c r="G1072" s="1">
        <v>20</v>
      </c>
      <c r="H1072" s="1">
        <f t="shared" si="220"/>
        <v>95.510689660591467</v>
      </c>
      <c r="I1072" s="1">
        <f t="shared" si="209"/>
        <v>-1887.7672415147867</v>
      </c>
      <c r="J1072" s="1">
        <f t="shared" si="210"/>
        <v>-439.43275937246392</v>
      </c>
      <c r="K1072" s="1">
        <f t="shared" si="213"/>
        <v>-2327.2000008872506</v>
      </c>
      <c r="L1072" s="8">
        <f t="shared" si="214"/>
        <v>485.34732347339258</v>
      </c>
      <c r="M1072">
        <f t="shared" si="215"/>
        <v>-0.40130704346614754</v>
      </c>
      <c r="N1072" s="2">
        <f t="shared" si="216"/>
        <v>104.25000000000081</v>
      </c>
      <c r="V1072">
        <f t="shared" si="221"/>
        <v>307.74855474847095</v>
      </c>
      <c r="W1072">
        <f t="shared" si="217"/>
        <v>567.53660717016078</v>
      </c>
      <c r="X1072" s="1">
        <f t="shared" si="211"/>
        <v>0.20504063534273223</v>
      </c>
      <c r="Y1072">
        <f t="shared" si="218"/>
        <v>-0.6746857287902942</v>
      </c>
      <c r="Z1072" s="2">
        <f t="shared" si="212"/>
        <v>104.25000000000081</v>
      </c>
    </row>
    <row r="1073" spans="5:26" x14ac:dyDescent="0.3">
      <c r="E1073">
        <f t="shared" si="219"/>
        <v>5340</v>
      </c>
      <c r="F1073" s="1">
        <v>104.50000000000081</v>
      </c>
      <c r="G1073" s="1">
        <v>20</v>
      </c>
      <c r="H1073" s="1">
        <f t="shared" si="220"/>
        <v>95.10938261712532</v>
      </c>
      <c r="I1073" s="1">
        <f t="shared" si="209"/>
        <v>-1877.734565428133</v>
      </c>
      <c r="J1073" s="1">
        <f t="shared" si="210"/>
        <v>-436.24959796425264</v>
      </c>
      <c r="K1073" s="1">
        <f t="shared" si="213"/>
        <v>-2313.9841633923857</v>
      </c>
      <c r="L1073" s="8">
        <f t="shared" si="214"/>
        <v>485.14211446373452</v>
      </c>
      <c r="M1073">
        <f t="shared" si="215"/>
        <v>-0.39919686175389746</v>
      </c>
      <c r="N1073" s="2">
        <f t="shared" si="216"/>
        <v>104.50000000000081</v>
      </c>
      <c r="V1073">
        <f t="shared" si="221"/>
        <v>307.07386901968067</v>
      </c>
      <c r="W1073">
        <f t="shared" si="217"/>
        <v>567.291472682208</v>
      </c>
      <c r="X1073" s="1">
        <f t="shared" si="211"/>
        <v>0.20512736495136422</v>
      </c>
      <c r="Y1073">
        <f t="shared" si="218"/>
        <v>-0.67337642482631321</v>
      </c>
      <c r="Z1073" s="2">
        <f t="shared" si="212"/>
        <v>104.50000000000081</v>
      </c>
    </row>
    <row r="1074" spans="5:26" x14ac:dyDescent="0.3">
      <c r="E1074">
        <f t="shared" si="219"/>
        <v>5345</v>
      </c>
      <c r="F1074" s="1">
        <v>104.75000000000081</v>
      </c>
      <c r="G1074" s="1">
        <v>20</v>
      </c>
      <c r="H1074" s="1">
        <f t="shared" si="220"/>
        <v>94.710185755371427</v>
      </c>
      <c r="I1074" s="1">
        <f t="shared" si="209"/>
        <v>-1867.7546438842858</v>
      </c>
      <c r="J1074" s="1">
        <f t="shared" si="210"/>
        <v>-433.09348637956833</v>
      </c>
      <c r="K1074" s="1">
        <f t="shared" si="213"/>
        <v>-2300.8481302638543</v>
      </c>
      <c r="L1074" s="8">
        <f t="shared" si="214"/>
        <v>484.93764686386299</v>
      </c>
      <c r="M1074">
        <f t="shared" si="215"/>
        <v>-0.39709806028294464</v>
      </c>
      <c r="N1074" s="2">
        <f t="shared" si="216"/>
        <v>104.75000000000081</v>
      </c>
      <c r="V1074">
        <f t="shared" si="221"/>
        <v>306.40049259485437</v>
      </c>
      <c r="W1074">
        <f t="shared" si="217"/>
        <v>567.04713626214368</v>
      </c>
      <c r="X1074" s="1">
        <f t="shared" si="211"/>
        <v>0.20521385421498567</v>
      </c>
      <c r="Y1074">
        <f t="shared" si="218"/>
        <v>-0.67206825244740631</v>
      </c>
      <c r="Z1074" s="2">
        <f t="shared" si="212"/>
        <v>104.75000000000081</v>
      </c>
    </row>
    <row r="1075" spans="5:26" x14ac:dyDescent="0.3">
      <c r="E1075">
        <f t="shared" si="219"/>
        <v>5350</v>
      </c>
      <c r="F1075" s="1">
        <v>105.00000000000081</v>
      </c>
      <c r="G1075" s="1">
        <v>20</v>
      </c>
      <c r="H1075" s="1">
        <f t="shared" si="220"/>
        <v>94.313087695088484</v>
      </c>
      <c r="I1075" s="1">
        <f t="shared" si="209"/>
        <v>-1857.8271923772122</v>
      </c>
      <c r="J1075" s="1">
        <f t="shared" si="210"/>
        <v>-429.96414986655913</v>
      </c>
      <c r="K1075" s="1">
        <f t="shared" si="213"/>
        <v>-2287.7913422437714</v>
      </c>
      <c r="L1075" s="8">
        <f t="shared" si="214"/>
        <v>484.73391932997765</v>
      </c>
      <c r="M1075">
        <f t="shared" si="215"/>
        <v>-0.39501056761827186</v>
      </c>
      <c r="N1075" s="2">
        <f t="shared" si="216"/>
        <v>105.00000000000081</v>
      </c>
      <c r="V1075">
        <f t="shared" si="221"/>
        <v>305.72842434240698</v>
      </c>
      <c r="W1075">
        <f t="shared" si="217"/>
        <v>566.8035915664542</v>
      </c>
      <c r="X1075" s="1">
        <f t="shared" si="211"/>
        <v>0.20530010300173474</v>
      </c>
      <c r="Y1075">
        <f t="shared" si="218"/>
        <v>-0.67076122290126161</v>
      </c>
      <c r="Z1075" s="2">
        <f t="shared" si="212"/>
        <v>105.00000000000081</v>
      </c>
    </row>
    <row r="1076" spans="5:26" x14ac:dyDescent="0.3">
      <c r="E1076">
        <f t="shared" si="219"/>
        <v>5355</v>
      </c>
      <c r="F1076" s="1">
        <v>105.25000000000081</v>
      </c>
      <c r="G1076" s="1">
        <v>20</v>
      </c>
      <c r="H1076" s="1">
        <f t="shared" si="220"/>
        <v>93.918077127470212</v>
      </c>
      <c r="I1076" s="1">
        <f t="shared" si="209"/>
        <v>-1847.9519281867554</v>
      </c>
      <c r="J1076" s="1">
        <f t="shared" si="210"/>
        <v>-426.86131697496393</v>
      </c>
      <c r="K1076" s="1">
        <f t="shared" si="213"/>
        <v>-2274.8132451617194</v>
      </c>
      <c r="L1076" s="8">
        <f t="shared" si="214"/>
        <v>484.53093051521745</v>
      </c>
      <c r="M1076">
        <f t="shared" si="215"/>
        <v>-0.39293431295889525</v>
      </c>
      <c r="N1076" s="2">
        <f t="shared" si="216"/>
        <v>105.25000000000081</v>
      </c>
      <c r="V1076">
        <f t="shared" si="221"/>
        <v>305.05766311950572</v>
      </c>
      <c r="W1076">
        <f t="shared" si="217"/>
        <v>566.56083230060858</v>
      </c>
      <c r="X1076" s="1">
        <f t="shared" si="211"/>
        <v>0.20538611118398672</v>
      </c>
      <c r="Y1076">
        <f t="shared" si="218"/>
        <v>-0.66945534730314682</v>
      </c>
      <c r="Z1076" s="2">
        <f t="shared" si="212"/>
        <v>105.25000000000081</v>
      </c>
    </row>
    <row r="1077" spans="5:26" x14ac:dyDescent="0.3">
      <c r="E1077">
        <f t="shared" si="219"/>
        <v>5360</v>
      </c>
      <c r="F1077" s="1">
        <v>105.50000000000081</v>
      </c>
      <c r="G1077" s="1">
        <v>20</v>
      </c>
      <c r="H1077" s="1">
        <f t="shared" si="220"/>
        <v>93.525142814511312</v>
      </c>
      <c r="I1077" s="1">
        <f t="shared" si="209"/>
        <v>-1838.1285703627827</v>
      </c>
      <c r="J1077" s="1">
        <f t="shared" si="210"/>
        <v>-423.78471951017758</v>
      </c>
      <c r="K1077" s="1">
        <f t="shared" si="213"/>
        <v>-2261.9132898729604</v>
      </c>
      <c r="L1077" s="8">
        <f t="shared" si="214"/>
        <v>484.32867906955255</v>
      </c>
      <c r="M1077">
        <f t="shared" si="215"/>
        <v>-0.39086922612993635</v>
      </c>
      <c r="N1077" s="2">
        <f t="shared" si="216"/>
        <v>105.50000000000081</v>
      </c>
      <c r="V1077">
        <f t="shared" si="221"/>
        <v>304.38820777220258</v>
      </c>
      <c r="W1077">
        <f t="shared" si="217"/>
        <v>566.31885221882249</v>
      </c>
      <c r="X1077" s="1">
        <f t="shared" si="211"/>
        <v>0.2054718786384068</v>
      </c>
      <c r="Y1077">
        <f t="shared" si="218"/>
        <v>-0.66815063663675633</v>
      </c>
      <c r="Z1077" s="2">
        <f t="shared" si="212"/>
        <v>105.50000000000081</v>
      </c>
    </row>
    <row r="1078" spans="5:26" x14ac:dyDescent="0.3">
      <c r="E1078">
        <f t="shared" si="219"/>
        <v>5365</v>
      </c>
      <c r="F1078" s="1">
        <v>105.75000000000081</v>
      </c>
      <c r="G1078" s="1">
        <v>20</v>
      </c>
      <c r="H1078" s="1">
        <f t="shared" si="220"/>
        <v>93.134273588381376</v>
      </c>
      <c r="I1078" s="1">
        <f t="shared" si="209"/>
        <v>-1828.3568397095344</v>
      </c>
      <c r="J1078" s="1">
        <f t="shared" si="210"/>
        <v>-420.73409248804131</v>
      </c>
      <c r="K1078" s="1">
        <f t="shared" si="213"/>
        <v>-2249.0909321975755</v>
      </c>
      <c r="L1078" s="8">
        <f t="shared" si="214"/>
        <v>484.12716363967979</v>
      </c>
      <c r="M1078">
        <f t="shared" si="215"/>
        <v>-0.38881523757481162</v>
      </c>
      <c r="N1078" s="2">
        <f t="shared" si="216"/>
        <v>105.75000000000081</v>
      </c>
      <c r="V1078">
        <f t="shared" si="221"/>
        <v>303.72005713556581</v>
      </c>
      <c r="W1078">
        <f t="shared" si="217"/>
        <v>566.07764512382357</v>
      </c>
      <c r="X1078" s="1">
        <f t="shared" si="211"/>
        <v>0.20555740524600158</v>
      </c>
      <c r="Y1078">
        <f t="shared" si="218"/>
        <v>-0.66684710175505246</v>
      </c>
      <c r="Z1078" s="2">
        <f t="shared" si="212"/>
        <v>105.75000000000081</v>
      </c>
    </row>
    <row r="1079" spans="5:26" x14ac:dyDescent="0.3">
      <c r="E1079">
        <f t="shared" si="219"/>
        <v>5370</v>
      </c>
      <c r="F1079" s="1">
        <v>106.00000000000081</v>
      </c>
      <c r="G1079" s="1">
        <v>20</v>
      </c>
      <c r="H1079" s="1">
        <f t="shared" si="220"/>
        <v>92.745458350806558</v>
      </c>
      <c r="I1079" s="1">
        <f t="shared" si="209"/>
        <v>-1818.6364587701639</v>
      </c>
      <c r="J1079" s="1">
        <f t="shared" si="210"/>
        <v>-417.70917409034928</v>
      </c>
      <c r="K1079" s="1">
        <f t="shared" si="213"/>
        <v>-2236.3456328605134</v>
      </c>
      <c r="L1079" s="8">
        <f t="shared" si="214"/>
        <v>483.92638286892395</v>
      </c>
      <c r="M1079">
        <f t="shared" si="215"/>
        <v>-0.38677227834753497</v>
      </c>
      <c r="N1079" s="2">
        <f t="shared" si="216"/>
        <v>106.00000000000081</v>
      </c>
      <c r="V1079">
        <f t="shared" si="221"/>
        <v>303.05321003381079</v>
      </c>
      <c r="W1079">
        <f t="shared" si="217"/>
        <v>565.8372048666165</v>
      </c>
      <c r="X1079" s="1">
        <f t="shared" si="211"/>
        <v>0.2056426908921678</v>
      </c>
      <c r="Y1079">
        <f t="shared" si="218"/>
        <v>-0.66554475338111307</v>
      </c>
      <c r="Z1079" s="2">
        <f t="shared" si="212"/>
        <v>106.00000000000081</v>
      </c>
    </row>
    <row r="1080" spans="5:26" x14ac:dyDescent="0.3">
      <c r="E1080">
        <f t="shared" si="219"/>
        <v>5375</v>
      </c>
      <c r="F1080" s="1">
        <v>106.25000000000081</v>
      </c>
      <c r="G1080" s="1">
        <v>20</v>
      </c>
      <c r="H1080" s="1">
        <f t="shared" si="220"/>
        <v>92.358686072459022</v>
      </c>
      <c r="I1080" s="1">
        <f t="shared" si="209"/>
        <v>-1808.9671518114756</v>
      </c>
      <c r="J1080" s="1">
        <f t="shared" si="210"/>
        <v>-414.70970562105214</v>
      </c>
      <c r="K1080" s="1">
        <f t="shared" si="213"/>
        <v>-2223.6768574325279</v>
      </c>
      <c r="L1080" s="8">
        <f t="shared" si="214"/>
        <v>483.72633539714354</v>
      </c>
      <c r="M1080">
        <f t="shared" si="215"/>
        <v>-0.38474028010513245</v>
      </c>
      <c r="N1080" s="2">
        <f t="shared" si="216"/>
        <v>106.25000000000081</v>
      </c>
      <c r="V1080">
        <f t="shared" si="221"/>
        <v>302.38766528042964</v>
      </c>
      <c r="W1080">
        <f t="shared" si="217"/>
        <v>565.59752534624556</v>
      </c>
      <c r="X1080" s="1">
        <f t="shared" si="211"/>
        <v>0.20572773546673975</v>
      </c>
      <c r="Y1080">
        <f t="shared" si="218"/>
        <v>-0.66424360210897926</v>
      </c>
      <c r="Z1080" s="2">
        <f t="shared" si="212"/>
        <v>106.25000000000081</v>
      </c>
    </row>
    <row r="1081" spans="5:26" x14ac:dyDescent="0.3">
      <c r="E1081">
        <f t="shared" si="219"/>
        <v>5380</v>
      </c>
      <c r="F1081" s="1">
        <v>106.50000000000081</v>
      </c>
      <c r="G1081" s="1">
        <v>20</v>
      </c>
      <c r="H1081" s="1">
        <f t="shared" si="220"/>
        <v>91.973945792353888</v>
      </c>
      <c r="I1081" s="1">
        <f t="shared" si="209"/>
        <v>-1799.3486448088472</v>
      </c>
      <c r="J1081" s="1">
        <f t="shared" si="210"/>
        <v>-411.73543146315581</v>
      </c>
      <c r="K1081" s="1">
        <f t="shared" si="213"/>
        <v>-2211.0840762720031</v>
      </c>
      <c r="L1081" s="8">
        <f t="shared" si="214"/>
        <v>483.52701986064085</v>
      </c>
      <c r="M1081">
        <f t="shared" si="215"/>
        <v>-0.38271917510016962</v>
      </c>
      <c r="N1081" s="2">
        <f t="shared" si="216"/>
        <v>106.50000000000081</v>
      </c>
      <c r="V1081">
        <f t="shared" si="221"/>
        <v>301.72342167832068</v>
      </c>
      <c r="W1081">
        <f t="shared" si="217"/>
        <v>565.35860050955876</v>
      </c>
      <c r="X1081" s="1">
        <f t="shared" si="211"/>
        <v>0.20581253886403461</v>
      </c>
      <c r="Y1081">
        <f t="shared" si="218"/>
        <v>-0.66294365840450542</v>
      </c>
      <c r="Z1081" s="2">
        <f t="shared" si="212"/>
        <v>106.50000000000081</v>
      </c>
    </row>
    <row r="1082" spans="5:26" x14ac:dyDescent="0.3">
      <c r="E1082">
        <f t="shared" si="219"/>
        <v>5385</v>
      </c>
      <c r="F1082" s="1">
        <v>106.75000000000081</v>
      </c>
      <c r="G1082" s="1">
        <v>20</v>
      </c>
      <c r="H1082" s="1">
        <f t="shared" si="220"/>
        <v>91.591226617253724</v>
      </c>
      <c r="I1082" s="1">
        <f t="shared" si="209"/>
        <v>-1789.7806654313431</v>
      </c>
      <c r="J1082" s="1">
        <f t="shared" si="210"/>
        <v>-408.78609903629172</v>
      </c>
      <c r="K1082" s="1">
        <f t="shared" si="213"/>
        <v>-2198.566764467635</v>
      </c>
      <c r="L1082" s="8">
        <f t="shared" si="214"/>
        <v>483.32843489207693</v>
      </c>
      <c r="M1082">
        <f t="shared" si="215"/>
        <v>-0.38070889617338577</v>
      </c>
      <c r="N1082" s="2">
        <f t="shared" si="216"/>
        <v>106.75000000000081</v>
      </c>
      <c r="V1082">
        <f t="shared" si="221"/>
        <v>301.06047801991616</v>
      </c>
      <c r="W1082">
        <f t="shared" si="217"/>
        <v>565.12042435097055</v>
      </c>
      <c r="X1082" s="1">
        <f t="shared" si="211"/>
        <v>0.20589710098289588</v>
      </c>
      <c r="Y1082">
        <f t="shared" si="218"/>
        <v>-0.6616449326062066</v>
      </c>
      <c r="Z1082" s="2">
        <f t="shared" si="212"/>
        <v>106.75000000000081</v>
      </c>
    </row>
    <row r="1083" spans="5:26" x14ac:dyDescent="0.3">
      <c r="E1083">
        <f t="shared" si="219"/>
        <v>5390</v>
      </c>
      <c r="F1083" s="1">
        <v>107.00000000000081</v>
      </c>
      <c r="G1083" s="1">
        <v>20</v>
      </c>
      <c r="H1083" s="1">
        <f t="shared" si="220"/>
        <v>91.210517721080336</v>
      </c>
      <c r="I1083" s="1">
        <f t="shared" si="209"/>
        <v>-1780.2629430270083</v>
      </c>
      <c r="J1083" s="1">
        <f t="shared" si="210"/>
        <v>-405.86145875495635</v>
      </c>
      <c r="K1083" s="1">
        <f t="shared" si="213"/>
        <v>-2186.1244017819645</v>
      </c>
      <c r="L1083" s="8">
        <f t="shared" si="214"/>
        <v>483.13057912039096</v>
      </c>
      <c r="M1083">
        <f t="shared" si="215"/>
        <v>-0.37870937674643634</v>
      </c>
      <c r="N1083" s="2">
        <f t="shared" si="216"/>
        <v>107.00000000000081</v>
      </c>
      <c r="V1083">
        <f t="shared" si="221"/>
        <v>300.39883308730998</v>
      </c>
      <c r="W1083">
        <f t="shared" si="217"/>
        <v>564.88299091222427</v>
      </c>
      <c r="X1083" s="1">
        <f t="shared" si="211"/>
        <v>0.20598142172673506</v>
      </c>
      <c r="Y1083">
        <f t="shared" si="218"/>
        <v>-0.66034743492611236</v>
      </c>
      <c r="Z1083" s="2">
        <f t="shared" si="212"/>
        <v>107.00000000000081</v>
      </c>
    </row>
    <row r="1084" spans="5:26" x14ac:dyDescent="0.3">
      <c r="E1084">
        <f t="shared" si="219"/>
        <v>5395</v>
      </c>
      <c r="F1084" s="1">
        <v>107.25000000000081</v>
      </c>
      <c r="G1084" s="1">
        <v>20</v>
      </c>
      <c r="H1084" s="1">
        <f t="shared" si="220"/>
        <v>90.831808344333894</v>
      </c>
      <c r="I1084" s="1">
        <f t="shared" si="209"/>
        <v>-1770.7952086083474</v>
      </c>
      <c r="J1084" s="1">
        <f t="shared" si="210"/>
        <v>-402.96126398739983</v>
      </c>
      <c r="K1084" s="1">
        <f t="shared" si="213"/>
        <v>-2173.7564725957473</v>
      </c>
      <c r="L1084" s="8">
        <f t="shared" si="214"/>
        <v>482.93345117072352</v>
      </c>
      <c r="M1084">
        <f t="shared" si="215"/>
        <v>-0.37672055081474115</v>
      </c>
      <c r="N1084" s="2">
        <f t="shared" si="216"/>
        <v>107.25000000000081</v>
      </c>
      <c r="V1084">
        <f t="shared" si="221"/>
        <v>299.73848565238387</v>
      </c>
      <c r="W1084">
        <f t="shared" si="217"/>
        <v>564.64629428215414</v>
      </c>
      <c r="X1084" s="1">
        <f t="shared" si="211"/>
        <v>0.20606550100357152</v>
      </c>
      <c r="Y1084">
        <f t="shared" si="218"/>
        <v>-0.65905117545061764</v>
      </c>
      <c r="Z1084" s="2">
        <f t="shared" si="212"/>
        <v>107.25000000000081</v>
      </c>
    </row>
    <row r="1085" spans="5:26" x14ac:dyDescent="0.3">
      <c r="E1085">
        <f t="shared" si="219"/>
        <v>5400</v>
      </c>
      <c r="F1085" s="1">
        <v>107.50000000000081</v>
      </c>
      <c r="G1085" s="1">
        <v>20</v>
      </c>
      <c r="H1085" s="1">
        <f t="shared" si="220"/>
        <v>90.455087793519155</v>
      </c>
      <c r="I1085" s="1">
        <f t="shared" si="209"/>
        <v>-1761.3771948379788</v>
      </c>
      <c r="J1085" s="1">
        <f t="shared" si="210"/>
        <v>-400.08527101515887</v>
      </c>
      <c r="K1085" s="1">
        <f t="shared" si="213"/>
        <v>-2161.4624658531375</v>
      </c>
      <c r="L1085" s="8">
        <f t="shared" si="214"/>
        <v>482.73704966434428</v>
      </c>
      <c r="M1085">
        <f t="shared" si="215"/>
        <v>-0.37474235294043567</v>
      </c>
      <c r="N1085" s="2">
        <f t="shared" si="216"/>
        <v>107.50000000000081</v>
      </c>
      <c r="V1085">
        <f t="shared" si="221"/>
        <v>299.07943447693327</v>
      </c>
      <c r="W1085">
        <f t="shared" si="217"/>
        <v>564.41032859644747</v>
      </c>
      <c r="X1085" s="1">
        <f t="shared" si="211"/>
        <v>0.20614933872607083</v>
      </c>
      <c r="Y1085">
        <f t="shared" si="218"/>
        <v>-0.65775616414133531</v>
      </c>
      <c r="Z1085" s="2">
        <f t="shared" si="212"/>
        <v>107.50000000000081</v>
      </c>
    </row>
    <row r="1086" spans="5:26" x14ac:dyDescent="0.3">
      <c r="E1086">
        <f t="shared" si="219"/>
        <v>5405</v>
      </c>
      <c r="F1086" s="1">
        <v>107.75000000000081</v>
      </c>
      <c r="G1086" s="1">
        <v>20</v>
      </c>
      <c r="H1086" s="1">
        <f t="shared" si="220"/>
        <v>90.080345440578725</v>
      </c>
      <c r="I1086" s="1">
        <f t="shared" si="209"/>
        <v>-1752.008636014468</v>
      </c>
      <c r="J1086" s="1">
        <f t="shared" si="210"/>
        <v>-397.23323899322145</v>
      </c>
      <c r="K1086" s="1">
        <f t="shared" si="213"/>
        <v>-2149.2418750076895</v>
      </c>
      <c r="L1086" s="8">
        <f t="shared" si="214"/>
        <v>482.54137321858411</v>
      </c>
      <c r="M1086">
        <f t="shared" si="215"/>
        <v>-0.37277471824542618</v>
      </c>
      <c r="N1086" s="2">
        <f t="shared" si="216"/>
        <v>107.75000000000081</v>
      </c>
      <c r="V1086">
        <f t="shared" si="221"/>
        <v>298.42167831279193</v>
      </c>
      <c r="W1086">
        <f t="shared" si="217"/>
        <v>564.17508803740543</v>
      </c>
      <c r="X1086" s="1">
        <f t="shared" si="211"/>
        <v>0.20623293481158089</v>
      </c>
      <c r="Y1086">
        <f t="shared" si="218"/>
        <v>-0.6564624108359487</v>
      </c>
      <c r="Z1086" s="2">
        <f t="shared" si="212"/>
        <v>107.75000000000081</v>
      </c>
    </row>
    <row r="1087" spans="5:26" x14ac:dyDescent="0.3">
      <c r="E1087">
        <f t="shared" si="219"/>
        <v>5410</v>
      </c>
      <c r="F1087" s="1">
        <v>108.00000000000081</v>
      </c>
      <c r="G1087" s="1">
        <v>20</v>
      </c>
      <c r="H1087" s="1">
        <f t="shared" si="220"/>
        <v>89.707570722333301</v>
      </c>
      <c r="I1087" s="1">
        <f t="shared" si="209"/>
        <v>-1742.6892680583326</v>
      </c>
      <c r="J1087" s="1">
        <f t="shared" si="210"/>
        <v>-394.40492991080583</v>
      </c>
      <c r="K1087" s="1">
        <f t="shared" si="213"/>
        <v>-2137.0941979691383</v>
      </c>
      <c r="L1087" s="8">
        <f t="shared" si="214"/>
        <v>482.34642044677042</v>
      </c>
      <c r="M1087">
        <f t="shared" si="215"/>
        <v>-0.3708175824045441</v>
      </c>
      <c r="N1087" s="2">
        <f t="shared" si="216"/>
        <v>108.00000000000081</v>
      </c>
      <c r="V1087">
        <f t="shared" si="221"/>
        <v>297.76521590195597</v>
      </c>
      <c r="W1087">
        <f t="shared" si="217"/>
        <v>563.94056683370434</v>
      </c>
      <c r="X1087" s="1">
        <f t="shared" si="211"/>
        <v>0.20631628918216693</v>
      </c>
      <c r="Y1087">
        <f t="shared" si="218"/>
        <v>-0.6551699252490667</v>
      </c>
      <c r="Z1087" s="2">
        <f t="shared" si="212"/>
        <v>108.00000000000081</v>
      </c>
    </row>
    <row r="1088" spans="5:26" x14ac:dyDescent="0.3">
      <c r="E1088">
        <f t="shared" si="219"/>
        <v>5415</v>
      </c>
      <c r="F1088" s="1">
        <v>108.25000000000081</v>
      </c>
      <c r="G1088" s="1">
        <v>20</v>
      </c>
      <c r="H1088" s="1">
        <f t="shared" si="220"/>
        <v>89.33675313992876</v>
      </c>
      <c r="I1088" s="1">
        <f t="shared" si="209"/>
        <v>-1733.418828498219</v>
      </c>
      <c r="J1088" s="1">
        <f t="shared" si="210"/>
        <v>-391.60010855275516</v>
      </c>
      <c r="K1088" s="1">
        <f t="shared" si="213"/>
        <v>-2125.0189370509743</v>
      </c>
      <c r="L1088" s="8">
        <f t="shared" si="214"/>
        <v>482.15218995816724</v>
      </c>
      <c r="M1088">
        <f t="shared" si="215"/>
        <v>-0.36887088163880094</v>
      </c>
      <c r="N1088" s="2">
        <f t="shared" si="216"/>
        <v>108.25000000000081</v>
      </c>
      <c r="V1088">
        <f t="shared" si="221"/>
        <v>297.11004597670689</v>
      </c>
      <c r="W1088">
        <f t="shared" si="217"/>
        <v>563.70675926015701</v>
      </c>
      <c r="X1088" s="1">
        <f t="shared" si="211"/>
        <v>0.20639940176464452</v>
      </c>
      <c r="Y1088">
        <f t="shared" si="218"/>
        <v>-0.65387871697307642</v>
      </c>
      <c r="Z1088" s="2">
        <f t="shared" si="212"/>
        <v>108.25000000000081</v>
      </c>
    </row>
    <row r="1089" spans="5:26" x14ac:dyDescent="0.3">
      <c r="E1089">
        <f t="shared" si="219"/>
        <v>5420</v>
      </c>
      <c r="F1089" s="1">
        <v>108.50000000000081</v>
      </c>
      <c r="G1089" s="1">
        <v>20</v>
      </c>
      <c r="H1089" s="1">
        <f t="shared" si="220"/>
        <v>88.967882258289961</v>
      </c>
      <c r="I1089" s="1">
        <f t="shared" si="209"/>
        <v>-1724.1970564572491</v>
      </c>
      <c r="J1089" s="1">
        <f t="shared" si="210"/>
        <v>-388.81854246152329</v>
      </c>
      <c r="K1089" s="1">
        <f t="shared" si="213"/>
        <v>-2113.0155989187724</v>
      </c>
      <c r="L1089" s="8">
        <f t="shared" si="214"/>
        <v>481.9586803579183</v>
      </c>
      <c r="M1089">
        <f t="shared" si="215"/>
        <v>-0.36693455270873976</v>
      </c>
      <c r="N1089" s="2">
        <f t="shared" si="216"/>
        <v>108.50000000000081</v>
      </c>
      <c r="V1089">
        <f t="shared" si="221"/>
        <v>296.45616725973383</v>
      </c>
      <c r="W1089">
        <f t="shared" si="217"/>
        <v>563.47365963747302</v>
      </c>
      <c r="X1089" s="1">
        <f t="shared" si="211"/>
        <v>0.20648227249061102</v>
      </c>
      <c r="Y1089">
        <f t="shared" si="218"/>
        <v>-0.65258879547899751</v>
      </c>
      <c r="Z1089" s="2">
        <f t="shared" si="212"/>
        <v>108.50000000000081</v>
      </c>
    </row>
    <row r="1090" spans="5:26" x14ac:dyDescent="0.3">
      <c r="E1090">
        <f t="shared" si="219"/>
        <v>5425</v>
      </c>
      <c r="F1090" s="1">
        <v>108.75000000000081</v>
      </c>
      <c r="G1090" s="1">
        <v>20</v>
      </c>
      <c r="H1090" s="1">
        <f t="shared" si="220"/>
        <v>88.60094770558122</v>
      </c>
      <c r="I1090" s="1">
        <f t="shared" si="209"/>
        <v>-1715.0236926395305</v>
      </c>
      <c r="J1090" s="1">
        <f t="shared" si="210"/>
        <v>-386.06000189975362</v>
      </c>
      <c r="K1090" s="1">
        <f t="shared" si="213"/>
        <v>-2101.0836945392839</v>
      </c>
      <c r="L1090" s="8">
        <f t="shared" si="214"/>
        <v>481.76589024699439</v>
      </c>
      <c r="M1090">
        <f t="shared" si="215"/>
        <v>-0.3650085329078836</v>
      </c>
      <c r="N1090" s="2">
        <f t="shared" si="216"/>
        <v>108.75000000000081</v>
      </c>
      <c r="V1090">
        <f t="shared" si="221"/>
        <v>295.80357846425483</v>
      </c>
      <c r="W1090">
        <f t="shared" si="217"/>
        <v>563.24126233201878</v>
      </c>
      <c r="X1090" s="1">
        <f t="shared" si="211"/>
        <v>0.20656490129647537</v>
      </c>
      <c r="Y1090">
        <f t="shared" si="218"/>
        <v>-0.6513001701173351</v>
      </c>
      <c r="Z1090" s="2">
        <f t="shared" si="212"/>
        <v>108.75000000000081</v>
      </c>
    </row>
    <row r="1091" spans="5:26" x14ac:dyDescent="0.3">
      <c r="E1091">
        <f t="shared" si="219"/>
        <v>5430</v>
      </c>
      <c r="F1091" s="1">
        <v>109.00000000000081</v>
      </c>
      <c r="G1091" s="1">
        <v>20</v>
      </c>
      <c r="H1091" s="1">
        <f t="shared" si="220"/>
        <v>88.235939172673341</v>
      </c>
      <c r="I1091" s="1">
        <f t="shared" si="209"/>
        <v>-1705.8984793168336</v>
      </c>
      <c r="J1091" s="1">
        <f t="shared" si="210"/>
        <v>-383.32425981343079</v>
      </c>
      <c r="K1091" s="1">
        <f t="shared" si="213"/>
        <v>-2089.2227391302645</v>
      </c>
      <c r="L1091" s="8">
        <f t="shared" si="214"/>
        <v>481.57381822214415</v>
      </c>
      <c r="M1091">
        <f t="shared" si="215"/>
        <v>-0.36309276005627866</v>
      </c>
      <c r="N1091" s="2">
        <f t="shared" si="216"/>
        <v>109.00000000000081</v>
      </c>
      <c r="V1091">
        <f t="shared" si="221"/>
        <v>295.15227829413749</v>
      </c>
      <c r="W1091">
        <f t="shared" si="217"/>
        <v>563.00956175557826</v>
      </c>
      <c r="X1091" s="1">
        <f t="shared" si="211"/>
        <v>0.20664728812348659</v>
      </c>
      <c r="Y1091">
        <f t="shared" si="218"/>
        <v>-0.65001285011893639</v>
      </c>
      <c r="Z1091" s="2">
        <f t="shared" si="212"/>
        <v>109.00000000000081</v>
      </c>
    </row>
    <row r="1092" spans="5:26" x14ac:dyDescent="0.3">
      <c r="E1092">
        <f t="shared" si="219"/>
        <v>5435</v>
      </c>
      <c r="F1092" s="1">
        <v>109.25000000000081</v>
      </c>
      <c r="G1092" s="1">
        <v>20</v>
      </c>
      <c r="H1092" s="1">
        <f t="shared" si="220"/>
        <v>87.872846412617065</v>
      </c>
      <c r="I1092" s="1">
        <f t="shared" si="209"/>
        <v>-1696.8211603154266</v>
      </c>
      <c r="J1092" s="1">
        <f t="shared" si="210"/>
        <v>-380.61109179560458</v>
      </c>
      <c r="K1092" s="1">
        <f t="shared" si="213"/>
        <v>-2077.4322521110312</v>
      </c>
      <c r="L1092" s="8">
        <f t="shared" si="214"/>
        <v>481.38246287584792</v>
      </c>
      <c r="M1092">
        <f t="shared" si="215"/>
        <v>-0.36118717249413046</v>
      </c>
      <c r="N1092" s="2">
        <f t="shared" si="216"/>
        <v>109.25000000000081</v>
      </c>
      <c r="V1092">
        <f t="shared" si="221"/>
        <v>294.50226544401858</v>
      </c>
      <c r="W1092">
        <f t="shared" si="217"/>
        <v>562.77855236511243</v>
      </c>
      <c r="X1092" s="1">
        <f t="shared" si="211"/>
        <v>0.20672943291776061</v>
      </c>
      <c r="Y1092">
        <f t="shared" si="218"/>
        <v>-0.64872684459584207</v>
      </c>
      <c r="Z1092" s="2">
        <f t="shared" si="212"/>
        <v>109.25000000000081</v>
      </c>
    </row>
    <row r="1093" spans="5:26" x14ac:dyDescent="0.3">
      <c r="E1093">
        <f t="shared" si="219"/>
        <v>5440</v>
      </c>
      <c r="F1093" s="1">
        <v>109.50000000000081</v>
      </c>
      <c r="G1093" s="1">
        <v>20</v>
      </c>
      <c r="H1093" s="1">
        <f t="shared" si="220"/>
        <v>87.511659240122938</v>
      </c>
      <c r="I1093" s="1">
        <f t="shared" ref="I1093:I1156" si="222">$B$5*(G1093-H1093)</f>
        <v>-1687.7914810030734</v>
      </c>
      <c r="J1093" s="1">
        <f t="shared" ref="J1093:J1156" si="223">$B$7*$B$6*((G1093+273)^4-(H1093+273)^4)</f>
        <v>-377.92027605066772</v>
      </c>
      <c r="K1093" s="1">
        <f t="shared" si="213"/>
        <v>-2065.7117570537412</v>
      </c>
      <c r="L1093" s="8">
        <f t="shared" si="214"/>
        <v>481.19182279627591</v>
      </c>
      <c r="M1093">
        <f t="shared" si="215"/>
        <v>-0.3592917090755316</v>
      </c>
      <c r="N1093" s="2">
        <f t="shared" si="216"/>
        <v>109.50000000000081</v>
      </c>
      <c r="V1093">
        <f t="shared" si="221"/>
        <v>293.85353859942273</v>
      </c>
      <c r="W1093">
        <f t="shared" si="217"/>
        <v>562.54822866252016</v>
      </c>
      <c r="X1093" s="1">
        <f t="shared" ref="X1093:X1156" si="224">$T$5*$T$4/(L1093*$B$8)*$T$8*$T$7/1000</f>
        <v>0.20681133563030524</v>
      </c>
      <c r="Y1093">
        <f t="shared" si="218"/>
        <v>-0.64744216254213893</v>
      </c>
      <c r="Z1093" s="2">
        <f t="shared" ref="Z1093:Z1156" si="225">IF(V1093&gt;$B$15,0,F1093)</f>
        <v>109.50000000000081</v>
      </c>
    </row>
    <row r="1094" spans="5:26" x14ac:dyDescent="0.3">
      <c r="E1094">
        <f t="shared" si="219"/>
        <v>5445</v>
      </c>
      <c r="F1094" s="1">
        <v>109.75000000000081</v>
      </c>
      <c r="G1094" s="1">
        <v>20</v>
      </c>
      <c r="H1094" s="1">
        <f t="shared" si="220"/>
        <v>87.152367531047403</v>
      </c>
      <c r="I1094" s="1">
        <f t="shared" si="222"/>
        <v>-1678.8091882761851</v>
      </c>
      <c r="J1094" s="1">
        <f t="shared" si="223"/>
        <v>-375.25159335918187</v>
      </c>
      <c r="K1094" s="1">
        <f t="shared" ref="K1094:K1157" si="226">I1094+J1094</f>
        <v>-2054.0607816353668</v>
      </c>
      <c r="L1094" s="8">
        <f t="shared" ref="L1094:L1157" si="227">IF(H1094&lt;600,425+7.73*0.1*H1094-1.69/1000*H1094^2+2.22*10^-6*H1094^3,IF(H1094&lt;735,666+(13002/(738-H1094)),IF(H1094&lt;900,545+(17820/(H1094-731)),650)))</f>
        <v>481.00189656724893</v>
      </c>
      <c r="M1094">
        <f t="shared" ref="M1094:M1157" si="228">$B$12*$B$10/($B$8*L1094)*K1094*$B$13</f>
        <v>-0.35740630916228056</v>
      </c>
      <c r="N1094" s="2">
        <f t="shared" ref="N1094:N1157" si="229">IF(H1094&gt;$B$15,0,F1094)</f>
        <v>109.75000000000081</v>
      </c>
      <c r="V1094">
        <f t="shared" si="221"/>
        <v>293.20609643688061</v>
      </c>
      <c r="W1094">
        <f t="shared" ref="W1094:W1157" si="230">IF(V1094&lt;600,425+7.73*0.1*V1094-1.69/1000*V1094^2+2.22*10^-6*V1094^3,IF(V1094&lt;735,666+(13002/(738-V1094)),IF(V1094&lt;900,545+(17820/(V1094-731)),650)))</f>
        <v>562.31858519439675</v>
      </c>
      <c r="X1094" s="1">
        <f t="shared" si="224"/>
        <v>0.20689299621704432</v>
      </c>
      <c r="Y1094">
        <f t="shared" ref="Y1094:Y1157" si="231">($T$6/$T$7*1000)/(W1094*$B$8)*$T$8*(1/(1+X1094/3))*(G1094-V1094)*$B$13-(EXP(X1094/10)-1)*(G1094-G1093)</f>
        <v>-0.64615881283481569</v>
      </c>
      <c r="Z1094" s="2">
        <f t="shared" si="225"/>
        <v>109.75000000000081</v>
      </c>
    </row>
    <row r="1095" spans="5:26" x14ac:dyDescent="0.3">
      <c r="E1095">
        <f t="shared" ref="E1095:E1158" si="232">E1094+$B$13</f>
        <v>5450</v>
      </c>
      <c r="F1095" s="1">
        <v>110.00000000000081</v>
      </c>
      <c r="G1095" s="1">
        <v>20</v>
      </c>
      <c r="H1095" s="1">
        <f t="shared" ref="H1095:H1158" si="233">H1094+M1094</f>
        <v>86.794961221885117</v>
      </c>
      <c r="I1095" s="1">
        <f t="shared" si="222"/>
        <v>-1669.8740305471279</v>
      </c>
      <c r="J1095" s="1">
        <f t="shared" si="223"/>
        <v>-372.60482704324477</v>
      </c>
      <c r="K1095" s="1">
        <f t="shared" si="226"/>
        <v>-2042.4788575903726</v>
      </c>
      <c r="L1095" s="8">
        <f t="shared" si="227"/>
        <v>480.81268276820305</v>
      </c>
      <c r="M1095">
        <f t="shared" si="228"/>
        <v>-0.3555309126177888</v>
      </c>
      <c r="N1095" s="2">
        <f t="shared" si="229"/>
        <v>110.00000000000081</v>
      </c>
      <c r="V1095">
        <f t="shared" si="221"/>
        <v>292.5599376240458</v>
      </c>
      <c r="W1095">
        <f t="shared" si="230"/>
        <v>562.08961655179485</v>
      </c>
      <c r="X1095" s="1">
        <f t="shared" si="224"/>
        <v>0.20697441463883975</v>
      </c>
      <c r="Y1095">
        <f t="shared" si="231"/>
        <v>-0.6448768042346118</v>
      </c>
      <c r="Z1095" s="2">
        <f t="shared" si="225"/>
        <v>110.00000000000081</v>
      </c>
    </row>
    <row r="1096" spans="5:26" x14ac:dyDescent="0.3">
      <c r="E1096">
        <f t="shared" si="232"/>
        <v>5455</v>
      </c>
      <c r="F1096" s="1">
        <v>110.25000000000081</v>
      </c>
      <c r="G1096" s="1">
        <v>20</v>
      </c>
      <c r="H1096" s="1">
        <f t="shared" si="233"/>
        <v>86.439430309267323</v>
      </c>
      <c r="I1096" s="1">
        <f t="shared" si="222"/>
        <v>-1660.985757731683</v>
      </c>
      <c r="J1096" s="1">
        <f t="shared" si="223"/>
        <v>-369.97976293238389</v>
      </c>
      <c r="K1096" s="1">
        <f t="shared" si="226"/>
        <v>-2030.9655206640668</v>
      </c>
      <c r="L1096" s="8">
        <f t="shared" si="227"/>
        <v>480.62417997415611</v>
      </c>
      <c r="M1096">
        <f t="shared" si="228"/>
        <v>-0.35366545980107683</v>
      </c>
      <c r="N1096" s="2">
        <f t="shared" si="229"/>
        <v>110.25000000000081</v>
      </c>
      <c r="V1096">
        <f t="shared" si="221"/>
        <v>291.91506081981117</v>
      </c>
      <c r="W1096">
        <f t="shared" si="230"/>
        <v>561.861317369983</v>
      </c>
      <c r="X1096" s="1">
        <f t="shared" si="224"/>
        <v>0.20705559086151282</v>
      </c>
      <c r="Y1096">
        <f t="shared" si="231"/>
        <v>-0.64359614538687193</v>
      </c>
      <c r="Z1096" s="2">
        <f t="shared" si="225"/>
        <v>110.25000000000081</v>
      </c>
    </row>
    <row r="1097" spans="5:26" x14ac:dyDescent="0.3">
      <c r="E1097">
        <f t="shared" si="232"/>
        <v>5460</v>
      </c>
      <c r="F1097" s="1">
        <v>110.50000000000081</v>
      </c>
      <c r="G1097" s="1">
        <v>20</v>
      </c>
      <c r="H1097" s="1">
        <f t="shared" si="233"/>
        <v>86.085764849466244</v>
      </c>
      <c r="I1097" s="1">
        <f t="shared" si="222"/>
        <v>-1652.144121236656</v>
      </c>
      <c r="J1097" s="1">
        <f t="shared" si="223"/>
        <v>-367.37618932997174</v>
      </c>
      <c r="K1097" s="1">
        <f t="shared" si="226"/>
        <v>-2019.5203105666278</v>
      </c>
      <c r="L1097" s="8">
        <f t="shared" si="227"/>
        <v>480.43638675567951</v>
      </c>
      <c r="M1097">
        <f t="shared" si="228"/>
        <v>-0.35180989156085452</v>
      </c>
      <c r="N1097" s="2">
        <f t="shared" si="229"/>
        <v>110.50000000000081</v>
      </c>
      <c r="V1097">
        <f t="shared" si="221"/>
        <v>291.27146467442429</v>
      </c>
      <c r="W1097">
        <f t="shared" si="230"/>
        <v>561.63368232820596</v>
      </c>
      <c r="X1097" s="1">
        <f t="shared" si="224"/>
        <v>0.20713652485586334</v>
      </c>
      <c r="Y1097">
        <f t="shared" si="231"/>
        <v>-0.64231684482239459</v>
      </c>
      <c r="Z1097" s="2">
        <f t="shared" si="225"/>
        <v>110.50000000000081</v>
      </c>
    </row>
    <row r="1098" spans="5:26" x14ac:dyDescent="0.3">
      <c r="E1098">
        <f t="shared" si="232"/>
        <v>5465</v>
      </c>
      <c r="F1098" s="1">
        <v>110.75000000000081</v>
      </c>
      <c r="G1098" s="1">
        <v>20</v>
      </c>
      <c r="H1098" s="1">
        <f t="shared" si="233"/>
        <v>85.733954957905397</v>
      </c>
      <c r="I1098" s="1">
        <f t="shared" si="222"/>
        <v>-1643.348873947635</v>
      </c>
      <c r="J1098" s="1">
        <f t="shared" si="223"/>
        <v>-364.79389698015126</v>
      </c>
      <c r="K1098" s="1">
        <f t="shared" si="226"/>
        <v>-2008.1427709277862</v>
      </c>
      <c r="L1098" s="8">
        <f t="shared" si="227"/>
        <v>480.24930167887078</v>
      </c>
      <c r="M1098">
        <f t="shared" si="228"/>
        <v>-0.34996414922968877</v>
      </c>
      <c r="N1098" s="2">
        <f t="shared" si="229"/>
        <v>110.75000000000081</v>
      </c>
      <c r="V1098">
        <f t="shared" si="221"/>
        <v>290.62914782960189</v>
      </c>
      <c r="W1098">
        <f t="shared" si="230"/>
        <v>561.40670614944406</v>
      </c>
      <c r="X1098" s="1">
        <f t="shared" si="224"/>
        <v>0.20721721659768805</v>
      </c>
      <c r="Y1098">
        <f t="shared" si="231"/>
        <v>-0.64103891095828347</v>
      </c>
      <c r="Z1098" s="2">
        <f t="shared" si="225"/>
        <v>110.75000000000081</v>
      </c>
    </row>
    <row r="1099" spans="5:26" x14ac:dyDescent="0.3">
      <c r="E1099">
        <f t="shared" si="232"/>
        <v>5470</v>
      </c>
      <c r="F1099" s="1">
        <v>111.00000000000081</v>
      </c>
      <c r="G1099" s="1">
        <v>20</v>
      </c>
      <c r="H1099" s="1">
        <f t="shared" si="233"/>
        <v>85.383990808675705</v>
      </c>
      <c r="I1099" s="1">
        <f t="shared" si="222"/>
        <v>-1634.5997702168927</v>
      </c>
      <c r="J1099" s="1">
        <f t="shared" si="223"/>
        <v>-362.23267903526647</v>
      </c>
      <c r="K1099" s="1">
        <f t="shared" si="226"/>
        <v>-1996.8324492521592</v>
      </c>
      <c r="L1099" s="8">
        <f t="shared" si="227"/>
        <v>480.0629233053304</v>
      </c>
      <c r="M1099">
        <f t="shared" si="228"/>
        <v>-0.34812817461825302</v>
      </c>
      <c r="N1099" s="2">
        <f t="shared" si="229"/>
        <v>111.00000000000081</v>
      </c>
      <c r="V1099">
        <f t="shared" si="221"/>
        <v>289.9881089186436</v>
      </c>
      <c r="W1099">
        <f t="shared" si="230"/>
        <v>561.18038360017249</v>
      </c>
      <c r="X1099" s="1">
        <f t="shared" si="224"/>
        <v>0.20729766606779734</v>
      </c>
      <c r="Y1099">
        <f t="shared" si="231"/>
        <v>-0.63976235209879451</v>
      </c>
      <c r="Z1099" s="2">
        <f t="shared" si="225"/>
        <v>111.00000000000081</v>
      </c>
    </row>
    <row r="1100" spans="5:26" x14ac:dyDescent="0.3">
      <c r="E1100">
        <f t="shared" si="232"/>
        <v>5475</v>
      </c>
      <c r="F1100" s="1">
        <v>111.25000000000081</v>
      </c>
      <c r="G1100" s="1">
        <v>20</v>
      </c>
      <c r="H1100" s="1">
        <f t="shared" si="233"/>
        <v>85.035862634057452</v>
      </c>
      <c r="I1100" s="1">
        <f t="shared" si="222"/>
        <v>-1625.8965658514362</v>
      </c>
      <c r="J1100" s="1">
        <f t="shared" si="223"/>
        <v>-359.69233102378274</v>
      </c>
      <c r="K1100" s="1">
        <f t="shared" si="226"/>
        <v>-1985.588896875219</v>
      </c>
      <c r="L1100" s="8">
        <f t="shared" si="227"/>
        <v>479.8772501921411</v>
      </c>
      <c r="M1100">
        <f t="shared" si="228"/>
        <v>-0.34630191000966043</v>
      </c>
      <c r="N1100" s="2">
        <f t="shared" si="229"/>
        <v>111.25000000000081</v>
      </c>
      <c r="V1100">
        <f t="shared" si="221"/>
        <v>289.34834656654482</v>
      </c>
      <c r="W1100">
        <f t="shared" si="230"/>
        <v>560.95470949012167</v>
      </c>
      <c r="X1100" s="1">
        <f t="shared" si="224"/>
        <v>0.20737787325203094</v>
      </c>
      <c r="Y1100">
        <f t="shared" si="231"/>
        <v>-0.63848717643618591</v>
      </c>
      <c r="Z1100" s="2">
        <f t="shared" si="225"/>
        <v>111.25000000000081</v>
      </c>
    </row>
    <row r="1101" spans="5:26" x14ac:dyDescent="0.3">
      <c r="E1101">
        <f t="shared" si="232"/>
        <v>5480</v>
      </c>
      <c r="F1101" s="1">
        <v>111.50000000000081</v>
      </c>
      <c r="G1101" s="1">
        <v>20</v>
      </c>
      <c r="H1101" s="1">
        <f t="shared" si="233"/>
        <v>84.689560724047794</v>
      </c>
      <c r="I1101" s="1">
        <f t="shared" si="222"/>
        <v>-1617.2390181011949</v>
      </c>
      <c r="J1101" s="1">
        <f t="shared" si="223"/>
        <v>-357.17265081869613</v>
      </c>
      <c r="K1101" s="1">
        <f t="shared" si="226"/>
        <v>-1974.4116689198911</v>
      </c>
      <c r="L1101" s="8">
        <f t="shared" si="227"/>
        <v>479.69228089185026</v>
      </c>
      <c r="M1101">
        <f t="shared" si="228"/>
        <v>-0.34448529815387718</v>
      </c>
      <c r="N1101" s="2">
        <f t="shared" si="229"/>
        <v>111.50000000000081</v>
      </c>
      <c r="V1101">
        <f t="shared" si="221"/>
        <v>288.70985939010865</v>
      </c>
      <c r="W1101">
        <f t="shared" si="230"/>
        <v>560.72967867203602</v>
      </c>
      <c r="X1101" s="1">
        <f t="shared" si="224"/>
        <v>0.20745783814127183</v>
      </c>
      <c r="Y1101">
        <f t="shared" si="231"/>
        <v>-0.63721339205156191</v>
      </c>
      <c r="Z1101" s="2">
        <f t="shared" si="225"/>
        <v>111.50000000000081</v>
      </c>
    </row>
    <row r="1102" spans="5:26" x14ac:dyDescent="0.3">
      <c r="E1102">
        <f t="shared" si="232"/>
        <v>5485</v>
      </c>
      <c r="F1102" s="1">
        <v>111.75000000000081</v>
      </c>
      <c r="G1102" s="1">
        <v>20</v>
      </c>
      <c r="H1102" s="1">
        <f t="shared" si="233"/>
        <v>84.345075425893924</v>
      </c>
      <c r="I1102" s="1">
        <f t="shared" si="222"/>
        <v>-1608.626885647348</v>
      </c>
      <c r="J1102" s="1">
        <f t="shared" si="223"/>
        <v>-354.67343860641978</v>
      </c>
      <c r="K1102" s="1">
        <f t="shared" si="226"/>
        <v>-1963.3003242537677</v>
      </c>
      <c r="L1102" s="8">
        <f t="shared" si="227"/>
        <v>479.50801395245412</v>
      </c>
      <c r="M1102">
        <f t="shared" si="228"/>
        <v>-0.3426782822622173</v>
      </c>
      <c r="N1102" s="2">
        <f t="shared" si="229"/>
        <v>111.75000000000081</v>
      </c>
      <c r="V1102">
        <f t="shared" si="221"/>
        <v>288.07264599805711</v>
      </c>
      <c r="W1102">
        <f t="shared" si="230"/>
        <v>560.50528604143392</v>
      </c>
      <c r="X1102" s="1">
        <f t="shared" si="224"/>
        <v>0.20753756073145951</v>
      </c>
      <c r="Y1102">
        <f t="shared" si="231"/>
        <v>-0.63594100691571998</v>
      </c>
      <c r="Z1102" s="2">
        <f t="shared" si="225"/>
        <v>111.75000000000081</v>
      </c>
    </row>
    <row r="1103" spans="5:26" x14ac:dyDescent="0.3">
      <c r="E1103">
        <f t="shared" si="232"/>
        <v>5490</v>
      </c>
      <c r="F1103" s="1">
        <v>112.00000000000081</v>
      </c>
      <c r="G1103" s="1">
        <v>20</v>
      </c>
      <c r="H1103" s="1">
        <f t="shared" si="233"/>
        <v>84.002397143631711</v>
      </c>
      <c r="I1103" s="1">
        <f t="shared" si="222"/>
        <v>-1600.0599285907929</v>
      </c>
      <c r="J1103" s="1">
        <f t="shared" si="223"/>
        <v>-352.1944968561366</v>
      </c>
      <c r="K1103" s="1">
        <f t="shared" si="226"/>
        <v>-1952.2544254469294</v>
      </c>
      <c r="L1103" s="8">
        <f t="shared" si="227"/>
        <v>479.32444791738573</v>
      </c>
      <c r="M1103">
        <f t="shared" si="228"/>
        <v>-0.34088080600191417</v>
      </c>
      <c r="N1103" s="2">
        <f t="shared" si="229"/>
        <v>112.00000000000081</v>
      </c>
      <c r="V1103">
        <f t="shared" si="221"/>
        <v>287.43670499114137</v>
      </c>
      <c r="W1103">
        <f t="shared" si="230"/>
        <v>560.28152653636835</v>
      </c>
      <c r="X1103" s="1">
        <f t="shared" si="224"/>
        <v>0.20761704102360143</v>
      </c>
      <c r="Y1103">
        <f t="shared" si="231"/>
        <v>-0.63467002888999291</v>
      </c>
      <c r="Z1103" s="2">
        <f t="shared" si="225"/>
        <v>112.00000000000081</v>
      </c>
    </row>
    <row r="1104" spans="5:26" x14ac:dyDescent="0.3">
      <c r="E1104">
        <f t="shared" si="232"/>
        <v>5495</v>
      </c>
      <c r="F1104" s="1">
        <v>112.25000000000081</v>
      </c>
      <c r="G1104" s="1">
        <v>20</v>
      </c>
      <c r="H1104" s="1">
        <f t="shared" si="233"/>
        <v>83.661516337629791</v>
      </c>
      <c r="I1104" s="1">
        <f t="shared" si="222"/>
        <v>-1591.5379084407448</v>
      </c>
      <c r="J1104" s="1">
        <f t="shared" si="223"/>
        <v>-349.73563028961712</v>
      </c>
      <c r="K1104" s="1">
        <f t="shared" si="226"/>
        <v>-1941.2735387303619</v>
      </c>
      <c r="L1104" s="8">
        <f t="shared" si="227"/>
        <v>479.14158132550472</v>
      </c>
      <c r="M1104">
        <f t="shared" si="228"/>
        <v>-0.33909281349077114</v>
      </c>
      <c r="N1104" s="2">
        <f t="shared" si="229"/>
        <v>112.25000000000081</v>
      </c>
      <c r="V1104">
        <f t="shared" si="221"/>
        <v>286.80203496225135</v>
      </c>
      <c r="W1104">
        <f t="shared" si="230"/>
        <v>560.0583951371857</v>
      </c>
      <c r="X1104" s="1">
        <f t="shared" si="224"/>
        <v>0.20769627902378371</v>
      </c>
      <c r="Y1104">
        <f t="shared" si="231"/>
        <v>-0.63340046572709197</v>
      </c>
      <c r="Z1104" s="2">
        <f t="shared" si="225"/>
        <v>112.25000000000081</v>
      </c>
    </row>
    <row r="1105" spans="5:26" x14ac:dyDescent="0.3">
      <c r="E1105">
        <f t="shared" si="232"/>
        <v>5500</v>
      </c>
      <c r="F1105" s="1">
        <v>112.50000000000081</v>
      </c>
      <c r="G1105" s="1">
        <v>20</v>
      </c>
      <c r="H1105" s="1">
        <f t="shared" si="233"/>
        <v>83.322423524139026</v>
      </c>
      <c r="I1105" s="1">
        <f t="shared" si="222"/>
        <v>-1583.0605881034758</v>
      </c>
      <c r="J1105" s="1">
        <f t="shared" si="223"/>
        <v>-347.29664585148777</v>
      </c>
      <c r="K1105" s="1">
        <f t="shared" si="226"/>
        <v>-1930.3572339549635</v>
      </c>
      <c r="L1105" s="8">
        <f t="shared" si="227"/>
        <v>478.95941271109001</v>
      </c>
      <c r="M1105">
        <f t="shared" si="228"/>
        <v>-0.33731424929188819</v>
      </c>
      <c r="N1105" s="2">
        <f t="shared" si="229"/>
        <v>112.50000000000081</v>
      </c>
      <c r="V1105">
        <f t="shared" si="221"/>
        <v>286.16863449652425</v>
      </c>
      <c r="W1105">
        <f t="shared" si="230"/>
        <v>559.83588686628639</v>
      </c>
      <c r="X1105" s="1">
        <f t="shared" si="224"/>
        <v>0.20777527474318022</v>
      </c>
      <c r="Y1105">
        <f t="shared" si="231"/>
        <v>-0.63213232507194794</v>
      </c>
      <c r="Z1105" s="2">
        <f t="shared" si="225"/>
        <v>112.50000000000081</v>
      </c>
    </row>
    <row r="1106" spans="5:26" x14ac:dyDescent="0.3">
      <c r="E1106">
        <f t="shared" si="232"/>
        <v>5505</v>
      </c>
      <c r="F1106" s="1">
        <v>112.75000000000081</v>
      </c>
      <c r="G1106" s="1">
        <v>20</v>
      </c>
      <c r="H1106" s="1">
        <f t="shared" si="233"/>
        <v>82.985109274847133</v>
      </c>
      <c r="I1106" s="1">
        <f t="shared" si="222"/>
        <v>-1574.6277318711784</v>
      </c>
      <c r="J1106" s="1">
        <f t="shared" si="223"/>
        <v>-344.87735267994611</v>
      </c>
      <c r="K1106" s="1">
        <f t="shared" si="226"/>
        <v>-1919.5050845511246</v>
      </c>
      <c r="L1106" s="8">
        <f t="shared" si="227"/>
        <v>478.77794060383474</v>
      </c>
      <c r="M1106">
        <f t="shared" si="228"/>
        <v>-0.33554505840846288</v>
      </c>
      <c r="N1106" s="2">
        <f t="shared" si="229"/>
        <v>112.75000000000081</v>
      </c>
      <c r="V1106">
        <f t="shared" si="221"/>
        <v>285.5365021714523</v>
      </c>
      <c r="W1106">
        <f t="shared" si="230"/>
        <v>559.6139967878853</v>
      </c>
      <c r="X1106" s="1">
        <f t="shared" si="224"/>
        <v>0.20785402819806087</v>
      </c>
      <c r="Y1106">
        <f t="shared" si="231"/>
        <v>-0.63086561446254752</v>
      </c>
      <c r="Z1106" s="2">
        <f t="shared" si="225"/>
        <v>112.75000000000081</v>
      </c>
    </row>
    <row r="1107" spans="5:26" x14ac:dyDescent="0.3">
      <c r="E1107">
        <f t="shared" si="232"/>
        <v>5510</v>
      </c>
      <c r="F1107" s="1">
        <v>113.00000000000081</v>
      </c>
      <c r="G1107" s="1">
        <v>20</v>
      </c>
      <c r="H1107" s="1">
        <f t="shared" si="233"/>
        <v>82.649564216438677</v>
      </c>
      <c r="I1107" s="1">
        <f t="shared" si="222"/>
        <v>-1566.2391054109669</v>
      </c>
      <c r="J1107" s="1">
        <f t="shared" si="223"/>
        <v>-342.47756207791616</v>
      </c>
      <c r="K1107" s="1">
        <f t="shared" si="226"/>
        <v>-1908.7166674888831</v>
      </c>
      <c r="L1107" s="8">
        <f t="shared" si="227"/>
        <v>478.59716352884345</v>
      </c>
      <c r="M1107">
        <f t="shared" si="228"/>
        <v>-0.33378518627866716</v>
      </c>
      <c r="N1107" s="2">
        <f t="shared" si="229"/>
        <v>113.00000000000081</v>
      </c>
      <c r="V1107">
        <f t="shared" si="221"/>
        <v>284.90563655698975</v>
      </c>
      <c r="W1107">
        <f t="shared" si="230"/>
        <v>559.39272000777191</v>
      </c>
      <c r="X1107" s="1">
        <f t="shared" si="224"/>
        <v>0.20793253940979844</v>
      </c>
      <c r="Y1107">
        <f t="shared" si="231"/>
        <v>-0.62960034133077281</v>
      </c>
      <c r="Z1107" s="2">
        <f t="shared" si="225"/>
        <v>113.00000000000081</v>
      </c>
    </row>
    <row r="1108" spans="5:26" x14ac:dyDescent="0.3">
      <c r="E1108">
        <f t="shared" si="232"/>
        <v>5515</v>
      </c>
      <c r="F1108" s="1">
        <v>113.25000000000081</v>
      </c>
      <c r="G1108" s="1">
        <v>20</v>
      </c>
      <c r="H1108" s="1">
        <f t="shared" si="233"/>
        <v>82.315779030160016</v>
      </c>
      <c r="I1108" s="1">
        <f t="shared" si="222"/>
        <v>-1557.8944757540005</v>
      </c>
      <c r="J1108" s="1">
        <f t="shared" si="223"/>
        <v>-340.09708748463026</v>
      </c>
      <c r="K1108" s="1">
        <f t="shared" si="226"/>
        <v>-1897.9915632386308</v>
      </c>
      <c r="L1108" s="8">
        <f t="shared" si="227"/>
        <v>478.41708000663169</v>
      </c>
      <c r="M1108">
        <f t="shared" si="228"/>
        <v>-0.33203457877059483</v>
      </c>
      <c r="N1108" s="2">
        <f t="shared" si="229"/>
        <v>113.25000000000081</v>
      </c>
      <c r="V1108">
        <f t="shared" si="221"/>
        <v>284.27603621565896</v>
      </c>
      <c r="W1108">
        <f t="shared" si="230"/>
        <v>559.17205167307054</v>
      </c>
      <c r="X1108" s="1">
        <f t="shared" si="224"/>
        <v>0.20801080840487451</v>
      </c>
      <c r="Y1108">
        <f t="shared" si="231"/>
        <v>-0.62833651300323579</v>
      </c>
      <c r="Z1108" s="2">
        <f t="shared" si="225"/>
        <v>113.25000000000081</v>
      </c>
    </row>
    <row r="1109" spans="5:26" x14ac:dyDescent="0.3">
      <c r="E1109">
        <f t="shared" si="232"/>
        <v>5520</v>
      </c>
      <c r="F1109" s="1">
        <v>113.50000000000081</v>
      </c>
      <c r="G1109" s="1">
        <v>20</v>
      </c>
      <c r="H1109" s="1">
        <f t="shared" si="233"/>
        <v>81.983744451389427</v>
      </c>
      <c r="I1109" s="1">
        <f t="shared" si="222"/>
        <v>-1549.5936112847357</v>
      </c>
      <c r="J1109" s="1">
        <f t="shared" si="223"/>
        <v>-337.73574444763915</v>
      </c>
      <c r="K1109" s="1">
        <f t="shared" si="226"/>
        <v>-1887.329355732375</v>
      </c>
      <c r="L1109" s="8">
        <f t="shared" si="227"/>
        <v>478.23768855312835</v>
      </c>
      <c r="M1109">
        <f t="shared" si="228"/>
        <v>-0.33029318217728282</v>
      </c>
      <c r="N1109" s="2">
        <f t="shared" si="229"/>
        <v>113.50000000000081</v>
      </c>
      <c r="V1109">
        <f t="shared" si="221"/>
        <v>283.6476997026557</v>
      </c>
      <c r="W1109">
        <f t="shared" si="230"/>
        <v>558.95198697200215</v>
      </c>
      <c r="X1109" s="1">
        <f t="shared" si="224"/>
        <v>0.20808883521488411</v>
      </c>
      <c r="Y1109">
        <f t="shared" si="231"/>
        <v>-0.62707413670211043</v>
      </c>
      <c r="Z1109" s="2">
        <f t="shared" si="225"/>
        <v>113.50000000000081</v>
      </c>
    </row>
    <row r="1110" spans="5:26" x14ac:dyDescent="0.3">
      <c r="E1110">
        <f t="shared" si="232"/>
        <v>5525</v>
      </c>
      <c r="F1110" s="1">
        <v>113.75000000000081</v>
      </c>
      <c r="G1110" s="1">
        <v>20</v>
      </c>
      <c r="H1110" s="1">
        <f t="shared" si="233"/>
        <v>81.653451269212141</v>
      </c>
      <c r="I1110" s="1">
        <f t="shared" si="222"/>
        <v>-1541.3362817303034</v>
      </c>
      <c r="J1110" s="1">
        <f t="shared" si="223"/>
        <v>-335.39335059523597</v>
      </c>
      <c r="K1110" s="1">
        <f t="shared" si="226"/>
        <v>-1876.7296323255393</v>
      </c>
      <c r="L1110" s="8">
        <f t="shared" si="227"/>
        <v>478.05898767967881</v>
      </c>
      <c r="M1110">
        <f t="shared" si="228"/>
        <v>-0.32856094321180207</v>
      </c>
      <c r="N1110" s="2">
        <f t="shared" si="229"/>
        <v>113.75000000000081</v>
      </c>
      <c r="V1110">
        <f t="shared" ref="V1110:V1173" si="234">V1109+Y1109</f>
        <v>283.02062556595359</v>
      </c>
      <c r="W1110">
        <f t="shared" si="230"/>
        <v>558.73252113364458</v>
      </c>
      <c r="X1110" s="1">
        <f t="shared" si="224"/>
        <v>0.20816661987653953</v>
      </c>
      <c r="Y1110">
        <f t="shared" si="231"/>
        <v>-0.62581321954596481</v>
      </c>
      <c r="Z1110" s="2">
        <f t="shared" si="225"/>
        <v>113.75000000000081</v>
      </c>
    </row>
    <row r="1111" spans="5:26" x14ac:dyDescent="0.3">
      <c r="E1111">
        <f t="shared" si="232"/>
        <v>5530</v>
      </c>
      <c r="F1111" s="1">
        <v>114.00000000000081</v>
      </c>
      <c r="G1111" s="1">
        <v>20</v>
      </c>
      <c r="H1111" s="1">
        <f t="shared" si="233"/>
        <v>81.324890326000343</v>
      </c>
      <c r="I1111" s="1">
        <f t="shared" si="222"/>
        <v>-1533.1222581500085</v>
      </c>
      <c r="J1111" s="1">
        <f t="shared" si="223"/>
        <v>-333.06972560929148</v>
      </c>
      <c r="K1111" s="1">
        <f t="shared" si="226"/>
        <v>-1866.1919837593</v>
      </c>
      <c r="L1111" s="8">
        <f t="shared" si="227"/>
        <v>477.88097589305215</v>
      </c>
      <c r="M1111">
        <f t="shared" si="228"/>
        <v>-0.32683780900241899</v>
      </c>
      <c r="N1111" s="2">
        <f t="shared" si="229"/>
        <v>114.00000000000081</v>
      </c>
      <c r="V1111">
        <f t="shared" si="234"/>
        <v>282.3948123464076</v>
      </c>
      <c r="W1111">
        <f t="shared" si="230"/>
        <v>558.51364942769408</v>
      </c>
      <c r="X1111" s="1">
        <f t="shared" si="224"/>
        <v>0.2082441624316726</v>
      </c>
      <c r="Y1111">
        <f t="shared" si="231"/>
        <v>-0.62455376855058997</v>
      </c>
      <c r="Z1111" s="2">
        <f t="shared" si="225"/>
        <v>114.00000000000081</v>
      </c>
    </row>
    <row r="1112" spans="5:26" x14ac:dyDescent="0.3">
      <c r="E1112">
        <f t="shared" si="232"/>
        <v>5535</v>
      </c>
      <c r="F1112" s="1">
        <v>114.25000000000081</v>
      </c>
      <c r="G1112" s="1">
        <v>20</v>
      </c>
      <c r="H1112" s="1">
        <f t="shared" si="233"/>
        <v>80.99805251699793</v>
      </c>
      <c r="I1112" s="1">
        <f t="shared" si="222"/>
        <v>-1524.9513129249483</v>
      </c>
      <c r="J1112" s="1">
        <f t="shared" si="223"/>
        <v>-330.76469119849122</v>
      </c>
      <c r="K1112" s="1">
        <f t="shared" si="226"/>
        <v>-1855.7160041234395</v>
      </c>
      <c r="L1112" s="8">
        <f t="shared" si="227"/>
        <v>477.70365169544846</v>
      </c>
      <c r="M1112">
        <f t="shared" si="228"/>
        <v>-0.32512372708782389</v>
      </c>
      <c r="N1112" s="2">
        <f t="shared" si="229"/>
        <v>114.25000000000081</v>
      </c>
      <c r="V1112">
        <f t="shared" si="234"/>
        <v>281.77025857785702</v>
      </c>
      <c r="W1112">
        <f t="shared" si="230"/>
        <v>558.29536716422706</v>
      </c>
      <c r="X1112" s="1">
        <f t="shared" si="224"/>
        <v>0.20832146292723674</v>
      </c>
      <c r="Y1112">
        <f t="shared" si="231"/>
        <v>-0.62329579062982621</v>
      </c>
      <c r="Z1112" s="2">
        <f t="shared" si="225"/>
        <v>114.25000000000081</v>
      </c>
    </row>
    <row r="1113" spans="5:26" x14ac:dyDescent="0.3">
      <c r="E1113">
        <f t="shared" si="232"/>
        <v>5540</v>
      </c>
      <c r="F1113" s="1">
        <v>114.50000000000081</v>
      </c>
      <c r="G1113" s="1">
        <v>20</v>
      </c>
      <c r="H1113" s="1">
        <f t="shared" si="233"/>
        <v>80.672928789910102</v>
      </c>
      <c r="I1113" s="1">
        <f t="shared" si="222"/>
        <v>-1516.8232197477525</v>
      </c>
      <c r="J1113" s="1">
        <f t="shared" si="223"/>
        <v>-328.47807107196917</v>
      </c>
      <c r="K1113" s="1">
        <f t="shared" si="226"/>
        <v>-1845.3012908197218</v>
      </c>
      <c r="L1113" s="8">
        <f t="shared" si="227"/>
        <v>477.52701358450975</v>
      </c>
      <c r="M1113">
        <f t="shared" si="228"/>
        <v>-0.32341864541242932</v>
      </c>
      <c r="N1113" s="2">
        <f t="shared" si="229"/>
        <v>114.50000000000081</v>
      </c>
      <c r="V1113">
        <f t="shared" si="234"/>
        <v>281.14696278722721</v>
      </c>
      <c r="W1113">
        <f t="shared" si="230"/>
        <v>558.0776696934621</v>
      </c>
      <c r="X1113" s="1">
        <f t="shared" si="224"/>
        <v>0.20839852141530685</v>
      </c>
      <c r="Y1113">
        <f t="shared" si="231"/>
        <v>-0.62203929259638746</v>
      </c>
      <c r="Z1113" s="2">
        <f t="shared" si="225"/>
        <v>114.50000000000081</v>
      </c>
    </row>
    <row r="1114" spans="5:26" x14ac:dyDescent="0.3">
      <c r="E1114">
        <f t="shared" si="232"/>
        <v>5545</v>
      </c>
      <c r="F1114" s="1">
        <v>114.75000000000081</v>
      </c>
      <c r="G1114" s="1">
        <v>20</v>
      </c>
      <c r="H1114" s="1">
        <f t="shared" si="233"/>
        <v>80.349510144497671</v>
      </c>
      <c r="I1114" s="1">
        <f t="shared" si="222"/>
        <v>-1508.7377536124418</v>
      </c>
      <c r="J1114" s="1">
        <f t="shared" si="223"/>
        <v>-326.20969091333046</v>
      </c>
      <c r="K1114" s="1">
        <f t="shared" si="226"/>
        <v>-1834.9474445257722</v>
      </c>
      <c r="L1114" s="8">
        <f t="shared" si="227"/>
        <v>477.35106005333193</v>
      </c>
      <c r="M1114">
        <f t="shared" si="228"/>
        <v>-0.32172251232173288</v>
      </c>
      <c r="N1114" s="2">
        <f t="shared" si="229"/>
        <v>114.75000000000081</v>
      </c>
      <c r="V1114">
        <f t="shared" si="234"/>
        <v>280.5249234946308</v>
      </c>
      <c r="W1114">
        <f t="shared" si="230"/>
        <v>557.86055240552128</v>
      </c>
      <c r="X1114" s="1">
        <f t="shared" si="224"/>
        <v>0.20847533795307921</v>
      </c>
      <c r="Y1114">
        <f t="shared" si="231"/>
        <v>-0.62078428116268491</v>
      </c>
      <c r="Z1114" s="2">
        <f t="shared" si="225"/>
        <v>114.75000000000081</v>
      </c>
    </row>
    <row r="1115" spans="5:26" x14ac:dyDescent="0.3">
      <c r="E1115">
        <f t="shared" si="232"/>
        <v>5550</v>
      </c>
      <c r="F1115" s="1">
        <v>115.00000000000081</v>
      </c>
      <c r="G1115" s="1">
        <v>20</v>
      </c>
      <c r="H1115" s="1">
        <f t="shared" si="233"/>
        <v>80.027787632175944</v>
      </c>
      <c r="I1115" s="1">
        <f t="shared" si="222"/>
        <v>-1500.6946908043985</v>
      </c>
      <c r="J1115" s="1">
        <f t="shared" si="223"/>
        <v>-323.95937835505754</v>
      </c>
      <c r="K1115" s="1">
        <f t="shared" si="226"/>
        <v>-1824.654069159456</v>
      </c>
      <c r="L1115" s="8">
        <f t="shared" si="227"/>
        <v>477.1757895904783</v>
      </c>
      <c r="M1115">
        <f t="shared" si="228"/>
        <v>-0.32003527655774699</v>
      </c>
      <c r="N1115" s="2">
        <f t="shared" si="229"/>
        <v>115.00000000000081</v>
      </c>
      <c r="V1115">
        <f t="shared" si="234"/>
        <v>279.90413921346811</v>
      </c>
      <c r="W1115">
        <f t="shared" si="230"/>
        <v>557.64401073019417</v>
      </c>
      <c r="X1115" s="1">
        <f t="shared" si="224"/>
        <v>0.20855191260287015</v>
      </c>
      <c r="Y1115">
        <f t="shared" si="231"/>
        <v>-0.619530762941644</v>
      </c>
      <c r="Z1115" s="2">
        <f t="shared" si="225"/>
        <v>115.00000000000081</v>
      </c>
    </row>
    <row r="1116" spans="5:26" x14ac:dyDescent="0.3">
      <c r="E1116">
        <f t="shared" si="232"/>
        <v>5555</v>
      </c>
      <c r="F1116" s="1">
        <v>115.25000000000081</v>
      </c>
      <c r="G1116" s="1">
        <v>20</v>
      </c>
      <c r="H1116" s="1">
        <f t="shared" si="233"/>
        <v>79.707752355618197</v>
      </c>
      <c r="I1116" s="1">
        <f t="shared" si="222"/>
        <v>-1492.6938088904549</v>
      </c>
      <c r="J1116" s="1">
        <f t="shared" si="223"/>
        <v>-321.72696295329445</v>
      </c>
      <c r="K1116" s="1">
        <f t="shared" si="226"/>
        <v>-1814.4207718437492</v>
      </c>
      <c r="L1116" s="8">
        <f t="shared" si="227"/>
        <v>477.00120067999626</v>
      </c>
      <c r="M1116">
        <f t="shared" si="228"/>
        <v>-0.31835688725449279</v>
      </c>
      <c r="N1116" s="2">
        <f t="shared" si="229"/>
        <v>115.25000000000081</v>
      </c>
      <c r="V1116">
        <f t="shared" si="234"/>
        <v>279.28460845052649</v>
      </c>
      <c r="W1116">
        <f t="shared" si="230"/>
        <v>557.42804013669922</v>
      </c>
      <c r="X1116" s="1">
        <f t="shared" si="224"/>
        <v>0.20862824543211328</v>
      </c>
      <c r="Y1116">
        <f t="shared" si="231"/>
        <v>-0.61827874444752395</v>
      </c>
      <c r="Z1116" s="2">
        <f t="shared" si="225"/>
        <v>115.25000000000081</v>
      </c>
    </row>
    <row r="1117" spans="5:26" x14ac:dyDescent="0.3">
      <c r="E1117">
        <f t="shared" si="232"/>
        <v>5560</v>
      </c>
      <c r="F1117" s="1">
        <v>115.50000000000081</v>
      </c>
      <c r="G1117" s="1">
        <v>20</v>
      </c>
      <c r="H1117" s="1">
        <f t="shared" si="233"/>
        <v>79.389395468363702</v>
      </c>
      <c r="I1117" s="1">
        <f t="shared" si="222"/>
        <v>-1484.7348867090925</v>
      </c>
      <c r="J1117" s="1">
        <f t="shared" si="223"/>
        <v>-319.51227616299849</v>
      </c>
      <c r="K1117" s="1">
        <f t="shared" si="226"/>
        <v>-1804.2471628720909</v>
      </c>
      <c r="L1117" s="8">
        <f t="shared" si="227"/>
        <v>476.82729180143468</v>
      </c>
      <c r="M1117">
        <f t="shared" si="228"/>
        <v>-0.31668729393355699</v>
      </c>
      <c r="N1117" s="2">
        <f t="shared" si="229"/>
        <v>115.50000000000081</v>
      </c>
      <c r="V1117">
        <f t="shared" si="234"/>
        <v>278.66632970607895</v>
      </c>
      <c r="W1117">
        <f t="shared" si="230"/>
        <v>557.21263613344797</v>
      </c>
      <c r="X1117" s="1">
        <f t="shared" si="224"/>
        <v>0.20870433651335635</v>
      </c>
      <c r="Y1117">
        <f t="shared" si="231"/>
        <v>-0.61702823209673086</v>
      </c>
      <c r="Z1117" s="2">
        <f t="shared" si="225"/>
        <v>115.50000000000081</v>
      </c>
    </row>
    <row r="1118" spans="5:26" x14ac:dyDescent="0.3">
      <c r="E1118">
        <f t="shared" si="232"/>
        <v>5565</v>
      </c>
      <c r="F1118" s="1">
        <v>115.75000000000081</v>
      </c>
      <c r="G1118" s="1">
        <v>20</v>
      </c>
      <c r="H1118" s="1">
        <f t="shared" si="233"/>
        <v>79.072708174430147</v>
      </c>
      <c r="I1118" s="1">
        <f t="shared" si="222"/>
        <v>-1476.8177043607536</v>
      </c>
      <c r="J1118" s="1">
        <f t="shared" si="223"/>
        <v>-317.31515131345935</v>
      </c>
      <c r="K1118" s="1">
        <f t="shared" si="226"/>
        <v>-1794.132855674213</v>
      </c>
      <c r="L1118" s="8">
        <f t="shared" si="227"/>
        <v>476.65406142986313</v>
      </c>
      <c r="M1118">
        <f t="shared" si="228"/>
        <v>-0.31502644649971256</v>
      </c>
      <c r="N1118" s="2">
        <f t="shared" si="229"/>
        <v>115.75000000000081</v>
      </c>
      <c r="V1118">
        <f t="shared" si="234"/>
        <v>278.04930147398221</v>
      </c>
      <c r="W1118">
        <f t="shared" si="230"/>
        <v>556.9977942678081</v>
      </c>
      <c r="X1118" s="1">
        <f t="shared" si="224"/>
        <v>0.20878018592425687</v>
      </c>
      <c r="Y1118">
        <f t="shared" si="231"/>
        <v>-0.61577923220863073</v>
      </c>
      <c r="Z1118" s="2">
        <f t="shared" si="225"/>
        <v>115.75000000000081</v>
      </c>
    </row>
    <row r="1119" spans="5:26" x14ac:dyDescent="0.3">
      <c r="E1119">
        <f t="shared" si="232"/>
        <v>5570</v>
      </c>
      <c r="F1119" s="1">
        <v>116.00000000000081</v>
      </c>
      <c r="G1119" s="1">
        <v>20</v>
      </c>
      <c r="H1119" s="1">
        <f t="shared" si="233"/>
        <v>78.757681727930432</v>
      </c>
      <c r="I1119" s="1">
        <f t="shared" si="222"/>
        <v>-1468.9420431982608</v>
      </c>
      <c r="J1119" s="1">
        <f t="shared" si="223"/>
        <v>-315.1354235841759</v>
      </c>
      <c r="K1119" s="1">
        <f t="shared" si="226"/>
        <v>-1784.0774667824367</v>
      </c>
      <c r="L1119" s="8">
        <f t="shared" si="227"/>
        <v>476.48150803589311</v>
      </c>
      <c r="M1119">
        <f t="shared" si="228"/>
        <v>-0.31337429523660026</v>
      </c>
      <c r="N1119" s="2">
        <f t="shared" si="229"/>
        <v>116.00000000000081</v>
      </c>
      <c r="V1119">
        <f t="shared" si="234"/>
        <v>277.43352224177357</v>
      </c>
      <c r="W1119">
        <f t="shared" si="230"/>
        <v>556.78351012586802</v>
      </c>
      <c r="X1119" s="1">
        <f t="shared" si="224"/>
        <v>0.20885579374757707</v>
      </c>
      <c r="Y1119">
        <f t="shared" si="231"/>
        <v>-0.61453175100635737</v>
      </c>
      <c r="Z1119" s="2">
        <f t="shared" si="225"/>
        <v>116.00000000000081</v>
      </c>
    </row>
    <row r="1120" spans="5:26" x14ac:dyDescent="0.3">
      <c r="E1120">
        <f t="shared" si="232"/>
        <v>5575</v>
      </c>
      <c r="F1120" s="1">
        <v>116.25000000000081</v>
      </c>
      <c r="G1120" s="1">
        <v>20</v>
      </c>
      <c r="H1120" s="1">
        <f t="shared" si="233"/>
        <v>78.444307432693833</v>
      </c>
      <c r="I1120" s="1">
        <f t="shared" si="222"/>
        <v>-1461.1076858173458</v>
      </c>
      <c r="J1120" s="1">
        <f t="shared" si="223"/>
        <v>-312.97292998108389</v>
      </c>
      <c r="K1120" s="1">
        <f t="shared" si="226"/>
        <v>-1774.0806157984298</v>
      </c>
      <c r="L1120" s="8">
        <f t="shared" si="227"/>
        <v>476.30963008570086</v>
      </c>
      <c r="M1120">
        <f t="shared" si="228"/>
        <v>-0.31173079080247146</v>
      </c>
      <c r="N1120" s="2">
        <f t="shared" si="229"/>
        <v>116.25000000000081</v>
      </c>
      <c r="V1120">
        <f t="shared" si="234"/>
        <v>276.81899049076719</v>
      </c>
      <c r="W1120">
        <f t="shared" si="230"/>
        <v>556.56977933220037</v>
      </c>
      <c r="X1120" s="1">
        <f t="shared" si="224"/>
        <v>0.20893116007117765</v>
      </c>
      <c r="Y1120">
        <f t="shared" si="231"/>
        <v>-0.61328579461762023</v>
      </c>
      <c r="Z1120" s="2">
        <f t="shared" si="225"/>
        <v>116.25000000000081</v>
      </c>
    </row>
    <row r="1121" spans="5:26" x14ac:dyDescent="0.3">
      <c r="E1121">
        <f t="shared" si="232"/>
        <v>5580</v>
      </c>
      <c r="F1121" s="1">
        <v>116.50000000000081</v>
      </c>
      <c r="G1121" s="1">
        <v>20</v>
      </c>
      <c r="H1121" s="1">
        <f t="shared" si="233"/>
        <v>78.132576641891362</v>
      </c>
      <c r="I1121" s="1">
        <f t="shared" si="222"/>
        <v>-1453.3144160472841</v>
      </c>
      <c r="J1121" s="1">
        <f t="shared" si="223"/>
        <v>-310.82750931313274</v>
      </c>
      <c r="K1121" s="1">
        <f t="shared" si="226"/>
        <v>-1764.1419253604167</v>
      </c>
      <c r="L1121" s="8">
        <f t="shared" si="227"/>
        <v>476.13842604105145</v>
      </c>
      <c r="M1121">
        <f t="shared" si="228"/>
        <v>-0.31009588422599038</v>
      </c>
      <c r="N1121" s="2">
        <f t="shared" si="229"/>
        <v>116.50000000000081</v>
      </c>
      <c r="V1121">
        <f t="shared" si="234"/>
        <v>276.20570469614955</v>
      </c>
      <c r="W1121">
        <f t="shared" si="230"/>
        <v>556.35659754962762</v>
      </c>
      <c r="X1121" s="1">
        <f t="shared" si="224"/>
        <v>0.20900628498801094</v>
      </c>
      <c r="Y1121">
        <f t="shared" si="231"/>
        <v>-0.6120413690755071</v>
      </c>
      <c r="Z1121" s="2">
        <f t="shared" si="225"/>
        <v>116.50000000000081</v>
      </c>
    </row>
    <row r="1122" spans="5:26" x14ac:dyDescent="0.3">
      <c r="E1122">
        <f t="shared" si="232"/>
        <v>5585</v>
      </c>
      <c r="F1122" s="1">
        <v>116.75000000000081</v>
      </c>
      <c r="G1122" s="1">
        <v>20</v>
      </c>
      <c r="H1122" s="1">
        <f t="shared" si="233"/>
        <v>77.822480757665375</v>
      </c>
      <c r="I1122" s="1">
        <f t="shared" si="222"/>
        <v>-1445.5620189416343</v>
      </c>
      <c r="J1122" s="1">
        <f t="shared" si="223"/>
        <v>-308.699002169202</v>
      </c>
      <c r="K1122" s="1">
        <f t="shared" si="226"/>
        <v>-1754.2610211108363</v>
      </c>
      <c r="L1122" s="8">
        <f t="shared" si="227"/>
        <v>475.9678943593247</v>
      </c>
      <c r="M1122">
        <f t="shared" si="228"/>
        <v>-0.30846952690209578</v>
      </c>
      <c r="N1122" s="2">
        <f t="shared" si="229"/>
        <v>116.75000000000081</v>
      </c>
      <c r="V1122">
        <f t="shared" si="234"/>
        <v>275.59366332707407</v>
      </c>
      <c r="W1122">
        <f t="shared" si="230"/>
        <v>556.1439604789872</v>
      </c>
      <c r="X1122" s="1">
        <f t="shared" si="224"/>
        <v>0.20908116859611323</v>
      </c>
      <c r="Y1122">
        <f t="shared" si="231"/>
        <v>-0.61079848031928485</v>
      </c>
      <c r="Z1122" s="2">
        <f t="shared" si="225"/>
        <v>116.75000000000081</v>
      </c>
    </row>
    <row r="1123" spans="5:26" x14ac:dyDescent="0.3">
      <c r="E1123">
        <f t="shared" si="232"/>
        <v>5590</v>
      </c>
      <c r="F1123" s="1">
        <v>117.00000000000081</v>
      </c>
      <c r="G1123" s="1">
        <v>20</v>
      </c>
      <c r="H1123" s="1">
        <f t="shared" si="233"/>
        <v>77.514011230763273</v>
      </c>
      <c r="I1123" s="1">
        <f t="shared" si="222"/>
        <v>-1437.8502807690818</v>
      </c>
      <c r="J1123" s="1">
        <f t="shared" si="223"/>
        <v>-306.58725089535386</v>
      </c>
      <c r="K1123" s="1">
        <f t="shared" si="226"/>
        <v>-1744.4375316644357</v>
      </c>
      <c r="L1123" s="8">
        <f t="shared" si="227"/>
        <v>475.79803349354262</v>
      </c>
      <c r="M1123">
        <f t="shared" si="228"/>
        <v>-0.30685167058792001</v>
      </c>
      <c r="N1123" s="2">
        <f t="shared" si="229"/>
        <v>117.00000000000081</v>
      </c>
      <c r="V1123">
        <f t="shared" si="234"/>
        <v>274.98286484675481</v>
      </c>
      <c r="W1123">
        <f t="shared" si="230"/>
        <v>555.9318638588968</v>
      </c>
      <c r="X1123" s="1">
        <f t="shared" si="224"/>
        <v>0.20915581099859581</v>
      </c>
      <c r="Y1123">
        <f t="shared" si="231"/>
        <v>-0.60955713419519753</v>
      </c>
      <c r="Z1123" s="2">
        <f t="shared" si="225"/>
        <v>117.00000000000081</v>
      </c>
    </row>
    <row r="1124" spans="5:26" x14ac:dyDescent="0.3">
      <c r="E1124">
        <f t="shared" si="232"/>
        <v>5595</v>
      </c>
      <c r="F1124" s="1">
        <v>117.25000000000081</v>
      </c>
      <c r="G1124" s="1">
        <v>20</v>
      </c>
      <c r="H1124" s="1">
        <f t="shared" si="233"/>
        <v>77.207159560175356</v>
      </c>
      <c r="I1124" s="1">
        <f t="shared" si="222"/>
        <v>-1430.178989004384</v>
      </c>
      <c r="J1124" s="1">
        <f t="shared" si="223"/>
        <v>-304.49209957241527</v>
      </c>
      <c r="K1124" s="1">
        <f t="shared" si="226"/>
        <v>-1734.6710885767993</v>
      </c>
      <c r="L1124" s="8">
        <f t="shared" si="227"/>
        <v>475.62884189239782</v>
      </c>
      <c r="M1124">
        <f t="shared" si="228"/>
        <v>-0.30524226739876664</v>
      </c>
      <c r="N1124" s="2">
        <f t="shared" si="229"/>
        <v>117.25000000000081</v>
      </c>
      <c r="V1124">
        <f t="shared" si="234"/>
        <v>274.37330771255961</v>
      </c>
      <c r="W1124">
        <f t="shared" si="230"/>
        <v>555.72030346552083</v>
      </c>
      <c r="X1124" s="1">
        <f t="shared" si="224"/>
        <v>0.20923021230363614</v>
      </c>
      <c r="Y1124">
        <f t="shared" si="231"/>
        <v>-0.60831733645726116</v>
      </c>
      <c r="Z1124" s="2">
        <f t="shared" si="225"/>
        <v>117.25000000000081</v>
      </c>
    </row>
    <row r="1125" spans="5:26" x14ac:dyDescent="0.3">
      <c r="E1125">
        <f t="shared" si="232"/>
        <v>5600</v>
      </c>
      <c r="F1125" s="1">
        <v>117.50000000000081</v>
      </c>
      <c r="G1125" s="1">
        <v>20</v>
      </c>
      <c r="H1125" s="1">
        <f t="shared" si="233"/>
        <v>76.901917292776588</v>
      </c>
      <c r="I1125" s="1">
        <f t="shared" si="222"/>
        <v>-1422.5479323194147</v>
      </c>
      <c r="J1125" s="1">
        <f t="shared" si="223"/>
        <v>-302.41339399388647</v>
      </c>
      <c r="K1125" s="1">
        <f t="shared" si="226"/>
        <v>-1724.9613263133012</v>
      </c>
      <c r="L1125" s="8">
        <f t="shared" si="227"/>
        <v>475.46031800028419</v>
      </c>
      <c r="M1125">
        <f t="shared" si="228"/>
        <v>-0.30364126980414263</v>
      </c>
      <c r="N1125" s="2">
        <f t="shared" si="229"/>
        <v>117.50000000000081</v>
      </c>
      <c r="V1125">
        <f t="shared" si="234"/>
        <v>273.76499037610233</v>
      </c>
      <c r="W1125">
        <f t="shared" si="230"/>
        <v>555.50927511233772</v>
      </c>
      <c r="X1125" s="1">
        <f t="shared" si="224"/>
        <v>0.20930437262446686</v>
      </c>
      <c r="Y1125">
        <f t="shared" si="231"/>
        <v>-0.6070790927680545</v>
      </c>
      <c r="Z1125" s="2">
        <f t="shared" si="225"/>
        <v>117.50000000000081</v>
      </c>
    </row>
    <row r="1126" spans="5:26" x14ac:dyDescent="0.3">
      <c r="E1126">
        <f t="shared" si="232"/>
        <v>5605</v>
      </c>
      <c r="F1126" s="1">
        <v>117.75000000000081</v>
      </c>
      <c r="G1126" s="1">
        <v>20</v>
      </c>
      <c r="H1126" s="1">
        <f t="shared" si="233"/>
        <v>76.598276022972442</v>
      </c>
      <c r="I1126" s="1">
        <f t="shared" si="222"/>
        <v>-1414.956900574311</v>
      </c>
      <c r="J1126" s="1">
        <f t="shared" si="223"/>
        <v>-300.3509816441649</v>
      </c>
      <c r="K1126" s="1">
        <f t="shared" si="226"/>
        <v>-1715.3078822184759</v>
      </c>
      <c r="L1126" s="8">
        <f t="shared" si="227"/>
        <v>475.29246025732795</v>
      </c>
      <c r="M1126">
        <f t="shared" si="228"/>
        <v>-0.30204863062384768</v>
      </c>
      <c r="N1126" s="2">
        <f t="shared" si="229"/>
        <v>117.75000000000081</v>
      </c>
      <c r="V1126">
        <f t="shared" si="234"/>
        <v>273.15791128333427</v>
      </c>
      <c r="W1126">
        <f t="shared" si="230"/>
        <v>555.29877464990545</v>
      </c>
      <c r="X1126" s="1">
        <f t="shared" si="224"/>
        <v>0.2093782920793654</v>
      </c>
      <c r="Y1126">
        <f t="shared" si="231"/>
        <v>-0.60584240869950945</v>
      </c>
      <c r="Z1126" s="2">
        <f t="shared" si="225"/>
        <v>117.75000000000081</v>
      </c>
    </row>
    <row r="1127" spans="5:26" x14ac:dyDescent="0.3">
      <c r="E1127">
        <f t="shared" si="232"/>
        <v>5610</v>
      </c>
      <c r="F1127" s="1">
        <v>118.00000000000081</v>
      </c>
      <c r="G1127" s="1">
        <v>20</v>
      </c>
      <c r="H1127" s="1">
        <f t="shared" si="233"/>
        <v>76.296227392348598</v>
      </c>
      <c r="I1127" s="1">
        <f t="shared" si="222"/>
        <v>-1407.405684808715</v>
      </c>
      <c r="J1127" s="1">
        <f t="shared" si="223"/>
        <v>-298.30471167708936</v>
      </c>
      <c r="K1127" s="1">
        <f t="shared" si="226"/>
        <v>-1705.7103964858043</v>
      </c>
      <c r="L1127" s="8">
        <f t="shared" si="227"/>
        <v>475.12526709942045</v>
      </c>
      <c r="M1127">
        <f t="shared" si="228"/>
        <v>-0.30046430302411731</v>
      </c>
      <c r="N1127" s="2">
        <f t="shared" si="229"/>
        <v>118.00000000000081</v>
      </c>
      <c r="V1127">
        <f t="shared" si="234"/>
        <v>272.55206887463476</v>
      </c>
      <c r="W1127">
        <f t="shared" si="230"/>
        <v>555.08879796563122</v>
      </c>
      <c r="X1127" s="1">
        <f t="shared" si="224"/>
        <v>0.20945197079164213</v>
      </c>
      <c r="Y1127">
        <f t="shared" si="231"/>
        <v>-0.60460728973369382</v>
      </c>
      <c r="Z1127" s="2">
        <f t="shared" si="225"/>
        <v>118.00000000000081</v>
      </c>
    </row>
    <row r="1128" spans="5:26" x14ac:dyDescent="0.3">
      <c r="E1128">
        <f t="shared" si="232"/>
        <v>5615</v>
      </c>
      <c r="F1128" s="1">
        <v>118.25000000000081</v>
      </c>
      <c r="G1128" s="1">
        <v>20</v>
      </c>
      <c r="H1128" s="1">
        <f t="shared" si="233"/>
        <v>75.995763089324484</v>
      </c>
      <c r="I1128" s="1">
        <f t="shared" si="222"/>
        <v>-1399.8940772331121</v>
      </c>
      <c r="J1128" s="1">
        <f t="shared" si="223"/>
        <v>-296.27443489478651</v>
      </c>
      <c r="K1128" s="1">
        <f t="shared" si="226"/>
        <v>-1696.1685121278986</v>
      </c>
      <c r="L1128" s="8">
        <f t="shared" si="227"/>
        <v>474.95873695825264</v>
      </c>
      <c r="M1128">
        <f t="shared" si="228"/>
        <v>-0.29888824051382001</v>
      </c>
      <c r="N1128" s="2">
        <f t="shared" si="229"/>
        <v>118.25000000000081</v>
      </c>
      <c r="V1128">
        <f t="shared" si="234"/>
        <v>271.94746158490108</v>
      </c>
      <c r="W1128">
        <f t="shared" si="230"/>
        <v>554.87934098353799</v>
      </c>
      <c r="X1128" s="1">
        <f t="shared" si="224"/>
        <v>0.20952540888962762</v>
      </c>
      <c r="Y1128">
        <f t="shared" si="231"/>
        <v>-0.603373741263596</v>
      </c>
      <c r="Z1128" s="2">
        <f t="shared" si="225"/>
        <v>118.25000000000081</v>
      </c>
    </row>
    <row r="1129" spans="5:26" x14ac:dyDescent="0.3">
      <c r="E1129">
        <f t="shared" si="232"/>
        <v>5620</v>
      </c>
      <c r="F1129" s="1">
        <v>118.50000000000081</v>
      </c>
      <c r="G1129" s="1">
        <v>20</v>
      </c>
      <c r="H1129" s="1">
        <f t="shared" si="233"/>
        <v>75.696874848810666</v>
      </c>
      <c r="I1129" s="1">
        <f t="shared" si="222"/>
        <v>-1392.4218712202667</v>
      </c>
      <c r="J1129" s="1">
        <f t="shared" si="223"/>
        <v>-294.26000372682824</v>
      </c>
      <c r="K1129" s="1">
        <f t="shared" si="226"/>
        <v>-1686.6818749470949</v>
      </c>
      <c r="L1129" s="8">
        <f t="shared" si="227"/>
        <v>474.79286826134995</v>
      </c>
      <c r="M1129">
        <f t="shared" si="228"/>
        <v>-0.29732039694070767</v>
      </c>
      <c r="N1129" s="2">
        <f t="shared" si="229"/>
        <v>118.50000000000081</v>
      </c>
      <c r="V1129">
        <f t="shared" si="234"/>
        <v>271.34408784363745</v>
      </c>
      <c r="W1129">
        <f t="shared" si="230"/>
        <v>554.67039966403422</v>
      </c>
      <c r="X1129" s="1">
        <f t="shared" si="224"/>
        <v>0.20959860650665962</v>
      </c>
      <c r="Y1129">
        <f t="shared" si="231"/>
        <v>-0.60214176859390245</v>
      </c>
      <c r="Z1129" s="2">
        <f t="shared" si="225"/>
        <v>118.50000000000081</v>
      </c>
    </row>
    <row r="1130" spans="5:26" x14ac:dyDescent="0.3">
      <c r="E1130">
        <f t="shared" si="232"/>
        <v>5625</v>
      </c>
      <c r="F1130" s="1">
        <v>118.75000000000081</v>
      </c>
      <c r="G1130" s="1">
        <v>20</v>
      </c>
      <c r="H1130" s="1">
        <f t="shared" si="233"/>
        <v>75.39955445186996</v>
      </c>
      <c r="I1130" s="1">
        <f t="shared" si="222"/>
        <v>-1384.9888612967491</v>
      </c>
      <c r="J1130" s="1">
        <f t="shared" si="223"/>
        <v>-292.26127220968232</v>
      </c>
      <c r="K1130" s="1">
        <f t="shared" si="226"/>
        <v>-1677.2501335064314</v>
      </c>
      <c r="L1130" s="8">
        <f t="shared" si="227"/>
        <v>474.62765943210911</v>
      </c>
      <c r="M1130">
        <f t="shared" si="228"/>
        <v>-0.29576072648771801</v>
      </c>
      <c r="N1130" s="2">
        <f t="shared" si="229"/>
        <v>118.75000000000081</v>
      </c>
      <c r="V1130">
        <f t="shared" si="234"/>
        <v>270.74194607504353</v>
      </c>
      <c r="W1130">
        <f t="shared" si="230"/>
        <v>554.46197000368238</v>
      </c>
      <c r="X1130" s="1">
        <f t="shared" si="224"/>
        <v>0.20967156378106908</v>
      </c>
      <c r="Y1130">
        <f t="shared" si="231"/>
        <v>-0.60091137694177332</v>
      </c>
      <c r="Z1130" s="2">
        <f t="shared" si="225"/>
        <v>118.75000000000081</v>
      </c>
    </row>
    <row r="1131" spans="5:26" x14ac:dyDescent="0.3">
      <c r="E1131">
        <f t="shared" si="232"/>
        <v>5630</v>
      </c>
      <c r="F1131" s="1">
        <v>119.00000000000081</v>
      </c>
      <c r="G1131" s="1">
        <v>20</v>
      </c>
      <c r="H1131" s="1">
        <f t="shared" si="233"/>
        <v>75.103793725382246</v>
      </c>
      <c r="I1131" s="1">
        <f t="shared" si="222"/>
        <v>-1377.5948431345562</v>
      </c>
      <c r="J1131" s="1">
        <f t="shared" si="223"/>
        <v>-290.27809596646296</v>
      </c>
      <c r="K1131" s="1">
        <f t="shared" si="226"/>
        <v>-1667.8729391010193</v>
      </c>
      <c r="L1131" s="8">
        <f t="shared" si="227"/>
        <v>474.46310888983544</v>
      </c>
      <c r="M1131">
        <f t="shared" si="228"/>
        <v>-0.29420918366932891</v>
      </c>
      <c r="N1131" s="2">
        <f t="shared" si="229"/>
        <v>119.00000000000081</v>
      </c>
      <c r="V1131">
        <f t="shared" si="234"/>
        <v>270.14103469810175</v>
      </c>
      <c r="W1131">
        <f t="shared" si="230"/>
        <v>554.25404803496997</v>
      </c>
      <c r="X1131" s="1">
        <f t="shared" si="224"/>
        <v>0.20974428085616525</v>
      </c>
      <c r="Y1131">
        <f t="shared" si="231"/>
        <v>-0.59968257143761527</v>
      </c>
      <c r="Z1131" s="2">
        <f t="shared" si="225"/>
        <v>119.00000000000081</v>
      </c>
    </row>
    <row r="1132" spans="5:26" x14ac:dyDescent="0.3">
      <c r="E1132">
        <f t="shared" si="232"/>
        <v>5635</v>
      </c>
      <c r="F1132" s="1">
        <v>119.25000000000081</v>
      </c>
      <c r="G1132" s="1">
        <v>20</v>
      </c>
      <c r="H1132" s="1">
        <f t="shared" si="233"/>
        <v>74.809584541712923</v>
      </c>
      <c r="I1132" s="1">
        <f t="shared" si="222"/>
        <v>-1370.239613542823</v>
      </c>
      <c r="J1132" s="1">
        <f t="shared" si="223"/>
        <v>-288.31033218696535</v>
      </c>
      <c r="K1132" s="1">
        <f t="shared" si="226"/>
        <v>-1658.5499457297883</v>
      </c>
      <c r="L1132" s="8">
        <f t="shared" si="227"/>
        <v>474.29921504978205</v>
      </c>
      <c r="M1132">
        <f t="shared" si="228"/>
        <v>-0.29266572332796276</v>
      </c>
      <c r="N1132" s="2">
        <f t="shared" si="229"/>
        <v>119.25000000000081</v>
      </c>
      <c r="V1132">
        <f t="shared" si="234"/>
        <v>269.54135212666415</v>
      </c>
      <c r="W1132">
        <f t="shared" si="230"/>
        <v>554.04662982607863</v>
      </c>
      <c r="X1132" s="1">
        <f t="shared" si="224"/>
        <v>0.209816757880221</v>
      </c>
      <c r="Y1132">
        <f t="shared" si="231"/>
        <v>-0.59845535712584941</v>
      </c>
      <c r="Z1132" s="2">
        <f t="shared" si="225"/>
        <v>119.25000000000081</v>
      </c>
    </row>
    <row r="1133" spans="5:26" x14ac:dyDescent="0.3">
      <c r="E1133">
        <f t="shared" si="232"/>
        <v>5640</v>
      </c>
      <c r="F1133" s="1">
        <v>119.50000000000081</v>
      </c>
      <c r="G1133" s="1">
        <v>20</v>
      </c>
      <c r="H1133" s="1">
        <f t="shared" si="233"/>
        <v>74.516918818384966</v>
      </c>
      <c r="I1133" s="1">
        <f t="shared" si="222"/>
        <v>-1362.9229704596241</v>
      </c>
      <c r="J1133" s="1">
        <f t="shared" si="223"/>
        <v>-286.35783960799125</v>
      </c>
      <c r="K1133" s="1">
        <f t="shared" si="226"/>
        <v>-1649.2808100676154</v>
      </c>
      <c r="L1133" s="8">
        <f t="shared" si="227"/>
        <v>474.13597632318908</v>
      </c>
      <c r="M1133">
        <f t="shared" si="228"/>
        <v>-0.29113030063044193</v>
      </c>
      <c r="N1133" s="2">
        <f t="shared" si="229"/>
        <v>119.50000000000081</v>
      </c>
      <c r="V1133">
        <f t="shared" si="234"/>
        <v>268.94289676953832</v>
      </c>
      <c r="W1133">
        <f t="shared" si="230"/>
        <v>553.83971148065586</v>
      </c>
      <c r="X1133" s="1">
        <f t="shared" si="224"/>
        <v>0.20988899500645603</v>
      </c>
      <c r="Y1133">
        <f t="shared" si="231"/>
        <v>-0.59722973896567777</v>
      </c>
      <c r="Z1133" s="2">
        <f t="shared" si="225"/>
        <v>119.50000000000081</v>
      </c>
    </row>
    <row r="1134" spans="5:26" x14ac:dyDescent="0.3">
      <c r="E1134">
        <f t="shared" si="232"/>
        <v>5645</v>
      </c>
      <c r="F1134" s="1">
        <v>119.75000000000081</v>
      </c>
      <c r="G1134" s="1">
        <v>20</v>
      </c>
      <c r="H1134" s="1">
        <f t="shared" si="233"/>
        <v>74.225788517754523</v>
      </c>
      <c r="I1134" s="1">
        <f t="shared" si="222"/>
        <v>-1355.6447129438632</v>
      </c>
      <c r="J1134" s="1">
        <f t="shared" si="223"/>
        <v>-284.42047849394999</v>
      </c>
      <c r="K1134" s="1">
        <f t="shared" si="226"/>
        <v>-1640.0651914378132</v>
      </c>
      <c r="L1134" s="8">
        <f t="shared" si="227"/>
        <v>473.97339111732498</v>
      </c>
      <c r="M1134">
        <f t="shared" si="228"/>
        <v>-0.28960287106449206</v>
      </c>
      <c r="N1134" s="2">
        <f t="shared" si="229"/>
        <v>119.75000000000081</v>
      </c>
      <c r="V1134">
        <f t="shared" si="234"/>
        <v>268.34566703057266</v>
      </c>
      <c r="W1134">
        <f t="shared" si="230"/>
        <v>553.63328913758619</v>
      </c>
      <c r="X1134" s="1">
        <f t="shared" si="224"/>
        <v>0.20996099239302088</v>
      </c>
      <c r="Y1134">
        <f t="shared" si="231"/>
        <v>-0.59600572183184364</v>
      </c>
      <c r="Z1134" s="2">
        <f t="shared" si="225"/>
        <v>119.75000000000081</v>
      </c>
    </row>
    <row r="1135" spans="5:26" x14ac:dyDescent="0.3">
      <c r="E1135">
        <f t="shared" si="232"/>
        <v>5650</v>
      </c>
      <c r="F1135" s="1">
        <v>120.00000000000081</v>
      </c>
      <c r="G1135" s="1">
        <v>20</v>
      </c>
      <c r="H1135" s="1">
        <f t="shared" si="233"/>
        <v>73.936185646690035</v>
      </c>
      <c r="I1135" s="1">
        <f t="shared" si="222"/>
        <v>-1348.4046411672509</v>
      </c>
      <c r="J1135" s="1">
        <f t="shared" si="223"/>
        <v>-282.49811061773909</v>
      </c>
      <c r="K1135" s="1">
        <f t="shared" si="226"/>
        <v>-1630.90275178499</v>
      </c>
      <c r="L1135" s="8">
        <f t="shared" si="227"/>
        <v>473.81145783552813</v>
      </c>
      <c r="M1135">
        <f t="shared" si="228"/>
        <v>-0.28808339043529518</v>
      </c>
      <c r="N1135" s="2">
        <f t="shared" si="229"/>
        <v>120.00000000000081</v>
      </c>
      <c r="V1135">
        <f t="shared" si="234"/>
        <v>267.74966130874083</v>
      </c>
      <c r="W1135">
        <f t="shared" si="230"/>
        <v>553.42735897076443</v>
      </c>
      <c r="X1135" s="1">
        <f t="shared" si="224"/>
        <v>0.21003275020297937</v>
      </c>
      <c r="Y1135">
        <f t="shared" si="231"/>
        <v>-0.59478331051539091</v>
      </c>
      <c r="Z1135" s="2">
        <f t="shared" si="225"/>
        <v>120.00000000000081</v>
      </c>
    </row>
    <row r="1136" spans="5:26" x14ac:dyDescent="0.3">
      <c r="E1136">
        <f t="shared" si="232"/>
        <v>5655</v>
      </c>
      <c r="F1136" s="1">
        <v>120.25000000000081</v>
      </c>
      <c r="G1136" s="1">
        <v>20</v>
      </c>
      <c r="H1136" s="1">
        <f t="shared" si="233"/>
        <v>73.648102256254745</v>
      </c>
      <c r="I1136" s="1">
        <f t="shared" si="222"/>
        <v>-1341.2025564063686</v>
      </c>
      <c r="J1136" s="1">
        <f t="shared" si="223"/>
        <v>-280.5905992418933</v>
      </c>
      <c r="K1136" s="1">
        <f t="shared" si="226"/>
        <v>-1621.7931556482617</v>
      </c>
      <c r="L1136" s="8">
        <f t="shared" si="227"/>
        <v>473.65017487724975</v>
      </c>
      <c r="M1136">
        <f t="shared" si="228"/>
        <v>-0.28657181486208944</v>
      </c>
      <c r="N1136" s="2">
        <f t="shared" si="229"/>
        <v>120.25000000000081</v>
      </c>
      <c r="V1136">
        <f t="shared" si="234"/>
        <v>267.15487799822546</v>
      </c>
      <c r="W1136">
        <f t="shared" si="230"/>
        <v>553.22191718886677</v>
      </c>
      <c r="X1136" s="1">
        <f t="shared" si="224"/>
        <v>0.21010426860429077</v>
      </c>
      <c r="Y1136">
        <f t="shared" si="231"/>
        <v>-0.59356250972441904</v>
      </c>
      <c r="Z1136" s="2">
        <f t="shared" si="225"/>
        <v>120.25000000000081</v>
      </c>
    </row>
    <row r="1137" spans="5:26" x14ac:dyDescent="0.3">
      <c r="E1137">
        <f t="shared" si="232"/>
        <v>5660</v>
      </c>
      <c r="F1137" s="1">
        <v>120.50000000000081</v>
      </c>
      <c r="G1137" s="1">
        <v>20</v>
      </c>
      <c r="H1137" s="1">
        <f t="shared" si="233"/>
        <v>73.361530441392659</v>
      </c>
      <c r="I1137" s="1">
        <f t="shared" si="222"/>
        <v>-1334.0382610348165</v>
      </c>
      <c r="J1137" s="1">
        <f t="shared" si="223"/>
        <v>-278.69780910000526</v>
      </c>
      <c r="K1137" s="1">
        <f t="shared" si="226"/>
        <v>-1612.7360701348218</v>
      </c>
      <c r="L1137" s="8">
        <f t="shared" si="227"/>
        <v>473.48954063809759</v>
      </c>
      <c r="M1137">
        <f t="shared" si="228"/>
        <v>-0.28506810077481709</v>
      </c>
      <c r="N1137" s="2">
        <f t="shared" si="229"/>
        <v>120.50000000000081</v>
      </c>
      <c r="V1137">
        <f t="shared" si="234"/>
        <v>266.56131548850107</v>
      </c>
      <c r="W1137">
        <f t="shared" si="230"/>
        <v>553.01696003512586</v>
      </c>
      <c r="X1137" s="1">
        <f t="shared" si="224"/>
        <v>0.21017554776979122</v>
      </c>
      <c r="Y1137">
        <f t="shared" si="231"/>
        <v>-0.59234332408483303</v>
      </c>
      <c r="Z1137" s="2">
        <f t="shared" si="225"/>
        <v>120.50000000000081</v>
      </c>
    </row>
    <row r="1138" spans="5:26" x14ac:dyDescent="0.3">
      <c r="E1138">
        <f t="shared" si="232"/>
        <v>5665</v>
      </c>
      <c r="F1138" s="1">
        <v>120.75000000000081</v>
      </c>
      <c r="G1138" s="1">
        <v>20</v>
      </c>
      <c r="H1138" s="1">
        <f t="shared" si="233"/>
        <v>73.076462340617837</v>
      </c>
      <c r="I1138" s="1">
        <f t="shared" si="222"/>
        <v>-1326.9115585154459</v>
      </c>
      <c r="J1138" s="1">
        <f t="shared" si="223"/>
        <v>-276.81960637840325</v>
      </c>
      <c r="K1138" s="1">
        <f t="shared" si="226"/>
        <v>-1603.7311648938492</v>
      </c>
      <c r="L1138" s="8">
        <f t="shared" si="227"/>
        <v>473.32955350988055</v>
      </c>
      <c r="M1138">
        <f t="shared" si="228"/>
        <v>-0.28357220491081736</v>
      </c>
      <c r="N1138" s="2">
        <f t="shared" si="229"/>
        <v>120.75000000000081</v>
      </c>
      <c r="V1138">
        <f t="shared" si="234"/>
        <v>265.96897216441624</v>
      </c>
      <c r="W1138">
        <f t="shared" si="230"/>
        <v>552.81248378710393</v>
      </c>
      <c r="X1138" s="1">
        <f t="shared" si="224"/>
        <v>0.21024658787717471</v>
      </c>
      <c r="Y1138">
        <f t="shared" si="231"/>
        <v>-0.59112575814109236</v>
      </c>
      <c r="Z1138" s="2">
        <f t="shared" si="225"/>
        <v>120.75000000000081</v>
      </c>
    </row>
    <row r="1139" spans="5:26" x14ac:dyDescent="0.3">
      <c r="E1139">
        <f t="shared" si="232"/>
        <v>5670</v>
      </c>
      <c r="F1139" s="1">
        <v>121.00000000000081</v>
      </c>
      <c r="G1139" s="1">
        <v>20</v>
      </c>
      <c r="H1139" s="1">
        <f t="shared" si="233"/>
        <v>72.792890135707026</v>
      </c>
      <c r="I1139" s="1">
        <f t="shared" si="222"/>
        <v>-1319.8222533926757</v>
      </c>
      <c r="J1139" s="1">
        <f t="shared" si="223"/>
        <v>-274.95585869809565</v>
      </c>
      <c r="K1139" s="1">
        <f t="shared" si="226"/>
        <v>-1594.7781120907714</v>
      </c>
      <c r="L1139" s="8">
        <f t="shared" si="227"/>
        <v>473.17021188065399</v>
      </c>
      <c r="M1139">
        <f t="shared" si="228"/>
        <v>-0.28208408431156734</v>
      </c>
      <c r="N1139" s="2">
        <f t="shared" si="229"/>
        <v>121.00000000000081</v>
      </c>
      <c r="V1139">
        <f t="shared" si="234"/>
        <v>265.37784640627513</v>
      </c>
      <c r="W1139">
        <f t="shared" si="230"/>
        <v>552.60848475646799</v>
      </c>
      <c r="X1139" s="1">
        <f t="shared" si="224"/>
        <v>0.21031738910897357</v>
      </c>
      <c r="Y1139">
        <f t="shared" si="231"/>
        <v>-0.58990981635695305</v>
      </c>
      <c r="Z1139" s="2">
        <f t="shared" si="225"/>
        <v>121.00000000000081</v>
      </c>
    </row>
    <row r="1140" spans="5:26" x14ac:dyDescent="0.3">
      <c r="E1140">
        <f t="shared" si="232"/>
        <v>5675</v>
      </c>
      <c r="F1140" s="1">
        <v>121.25000000000081</v>
      </c>
      <c r="G1140" s="1">
        <v>20</v>
      </c>
      <c r="H1140" s="1">
        <f t="shared" si="233"/>
        <v>72.510806051395463</v>
      </c>
      <c r="I1140" s="1">
        <f t="shared" si="222"/>
        <v>-1312.7701512848867</v>
      </c>
      <c r="J1140" s="1">
        <f t="shared" si="223"/>
        <v>-273.10643509696115</v>
      </c>
      <c r="K1140" s="1">
        <f t="shared" si="226"/>
        <v>-1585.8765863818478</v>
      </c>
      <c r="L1140" s="8">
        <f t="shared" si="227"/>
        <v>473.01151413476617</v>
      </c>
      <c r="M1140">
        <f t="shared" si="228"/>
        <v>-0.28060369631946458</v>
      </c>
      <c r="N1140" s="2">
        <f t="shared" si="229"/>
        <v>121.25000000000081</v>
      </c>
      <c r="V1140">
        <f t="shared" si="234"/>
        <v>264.78793658991816</v>
      </c>
      <c r="W1140">
        <f t="shared" si="230"/>
        <v>552.4049592887651</v>
      </c>
      <c r="X1140" s="1">
        <f t="shared" si="224"/>
        <v>0.21038795165253799</v>
      </c>
      <c r="Y1140">
        <f t="shared" si="231"/>
        <v>-0.58869550311620922</v>
      </c>
      <c r="Z1140" s="2">
        <f t="shared" si="225"/>
        <v>121.25000000000081</v>
      </c>
    </row>
    <row r="1141" spans="5:26" x14ac:dyDescent="0.3">
      <c r="E1141">
        <f t="shared" si="232"/>
        <v>5680</v>
      </c>
      <c r="F1141" s="1">
        <v>121.50000000000081</v>
      </c>
      <c r="G1141" s="1">
        <v>20</v>
      </c>
      <c r="H1141" s="1">
        <f t="shared" si="233"/>
        <v>72.230202355076003</v>
      </c>
      <c r="I1141" s="1">
        <f t="shared" si="222"/>
        <v>-1305.7550588769</v>
      </c>
      <c r="J1141" s="1">
        <f t="shared" si="223"/>
        <v>-271.27120601219764</v>
      </c>
      <c r="K1141" s="1">
        <f t="shared" si="226"/>
        <v>-1577.0262648890975</v>
      </c>
      <c r="L1141" s="8">
        <f t="shared" si="227"/>
        <v>472.85345865290549</v>
      </c>
      <c r="M1141">
        <f t="shared" si="228"/>
        <v>-0.27913099857465717</v>
      </c>
      <c r="N1141" s="2">
        <f t="shared" si="229"/>
        <v>121.50000000000081</v>
      </c>
      <c r="V1141">
        <f t="shared" si="234"/>
        <v>264.19924108680198</v>
      </c>
      <c r="W1141">
        <f t="shared" si="230"/>
        <v>552.20190376319863</v>
      </c>
      <c r="X1141" s="1">
        <f t="shared" si="224"/>
        <v>0.21045827570001532</v>
      </c>
      <c r="Y1141">
        <f t="shared" si="231"/>
        <v>-0.58748282272342878</v>
      </c>
      <c r="Z1141" s="2">
        <f t="shared" si="225"/>
        <v>121.50000000000081</v>
      </c>
    </row>
    <row r="1142" spans="5:26" x14ac:dyDescent="0.3">
      <c r="E1142">
        <f t="shared" si="232"/>
        <v>5685</v>
      </c>
      <c r="F1142" s="1">
        <v>121.75000000000081</v>
      </c>
      <c r="G1142" s="1">
        <v>20</v>
      </c>
      <c r="H1142" s="1">
        <f t="shared" si="233"/>
        <v>71.951071356501345</v>
      </c>
      <c r="I1142" s="1">
        <f t="shared" si="222"/>
        <v>-1298.7767839125336</v>
      </c>
      <c r="J1142" s="1">
        <f t="shared" si="223"/>
        <v>-269.45004326301256</v>
      </c>
      <c r="K1142" s="1">
        <f t="shared" si="226"/>
        <v>-1568.2268271755461</v>
      </c>
      <c r="L1142" s="8">
        <f t="shared" si="227"/>
        <v>472.69604381214816</v>
      </c>
      <c r="M1142">
        <f t="shared" si="228"/>
        <v>-0.27766594901191566</v>
      </c>
      <c r="N1142" s="2">
        <f t="shared" si="229"/>
        <v>121.75000000000081</v>
      </c>
      <c r="V1142">
        <f t="shared" si="234"/>
        <v>263.61175826407856</v>
      </c>
      <c r="W1142">
        <f t="shared" si="230"/>
        <v>551.99931459240418</v>
      </c>
      <c r="X1142" s="1">
        <f t="shared" si="224"/>
        <v>0.21052836144832879</v>
      </c>
      <c r="Y1142">
        <f t="shared" si="231"/>
        <v>-0.58627177940468622</v>
      </c>
      <c r="Z1142" s="2">
        <f t="shared" si="225"/>
        <v>121.75000000000081</v>
      </c>
    </row>
    <row r="1143" spans="5:26" x14ac:dyDescent="0.3">
      <c r="E1143">
        <f t="shared" si="232"/>
        <v>5690</v>
      </c>
      <c r="F1143" s="1">
        <v>122.00000000000081</v>
      </c>
      <c r="G1143" s="1">
        <v>20</v>
      </c>
      <c r="H1143" s="1">
        <f t="shared" si="233"/>
        <v>71.673405407489426</v>
      </c>
      <c r="I1143" s="1">
        <f t="shared" si="222"/>
        <v>-1291.8351351872357</v>
      </c>
      <c r="J1143" s="1">
        <f t="shared" si="223"/>
        <v>-267.64282003355942</v>
      </c>
      <c r="K1143" s="1">
        <f t="shared" si="226"/>
        <v>-1559.4779552207951</v>
      </c>
      <c r="L1143" s="8">
        <f t="shared" si="227"/>
        <v>472.53926798600656</v>
      </c>
      <c r="M1143">
        <f t="shared" si="228"/>
        <v>-0.27620850585754875</v>
      </c>
      <c r="N1143" s="2">
        <f t="shared" si="229"/>
        <v>122.00000000000081</v>
      </c>
      <c r="V1143">
        <f t="shared" si="234"/>
        <v>263.02548648467388</v>
      </c>
      <c r="W1143">
        <f t="shared" si="230"/>
        <v>551.79718822222867</v>
      </c>
      <c r="X1143" s="1">
        <f t="shared" si="224"/>
        <v>0.21059820909915569</v>
      </c>
      <c r="Y1143">
        <f t="shared" si="231"/>
        <v>-0.58506237730829058</v>
      </c>
      <c r="Z1143" s="2">
        <f t="shared" si="225"/>
        <v>122.00000000000081</v>
      </c>
    </row>
    <row r="1144" spans="5:26" x14ac:dyDescent="0.3">
      <c r="E1144">
        <f t="shared" si="232"/>
        <v>5695</v>
      </c>
      <c r="F1144" s="1">
        <v>122.25000000000081</v>
      </c>
      <c r="G1144" s="1">
        <v>20</v>
      </c>
      <c r="H1144" s="1">
        <f t="shared" si="233"/>
        <v>71.397196901631872</v>
      </c>
      <c r="I1144" s="1">
        <f t="shared" si="222"/>
        <v>-1284.9299225407967</v>
      </c>
      <c r="J1144" s="1">
        <f t="shared" si="223"/>
        <v>-265.84941085611217</v>
      </c>
      <c r="K1144" s="1">
        <f t="shared" si="226"/>
        <v>-1550.7793333969089</v>
      </c>
      <c r="L1144" s="8">
        <f t="shared" si="227"/>
        <v>472.383129544479</v>
      </c>
      <c r="M1144">
        <f t="shared" si="228"/>
        <v>-0.27475862762636089</v>
      </c>
      <c r="N1144" s="2">
        <f t="shared" si="229"/>
        <v>122.25000000000081</v>
      </c>
      <c r="V1144">
        <f t="shared" si="234"/>
        <v>262.44042410736557</v>
      </c>
      <c r="W1144">
        <f t="shared" si="230"/>
        <v>551.59552113150687</v>
      </c>
      <c r="X1144" s="1">
        <f t="shared" si="224"/>
        <v>0.21066781885890506</v>
      </c>
      <c r="Y1144">
        <f t="shared" si="231"/>
        <v>-0.58385462050551185</v>
      </c>
      <c r="Z1144" s="2">
        <f t="shared" si="225"/>
        <v>122.25000000000081</v>
      </c>
    </row>
    <row r="1145" spans="5:26" x14ac:dyDescent="0.3">
      <c r="E1145">
        <f t="shared" si="232"/>
        <v>5700</v>
      </c>
      <c r="F1145" s="1">
        <v>122.50000000000081</v>
      </c>
      <c r="G1145" s="1">
        <v>20</v>
      </c>
      <c r="H1145" s="1">
        <f t="shared" si="233"/>
        <v>71.122438274005518</v>
      </c>
      <c r="I1145" s="1">
        <f t="shared" si="222"/>
        <v>-1278.0609568501379</v>
      </c>
      <c r="J1145" s="1">
        <f t="shared" si="223"/>
        <v>-264.06969159447351</v>
      </c>
      <c r="K1145" s="1">
        <f t="shared" si="226"/>
        <v>-1542.1306484446113</v>
      </c>
      <c r="L1145" s="8">
        <f t="shared" si="227"/>
        <v>472.22762685409958</v>
      </c>
      <c r="M1145">
        <f t="shared" si="228"/>
        <v>-0.27331627311865203</v>
      </c>
      <c r="N1145" s="2">
        <f t="shared" si="229"/>
        <v>122.50000000000081</v>
      </c>
      <c r="V1145">
        <f t="shared" si="234"/>
        <v>261.85656948686005</v>
      </c>
      <c r="W1145">
        <f t="shared" si="230"/>
        <v>551.39430983184104</v>
      </c>
      <c r="X1145" s="1">
        <f t="shared" si="224"/>
        <v>0.21073719093869453</v>
      </c>
      <c r="Y1145">
        <f t="shared" si="231"/>
        <v>-0.58264851299130049</v>
      </c>
      <c r="Z1145" s="2">
        <f t="shared" si="225"/>
        <v>122.50000000000081</v>
      </c>
    </row>
    <row r="1146" spans="5:26" x14ac:dyDescent="0.3">
      <c r="E1146">
        <f t="shared" si="232"/>
        <v>5705</v>
      </c>
      <c r="F1146" s="1">
        <v>122.75000000000081</v>
      </c>
      <c r="G1146" s="1">
        <v>20</v>
      </c>
      <c r="H1146" s="1">
        <f t="shared" si="233"/>
        <v>70.849122000886865</v>
      </c>
      <c r="I1146" s="1">
        <f t="shared" si="222"/>
        <v>-1271.2280500221716</v>
      </c>
      <c r="J1146" s="1">
        <f t="shared" si="223"/>
        <v>-262.30353942761815</v>
      </c>
      <c r="K1146" s="1">
        <f t="shared" si="226"/>
        <v>-1533.5315894497899</v>
      </c>
      <c r="L1146" s="8">
        <f t="shared" si="227"/>
        <v>472.07275827798833</v>
      </c>
      <c r="M1146">
        <f t="shared" si="228"/>
        <v>-0.27188140141725847</v>
      </c>
      <c r="N1146" s="2">
        <f t="shared" si="229"/>
        <v>122.75000000000081</v>
      </c>
      <c r="V1146">
        <f t="shared" si="234"/>
        <v>261.27392097386877</v>
      </c>
      <c r="W1146">
        <f t="shared" si="230"/>
        <v>551.19355086738051</v>
      </c>
      <c r="X1146" s="1">
        <f t="shared" si="224"/>
        <v>0.21080632555432754</v>
      </c>
      <c r="Y1146">
        <f t="shared" si="231"/>
        <v>-0.58144405868500582</v>
      </c>
      <c r="Z1146" s="2">
        <f t="shared" si="225"/>
        <v>122.75000000000081</v>
      </c>
    </row>
    <row r="1147" spans="5:26" x14ac:dyDescent="0.3">
      <c r="E1147">
        <f t="shared" si="232"/>
        <v>5710</v>
      </c>
      <c r="F1147" s="1">
        <v>123.00000000000081</v>
      </c>
      <c r="G1147" s="1">
        <v>20</v>
      </c>
      <c r="H1147" s="1">
        <f t="shared" si="233"/>
        <v>70.577240599469604</v>
      </c>
      <c r="I1147" s="1">
        <f t="shared" si="222"/>
        <v>-1264.4310149867401</v>
      </c>
      <c r="J1147" s="1">
        <f t="shared" si="223"/>
        <v>-260.55083283356169</v>
      </c>
      <c r="K1147" s="1">
        <f t="shared" si="226"/>
        <v>-1524.9818478203019</v>
      </c>
      <c r="L1147" s="8">
        <f t="shared" si="227"/>
        <v>471.91852217590304</v>
      </c>
      <c r="M1147">
        <f t="shared" si="228"/>
        <v>-0.27045397188463416</v>
      </c>
      <c r="N1147" s="2">
        <f t="shared" si="229"/>
        <v>123.00000000000081</v>
      </c>
      <c r="V1147">
        <f t="shared" si="234"/>
        <v>260.69247691518376</v>
      </c>
      <c r="W1147">
        <f t="shared" si="230"/>
        <v>550.99324081460202</v>
      </c>
      <c r="X1147" s="1">
        <f t="shared" si="224"/>
        <v>0.21087522292626901</v>
      </c>
      <c r="Y1147">
        <f t="shared" si="231"/>
        <v>-0.58024126143108834</v>
      </c>
      <c r="Z1147" s="2">
        <f t="shared" si="225"/>
        <v>123.00000000000081</v>
      </c>
    </row>
    <row r="1148" spans="5:26" x14ac:dyDescent="0.3">
      <c r="E1148">
        <f t="shared" si="232"/>
        <v>5715</v>
      </c>
      <c r="F1148" s="1">
        <v>123.25000000000081</v>
      </c>
      <c r="G1148" s="1">
        <v>20</v>
      </c>
      <c r="H1148" s="1">
        <f t="shared" si="233"/>
        <v>70.30678662758497</v>
      </c>
      <c r="I1148" s="1">
        <f t="shared" si="222"/>
        <v>-1257.6696656896243</v>
      </c>
      <c r="J1148" s="1">
        <f t="shared" si="223"/>
        <v>-258.81145157345219</v>
      </c>
      <c r="K1148" s="1">
        <f t="shared" si="226"/>
        <v>-1516.4811172630764</v>
      </c>
      <c r="L1148" s="8">
        <f t="shared" si="227"/>
        <v>471.76491690429077</v>
      </c>
      <c r="M1148">
        <f t="shared" si="228"/>
        <v>-0.26903394415997156</v>
      </c>
      <c r="N1148" s="2">
        <f t="shared" si="229"/>
        <v>123.25000000000081</v>
      </c>
      <c r="V1148">
        <f t="shared" si="234"/>
        <v>260.11223565375269</v>
      </c>
      <c r="W1148">
        <f t="shared" si="230"/>
        <v>550.79337628209032</v>
      </c>
      <c r="X1148" s="1">
        <f t="shared" si="224"/>
        <v>0.21094388327962135</v>
      </c>
      <c r="Y1148">
        <f t="shared" si="231"/>
        <v>-0.57904012499982893</v>
      </c>
      <c r="Z1148" s="2">
        <f t="shared" si="225"/>
        <v>123.25000000000081</v>
      </c>
    </row>
    <row r="1149" spans="5:26" x14ac:dyDescent="0.3">
      <c r="E1149">
        <f t="shared" si="232"/>
        <v>5720</v>
      </c>
      <c r="F1149" s="1">
        <v>123.50000000000081</v>
      </c>
      <c r="G1149" s="1">
        <v>20</v>
      </c>
      <c r="H1149" s="1">
        <f t="shared" si="233"/>
        <v>70.037752683424998</v>
      </c>
      <c r="I1149" s="1">
        <f t="shared" si="222"/>
        <v>-1250.9438170856249</v>
      </c>
      <c r="J1149" s="1">
        <f t="shared" si="223"/>
        <v>-257.08527667588896</v>
      </c>
      <c r="K1149" s="1">
        <f t="shared" si="226"/>
        <v>-1508.0290937615139</v>
      </c>
      <c r="L1149" s="8">
        <f t="shared" si="227"/>
        <v>471.61194081634011</v>
      </c>
      <c r="M1149">
        <f t="shared" si="228"/>
        <v>-0.26762127815636294</v>
      </c>
      <c r="N1149" s="2">
        <f t="shared" si="229"/>
        <v>123.50000000000081</v>
      </c>
      <c r="V1149">
        <f t="shared" si="234"/>
        <v>259.53319552875286</v>
      </c>
      <c r="W1149">
        <f t="shared" si="230"/>
        <v>550.59395391032024</v>
      </c>
      <c r="X1149" s="1">
        <f t="shared" si="224"/>
        <v>0.21101230684409977</v>
      </c>
      <c r="Y1149">
        <f t="shared" si="231"/>
        <v>-0.57784065308803567</v>
      </c>
      <c r="Z1149" s="2">
        <f t="shared" si="225"/>
        <v>123.50000000000081</v>
      </c>
    </row>
    <row r="1150" spans="5:26" x14ac:dyDescent="0.3">
      <c r="E1150">
        <f t="shared" si="232"/>
        <v>5725</v>
      </c>
      <c r="F1150" s="1">
        <v>123.75000000000081</v>
      </c>
      <c r="G1150" s="1">
        <v>20</v>
      </c>
      <c r="H1150" s="1">
        <f t="shared" si="233"/>
        <v>69.770131405268629</v>
      </c>
      <c r="I1150" s="1">
        <f t="shared" si="222"/>
        <v>-1244.2532851317158</v>
      </c>
      <c r="J1150" s="1">
        <f t="shared" si="223"/>
        <v>-255.37219042145259</v>
      </c>
      <c r="K1150" s="1">
        <f t="shared" si="226"/>
        <v>-1499.6254755531684</v>
      </c>
      <c r="L1150" s="8">
        <f t="shared" si="227"/>
        <v>471.45959226203439</v>
      </c>
      <c r="M1150">
        <f t="shared" si="228"/>
        <v>-0.26621593405799926</v>
      </c>
      <c r="N1150" s="2">
        <f t="shared" si="229"/>
        <v>123.75000000000081</v>
      </c>
      <c r="V1150">
        <f t="shared" si="234"/>
        <v>258.9553548756648</v>
      </c>
      <c r="W1150">
        <f t="shared" si="230"/>
        <v>550.39497037143917</v>
      </c>
      <c r="X1150" s="1">
        <f t="shared" si="224"/>
        <v>0.21108049385400693</v>
      </c>
      <c r="Y1150">
        <f t="shared" si="231"/>
        <v>-0.57664284931974408</v>
      </c>
      <c r="Z1150" s="2">
        <f t="shared" si="225"/>
        <v>123.75000000000081</v>
      </c>
    </row>
    <row r="1151" spans="5:26" x14ac:dyDescent="0.3">
      <c r="E1151">
        <f t="shared" si="232"/>
        <v>5730</v>
      </c>
      <c r="F1151" s="1">
        <v>124.00000000000081</v>
      </c>
      <c r="G1151" s="1">
        <v>20</v>
      </c>
      <c r="H1151" s="1">
        <f t="shared" si="233"/>
        <v>69.503915471210632</v>
      </c>
      <c r="I1151" s="1">
        <f t="shared" si="222"/>
        <v>-1237.5978867802658</v>
      </c>
      <c r="J1151" s="1">
        <f t="shared" si="223"/>
        <v>-253.67207632745124</v>
      </c>
      <c r="K1151" s="1">
        <f t="shared" si="226"/>
        <v>-1491.2699631077171</v>
      </c>
      <c r="L1151" s="8">
        <f t="shared" si="227"/>
        <v>471.30786958820494</v>
      </c>
      <c r="M1151">
        <f t="shared" si="228"/>
        <v>-0.26481787231740783</v>
      </c>
      <c r="N1151" s="2">
        <f t="shared" si="229"/>
        <v>124.00000000000081</v>
      </c>
      <c r="V1151">
        <f t="shared" si="234"/>
        <v>258.37871202634506</v>
      </c>
      <c r="W1151">
        <f t="shared" si="230"/>
        <v>550.19642236905099</v>
      </c>
      <c r="X1151" s="1">
        <f t="shared" si="224"/>
        <v>0.21114844454820766</v>
      </c>
      <c r="Y1151">
        <f t="shared" si="231"/>
        <v>-0.57544671724691365</v>
      </c>
      <c r="Z1151" s="2">
        <f t="shared" si="225"/>
        <v>124.00000000000081</v>
      </c>
    </row>
    <row r="1152" spans="5:26" x14ac:dyDescent="0.3">
      <c r="E1152">
        <f t="shared" si="232"/>
        <v>5735</v>
      </c>
      <c r="F1152" s="1">
        <v>124.25000000000081</v>
      </c>
      <c r="G1152" s="1">
        <v>20</v>
      </c>
      <c r="H1152" s="1">
        <f t="shared" si="233"/>
        <v>69.239097598893224</v>
      </c>
      <c r="I1152" s="1">
        <f t="shared" si="222"/>
        <v>-1230.9774399723306</v>
      </c>
      <c r="J1152" s="1">
        <f t="shared" si="223"/>
        <v>-251.98481913287893</v>
      </c>
      <c r="K1152" s="1">
        <f t="shared" si="226"/>
        <v>-1482.9622591052096</v>
      </c>
      <c r="L1152" s="8">
        <f t="shared" si="227"/>
        <v>471.15677113858493</v>
      </c>
      <c r="M1152">
        <f t="shared" si="228"/>
        <v>-0.26342705365272734</v>
      </c>
      <c r="N1152" s="2">
        <f t="shared" si="229"/>
        <v>124.25000000000081</v>
      </c>
      <c r="V1152">
        <f t="shared" si="234"/>
        <v>257.80326530909815</v>
      </c>
      <c r="W1152">
        <f t="shared" si="230"/>
        <v>549.99830663799878</v>
      </c>
      <c r="X1152" s="1">
        <f t="shared" si="224"/>
        <v>0.2112161591701027</v>
      </c>
      <c r="Y1152">
        <f t="shared" si="231"/>
        <v>-0.57425226035012333</v>
      </c>
      <c r="Z1152" s="2">
        <f t="shared" si="225"/>
        <v>124.25000000000081</v>
      </c>
    </row>
    <row r="1153" spans="5:26" x14ac:dyDescent="0.3">
      <c r="E1153">
        <f t="shared" si="232"/>
        <v>5740</v>
      </c>
      <c r="F1153" s="1">
        <v>124.50000000000081</v>
      </c>
      <c r="G1153" s="1">
        <v>20</v>
      </c>
      <c r="H1153" s="1">
        <f t="shared" si="233"/>
        <v>68.97567054524049</v>
      </c>
      <c r="I1153" s="1">
        <f t="shared" si="222"/>
        <v>-1224.3917636310123</v>
      </c>
      <c r="J1153" s="1">
        <f t="shared" si="223"/>
        <v>-250.31030478358008</v>
      </c>
      <c r="K1153" s="1">
        <f t="shared" si="226"/>
        <v>-1474.7020684145923</v>
      </c>
      <c r="L1153" s="8">
        <f t="shared" si="227"/>
        <v>471.00629525386398</v>
      </c>
      <c r="M1153">
        <f t="shared" si="228"/>
        <v>-0.26204343904502025</v>
      </c>
      <c r="N1153" s="2">
        <f t="shared" si="229"/>
        <v>124.50000000000081</v>
      </c>
      <c r="V1153">
        <f t="shared" si="234"/>
        <v>257.22901304874802</v>
      </c>
      <c r="W1153">
        <f t="shared" si="230"/>
        <v>549.80061994415087</v>
      </c>
      <c r="X1153" s="1">
        <f t="shared" si="224"/>
        <v>0.21128363796760227</v>
      </c>
      <c r="Y1153">
        <f t="shared" si="231"/>
        <v>-0.57305948203925938</v>
      </c>
      <c r="Z1153" s="2">
        <f t="shared" si="225"/>
        <v>124.50000000000081</v>
      </c>
    </row>
    <row r="1154" spans="5:26" x14ac:dyDescent="0.3">
      <c r="E1154">
        <f t="shared" si="232"/>
        <v>5745</v>
      </c>
      <c r="F1154" s="1">
        <v>124.75000000000081</v>
      </c>
      <c r="G1154" s="1">
        <v>20</v>
      </c>
      <c r="H1154" s="1">
        <f t="shared" si="233"/>
        <v>68.713627106195474</v>
      </c>
      <c r="I1154" s="1">
        <f t="shared" si="222"/>
        <v>-1217.8406776548868</v>
      </c>
      <c r="J1154" s="1">
        <f t="shared" si="223"/>
        <v>-248.64842041761952</v>
      </c>
      <c r="K1154" s="1">
        <f t="shared" si="226"/>
        <v>-1466.4890980725063</v>
      </c>
      <c r="L1154" s="8">
        <f t="shared" si="227"/>
        <v>470.85644027174266</v>
      </c>
      <c r="M1154">
        <f t="shared" si="228"/>
        <v>-0.26066698973562191</v>
      </c>
      <c r="N1154" s="2">
        <f t="shared" si="229"/>
        <v>124.75000000000081</v>
      </c>
      <c r="V1154">
        <f t="shared" si="234"/>
        <v>256.65595356670877</v>
      </c>
      <c r="W1154">
        <f t="shared" si="230"/>
        <v>549.60335908418574</v>
      </c>
      <c r="X1154" s="1">
        <f t="shared" si="224"/>
        <v>0.21135088119309983</v>
      </c>
      <c r="Y1154">
        <f t="shared" si="231"/>
        <v>-0.57186838565420062</v>
      </c>
      <c r="Z1154" s="2">
        <f t="shared" si="225"/>
        <v>124.75000000000081</v>
      </c>
    </row>
    <row r="1155" spans="5:26" x14ac:dyDescent="0.3">
      <c r="E1155">
        <f t="shared" si="232"/>
        <v>5750</v>
      </c>
      <c r="F1155" s="1">
        <v>125.00000000000081</v>
      </c>
      <c r="G1155" s="1">
        <v>20</v>
      </c>
      <c r="H1155" s="1">
        <f t="shared" si="233"/>
        <v>68.452960116459849</v>
      </c>
      <c r="I1155" s="1">
        <f t="shared" si="222"/>
        <v>-1211.3240029114963</v>
      </c>
      <c r="J1155" s="1">
        <f t="shared" si="223"/>
        <v>-246.99905435085222</v>
      </c>
      <c r="K1155" s="1">
        <f t="shared" si="226"/>
        <v>-1458.3230572623486</v>
      </c>
      <c r="L1155" s="8">
        <f t="shared" si="227"/>
        <v>470.70720452698782</v>
      </c>
      <c r="M1155">
        <f t="shared" si="228"/>
        <v>-0.25929766722352482</v>
      </c>
      <c r="N1155" s="2">
        <f t="shared" si="229"/>
        <v>125.00000000000081</v>
      </c>
      <c r="V1155">
        <f t="shared" si="234"/>
        <v>256.08408518105455</v>
      </c>
      <c r="W1155">
        <f t="shared" si="230"/>
        <v>549.40652088537854</v>
      </c>
      <c r="X1155" s="1">
        <f t="shared" si="224"/>
        <v>0.21141788910344428</v>
      </c>
      <c r="Y1155">
        <f t="shared" si="231"/>
        <v>-0.57067897446550009</v>
      </c>
      <c r="Z1155" s="2">
        <f t="shared" si="225"/>
        <v>125.00000000000081</v>
      </c>
    </row>
    <row r="1156" spans="5:26" x14ac:dyDescent="0.3">
      <c r="E1156">
        <f t="shared" si="232"/>
        <v>5755</v>
      </c>
      <c r="F1156" s="1">
        <v>125.25000000000081</v>
      </c>
      <c r="G1156" s="1">
        <v>20</v>
      </c>
      <c r="H1156" s="1">
        <f t="shared" si="233"/>
        <v>68.193662449236328</v>
      </c>
      <c r="I1156" s="1">
        <f t="shared" si="222"/>
        <v>-1204.8415612309082</v>
      </c>
      <c r="J1156" s="1">
        <f t="shared" si="223"/>
        <v>-245.36209606269244</v>
      </c>
      <c r="K1156" s="1">
        <f t="shared" si="226"/>
        <v>-1450.2036572936006</v>
      </c>
      <c r="L1156" s="8">
        <f t="shared" si="227"/>
        <v>470.55858635148843</v>
      </c>
      <c r="M1156">
        <f t="shared" si="228"/>
        <v>-0.257935433262799</v>
      </c>
      <c r="N1156" s="2">
        <f t="shared" si="229"/>
        <v>125.25000000000081</v>
      </c>
      <c r="V1156">
        <f t="shared" si="234"/>
        <v>255.51340620658905</v>
      </c>
      <c r="W1156">
        <f t="shared" si="230"/>
        <v>549.21010220538858</v>
      </c>
      <c r="X1156" s="1">
        <f t="shared" si="224"/>
        <v>0.21148466195991286</v>
      </c>
      <c r="Y1156">
        <f t="shared" si="231"/>
        <v>-0.56949125167506298</v>
      </c>
      <c r="Z1156" s="2">
        <f t="shared" si="225"/>
        <v>125.25000000000081</v>
      </c>
    </row>
    <row r="1157" spans="5:26" x14ac:dyDescent="0.3">
      <c r="E1157">
        <f t="shared" si="232"/>
        <v>5760</v>
      </c>
      <c r="F1157" s="1">
        <v>125.50000000000081</v>
      </c>
      <c r="G1157" s="1">
        <v>20</v>
      </c>
      <c r="H1157" s="1">
        <f t="shared" si="233"/>
        <v>67.935727015973526</v>
      </c>
      <c r="I1157" s="1">
        <f t="shared" ref="I1157:I1220" si="235">$B$5*(G1157-H1157)</f>
        <v>-1198.3931753993381</v>
      </c>
      <c r="J1157" s="1">
        <f t="shared" ref="J1157:J1220" si="236">$B$7*$B$6*((G1157+273)^4-(H1157+273)^4)</f>
        <v>-243.73743618207658</v>
      </c>
      <c r="K1157" s="1">
        <f t="shared" si="226"/>
        <v>-1442.1306115814148</v>
      </c>
      <c r="L1157" s="8">
        <f t="shared" si="227"/>
        <v>470.41058407431126</v>
      </c>
      <c r="M1157">
        <f t="shared" si="228"/>
        <v>-0.25658024986004691</v>
      </c>
      <c r="N1157" s="2">
        <f t="shared" si="229"/>
        <v>125.50000000000081</v>
      </c>
      <c r="V1157">
        <f t="shared" si="234"/>
        <v>254.94391495491399</v>
      </c>
      <c r="W1157">
        <f t="shared" si="230"/>
        <v>549.01409993204675</v>
      </c>
      <c r="X1157" s="1">
        <f t="shared" ref="X1157:X1220" si="237">$T$5*$T$4/(L1157*$B$8)*$T$8*$T$7/1000</f>
        <v>0.21155120002818292</v>
      </c>
      <c r="Y1157">
        <f t="shared" si="231"/>
        <v>-0.56830522041681752</v>
      </c>
      <c r="Z1157" s="2">
        <f t="shared" ref="Z1157:Z1220" si="238">IF(V1157&gt;$B$15,0,F1157)</f>
        <v>125.50000000000081</v>
      </c>
    </row>
    <row r="1158" spans="5:26" x14ac:dyDescent="0.3">
      <c r="E1158">
        <f t="shared" si="232"/>
        <v>5765</v>
      </c>
      <c r="F1158" s="1">
        <v>125.75000000000081</v>
      </c>
      <c r="G1158" s="1">
        <v>20</v>
      </c>
      <c r="H1158" s="1">
        <f t="shared" si="233"/>
        <v>67.679146766113476</v>
      </c>
      <c r="I1158" s="1">
        <f t="shared" si="235"/>
        <v>-1191.9786691528368</v>
      </c>
      <c r="J1158" s="1">
        <f t="shared" si="236"/>
        <v>-242.12496647362121</v>
      </c>
      <c r="K1158" s="1">
        <f t="shared" ref="K1158:K1221" si="239">I1158+J1158</f>
        <v>-1434.1036356264581</v>
      </c>
      <c r="L1158" s="8">
        <f t="shared" ref="L1158:L1221" si="240">IF(H1158&lt;600,425+7.73*0.1*H1158-1.69/1000*H1158^2+2.22*10^-6*H1158^3,IF(H1158&lt;735,666+(13002/(738-H1158)),IF(H1158&lt;900,545+(17820/(H1158-731)),650)))</f>
        <v>470.26319602175727</v>
      </c>
      <c r="M1158">
        <f t="shared" ref="M1158:M1221" si="241">$B$12*$B$10/($B$8*L1158)*K1158*$B$13</f>
        <v>-0.25523207927189395</v>
      </c>
      <c r="N1158" s="2">
        <f t="shared" ref="N1158:N1221" si="242">IF(H1158&gt;$B$15,0,F1158)</f>
        <v>125.75000000000081</v>
      </c>
      <c r="V1158">
        <f t="shared" si="234"/>
        <v>254.37560973449717</v>
      </c>
      <c r="W1158">
        <f t="shared" ref="W1158:W1221" si="243">IF(V1158&lt;600,425+7.73*0.1*V1158-1.69/1000*V1158^2+2.22*10^-6*V1158^3,IF(V1158&lt;735,666+(13002/(738-V1158)),IF(V1158&lt;900,545+(17820/(V1158-731)),650)))</f>
        <v>548.81851098314496</v>
      </c>
      <c r="X1158" s="1">
        <f t="shared" si="237"/>
        <v>0.21161750357830417</v>
      </c>
      <c r="Y1158">
        <f t="shared" ref="Y1158:Y1221" si="244">($T$6/$T$7*1000)/(W1158*$B$8)*$T$8*(1/(1+X1158/3))*(G1158-V1158)*$B$13-(EXP(X1158/10)-1)*(G1158-G1157)</f>
        <v>-0.56712088375738579</v>
      </c>
      <c r="Z1158" s="2">
        <f t="shared" si="238"/>
        <v>125.75000000000081</v>
      </c>
    </row>
    <row r="1159" spans="5:26" x14ac:dyDescent="0.3">
      <c r="E1159">
        <f t="shared" ref="E1159:E1222" si="245">E1158+$B$13</f>
        <v>5770</v>
      </c>
      <c r="F1159" s="1">
        <v>126.00000000000081</v>
      </c>
      <c r="G1159" s="1">
        <v>20</v>
      </c>
      <c r="H1159" s="1">
        <f t="shared" ref="H1159:H1222" si="246">H1158+M1158</f>
        <v>67.423914686841584</v>
      </c>
      <c r="I1159" s="1">
        <f t="shared" si="235"/>
        <v>-1185.5978671710395</v>
      </c>
      <c r="J1159" s="1">
        <f t="shared" si="236"/>
        <v>-240.52457982396521</v>
      </c>
      <c r="K1159" s="1">
        <f t="shared" si="239"/>
        <v>-1426.1224469950048</v>
      </c>
      <c r="L1159" s="8">
        <f t="shared" si="240"/>
        <v>470.11642051741813</v>
      </c>
      <c r="M1159">
        <f t="shared" si="241"/>
        <v>-0.25389088400251092</v>
      </c>
      <c r="N1159" s="2">
        <f t="shared" si="242"/>
        <v>126.00000000000081</v>
      </c>
      <c r="V1159">
        <f t="shared" si="234"/>
        <v>253.80848885073979</v>
      </c>
      <c r="W1159">
        <f t="shared" si="243"/>
        <v>548.62333230622528</v>
      </c>
      <c r="X1159" s="1">
        <f t="shared" si="237"/>
        <v>0.21168357288466985</v>
      </c>
      <c r="Y1159">
        <f t="shared" si="244"/>
        <v>-0.5659382446967467</v>
      </c>
      <c r="Z1159" s="2">
        <f t="shared" si="238"/>
        <v>126.00000000000081</v>
      </c>
    </row>
    <row r="1160" spans="5:26" x14ac:dyDescent="0.3">
      <c r="E1160">
        <f t="shared" si="245"/>
        <v>5775</v>
      </c>
      <c r="F1160" s="1">
        <v>126.25000000000081</v>
      </c>
      <c r="G1160" s="1">
        <v>20</v>
      </c>
      <c r="H1160" s="1">
        <f t="shared" si="246"/>
        <v>67.170023802839069</v>
      </c>
      <c r="I1160" s="1">
        <f t="shared" si="235"/>
        <v>-1179.2505950709767</v>
      </c>
      <c r="J1160" s="1">
        <f t="shared" si="236"/>
        <v>-238.93617022830261</v>
      </c>
      <c r="K1160" s="1">
        <f t="shared" si="239"/>
        <v>-1418.1867652992794</v>
      </c>
      <c r="L1160" s="8">
        <f t="shared" si="240"/>
        <v>469.9702558822338</v>
      </c>
      <c r="M1160">
        <f t="shared" si="241"/>
        <v>-0.25255662680117108</v>
      </c>
      <c r="N1160" s="2">
        <f t="shared" si="242"/>
        <v>126.25000000000081</v>
      </c>
      <c r="V1160">
        <f t="shared" si="234"/>
        <v>253.24255060604304</v>
      </c>
      <c r="W1160">
        <f t="shared" si="243"/>
        <v>548.42856087837026</v>
      </c>
      <c r="X1160" s="1">
        <f t="shared" si="237"/>
        <v>0.21174940822598759</v>
      </c>
      <c r="Y1160">
        <f t="shared" si="244"/>
        <v>-0.56475730616889941</v>
      </c>
      <c r="Z1160" s="2">
        <f t="shared" si="238"/>
        <v>126.25000000000081</v>
      </c>
    </row>
    <row r="1161" spans="5:26" x14ac:dyDescent="0.3">
      <c r="E1161">
        <f t="shared" si="245"/>
        <v>5780</v>
      </c>
      <c r="F1161" s="1">
        <v>126.50000000000081</v>
      </c>
      <c r="G1161" s="1">
        <v>20</v>
      </c>
      <c r="H1161" s="1">
        <f t="shared" si="246"/>
        <v>66.917467176037903</v>
      </c>
      <c r="I1161" s="1">
        <f t="shared" si="235"/>
        <v>-1172.9366794009475</v>
      </c>
      <c r="J1161" s="1">
        <f t="shared" si="236"/>
        <v>-237.35963277709774</v>
      </c>
      <c r="K1161" s="1">
        <f t="shared" si="239"/>
        <v>-1410.2963121780451</v>
      </c>
      <c r="L1161" s="8">
        <f t="shared" si="240"/>
        <v>469.82470043454902</v>
      </c>
      <c r="M1161">
        <f t="shared" si="241"/>
        <v>-0.25122927065984046</v>
      </c>
      <c r="N1161" s="2">
        <f t="shared" si="242"/>
        <v>126.50000000000081</v>
      </c>
      <c r="V1161">
        <f t="shared" si="234"/>
        <v>252.67779329987414</v>
      </c>
      <c r="W1161">
        <f t="shared" si="243"/>
        <v>548.2341937059947</v>
      </c>
      <c r="X1161" s="1">
        <f t="shared" si="237"/>
        <v>0.21181500988525076</v>
      </c>
      <c r="Y1161">
        <f t="shared" si="244"/>
        <v>-0.56357807104251678</v>
      </c>
      <c r="Z1161" s="2">
        <f t="shared" si="238"/>
        <v>126.50000000000081</v>
      </c>
    </row>
    <row r="1162" spans="5:26" x14ac:dyDescent="0.3">
      <c r="E1162">
        <f t="shared" si="245"/>
        <v>5785</v>
      </c>
      <c r="F1162" s="1">
        <v>126.75000000000081</v>
      </c>
      <c r="G1162" s="1">
        <v>20</v>
      </c>
      <c r="H1162" s="1">
        <f t="shared" si="246"/>
        <v>66.666237905378068</v>
      </c>
      <c r="I1162" s="1">
        <f t="shared" si="235"/>
        <v>-1166.6559476344516</v>
      </c>
      <c r="J1162" s="1">
        <f t="shared" si="236"/>
        <v>-235.7948636429791</v>
      </c>
      <c r="K1162" s="1">
        <f t="shared" si="239"/>
        <v>-1402.4508112774308</v>
      </c>
      <c r="L1162" s="8">
        <f t="shared" si="240"/>
        <v>469.6797524901711</v>
      </c>
      <c r="M1162">
        <f t="shared" si="241"/>
        <v>-0.24990877881079976</v>
      </c>
      <c r="N1162" s="2">
        <f t="shared" si="242"/>
        <v>126.75000000000081</v>
      </c>
      <c r="V1162">
        <f t="shared" si="234"/>
        <v>252.11421522883163</v>
      </c>
      <c r="W1162">
        <f t="shared" si="243"/>
        <v>548.04022782463687</v>
      </c>
      <c r="X1162" s="1">
        <f t="shared" si="237"/>
        <v>0.21188037814970859</v>
      </c>
      <c r="Y1162">
        <f t="shared" si="244"/>
        <v>-0.56240054212159962</v>
      </c>
      <c r="Z1162" s="2">
        <f t="shared" si="238"/>
        <v>126.75000000000081</v>
      </c>
    </row>
    <row r="1163" spans="5:26" x14ac:dyDescent="0.3">
      <c r="E1163">
        <f t="shared" si="245"/>
        <v>5790</v>
      </c>
      <c r="F1163" s="1">
        <v>127.00000000000081</v>
      </c>
      <c r="G1163" s="1">
        <v>20</v>
      </c>
      <c r="H1163" s="1">
        <f t="shared" si="246"/>
        <v>66.416329126567263</v>
      </c>
      <c r="I1163" s="1">
        <f t="shared" si="235"/>
        <v>-1160.4082281641815</v>
      </c>
      <c r="J1163" s="1">
        <f t="shared" si="236"/>
        <v>-234.24176006781269</v>
      </c>
      <c r="K1163" s="1">
        <f t="shared" si="239"/>
        <v>-1394.6499882319943</v>
      </c>
      <c r="L1163" s="8">
        <f t="shared" si="240"/>
        <v>469.53541036242763</v>
      </c>
      <c r="M1163">
        <f t="shared" si="241"/>
        <v>-0.24859511472429832</v>
      </c>
      <c r="N1163" s="2">
        <f t="shared" si="242"/>
        <v>127.00000000000081</v>
      </c>
      <c r="V1163">
        <f t="shared" si="234"/>
        <v>251.55181468671003</v>
      </c>
      <c r="W1163">
        <f t="shared" si="243"/>
        <v>547.84666029875211</v>
      </c>
      <c r="X1163" s="1">
        <f t="shared" si="237"/>
        <v>0.21194551331083653</v>
      </c>
      <c r="Y1163">
        <f t="shared" si="244"/>
        <v>-0.56122472214612407</v>
      </c>
      <c r="Z1163" s="2">
        <f t="shared" si="238"/>
        <v>127.00000000000081</v>
      </c>
    </row>
    <row r="1164" spans="5:26" x14ac:dyDescent="0.3">
      <c r="E1164">
        <f t="shared" si="245"/>
        <v>5795</v>
      </c>
      <c r="F1164" s="1">
        <v>127.25000000000081</v>
      </c>
      <c r="G1164" s="1">
        <v>20</v>
      </c>
      <c r="H1164" s="1">
        <f t="shared" si="246"/>
        <v>66.167734011842967</v>
      </c>
      <c r="I1164" s="1">
        <f t="shared" si="235"/>
        <v>-1154.1933502960742</v>
      </c>
      <c r="J1164" s="1">
        <f t="shared" si="236"/>
        <v>-232.70022034995242</v>
      </c>
      <c r="K1164" s="1">
        <f t="shared" si="239"/>
        <v>-1386.8935706460265</v>
      </c>
      <c r="L1164" s="8">
        <f t="shared" si="240"/>
        <v>469.39167236222471</v>
      </c>
      <c r="M1164">
        <f t="shared" si="241"/>
        <v>-0.24728824210624059</v>
      </c>
      <c r="N1164" s="2">
        <f t="shared" si="242"/>
        <v>127.25000000000081</v>
      </c>
      <c r="V1164">
        <f t="shared" si="234"/>
        <v>250.9905899645639</v>
      </c>
      <c r="W1164">
        <f t="shared" si="243"/>
        <v>547.65348822150611</v>
      </c>
      <c r="X1164" s="1">
        <f t="shared" si="237"/>
        <v>0.21201041566430598</v>
      </c>
      <c r="Y1164">
        <f t="shared" si="244"/>
        <v>-0.56005061379268573</v>
      </c>
      <c r="Z1164" s="2">
        <f t="shared" si="238"/>
        <v>127.25000000000081</v>
      </c>
    </row>
    <row r="1165" spans="5:26" x14ac:dyDescent="0.3">
      <c r="E1165">
        <f t="shared" si="245"/>
        <v>5800</v>
      </c>
      <c r="F1165" s="1">
        <v>127.50000000000081</v>
      </c>
      <c r="G1165" s="1">
        <v>20</v>
      </c>
      <c r="H1165" s="1">
        <f t="shared" si="246"/>
        <v>65.92044576973673</v>
      </c>
      <c r="I1165" s="1">
        <f t="shared" si="235"/>
        <v>-1148.0111442434184</v>
      </c>
      <c r="J1165" s="1">
        <f t="shared" si="236"/>
        <v>-231.1701438316565</v>
      </c>
      <c r="K1165" s="1">
        <f t="shared" si="239"/>
        <v>-1379.1812880750749</v>
      </c>
      <c r="L1165" s="8">
        <f t="shared" si="240"/>
        <v>469.24853679810474</v>
      </c>
      <c r="M1165">
        <f t="shared" si="241"/>
        <v>-0.24598812489590186</v>
      </c>
      <c r="N1165" s="2">
        <f t="shared" si="242"/>
        <v>127.50000000000081</v>
      </c>
      <c r="V1165">
        <f t="shared" si="234"/>
        <v>250.4305393507712</v>
      </c>
      <c r="W1165">
        <f t="shared" si="243"/>
        <v>547.46070871457027</v>
      </c>
      <c r="X1165" s="1">
        <f t="shared" si="237"/>
        <v>0.21207508550995427</v>
      </c>
      <c r="Y1165">
        <f t="shared" si="244"/>
        <v>-0.5588782196751394</v>
      </c>
      <c r="Z1165" s="2">
        <f t="shared" si="238"/>
        <v>127.50000000000081</v>
      </c>
    </row>
    <row r="1166" spans="5:26" x14ac:dyDescent="0.3">
      <c r="E1166">
        <f t="shared" si="245"/>
        <v>5805</v>
      </c>
      <c r="F1166" s="1">
        <v>127.75000000000081</v>
      </c>
      <c r="G1166" s="1">
        <v>20</v>
      </c>
      <c r="H1166" s="1">
        <f t="shared" si="246"/>
        <v>65.674457644840828</v>
      </c>
      <c r="I1166" s="1">
        <f t="shared" si="235"/>
        <v>-1141.8614411210208</v>
      </c>
      <c r="J1166" s="1">
        <f t="shared" si="236"/>
        <v>-229.65143088668279</v>
      </c>
      <c r="K1166" s="1">
        <f t="shared" si="239"/>
        <v>-1371.5128720077037</v>
      </c>
      <c r="L1166" s="8">
        <f t="shared" si="240"/>
        <v>469.10600197630498</v>
      </c>
      <c r="M1166">
        <f t="shared" si="241"/>
        <v>-0.244694727263676</v>
      </c>
      <c r="N1166" s="2">
        <f t="shared" si="242"/>
        <v>127.75000000000081</v>
      </c>
      <c r="V1166">
        <f t="shared" si="234"/>
        <v>249.87166113109606</v>
      </c>
      <c r="W1166">
        <f t="shared" si="243"/>
        <v>547.26831892791552</v>
      </c>
      <c r="X1166" s="1">
        <f t="shared" si="237"/>
        <v>0.21213952315175377</v>
      </c>
      <c r="Y1166">
        <f t="shared" si="244"/>
        <v>-0.55770754234523556</v>
      </c>
      <c r="Z1166" s="2">
        <f t="shared" si="238"/>
        <v>127.75000000000081</v>
      </c>
    </row>
    <row r="1167" spans="5:26" x14ac:dyDescent="0.3">
      <c r="E1167">
        <f t="shared" si="245"/>
        <v>5810</v>
      </c>
      <c r="F1167" s="1">
        <v>128.0000000000008</v>
      </c>
      <c r="G1167" s="1">
        <v>20</v>
      </c>
      <c r="H1167" s="1">
        <f t="shared" si="246"/>
        <v>65.42976291757715</v>
      </c>
      <c r="I1167" s="1">
        <f t="shared" si="235"/>
        <v>-1135.7440729394289</v>
      </c>
      <c r="J1167" s="1">
        <f t="shared" si="236"/>
        <v>-228.14398290804425</v>
      </c>
      <c r="K1167" s="1">
        <f t="shared" si="239"/>
        <v>-1363.8880558474732</v>
      </c>
      <c r="L1167" s="8">
        <f t="shared" si="240"/>
        <v>468.96406620081603</v>
      </c>
      <c r="M1167">
        <f t="shared" si="241"/>
        <v>-0.24340801360885314</v>
      </c>
      <c r="N1167" s="2">
        <f t="shared" si="242"/>
        <v>128.0000000000008</v>
      </c>
      <c r="V1167">
        <f t="shared" si="234"/>
        <v>249.31395358875082</v>
      </c>
      <c r="W1167">
        <f t="shared" si="243"/>
        <v>547.07631603960999</v>
      </c>
      <c r="X1167" s="1">
        <f t="shared" si="237"/>
        <v>0.212203728897781</v>
      </c>
      <c r="Y1167">
        <f t="shared" si="244"/>
        <v>-0.55653858429325032</v>
      </c>
      <c r="Z1167" s="2">
        <f t="shared" si="238"/>
        <v>128.0000000000008</v>
      </c>
    </row>
    <row r="1168" spans="5:26" x14ac:dyDescent="0.3">
      <c r="E1168">
        <f t="shared" si="245"/>
        <v>5815</v>
      </c>
      <c r="F1168" s="1">
        <v>128.2500000000008</v>
      </c>
      <c r="G1168" s="1">
        <v>20</v>
      </c>
      <c r="H1168" s="1">
        <f t="shared" si="246"/>
        <v>65.186354903968294</v>
      </c>
      <c r="I1168" s="1">
        <f t="shared" si="235"/>
        <v>-1129.6588725992074</v>
      </c>
      <c r="J1168" s="1">
        <f t="shared" si="236"/>
        <v>-226.64770229593219</v>
      </c>
      <c r="K1168" s="1">
        <f t="shared" si="239"/>
        <v>-1356.3065748951396</v>
      </c>
      <c r="L1168" s="8">
        <f t="shared" si="240"/>
        <v>468.82272777344059</v>
      </c>
      <c r="M1168">
        <f t="shared" si="241"/>
        <v>-0.24212794855742623</v>
      </c>
      <c r="N1168" s="2">
        <f t="shared" si="242"/>
        <v>128.2500000000008</v>
      </c>
      <c r="V1168">
        <f t="shared" si="234"/>
        <v>248.75741500445756</v>
      </c>
      <c r="W1168">
        <f t="shared" si="243"/>
        <v>546.88469725561595</v>
      </c>
      <c r="X1168" s="1">
        <f t="shared" si="237"/>
        <v>0.21226770306018578</v>
      </c>
      <c r="Y1168">
        <f t="shared" si="244"/>
        <v>-0.55537134794861343</v>
      </c>
      <c r="Z1168" s="2">
        <f t="shared" si="238"/>
        <v>128.2500000000008</v>
      </c>
    </row>
    <row r="1169" spans="5:26" x14ac:dyDescent="0.3">
      <c r="E1169">
        <f t="shared" si="245"/>
        <v>5820</v>
      </c>
      <c r="F1169" s="1">
        <v>128.5000000000008</v>
      </c>
      <c r="G1169" s="1">
        <v>20</v>
      </c>
      <c r="H1169" s="1">
        <f t="shared" si="246"/>
        <v>64.944226955410869</v>
      </c>
      <c r="I1169" s="1">
        <f t="shared" si="235"/>
        <v>-1123.6056738852717</v>
      </c>
      <c r="J1169" s="1">
        <f t="shared" si="236"/>
        <v>-225.16249244580067</v>
      </c>
      <c r="K1169" s="1">
        <f t="shared" si="239"/>
        <v>-1348.7681663310723</v>
      </c>
      <c r="L1169" s="8">
        <f t="shared" si="240"/>
        <v>468.68198499385244</v>
      </c>
      <c r="M1169">
        <f t="shared" si="241"/>
        <v>-0.24085449695992717</v>
      </c>
      <c r="N1169" s="2">
        <f t="shared" si="242"/>
        <v>128.5000000000008</v>
      </c>
      <c r="V1169">
        <f t="shared" si="234"/>
        <v>248.20204365650895</v>
      </c>
      <c r="W1169">
        <f t="shared" si="243"/>
        <v>546.69345980958667</v>
      </c>
      <c r="X1169" s="1">
        <f t="shared" si="237"/>
        <v>0.21233144595515935</v>
      </c>
      <c r="Y1169">
        <f t="shared" si="244"/>
        <v>-0.55420583568053194</v>
      </c>
      <c r="Z1169" s="2">
        <f t="shared" si="238"/>
        <v>128.5000000000008</v>
      </c>
    </row>
    <row r="1170" spans="5:26" x14ac:dyDescent="0.3">
      <c r="E1170">
        <f t="shared" si="245"/>
        <v>5825</v>
      </c>
      <c r="F1170" s="1">
        <v>128.7500000000008</v>
      </c>
      <c r="G1170" s="1">
        <v>20</v>
      </c>
      <c r="H1170" s="1">
        <f t="shared" si="246"/>
        <v>64.703372458450943</v>
      </c>
      <c r="I1170" s="1">
        <f t="shared" si="235"/>
        <v>-1117.5843114612735</v>
      </c>
      <c r="J1170" s="1">
        <f t="shared" si="236"/>
        <v>-223.68825773661408</v>
      </c>
      <c r="K1170" s="1">
        <f t="shared" si="239"/>
        <v>-1341.2725691978876</v>
      </c>
      <c r="L1170" s="8">
        <f t="shared" si="240"/>
        <v>468.54183615965479</v>
      </c>
      <c r="M1170">
        <f t="shared" si="241"/>
        <v>-0.239587623889293</v>
      </c>
      <c r="N1170" s="2">
        <f t="shared" si="242"/>
        <v>128.7500000000008</v>
      </c>
      <c r="V1170">
        <f t="shared" si="234"/>
        <v>247.64783782082841</v>
      </c>
      <c r="W1170">
        <f t="shared" si="243"/>
        <v>546.50260096266697</v>
      </c>
      <c r="X1170" s="1">
        <f t="shared" si="237"/>
        <v>0.2123949579029035</v>
      </c>
      <c r="Y1170">
        <f t="shared" si="244"/>
        <v>-0.55304204979860749</v>
      </c>
      <c r="Z1170" s="2">
        <f t="shared" si="238"/>
        <v>128.7500000000008</v>
      </c>
    </row>
    <row r="1171" spans="5:26" x14ac:dyDescent="0.3">
      <c r="E1171">
        <f t="shared" si="245"/>
        <v>5830</v>
      </c>
      <c r="F1171" s="1">
        <v>129.0000000000008</v>
      </c>
      <c r="G1171" s="1">
        <v>20</v>
      </c>
      <c r="H1171" s="1">
        <f t="shared" si="246"/>
        <v>64.46378483456165</v>
      </c>
      <c r="I1171" s="1">
        <f t="shared" si="235"/>
        <v>-1111.5946208640412</v>
      </c>
      <c r="J1171" s="1">
        <f t="shared" si="236"/>
        <v>-222.22490351924657</v>
      </c>
      <c r="K1171" s="1">
        <f t="shared" si="239"/>
        <v>-1333.8195243832877</v>
      </c>
      <c r="L1171" s="8">
        <f t="shared" si="240"/>
        <v>468.40227956643997</v>
      </c>
      <c r="M1171">
        <f t="shared" si="241"/>
        <v>-0.23832729463875796</v>
      </c>
      <c r="N1171" s="2">
        <f t="shared" si="242"/>
        <v>129.0000000000008</v>
      </c>
      <c r="V1171">
        <f t="shared" si="234"/>
        <v>247.09479577102979</v>
      </c>
      <c r="W1171">
        <f t="shared" si="243"/>
        <v>546.3121180032914</v>
      </c>
      <c r="X1171" s="1">
        <f t="shared" si="237"/>
        <v>0.21245823922759807</v>
      </c>
      <c r="Y1171">
        <f t="shared" si="244"/>
        <v>-0.55187999255345221</v>
      </c>
      <c r="Z1171" s="2">
        <f t="shared" si="238"/>
        <v>129.0000000000008</v>
      </c>
    </row>
    <row r="1172" spans="5:26" x14ac:dyDescent="0.3">
      <c r="E1172">
        <f t="shared" si="245"/>
        <v>5835</v>
      </c>
      <c r="F1172" s="1">
        <v>129.2500000000008</v>
      </c>
      <c r="G1172" s="1">
        <v>20</v>
      </c>
      <c r="H1172" s="1">
        <f t="shared" si="246"/>
        <v>64.225457539922886</v>
      </c>
      <c r="I1172" s="1">
        <f t="shared" si="235"/>
        <v>-1105.636438498072</v>
      </c>
      <c r="J1172" s="1">
        <f t="shared" si="236"/>
        <v>-220.77233610504135</v>
      </c>
      <c r="K1172" s="1">
        <f t="shared" si="239"/>
        <v>-1326.4087746031134</v>
      </c>
      <c r="L1172" s="8">
        <f t="shared" si="240"/>
        <v>468.26331350784841</v>
      </c>
      <c r="M1172">
        <f t="shared" si="241"/>
        <v>-0.2370734747197758</v>
      </c>
      <c r="N1172" s="2">
        <f t="shared" si="242"/>
        <v>129.2500000000008</v>
      </c>
      <c r="V1172">
        <f t="shared" si="234"/>
        <v>246.54291577847636</v>
      </c>
      <c r="W1172">
        <f t="shared" si="243"/>
        <v>546.12200824698539</v>
      </c>
      <c r="X1172" s="1">
        <f t="shared" si="237"/>
        <v>0.21252129025736932</v>
      </c>
      <c r="Y1172">
        <f t="shared" si="244"/>
        <v>-0.55071966613729917</v>
      </c>
      <c r="Z1172" s="2">
        <f t="shared" si="238"/>
        <v>129.2500000000008</v>
      </c>
    </row>
    <row r="1173" spans="5:26" x14ac:dyDescent="0.3">
      <c r="E1173">
        <f t="shared" si="245"/>
        <v>5840</v>
      </c>
      <c r="F1173" s="1">
        <v>129.5000000000008</v>
      </c>
      <c r="G1173" s="1">
        <v>20</v>
      </c>
      <c r="H1173" s="1">
        <f t="shared" si="246"/>
        <v>63.988384065203107</v>
      </c>
      <c r="I1173" s="1">
        <f t="shared" si="235"/>
        <v>-1099.7096016300777</v>
      </c>
      <c r="J1173" s="1">
        <f t="shared" si="236"/>
        <v>-219.33046275452054</v>
      </c>
      <c r="K1173" s="1">
        <f t="shared" si="239"/>
        <v>-1319.0400643845983</v>
      </c>
      <c r="L1173" s="8">
        <f t="shared" si="240"/>
        <v>468.1249362756277</v>
      </c>
      <c r="M1173">
        <f t="shared" si="241"/>
        <v>-0.23582612985996843</v>
      </c>
      <c r="N1173" s="2">
        <f t="shared" si="242"/>
        <v>129.5000000000008</v>
      </c>
      <c r="V1173">
        <f t="shared" si="234"/>
        <v>245.99219611233906</v>
      </c>
      <c r="W1173">
        <f t="shared" si="243"/>
        <v>545.93226903616699</v>
      </c>
      <c r="X1173" s="1">
        <f t="shared" si="237"/>
        <v>0.2125841113242575</v>
      </c>
      <c r="Y1173">
        <f t="shared" si="244"/>
        <v>-0.54956107268460741</v>
      </c>
      <c r="Z1173" s="2">
        <f t="shared" si="238"/>
        <v>129.5000000000008</v>
      </c>
    </row>
    <row r="1174" spans="5:26" x14ac:dyDescent="0.3">
      <c r="E1174">
        <f t="shared" si="245"/>
        <v>5845</v>
      </c>
      <c r="F1174" s="1">
        <v>129.7500000000008</v>
      </c>
      <c r="G1174" s="1">
        <v>20</v>
      </c>
      <c r="H1174" s="1">
        <f t="shared" si="246"/>
        <v>63.752557935343141</v>
      </c>
      <c r="I1174" s="1">
        <f t="shared" si="235"/>
        <v>-1093.8139483835785</v>
      </c>
      <c r="J1174" s="1">
        <f t="shared" si="236"/>
        <v>-217.89919166624716</v>
      </c>
      <c r="K1174" s="1">
        <f t="shared" si="239"/>
        <v>-1311.7131400498256</v>
      </c>
      <c r="L1174" s="8">
        <f t="shared" si="240"/>
        <v>467.98714615969163</v>
      </c>
      <c r="M1174">
        <f t="shared" si="241"/>
        <v>-0.23458522600110246</v>
      </c>
      <c r="N1174" s="2">
        <f t="shared" si="242"/>
        <v>129.7500000000008</v>
      </c>
      <c r="V1174">
        <f t="shared" ref="V1174:V1237" si="247">V1173+Y1173</f>
        <v>245.44263503965445</v>
      </c>
      <c r="W1174">
        <f t="shared" si="243"/>
        <v>545.7428977399486</v>
      </c>
      <c r="X1174" s="1">
        <f t="shared" si="237"/>
        <v>0.21264670276418463</v>
      </c>
      <c r="Y1174">
        <f t="shared" si="244"/>
        <v>-0.54840421427266506</v>
      </c>
      <c r="Z1174" s="2">
        <f t="shared" si="238"/>
        <v>129.7500000000008</v>
      </c>
    </row>
    <row r="1175" spans="5:26" x14ac:dyDescent="0.3">
      <c r="E1175">
        <f t="shared" si="245"/>
        <v>5850</v>
      </c>
      <c r="F1175" s="1">
        <v>130.0000000000008</v>
      </c>
      <c r="G1175" s="1">
        <v>20</v>
      </c>
      <c r="H1175" s="1">
        <f t="shared" si="246"/>
        <v>63.51797270934204</v>
      </c>
      <c r="I1175" s="1">
        <f t="shared" si="235"/>
        <v>-1087.949317733551</v>
      </c>
      <c r="J1175" s="1">
        <f t="shared" si="236"/>
        <v>-216.4784319658327</v>
      </c>
      <c r="K1175" s="1">
        <f t="shared" si="239"/>
        <v>-1304.4277496993836</v>
      </c>
      <c r="L1175" s="8">
        <f t="shared" si="240"/>
        <v>467.84994144818023</v>
      </c>
      <c r="M1175">
        <f t="shared" si="241"/>
        <v>-0.2333507292970915</v>
      </c>
      <c r="N1175" s="2">
        <f t="shared" si="242"/>
        <v>130.0000000000008</v>
      </c>
      <c r="V1175">
        <f t="shared" si="247"/>
        <v>244.89423082538178</v>
      </c>
      <c r="W1175">
        <f t="shared" si="243"/>
        <v>545.55389175394077</v>
      </c>
      <c r="X1175" s="1">
        <f t="shared" si="237"/>
        <v>0.21270906491692171</v>
      </c>
      <c r="Y1175">
        <f t="shared" si="244"/>
        <v>-0.54724909292218649</v>
      </c>
      <c r="Z1175" s="2">
        <f t="shared" si="238"/>
        <v>130.0000000000008</v>
      </c>
    </row>
    <row r="1176" spans="5:26" x14ac:dyDescent="0.3">
      <c r="E1176">
        <f t="shared" si="245"/>
        <v>5855</v>
      </c>
      <c r="F1176" s="1">
        <v>130.2500000000008</v>
      </c>
      <c r="G1176" s="1">
        <v>20</v>
      </c>
      <c r="H1176" s="1">
        <f t="shared" si="246"/>
        <v>63.284621980044946</v>
      </c>
      <c r="I1176" s="1">
        <f t="shared" si="235"/>
        <v>-1082.1155495011237</v>
      </c>
      <c r="J1176" s="1">
        <f t="shared" si="236"/>
        <v>-215.06809369509389</v>
      </c>
      <c r="K1176" s="1">
        <f t="shared" si="239"/>
        <v>-1297.1836431962176</v>
      </c>
      <c r="L1176" s="8">
        <f t="shared" si="240"/>
        <v>467.71332042751834</v>
      </c>
      <c r="M1176">
        <f t="shared" si="241"/>
        <v>-0.23212260611202587</v>
      </c>
      <c r="N1176" s="2">
        <f t="shared" si="242"/>
        <v>130.2500000000008</v>
      </c>
      <c r="V1176">
        <f t="shared" si="247"/>
        <v>244.3469817324596</v>
      </c>
      <c r="W1176">
        <f t="shared" si="243"/>
        <v>545.36524850005515</v>
      </c>
      <c r="X1176" s="1">
        <f t="shared" si="237"/>
        <v>0.21277119812605591</v>
      </c>
      <c r="Y1176">
        <f t="shared" si="244"/>
        <v>-0.54609571059790685</v>
      </c>
      <c r="Z1176" s="2">
        <f t="shared" si="238"/>
        <v>130.2500000000008</v>
      </c>
    </row>
    <row r="1177" spans="5:26" x14ac:dyDescent="0.3">
      <c r="E1177">
        <f t="shared" si="245"/>
        <v>5860</v>
      </c>
      <c r="F1177" s="1">
        <v>130.5000000000008</v>
      </c>
      <c r="G1177" s="1">
        <v>20</v>
      </c>
      <c r="H1177" s="1">
        <f t="shared" si="246"/>
        <v>63.052499373932918</v>
      </c>
      <c r="I1177" s="1">
        <f t="shared" si="235"/>
        <v>-1076.3124843483229</v>
      </c>
      <c r="J1177" s="1">
        <f t="shared" si="236"/>
        <v>-213.66808780135068</v>
      </c>
      <c r="K1177" s="1">
        <f t="shared" si="239"/>
        <v>-1289.9805721496737</v>
      </c>
      <c r="L1177" s="8">
        <f t="shared" si="240"/>
        <v>467.57728138247529</v>
      </c>
      <c r="M1177">
        <f t="shared" si="241"/>
        <v>-0.23090082301822762</v>
      </c>
      <c r="N1177" s="2">
        <f t="shared" si="242"/>
        <v>130.5000000000008</v>
      </c>
      <c r="V1177">
        <f t="shared" si="247"/>
        <v>243.80088602186169</v>
      </c>
      <c r="W1177">
        <f t="shared" si="243"/>
        <v>545.17696542631154</v>
      </c>
      <c r="X1177" s="1">
        <f t="shared" si="237"/>
        <v>0.21283310273895789</v>
      </c>
      <c r="Y1177">
        <f t="shared" si="244"/>
        <v>-0.54494406920916916</v>
      </c>
      <c r="Z1177" s="2">
        <f t="shared" si="238"/>
        <v>130.5000000000008</v>
      </c>
    </row>
    <row r="1178" spans="5:26" x14ac:dyDescent="0.3">
      <c r="E1178">
        <f t="shared" si="245"/>
        <v>5865</v>
      </c>
      <c r="F1178" s="1">
        <v>130.7500000000008</v>
      </c>
      <c r="G1178" s="1">
        <v>20</v>
      </c>
      <c r="H1178" s="1">
        <f t="shared" si="246"/>
        <v>62.821598550914693</v>
      </c>
      <c r="I1178" s="1">
        <f t="shared" si="235"/>
        <v>-1070.5399637728674</v>
      </c>
      <c r="J1178" s="1">
        <f t="shared" si="236"/>
        <v>-212.27832612686893</v>
      </c>
      <c r="K1178" s="1">
        <f t="shared" si="239"/>
        <v>-1282.8182898997363</v>
      </c>
      <c r="L1178" s="8">
        <f t="shared" si="240"/>
        <v>467.44182259622454</v>
      </c>
      <c r="M1178">
        <f t="shared" si="241"/>
        <v>-0.22968534679433134</v>
      </c>
      <c r="N1178" s="2">
        <f t="shared" si="242"/>
        <v>130.7500000000008</v>
      </c>
      <c r="V1178">
        <f t="shared" si="247"/>
        <v>243.25594195265251</v>
      </c>
      <c r="W1178">
        <f t="shared" si="243"/>
        <v>544.98904000664095</v>
      </c>
      <c r="X1178" s="1">
        <f t="shared" si="237"/>
        <v>0.21289477910674817</v>
      </c>
      <c r="Y1178">
        <f t="shared" si="244"/>
        <v>-0.54379417061051305</v>
      </c>
      <c r="Z1178" s="2">
        <f t="shared" si="238"/>
        <v>130.7500000000008</v>
      </c>
    </row>
    <row r="1179" spans="5:26" x14ac:dyDescent="0.3">
      <c r="E1179">
        <f t="shared" si="245"/>
        <v>5870</v>
      </c>
      <c r="F1179" s="1">
        <v>131.0000000000008</v>
      </c>
      <c r="G1179" s="1">
        <v>20</v>
      </c>
      <c r="H1179" s="1">
        <f t="shared" si="246"/>
        <v>62.59191320412036</v>
      </c>
      <c r="I1179" s="1">
        <f t="shared" si="235"/>
        <v>-1064.7978301030089</v>
      </c>
      <c r="J1179" s="1">
        <f t="shared" si="236"/>
        <v>-210.89872139843888</v>
      </c>
      <c r="K1179" s="1">
        <f t="shared" si="239"/>
        <v>-1275.6965515014479</v>
      </c>
      <c r="L1179" s="8">
        <f t="shared" si="240"/>
        <v>467.30694235040215</v>
      </c>
      <c r="M1179">
        <f t="shared" si="241"/>
        <v>-0.22847614442339018</v>
      </c>
      <c r="N1179" s="2">
        <f t="shared" si="242"/>
        <v>131.0000000000008</v>
      </c>
      <c r="V1179">
        <f t="shared" si="247"/>
        <v>242.712147782042</v>
      </c>
      <c r="W1179">
        <f t="shared" si="243"/>
        <v>544.8014697406951</v>
      </c>
      <c r="X1179" s="1">
        <f t="shared" si="237"/>
        <v>0.21295622758426444</v>
      </c>
      <c r="Y1179">
        <f t="shared" si="244"/>
        <v>-0.54264601660225165</v>
      </c>
      <c r="Z1179" s="2">
        <f t="shared" si="238"/>
        <v>131.0000000000008</v>
      </c>
    </row>
    <row r="1180" spans="5:26" x14ac:dyDescent="0.3">
      <c r="E1180">
        <f t="shared" si="245"/>
        <v>5875</v>
      </c>
      <c r="F1180" s="1">
        <v>131.2500000000008</v>
      </c>
      <c r="G1180" s="1">
        <v>20</v>
      </c>
      <c r="H1180" s="1">
        <f t="shared" si="246"/>
        <v>62.36343705969697</v>
      </c>
      <c r="I1180" s="1">
        <f t="shared" si="235"/>
        <v>-1059.0859264924243</v>
      </c>
      <c r="J1180" s="1">
        <f t="shared" si="236"/>
        <v>-209.52918721709503</v>
      </c>
      <c r="K1180" s="1">
        <f t="shared" si="239"/>
        <v>-1268.6151137095194</v>
      </c>
      <c r="L1180" s="8">
        <f t="shared" si="240"/>
        <v>467.17263892516706</v>
      </c>
      <c r="M1180">
        <f t="shared" si="241"/>
        <v>-0.2272731830910068</v>
      </c>
      <c r="N1180" s="2">
        <f t="shared" si="242"/>
        <v>131.2500000000008</v>
      </c>
      <c r="V1180">
        <f t="shared" si="247"/>
        <v>242.16950176543975</v>
      </c>
      <c r="W1180">
        <f t="shared" si="243"/>
        <v>544.61425215365182</v>
      </c>
      <c r="X1180" s="1">
        <f t="shared" si="237"/>
        <v>0.21301744853002766</v>
      </c>
      <c r="Y1180">
        <f t="shared" si="244"/>
        <v>-0.54149960893105198</v>
      </c>
      <c r="Z1180" s="2">
        <f t="shared" si="238"/>
        <v>131.2500000000008</v>
      </c>
    </row>
    <row r="1181" spans="5:26" x14ac:dyDescent="0.3">
      <c r="E1181">
        <f t="shared" si="245"/>
        <v>5880</v>
      </c>
      <c r="F1181" s="1">
        <v>131.5000000000008</v>
      </c>
      <c r="G1181" s="1">
        <v>20</v>
      </c>
      <c r="H1181" s="1">
        <f t="shared" si="246"/>
        <v>62.136163876605963</v>
      </c>
      <c r="I1181" s="1">
        <f t="shared" si="235"/>
        <v>-1053.404096915149</v>
      </c>
      <c r="J1181" s="1">
        <f t="shared" si="236"/>
        <v>-208.16963804796902</v>
      </c>
      <c r="K1181" s="1">
        <f t="shared" si="239"/>
        <v>-1261.5737349631181</v>
      </c>
      <c r="L1181" s="8">
        <f t="shared" si="240"/>
        <v>467.03891059925985</v>
      </c>
      <c r="M1181">
        <f t="shared" si="241"/>
        <v>-0.22607643018348844</v>
      </c>
      <c r="N1181" s="2">
        <f t="shared" si="242"/>
        <v>131.5000000000008</v>
      </c>
      <c r="V1181">
        <f t="shared" si="247"/>
        <v>241.6280021565087</v>
      </c>
      <c r="W1181">
        <f t="shared" si="243"/>
        <v>544.42738479602497</v>
      </c>
      <c r="X1181" s="1">
        <f t="shared" si="237"/>
        <v>0.21307844230620873</v>
      </c>
      <c r="Y1181">
        <f t="shared" si="244"/>
        <v>-0.54035494929050487</v>
      </c>
      <c r="Z1181" s="2">
        <f t="shared" si="238"/>
        <v>131.5000000000008</v>
      </c>
    </row>
    <row r="1182" spans="5:26" x14ac:dyDescent="0.3">
      <c r="E1182">
        <f t="shared" si="245"/>
        <v>5885</v>
      </c>
      <c r="F1182" s="1">
        <v>131.7500000000008</v>
      </c>
      <c r="G1182" s="1">
        <v>20</v>
      </c>
      <c r="H1182" s="1">
        <f t="shared" si="246"/>
        <v>61.910087446422473</v>
      </c>
      <c r="I1182" s="1">
        <f t="shared" si="235"/>
        <v>-1047.7521861605619</v>
      </c>
      <c r="J1182" s="1">
        <f t="shared" si="236"/>
        <v>-206.81998921027815</v>
      </c>
      <c r="K1182" s="1">
        <f t="shared" si="239"/>
        <v>-1254.5721753708401</v>
      </c>
      <c r="L1182" s="8">
        <f t="shared" si="240"/>
        <v>466.90575565006191</v>
      </c>
      <c r="M1182">
        <f t="shared" si="241"/>
        <v>-0.22488585328602675</v>
      </c>
      <c r="N1182" s="2">
        <f t="shared" si="242"/>
        <v>131.7500000000008</v>
      </c>
      <c r="V1182">
        <f t="shared" si="247"/>
        <v>241.0876472072182</v>
      </c>
      <c r="W1182">
        <f t="shared" si="243"/>
        <v>544.24086524347342</v>
      </c>
      <c r="X1182" s="1">
        <f t="shared" si="237"/>
        <v>0.21313920927859475</v>
      </c>
      <c r="Y1182">
        <f t="shared" si="244"/>
        <v>-0.53921203932169492</v>
      </c>
      <c r="Z1182" s="2">
        <f t="shared" si="238"/>
        <v>131.7500000000008</v>
      </c>
    </row>
    <row r="1183" spans="5:26" x14ac:dyDescent="0.3">
      <c r="E1183">
        <f t="shared" si="245"/>
        <v>5890</v>
      </c>
      <c r="F1183" s="1">
        <v>132.0000000000008</v>
      </c>
      <c r="G1183" s="1">
        <v>20</v>
      </c>
      <c r="H1183" s="1">
        <f t="shared" si="246"/>
        <v>61.685201593136448</v>
      </c>
      <c r="I1183" s="1">
        <f t="shared" si="235"/>
        <v>-1042.1300398284111</v>
      </c>
      <c r="J1183" s="1">
        <f t="shared" si="236"/>
        <v>-205.48015686744296</v>
      </c>
      <c r="K1183" s="1">
        <f t="shared" si="239"/>
        <v>-1247.610196695854</v>
      </c>
      <c r="L1183" s="8">
        <f t="shared" si="240"/>
        <v>466.77317235365479</v>
      </c>
      <c r="M1183">
        <f t="shared" si="241"/>
        <v>-0.2237014201809005</v>
      </c>
      <c r="N1183" s="2">
        <f t="shared" si="242"/>
        <v>132.0000000000008</v>
      </c>
      <c r="V1183">
        <f t="shared" si="247"/>
        <v>240.54843516789651</v>
      </c>
      <c r="W1183">
        <f t="shared" si="243"/>
        <v>544.05469109661124</v>
      </c>
      <c r="X1183" s="1">
        <f t="shared" si="237"/>
        <v>0.21319974981655518</v>
      </c>
      <c r="Y1183">
        <f t="shared" si="244"/>
        <v>-0.53807088061376362</v>
      </c>
      <c r="Z1183" s="2">
        <f t="shared" si="238"/>
        <v>132.0000000000008</v>
      </c>
    </row>
    <row r="1184" spans="5:26" x14ac:dyDescent="0.3">
      <c r="E1184">
        <f t="shared" si="245"/>
        <v>5895</v>
      </c>
      <c r="F1184" s="1">
        <v>132.2500000000008</v>
      </c>
      <c r="G1184" s="1">
        <v>20</v>
      </c>
      <c r="H1184" s="1">
        <f t="shared" si="246"/>
        <v>61.461500172955546</v>
      </c>
      <c r="I1184" s="1">
        <f t="shared" si="235"/>
        <v>-1036.5375043238887</v>
      </c>
      <c r="J1184" s="1">
        <f t="shared" si="236"/>
        <v>-204.15005801733628</v>
      </c>
      <c r="K1184" s="1">
        <f t="shared" si="239"/>
        <v>-1240.687562341225</v>
      </c>
      <c r="L1184" s="8">
        <f t="shared" si="240"/>
        <v>466.64115898487921</v>
      </c>
      <c r="M1184">
        <f t="shared" si="241"/>
        <v>-0.22252309884570276</v>
      </c>
      <c r="N1184" s="2">
        <f t="shared" si="242"/>
        <v>132.2500000000008</v>
      </c>
      <c r="V1184">
        <f t="shared" si="247"/>
        <v>240.01036428728275</v>
      </c>
      <c r="W1184">
        <f t="shared" si="243"/>
        <v>543.86885998081902</v>
      </c>
      <c r="X1184" s="1">
        <f t="shared" si="237"/>
        <v>0.21326006429300773</v>
      </c>
      <c r="Y1184">
        <f t="shared" si="244"/>
        <v>-0.53693147470447022</v>
      </c>
      <c r="Z1184" s="2">
        <f t="shared" si="238"/>
        <v>132.2500000000008</v>
      </c>
    </row>
    <row r="1185" spans="5:26" x14ac:dyDescent="0.3">
      <c r="E1185">
        <f t="shared" si="245"/>
        <v>5900</v>
      </c>
      <c r="F1185" s="1">
        <v>132.5000000000008</v>
      </c>
      <c r="G1185" s="1">
        <v>20</v>
      </c>
      <c r="H1185" s="1">
        <f t="shared" si="246"/>
        <v>61.23897707410984</v>
      </c>
      <c r="I1185" s="1">
        <f t="shared" si="235"/>
        <v>-1030.9744268527461</v>
      </c>
      <c r="J1185" s="1">
        <f t="shared" si="236"/>
        <v>-202.82961048266111</v>
      </c>
      <c r="K1185" s="1">
        <f t="shared" si="239"/>
        <v>-1233.8040373354072</v>
      </c>
      <c r="L1185" s="8">
        <f t="shared" si="240"/>
        <v>466.50971381739407</v>
      </c>
      <c r="M1185">
        <f t="shared" si="241"/>
        <v>-0.22135085745159017</v>
      </c>
      <c r="N1185" s="2">
        <f t="shared" si="242"/>
        <v>132.5000000000008</v>
      </c>
      <c r="V1185">
        <f t="shared" si="247"/>
        <v>239.4734328125783</v>
      </c>
      <c r="W1185">
        <f t="shared" si="243"/>
        <v>543.68336954605616</v>
      </c>
      <c r="X1185" s="1">
        <f t="shared" si="237"/>
        <v>0.21332015308438468</v>
      </c>
      <c r="Y1185">
        <f t="shared" si="244"/>
        <v>-0.53579382308074752</v>
      </c>
      <c r="Z1185" s="2">
        <f t="shared" si="238"/>
        <v>132.5000000000008</v>
      </c>
    </row>
    <row r="1186" spans="5:26" x14ac:dyDescent="0.3">
      <c r="E1186">
        <f t="shared" si="245"/>
        <v>5905</v>
      </c>
      <c r="F1186" s="1">
        <v>132.7500000000008</v>
      </c>
      <c r="G1186" s="1">
        <v>20</v>
      </c>
      <c r="H1186" s="1">
        <f t="shared" si="246"/>
        <v>61.01762621665825</v>
      </c>
      <c r="I1186" s="1">
        <f t="shared" si="235"/>
        <v>-1025.4406554164564</v>
      </c>
      <c r="J1186" s="1">
        <f t="shared" si="236"/>
        <v>-201.51873290145096</v>
      </c>
      <c r="K1186" s="1">
        <f t="shared" si="239"/>
        <v>-1226.9593883179073</v>
      </c>
      <c r="L1186" s="8">
        <f t="shared" si="240"/>
        <v>466.37883512373509</v>
      </c>
      <c r="M1186">
        <f t="shared" si="241"/>
        <v>-0.22018466436155559</v>
      </c>
      <c r="N1186" s="2">
        <f t="shared" si="242"/>
        <v>132.7500000000008</v>
      </c>
      <c r="V1186">
        <f t="shared" si="247"/>
        <v>238.93763898949754</v>
      </c>
      <c r="W1186">
        <f t="shared" si="243"/>
        <v>543.49821746667362</v>
      </c>
      <c r="X1186" s="1">
        <f t="shared" si="237"/>
        <v>0.21338001657059841</v>
      </c>
      <c r="Y1186">
        <f t="shared" si="244"/>
        <v>-0.53465792717925198</v>
      </c>
      <c r="Z1186" s="2">
        <f t="shared" si="238"/>
        <v>132.7500000000008</v>
      </c>
    </row>
    <row r="1187" spans="5:26" x14ac:dyDescent="0.3">
      <c r="E1187">
        <f t="shared" si="245"/>
        <v>5910</v>
      </c>
      <c r="F1187" s="1">
        <v>133.0000000000008</v>
      </c>
      <c r="G1187" s="1">
        <v>20</v>
      </c>
      <c r="H1187" s="1">
        <f t="shared" si="246"/>
        <v>60.797441552296696</v>
      </c>
      <c r="I1187" s="1">
        <f t="shared" si="235"/>
        <v>-1019.9360388074174</v>
      </c>
      <c r="J1187" s="1">
        <f t="shared" si="236"/>
        <v>-200.21734471769662</v>
      </c>
      <c r="K1187" s="1">
        <f t="shared" si="239"/>
        <v>-1220.1533835251139</v>
      </c>
      <c r="L1187" s="8">
        <f t="shared" si="240"/>
        <v>466.24852117537409</v>
      </c>
      <c r="M1187">
        <f t="shared" si="241"/>
        <v>-0.21902448812872258</v>
      </c>
      <c r="N1187" s="2">
        <f t="shared" si="242"/>
        <v>133.0000000000008</v>
      </c>
      <c r="V1187">
        <f t="shared" si="247"/>
        <v>238.4029810623183</v>
      </c>
      <c r="W1187">
        <f t="shared" si="243"/>
        <v>543.31340144122805</v>
      </c>
      <c r="X1187" s="1">
        <f t="shared" si="237"/>
        <v>0.21343965513500729</v>
      </c>
      <c r="Y1187">
        <f t="shared" si="244"/>
        <v>-0.53352378838691394</v>
      </c>
      <c r="Z1187" s="2">
        <f t="shared" si="238"/>
        <v>133.0000000000008</v>
      </c>
    </row>
    <row r="1188" spans="5:26" x14ac:dyDescent="0.3">
      <c r="E1188">
        <f t="shared" si="245"/>
        <v>5915</v>
      </c>
      <c r="F1188" s="1">
        <v>133.2500000000008</v>
      </c>
      <c r="G1188" s="1">
        <v>20</v>
      </c>
      <c r="H1188" s="1">
        <f t="shared" si="246"/>
        <v>60.578417064167972</v>
      </c>
      <c r="I1188" s="1">
        <f t="shared" si="235"/>
        <v>-1014.4604266041993</v>
      </c>
      <c r="J1188" s="1">
        <f t="shared" si="236"/>
        <v>-198.92536617209657</v>
      </c>
      <c r="K1188" s="1">
        <f t="shared" si="239"/>
        <v>-1213.3857927762958</v>
      </c>
      <c r="L1188" s="8">
        <f t="shared" si="240"/>
        <v>466.11877024277732</v>
      </c>
      <c r="M1188">
        <f t="shared" si="241"/>
        <v>-0.21787029749466286</v>
      </c>
      <c r="N1188" s="2">
        <f t="shared" si="242"/>
        <v>133.2500000000008</v>
      </c>
      <c r="V1188">
        <f t="shared" si="247"/>
        <v>237.8694572739314</v>
      </c>
      <c r="W1188">
        <f t="shared" si="243"/>
        <v>543.12891919229662</v>
      </c>
      <c r="X1188" s="1">
        <f t="shared" si="237"/>
        <v>0.21349906916438113</v>
      </c>
      <c r="Y1188">
        <f t="shared" si="244"/>
        <v>-0.53239140804147833</v>
      </c>
      <c r="Z1188" s="2">
        <f t="shared" si="238"/>
        <v>133.2500000000008</v>
      </c>
    </row>
    <row r="1189" spans="5:26" x14ac:dyDescent="0.3">
      <c r="E1189">
        <f t="shared" si="245"/>
        <v>5920</v>
      </c>
      <c r="F1189" s="1">
        <v>133.5000000000008</v>
      </c>
      <c r="G1189" s="1">
        <v>20</v>
      </c>
      <c r="H1189" s="1">
        <f t="shared" si="246"/>
        <v>60.360546766673309</v>
      </c>
      <c r="I1189" s="1">
        <f t="shared" si="235"/>
        <v>-1009.0136691668328</v>
      </c>
      <c r="J1189" s="1">
        <f t="shared" si="236"/>
        <v>-197.64271829292321</v>
      </c>
      <c r="K1189" s="1">
        <f t="shared" si="239"/>
        <v>-1206.6563874597559</v>
      </c>
      <c r="L1189" s="8">
        <f t="shared" si="240"/>
        <v>465.98958059546374</v>
      </c>
      <c r="M1189">
        <f t="shared" si="241"/>
        <v>-0.21672206138773448</v>
      </c>
      <c r="N1189" s="2">
        <f t="shared" si="242"/>
        <v>133.5000000000008</v>
      </c>
      <c r="V1189">
        <f t="shared" si="247"/>
        <v>237.33706586588991</v>
      </c>
      <c r="W1189">
        <f t="shared" si="243"/>
        <v>542.94476846629266</v>
      </c>
      <c r="X1189" s="1">
        <f t="shared" si="237"/>
        <v>0.21355825904886711</v>
      </c>
      <c r="Y1189">
        <f t="shared" si="244"/>
        <v>-0.53126078743204563</v>
      </c>
      <c r="Z1189" s="2">
        <f t="shared" si="238"/>
        <v>133.5000000000008</v>
      </c>
    </row>
    <row r="1190" spans="5:26" x14ac:dyDescent="0.3">
      <c r="E1190">
        <f t="shared" si="245"/>
        <v>5925</v>
      </c>
      <c r="F1190" s="1">
        <v>133.7500000000008</v>
      </c>
      <c r="G1190" s="1">
        <v>20</v>
      </c>
      <c r="H1190" s="1">
        <f t="shared" si="246"/>
        <v>60.143824705285574</v>
      </c>
      <c r="I1190" s="1">
        <f t="shared" si="235"/>
        <v>-1003.5956176321394</v>
      </c>
      <c r="J1190" s="1">
        <f t="shared" si="236"/>
        <v>-196.36932288701291</v>
      </c>
      <c r="K1190" s="1">
        <f t="shared" si="239"/>
        <v>-1199.9649405191522</v>
      </c>
      <c r="L1190" s="8">
        <f t="shared" si="240"/>
        <v>465.8609505020641</v>
      </c>
      <c r="M1190">
        <f t="shared" si="241"/>
        <v>-0.21557974892144185</v>
      </c>
      <c r="N1190" s="2">
        <f t="shared" si="242"/>
        <v>133.7500000000008</v>
      </c>
      <c r="V1190">
        <f t="shared" si="247"/>
        <v>236.80580507845787</v>
      </c>
      <c r="W1190">
        <f t="shared" si="243"/>
        <v>542.76094703328238</v>
      </c>
      <c r="X1190" s="1">
        <f t="shared" si="237"/>
        <v>0.21361722518195492</v>
      </c>
      <c r="Y1190">
        <f t="shared" si="244"/>
        <v>-0.53013192779960627</v>
      </c>
      <c r="Z1190" s="2">
        <f t="shared" si="238"/>
        <v>133.7500000000008</v>
      </c>
    </row>
    <row r="1191" spans="5:26" x14ac:dyDescent="0.3">
      <c r="E1191">
        <f t="shared" si="245"/>
        <v>5930</v>
      </c>
      <c r="F1191" s="1">
        <v>134.0000000000008</v>
      </c>
      <c r="G1191" s="1">
        <v>20</v>
      </c>
      <c r="H1191" s="1">
        <f t="shared" si="246"/>
        <v>59.928244956364132</v>
      </c>
      <c r="I1191" s="1">
        <f t="shared" si="235"/>
        <v>-998.20612390910333</v>
      </c>
      <c r="J1191" s="1">
        <f t="shared" si="236"/>
        <v>-195.10510253087077</v>
      </c>
      <c r="K1191" s="1">
        <f t="shared" si="239"/>
        <v>-1193.311226439974</v>
      </c>
      <c r="L1191" s="8">
        <f t="shared" si="240"/>
        <v>465.73287823037856</v>
      </c>
      <c r="M1191">
        <f t="shared" si="241"/>
        <v>-0.21444332939281752</v>
      </c>
      <c r="N1191" s="2">
        <f t="shared" si="242"/>
        <v>134.0000000000008</v>
      </c>
      <c r="V1191">
        <f t="shared" si="247"/>
        <v>236.27567315065826</v>
      </c>
      <c r="W1191">
        <f t="shared" si="243"/>
        <v>542.57745268680264</v>
      </c>
      <c r="X1191" s="1">
        <f t="shared" si="237"/>
        <v>0.21367596796044236</v>
      </c>
      <c r="Y1191">
        <f t="shared" si="244"/>
        <v>-0.5290048303375714</v>
      </c>
      <c r="Z1191" s="2">
        <f t="shared" si="238"/>
        <v>134.0000000000008</v>
      </c>
    </row>
    <row r="1192" spans="5:26" x14ac:dyDescent="0.3">
      <c r="E1192">
        <f t="shared" si="245"/>
        <v>5935</v>
      </c>
      <c r="F1192" s="1">
        <v>134.2500000000008</v>
      </c>
      <c r="G1192" s="1">
        <v>20</v>
      </c>
      <c r="H1192" s="1">
        <f t="shared" si="246"/>
        <v>59.713801626971318</v>
      </c>
      <c r="I1192" s="1">
        <f t="shared" si="235"/>
        <v>-992.84504067428293</v>
      </c>
      <c r="J1192" s="1">
        <f t="shared" si="236"/>
        <v>-193.84998056188869</v>
      </c>
      <c r="K1192" s="1">
        <f t="shared" si="239"/>
        <v>-1186.6950212361717</v>
      </c>
      <c r="L1192" s="8">
        <f t="shared" si="240"/>
        <v>465.60536204743522</v>
      </c>
      <c r="M1192">
        <f t="shared" si="241"/>
        <v>-0.21331277228082315</v>
      </c>
      <c r="N1192" s="2">
        <f t="shared" si="242"/>
        <v>134.2500000000008</v>
      </c>
      <c r="V1192">
        <f t="shared" si="247"/>
        <v>235.74666832032068</v>
      </c>
      <c r="W1192">
        <f t="shared" si="243"/>
        <v>542.39428324367896</v>
      </c>
      <c r="X1192" s="1">
        <f t="shared" si="237"/>
        <v>0.21373448778440068</v>
      </c>
      <c r="Y1192">
        <f t="shared" si="244"/>
        <v>-0.52787949619229957</v>
      </c>
      <c r="Z1192" s="2">
        <f t="shared" si="238"/>
        <v>134.2500000000008</v>
      </c>
    </row>
    <row r="1193" spans="5:26" x14ac:dyDescent="0.3">
      <c r="E1193">
        <f t="shared" si="245"/>
        <v>5940</v>
      </c>
      <c r="F1193" s="1">
        <v>134.5000000000008</v>
      </c>
      <c r="G1193" s="1">
        <v>20</v>
      </c>
      <c r="H1193" s="1">
        <f t="shared" si="246"/>
        <v>59.500488854690495</v>
      </c>
      <c r="I1193" s="1">
        <f t="shared" si="235"/>
        <v>-987.51222136726233</v>
      </c>
      <c r="J1193" s="1">
        <f t="shared" si="236"/>
        <v>-192.60388106968202</v>
      </c>
      <c r="K1193" s="1">
        <f t="shared" si="239"/>
        <v>-1180.1161024369444</v>
      </c>
      <c r="L1193" s="8">
        <f t="shared" si="240"/>
        <v>465.47840021954744</v>
      </c>
      <c r="M1193">
        <f t="shared" si="241"/>
        <v>-0.21218804724477297</v>
      </c>
      <c r="N1193" s="2">
        <f t="shared" si="242"/>
        <v>134.5000000000008</v>
      </c>
      <c r="V1193">
        <f t="shared" si="247"/>
        <v>235.21878882412838</v>
      </c>
      <c r="W1193">
        <f t="shared" si="243"/>
        <v>542.21143654384571</v>
      </c>
      <c r="X1193" s="1">
        <f t="shared" si="237"/>
        <v>0.21379278505713978</v>
      </c>
      <c r="Y1193">
        <f t="shared" si="244"/>
        <v>-0.52675592646362079</v>
      </c>
      <c r="Z1193" s="2">
        <f t="shared" si="238"/>
        <v>134.5000000000008</v>
      </c>
    </row>
    <row r="1194" spans="5:26" x14ac:dyDescent="0.3">
      <c r="E1194">
        <f t="shared" si="245"/>
        <v>5945</v>
      </c>
      <c r="F1194" s="1">
        <v>134.7500000000008</v>
      </c>
      <c r="G1194" s="1">
        <v>20</v>
      </c>
      <c r="H1194" s="1">
        <f t="shared" si="246"/>
        <v>59.288300807445722</v>
      </c>
      <c r="I1194" s="1">
        <f t="shared" si="235"/>
        <v>-982.20752018614303</v>
      </c>
      <c r="J1194" s="1">
        <f t="shared" si="236"/>
        <v>-191.36672888753216</v>
      </c>
      <c r="K1194" s="1">
        <f t="shared" si="239"/>
        <v>-1173.5742490736752</v>
      </c>
      <c r="L1194" s="8">
        <f t="shared" si="240"/>
        <v>465.35199101237237</v>
      </c>
      <c r="M1194">
        <f t="shared" si="241"/>
        <v>-0.21106912412277584</v>
      </c>
      <c r="N1194" s="2">
        <f t="shared" si="242"/>
        <v>134.7500000000008</v>
      </c>
      <c r="V1194">
        <f t="shared" si="247"/>
        <v>234.69203289766477</v>
      </c>
      <c r="W1194">
        <f t="shared" si="243"/>
        <v>542.02891045016554</v>
      </c>
      <c r="X1194" s="1">
        <f t="shared" si="237"/>
        <v>0.21385086018517355</v>
      </c>
      <c r="Y1194">
        <f t="shared" si="244"/>
        <v>-0.52563412220535333</v>
      </c>
      <c r="Z1194" s="2">
        <f t="shared" si="238"/>
        <v>134.7500000000008</v>
      </c>
    </row>
    <row r="1195" spans="5:26" x14ac:dyDescent="0.3">
      <c r="E1195">
        <f t="shared" si="245"/>
        <v>5950</v>
      </c>
      <c r="F1195" s="1">
        <v>135.0000000000008</v>
      </c>
      <c r="G1195" s="1">
        <v>20</v>
      </c>
      <c r="H1195" s="1">
        <f t="shared" si="246"/>
        <v>59.07723168332295</v>
      </c>
      <c r="I1195" s="1">
        <f t="shared" si="235"/>
        <v>-976.9307920830737</v>
      </c>
      <c r="J1195" s="1">
        <f t="shared" si="236"/>
        <v>-190.13844958394589</v>
      </c>
      <c r="K1195" s="1">
        <f t="shared" si="239"/>
        <v>-1167.0692416670195</v>
      </c>
      <c r="L1195" s="8">
        <f t="shared" si="240"/>
        <v>465.22613269096769</v>
      </c>
      <c r="M1195">
        <f t="shared" si="241"/>
        <v>-0.20995597293019813</v>
      </c>
      <c r="N1195" s="2">
        <f t="shared" si="242"/>
        <v>135.0000000000008</v>
      </c>
      <c r="V1195">
        <f t="shared" si="247"/>
        <v>234.16639877545941</v>
      </c>
      <c r="W1195">
        <f t="shared" si="243"/>
        <v>541.84670284825086</v>
      </c>
      <c r="X1195" s="1">
        <f t="shared" si="237"/>
        <v>0.21390871357818519</v>
      </c>
      <c r="Y1195">
        <f t="shared" si="244"/>
        <v>-0.52451408442581959</v>
      </c>
      <c r="Z1195" s="2">
        <f t="shared" si="238"/>
        <v>135.0000000000008</v>
      </c>
    </row>
    <row r="1196" spans="5:26" x14ac:dyDescent="0.3">
      <c r="E1196">
        <f t="shared" si="245"/>
        <v>5955</v>
      </c>
      <c r="F1196" s="1">
        <v>135.2500000000008</v>
      </c>
      <c r="G1196" s="1">
        <v>20</v>
      </c>
      <c r="H1196" s="1">
        <f t="shared" si="246"/>
        <v>58.867275710392754</v>
      </c>
      <c r="I1196" s="1">
        <f t="shared" si="235"/>
        <v>-971.68189275981888</v>
      </c>
      <c r="J1196" s="1">
        <f t="shared" si="236"/>
        <v>-188.91896945431654</v>
      </c>
      <c r="K1196" s="1">
        <f t="shared" si="239"/>
        <v>-1160.6008622141353</v>
      </c>
      <c r="L1196" s="8">
        <f t="shared" si="240"/>
        <v>465.1008235198496</v>
      </c>
      <c r="M1196">
        <f t="shared" si="241"/>
        <v>-0.20884856385814557</v>
      </c>
      <c r="N1196" s="2">
        <f t="shared" si="242"/>
        <v>135.2500000000008</v>
      </c>
      <c r="V1196">
        <f t="shared" si="247"/>
        <v>233.6418846910336</v>
      </c>
      <c r="W1196">
        <f t="shared" si="243"/>
        <v>541.66481164628658</v>
      </c>
      <c r="X1196" s="1">
        <f t="shared" si="237"/>
        <v>0.21396634564899203</v>
      </c>
      <c r="Y1196">
        <f t="shared" si="244"/>
        <v>-0.52339581408835578</v>
      </c>
      <c r="Z1196" s="2">
        <f t="shared" si="238"/>
        <v>135.2500000000008</v>
      </c>
    </row>
    <row r="1197" spans="5:26" x14ac:dyDescent="0.3">
      <c r="E1197">
        <f t="shared" si="245"/>
        <v>5960</v>
      </c>
      <c r="F1197" s="1">
        <v>135.5000000000008</v>
      </c>
      <c r="G1197" s="1">
        <v>20</v>
      </c>
      <c r="H1197" s="1">
        <f t="shared" si="246"/>
        <v>58.658427146534606</v>
      </c>
      <c r="I1197" s="1">
        <f t="shared" si="235"/>
        <v>-966.46067866336512</v>
      </c>
      <c r="J1197" s="1">
        <f t="shared" si="236"/>
        <v>-187.70821551269995</v>
      </c>
      <c r="K1197" s="1">
        <f t="shared" si="239"/>
        <v>-1154.1688941760651</v>
      </c>
      <c r="L1197" s="8">
        <f t="shared" si="240"/>
        <v>464.9760617630497</v>
      </c>
      <c r="M1197">
        <f t="shared" si="241"/>
        <v>-0.20774686727196498</v>
      </c>
      <c r="N1197" s="2">
        <f t="shared" si="242"/>
        <v>135.5000000000008</v>
      </c>
      <c r="V1197">
        <f t="shared" si="247"/>
        <v>233.11848887694524</v>
      </c>
      <c r="W1197">
        <f t="shared" si="243"/>
        <v>541.48323477485246</v>
      </c>
      <c r="X1197" s="1">
        <f t="shared" si="237"/>
        <v>0.21402375681351091</v>
      </c>
      <c r="Y1197">
        <f t="shared" si="244"/>
        <v>-0.52227931211181855</v>
      </c>
      <c r="Z1197" s="2">
        <f t="shared" si="238"/>
        <v>135.5000000000008</v>
      </c>
    </row>
    <row r="1198" spans="5:26" x14ac:dyDescent="0.3">
      <c r="E1198">
        <f t="shared" si="245"/>
        <v>5965</v>
      </c>
      <c r="F1198" s="1">
        <v>135.7500000000008</v>
      </c>
      <c r="G1198" s="1">
        <v>20</v>
      </c>
      <c r="H1198" s="1">
        <f t="shared" si="246"/>
        <v>58.450680279262642</v>
      </c>
      <c r="I1198" s="1">
        <f t="shared" si="235"/>
        <v>-961.26700698156606</v>
      </c>
      <c r="J1198" s="1">
        <f t="shared" si="236"/>
        <v>-186.50611548368869</v>
      </c>
      <c r="K1198" s="1">
        <f t="shared" si="239"/>
        <v>-1147.7731224652548</v>
      </c>
      <c r="L1198" s="8">
        <f t="shared" si="240"/>
        <v>464.85184568417196</v>
      </c>
      <c r="M1198">
        <f t="shared" si="241"/>
        <v>-0.20665085370976471</v>
      </c>
      <c r="N1198" s="2">
        <f t="shared" si="242"/>
        <v>135.7500000000008</v>
      </c>
      <c r="V1198">
        <f t="shared" si="247"/>
        <v>232.59620956483343</v>
      </c>
      <c r="W1198">
        <f t="shared" si="243"/>
        <v>541.30197018674733</v>
      </c>
      <c r="X1198" s="1">
        <f t="shared" si="237"/>
        <v>0.21408094749072321</v>
      </c>
      <c r="Y1198">
        <f t="shared" si="244"/>
        <v>-0.52116457937108751</v>
      </c>
      <c r="Z1198" s="2">
        <f t="shared" si="238"/>
        <v>135.7500000000008</v>
      </c>
    </row>
    <row r="1199" spans="5:26" x14ac:dyDescent="0.3">
      <c r="E1199">
        <f t="shared" si="245"/>
        <v>5970</v>
      </c>
      <c r="F1199" s="1">
        <v>136.0000000000008</v>
      </c>
      <c r="G1199" s="1">
        <v>20</v>
      </c>
      <c r="H1199" s="1">
        <f t="shared" si="246"/>
        <v>58.244029425552874</v>
      </c>
      <c r="I1199" s="1">
        <f t="shared" si="235"/>
        <v>-956.1007356388219</v>
      </c>
      <c r="J1199" s="1">
        <f t="shared" si="236"/>
        <v>-185.31259779439617</v>
      </c>
      <c r="K1199" s="1">
        <f t="shared" si="239"/>
        <v>-1141.413333433218</v>
      </c>
      <c r="L1199" s="8">
        <f t="shared" si="240"/>
        <v>464.72817354644923</v>
      </c>
      <c r="M1199">
        <f t="shared" si="241"/>
        <v>-0.20556049388095399</v>
      </c>
      <c r="N1199" s="2">
        <f t="shared" si="242"/>
        <v>136.0000000000008</v>
      </c>
      <c r="V1199">
        <f t="shared" si="247"/>
        <v>232.07504498546234</v>
      </c>
      <c r="W1199">
        <f t="shared" si="243"/>
        <v>541.12101585681421</v>
      </c>
      <c r="X1199" s="1">
        <f t="shared" si="237"/>
        <v>0.21413791810263996</v>
      </c>
      <c r="Y1199">
        <f t="shared" si="244"/>
        <v>-0.52005161669756317</v>
      </c>
      <c r="Z1199" s="2">
        <f t="shared" si="238"/>
        <v>136.0000000000008</v>
      </c>
    </row>
    <row r="1200" spans="5:26" x14ac:dyDescent="0.3">
      <c r="E1200">
        <f t="shared" si="245"/>
        <v>5975</v>
      </c>
      <c r="F1200" s="1">
        <v>136.2500000000008</v>
      </c>
      <c r="G1200" s="1">
        <v>20</v>
      </c>
      <c r="H1200" s="1">
        <f t="shared" si="246"/>
        <v>58.038468931671922</v>
      </c>
      <c r="I1200" s="1">
        <f t="shared" si="235"/>
        <v>-950.96172329179808</v>
      </c>
      <c r="J1200" s="1">
        <f t="shared" si="236"/>
        <v>-184.12759156654081</v>
      </c>
      <c r="K1200" s="1">
        <f t="shared" si="239"/>
        <v>-1135.0893148583389</v>
      </c>
      <c r="L1200" s="8">
        <f t="shared" si="240"/>
        <v>464.60504361280016</v>
      </c>
      <c r="M1200">
        <f t="shared" si="241"/>
        <v>-0.20447575866480092</v>
      </c>
      <c r="N1200" s="2">
        <f t="shared" si="242"/>
        <v>136.2500000000008</v>
      </c>
      <c r="V1200">
        <f t="shared" si="247"/>
        <v>231.55499336876477</v>
      </c>
      <c r="W1200">
        <f t="shared" si="243"/>
        <v>540.9403697817653</v>
      </c>
      <c r="X1200" s="1">
        <f t="shared" si="237"/>
        <v>0.21419466907426676</v>
      </c>
      <c r="Y1200">
        <f t="shared" si="244"/>
        <v>-0.51894042487966197</v>
      </c>
      <c r="Z1200" s="2">
        <f t="shared" si="238"/>
        <v>136.2500000000008</v>
      </c>
    </row>
    <row r="1201" spans="5:26" x14ac:dyDescent="0.3">
      <c r="E1201">
        <f t="shared" si="245"/>
        <v>5980</v>
      </c>
      <c r="F1201" s="1">
        <v>136.5000000000008</v>
      </c>
      <c r="G1201" s="1">
        <v>20</v>
      </c>
      <c r="H1201" s="1">
        <f t="shared" si="246"/>
        <v>57.833993173007123</v>
      </c>
      <c r="I1201" s="1">
        <f t="shared" si="235"/>
        <v>-945.84982932517812</v>
      </c>
      <c r="J1201" s="1">
        <f t="shared" si="236"/>
        <v>-182.95102660863094</v>
      </c>
      <c r="K1201" s="1">
        <f t="shared" si="239"/>
        <v>-1128.8008559338091</v>
      </c>
      <c r="L1201" s="8">
        <f t="shared" si="240"/>
        <v>464.48245414588501</v>
      </c>
      <c r="M1201">
        <f t="shared" si="241"/>
        <v>-0.20339661910900775</v>
      </c>
      <c r="N1201" s="2">
        <f t="shared" si="242"/>
        <v>136.5000000000008</v>
      </c>
      <c r="V1201">
        <f t="shared" si="247"/>
        <v>231.0360529438851</v>
      </c>
      <c r="W1201">
        <f t="shared" si="243"/>
        <v>540.76002998001013</v>
      </c>
      <c r="X1201" s="1">
        <f t="shared" si="237"/>
        <v>0.21425120083356894</v>
      </c>
      <c r="Y1201">
        <f t="shared" si="244"/>
        <v>-0.51783100466330545</v>
      </c>
      <c r="Z1201" s="2">
        <f t="shared" si="238"/>
        <v>136.5000000000008</v>
      </c>
    </row>
    <row r="1202" spans="5:26" x14ac:dyDescent="0.3">
      <c r="E1202">
        <f t="shared" si="245"/>
        <v>5985</v>
      </c>
      <c r="F1202" s="1">
        <v>136.7500000000008</v>
      </c>
      <c r="G1202" s="1">
        <v>20</v>
      </c>
      <c r="H1202" s="1">
        <f t="shared" si="246"/>
        <v>57.630596553898116</v>
      </c>
      <c r="I1202" s="1">
        <f t="shared" si="235"/>
        <v>-940.76491384745293</v>
      </c>
      <c r="J1202" s="1">
        <f t="shared" si="236"/>
        <v>-181.78283340825061</v>
      </c>
      <c r="K1202" s="1">
        <f t="shared" si="239"/>
        <v>-1122.5477472557036</v>
      </c>
      <c r="L1202" s="8">
        <f t="shared" si="240"/>
        <v>464.3604034081622</v>
      </c>
      <c r="M1202">
        <f t="shared" si="241"/>
        <v>-0.2023230464283054</v>
      </c>
      <c r="N1202" s="2">
        <f t="shared" si="242"/>
        <v>136.7500000000008</v>
      </c>
      <c r="V1202">
        <f t="shared" si="247"/>
        <v>230.5182219392218</v>
      </c>
      <c r="W1202">
        <f t="shared" si="243"/>
        <v>540.57999449148167</v>
      </c>
      <c r="X1202" s="1">
        <f t="shared" si="237"/>
        <v>0.21430751381143659</v>
      </c>
      <c r="Y1202">
        <f t="shared" si="244"/>
        <v>-0.51672335675240699</v>
      </c>
      <c r="Z1202" s="2">
        <f t="shared" si="238"/>
        <v>136.7500000000008</v>
      </c>
    </row>
    <row r="1203" spans="5:26" x14ac:dyDescent="0.3">
      <c r="E1203">
        <f t="shared" si="245"/>
        <v>5990</v>
      </c>
      <c r="F1203" s="1">
        <v>137.0000000000008</v>
      </c>
      <c r="G1203" s="1">
        <v>20</v>
      </c>
      <c r="H1203" s="1">
        <f t="shared" si="246"/>
        <v>57.428273507469811</v>
      </c>
      <c r="I1203" s="1">
        <f t="shared" si="235"/>
        <v>-935.7068376867453</v>
      </c>
      <c r="J1203" s="1">
        <f t="shared" si="236"/>
        <v>-180.6229431244443</v>
      </c>
      <c r="K1203" s="1">
        <f t="shared" si="239"/>
        <v>-1116.3297808111897</v>
      </c>
      <c r="L1203" s="8">
        <f t="shared" si="240"/>
        <v>464.2388896619434</v>
      </c>
      <c r="M1203">
        <f t="shared" si="241"/>
        <v>-0.20125501200306509</v>
      </c>
      <c r="N1203" s="2">
        <f t="shared" si="242"/>
        <v>137.0000000000008</v>
      </c>
      <c r="V1203">
        <f t="shared" si="247"/>
        <v>230.0014985824694</v>
      </c>
      <c r="W1203">
        <f t="shared" si="243"/>
        <v>540.40026137746611</v>
      </c>
      <c r="X1203" s="1">
        <f t="shared" si="237"/>
        <v>0.21436360844164951</v>
      </c>
      <c r="Y1203">
        <f t="shared" si="244"/>
        <v>-0.51561748180935496</v>
      </c>
      <c r="Z1203" s="2">
        <f t="shared" si="238"/>
        <v>137.0000000000008</v>
      </c>
    </row>
    <row r="1204" spans="5:26" x14ac:dyDescent="0.3">
      <c r="E1204">
        <f t="shared" si="245"/>
        <v>5995</v>
      </c>
      <c r="F1204" s="1">
        <v>137.2500000000008</v>
      </c>
      <c r="G1204" s="1">
        <v>20</v>
      </c>
      <c r="H1204" s="1">
        <f t="shared" si="246"/>
        <v>57.227018495466744</v>
      </c>
      <c r="I1204" s="1">
        <f t="shared" si="235"/>
        <v>-930.67546238666864</v>
      </c>
      <c r="J1204" s="1">
        <f t="shared" si="236"/>
        <v>-179.47128758019542</v>
      </c>
      <c r="K1204" s="1">
        <f t="shared" si="239"/>
        <v>-1110.146749966864</v>
      </c>
      <c r="L1204" s="8">
        <f t="shared" si="240"/>
        <v>464.1179111694496</v>
      </c>
      <c r="M1204">
        <f t="shared" si="241"/>
        <v>-0.20019248737792689</v>
      </c>
      <c r="N1204" s="2">
        <f t="shared" si="242"/>
        <v>137.2500000000008</v>
      </c>
      <c r="V1204">
        <f t="shared" si="247"/>
        <v>229.48588110066004</v>
      </c>
      <c r="W1204">
        <f t="shared" si="243"/>
        <v>540.22082872043097</v>
      </c>
      <c r="X1204" s="1">
        <f t="shared" si="237"/>
        <v>0.21441948516084242</v>
      </c>
      <c r="Y1204">
        <f t="shared" si="244"/>
        <v>-0.51451338045548944</v>
      </c>
      <c r="Z1204" s="2">
        <f t="shared" si="238"/>
        <v>137.2500000000008</v>
      </c>
    </row>
    <row r="1205" spans="5:26" x14ac:dyDescent="0.3">
      <c r="E1205">
        <f t="shared" si="245"/>
        <v>6000</v>
      </c>
      <c r="F1205" s="1">
        <v>137.5000000000008</v>
      </c>
      <c r="G1205" s="1">
        <v>20</v>
      </c>
      <c r="H1205" s="1">
        <f t="shared" si="246"/>
        <v>57.026826008088818</v>
      </c>
      <c r="I1205" s="1">
        <f t="shared" si="235"/>
        <v>-925.67065020222049</v>
      </c>
      <c r="J1205" s="1">
        <f t="shared" si="236"/>
        <v>-178.32779925500617</v>
      </c>
      <c r="K1205" s="1">
        <f t="shared" si="239"/>
        <v>-1103.9984494572266</v>
      </c>
      <c r="L1205" s="8">
        <f t="shared" si="240"/>
        <v>463.99746619286606</v>
      </c>
      <c r="M1205">
        <f t="shared" si="241"/>
        <v>-0.19913544426044663</v>
      </c>
      <c r="N1205" s="2">
        <f t="shared" si="242"/>
        <v>137.5000000000008</v>
      </c>
      <c r="V1205">
        <f t="shared" si="247"/>
        <v>228.97136772020454</v>
      </c>
      <c r="W1205">
        <f t="shared" si="243"/>
        <v>540.04169462385744</v>
      </c>
      <c r="X1205" s="1">
        <f t="shared" si="237"/>
        <v>0.21447514440846971</v>
      </c>
      <c r="Y1205">
        <f t="shared" si="244"/>
        <v>-0.51341105327157743</v>
      </c>
      <c r="Z1205" s="2">
        <f t="shared" si="238"/>
        <v>137.5000000000008</v>
      </c>
    </row>
    <row r="1206" spans="5:26" x14ac:dyDescent="0.3">
      <c r="E1206">
        <f t="shared" si="245"/>
        <v>6005</v>
      </c>
      <c r="F1206" s="1">
        <v>137.7500000000008</v>
      </c>
      <c r="G1206" s="1">
        <v>20</v>
      </c>
      <c r="H1206" s="1">
        <f t="shared" si="246"/>
        <v>56.827690563828369</v>
      </c>
      <c r="I1206" s="1">
        <f t="shared" si="235"/>
        <v>-920.69226409570922</v>
      </c>
      <c r="J1206" s="1">
        <f t="shared" si="236"/>
        <v>-177.19241127756351</v>
      </c>
      <c r="K1206" s="1">
        <f t="shared" si="239"/>
        <v>-1097.8846753732728</v>
      </c>
      <c r="L1206" s="8">
        <f t="shared" si="240"/>
        <v>463.87755299439749</v>
      </c>
      <c r="M1206">
        <f t="shared" si="241"/>
        <v>-0.19808385451975807</v>
      </c>
      <c r="N1206" s="2">
        <f t="shared" si="242"/>
        <v>137.7500000000008</v>
      </c>
      <c r="V1206">
        <f t="shared" si="247"/>
        <v>228.45795666693297</v>
      </c>
      <c r="W1206">
        <f t="shared" si="243"/>
        <v>539.86285721206946</v>
      </c>
      <c r="X1206" s="1">
        <f t="shared" si="237"/>
        <v>0.21453058662677063</v>
      </c>
      <c r="Y1206">
        <f t="shared" si="244"/>
        <v>-0.51231050079828377</v>
      </c>
      <c r="Z1206" s="2">
        <f t="shared" si="238"/>
        <v>137.7500000000008</v>
      </c>
    </row>
    <row r="1207" spans="5:26" x14ac:dyDescent="0.3">
      <c r="E1207">
        <f t="shared" si="245"/>
        <v>6010</v>
      </c>
      <c r="F1207" s="1">
        <v>138.0000000000008</v>
      </c>
      <c r="G1207" s="1">
        <v>20</v>
      </c>
      <c r="H1207" s="1">
        <f t="shared" si="246"/>
        <v>56.629606709308611</v>
      </c>
      <c r="I1207" s="1">
        <f t="shared" si="235"/>
        <v>-915.74016773271524</v>
      </c>
      <c r="J1207" s="1">
        <f t="shared" si="236"/>
        <v>-176.06505741850691</v>
      </c>
      <c r="K1207" s="1">
        <f t="shared" si="239"/>
        <v>-1091.8052251512222</v>
      </c>
      <c r="L1207" s="8">
        <f t="shared" si="240"/>
        <v>463.75816983632257</v>
      </c>
      <c r="M1207">
        <f t="shared" si="241"/>
        <v>-0.19703769018525361</v>
      </c>
      <c r="N1207" s="2">
        <f t="shared" si="242"/>
        <v>138.0000000000008</v>
      </c>
      <c r="V1207">
        <f t="shared" si="247"/>
        <v>227.94564616613468</v>
      </c>
      <c r="W1207">
        <f t="shared" si="243"/>
        <v>539.68431463006766</v>
      </c>
      <c r="X1207" s="1">
        <f t="shared" si="237"/>
        <v>0.21458581226073459</v>
      </c>
      <c r="Y1207">
        <f t="shared" si="244"/>
        <v>-0.51121172353663624</v>
      </c>
      <c r="Z1207" s="2">
        <f t="shared" si="238"/>
        <v>138.0000000000008</v>
      </c>
    </row>
    <row r="1208" spans="5:26" x14ac:dyDescent="0.3">
      <c r="E1208">
        <f t="shared" si="245"/>
        <v>6015</v>
      </c>
      <c r="F1208" s="1">
        <v>138.2500000000008</v>
      </c>
      <c r="G1208" s="1">
        <v>20</v>
      </c>
      <c r="H1208" s="1">
        <f t="shared" si="246"/>
        <v>56.432569019123356</v>
      </c>
      <c r="I1208" s="1">
        <f t="shared" si="235"/>
        <v>-910.81422547808393</v>
      </c>
      <c r="J1208" s="1">
        <f t="shared" si="236"/>
        <v>-174.94567208327973</v>
      </c>
      <c r="K1208" s="1">
        <f t="shared" si="239"/>
        <v>-1085.7598975613637</v>
      </c>
      <c r="L1208" s="8">
        <f t="shared" si="240"/>
        <v>463.63931498104853</v>
      </c>
      <c r="M1208">
        <f t="shared" si="241"/>
        <v>-0.1959969234452798</v>
      </c>
      <c r="N1208" s="2">
        <f t="shared" si="242"/>
        <v>138.2500000000008</v>
      </c>
      <c r="V1208">
        <f t="shared" si="247"/>
        <v>227.43443444259805</v>
      </c>
      <c r="W1208">
        <f t="shared" si="243"/>
        <v>539.50606504336156</v>
      </c>
      <c r="X1208" s="1">
        <f t="shared" si="237"/>
        <v>0.21464082175806584</v>
      </c>
      <c r="Y1208">
        <f t="shared" si="244"/>
        <v>-0.51011472194848939</v>
      </c>
      <c r="Z1208" s="2">
        <f t="shared" si="238"/>
        <v>138.2500000000008</v>
      </c>
    </row>
    <row r="1209" spans="5:26" x14ac:dyDescent="0.3">
      <c r="E1209">
        <f t="shared" si="245"/>
        <v>6020</v>
      </c>
      <c r="F1209" s="1">
        <v>138.5000000000008</v>
      </c>
      <c r="G1209" s="1">
        <v>20</v>
      </c>
      <c r="H1209" s="1">
        <f t="shared" si="246"/>
        <v>56.236572095678078</v>
      </c>
      <c r="I1209" s="1">
        <f t="shared" si="235"/>
        <v>-905.91430239195199</v>
      </c>
      <c r="J1209" s="1">
        <f t="shared" si="236"/>
        <v>-173.83419030507613</v>
      </c>
      <c r="K1209" s="1">
        <f t="shared" si="239"/>
        <v>-1079.748492697028</v>
      </c>
      <c r="L1209" s="8">
        <f t="shared" si="240"/>
        <v>463.52098669116509</v>
      </c>
      <c r="M1209">
        <f t="shared" si="241"/>
        <v>-0.19496152664585009</v>
      </c>
      <c r="N1209" s="2">
        <f t="shared" si="242"/>
        <v>138.5000000000008</v>
      </c>
      <c r="V1209">
        <f t="shared" si="247"/>
        <v>226.92431972064955</v>
      </c>
      <c r="W1209">
        <f t="shared" si="243"/>
        <v>539.3281066378039</v>
      </c>
      <c r="X1209" s="1">
        <f t="shared" si="237"/>
        <v>0.21469561556914893</v>
      </c>
      <c r="Y1209">
        <f t="shared" si="244"/>
        <v>-0.5090194964569823</v>
      </c>
      <c r="Z1209" s="2">
        <f t="shared" si="238"/>
        <v>138.5000000000008</v>
      </c>
    </row>
    <row r="1210" spans="5:26" x14ac:dyDescent="0.3">
      <c r="E1210">
        <f t="shared" si="245"/>
        <v>6025</v>
      </c>
      <c r="F1210" s="1">
        <v>138.7500000000008</v>
      </c>
      <c r="G1210" s="1">
        <v>20</v>
      </c>
      <c r="H1210" s="1">
        <f t="shared" si="246"/>
        <v>56.04161056903223</v>
      </c>
      <c r="I1210" s="1">
        <f t="shared" si="235"/>
        <v>-901.04026422580569</v>
      </c>
      <c r="J1210" s="1">
        <f t="shared" si="236"/>
        <v>-172.73054773787536</v>
      </c>
      <c r="K1210" s="1">
        <f t="shared" si="239"/>
        <v>-1073.7708119636811</v>
      </c>
      <c r="L1210" s="8">
        <f t="shared" si="240"/>
        <v>463.40318322949872</v>
      </c>
      <c r="M1210">
        <f t="shared" si="241"/>
        <v>-0.19393147228937307</v>
      </c>
      <c r="N1210" s="2">
        <f t="shared" si="242"/>
        <v>138.7500000000008</v>
      </c>
      <c r="V1210">
        <f t="shared" si="247"/>
        <v>226.41530022419258</v>
      </c>
      <c r="W1210">
        <f t="shared" si="243"/>
        <v>539.1504376194257</v>
      </c>
      <c r="X1210" s="1">
        <f t="shared" si="237"/>
        <v>0.21475019414701366</v>
      </c>
      <c r="Y1210">
        <f t="shared" si="244"/>
        <v>-0.5079260474469941</v>
      </c>
      <c r="Z1210" s="2">
        <f t="shared" si="238"/>
        <v>138.7500000000008</v>
      </c>
    </row>
    <row r="1211" spans="5:26" x14ac:dyDescent="0.3">
      <c r="E1211">
        <f t="shared" si="245"/>
        <v>6030</v>
      </c>
      <c r="F1211" s="1">
        <v>139.0000000000008</v>
      </c>
      <c r="G1211" s="1">
        <v>20</v>
      </c>
      <c r="H1211" s="1">
        <f t="shared" si="246"/>
        <v>55.847679096742858</v>
      </c>
      <c r="I1211" s="1">
        <f t="shared" si="235"/>
        <v>-896.19197741857147</v>
      </c>
      <c r="J1211" s="1">
        <f t="shared" si="236"/>
        <v>-171.63468064956226</v>
      </c>
      <c r="K1211" s="1">
        <f t="shared" si="239"/>
        <v>-1067.8266580681338</v>
      </c>
      <c r="L1211" s="8">
        <f t="shared" si="240"/>
        <v>463.28590285916556</v>
      </c>
      <c r="M1211">
        <f t="shared" si="241"/>
        <v>-0.19290673303339634</v>
      </c>
      <c r="N1211" s="2">
        <f t="shared" si="242"/>
        <v>139.0000000000008</v>
      </c>
      <c r="V1211">
        <f t="shared" si="247"/>
        <v>225.90737417674558</v>
      </c>
      <c r="W1211">
        <f t="shared" si="243"/>
        <v>538.97305621427176</v>
      </c>
      <c r="X1211" s="1">
        <f t="shared" si="237"/>
        <v>0.21480455794730033</v>
      </c>
      <c r="Y1211">
        <f t="shared" si="244"/>
        <v>-0.50683437526559449</v>
      </c>
      <c r="Z1211" s="2">
        <f t="shared" si="238"/>
        <v>139.0000000000008</v>
      </c>
    </row>
    <row r="1212" spans="5:26" x14ac:dyDescent="0.3">
      <c r="E1212">
        <f t="shared" si="245"/>
        <v>6035</v>
      </c>
      <c r="F1212" s="1">
        <v>139.2500000000008</v>
      </c>
      <c r="G1212" s="1">
        <v>20</v>
      </c>
      <c r="H1212" s="1">
        <f t="shared" si="246"/>
        <v>55.654772363709462</v>
      </c>
      <c r="I1212" s="1">
        <f t="shared" si="235"/>
        <v>-891.36930909273656</v>
      </c>
      <c r="J1212" s="1">
        <f t="shared" si="236"/>
        <v>-170.54652591513653</v>
      </c>
      <c r="K1212" s="1">
        <f t="shared" si="239"/>
        <v>-1061.9158350078731</v>
      </c>
      <c r="L1212" s="8">
        <f t="shared" si="240"/>
        <v>463.16914384362531</v>
      </c>
      <c r="M1212">
        <f t="shared" si="241"/>
        <v>-0.19188728168936617</v>
      </c>
      <c r="N1212" s="2">
        <f t="shared" si="242"/>
        <v>139.2500000000008</v>
      </c>
      <c r="V1212">
        <f t="shared" si="247"/>
        <v>225.40053980147999</v>
      </c>
      <c r="W1212">
        <f t="shared" si="243"/>
        <v>538.79596066823774</v>
      </c>
      <c r="X1212" s="1">
        <f t="shared" si="237"/>
        <v>0.21485870742822505</v>
      </c>
      <c r="Y1212">
        <f t="shared" si="244"/>
        <v>-0.50574448022249074</v>
      </c>
      <c r="Z1212" s="2">
        <f t="shared" si="238"/>
        <v>139.2500000000008</v>
      </c>
    </row>
    <row r="1213" spans="5:26" x14ac:dyDescent="0.3">
      <c r="E1213">
        <f t="shared" si="245"/>
        <v>6040</v>
      </c>
      <c r="F1213" s="1">
        <v>139.5000000000008</v>
      </c>
      <c r="G1213" s="1">
        <v>20</v>
      </c>
      <c r="H1213" s="1">
        <f t="shared" si="246"/>
        <v>55.462885082020094</v>
      </c>
      <c r="I1213" s="1">
        <f t="shared" si="235"/>
        <v>-886.57212705050233</v>
      </c>
      <c r="J1213" s="1">
        <f t="shared" si="236"/>
        <v>-169.46602101000599</v>
      </c>
      <c r="K1213" s="1">
        <f t="shared" si="239"/>
        <v>-1056.0381480605083</v>
      </c>
      <c r="L1213" s="8">
        <f t="shared" si="240"/>
        <v>463.05290444673375</v>
      </c>
      <c r="M1213">
        <f t="shared" si="241"/>
        <v>-0.19087309122140228</v>
      </c>
      <c r="N1213" s="2">
        <f t="shared" si="242"/>
        <v>139.5000000000008</v>
      </c>
      <c r="V1213">
        <f t="shared" si="247"/>
        <v>224.8947953212575</v>
      </c>
      <c r="W1213">
        <f t="shared" si="243"/>
        <v>538.61914924690745</v>
      </c>
      <c r="X1213" s="1">
        <f t="shared" si="237"/>
        <v>0.21491264305054494</v>
      </c>
      <c r="Y1213">
        <f t="shared" si="244"/>
        <v>-0.5046563625904712</v>
      </c>
      <c r="Z1213" s="2">
        <f t="shared" si="238"/>
        <v>139.5000000000008</v>
      </c>
    </row>
    <row r="1214" spans="5:26" x14ac:dyDescent="0.3">
      <c r="E1214">
        <f t="shared" si="245"/>
        <v>6045</v>
      </c>
      <c r="F1214" s="1">
        <v>139.7500000000008</v>
      </c>
      <c r="G1214" s="1">
        <v>20</v>
      </c>
      <c r="H1214" s="1">
        <f t="shared" si="246"/>
        <v>55.272011990798688</v>
      </c>
      <c r="I1214" s="1">
        <f t="shared" si="235"/>
        <v>-881.80029976996718</v>
      </c>
      <c r="J1214" s="1">
        <f t="shared" si="236"/>
        <v>-168.39310400336501</v>
      </c>
      <c r="K1214" s="1">
        <f t="shared" si="239"/>
        <v>-1050.1934037733322</v>
      </c>
      <c r="L1214" s="8">
        <f t="shared" si="240"/>
        <v>462.93718293279545</v>
      </c>
      <c r="M1214">
        <f t="shared" si="241"/>
        <v>-0.18986413474508773</v>
      </c>
      <c r="N1214" s="2">
        <f t="shared" si="242"/>
        <v>139.7500000000008</v>
      </c>
      <c r="V1214">
        <f t="shared" si="247"/>
        <v>224.39013895866702</v>
      </c>
      <c r="W1214">
        <f t="shared" si="243"/>
        <v>538.4426202353925</v>
      </c>
      <c r="X1214" s="1">
        <f t="shared" si="237"/>
        <v>0.21496636527752341</v>
      </c>
      <c r="Y1214">
        <f t="shared" si="244"/>
        <v>-0.50357002260584383</v>
      </c>
      <c r="Z1214" s="2">
        <f t="shared" si="238"/>
        <v>139.7500000000008</v>
      </c>
    </row>
    <row r="1215" spans="5:26" x14ac:dyDescent="0.3">
      <c r="E1215">
        <f t="shared" si="245"/>
        <v>6050</v>
      </c>
      <c r="F1215" s="1">
        <v>140.0000000000008</v>
      </c>
      <c r="G1215" s="1">
        <v>20</v>
      </c>
      <c r="H1215" s="1">
        <f t="shared" si="246"/>
        <v>55.082147856053602</v>
      </c>
      <c r="I1215" s="1">
        <f t="shared" si="235"/>
        <v>-877.05369640134006</v>
      </c>
      <c r="J1215" s="1">
        <f t="shared" si="236"/>
        <v>-167.32771355165414</v>
      </c>
      <c r="K1215" s="1">
        <f t="shared" si="239"/>
        <v>-1044.3814099529941</v>
      </c>
      <c r="L1215" s="8">
        <f t="shared" si="240"/>
        <v>462.8219775666164</v>
      </c>
      <c r="M1215">
        <f t="shared" si="241"/>
        <v>-0.18886038552627316</v>
      </c>
      <c r="N1215" s="2">
        <f t="shared" si="242"/>
        <v>140.0000000000008</v>
      </c>
      <c r="V1215">
        <f t="shared" si="247"/>
        <v>223.88656893606117</v>
      </c>
      <c r="W1215">
        <f t="shared" si="243"/>
        <v>538.26637193817044</v>
      </c>
      <c r="X1215" s="1">
        <f t="shared" si="237"/>
        <v>0.21501987457489555</v>
      </c>
      <c r="Y1215">
        <f t="shared" si="244"/>
        <v>-0.5024854604688731</v>
      </c>
      <c r="Z1215" s="2">
        <f t="shared" si="238"/>
        <v>140.0000000000008</v>
      </c>
    </row>
    <row r="1216" spans="5:26" x14ac:dyDescent="0.3">
      <c r="E1216">
        <f t="shared" si="245"/>
        <v>6055</v>
      </c>
      <c r="F1216" s="1">
        <v>140.2500000000008</v>
      </c>
      <c r="G1216" s="1">
        <v>20</v>
      </c>
      <c r="H1216" s="1">
        <f t="shared" si="246"/>
        <v>54.893287470527326</v>
      </c>
      <c r="I1216" s="1">
        <f t="shared" si="235"/>
        <v>-872.33218676318313</v>
      </c>
      <c r="J1216" s="1">
        <f t="shared" si="236"/>
        <v>-166.26978889210193</v>
      </c>
      <c r="K1216" s="1">
        <f t="shared" si="239"/>
        <v>-1038.6019756552851</v>
      </c>
      <c r="L1216" s="8">
        <f t="shared" si="240"/>
        <v>462.70728661355548</v>
      </c>
      <c r="M1216">
        <f t="shared" si="241"/>
        <v>-0.18786181697989626</v>
      </c>
      <c r="N1216" s="2">
        <f t="shared" si="242"/>
        <v>140.2500000000008</v>
      </c>
      <c r="V1216">
        <f t="shared" si="247"/>
        <v>223.38408347559229</v>
      </c>
      <c r="W1216">
        <f t="shared" si="243"/>
        <v>538.09040267892556</v>
      </c>
      <c r="X1216" s="1">
        <f t="shared" si="237"/>
        <v>0.21507317141083371</v>
      </c>
      <c r="Y1216">
        <f t="shared" si="244"/>
        <v>-0.50140267634421132</v>
      </c>
      <c r="Z1216" s="2">
        <f t="shared" si="238"/>
        <v>140.2500000000008</v>
      </c>
    </row>
    <row r="1217" spans="5:26" x14ac:dyDescent="0.3">
      <c r="E1217">
        <f t="shared" si="245"/>
        <v>6060</v>
      </c>
      <c r="F1217" s="1">
        <v>140.5000000000008</v>
      </c>
      <c r="G1217" s="1">
        <v>20</v>
      </c>
      <c r="H1217" s="1">
        <f t="shared" si="246"/>
        <v>54.705425653547429</v>
      </c>
      <c r="I1217" s="1">
        <f t="shared" si="235"/>
        <v>-867.63564133868579</v>
      </c>
      <c r="J1217" s="1">
        <f t="shared" si="236"/>
        <v>-165.21926983635029</v>
      </c>
      <c r="K1217" s="1">
        <f t="shared" si="239"/>
        <v>-1032.854911175036</v>
      </c>
      <c r="L1217" s="8">
        <f t="shared" si="240"/>
        <v>462.59310833957642</v>
      </c>
      <c r="M1217">
        <f t="shared" si="241"/>
        <v>-0.18686840266881549</v>
      </c>
      <c r="N1217" s="2">
        <f t="shared" si="242"/>
        <v>140.5000000000008</v>
      </c>
      <c r="V1217">
        <f t="shared" si="247"/>
        <v>222.88268079924808</v>
      </c>
      <c r="W1217">
        <f t="shared" si="243"/>
        <v>537.91471080039059</v>
      </c>
      <c r="X1217" s="1">
        <f t="shared" si="237"/>
        <v>0.21512625625591289</v>
      </c>
      <c r="Y1217">
        <f t="shared" si="244"/>
        <v>-0.50032167036132613</v>
      </c>
      <c r="Z1217" s="2">
        <f t="shared" si="238"/>
        <v>140.5000000000008</v>
      </c>
    </row>
    <row r="1218" spans="5:26" x14ac:dyDescent="0.3">
      <c r="E1218">
        <f t="shared" si="245"/>
        <v>6065</v>
      </c>
      <c r="F1218" s="1">
        <v>140.7500000000008</v>
      </c>
      <c r="G1218" s="1">
        <v>20</v>
      </c>
      <c r="H1218" s="1">
        <f t="shared" si="246"/>
        <v>54.518557250878615</v>
      </c>
      <c r="I1218" s="1">
        <f t="shared" si="235"/>
        <v>-862.96393127196541</v>
      </c>
      <c r="J1218" s="1">
        <f t="shared" si="236"/>
        <v>-164.17609676415418</v>
      </c>
      <c r="K1218" s="1">
        <f t="shared" si="239"/>
        <v>-1027.1400280361195</v>
      </c>
      <c r="L1218" s="8">
        <f t="shared" si="240"/>
        <v>462.47944101129929</v>
      </c>
      <c r="M1218">
        <f t="shared" si="241"/>
        <v>-0.18588011630265722</v>
      </c>
      <c r="N1218" s="2">
        <f t="shared" si="242"/>
        <v>140.7500000000008</v>
      </c>
      <c r="V1218">
        <f t="shared" si="247"/>
        <v>222.38235912888675</v>
      </c>
      <c r="W1218">
        <f t="shared" si="243"/>
        <v>537.73929466418883</v>
      </c>
      <c r="X1218" s="1">
        <f t="shared" si="237"/>
        <v>0.21517912958307614</v>
      </c>
      <c r="Y1218">
        <f t="shared" si="244"/>
        <v>-0.49924244261492584</v>
      </c>
      <c r="Z1218" s="2">
        <f t="shared" si="238"/>
        <v>140.7500000000008</v>
      </c>
    </row>
    <row r="1219" spans="5:26" x14ac:dyDescent="0.3">
      <c r="E1219">
        <f t="shared" si="245"/>
        <v>6070</v>
      </c>
      <c r="F1219" s="1">
        <v>141.0000000000008</v>
      </c>
      <c r="G1219" s="1">
        <v>20</v>
      </c>
      <c r="H1219" s="1">
        <f t="shared" si="246"/>
        <v>54.33267713457596</v>
      </c>
      <c r="I1219" s="1">
        <f t="shared" si="235"/>
        <v>-858.31692836439902</v>
      </c>
      <c r="J1219" s="1">
        <f t="shared" si="236"/>
        <v>-163.14021061716363</v>
      </c>
      <c r="K1219" s="1">
        <f t="shared" si="239"/>
        <v>-1021.4571389815626</v>
      </c>
      <c r="L1219" s="8">
        <f t="shared" si="240"/>
        <v>462.36628289605113</v>
      </c>
      <c r="M1219">
        <f t="shared" si="241"/>
        <v>-0.18489693173667821</v>
      </c>
      <c r="N1219" s="2">
        <f t="shared" si="242"/>
        <v>141.0000000000008</v>
      </c>
      <c r="V1219">
        <f t="shared" si="247"/>
        <v>221.88311668627182</v>
      </c>
      <c r="W1219">
        <f t="shared" si="243"/>
        <v>537.5641526506771</v>
      </c>
      <c r="X1219" s="1">
        <f t="shared" si="237"/>
        <v>0.21523179186760052</v>
      </c>
      <c r="Y1219">
        <f t="shared" si="244"/>
        <v>-0.49816499316537854</v>
      </c>
      <c r="Z1219" s="2">
        <f t="shared" si="238"/>
        <v>141.0000000000008</v>
      </c>
    </row>
    <row r="1220" spans="5:26" x14ac:dyDescent="0.3">
      <c r="E1220">
        <f t="shared" si="245"/>
        <v>6075</v>
      </c>
      <c r="F1220" s="1">
        <v>141.2500000000008</v>
      </c>
      <c r="G1220" s="1">
        <v>20</v>
      </c>
      <c r="H1220" s="1">
        <f t="shared" si="246"/>
        <v>54.147780202839279</v>
      </c>
      <c r="I1220" s="1">
        <f t="shared" si="235"/>
        <v>-853.69450507098202</v>
      </c>
      <c r="J1220" s="1">
        <f t="shared" si="236"/>
        <v>-162.1115528927821</v>
      </c>
      <c r="K1220" s="1">
        <f t="shared" si="239"/>
        <v>-1015.8060579637641</v>
      </c>
      <c r="L1220" s="8">
        <f t="shared" si="240"/>
        <v>462.25363226191678</v>
      </c>
      <c r="M1220">
        <f t="shared" si="241"/>
        <v>-0.18391882297064052</v>
      </c>
      <c r="N1220" s="2">
        <f t="shared" si="242"/>
        <v>141.2500000000008</v>
      </c>
      <c r="V1220">
        <f t="shared" si="247"/>
        <v>221.38495169310644</v>
      </c>
      <c r="W1220">
        <f t="shared" si="243"/>
        <v>537.38928315878923</v>
      </c>
      <c r="X1220" s="1">
        <f t="shared" si="237"/>
        <v>0.21528424358706263</v>
      </c>
      <c r="Y1220">
        <f t="shared" si="244"/>
        <v>-0.49708932203913087</v>
      </c>
      <c r="Z1220" s="2">
        <f t="shared" si="238"/>
        <v>141.2500000000008</v>
      </c>
    </row>
    <row r="1221" spans="5:26" x14ac:dyDescent="0.3">
      <c r="E1221">
        <f t="shared" si="245"/>
        <v>6080</v>
      </c>
      <c r="F1221" s="1">
        <v>141.5000000000008</v>
      </c>
      <c r="G1221" s="1">
        <v>20</v>
      </c>
      <c r="H1221" s="1">
        <f t="shared" si="246"/>
        <v>53.963861379868639</v>
      </c>
      <c r="I1221" s="1">
        <f t="shared" ref="I1221:I1284" si="248">$B$5*(G1221-H1221)</f>
        <v>-849.096534496716</v>
      </c>
      <c r="J1221" s="1">
        <f t="shared" ref="J1221:J1284" si="249">$B$7*$B$6*((G1221+273)^4-(H1221+273)^4)</f>
        <v>-161.09006563810067</v>
      </c>
      <c r="K1221" s="1">
        <f t="shared" si="239"/>
        <v>-1010.1866001348167</v>
      </c>
      <c r="L1221" s="8">
        <f t="shared" si="240"/>
        <v>462.14148737778947</v>
      </c>
      <c r="M1221">
        <f t="shared" si="241"/>
        <v>-0.18294576414770064</v>
      </c>
      <c r="N1221" s="2">
        <f t="shared" si="242"/>
        <v>141.5000000000008</v>
      </c>
      <c r="V1221">
        <f t="shared" si="247"/>
        <v>220.88786237106731</v>
      </c>
      <c r="W1221">
        <f t="shared" si="243"/>
        <v>537.21468460588233</v>
      </c>
      <c r="X1221" s="1">
        <f t="shared" ref="X1221:X1284" si="250">$T$5*$T$4/(L1221*$B$8)*$T$8*$T$7/1000</f>
        <v>0.21533648522130433</v>
      </c>
      <c r="Y1221">
        <f t="shared" si="244"/>
        <v>-0.49601542922911901</v>
      </c>
      <c r="Z1221" s="2">
        <f t="shared" ref="Z1221:Z1284" si="251">IF(V1221&gt;$B$15,0,F1221)</f>
        <v>141.5000000000008</v>
      </c>
    </row>
    <row r="1222" spans="5:26" x14ac:dyDescent="0.3">
      <c r="E1222">
        <f t="shared" si="245"/>
        <v>6085</v>
      </c>
      <c r="F1222" s="1">
        <v>141.7500000000008</v>
      </c>
      <c r="G1222" s="1">
        <v>20</v>
      </c>
      <c r="H1222" s="1">
        <f t="shared" si="246"/>
        <v>53.780915615720936</v>
      </c>
      <c r="I1222" s="1">
        <f t="shared" si="248"/>
        <v>-844.52289039302343</v>
      </c>
      <c r="J1222" s="1">
        <f t="shared" si="249"/>
        <v>-160.07569144390661</v>
      </c>
      <c r="K1222" s="1">
        <f t="shared" ref="K1222:K1285" si="252">I1222+J1222</f>
        <v>-1004.5985818369301</v>
      </c>
      <c r="L1222" s="8">
        <f t="shared" ref="L1222:L1285" si="253">IF(H1222&lt;600,425+7.73*0.1*H1222-1.69/1000*H1222^2+2.22*10^-6*H1222^3,IF(H1222&lt;735,666+(13002/(738-H1222)),IF(H1222&lt;900,545+(17820/(H1222-731)),650)))</f>
        <v>462.02984651342041</v>
      </c>
      <c r="M1222">
        <f t="shared" ref="M1222:M1285" si="254">$B$12*$B$10/($B$8*L1222)*K1222*$B$13</f>
        <v>-0.18197772955331198</v>
      </c>
      <c r="N1222" s="2">
        <f t="shared" ref="N1222:N1285" si="255">IF(H1222&gt;$B$15,0,F1222)</f>
        <v>141.7500000000008</v>
      </c>
      <c r="V1222">
        <f t="shared" si="247"/>
        <v>220.3918469418382</v>
      </c>
      <c r="W1222">
        <f t="shared" ref="W1222:W1285" si="256">IF(V1222&lt;600,425+7.73*0.1*V1222-1.69/1000*V1222^2+2.22*10^-6*V1222^3,IF(V1222&lt;735,666+(13002/(738-V1222)),IF(V1222&lt;900,545+(17820/(V1222-731)),650)))</f>
        <v>537.04035542758095</v>
      </c>
      <c r="X1222" s="1">
        <f t="shared" si="250"/>
        <v>0.21538851725239869</v>
      </c>
      <c r="Y1222">
        <f t="shared" ref="Y1222:Y1285" si="257">($T$6/$T$7*1000)/(W1222*$B$8)*$T$8*(1/(1+X1222/3))*(G1222-V1222)*$B$13-(EXP(X1222/10)-1)*(G1222-G1221)</f>
        <v>-0.49494331469518038</v>
      </c>
      <c r="Z1222" s="2">
        <f t="shared" si="251"/>
        <v>141.7500000000008</v>
      </c>
    </row>
    <row r="1223" spans="5:26" x14ac:dyDescent="0.3">
      <c r="E1223">
        <f t="shared" ref="E1223:E1286" si="258">E1222+$B$13</f>
        <v>6090</v>
      </c>
      <c r="F1223" s="1">
        <v>142.0000000000008</v>
      </c>
      <c r="G1223" s="1">
        <v>20</v>
      </c>
      <c r="H1223" s="1">
        <f t="shared" ref="H1223:H1286" si="259">H1222+M1222</f>
        <v>53.598937886167626</v>
      </c>
      <c r="I1223" s="1">
        <f t="shared" si="248"/>
        <v>-839.97344715419069</v>
      </c>
      <c r="J1223" s="1">
        <f t="shared" si="249"/>
        <v>-159.06837343876862</v>
      </c>
      <c r="K1223" s="1">
        <f t="shared" si="252"/>
        <v>-999.04182059295931</v>
      </c>
      <c r="L1223" s="8">
        <f t="shared" si="253"/>
        <v>461.91870793946833</v>
      </c>
      <c r="M1223">
        <f t="shared" si="254"/>
        <v>-0.18101469361414035</v>
      </c>
      <c r="N1223" s="2">
        <f t="shared" si="255"/>
        <v>142.0000000000008</v>
      </c>
      <c r="V1223">
        <f t="shared" si="247"/>
        <v>219.89690362714302</v>
      </c>
      <c r="W1223">
        <f t="shared" si="256"/>
        <v>536.86629407762484</v>
      </c>
      <c r="X1223" s="1">
        <f t="shared" si="250"/>
        <v>0.21544034016461602</v>
      </c>
      <c r="Y1223">
        <f t="shared" si="257"/>
        <v>-0.49387297836445804</v>
      </c>
      <c r="Z1223" s="2">
        <f t="shared" si="251"/>
        <v>142.0000000000008</v>
      </c>
    </row>
    <row r="1224" spans="5:26" x14ac:dyDescent="0.3">
      <c r="E1224">
        <f t="shared" si="258"/>
        <v>6095</v>
      </c>
      <c r="F1224" s="1">
        <v>142.2500000000008</v>
      </c>
      <c r="G1224" s="1">
        <v>20</v>
      </c>
      <c r="H1224" s="1">
        <f t="shared" si="259"/>
        <v>53.417923192553488</v>
      </c>
      <c r="I1224" s="1">
        <f t="shared" si="248"/>
        <v>-835.44807981383724</v>
      </c>
      <c r="J1224" s="1">
        <f t="shared" si="249"/>
        <v>-158.06805528319154</v>
      </c>
      <c r="K1224" s="1">
        <f t="shared" si="252"/>
        <v>-993.51613509702884</v>
      </c>
      <c r="L1224" s="8">
        <f t="shared" si="253"/>
        <v>461.8080699275493</v>
      </c>
      <c r="M1224">
        <f t="shared" si="254"/>
        <v>-0.18005663089699239</v>
      </c>
      <c r="N1224" s="2">
        <f t="shared" si="255"/>
        <v>142.2500000000008</v>
      </c>
      <c r="V1224">
        <f t="shared" si="247"/>
        <v>219.40303064877855</v>
      </c>
      <c r="W1224">
        <f t="shared" si="256"/>
        <v>536.69249902771674</v>
      </c>
      <c r="X1224" s="1">
        <f t="shared" si="250"/>
        <v>0.21549195444438968</v>
      </c>
      <c r="Y1224">
        <f t="shared" si="257"/>
        <v>-0.49280442013180281</v>
      </c>
      <c r="Z1224" s="2">
        <f t="shared" si="251"/>
        <v>142.2500000000008</v>
      </c>
    </row>
    <row r="1225" spans="5:26" x14ac:dyDescent="0.3">
      <c r="E1225">
        <f t="shared" si="258"/>
        <v>6100</v>
      </c>
      <c r="F1225" s="1">
        <v>142.5000000000008</v>
      </c>
      <c r="G1225" s="1">
        <v>20</v>
      </c>
      <c r="H1225" s="1">
        <f t="shared" si="259"/>
        <v>53.237866561656496</v>
      </c>
      <c r="I1225" s="1">
        <f t="shared" si="248"/>
        <v>-830.94666404141242</v>
      </c>
      <c r="J1225" s="1">
        <f t="shared" si="249"/>
        <v>-157.07468116384726</v>
      </c>
      <c r="K1225" s="1">
        <f t="shared" si="252"/>
        <v>-988.02134520525965</v>
      </c>
      <c r="L1225" s="8">
        <f t="shared" si="253"/>
        <v>461.69793075028531</v>
      </c>
      <c r="M1225">
        <f t="shared" si="254"/>
        <v>-0.17910351610775671</v>
      </c>
      <c r="N1225" s="2">
        <f t="shared" si="255"/>
        <v>142.5000000000008</v>
      </c>
      <c r="V1225">
        <f t="shared" si="247"/>
        <v>218.91022622864676</v>
      </c>
      <c r="W1225">
        <f t="shared" si="256"/>
        <v>536.51896876736953</v>
      </c>
      <c r="X1225" s="1">
        <f t="shared" si="250"/>
        <v>0.21554336058028239</v>
      </c>
      <c r="Y1225">
        <f t="shared" si="257"/>
        <v>-0.49173763986017333</v>
      </c>
      <c r="Z1225" s="2">
        <f t="shared" si="251"/>
        <v>142.5000000000008</v>
      </c>
    </row>
    <row r="1226" spans="5:26" x14ac:dyDescent="0.3">
      <c r="E1226">
        <f t="shared" si="258"/>
        <v>6105</v>
      </c>
      <c r="F1226" s="1">
        <v>142.7500000000008</v>
      </c>
      <c r="G1226" s="1">
        <v>20</v>
      </c>
      <c r="H1226" s="1">
        <f t="shared" si="259"/>
        <v>53.058763045548737</v>
      </c>
      <c r="I1226" s="1">
        <f t="shared" si="248"/>
        <v>-826.46907613871838</v>
      </c>
      <c r="J1226" s="1">
        <f t="shared" si="249"/>
        <v>-156.08819578787205</v>
      </c>
      <c r="K1226" s="1">
        <f t="shared" si="252"/>
        <v>-982.55727192659037</v>
      </c>
      <c r="L1226" s="8">
        <f t="shared" si="253"/>
        <v>461.58828868135265</v>
      </c>
      <c r="M1226">
        <f t="shared" si="254"/>
        <v>-0.178155324090358</v>
      </c>
      <c r="N1226" s="2">
        <f t="shared" si="255"/>
        <v>142.7500000000008</v>
      </c>
      <c r="V1226">
        <f t="shared" si="247"/>
        <v>218.4184885887866</v>
      </c>
      <c r="W1226">
        <f t="shared" si="256"/>
        <v>536.34570180375715</v>
      </c>
      <c r="X1226" s="1">
        <f t="shared" si="250"/>
        <v>0.21559455906295233</v>
      </c>
      <c r="Y1226">
        <f t="shared" si="257"/>
        <v>-0.49067263738102884</v>
      </c>
      <c r="Z1226" s="2">
        <f t="shared" si="251"/>
        <v>142.7500000000008</v>
      </c>
    </row>
    <row r="1227" spans="5:26" x14ac:dyDescent="0.3">
      <c r="E1227">
        <f t="shared" si="258"/>
        <v>6110</v>
      </c>
      <c r="F1227" s="1">
        <v>143.0000000000008</v>
      </c>
      <c r="G1227" s="1">
        <v>20</v>
      </c>
      <c r="H1227" s="1">
        <f t="shared" si="259"/>
        <v>52.880607721458382</v>
      </c>
      <c r="I1227" s="1">
        <f t="shared" si="248"/>
        <v>-822.01519303645955</v>
      </c>
      <c r="J1227" s="1">
        <f t="shared" si="249"/>
        <v>-155.10854437723941</v>
      </c>
      <c r="K1227" s="1">
        <f t="shared" si="252"/>
        <v>-977.12373741369902</v>
      </c>
      <c r="L1227" s="8">
        <f t="shared" si="253"/>
        <v>461.47914199553043</v>
      </c>
      <c r="M1227">
        <f t="shared" si="254"/>
        <v>-0.17721202982572337</v>
      </c>
      <c r="N1227" s="2">
        <f t="shared" si="255"/>
        <v>143.0000000000008</v>
      </c>
      <c r="V1227">
        <f t="shared" si="247"/>
        <v>217.92781595140556</v>
      </c>
      <c r="W1227">
        <f t="shared" si="256"/>
        <v>536.17269666156358</v>
      </c>
      <c r="X1227" s="1">
        <f t="shared" si="250"/>
        <v>0.21564555038511973</v>
      </c>
      <c r="Y1227">
        <f t="shared" si="257"/>
        <v>-0.48960941249472256</v>
      </c>
      <c r="Z1227" s="2">
        <f t="shared" si="251"/>
        <v>143.0000000000008</v>
      </c>
    </row>
    <row r="1228" spans="5:26" x14ac:dyDescent="0.3">
      <c r="E1228">
        <f t="shared" si="258"/>
        <v>6115</v>
      </c>
      <c r="F1228" s="1">
        <v>143.2500000000008</v>
      </c>
      <c r="G1228" s="1">
        <v>20</v>
      </c>
      <c r="H1228" s="1">
        <f t="shared" si="259"/>
        <v>52.703395691632657</v>
      </c>
      <c r="I1228" s="1">
        <f t="shared" si="248"/>
        <v>-817.58489229081647</v>
      </c>
      <c r="J1228" s="1">
        <f t="shared" si="249"/>
        <v>-154.13567266319717</v>
      </c>
      <c r="K1228" s="1">
        <f t="shared" si="252"/>
        <v>-971.72056495401364</v>
      </c>
      <c r="L1228" s="8">
        <f t="shared" si="253"/>
        <v>461.37048896874848</v>
      </c>
      <c r="M1228">
        <f t="shared" si="254"/>
        <v>-0.17627360843076034</v>
      </c>
      <c r="N1228" s="2">
        <f t="shared" si="255"/>
        <v>143.2500000000008</v>
      </c>
      <c r="V1228">
        <f t="shared" si="247"/>
        <v>217.43820653891083</v>
      </c>
      <c r="W1228">
        <f t="shared" si="256"/>
        <v>535.99995188283549</v>
      </c>
      <c r="X1228" s="1">
        <f t="shared" si="250"/>
        <v>0.21569633504153279</v>
      </c>
      <c r="Y1228">
        <f t="shared" si="257"/>
        <v>-0.4885479649708877</v>
      </c>
      <c r="Z1228" s="2">
        <f t="shared" si="251"/>
        <v>143.2500000000008</v>
      </c>
    </row>
    <row r="1229" spans="5:26" x14ac:dyDescent="0.3">
      <c r="E1229">
        <f t="shared" si="258"/>
        <v>6120</v>
      </c>
      <c r="F1229" s="1">
        <v>143.5000000000008</v>
      </c>
      <c r="G1229" s="1">
        <v>20</v>
      </c>
      <c r="H1229" s="1">
        <f t="shared" si="259"/>
        <v>52.527122083201895</v>
      </c>
      <c r="I1229" s="1">
        <f t="shared" si="248"/>
        <v>-813.17805208004734</v>
      </c>
      <c r="J1229" s="1">
        <f t="shared" si="249"/>
        <v>-153.16952688077609</v>
      </c>
      <c r="K1229" s="1">
        <f t="shared" si="252"/>
        <v>-966.3475789608234</v>
      </c>
      <c r="L1229" s="8">
        <f t="shared" si="253"/>
        <v>461.26232787813439</v>
      </c>
      <c r="M1229">
        <f t="shared" si="254"/>
        <v>-0.17534003515734792</v>
      </c>
      <c r="N1229" s="2">
        <f t="shared" si="255"/>
        <v>143.5000000000008</v>
      </c>
      <c r="V1229">
        <f t="shared" si="247"/>
        <v>216.94965857393996</v>
      </c>
      <c r="W1229">
        <f t="shared" si="256"/>
        <v>535.82746602683221</v>
      </c>
      <c r="X1229" s="1">
        <f t="shared" si="250"/>
        <v>0.21574691352893466</v>
      </c>
      <c r="Y1229">
        <f t="shared" si="257"/>
        <v>-0.48748829454882459</v>
      </c>
      <c r="Z1229" s="2">
        <f t="shared" si="251"/>
        <v>143.5000000000008</v>
      </c>
    </row>
    <row r="1230" spans="5:26" x14ac:dyDescent="0.3">
      <c r="E1230">
        <f t="shared" si="258"/>
        <v>6125</v>
      </c>
      <c r="F1230" s="1">
        <v>143.7500000000008</v>
      </c>
      <c r="G1230" s="1">
        <v>20</v>
      </c>
      <c r="H1230" s="1">
        <f t="shared" si="259"/>
        <v>52.351782048044548</v>
      </c>
      <c r="I1230" s="1">
        <f t="shared" si="248"/>
        <v>-808.79455120111368</v>
      </c>
      <c r="J1230" s="1">
        <f t="shared" si="249"/>
        <v>-152.21005376336313</v>
      </c>
      <c r="K1230" s="1">
        <f t="shared" si="252"/>
        <v>-961.00460496447681</v>
      </c>
      <c r="L1230" s="8">
        <f t="shared" si="253"/>
        <v>461.15465700206084</v>
      </c>
      <c r="M1230">
        <f t="shared" si="254"/>
        <v>-0.17441128539133877</v>
      </c>
      <c r="N1230" s="2">
        <f t="shared" si="255"/>
        <v>143.7500000000008</v>
      </c>
      <c r="V1230">
        <f t="shared" si="247"/>
        <v>216.46217027939113</v>
      </c>
      <c r="W1230">
        <f t="shared" si="256"/>
        <v>535.65523766988065</v>
      </c>
      <c r="X1230" s="1">
        <f t="shared" si="250"/>
        <v>0.21579728634603002</v>
      </c>
      <c r="Y1230">
        <f t="shared" si="257"/>
        <v>-0.48643040093787682</v>
      </c>
      <c r="Z1230" s="2">
        <f t="shared" si="251"/>
        <v>143.7500000000008</v>
      </c>
    </row>
    <row r="1231" spans="5:26" x14ac:dyDescent="0.3">
      <c r="E1231">
        <f t="shared" si="258"/>
        <v>6130</v>
      </c>
      <c r="F1231" s="1">
        <v>144.0000000000008</v>
      </c>
      <c r="G1231" s="1">
        <v>20</v>
      </c>
      <c r="H1231" s="1">
        <f t="shared" si="259"/>
        <v>52.177370762653212</v>
      </c>
      <c r="I1231" s="1">
        <f t="shared" si="248"/>
        <v>-804.43426906633033</v>
      </c>
      <c r="J1231" s="1">
        <f t="shared" si="249"/>
        <v>-151.25720053734395</v>
      </c>
      <c r="K1231" s="1">
        <f t="shared" si="252"/>
        <v>-955.69146960367425</v>
      </c>
      <c r="L1231" s="8">
        <f t="shared" si="253"/>
        <v>461.0474746201927</v>
      </c>
      <c r="M1231">
        <f t="shared" si="254"/>
        <v>-0.17348733465157312</v>
      </c>
      <c r="N1231" s="2">
        <f t="shared" si="255"/>
        <v>144.0000000000008</v>
      </c>
      <c r="V1231">
        <f t="shared" si="247"/>
        <v>215.97573987845325</v>
      </c>
      <c r="W1231">
        <f t="shared" si="256"/>
        <v>535.48326540522805</v>
      </c>
      <c r="X1231" s="1">
        <f t="shared" si="250"/>
        <v>0.21584745399345134</v>
      </c>
      <c r="Y1231">
        <f t="shared" si="257"/>
        <v>-0.48537428381781356</v>
      </c>
      <c r="Z1231" s="2">
        <f t="shared" si="251"/>
        <v>144.0000000000008</v>
      </c>
    </row>
    <row r="1232" spans="5:26" x14ac:dyDescent="0.3">
      <c r="E1232">
        <f t="shared" si="258"/>
        <v>6135</v>
      </c>
      <c r="F1232" s="1">
        <v>144.2500000000008</v>
      </c>
      <c r="G1232" s="1">
        <v>20</v>
      </c>
      <c r="H1232" s="1">
        <f t="shared" si="259"/>
        <v>52.003883428001636</v>
      </c>
      <c r="I1232" s="1">
        <f t="shared" si="248"/>
        <v>-800.09708570004091</v>
      </c>
      <c r="J1232" s="1">
        <f t="shared" si="249"/>
        <v>-150.31091491680854</v>
      </c>
      <c r="K1232" s="1">
        <f t="shared" si="252"/>
        <v>-950.40800061684945</v>
      </c>
      <c r="L1232" s="8">
        <f t="shared" si="253"/>
        <v>460.94077901353262</v>
      </c>
      <c r="M1232">
        <f t="shared" si="254"/>
        <v>-0.17256815858890484</v>
      </c>
      <c r="N1232" s="2">
        <f t="shared" si="255"/>
        <v>144.2500000000008</v>
      </c>
      <c r="V1232">
        <f t="shared" si="247"/>
        <v>215.49036559463545</v>
      </c>
      <c r="W1232">
        <f t="shared" si="256"/>
        <v>535.31154784289629</v>
      </c>
      <c r="X1232" s="1">
        <f t="shared" si="250"/>
        <v>0.21589741697372652</v>
      </c>
      <c r="Y1232">
        <f t="shared" si="257"/>
        <v>-0.48431994283920021</v>
      </c>
      <c r="Z1232" s="2">
        <f t="shared" si="251"/>
        <v>144.2500000000008</v>
      </c>
    </row>
    <row r="1233" spans="5:26" x14ac:dyDescent="0.3">
      <c r="E1233">
        <f t="shared" si="258"/>
        <v>6140</v>
      </c>
      <c r="F1233" s="1">
        <v>144.5000000000008</v>
      </c>
      <c r="G1233" s="1">
        <v>20</v>
      </c>
      <c r="H1233" s="1">
        <f t="shared" si="259"/>
        <v>51.831315269412734</v>
      </c>
      <c r="I1233" s="1">
        <f t="shared" si="248"/>
        <v>-795.78288173531837</v>
      </c>
      <c r="J1233" s="1">
        <f t="shared" si="249"/>
        <v>-149.3711450983223</v>
      </c>
      <c r="K1233" s="1">
        <f t="shared" si="252"/>
        <v>-945.15402683364073</v>
      </c>
      <c r="L1233" s="8">
        <f t="shared" si="253"/>
        <v>460.83456846446768</v>
      </c>
      <c r="M1233">
        <f t="shared" si="254"/>
        <v>-0.17165373298523806</v>
      </c>
      <c r="N1233" s="2">
        <f t="shared" si="255"/>
        <v>144.5000000000008</v>
      </c>
      <c r="V1233">
        <f t="shared" si="247"/>
        <v>215.00604565179626</v>
      </c>
      <c r="W1233">
        <f t="shared" si="256"/>
        <v>535.14008360953869</v>
      </c>
      <c r="X1233" s="1">
        <f t="shared" si="250"/>
        <v>0.21594717579124509</v>
      </c>
      <c r="Y1233">
        <f t="shared" si="257"/>
        <v>-0.48326737762376915</v>
      </c>
      <c r="Z1233" s="2">
        <f t="shared" si="251"/>
        <v>144.5000000000008</v>
      </c>
    </row>
    <row r="1234" spans="5:26" x14ac:dyDescent="0.3">
      <c r="E1234">
        <f t="shared" si="258"/>
        <v>6145</v>
      </c>
      <c r="F1234" s="1">
        <v>144.7500000000008</v>
      </c>
      <c r="G1234" s="1">
        <v>20</v>
      </c>
      <c r="H1234" s="1">
        <f t="shared" si="259"/>
        <v>51.659661536427492</v>
      </c>
      <c r="I1234" s="1">
        <f t="shared" si="248"/>
        <v>-791.49153841068733</v>
      </c>
      <c r="J1234" s="1">
        <f t="shared" si="249"/>
        <v>-148.43783975576099</v>
      </c>
      <c r="K1234" s="1">
        <f t="shared" si="252"/>
        <v>-939.92937816644826</v>
      </c>
      <c r="L1234" s="8">
        <f t="shared" si="253"/>
        <v>460.72884125681469</v>
      </c>
      <c r="M1234">
        <f t="shared" si="254"/>
        <v>-0.17074403375257519</v>
      </c>
      <c r="N1234" s="2">
        <f t="shared" si="255"/>
        <v>144.7500000000008</v>
      </c>
      <c r="V1234">
        <f t="shared" si="247"/>
        <v>214.52277827417248</v>
      </c>
      <c r="W1234">
        <f t="shared" si="256"/>
        <v>534.96887134829535</v>
      </c>
      <c r="X1234" s="1">
        <f t="shared" si="250"/>
        <v>0.21599673095222585</v>
      </c>
      <c r="Y1234">
        <f t="shared" si="257"/>
        <v>-0.48221658776478682</v>
      </c>
      <c r="Z1234" s="2">
        <f t="shared" si="251"/>
        <v>144.7500000000008</v>
      </c>
    </row>
    <row r="1235" spans="5:26" x14ac:dyDescent="0.3">
      <c r="E1235">
        <f t="shared" si="258"/>
        <v>6150</v>
      </c>
      <c r="F1235" s="1">
        <v>145.0000000000008</v>
      </c>
      <c r="G1235" s="1">
        <v>20</v>
      </c>
      <c r="H1235" s="1">
        <f t="shared" si="259"/>
        <v>51.488917502674916</v>
      </c>
      <c r="I1235" s="1">
        <f t="shared" si="248"/>
        <v>-787.22293756687293</v>
      </c>
      <c r="J1235" s="1">
        <f t="shared" si="249"/>
        <v>-147.5109480352078</v>
      </c>
      <c r="K1235" s="1">
        <f t="shared" si="252"/>
        <v>-934.7338856020807</v>
      </c>
      <c r="L1235" s="8">
        <f t="shared" si="253"/>
        <v>460.62359567586537</v>
      </c>
      <c r="M1235">
        <f t="shared" si="254"/>
        <v>-0.16983903693207664</v>
      </c>
      <c r="N1235" s="2">
        <f t="shared" si="255"/>
        <v>145.0000000000008</v>
      </c>
      <c r="V1235">
        <f t="shared" si="247"/>
        <v>214.0405616864077</v>
      </c>
      <c r="W1235">
        <f t="shared" si="256"/>
        <v>534.79790971865077</v>
      </c>
      <c r="X1235" s="1">
        <f t="shared" si="250"/>
        <v>0.21604608296468381</v>
      </c>
      <c r="Y1235">
        <f t="shared" si="257"/>
        <v>-0.48116757282741784</v>
      </c>
      <c r="Z1235" s="2">
        <f t="shared" si="251"/>
        <v>145.0000000000008</v>
      </c>
    </row>
    <row r="1236" spans="5:26" x14ac:dyDescent="0.3">
      <c r="E1236">
        <f t="shared" si="258"/>
        <v>6155</v>
      </c>
      <c r="F1236" s="1">
        <v>145.2500000000008</v>
      </c>
      <c r="G1236" s="1">
        <v>20</v>
      </c>
      <c r="H1236" s="1">
        <f t="shared" si="259"/>
        <v>51.319078465742841</v>
      </c>
      <c r="I1236" s="1">
        <f t="shared" si="248"/>
        <v>-782.97696164357103</v>
      </c>
      <c r="J1236" s="1">
        <f t="shared" si="249"/>
        <v>-146.59041954991426</v>
      </c>
      <c r="K1236" s="1">
        <f t="shared" si="252"/>
        <v>-929.56738119348529</v>
      </c>
      <c r="L1236" s="8">
        <f t="shared" si="253"/>
        <v>460.51883000843156</v>
      </c>
      <c r="M1236">
        <f t="shared" si="254"/>
        <v>-0.1689387186931306</v>
      </c>
      <c r="N1236" s="2">
        <f t="shared" si="255"/>
        <v>145.2500000000008</v>
      </c>
      <c r="V1236">
        <f t="shared" si="247"/>
        <v>213.55939411358028</v>
      </c>
      <c r="W1236">
        <f t="shared" si="256"/>
        <v>534.62719739629199</v>
      </c>
      <c r="X1236" s="1">
        <f t="shared" si="250"/>
        <v>0.21609523233839747</v>
      </c>
      <c r="Y1236">
        <f t="shared" si="257"/>
        <v>-0.4801203323490838</v>
      </c>
      <c r="Z1236" s="2">
        <f t="shared" si="251"/>
        <v>145.2500000000008</v>
      </c>
    </row>
    <row r="1237" spans="5:26" x14ac:dyDescent="0.3">
      <c r="E1237">
        <f t="shared" si="258"/>
        <v>6160</v>
      </c>
      <c r="F1237" s="1">
        <v>145.5000000000008</v>
      </c>
      <c r="G1237" s="1">
        <v>20</v>
      </c>
      <c r="H1237" s="1">
        <f t="shared" si="259"/>
        <v>51.150139747049707</v>
      </c>
      <c r="I1237" s="1">
        <f t="shared" si="248"/>
        <v>-778.75349367624267</v>
      </c>
      <c r="J1237" s="1">
        <f t="shared" si="249"/>
        <v>-145.67620437531818</v>
      </c>
      <c r="K1237" s="1">
        <f t="shared" si="252"/>
        <v>-924.42969805156088</v>
      </c>
      <c r="L1237" s="8">
        <f t="shared" si="253"/>
        <v>460.41454254288891</v>
      </c>
      <c r="M1237">
        <f t="shared" si="254"/>
        <v>-0.16804305533243361</v>
      </c>
      <c r="N1237" s="2">
        <f t="shared" si="255"/>
        <v>145.5000000000008</v>
      </c>
      <c r="V1237">
        <f t="shared" si="247"/>
        <v>213.07927378123119</v>
      </c>
      <c r="W1237">
        <f t="shared" si="256"/>
        <v>534.45673307296795</v>
      </c>
      <c r="X1237" s="1">
        <f t="shared" si="250"/>
        <v>0.21614417958487656</v>
      </c>
      <c r="Y1237">
        <f t="shared" si="257"/>
        <v>-0.47907486583982106</v>
      </c>
      <c r="Z1237" s="2">
        <f t="shared" si="251"/>
        <v>145.5000000000008</v>
      </c>
    </row>
    <row r="1238" spans="5:26" x14ac:dyDescent="0.3">
      <c r="E1238">
        <f t="shared" si="258"/>
        <v>6165</v>
      </c>
      <c r="F1238" s="1">
        <v>145.7500000000008</v>
      </c>
      <c r="G1238" s="1">
        <v>20</v>
      </c>
      <c r="H1238" s="1">
        <f t="shared" si="259"/>
        <v>50.982096691717274</v>
      </c>
      <c r="I1238" s="1">
        <f t="shared" si="248"/>
        <v>-774.55241729293186</v>
      </c>
      <c r="J1238" s="1">
        <f t="shared" si="249"/>
        <v>-144.76825304412739</v>
      </c>
      <c r="K1238" s="1">
        <f t="shared" si="252"/>
        <v>-919.32067033705925</v>
      </c>
      <c r="L1238" s="8">
        <f t="shared" si="253"/>
        <v>460.31073156922184</v>
      </c>
      <c r="M1238">
        <f t="shared" si="254"/>
        <v>-0.1671520232730821</v>
      </c>
      <c r="N1238" s="2">
        <f t="shared" si="255"/>
        <v>145.7500000000008</v>
      </c>
      <c r="V1238">
        <f t="shared" ref="V1238:V1301" si="260">V1237+Y1237</f>
        <v>212.60019891539136</v>
      </c>
      <c r="W1238">
        <f t="shared" si="256"/>
        <v>534.28651545634887</v>
      </c>
      <c r="X1238" s="1">
        <f t="shared" si="250"/>
        <v>0.21619292521732944</v>
      </c>
      <c r="Y1238">
        <f t="shared" si="257"/>
        <v>-0.47803117278263246</v>
      </c>
      <c r="Z1238" s="2">
        <f t="shared" si="251"/>
        <v>145.7500000000008</v>
      </c>
    </row>
    <row r="1239" spans="5:26" x14ac:dyDescent="0.3">
      <c r="E1239">
        <f t="shared" si="258"/>
        <v>6170</v>
      </c>
      <c r="F1239" s="1">
        <v>146.0000000000008</v>
      </c>
      <c r="G1239" s="1">
        <v>20</v>
      </c>
      <c r="H1239" s="1">
        <f t="shared" si="259"/>
        <v>50.814944668444191</v>
      </c>
      <c r="I1239" s="1">
        <f t="shared" si="248"/>
        <v>-770.37361671110477</v>
      </c>
      <c r="J1239" s="1">
        <f t="shared" si="249"/>
        <v>-143.86651654145788</v>
      </c>
      <c r="K1239" s="1">
        <f t="shared" si="252"/>
        <v>-914.2401332525626</v>
      </c>
      <c r="L1239" s="8">
        <f t="shared" si="253"/>
        <v>460.20739537906672</v>
      </c>
      <c r="M1239">
        <f t="shared" si="254"/>
        <v>-0.16626559906367397</v>
      </c>
      <c r="N1239" s="2">
        <f t="shared" si="255"/>
        <v>146.0000000000008</v>
      </c>
      <c r="V1239">
        <f t="shared" si="260"/>
        <v>212.12216774260872</v>
      </c>
      <c r="W1239">
        <f t="shared" si="256"/>
        <v>534.11654326988707</v>
      </c>
      <c r="X1239" s="1">
        <f t="shared" si="250"/>
        <v>0.21624146975063066</v>
      </c>
      <c r="Y1239">
        <f t="shared" si="257"/>
        <v>-0.47698925263383901</v>
      </c>
      <c r="Z1239" s="2">
        <f t="shared" si="251"/>
        <v>146.0000000000008</v>
      </c>
    </row>
    <row r="1240" spans="5:26" x14ac:dyDescent="0.3">
      <c r="E1240">
        <f t="shared" si="258"/>
        <v>6175</v>
      </c>
      <c r="F1240" s="1">
        <v>146.2500000000008</v>
      </c>
      <c r="G1240" s="1">
        <v>20</v>
      </c>
      <c r="H1240" s="1">
        <f t="shared" si="259"/>
        <v>50.64867906938052</v>
      </c>
      <c r="I1240" s="1">
        <f t="shared" si="248"/>
        <v>-766.21697673451297</v>
      </c>
      <c r="J1240" s="1">
        <f t="shared" si="249"/>
        <v>-142.97094630003488</v>
      </c>
      <c r="K1240" s="1">
        <f t="shared" si="252"/>
        <v>-909.18792303454779</v>
      </c>
      <c r="L1240" s="8">
        <f t="shared" si="253"/>
        <v>460.1045322657551</v>
      </c>
      <c r="M1240">
        <f t="shared" si="254"/>
        <v>-0.16538375937742078</v>
      </c>
      <c r="N1240" s="2">
        <f t="shared" si="255"/>
        <v>146.2500000000008</v>
      </c>
      <c r="V1240">
        <f t="shared" si="260"/>
        <v>211.64517848997488</v>
      </c>
      <c r="W1240">
        <f t="shared" si="256"/>
        <v>533.94681525267913</v>
      </c>
      <c r="X1240" s="1">
        <f t="shared" si="250"/>
        <v>0.21628981370128925</v>
      </c>
      <c r="Y1240">
        <f t="shared" si="257"/>
        <v>-0.47594910482342556</v>
      </c>
      <c r="Z1240" s="2">
        <f t="shared" si="251"/>
        <v>146.2500000000008</v>
      </c>
    </row>
    <row r="1241" spans="5:26" x14ac:dyDescent="0.3">
      <c r="E1241">
        <f t="shared" si="258"/>
        <v>6180</v>
      </c>
      <c r="F1241" s="1">
        <v>146.5000000000008</v>
      </c>
      <c r="G1241" s="1">
        <v>20</v>
      </c>
      <c r="H1241" s="1">
        <f t="shared" si="259"/>
        <v>50.483295310003101</v>
      </c>
      <c r="I1241" s="1">
        <f t="shared" si="248"/>
        <v>-762.0823827500775</v>
      </c>
      <c r="J1241" s="1">
        <f t="shared" si="249"/>
        <v>-142.08149419544782</v>
      </c>
      <c r="K1241" s="1">
        <f t="shared" si="252"/>
        <v>-904.16387694552532</v>
      </c>
      <c r="L1241" s="8">
        <f t="shared" si="253"/>
        <v>460.002140524357</v>
      </c>
      <c r="M1241">
        <f t="shared" si="254"/>
        <v>-0.16450648101126938</v>
      </c>
      <c r="N1241" s="2">
        <f t="shared" si="255"/>
        <v>146.5000000000008</v>
      </c>
      <c r="V1241">
        <f t="shared" si="260"/>
        <v>211.16922938515145</v>
      </c>
      <c r="W1241">
        <f t="shared" si="256"/>
        <v>533.77733015932768</v>
      </c>
      <c r="X1241" s="1">
        <f t="shared" si="250"/>
        <v>0.21633795758741617</v>
      </c>
      <c r="Y1241">
        <f t="shared" si="257"/>
        <v>-0.47491072875538365</v>
      </c>
      <c r="Z1241" s="2">
        <f t="shared" si="251"/>
        <v>146.5000000000008</v>
      </c>
    </row>
    <row r="1242" spans="5:26" x14ac:dyDescent="0.3">
      <c r="E1242">
        <f t="shared" si="258"/>
        <v>6185</v>
      </c>
      <c r="F1242" s="1">
        <v>146.7500000000008</v>
      </c>
      <c r="G1242" s="1">
        <v>20</v>
      </c>
      <c r="H1242" s="1">
        <f t="shared" si="259"/>
        <v>50.318788828991828</v>
      </c>
      <c r="I1242" s="1">
        <f t="shared" si="248"/>
        <v>-757.96972072479571</v>
      </c>
      <c r="J1242" s="1">
        <f t="shared" si="249"/>
        <v>-141.19811254146614</v>
      </c>
      <c r="K1242" s="1">
        <f t="shared" si="252"/>
        <v>-899.16783326626182</v>
      </c>
      <c r="L1242" s="8">
        <f t="shared" si="253"/>
        <v>459.90021845172305</v>
      </c>
      <c r="M1242">
        <f t="shared" si="254"/>
        <v>-0.16363374088503418</v>
      </c>
      <c r="N1242" s="2">
        <f t="shared" si="255"/>
        <v>146.7500000000008</v>
      </c>
      <c r="V1242">
        <f t="shared" si="260"/>
        <v>210.69431865639606</v>
      </c>
      <c r="W1242">
        <f t="shared" si="256"/>
        <v>533.60808675980456</v>
      </c>
      <c r="X1242" s="1">
        <f t="shared" si="250"/>
        <v>0.21638590192869286</v>
      </c>
      <c r="Y1242">
        <f t="shared" si="257"/>
        <v>-0.47387412380805272</v>
      </c>
      <c r="Z1242" s="2">
        <f t="shared" si="251"/>
        <v>146.7500000000008</v>
      </c>
    </row>
    <row r="1243" spans="5:26" x14ac:dyDescent="0.3">
      <c r="E1243">
        <f t="shared" si="258"/>
        <v>6190</v>
      </c>
      <c r="F1243" s="1">
        <v>147.0000000000008</v>
      </c>
      <c r="G1243" s="1">
        <v>20</v>
      </c>
      <c r="H1243" s="1">
        <f t="shared" si="259"/>
        <v>50.155155088106795</v>
      </c>
      <c r="I1243" s="1">
        <f t="shared" si="248"/>
        <v>-753.87887720266986</v>
      </c>
      <c r="J1243" s="1">
        <f t="shared" si="249"/>
        <v>-140.3207540854082</v>
      </c>
      <c r="K1243" s="1">
        <f t="shared" si="252"/>
        <v>-894.19963128807808</v>
      </c>
      <c r="L1243" s="8">
        <f t="shared" si="253"/>
        <v>459.79876434652675</v>
      </c>
      <c r="M1243">
        <f t="shared" si="254"/>
        <v>-0.16276551604053902</v>
      </c>
      <c r="N1243" s="2">
        <f t="shared" si="255"/>
        <v>147.0000000000008</v>
      </c>
      <c r="V1243">
        <f t="shared" si="260"/>
        <v>210.220444532588</v>
      </c>
      <c r="W1243">
        <f t="shared" si="256"/>
        <v>533.43908383931625</v>
      </c>
      <c r="X1243" s="1">
        <f t="shared" si="250"/>
        <v>0.21643364724633957</v>
      </c>
      <c r="Y1243">
        <f t="shared" si="257"/>
        <v>-0.47283928933445563</v>
      </c>
      <c r="Z1243" s="2">
        <f t="shared" si="251"/>
        <v>147.0000000000008</v>
      </c>
    </row>
    <row r="1244" spans="5:26" x14ac:dyDescent="0.3">
      <c r="E1244">
        <f t="shared" si="258"/>
        <v>6195</v>
      </c>
      <c r="F1244" s="1">
        <v>147.2500000000008</v>
      </c>
      <c r="G1244" s="1">
        <v>20</v>
      </c>
      <c r="H1244" s="1">
        <f t="shared" si="259"/>
        <v>49.992389572066259</v>
      </c>
      <c r="I1244" s="1">
        <f t="shared" si="248"/>
        <v>-749.80973930165646</v>
      </c>
      <c r="J1244" s="1">
        <f t="shared" si="249"/>
        <v>-139.44937200356904</v>
      </c>
      <c r="K1244" s="1">
        <f t="shared" si="252"/>
        <v>-889.25911130522547</v>
      </c>
      <c r="L1244" s="8">
        <f t="shared" si="253"/>
        <v>459.69777650930638</v>
      </c>
      <c r="M1244">
        <f t="shared" si="254"/>
        <v>-0.16190178364076829</v>
      </c>
      <c r="N1244" s="2">
        <f t="shared" si="255"/>
        <v>147.2500000000008</v>
      </c>
      <c r="V1244">
        <f t="shared" si="260"/>
        <v>209.74760524325356</v>
      </c>
      <c r="W1244">
        <f t="shared" si="256"/>
        <v>533.27032019816761</v>
      </c>
      <c r="X1244" s="1">
        <f t="shared" si="250"/>
        <v>0.21648119406308314</v>
      </c>
      <c r="Y1244">
        <f t="shared" si="257"/>
        <v>-0.47180622466263256</v>
      </c>
      <c r="Z1244" s="2">
        <f t="shared" si="251"/>
        <v>147.2500000000008</v>
      </c>
    </row>
    <row r="1245" spans="5:26" x14ac:dyDescent="0.3">
      <c r="E1245">
        <f t="shared" si="258"/>
        <v>6200</v>
      </c>
      <c r="F1245" s="1">
        <v>147.5000000000008</v>
      </c>
      <c r="G1245" s="1">
        <v>20</v>
      </c>
      <c r="H1245" s="1">
        <f t="shared" si="259"/>
        <v>49.830487788425494</v>
      </c>
      <c r="I1245" s="1">
        <f t="shared" si="248"/>
        <v>-745.76219471063735</v>
      </c>
      <c r="J1245" s="1">
        <f t="shared" si="249"/>
        <v>-138.58391989669906</v>
      </c>
      <c r="K1245" s="1">
        <f t="shared" si="252"/>
        <v>-884.3461146073364</v>
      </c>
      <c r="L1245" s="8">
        <f t="shared" si="253"/>
        <v>459.59725324250599</v>
      </c>
      <c r="M1245">
        <f t="shared" si="254"/>
        <v>-0.16104252096902819</v>
      </c>
      <c r="N1245" s="2">
        <f t="shared" si="255"/>
        <v>147.5000000000008</v>
      </c>
      <c r="V1245">
        <f t="shared" si="260"/>
        <v>209.27579901859093</v>
      </c>
      <c r="W1245">
        <f t="shared" si="256"/>
        <v>533.10179465162821</v>
      </c>
      <c r="X1245" s="1">
        <f t="shared" si="250"/>
        <v>0.21652854290312631</v>
      </c>
      <c r="Y1245">
        <f t="shared" si="257"/>
        <v>-0.4707749290959713</v>
      </c>
      <c r="Z1245" s="2">
        <f t="shared" si="251"/>
        <v>147.5000000000008</v>
      </c>
    </row>
    <row r="1246" spans="5:26" x14ac:dyDescent="0.3">
      <c r="E1246">
        <f t="shared" si="258"/>
        <v>6205</v>
      </c>
      <c r="F1246" s="1">
        <v>147.7500000000008</v>
      </c>
      <c r="G1246" s="1">
        <v>20</v>
      </c>
      <c r="H1246" s="1">
        <f t="shared" si="259"/>
        <v>49.669445267456467</v>
      </c>
      <c r="I1246" s="1">
        <f t="shared" si="248"/>
        <v>-741.73613168641168</v>
      </c>
      <c r="J1246" s="1">
        <f t="shared" si="249"/>
        <v>-137.72435178554079</v>
      </c>
      <c r="K1246" s="1">
        <f t="shared" si="252"/>
        <v>-879.46048347195244</v>
      </c>
      <c r="L1246" s="8">
        <f t="shared" si="253"/>
        <v>459.49719285051663</v>
      </c>
      <c r="M1246">
        <f t="shared" si="254"/>
        <v>-0.16018770542811667</v>
      </c>
      <c r="N1246" s="2">
        <f t="shared" si="255"/>
        <v>147.7500000000008</v>
      </c>
      <c r="V1246">
        <f t="shared" si="260"/>
        <v>208.80502408949496</v>
      </c>
      <c r="W1246">
        <f t="shared" si="256"/>
        <v>532.93350602979876</v>
      </c>
      <c r="X1246" s="1">
        <f t="shared" si="250"/>
        <v>0.21657569429211604</v>
      </c>
      <c r="Y1246">
        <f t="shared" si="257"/>
        <v>-0.4697454019135352</v>
      </c>
      <c r="Z1246" s="2">
        <f t="shared" si="251"/>
        <v>147.7500000000008</v>
      </c>
    </row>
    <row r="1247" spans="5:26" x14ac:dyDescent="0.3">
      <c r="E1247">
        <f t="shared" si="258"/>
        <v>6210</v>
      </c>
      <c r="F1247" s="1">
        <v>148.0000000000008</v>
      </c>
      <c r="G1247" s="1">
        <v>20</v>
      </c>
      <c r="H1247" s="1">
        <f t="shared" si="259"/>
        <v>49.509257562028353</v>
      </c>
      <c r="I1247" s="1">
        <f t="shared" si="248"/>
        <v>-737.73143905070879</v>
      </c>
      <c r="J1247" s="1">
        <f t="shared" si="249"/>
        <v>-136.87062210641648</v>
      </c>
      <c r="K1247" s="1">
        <f t="shared" si="252"/>
        <v>-874.60206115712526</v>
      </c>
      <c r="L1247" s="8">
        <f t="shared" si="253"/>
        <v>459.39759363971655</v>
      </c>
      <c r="M1247">
        <f t="shared" si="254"/>
        <v>-0.15933731453950362</v>
      </c>
      <c r="N1247" s="2">
        <f t="shared" si="255"/>
        <v>148.0000000000008</v>
      </c>
      <c r="V1247">
        <f t="shared" si="260"/>
        <v>208.33527868758142</v>
      </c>
      <c r="W1247">
        <f t="shared" si="256"/>
        <v>532.76545317747934</v>
      </c>
      <c r="X1247" s="1">
        <f t="shared" si="250"/>
        <v>0.2166226487571124</v>
      </c>
      <c r="Y1247">
        <f t="shared" si="257"/>
        <v>-0.46871764237038493</v>
      </c>
      <c r="Z1247" s="2">
        <f t="shared" si="251"/>
        <v>148.0000000000008</v>
      </c>
    </row>
    <row r="1248" spans="5:26" x14ac:dyDescent="0.3">
      <c r="E1248">
        <f t="shared" si="258"/>
        <v>6215</v>
      </c>
      <c r="F1248" s="1">
        <v>148.2500000000008</v>
      </c>
      <c r="G1248" s="1">
        <v>20</v>
      </c>
      <c r="H1248" s="1">
        <f t="shared" si="259"/>
        <v>49.349920247488846</v>
      </c>
      <c r="I1248" s="1">
        <f t="shared" si="248"/>
        <v>-733.74800618722111</v>
      </c>
      <c r="J1248" s="1">
        <f t="shared" si="249"/>
        <v>-136.02268570686945</v>
      </c>
      <c r="K1248" s="1">
        <f t="shared" si="252"/>
        <v>-869.77069189409053</v>
      </c>
      <c r="L1248" s="8">
        <f t="shared" si="253"/>
        <v>459.298453918512</v>
      </c>
      <c r="M1248">
        <f t="shared" si="254"/>
        <v>-0.15849132594251902</v>
      </c>
      <c r="N1248" s="2">
        <f t="shared" si="255"/>
        <v>148.2500000000008</v>
      </c>
      <c r="V1248">
        <f t="shared" si="260"/>
        <v>207.86656104521103</v>
      </c>
      <c r="W1248">
        <f t="shared" si="256"/>
        <v>532.5976349540374</v>
      </c>
      <c r="X1248" s="1">
        <f t="shared" si="250"/>
        <v>0.21666940682655761</v>
      </c>
      <c r="Y1248">
        <f t="shared" si="257"/>
        <v>-0.467691649697901</v>
      </c>
      <c r="Z1248" s="2">
        <f t="shared" si="251"/>
        <v>148.2500000000008</v>
      </c>
    </row>
    <row r="1249" spans="5:26" x14ac:dyDescent="0.3">
      <c r="E1249">
        <f t="shared" si="258"/>
        <v>6220</v>
      </c>
      <c r="F1249" s="1">
        <v>148.5000000000008</v>
      </c>
      <c r="G1249" s="1">
        <v>20</v>
      </c>
      <c r="H1249" s="1">
        <f t="shared" si="259"/>
        <v>49.191428921546326</v>
      </c>
      <c r="I1249" s="1">
        <f t="shared" si="248"/>
        <v>-729.78572303865815</v>
      </c>
      <c r="J1249" s="1">
        <f t="shared" si="249"/>
        <v>-135.18049784135616</v>
      </c>
      <c r="K1249" s="1">
        <f t="shared" si="252"/>
        <v>-864.96622088001436</v>
      </c>
      <c r="L1249" s="8">
        <f t="shared" si="253"/>
        <v>459.19977199737622</v>
      </c>
      <c r="M1249">
        <f t="shared" si="254"/>
        <v>-0.15764971739355088</v>
      </c>
      <c r="N1249" s="2">
        <f t="shared" si="255"/>
        <v>148.5000000000008</v>
      </c>
      <c r="V1249">
        <f t="shared" si="260"/>
        <v>207.39886939551312</v>
      </c>
      <c r="W1249">
        <f t="shared" si="256"/>
        <v>532.43005023327635</v>
      </c>
      <c r="X1249" s="1">
        <f t="shared" si="250"/>
        <v>0.21671596903024506</v>
      </c>
      <c r="Y1249">
        <f t="shared" si="257"/>
        <v>-0.46666742310410092</v>
      </c>
      <c r="Z1249" s="2">
        <f t="shared" si="251"/>
        <v>148.5000000000008</v>
      </c>
    </row>
    <row r="1250" spans="5:26" x14ac:dyDescent="0.3">
      <c r="E1250">
        <f t="shared" si="258"/>
        <v>6225</v>
      </c>
      <c r="F1250" s="1">
        <v>148.7500000000008</v>
      </c>
      <c r="G1250" s="1">
        <v>20</v>
      </c>
      <c r="H1250" s="1">
        <f t="shared" si="259"/>
        <v>49.033779204152772</v>
      </c>
      <c r="I1250" s="1">
        <f t="shared" si="248"/>
        <v>-725.84448010381925</v>
      </c>
      <c r="J1250" s="1">
        <f t="shared" si="249"/>
        <v>-134.34401416699171</v>
      </c>
      <c r="K1250" s="1">
        <f t="shared" si="252"/>
        <v>-860.18849427081091</v>
      </c>
      <c r="L1250" s="8">
        <f t="shared" si="253"/>
        <v>459.10154618888924</v>
      </c>
      <c r="M1250">
        <f t="shared" si="254"/>
        <v>-0.1568124667652514</v>
      </c>
      <c r="N1250" s="2">
        <f t="shared" si="255"/>
        <v>148.7500000000008</v>
      </c>
      <c r="V1250">
        <f t="shared" si="260"/>
        <v>206.93220197240902</v>
      </c>
      <c r="W1250">
        <f t="shared" si="256"/>
        <v>532.26269790330696</v>
      </c>
      <c r="X1250" s="1">
        <f t="shared" si="250"/>
        <v>0.21676233589928903</v>
      </c>
      <c r="Y1250">
        <f t="shared" si="257"/>
        <v>-0.46564496177395287</v>
      </c>
      <c r="Z1250" s="2">
        <f t="shared" si="251"/>
        <v>148.7500000000008</v>
      </c>
    </row>
    <row r="1251" spans="5:26" x14ac:dyDescent="0.3">
      <c r="E1251">
        <f t="shared" si="258"/>
        <v>6230</v>
      </c>
      <c r="F1251" s="1">
        <v>149.0000000000008</v>
      </c>
      <c r="G1251" s="1">
        <v>20</v>
      </c>
      <c r="H1251" s="1">
        <f t="shared" si="259"/>
        <v>48.876966737387519</v>
      </c>
      <c r="I1251" s="1">
        <f t="shared" si="248"/>
        <v>-721.924168434688</v>
      </c>
      <c r="J1251" s="1">
        <f t="shared" si="249"/>
        <v>-133.51319073934403</v>
      </c>
      <c r="K1251" s="1">
        <f t="shared" si="252"/>
        <v>-855.43735917403205</v>
      </c>
      <c r="L1251" s="8">
        <f t="shared" si="253"/>
        <v>459.00377480777689</v>
      </c>
      <c r="M1251">
        <f t="shared" si="254"/>
        <v>-0.15597955204575281</v>
      </c>
      <c r="N1251" s="2">
        <f t="shared" si="255"/>
        <v>149.0000000000008</v>
      </c>
      <c r="V1251">
        <f t="shared" si="260"/>
        <v>206.46655701063506</v>
      </c>
      <c r="W1251">
        <f t="shared" si="256"/>
        <v>532.09557686641654</v>
      </c>
      <c r="X1251" s="1">
        <f t="shared" si="250"/>
        <v>0.21680850796609374</v>
      </c>
      <c r="Y1251">
        <f t="shared" si="257"/>
        <v>-0.46462426486968855</v>
      </c>
      <c r="Z1251" s="2">
        <f t="shared" si="251"/>
        <v>149.0000000000008</v>
      </c>
    </row>
    <row r="1252" spans="5:26" x14ac:dyDescent="0.3">
      <c r="E1252">
        <f t="shared" si="258"/>
        <v>6235</v>
      </c>
      <c r="F1252" s="1">
        <v>149.2500000000008</v>
      </c>
      <c r="G1252" s="1">
        <v>20</v>
      </c>
      <c r="H1252" s="1">
        <f t="shared" si="259"/>
        <v>48.72098718534177</v>
      </c>
      <c r="I1252" s="1">
        <f t="shared" si="248"/>
        <v>-718.02467963354422</v>
      </c>
      <c r="J1252" s="1">
        <f t="shared" si="249"/>
        <v>-132.68798400827882</v>
      </c>
      <c r="K1252" s="1">
        <f t="shared" si="252"/>
        <v>-850.71266364182304</v>
      </c>
      <c r="L1252" s="8">
        <f t="shared" si="253"/>
        <v>458.90645617094896</v>
      </c>
      <c r="M1252">
        <f t="shared" si="254"/>
        <v>-0.15515095133789042</v>
      </c>
      <c r="N1252" s="2">
        <f t="shared" si="255"/>
        <v>149.2500000000008</v>
      </c>
      <c r="V1252">
        <f t="shared" si="260"/>
        <v>206.00193274576537</v>
      </c>
      <c r="W1252">
        <f t="shared" si="256"/>
        <v>531.92868603894237</v>
      </c>
      <c r="X1252" s="1">
        <f t="shared" si="250"/>
        <v>0.21685448576432304</v>
      </c>
      <c r="Y1252">
        <f t="shared" si="257"/>
        <v>-0.4636053315311095</v>
      </c>
      <c r="Z1252" s="2">
        <f t="shared" si="251"/>
        <v>149.2500000000008</v>
      </c>
    </row>
    <row r="1253" spans="5:26" x14ac:dyDescent="0.3">
      <c r="E1253">
        <f t="shared" si="258"/>
        <v>6240</v>
      </c>
      <c r="F1253" s="1">
        <v>149.5000000000008</v>
      </c>
      <c r="G1253" s="1">
        <v>20</v>
      </c>
      <c r="H1253" s="1">
        <f t="shared" si="259"/>
        <v>48.565836234003882</v>
      </c>
      <c r="I1253" s="1">
        <f t="shared" si="248"/>
        <v>-714.14590585009705</v>
      </c>
      <c r="J1253" s="1">
        <f t="shared" si="249"/>
        <v>-131.86835081385399</v>
      </c>
      <c r="K1253" s="1">
        <f t="shared" si="252"/>
        <v>-846.01425666395107</v>
      </c>
      <c r="L1253" s="8">
        <f t="shared" si="253"/>
        <v>458.80958859753792</v>
      </c>
      <c r="M1253">
        <f t="shared" si="254"/>
        <v>-0.15432664285843548</v>
      </c>
      <c r="N1253" s="2">
        <f t="shared" si="255"/>
        <v>149.5000000000008</v>
      </c>
      <c r="V1253">
        <f t="shared" si="260"/>
        <v>205.53832741423426</v>
      </c>
      <c r="W1253">
        <f t="shared" si="256"/>
        <v>531.7620243511434</v>
      </c>
      <c r="X1253" s="1">
        <f t="shared" si="250"/>
        <v>0.21690026982887034</v>
      </c>
      <c r="Y1253">
        <f t="shared" si="257"/>
        <v>-0.46258816087589372</v>
      </c>
      <c r="Z1253" s="2">
        <f t="shared" si="251"/>
        <v>149.5000000000008</v>
      </c>
    </row>
    <row r="1254" spans="5:26" x14ac:dyDescent="0.3">
      <c r="E1254">
        <f t="shared" si="258"/>
        <v>6245</v>
      </c>
      <c r="F1254" s="1">
        <v>149.7500000000008</v>
      </c>
      <c r="G1254" s="1">
        <v>20</v>
      </c>
      <c r="H1254" s="1">
        <f t="shared" si="259"/>
        <v>48.411509591145446</v>
      </c>
      <c r="I1254" s="1">
        <f t="shared" si="248"/>
        <v>-710.28773977863614</v>
      </c>
      <c r="J1254" s="1">
        <f t="shared" si="249"/>
        <v>-131.05424838226139</v>
      </c>
      <c r="K1254" s="1">
        <f t="shared" si="252"/>
        <v>-841.34198816089747</v>
      </c>
      <c r="L1254" s="8">
        <f t="shared" si="253"/>
        <v>458.71317040893604</v>
      </c>
      <c r="M1254">
        <f t="shared" si="254"/>
        <v>-0.15350660493733539</v>
      </c>
      <c r="N1254" s="2">
        <f t="shared" si="255"/>
        <v>149.7500000000008</v>
      </c>
      <c r="V1254">
        <f t="shared" si="260"/>
        <v>205.07573925335836</v>
      </c>
      <c r="W1254">
        <f t="shared" si="256"/>
        <v>531.5955907470734</v>
      </c>
      <c r="X1254" s="1">
        <f t="shared" si="250"/>
        <v>0.21694586069582872</v>
      </c>
      <c r="Y1254">
        <f t="shared" si="257"/>
        <v>-0.46157275199989756</v>
      </c>
      <c r="Z1254" s="2">
        <f t="shared" si="251"/>
        <v>149.7500000000008</v>
      </c>
    </row>
    <row r="1255" spans="5:26" x14ac:dyDescent="0.3">
      <c r="E1255">
        <f t="shared" si="258"/>
        <v>6250</v>
      </c>
      <c r="F1255" s="1">
        <v>150.0000000000008</v>
      </c>
      <c r="G1255" s="1">
        <v>20</v>
      </c>
      <c r="H1255" s="1">
        <f t="shared" si="259"/>
        <v>48.258002986208112</v>
      </c>
      <c r="I1255" s="1">
        <f t="shared" si="248"/>
        <v>-706.4500746552028</v>
      </c>
      <c r="J1255" s="1">
        <f t="shared" si="249"/>
        <v>-130.24563432181853</v>
      </c>
      <c r="K1255" s="1">
        <f t="shared" si="252"/>
        <v>-836.69570897702135</v>
      </c>
      <c r="L1255" s="8">
        <f t="shared" si="253"/>
        <v>458.61719992883326</v>
      </c>
      <c r="M1255">
        <f t="shared" si="254"/>
        <v>-0.15269081601696288</v>
      </c>
      <c r="N1255" s="2">
        <f t="shared" si="255"/>
        <v>150.0000000000008</v>
      </c>
      <c r="V1255">
        <f t="shared" si="260"/>
        <v>204.61416650135845</v>
      </c>
      <c r="W1255">
        <f t="shared" si="256"/>
        <v>531.42938418445533</v>
      </c>
      <c r="X1255" s="1">
        <f t="shared" si="250"/>
        <v>0.21699125890246057</v>
      </c>
      <c r="Y1255">
        <f t="shared" si="257"/>
        <v>-0.46055910397745448</v>
      </c>
      <c r="Z1255" s="2">
        <f t="shared" si="251"/>
        <v>150.0000000000008</v>
      </c>
    </row>
    <row r="1256" spans="5:26" x14ac:dyDescent="0.3">
      <c r="E1256">
        <f t="shared" si="258"/>
        <v>6255</v>
      </c>
      <c r="F1256" s="1">
        <v>150.2500000000008</v>
      </c>
      <c r="G1256" s="1">
        <v>20</v>
      </c>
      <c r="H1256" s="1">
        <f t="shared" si="259"/>
        <v>48.105312170191148</v>
      </c>
      <c r="I1256" s="1">
        <f t="shared" si="248"/>
        <v>-702.63280425477865</v>
      </c>
      <c r="J1256" s="1">
        <f t="shared" si="249"/>
        <v>-129.44246661900593</v>
      </c>
      <c r="K1256" s="1">
        <f t="shared" si="252"/>
        <v>-832.07527087378458</v>
      </c>
      <c r="L1256" s="8">
        <f t="shared" si="253"/>
        <v>458.52167548325417</v>
      </c>
      <c r="M1256">
        <f t="shared" si="254"/>
        <v>-0.15187925465137239</v>
      </c>
      <c r="N1256" s="2">
        <f t="shared" si="255"/>
        <v>150.2500000000008</v>
      </c>
      <c r="V1256">
        <f t="shared" si="260"/>
        <v>204.15360739738099</v>
      </c>
      <c r="W1256">
        <f t="shared" si="256"/>
        <v>531.26340363455643</v>
      </c>
      <c r="X1256" s="1">
        <f t="shared" si="250"/>
        <v>0.21703646498716819</v>
      </c>
      <c r="Y1256">
        <f t="shared" si="257"/>
        <v>-0.45954721586167158</v>
      </c>
      <c r="Z1256" s="2">
        <f t="shared" si="251"/>
        <v>150.2500000000008</v>
      </c>
    </row>
    <row r="1257" spans="5:26" x14ac:dyDescent="0.3">
      <c r="E1257">
        <f t="shared" si="258"/>
        <v>6260</v>
      </c>
      <c r="F1257" s="1">
        <v>150.5000000000008</v>
      </c>
      <c r="G1257" s="1">
        <v>20</v>
      </c>
      <c r="H1257" s="1">
        <f t="shared" si="259"/>
        <v>47.953432915539778</v>
      </c>
      <c r="I1257" s="1">
        <f t="shared" si="248"/>
        <v>-698.83582288849448</v>
      </c>
      <c r="J1257" s="1">
        <f t="shared" si="249"/>
        <v>-128.64470363455214</v>
      </c>
      <c r="K1257" s="1">
        <f t="shared" si="252"/>
        <v>-827.48052652304659</v>
      </c>
      <c r="L1257" s="8">
        <f t="shared" si="253"/>
        <v>458.42659540059418</v>
      </c>
      <c r="M1257">
        <f t="shared" si="254"/>
        <v>-0.1510718995055656</v>
      </c>
      <c r="N1257" s="2">
        <f t="shared" si="255"/>
        <v>150.5000000000008</v>
      </c>
      <c r="V1257">
        <f t="shared" si="260"/>
        <v>203.69406018151932</v>
      </c>
      <c r="W1257">
        <f t="shared" si="256"/>
        <v>531.0976480820641</v>
      </c>
      <c r="X1257" s="1">
        <f t="shared" si="250"/>
        <v>0.21708147948946419</v>
      </c>
      <c r="Y1257">
        <f t="shared" si="257"/>
        <v>-0.45853708668472248</v>
      </c>
      <c r="Z1257" s="2">
        <f t="shared" si="251"/>
        <v>150.5000000000008</v>
      </c>
    </row>
    <row r="1258" spans="5:26" x14ac:dyDescent="0.3">
      <c r="E1258">
        <f t="shared" si="258"/>
        <v>6265</v>
      </c>
      <c r="F1258" s="1">
        <v>150.7500000000008</v>
      </c>
      <c r="G1258" s="1">
        <v>20</v>
      </c>
      <c r="H1258" s="1">
        <f t="shared" si="259"/>
        <v>47.802361016034212</v>
      </c>
      <c r="I1258" s="1">
        <f t="shared" si="248"/>
        <v>-695.05902540085526</v>
      </c>
      <c r="J1258" s="1">
        <f t="shared" si="249"/>
        <v>-127.85230409956441</v>
      </c>
      <c r="K1258" s="1">
        <f t="shared" si="252"/>
        <v>-822.9113295004197</v>
      </c>
      <c r="L1258" s="8">
        <f t="shared" si="253"/>
        <v>458.33195801165601</v>
      </c>
      <c r="M1258">
        <f t="shared" si="254"/>
        <v>-0.15026872935476371</v>
      </c>
      <c r="N1258" s="2">
        <f t="shared" si="255"/>
        <v>150.7500000000008</v>
      </c>
      <c r="V1258">
        <f t="shared" si="260"/>
        <v>203.2355230948346</v>
      </c>
      <c r="W1258">
        <f t="shared" si="256"/>
        <v>530.93211652496245</v>
      </c>
      <c r="X1258" s="1">
        <f t="shared" si="250"/>
        <v>0.21712630294994212</v>
      </c>
      <c r="Y1258">
        <f t="shared" si="257"/>
        <v>-0.45752871545813767</v>
      </c>
      <c r="Z1258" s="2">
        <f t="shared" si="251"/>
        <v>150.7500000000008</v>
      </c>
    </row>
    <row r="1259" spans="5:26" x14ac:dyDescent="0.3">
      <c r="E1259">
        <f t="shared" si="258"/>
        <v>6270</v>
      </c>
      <c r="F1259" s="1">
        <v>151.0000000000008</v>
      </c>
      <c r="G1259" s="1">
        <v>20</v>
      </c>
      <c r="H1259" s="1">
        <f t="shared" si="259"/>
        <v>47.652092286679448</v>
      </c>
      <c r="I1259" s="1">
        <f t="shared" si="248"/>
        <v>-691.30230716698622</v>
      </c>
      <c r="J1259" s="1">
        <f t="shared" si="249"/>
        <v>-127.06522711170582</v>
      </c>
      <c r="K1259" s="1">
        <f t="shared" si="252"/>
        <v>-818.36753427869201</v>
      </c>
      <c r="L1259" s="8">
        <f t="shared" si="253"/>
        <v>458.2377616496853</v>
      </c>
      <c r="M1259">
        <f t="shared" si="254"/>
        <v>-0.14946972308368825</v>
      </c>
      <c r="N1259" s="2">
        <f t="shared" si="255"/>
        <v>151.0000000000008</v>
      </c>
      <c r="V1259">
        <f t="shared" si="260"/>
        <v>202.77799437937648</v>
      </c>
      <c r="W1259">
        <f t="shared" si="256"/>
        <v>530.7668079744094</v>
      </c>
      <c r="X1259" s="1">
        <f t="shared" si="250"/>
        <v>0.2171709359102473</v>
      </c>
      <c r="Y1259">
        <f t="shared" si="257"/>
        <v>-0.45652210117309167</v>
      </c>
      <c r="Z1259" s="2">
        <f t="shared" si="251"/>
        <v>151.0000000000008</v>
      </c>
    </row>
    <row r="1260" spans="5:26" x14ac:dyDescent="0.3">
      <c r="E1260">
        <f t="shared" si="258"/>
        <v>6275</v>
      </c>
      <c r="F1260" s="1">
        <v>151.2500000000008</v>
      </c>
      <c r="G1260" s="1">
        <v>20</v>
      </c>
      <c r="H1260" s="1">
        <f t="shared" si="259"/>
        <v>47.502622563595757</v>
      </c>
      <c r="I1260" s="1">
        <f t="shared" si="248"/>
        <v>-687.56556408989388</v>
      </c>
      <c r="J1260" s="1">
        <f t="shared" si="249"/>
        <v>-126.2834321314146</v>
      </c>
      <c r="K1260" s="1">
        <f t="shared" si="252"/>
        <v>-813.84899622130843</v>
      </c>
      <c r="L1260" s="8">
        <f t="shared" si="253"/>
        <v>458.1440046504062</v>
      </c>
      <c r="M1260">
        <f t="shared" si="254"/>
        <v>-0.1486748596858489</v>
      </c>
      <c r="N1260" s="2">
        <f t="shared" si="255"/>
        <v>151.2500000000008</v>
      </c>
      <c r="V1260">
        <f t="shared" si="260"/>
        <v>202.3214722782034</v>
      </c>
      <c r="W1260">
        <f t="shared" si="256"/>
        <v>530.60172145461524</v>
      </c>
      <c r="X1260" s="1">
        <f t="shared" si="250"/>
        <v>0.21721537891304749</v>
      </c>
      <c r="Y1260">
        <f t="shared" si="257"/>
        <v>-0.45551724280068762</v>
      </c>
      <c r="Z1260" s="2">
        <f t="shared" si="251"/>
        <v>151.2500000000008</v>
      </c>
    </row>
    <row r="1261" spans="5:26" x14ac:dyDescent="0.3">
      <c r="E1261">
        <f t="shared" si="258"/>
        <v>6280</v>
      </c>
      <c r="F1261" s="1">
        <v>151.5000000000008</v>
      </c>
      <c r="G1261" s="1">
        <v>20</v>
      </c>
      <c r="H1261" s="1">
        <f t="shared" si="259"/>
        <v>47.35394770390991</v>
      </c>
      <c r="I1261" s="1">
        <f t="shared" si="248"/>
        <v>-683.84869259774769</v>
      </c>
      <c r="J1261" s="1">
        <f t="shared" si="249"/>
        <v>-125.50687897817171</v>
      </c>
      <c r="K1261" s="1">
        <f t="shared" si="252"/>
        <v>-809.35557157591938</v>
      </c>
      <c r="L1261" s="8">
        <f t="shared" si="253"/>
        <v>458.05068535205612</v>
      </c>
      <c r="M1261">
        <f t="shared" si="254"/>
        <v>-0.14788411826283965</v>
      </c>
      <c r="N1261" s="2">
        <f t="shared" si="255"/>
        <v>151.5000000000008</v>
      </c>
      <c r="V1261">
        <f t="shared" si="260"/>
        <v>201.86595503540272</v>
      </c>
      <c r="W1261">
        <f t="shared" si="256"/>
        <v>530.43685600272158</v>
      </c>
      <c r="X1261" s="1">
        <f t="shared" si="250"/>
        <v>0.21725963250200442</v>
      </c>
      <c r="Y1261">
        <f t="shared" si="257"/>
        <v>-0.45451413929223861</v>
      </c>
      <c r="Z1261" s="2">
        <f t="shared" si="251"/>
        <v>151.5000000000008</v>
      </c>
    </row>
    <row r="1262" spans="5:26" x14ac:dyDescent="0.3">
      <c r="E1262">
        <f t="shared" si="258"/>
        <v>6285</v>
      </c>
      <c r="F1262" s="1">
        <v>151.7500000000008</v>
      </c>
      <c r="G1262" s="1">
        <v>20</v>
      </c>
      <c r="H1262" s="1">
        <f t="shared" si="259"/>
        <v>47.206063585647073</v>
      </c>
      <c r="I1262" s="1">
        <f t="shared" si="248"/>
        <v>-680.15158964117677</v>
      </c>
      <c r="J1262" s="1">
        <f t="shared" si="249"/>
        <v>-124.73552782680937</v>
      </c>
      <c r="K1262" s="1">
        <f t="shared" si="252"/>
        <v>-804.88711746798617</v>
      </c>
      <c r="L1262" s="8">
        <f t="shared" si="253"/>
        <v>457.95780209542039</v>
      </c>
      <c r="M1262">
        <f t="shared" si="254"/>
        <v>-0.14709747802364143</v>
      </c>
      <c r="N1262" s="2">
        <f t="shared" si="255"/>
        <v>151.7500000000008</v>
      </c>
      <c r="V1262">
        <f t="shared" si="260"/>
        <v>201.41144089611049</v>
      </c>
      <c r="W1262">
        <f t="shared" si="256"/>
        <v>530.27221066868094</v>
      </c>
      <c r="X1262" s="1">
        <f t="shared" si="250"/>
        <v>0.21730369722174483</v>
      </c>
      <c r="Y1262">
        <f t="shared" si="257"/>
        <v>-0.45351278957954622</v>
      </c>
      <c r="Z1262" s="2">
        <f t="shared" si="251"/>
        <v>151.7500000000008</v>
      </c>
    </row>
    <row r="1263" spans="5:26" x14ac:dyDescent="0.3">
      <c r="E1263">
        <f t="shared" si="258"/>
        <v>6290</v>
      </c>
      <c r="F1263" s="1">
        <v>152.0000000000008</v>
      </c>
      <c r="G1263" s="1">
        <v>20</v>
      </c>
      <c r="H1263" s="1">
        <f t="shared" si="259"/>
        <v>47.058966107623434</v>
      </c>
      <c r="I1263" s="1">
        <f t="shared" si="248"/>
        <v>-676.47415269058581</v>
      </c>
      <c r="J1263" s="1">
        <f t="shared" si="249"/>
        <v>-123.96933920386267</v>
      </c>
      <c r="K1263" s="1">
        <f t="shared" si="252"/>
        <v>-800.44349189444847</v>
      </c>
      <c r="L1263" s="8">
        <f t="shared" si="253"/>
        <v>457.86535322386641</v>
      </c>
      <c r="M1263">
        <f t="shared" si="254"/>
        <v>-0.14631491828393264</v>
      </c>
      <c r="N1263" s="2">
        <f t="shared" si="255"/>
        <v>152.0000000000008</v>
      </c>
      <c r="V1263">
        <f t="shared" si="260"/>
        <v>200.95792810653094</v>
      </c>
      <c r="W1263">
        <f t="shared" si="256"/>
        <v>530.10778451513761</v>
      </c>
      <c r="X1263" s="1">
        <f t="shared" si="250"/>
        <v>0.21734757361783208</v>
      </c>
      <c r="Y1263">
        <f t="shared" si="257"/>
        <v>-0.4525131925751763</v>
      </c>
      <c r="Z1263" s="2">
        <f t="shared" si="251"/>
        <v>152.0000000000008</v>
      </c>
    </row>
    <row r="1264" spans="5:26" x14ac:dyDescent="0.3">
      <c r="E1264">
        <f t="shared" si="258"/>
        <v>6295</v>
      </c>
      <c r="F1264" s="1">
        <v>152.2500000000008</v>
      </c>
      <c r="G1264" s="1">
        <v>20</v>
      </c>
      <c r="H1264" s="1">
        <f t="shared" si="259"/>
        <v>46.912651189339499</v>
      </c>
      <c r="I1264" s="1">
        <f t="shared" si="248"/>
        <v>-672.81627973348748</v>
      </c>
      <c r="J1264" s="1">
        <f t="shared" si="249"/>
        <v>-123.20827398396644</v>
      </c>
      <c r="K1264" s="1">
        <f t="shared" si="252"/>
        <v>-796.02455371745395</v>
      </c>
      <c r="L1264" s="8">
        <f t="shared" si="253"/>
        <v>457.77333708337767</v>
      </c>
      <c r="M1264">
        <f t="shared" si="254"/>
        <v>-0.14553641846540699</v>
      </c>
      <c r="N1264" s="2">
        <f t="shared" si="255"/>
        <v>152.2500000000008</v>
      </c>
      <c r="V1264">
        <f t="shared" si="260"/>
        <v>200.50541491395578</v>
      </c>
      <c r="W1264">
        <f t="shared" si="256"/>
        <v>529.94357661730919</v>
      </c>
      <c r="X1264" s="1">
        <f t="shared" si="250"/>
        <v>0.21739126223673746</v>
      </c>
      <c r="Y1264">
        <f t="shared" si="257"/>
        <v>-0.45151534717273156</v>
      </c>
      <c r="Z1264" s="2">
        <f t="shared" si="251"/>
        <v>152.2500000000008</v>
      </c>
    </row>
    <row r="1265" spans="5:26" x14ac:dyDescent="0.3">
      <c r="E1265">
        <f t="shared" si="258"/>
        <v>6300</v>
      </c>
      <c r="F1265" s="1">
        <v>152.5000000000008</v>
      </c>
      <c r="G1265" s="1">
        <v>20</v>
      </c>
      <c r="H1265" s="1">
        <f t="shared" si="259"/>
        <v>46.767114770874095</v>
      </c>
      <c r="I1265" s="1">
        <f t="shared" si="248"/>
        <v>-669.17786927185239</v>
      </c>
      <c r="J1265" s="1">
        <f t="shared" si="249"/>
        <v>-122.45229338629071</v>
      </c>
      <c r="K1265" s="1">
        <f t="shared" si="252"/>
        <v>-791.63016265814304</v>
      </c>
      <c r="L1265" s="8">
        <f t="shared" si="253"/>
        <v>457.68175202258675</v>
      </c>
      <c r="M1265">
        <f t="shared" si="254"/>
        <v>-0.14476195809509795</v>
      </c>
      <c r="N1265" s="2">
        <f t="shared" si="255"/>
        <v>152.5000000000008</v>
      </c>
      <c r="V1265">
        <f t="shared" si="260"/>
        <v>200.05389956678303</v>
      </c>
      <c r="W1265">
        <f t="shared" si="256"/>
        <v>529.77958606286813</v>
      </c>
      <c r="X1265" s="1">
        <f t="shared" si="250"/>
        <v>0.21743476362581274</v>
      </c>
      <c r="Y1265">
        <f t="shared" si="257"/>
        <v>-0.45051925224712286</v>
      </c>
      <c r="Z1265" s="2">
        <f t="shared" si="251"/>
        <v>152.5000000000008</v>
      </c>
    </row>
    <row r="1266" spans="5:26" x14ac:dyDescent="0.3">
      <c r="E1266">
        <f t="shared" si="258"/>
        <v>6305</v>
      </c>
      <c r="F1266" s="1">
        <v>152.7500000000008</v>
      </c>
      <c r="G1266" s="1">
        <v>20</v>
      </c>
      <c r="H1266" s="1">
        <f t="shared" si="259"/>
        <v>46.622352812778999</v>
      </c>
      <c r="I1266" s="1">
        <f t="shared" si="248"/>
        <v>-665.55882031947499</v>
      </c>
      <c r="J1266" s="1">
        <f t="shared" si="249"/>
        <v>-121.7013589710193</v>
      </c>
      <c r="K1266" s="1">
        <f t="shared" si="252"/>
        <v>-787.26017929049431</v>
      </c>
      <c r="L1266" s="8">
        <f t="shared" si="253"/>
        <v>457.59059639280872</v>
      </c>
      <c r="M1266">
        <f t="shared" si="254"/>
        <v>-0.14399151680471042</v>
      </c>
      <c r="N1266" s="2">
        <f t="shared" si="255"/>
        <v>152.7500000000008</v>
      </c>
      <c r="V1266">
        <f t="shared" si="260"/>
        <v>199.60338031453591</v>
      </c>
      <c r="W1266">
        <f t="shared" si="256"/>
        <v>529.61581195182544</v>
      </c>
      <c r="X1266" s="1">
        <f t="shared" si="250"/>
        <v>0.21747807833326124</v>
      </c>
      <c r="Y1266">
        <f t="shared" si="257"/>
        <v>-0.44952490665483447</v>
      </c>
      <c r="Z1266" s="2">
        <f t="shared" si="251"/>
        <v>152.7500000000008</v>
      </c>
    </row>
    <row r="1267" spans="5:26" x14ac:dyDescent="0.3">
      <c r="E1267">
        <f t="shared" si="258"/>
        <v>6310</v>
      </c>
      <c r="F1267" s="1">
        <v>153.0000000000008</v>
      </c>
      <c r="G1267" s="1">
        <v>20</v>
      </c>
      <c r="H1267" s="1">
        <f t="shared" si="259"/>
        <v>46.478361295974288</v>
      </c>
      <c r="I1267" s="1">
        <f t="shared" si="248"/>
        <v>-661.95903239935717</v>
      </c>
      <c r="J1267" s="1">
        <f t="shared" si="249"/>
        <v>-120.95543263587109</v>
      </c>
      <c r="K1267" s="1">
        <f t="shared" si="252"/>
        <v>-782.9144650352282</v>
      </c>
      <c r="L1267" s="8">
        <f t="shared" si="253"/>
        <v>457.49986854807332</v>
      </c>
      <c r="M1267">
        <f t="shared" si="254"/>
        <v>-0.14322507432995968</v>
      </c>
      <c r="N1267" s="2">
        <f t="shared" si="255"/>
        <v>153.0000000000008</v>
      </c>
      <c r="V1267">
        <f t="shared" si="260"/>
        <v>199.15385540788108</v>
      </c>
      <c r="W1267">
        <f t="shared" si="256"/>
        <v>529.45225339641399</v>
      </c>
      <c r="X1267" s="1">
        <f t="shared" si="250"/>
        <v>0.21752120690811086</v>
      </c>
      <c r="Y1267">
        <f t="shared" si="257"/>
        <v>-0.44853230923419041</v>
      </c>
      <c r="Z1267" s="2">
        <f t="shared" si="251"/>
        <v>153.0000000000008</v>
      </c>
    </row>
    <row r="1268" spans="5:26" x14ac:dyDescent="0.3">
      <c r="E1268">
        <f t="shared" si="258"/>
        <v>6315</v>
      </c>
      <c r="F1268" s="1">
        <v>153.2500000000008</v>
      </c>
      <c r="G1268" s="1">
        <v>20</v>
      </c>
      <c r="H1268" s="1">
        <f t="shared" si="259"/>
        <v>46.335136221644326</v>
      </c>
      <c r="I1268" s="1">
        <f t="shared" si="248"/>
        <v>-658.37840554110812</v>
      </c>
      <c r="J1268" s="1">
        <f t="shared" si="249"/>
        <v>-120.21447661265796</v>
      </c>
      <c r="K1268" s="1">
        <f t="shared" si="252"/>
        <v>-778.59288215376614</v>
      </c>
      <c r="L1268" s="8">
        <f t="shared" si="253"/>
        <v>457.40956684515766</v>
      </c>
      <c r="M1268">
        <f t="shared" si="254"/>
        <v>-0.14246261050991638</v>
      </c>
      <c r="N1268" s="2">
        <f t="shared" si="255"/>
        <v>153.2500000000008</v>
      </c>
      <c r="V1268">
        <f t="shared" si="260"/>
        <v>198.70532309864689</v>
      </c>
      <c r="W1268">
        <f t="shared" si="256"/>
        <v>529.28890952097299</v>
      </c>
      <c r="X1268" s="1">
        <f t="shared" si="250"/>
        <v>0.21756414990018588</v>
      </c>
      <c r="Y1268">
        <f t="shared" si="257"/>
        <v>-0.44754145880561563</v>
      </c>
      <c r="Z1268" s="2">
        <f t="shared" si="251"/>
        <v>153.2500000000008</v>
      </c>
    </row>
    <row r="1269" spans="5:26" x14ac:dyDescent="0.3">
      <c r="E1269">
        <f t="shared" si="258"/>
        <v>6320</v>
      </c>
      <c r="F1269" s="1">
        <v>153.5000000000008</v>
      </c>
      <c r="G1269" s="1">
        <v>20</v>
      </c>
      <c r="H1269" s="1">
        <f t="shared" si="259"/>
        <v>46.19267361113441</v>
      </c>
      <c r="I1269" s="1">
        <f t="shared" si="248"/>
        <v>-654.81684027836025</v>
      </c>
      <c r="J1269" s="1">
        <f t="shared" si="249"/>
        <v>-119.47845346388586</v>
      </c>
      <c r="K1269" s="1">
        <f t="shared" si="252"/>
        <v>-774.29529374224614</v>
      </c>
      <c r="L1269" s="8">
        <f t="shared" si="253"/>
        <v>457.31968964361755</v>
      </c>
      <c r="M1269">
        <f t="shared" si="254"/>
        <v>-0.14170410528635893</v>
      </c>
      <c r="N1269" s="2">
        <f t="shared" si="255"/>
        <v>153.5000000000008</v>
      </c>
      <c r="V1269">
        <f t="shared" si="260"/>
        <v>198.25778163984128</v>
      </c>
      <c r="W1269">
        <f t="shared" si="256"/>
        <v>529.12577946183387</v>
      </c>
      <c r="X1269" s="1">
        <f t="shared" si="250"/>
        <v>0.2176069078600798</v>
      </c>
      <c r="Y1269">
        <f t="shared" si="257"/>
        <v>-0.44655235417189471</v>
      </c>
      <c r="Z1269" s="2">
        <f t="shared" si="251"/>
        <v>153.5000000000008</v>
      </c>
    </row>
    <row r="1270" spans="5:26" x14ac:dyDescent="0.3">
      <c r="E1270">
        <f t="shared" si="258"/>
        <v>6325</v>
      </c>
      <c r="F1270" s="1">
        <v>153.7500000000008</v>
      </c>
      <c r="G1270" s="1">
        <v>20</v>
      </c>
      <c r="H1270" s="1">
        <f t="shared" si="259"/>
        <v>46.050969505848052</v>
      </c>
      <c r="I1270" s="1">
        <f t="shared" si="248"/>
        <v>-651.2742376462013</v>
      </c>
      <c r="J1270" s="1">
        <f t="shared" si="249"/>
        <v>-118.74732607939376</v>
      </c>
      <c r="K1270" s="1">
        <f t="shared" si="252"/>
        <v>-770.02156372559512</v>
      </c>
      <c r="L1270" s="8">
        <f t="shared" si="253"/>
        <v>457.23023530581929</v>
      </c>
      <c r="M1270">
        <f t="shared" si="254"/>
        <v>-0.14094953870313204</v>
      </c>
      <c r="N1270" s="2">
        <f t="shared" si="255"/>
        <v>153.7500000000008</v>
      </c>
      <c r="V1270">
        <f t="shared" si="260"/>
        <v>197.81122928566938</v>
      </c>
      <c r="W1270">
        <f t="shared" si="256"/>
        <v>528.96286236720528</v>
      </c>
      <c r="X1270" s="1">
        <f t="shared" si="250"/>
        <v>0.21764948133912793</v>
      </c>
      <c r="Y1270">
        <f t="shared" si="257"/>
        <v>-0.44556499411842876</v>
      </c>
      <c r="Z1270" s="2">
        <f t="shared" si="251"/>
        <v>153.7500000000008</v>
      </c>
    </row>
    <row r="1271" spans="5:26" x14ac:dyDescent="0.3">
      <c r="E1271">
        <f t="shared" si="258"/>
        <v>6330</v>
      </c>
      <c r="F1271" s="1">
        <v>154.0000000000008</v>
      </c>
      <c r="G1271" s="1">
        <v>20</v>
      </c>
      <c r="H1271" s="1">
        <f t="shared" si="259"/>
        <v>45.910019967144919</v>
      </c>
      <c r="I1271" s="1">
        <f t="shared" si="248"/>
        <v>-647.75049917862293</v>
      </c>
      <c r="J1271" s="1">
        <f t="shared" si="249"/>
        <v>-118.02105767303178</v>
      </c>
      <c r="K1271" s="1">
        <f t="shared" si="252"/>
        <v>-765.77155685165474</v>
      </c>
      <c r="L1271" s="8">
        <f t="shared" si="253"/>
        <v>457.14120219697054</v>
      </c>
      <c r="M1271">
        <f t="shared" si="254"/>
        <v>-0.14019889090551196</v>
      </c>
      <c r="N1271" s="2">
        <f t="shared" si="255"/>
        <v>154.0000000000008</v>
      </c>
      <c r="V1271">
        <f t="shared" si="260"/>
        <v>197.36566429155096</v>
      </c>
      <c r="W1271">
        <f t="shared" si="256"/>
        <v>528.80015739706107</v>
      </c>
      <c r="X1271" s="1">
        <f t="shared" si="250"/>
        <v>0.21769187088938025</v>
      </c>
      <c r="Y1271">
        <f t="shared" si="257"/>
        <v>-0.44457937741348852</v>
      </c>
      <c r="Z1271" s="2">
        <f t="shared" si="251"/>
        <v>154.0000000000008</v>
      </c>
    </row>
    <row r="1272" spans="5:26" x14ac:dyDescent="0.3">
      <c r="E1272">
        <f t="shared" si="258"/>
        <v>6335</v>
      </c>
      <c r="F1272" s="1">
        <v>154.2500000000008</v>
      </c>
      <c r="G1272" s="1">
        <v>20</v>
      </c>
      <c r="H1272" s="1">
        <f t="shared" si="259"/>
        <v>45.76982107623941</v>
      </c>
      <c r="I1272" s="1">
        <f t="shared" si="248"/>
        <v>-644.24552690598523</v>
      </c>
      <c r="J1272" s="1">
        <f t="shared" si="249"/>
        <v>-117.29961177937726</v>
      </c>
      <c r="K1272" s="1">
        <f t="shared" si="252"/>
        <v>-761.54513868536253</v>
      </c>
      <c r="L1272" s="8">
        <f t="shared" si="253"/>
        <v>457.05258868515102</v>
      </c>
      <c r="M1272">
        <f t="shared" si="254"/>
        <v>-0.13945214213957818</v>
      </c>
      <c r="N1272" s="2">
        <f t="shared" si="255"/>
        <v>154.2500000000008</v>
      </c>
      <c r="V1272">
        <f t="shared" si="260"/>
        <v>196.92108491413748</v>
      </c>
      <c r="W1272">
        <f t="shared" si="256"/>
        <v>528.63766372302723</v>
      </c>
      <c r="X1272" s="1">
        <f t="shared" si="250"/>
        <v>0.21773407706357473</v>
      </c>
      <c r="Y1272">
        <f t="shared" si="257"/>
        <v>-0.44359550280846571</v>
      </c>
      <c r="Z1272" s="2">
        <f t="shared" si="251"/>
        <v>154.2500000000008</v>
      </c>
    </row>
    <row r="1273" spans="5:26" x14ac:dyDescent="0.3">
      <c r="E1273">
        <f t="shared" si="258"/>
        <v>6340</v>
      </c>
      <c r="F1273" s="1">
        <v>154.5000000000008</v>
      </c>
      <c r="G1273" s="1">
        <v>20</v>
      </c>
      <c r="H1273" s="1">
        <f t="shared" si="259"/>
        <v>45.630368934099835</v>
      </c>
      <c r="I1273" s="1">
        <f t="shared" si="248"/>
        <v>-640.75922335249584</v>
      </c>
      <c r="J1273" s="1">
        <f t="shared" si="249"/>
        <v>-116.58295225049034</v>
      </c>
      <c r="K1273" s="1">
        <f t="shared" si="252"/>
        <v>-757.34217560298612</v>
      </c>
      <c r="L1273" s="8">
        <f t="shared" si="253"/>
        <v>456.96439314134261</v>
      </c>
      <c r="M1273">
        <f t="shared" si="254"/>
        <v>-0.13870927275159128</v>
      </c>
      <c r="N1273" s="2">
        <f t="shared" si="255"/>
        <v>154.5000000000008</v>
      </c>
      <c r="V1273">
        <f t="shared" si="260"/>
        <v>196.477489411329</v>
      </c>
      <c r="W1273">
        <f t="shared" si="256"/>
        <v>528.47538052827019</v>
      </c>
      <c r="X1273" s="1">
        <f t="shared" si="250"/>
        <v>0.21777610041511036</v>
      </c>
      <c r="Y1273">
        <f t="shared" si="257"/>
        <v>-0.44261336903812165</v>
      </c>
      <c r="Z1273" s="2">
        <f t="shared" si="251"/>
        <v>154.5000000000008</v>
      </c>
    </row>
    <row r="1274" spans="5:26" x14ac:dyDescent="0.3">
      <c r="E1274">
        <f t="shared" si="258"/>
        <v>6345</v>
      </c>
      <c r="F1274" s="1">
        <v>154.7500000000008</v>
      </c>
      <c r="G1274" s="1">
        <v>20</v>
      </c>
      <c r="H1274" s="1">
        <f t="shared" si="259"/>
        <v>45.491659661348244</v>
      </c>
      <c r="I1274" s="1">
        <f t="shared" si="248"/>
        <v>-637.29149153370611</v>
      </c>
      <c r="J1274" s="1">
        <f t="shared" si="249"/>
        <v>-115.87104325270461</v>
      </c>
      <c r="K1274" s="1">
        <f t="shared" si="252"/>
        <v>-753.16253478641067</v>
      </c>
      <c r="L1274" s="8">
        <f t="shared" si="253"/>
        <v>456.87661393945945</v>
      </c>
      <c r="M1274">
        <f t="shared" si="254"/>
        <v>-0.13797026318737723</v>
      </c>
      <c r="N1274" s="2">
        <f t="shared" si="255"/>
        <v>154.7500000000008</v>
      </c>
      <c r="V1274">
        <f t="shared" si="260"/>
        <v>196.03487604229088</v>
      </c>
      <c r="W1274">
        <f t="shared" si="256"/>
        <v>528.31330700738647</v>
      </c>
      <c r="X1274" s="1">
        <f t="shared" si="250"/>
        <v>0.21781794149802072</v>
      </c>
      <c r="Y1274">
        <f t="shared" si="257"/>
        <v>-0.44163297482083219</v>
      </c>
      <c r="Z1274" s="2">
        <f t="shared" si="251"/>
        <v>154.7500000000008</v>
      </c>
    </row>
    <row r="1275" spans="5:26" x14ac:dyDescent="0.3">
      <c r="E1275">
        <f t="shared" si="258"/>
        <v>6350</v>
      </c>
      <c r="F1275" s="1">
        <v>155.0000000000008</v>
      </c>
      <c r="G1275" s="1">
        <v>20</v>
      </c>
      <c r="H1275" s="1">
        <f t="shared" si="259"/>
        <v>45.353689398160867</v>
      </c>
      <c r="I1275" s="1">
        <f t="shared" si="248"/>
        <v>-633.84223495402171</v>
      </c>
      <c r="J1275" s="1">
        <f t="shared" si="249"/>
        <v>-115.16384926345602</v>
      </c>
      <c r="K1275" s="1">
        <f t="shared" si="252"/>
        <v>-749.00608421747768</v>
      </c>
      <c r="L1275" s="8">
        <f t="shared" si="253"/>
        <v>456.78924945637726</v>
      </c>
      <c r="M1275">
        <f t="shared" si="254"/>
        <v>-0.13723509399171735</v>
      </c>
      <c r="N1275" s="2">
        <f t="shared" si="255"/>
        <v>155.0000000000008</v>
      </c>
      <c r="V1275">
        <f t="shared" si="260"/>
        <v>195.59324306747004</v>
      </c>
      <c r="W1275">
        <f t="shared" si="256"/>
        <v>528.15144236629226</v>
      </c>
      <c r="X1275" s="1">
        <f t="shared" si="250"/>
        <v>0.21785960086694775</v>
      </c>
      <c r="Y1275">
        <f t="shared" si="257"/>
        <v>-0.44065431885883088</v>
      </c>
      <c r="Z1275" s="2">
        <f t="shared" si="251"/>
        <v>155.0000000000008</v>
      </c>
    </row>
    <row r="1276" spans="5:26" x14ac:dyDescent="0.3">
      <c r="E1276">
        <f t="shared" si="258"/>
        <v>6355</v>
      </c>
      <c r="F1276" s="1">
        <v>155.2500000000008</v>
      </c>
      <c r="G1276" s="1">
        <v>20</v>
      </c>
      <c r="H1276" s="1">
        <f t="shared" si="259"/>
        <v>45.216454304169147</v>
      </c>
      <c r="I1276" s="1">
        <f t="shared" si="248"/>
        <v>-630.41135760422867</v>
      </c>
      <c r="J1276" s="1">
        <f t="shared" si="249"/>
        <v>-114.46133506814799</v>
      </c>
      <c r="K1276" s="1">
        <f t="shared" si="252"/>
        <v>-744.87269267237662</v>
      </c>
      <c r="L1276" s="8">
        <f t="shared" si="253"/>
        <v>456.70229807196256</v>
      </c>
      <c r="M1276">
        <f t="shared" si="254"/>
        <v>-0.1365037458077451</v>
      </c>
      <c r="N1276" s="2">
        <f t="shared" si="255"/>
        <v>155.2500000000008</v>
      </c>
      <c r="V1276">
        <f t="shared" si="260"/>
        <v>195.15258874861121</v>
      </c>
      <c r="W1276">
        <f t="shared" si="256"/>
        <v>527.98978582211362</v>
      </c>
      <c r="X1276" s="1">
        <f t="shared" si="250"/>
        <v>0.21790107907711526</v>
      </c>
      <c r="Y1276">
        <f t="shared" si="257"/>
        <v>-0.43967739983845061</v>
      </c>
      <c r="Z1276" s="2">
        <f t="shared" si="251"/>
        <v>155.2500000000008</v>
      </c>
    </row>
    <row r="1277" spans="5:26" x14ac:dyDescent="0.3">
      <c r="E1277">
        <f t="shared" si="258"/>
        <v>6360</v>
      </c>
      <c r="F1277" s="1">
        <v>155.5000000000008</v>
      </c>
      <c r="G1277" s="1">
        <v>20</v>
      </c>
      <c r="H1277" s="1">
        <f t="shared" si="259"/>
        <v>45.079950558361404</v>
      </c>
      <c r="I1277" s="1">
        <f t="shared" si="248"/>
        <v>-626.99876395903505</v>
      </c>
      <c r="J1277" s="1">
        <f t="shared" si="249"/>
        <v>-113.76346575705394</v>
      </c>
      <c r="K1277" s="1">
        <f t="shared" si="252"/>
        <v>-740.762229716089</v>
      </c>
      <c r="L1277" s="8">
        <f t="shared" si="253"/>
        <v>456.6157581691013</v>
      </c>
      <c r="M1277">
        <f t="shared" si="254"/>
        <v>-0.13577619937634841</v>
      </c>
      <c r="N1277" s="2">
        <f t="shared" si="255"/>
        <v>155.5000000000008</v>
      </c>
      <c r="V1277">
        <f t="shared" si="260"/>
        <v>194.71291134877276</v>
      </c>
      <c r="W1277">
        <f t="shared" si="256"/>
        <v>527.82833660307858</v>
      </c>
      <c r="X1277" s="1">
        <f t="shared" si="250"/>
        <v>0.21794237668430322</v>
      </c>
      <c r="Y1277">
        <f t="shared" si="257"/>
        <v>-0.43870221643036028</v>
      </c>
      <c r="Z1277" s="2">
        <f t="shared" si="251"/>
        <v>155.5000000000008</v>
      </c>
    </row>
    <row r="1278" spans="5:26" x14ac:dyDescent="0.3">
      <c r="E1278">
        <f t="shared" si="258"/>
        <v>6365</v>
      </c>
      <c r="F1278" s="1">
        <v>155.7500000000008</v>
      </c>
      <c r="G1278" s="1">
        <v>20</v>
      </c>
      <c r="H1278" s="1">
        <f t="shared" si="259"/>
        <v>44.944174358985052</v>
      </c>
      <c r="I1278" s="1">
        <f t="shared" si="248"/>
        <v>-623.60435897462628</v>
      </c>
      <c r="J1278" s="1">
        <f t="shared" si="249"/>
        <v>-113.07020672225097</v>
      </c>
      <c r="K1278" s="1">
        <f t="shared" si="252"/>
        <v>-736.67456569687727</v>
      </c>
      <c r="L1278" s="8">
        <f t="shared" si="253"/>
        <v>456.52962813372704</v>
      </c>
      <c r="M1278">
        <f t="shared" si="254"/>
        <v>-0.1350524355355773</v>
      </c>
      <c r="N1278" s="2">
        <f t="shared" si="255"/>
        <v>155.7500000000008</v>
      </c>
      <c r="V1278">
        <f t="shared" si="260"/>
        <v>194.27420913234241</v>
      </c>
      <c r="W1278">
        <f t="shared" si="256"/>
        <v>527.66709394840893</v>
      </c>
      <c r="X1278" s="1">
        <f t="shared" si="250"/>
        <v>0.21798349424482194</v>
      </c>
      <c r="Y1278">
        <f t="shared" si="257"/>
        <v>-0.43772876728980059</v>
      </c>
      <c r="Z1278" s="2">
        <f t="shared" si="251"/>
        <v>155.7500000000008</v>
      </c>
    </row>
    <row r="1279" spans="5:26" x14ac:dyDescent="0.3">
      <c r="E1279">
        <f t="shared" si="258"/>
        <v>6370</v>
      </c>
      <c r="F1279" s="1">
        <v>156.0000000000008</v>
      </c>
      <c r="G1279" s="1">
        <v>20</v>
      </c>
      <c r="H1279" s="1">
        <f t="shared" si="259"/>
        <v>44.809121923449474</v>
      </c>
      <c r="I1279" s="1">
        <f t="shared" si="248"/>
        <v>-620.22804808623687</v>
      </c>
      <c r="J1279" s="1">
        <f t="shared" si="249"/>
        <v>-112.381523654595</v>
      </c>
      <c r="K1279" s="1">
        <f t="shared" si="252"/>
        <v>-732.60957174083183</v>
      </c>
      <c r="L1279" s="8">
        <f t="shared" si="253"/>
        <v>456.44390635484928</v>
      </c>
      <c r="M1279">
        <f t="shared" si="254"/>
        <v>-0.1343324352200588</v>
      </c>
      <c r="N1279" s="2">
        <f t="shared" si="255"/>
        <v>156.0000000000008</v>
      </c>
      <c r="V1279">
        <f t="shared" si="260"/>
        <v>193.83648036505261</v>
      </c>
      <c r="W1279">
        <f t="shared" si="256"/>
        <v>527.50605710821264</v>
      </c>
      <c r="X1279" s="1">
        <f t="shared" si="250"/>
        <v>0.21802443231548621</v>
      </c>
      <c r="Y1279">
        <f t="shared" si="257"/>
        <v>-0.4367570510568175</v>
      </c>
      <c r="Z1279" s="2">
        <f t="shared" si="251"/>
        <v>156.0000000000008</v>
      </c>
    </row>
    <row r="1280" spans="5:26" x14ac:dyDescent="0.3">
      <c r="E1280">
        <f t="shared" si="258"/>
        <v>6375</v>
      </c>
      <c r="F1280" s="1">
        <v>156.2500000000008</v>
      </c>
      <c r="G1280" s="1">
        <v>20</v>
      </c>
      <c r="H1280" s="1">
        <f t="shared" si="259"/>
        <v>44.674789488229415</v>
      </c>
      <c r="I1280" s="1">
        <f t="shared" si="248"/>
        <v>-616.86973720573542</v>
      </c>
      <c r="J1280" s="1">
        <f t="shared" si="249"/>
        <v>-111.69738254072385</v>
      </c>
      <c r="K1280" s="1">
        <f t="shared" si="252"/>
        <v>-728.5671197464593</v>
      </c>
      <c r="L1280" s="8">
        <f t="shared" si="253"/>
        <v>456.35859122458049</v>
      </c>
      <c r="M1280">
        <f t="shared" si="254"/>
        <v>-0.13361617946041582</v>
      </c>
      <c r="N1280" s="2">
        <f t="shared" si="255"/>
        <v>156.2500000000008</v>
      </c>
      <c r="V1280">
        <f t="shared" si="260"/>
        <v>193.39972331399579</v>
      </c>
      <c r="W1280">
        <f t="shared" si="256"/>
        <v>527.34522534337873</v>
      </c>
      <c r="X1280" s="1">
        <f t="shared" si="250"/>
        <v>0.21806519145359046</v>
      </c>
      <c r="Y1280">
        <f t="shared" si="257"/>
        <v>-0.43578706635649089</v>
      </c>
      <c r="Z1280" s="2">
        <f t="shared" si="251"/>
        <v>156.2500000000008</v>
      </c>
    </row>
    <row r="1281" spans="5:26" x14ac:dyDescent="0.3">
      <c r="E1281">
        <f t="shared" si="258"/>
        <v>6380</v>
      </c>
      <c r="F1281" s="1">
        <v>156.5000000000008</v>
      </c>
      <c r="G1281" s="1">
        <v>20</v>
      </c>
      <c r="H1281" s="1">
        <f t="shared" si="259"/>
        <v>44.541173308768997</v>
      </c>
      <c r="I1281" s="1">
        <f t="shared" si="248"/>
        <v>-613.52933271922495</v>
      </c>
      <c r="J1281" s="1">
        <f t="shared" si="249"/>
        <v>-111.01774966010021</v>
      </c>
      <c r="K1281" s="1">
        <f t="shared" si="252"/>
        <v>-724.54708237932516</v>
      </c>
      <c r="L1281" s="8">
        <f t="shared" si="253"/>
        <v>456.27368113816385</v>
      </c>
      <c r="M1281">
        <f t="shared" si="254"/>
        <v>-0.13290364938269292</v>
      </c>
      <c r="N1281" s="2">
        <f t="shared" si="255"/>
        <v>156.5000000000008</v>
      </c>
      <c r="V1281">
        <f t="shared" si="260"/>
        <v>192.96393624763931</v>
      </c>
      <c r="W1281">
        <f t="shared" si="256"/>
        <v>527.1845979254698</v>
      </c>
      <c r="X1281" s="1">
        <f t="shared" si="250"/>
        <v>0.21810577221688279</v>
      </c>
      <c r="Y1281">
        <f t="shared" si="257"/>
        <v>-0.43481881179916515</v>
      </c>
      <c r="Z1281" s="2">
        <f t="shared" si="251"/>
        <v>156.5000000000008</v>
      </c>
    </row>
    <row r="1282" spans="5:26" x14ac:dyDescent="0.3">
      <c r="E1282">
        <f t="shared" si="258"/>
        <v>6385</v>
      </c>
      <c r="F1282" s="1">
        <v>156.7500000000008</v>
      </c>
      <c r="G1282" s="1">
        <v>20</v>
      </c>
      <c r="H1282" s="1">
        <f t="shared" si="259"/>
        <v>44.408269659386306</v>
      </c>
      <c r="I1282" s="1">
        <f t="shared" si="248"/>
        <v>-610.20674148465764</v>
      </c>
      <c r="J1282" s="1">
        <f t="shared" si="249"/>
        <v>-110.34259158208465</v>
      </c>
      <c r="K1282" s="1">
        <f t="shared" si="252"/>
        <v>-720.54933306674229</v>
      </c>
      <c r="L1282" s="8">
        <f t="shared" si="253"/>
        <v>456.18917449399976</v>
      </c>
      <c r="M1282">
        <f t="shared" si="254"/>
        <v>-0.13219482620778727</v>
      </c>
      <c r="N1282" s="2">
        <f t="shared" si="255"/>
        <v>156.7500000000008</v>
      </c>
      <c r="V1282">
        <f t="shared" si="260"/>
        <v>192.52911743584013</v>
      </c>
      <c r="W1282">
        <f t="shared" si="256"/>
        <v>527.02417413661885</v>
      </c>
      <c r="X1282" s="1">
        <f t="shared" si="250"/>
        <v>0.21814617516354043</v>
      </c>
      <c r="Y1282">
        <f t="shared" si="257"/>
        <v>-0.43385228598067183</v>
      </c>
      <c r="Z1282" s="2">
        <f t="shared" si="251"/>
        <v>156.7500000000008</v>
      </c>
    </row>
    <row r="1283" spans="5:26" x14ac:dyDescent="0.3">
      <c r="E1283">
        <f t="shared" si="258"/>
        <v>6390</v>
      </c>
      <c r="F1283" s="1">
        <v>157.0000000000008</v>
      </c>
      <c r="G1283" s="1">
        <v>20</v>
      </c>
      <c r="H1283" s="1">
        <f t="shared" si="259"/>
        <v>44.276074833178519</v>
      </c>
      <c r="I1283" s="1">
        <f t="shared" si="248"/>
        <v>-606.90187082946295</v>
      </c>
      <c r="J1283" s="1">
        <f t="shared" si="249"/>
        <v>-109.67187516304305</v>
      </c>
      <c r="K1283" s="1">
        <f t="shared" si="252"/>
        <v>-716.57374599250602</v>
      </c>
      <c r="L1283" s="8">
        <f t="shared" si="253"/>
        <v>456.10506969367196</v>
      </c>
      <c r="M1283">
        <f t="shared" si="254"/>
        <v>-0.13148969125088489</v>
      </c>
      <c r="N1283" s="2">
        <f t="shared" si="255"/>
        <v>157.0000000000008</v>
      </c>
      <c r="V1283">
        <f t="shared" si="260"/>
        <v>192.09526514985947</v>
      </c>
      <c r="W1283">
        <f t="shared" si="256"/>
        <v>526.86395326942363</v>
      </c>
      <c r="X1283" s="1">
        <f t="shared" si="250"/>
        <v>0.21818640085214486</v>
      </c>
      <c r="Y1283">
        <f t="shared" si="257"/>
        <v>-0.43288748748255446</v>
      </c>
      <c r="Z1283" s="2">
        <f t="shared" si="251"/>
        <v>157.0000000000008</v>
      </c>
    </row>
    <row r="1284" spans="5:26" x14ac:dyDescent="0.3">
      <c r="E1284">
        <f t="shared" si="258"/>
        <v>6395</v>
      </c>
      <c r="F1284" s="1">
        <v>157.2500000000008</v>
      </c>
      <c r="G1284" s="1">
        <v>20</v>
      </c>
      <c r="H1284" s="1">
        <f t="shared" si="259"/>
        <v>44.144585141927635</v>
      </c>
      <c r="I1284" s="1">
        <f t="shared" si="248"/>
        <v>-603.61462854819092</v>
      </c>
      <c r="J1284" s="1">
        <f t="shared" si="249"/>
        <v>-109.00556754348675</v>
      </c>
      <c r="K1284" s="1">
        <f t="shared" si="252"/>
        <v>-712.62019609167771</v>
      </c>
      <c r="L1284" s="8">
        <f t="shared" si="253"/>
        <v>456.0213651419744</v>
      </c>
      <c r="M1284">
        <f t="shared" si="254"/>
        <v>-0.1307882259209022</v>
      </c>
      <c r="N1284" s="2">
        <f t="shared" si="255"/>
        <v>157.2500000000008</v>
      </c>
      <c r="V1284">
        <f t="shared" si="260"/>
        <v>191.66237766237691</v>
      </c>
      <c r="W1284">
        <f t="shared" si="256"/>
        <v>526.70393462684433</v>
      </c>
      <c r="X1284" s="1">
        <f t="shared" si="250"/>
        <v>0.2182264498416569</v>
      </c>
      <c r="Y1284">
        <f t="shared" si="257"/>
        <v>-0.43192441487228805</v>
      </c>
      <c r="Z1284" s="2">
        <f t="shared" si="251"/>
        <v>157.2500000000008</v>
      </c>
    </row>
    <row r="1285" spans="5:26" x14ac:dyDescent="0.3">
      <c r="E1285">
        <f t="shared" si="258"/>
        <v>6400</v>
      </c>
      <c r="F1285" s="1">
        <v>157.5000000000008</v>
      </c>
      <c r="G1285" s="1">
        <v>20</v>
      </c>
      <c r="H1285" s="1">
        <f t="shared" si="259"/>
        <v>44.013796916006733</v>
      </c>
      <c r="I1285" s="1">
        <f t="shared" ref="I1285:I1348" si="261">$B$5*(G1285-H1285)</f>
        <v>-600.34492290016829</v>
      </c>
      <c r="J1285" s="1">
        <f t="shared" ref="J1285:J1348" si="262">$B$7*$B$6*((G1285+273)^4-(H1285+273)^4)</f>
        <v>-108.34363614524716</v>
      </c>
      <c r="K1285" s="1">
        <f t="shared" si="252"/>
        <v>-708.68855904541545</v>
      </c>
      <c r="L1285" s="8">
        <f t="shared" si="253"/>
        <v>455.93805924693606</v>
      </c>
      <c r="M1285">
        <f t="shared" si="254"/>
        <v>-0.1300904117199336</v>
      </c>
      <c r="N1285" s="2">
        <f t="shared" si="255"/>
        <v>157.5000000000008</v>
      </c>
      <c r="V1285">
        <f t="shared" si="260"/>
        <v>191.23045324750461</v>
      </c>
      <c r="W1285">
        <f t="shared" si="256"/>
        <v>526.54411752210001</v>
      </c>
      <c r="X1285" s="1">
        <f t="shared" ref="X1285:X1348" si="263">$T$5*$T$4/(L1285*$B$8)*$T$8*$T$7/1000</f>
        <v>0.21826632269139251</v>
      </c>
      <c r="Y1285">
        <f t="shared" si="257"/>
        <v>-0.43096306670349738</v>
      </c>
      <c r="Z1285" s="2">
        <f t="shared" ref="Z1285:Z1348" si="264">IF(V1285&gt;$B$15,0,F1285)</f>
        <v>157.5000000000008</v>
      </c>
    </row>
    <row r="1286" spans="5:26" x14ac:dyDescent="0.3">
      <c r="E1286">
        <f t="shared" si="258"/>
        <v>6405</v>
      </c>
      <c r="F1286" s="1">
        <v>157.7500000000008</v>
      </c>
      <c r="G1286" s="1">
        <v>20</v>
      </c>
      <c r="H1286" s="1">
        <f t="shared" si="259"/>
        <v>43.883706504286799</v>
      </c>
      <c r="I1286" s="1">
        <f t="shared" si="261"/>
        <v>-597.09266260716993</v>
      </c>
      <c r="J1286" s="1">
        <f t="shared" si="262"/>
        <v>-107.68604866867808</v>
      </c>
      <c r="K1286" s="1">
        <f t="shared" ref="K1286:K1349" si="265">I1286+J1286</f>
        <v>-704.77871127584797</v>
      </c>
      <c r="L1286" s="8">
        <f t="shared" ref="L1286:L1349" si="266">IF(H1286&lt;600,425+7.73*0.1*H1286-1.69/1000*H1286^2+2.22*10^-6*H1286^3,IF(H1286&lt;735,666+(13002/(738-H1286)),IF(H1286&lt;900,545+(17820/(H1286-731)),650)))</f>
        <v>455.85515041984684</v>
      </c>
      <c r="M1286">
        <f t="shared" ref="M1286:M1349" si="267">$B$12*$B$10/($B$8*L1286)*K1286*$B$13</f>
        <v>-0.12939623024270339</v>
      </c>
      <c r="N1286" s="2">
        <f t="shared" ref="N1286:N1349" si="268">IF(H1286&gt;$B$15,0,F1286)</f>
        <v>157.7500000000008</v>
      </c>
      <c r="V1286">
        <f t="shared" si="260"/>
        <v>190.79949018080112</v>
      </c>
      <c r="W1286">
        <f t="shared" ref="W1286:W1349" si="269">IF(V1286&lt;600,425+7.73*0.1*V1286-1.69/1000*V1286^2+2.22*10^-6*V1286^3,IF(V1286&lt;735,666+(13002/(738-V1286)),IF(V1286&lt;900,545+(17820/(V1286-731)),650)))</f>
        <v>526.38450127856686</v>
      </c>
      <c r="X1286" s="1">
        <f t="shared" si="263"/>
        <v>0.21830601996099833</v>
      </c>
      <c r="Y1286">
        <f t="shared" ref="Y1286:Y1349" si="270">($T$6/$T$7*1000)/(W1286*$B$8)*$T$8*(1/(1+X1286/3))*(G1286-V1286)*$B$13-(EXP(X1286/10)-1)*(G1286-G1285)</f>
        <v>-0.43000344151617309</v>
      </c>
      <c r="Z1286" s="2">
        <f t="shared" si="264"/>
        <v>157.7500000000008</v>
      </c>
    </row>
    <row r="1287" spans="5:26" x14ac:dyDescent="0.3">
      <c r="E1287">
        <f t="shared" ref="E1287:E1350" si="271">E1286+$B$13</f>
        <v>6410</v>
      </c>
      <c r="F1287" s="1">
        <v>158.0000000000008</v>
      </c>
      <c r="G1287" s="1">
        <v>20</v>
      </c>
      <c r="H1287" s="1">
        <f t="shared" ref="H1287:H1350" si="272">H1286+M1286</f>
        <v>43.754310274044094</v>
      </c>
      <c r="I1287" s="1">
        <f t="shared" si="261"/>
        <v>-593.85775685110241</v>
      </c>
      <c r="J1287" s="1">
        <f t="shared" si="262"/>
        <v>-107.03277308989425</v>
      </c>
      <c r="K1287" s="1">
        <f t="shared" si="265"/>
        <v>-700.89052994099666</v>
      </c>
      <c r="L1287" s="8">
        <f t="shared" si="266"/>
        <v>455.77263707528209</v>
      </c>
      <c r="M1287">
        <f t="shared" si="267"/>
        <v>-0.12870566317602339</v>
      </c>
      <c r="N1287" s="2">
        <f t="shared" si="268"/>
        <v>158.0000000000008</v>
      </c>
      <c r="V1287">
        <f t="shared" si="260"/>
        <v>190.36948673928495</v>
      </c>
      <c r="W1287">
        <f t="shared" si="269"/>
        <v>526.22508522967678</v>
      </c>
      <c r="X1287" s="1">
        <f t="shared" si="263"/>
        <v>0.21834554221042776</v>
      </c>
      <c r="Y1287">
        <f t="shared" si="270"/>
        <v>-0.42904553783688543</v>
      </c>
      <c r="Z1287" s="2">
        <f t="shared" si="264"/>
        <v>158.0000000000008</v>
      </c>
    </row>
    <row r="1288" spans="5:26" x14ac:dyDescent="0.3">
      <c r="E1288">
        <f t="shared" si="271"/>
        <v>6415</v>
      </c>
      <c r="F1288" s="1">
        <v>158.2500000000008</v>
      </c>
      <c r="G1288" s="1">
        <v>20</v>
      </c>
      <c r="H1288" s="1">
        <f t="shared" si="272"/>
        <v>43.625604610868074</v>
      </c>
      <c r="I1288" s="1">
        <f t="shared" si="261"/>
        <v>-590.6401152717018</v>
      </c>
      <c r="J1288" s="1">
        <f t="shared" si="262"/>
        <v>-106.38377765803853</v>
      </c>
      <c r="K1288" s="1">
        <f t="shared" si="265"/>
        <v>-697.02389292974033</v>
      </c>
      <c r="L1288" s="8">
        <f t="shared" si="266"/>
        <v>455.69051763112742</v>
      </c>
      <c r="M1288">
        <f t="shared" si="267"/>
        <v>-0.12801869229825569</v>
      </c>
      <c r="N1288" s="2">
        <f t="shared" si="268"/>
        <v>158.2500000000008</v>
      </c>
      <c r="V1288">
        <f t="shared" si="260"/>
        <v>189.94044120144807</v>
      </c>
      <c r="W1288">
        <f t="shared" si="269"/>
        <v>526.06586871881723</v>
      </c>
      <c r="X1288" s="1">
        <f t="shared" si="263"/>
        <v>0.21838488999991695</v>
      </c>
      <c r="Y1288">
        <f t="shared" si="270"/>
        <v>-0.42808935417899324</v>
      </c>
      <c r="Z1288" s="2">
        <f t="shared" si="264"/>
        <v>158.2500000000008</v>
      </c>
    </row>
    <row r="1289" spans="5:26" x14ac:dyDescent="0.3">
      <c r="E1289">
        <f t="shared" si="271"/>
        <v>6420</v>
      </c>
      <c r="F1289" s="1">
        <v>158.5000000000008</v>
      </c>
      <c r="G1289" s="1">
        <v>20</v>
      </c>
      <c r="H1289" s="1">
        <f t="shared" si="272"/>
        <v>43.497585918569818</v>
      </c>
      <c r="I1289" s="1">
        <f t="shared" si="261"/>
        <v>-587.43964796424541</v>
      </c>
      <c r="J1289" s="1">
        <f t="shared" si="262"/>
        <v>-105.73903089257954</v>
      </c>
      <c r="K1289" s="1">
        <f t="shared" si="265"/>
        <v>-693.17867885682494</v>
      </c>
      <c r="L1289" s="8">
        <f t="shared" si="266"/>
        <v>455.60879050860291</v>
      </c>
      <c r="M1289">
        <f t="shared" si="267"/>
        <v>-0.12733529947877975</v>
      </c>
      <c r="N1289" s="2">
        <f t="shared" si="268"/>
        <v>158.5000000000008</v>
      </c>
      <c r="V1289">
        <f t="shared" si="260"/>
        <v>189.51235184726909</v>
      </c>
      <c r="W1289">
        <f t="shared" si="269"/>
        <v>525.90685109923015</v>
      </c>
      <c r="X1289" s="1">
        <f t="shared" si="263"/>
        <v>0.21842406388996111</v>
      </c>
      <c r="Y1289">
        <f t="shared" si="270"/>
        <v>-0.42713488904285529</v>
      </c>
      <c r="Z1289" s="2">
        <f t="shared" si="264"/>
        <v>158.5000000000008</v>
      </c>
    </row>
    <row r="1290" spans="5:26" x14ac:dyDescent="0.3">
      <c r="E1290">
        <f t="shared" si="271"/>
        <v>6425</v>
      </c>
      <c r="F1290" s="1">
        <v>158.7500000000008</v>
      </c>
      <c r="G1290" s="1">
        <v>20</v>
      </c>
      <c r="H1290" s="1">
        <f t="shared" si="272"/>
        <v>43.370250619091038</v>
      </c>
      <c r="I1290" s="1">
        <f t="shared" si="261"/>
        <v>-584.25626547727597</v>
      </c>
      <c r="J1290" s="1">
        <f t="shared" si="262"/>
        <v>-105.09850158064283</v>
      </c>
      <c r="K1290" s="1">
        <f t="shared" si="265"/>
        <v>-689.35476705791882</v>
      </c>
      <c r="L1290" s="8">
        <f t="shared" si="266"/>
        <v>455.52745413228678</v>
      </c>
      <c r="M1290">
        <f t="shared" si="267"/>
        <v>-0.12665546667746569</v>
      </c>
      <c r="N1290" s="2">
        <f t="shared" si="268"/>
        <v>158.7500000000008</v>
      </c>
      <c r="V1290">
        <f t="shared" si="260"/>
        <v>189.08521695822623</v>
      </c>
      <c r="W1290">
        <f t="shared" si="269"/>
        <v>525.74803173391422</v>
      </c>
      <c r="X1290" s="1">
        <f t="shared" si="263"/>
        <v>0.21846306444129096</v>
      </c>
      <c r="Y1290">
        <f t="shared" si="270"/>
        <v>-0.42618214091603468</v>
      </c>
      <c r="Z1290" s="2">
        <f t="shared" si="264"/>
        <v>158.7500000000008</v>
      </c>
    </row>
    <row r="1291" spans="5:26" x14ac:dyDescent="0.3">
      <c r="E1291">
        <f t="shared" si="271"/>
        <v>6430</v>
      </c>
      <c r="F1291" s="1">
        <v>159.0000000000008</v>
      </c>
      <c r="G1291" s="1">
        <v>20</v>
      </c>
      <c r="H1291" s="1">
        <f t="shared" si="272"/>
        <v>43.243595152413576</v>
      </c>
      <c r="I1291" s="1">
        <f t="shared" si="261"/>
        <v>-581.08987881033943</v>
      </c>
      <c r="J1291" s="1">
        <f t="shared" si="262"/>
        <v>-104.46215877436821</v>
      </c>
      <c r="K1291" s="1">
        <f t="shared" si="265"/>
        <v>-685.55203758470759</v>
      </c>
      <c r="L1291" s="8">
        <f t="shared" si="266"/>
        <v>455.44650693013898</v>
      </c>
      <c r="M1291">
        <f t="shared" si="267"/>
        <v>-0.12597917594415109</v>
      </c>
      <c r="N1291" s="2">
        <f t="shared" si="268"/>
        <v>159.0000000000008</v>
      </c>
      <c r="V1291">
        <f t="shared" si="260"/>
        <v>188.65903481731019</v>
      </c>
      <c r="W1291">
        <f t="shared" si="269"/>
        <v>525.58940999552533</v>
      </c>
      <c r="X1291" s="1">
        <f t="shared" si="263"/>
        <v>0.21850189221484959</v>
      </c>
      <c r="Y1291">
        <f t="shared" si="270"/>
        <v>-0.42523110827350397</v>
      </c>
      <c r="Z1291" s="2">
        <f t="shared" si="264"/>
        <v>159.0000000000008</v>
      </c>
    </row>
    <row r="1292" spans="5:26" x14ac:dyDescent="0.3">
      <c r="E1292">
        <f t="shared" si="271"/>
        <v>6435</v>
      </c>
      <c r="F1292" s="1">
        <v>159.2500000000008</v>
      </c>
      <c r="G1292" s="1">
        <v>20</v>
      </c>
      <c r="H1292" s="1">
        <f t="shared" si="272"/>
        <v>43.117615976469423</v>
      </c>
      <c r="I1292" s="1">
        <f t="shared" si="261"/>
        <v>-577.9403994117356</v>
      </c>
      <c r="J1292" s="1">
        <f t="shared" si="262"/>
        <v>-103.82997178829926</v>
      </c>
      <c r="K1292" s="1">
        <f t="shared" si="265"/>
        <v>-681.7703712000349</v>
      </c>
      <c r="L1292" s="8">
        <f t="shared" si="266"/>
        <v>455.3659473335241</v>
      </c>
      <c r="M1292">
        <f t="shared" si="267"/>
        <v>-0.12530640941812349</v>
      </c>
      <c r="N1292" s="2">
        <f t="shared" si="268"/>
        <v>159.2500000000008</v>
      </c>
      <c r="V1292">
        <f t="shared" si="260"/>
        <v>188.23380370903669</v>
      </c>
      <c r="W1292">
        <f t="shared" si="269"/>
        <v>525.43098526627898</v>
      </c>
      <c r="X1292" s="1">
        <f t="shared" si="263"/>
        <v>0.21854054777176923</v>
      </c>
      <c r="Y1292">
        <f t="shared" si="270"/>
        <v>-0.42428178957784624</v>
      </c>
      <c r="Z1292" s="2">
        <f t="shared" si="264"/>
        <v>159.2500000000008</v>
      </c>
    </row>
    <row r="1293" spans="5:26" x14ac:dyDescent="0.3">
      <c r="E1293">
        <f t="shared" si="271"/>
        <v>6440</v>
      </c>
      <c r="F1293" s="1">
        <v>159.5000000000008</v>
      </c>
      <c r="G1293" s="1">
        <v>20</v>
      </c>
      <c r="H1293" s="1">
        <f t="shared" si="272"/>
        <v>42.992309567051301</v>
      </c>
      <c r="I1293" s="1">
        <f t="shared" si="261"/>
        <v>-574.80773917628255</v>
      </c>
      <c r="J1293" s="1">
        <f t="shared" si="262"/>
        <v>-103.20191019680198</v>
      </c>
      <c r="K1293" s="1">
        <f t="shared" si="265"/>
        <v>-678.00964937308459</v>
      </c>
      <c r="L1293" s="8">
        <f t="shared" si="266"/>
        <v>455.2857737772344</v>
      </c>
      <c r="M1293">
        <f t="shared" si="267"/>
        <v>-0.1246371493276075</v>
      </c>
      <c r="N1293" s="2">
        <f t="shared" si="268"/>
        <v>159.5000000000008</v>
      </c>
      <c r="V1293">
        <f t="shared" si="260"/>
        <v>187.80952191945886</v>
      </c>
      <c r="W1293">
        <f t="shared" si="269"/>
        <v>525.2727569378535</v>
      </c>
      <c r="X1293" s="1">
        <f t="shared" si="263"/>
        <v>0.21857903167334825</v>
      </c>
      <c r="Y1293">
        <f t="shared" si="270"/>
        <v>-0.42333418327945521</v>
      </c>
      <c r="Z1293" s="2">
        <f t="shared" si="264"/>
        <v>159.5000000000008</v>
      </c>
    </row>
    <row r="1294" spans="5:26" x14ac:dyDescent="0.3">
      <c r="E1294">
        <f t="shared" si="271"/>
        <v>6445</v>
      </c>
      <c r="F1294" s="1">
        <v>159.7500000000008</v>
      </c>
      <c r="G1294" s="1">
        <v>20</v>
      </c>
      <c r="H1294" s="1">
        <f t="shared" si="272"/>
        <v>42.867672417723696</v>
      </c>
      <c r="I1294" s="1">
        <f t="shared" si="261"/>
        <v>-571.69181044309244</v>
      </c>
      <c r="J1294" s="1">
        <f t="shared" si="262"/>
        <v>-102.57794383151229</v>
      </c>
      <c r="K1294" s="1">
        <f t="shared" si="265"/>
        <v>-674.26975427460468</v>
      </c>
      <c r="L1294" s="8">
        <f t="shared" si="266"/>
        <v>455.20598469951187</v>
      </c>
      <c r="M1294">
        <f t="shared" si="267"/>
        <v>-0.12397137798925631</v>
      </c>
      <c r="N1294" s="2">
        <f t="shared" si="268"/>
        <v>159.7500000000008</v>
      </c>
      <c r="V1294">
        <f t="shared" si="260"/>
        <v>187.38618773617941</v>
      </c>
      <c r="W1294">
        <f t="shared" si="269"/>
        <v>525.1147244112932</v>
      </c>
      <c r="X1294" s="1">
        <f t="shared" si="263"/>
        <v>0.21861734448102851</v>
      </c>
      <c r="Y1294">
        <f t="shared" si="270"/>
        <v>-0.42238828781673182</v>
      </c>
      <c r="Z1294" s="2">
        <f t="shared" si="264"/>
        <v>159.7500000000008</v>
      </c>
    </row>
    <row r="1295" spans="5:26" x14ac:dyDescent="0.3">
      <c r="E1295">
        <f t="shared" si="271"/>
        <v>6450</v>
      </c>
      <c r="F1295" s="1">
        <v>160.0000000000008</v>
      </c>
      <c r="G1295" s="1">
        <v>20</v>
      </c>
      <c r="H1295" s="1">
        <f t="shared" si="272"/>
        <v>42.743701039734439</v>
      </c>
      <c r="I1295" s="1">
        <f t="shared" si="261"/>
        <v>-568.59252599336094</v>
      </c>
      <c r="J1295" s="1">
        <f t="shared" si="262"/>
        <v>-101.95804277880933</v>
      </c>
      <c r="K1295" s="1">
        <f t="shared" si="265"/>
        <v>-670.55056877217021</v>
      </c>
      <c r="L1295" s="8">
        <f t="shared" si="266"/>
        <v>455.12657854207072</v>
      </c>
      <c r="M1295">
        <f t="shared" si="267"/>
        <v>-0.12330907780764777</v>
      </c>
      <c r="N1295" s="2">
        <f t="shared" si="268"/>
        <v>160.0000000000008</v>
      </c>
      <c r="V1295">
        <f t="shared" si="260"/>
        <v>186.96379944836266</v>
      </c>
      <c r="W1295">
        <f t="shared" si="269"/>
        <v>524.95688709691308</v>
      </c>
      <c r="X1295" s="1">
        <f t="shared" si="263"/>
        <v>0.21865548675637275</v>
      </c>
      <c r="Y1295">
        <f t="shared" si="270"/>
        <v>-0.42144410161628015</v>
      </c>
      <c r="Z1295" s="2">
        <f t="shared" si="264"/>
        <v>160.0000000000008</v>
      </c>
    </row>
    <row r="1296" spans="5:26" x14ac:dyDescent="0.3">
      <c r="E1296">
        <f t="shared" si="271"/>
        <v>6455</v>
      </c>
      <c r="F1296" s="1">
        <v>160.2500000000008</v>
      </c>
      <c r="G1296" s="1">
        <v>20</v>
      </c>
      <c r="H1296" s="1">
        <f t="shared" si="272"/>
        <v>42.620391961926792</v>
      </c>
      <c r="I1296" s="1">
        <f t="shared" si="261"/>
        <v>-565.50979904816984</v>
      </c>
      <c r="J1296" s="1">
        <f t="shared" si="262"/>
        <v>-101.3421773773232</v>
      </c>
      <c r="K1296" s="1">
        <f t="shared" si="265"/>
        <v>-666.85197642549304</v>
      </c>
      <c r="L1296" s="8">
        <f t="shared" si="266"/>
        <v>455.04755375011837</v>
      </c>
      <c r="M1296">
        <f t="shared" si="267"/>
        <v>-0.12265023127478586</v>
      </c>
      <c r="N1296" s="2">
        <f t="shared" si="268"/>
        <v>160.2500000000008</v>
      </c>
      <c r="V1296">
        <f t="shared" si="260"/>
        <v>186.54235534674638</v>
      </c>
      <c r="W1296">
        <f t="shared" si="269"/>
        <v>524.79924441420303</v>
      </c>
      <c r="X1296" s="1">
        <f t="shared" si="263"/>
        <v>0.21869345906104234</v>
      </c>
      <c r="Y1296">
        <f t="shared" si="270"/>
        <v>-0.42050162309310013</v>
      </c>
      <c r="Z1296" s="2">
        <f t="shared" si="264"/>
        <v>160.2500000000008</v>
      </c>
    </row>
    <row r="1297" spans="5:26" x14ac:dyDescent="0.3">
      <c r="E1297">
        <f t="shared" si="271"/>
        <v>6460</v>
      </c>
      <c r="F1297" s="1">
        <v>160.5000000000008</v>
      </c>
      <c r="G1297" s="1">
        <v>20</v>
      </c>
      <c r="H1297" s="1">
        <f t="shared" si="272"/>
        <v>42.49774173065201</v>
      </c>
      <c r="I1297" s="1">
        <f t="shared" si="261"/>
        <v>-562.44354326630025</v>
      </c>
      <c r="J1297" s="1">
        <f t="shared" si="262"/>
        <v>-100.73031821546428</v>
      </c>
      <c r="K1297" s="1">
        <f t="shared" si="265"/>
        <v>-663.17386148176456</v>
      </c>
      <c r="L1297" s="8">
        <f t="shared" si="266"/>
        <v>454.96890877237729</v>
      </c>
      <c r="M1297">
        <f t="shared" si="267"/>
        <v>-0.12199482096960529</v>
      </c>
      <c r="N1297" s="2">
        <f t="shared" si="268"/>
        <v>160.5000000000008</v>
      </c>
      <c r="V1297">
        <f t="shared" si="260"/>
        <v>186.12185372365329</v>
      </c>
      <c r="W1297">
        <f t="shared" si="269"/>
        <v>524.64179579173458</v>
      </c>
      <c r="X1297" s="1">
        <f t="shared" si="263"/>
        <v>0.21873126195677514</v>
      </c>
      <c r="Y1297">
        <f t="shared" si="270"/>
        <v>-0.41956085065077692</v>
      </c>
      <c r="Z1297" s="2">
        <f t="shared" si="264"/>
        <v>160.5000000000008</v>
      </c>
    </row>
    <row r="1298" spans="5:26" x14ac:dyDescent="0.3">
      <c r="E1298">
        <f t="shared" si="271"/>
        <v>6465</v>
      </c>
      <c r="F1298" s="1">
        <v>160.7500000000008</v>
      </c>
      <c r="G1298" s="1">
        <v>20</v>
      </c>
      <c r="H1298" s="1">
        <f t="shared" si="272"/>
        <v>42.375746909682405</v>
      </c>
      <c r="I1298" s="1">
        <f t="shared" si="261"/>
        <v>-559.39367274206018</v>
      </c>
      <c r="J1298" s="1">
        <f t="shared" si="262"/>
        <v>-100.12243612898291</v>
      </c>
      <c r="K1298" s="1">
        <f t="shared" si="265"/>
        <v>-659.51610887104312</v>
      </c>
      <c r="L1298" s="8">
        <f t="shared" si="266"/>
        <v>454.89064206110584</v>
      </c>
      <c r="M1298">
        <f t="shared" si="267"/>
        <v>-0.12134282955748141</v>
      </c>
      <c r="N1298" s="2">
        <f t="shared" si="268"/>
        <v>160.7500000000008</v>
      </c>
      <c r="V1298">
        <f t="shared" si="260"/>
        <v>185.70229287300251</v>
      </c>
      <c r="W1298">
        <f t="shared" si="269"/>
        <v>524.48454066706609</v>
      </c>
      <c r="X1298" s="1">
        <f t="shared" si="263"/>
        <v>0.21876889600536323</v>
      </c>
      <c r="Y1298">
        <f t="shared" si="270"/>
        <v>-0.41862178268167161</v>
      </c>
      <c r="Z1298" s="2">
        <f t="shared" si="264"/>
        <v>160.7500000000008</v>
      </c>
    </row>
    <row r="1299" spans="5:26" x14ac:dyDescent="0.3">
      <c r="E1299">
        <f t="shared" si="271"/>
        <v>6470</v>
      </c>
      <c r="F1299" s="1">
        <v>161.0000000000008</v>
      </c>
      <c r="G1299" s="1">
        <v>20</v>
      </c>
      <c r="H1299" s="1">
        <f t="shared" si="272"/>
        <v>42.254404080124921</v>
      </c>
      <c r="I1299" s="1">
        <f t="shared" si="261"/>
        <v>-556.36010200312307</v>
      </c>
      <c r="J1299" s="1">
        <f t="shared" si="262"/>
        <v>-99.518502198557613</v>
      </c>
      <c r="K1299" s="1">
        <f t="shared" si="265"/>
        <v>-655.87860420168067</v>
      </c>
      <c r="L1299" s="8">
        <f t="shared" si="266"/>
        <v>454.81275207211871</v>
      </c>
      <c r="M1299">
        <f t="shared" si="267"/>
        <v>-0.12069423978974474</v>
      </c>
      <c r="N1299" s="2">
        <f t="shared" si="268"/>
        <v>161.0000000000008</v>
      </c>
      <c r="V1299">
        <f t="shared" si="260"/>
        <v>185.28367109032084</v>
      </c>
      <c r="W1299">
        <f t="shared" si="269"/>
        <v>524.32747848665031</v>
      </c>
      <c r="X1299" s="1">
        <f t="shared" si="263"/>
        <v>0.21880636176863166</v>
      </c>
      <c r="Y1299">
        <f t="shared" si="270"/>
        <v>-0.41768441756710584</v>
      </c>
      <c r="Z1299" s="2">
        <f t="shared" si="264"/>
        <v>161.0000000000008</v>
      </c>
    </row>
    <row r="1300" spans="5:26" x14ac:dyDescent="0.3">
      <c r="E1300">
        <f t="shared" si="271"/>
        <v>6475</v>
      </c>
      <c r="F1300" s="1">
        <v>161.2500000000008</v>
      </c>
      <c r="G1300" s="1">
        <v>20</v>
      </c>
      <c r="H1300" s="1">
        <f t="shared" si="272"/>
        <v>42.133709840335179</v>
      </c>
      <c r="I1300" s="1">
        <f t="shared" si="261"/>
        <v>-553.34274600837944</v>
      </c>
      <c r="J1300" s="1">
        <f t="shared" si="262"/>
        <v>-98.918487747406971</v>
      </c>
      <c r="K1300" s="1">
        <f t="shared" si="265"/>
        <v>-652.26123375578641</v>
      </c>
      <c r="L1300" s="8">
        <f t="shared" si="266"/>
        <v>454.73523726480761</v>
      </c>
      <c r="M1300">
        <f t="shared" si="267"/>
        <v>-0.12004903450319873</v>
      </c>
      <c r="N1300" s="2">
        <f t="shared" si="268"/>
        <v>161.2500000000008</v>
      </c>
      <c r="V1300">
        <f t="shared" si="260"/>
        <v>184.86598667275373</v>
      </c>
      <c r="W1300">
        <f t="shared" si="269"/>
        <v>524.1706087057421</v>
      </c>
      <c r="X1300" s="1">
        <f t="shared" si="263"/>
        <v>0.21884365980841622</v>
      </c>
      <c r="Y1300">
        <f t="shared" si="270"/>
        <v>-0.4167487536775471</v>
      </c>
      <c r="Z1300" s="2">
        <f t="shared" si="264"/>
        <v>161.2500000000008</v>
      </c>
    </row>
    <row r="1301" spans="5:26" x14ac:dyDescent="0.3">
      <c r="E1301">
        <f t="shared" si="271"/>
        <v>6480</v>
      </c>
      <c r="F1301" s="1">
        <v>161.5000000000008</v>
      </c>
      <c r="G1301" s="1">
        <v>20</v>
      </c>
      <c r="H1301" s="1">
        <f t="shared" si="272"/>
        <v>42.013660805831982</v>
      </c>
      <c r="I1301" s="1">
        <f t="shared" si="261"/>
        <v>-550.34152014579956</v>
      </c>
      <c r="J1301" s="1">
        <f t="shared" si="262"/>
        <v>-98.322364338930043</v>
      </c>
      <c r="K1301" s="1">
        <f t="shared" si="265"/>
        <v>-648.66388448472958</v>
      </c>
      <c r="L1301" s="8">
        <f t="shared" si="266"/>
        <v>454.6580961021603</v>
      </c>
      <c r="M1301">
        <f t="shared" si="267"/>
        <v>-0.11940719661964279</v>
      </c>
      <c r="N1301" s="2">
        <f t="shared" si="268"/>
        <v>161.5000000000008</v>
      </c>
      <c r="V1301">
        <f t="shared" si="260"/>
        <v>184.44923791907618</v>
      </c>
      <c r="W1301">
        <f t="shared" si="269"/>
        <v>524.01393078830642</v>
      </c>
      <c r="X1301" s="1">
        <f t="shared" si="263"/>
        <v>0.21888079068654276</v>
      </c>
      <c r="Y1301">
        <f t="shared" si="270"/>
        <v>-0.41581478937279004</v>
      </c>
      <c r="Z1301" s="2">
        <f t="shared" si="264"/>
        <v>161.5000000000008</v>
      </c>
    </row>
    <row r="1302" spans="5:26" x14ac:dyDescent="0.3">
      <c r="E1302">
        <f t="shared" si="271"/>
        <v>6485</v>
      </c>
      <c r="F1302" s="1">
        <v>161.7500000000008</v>
      </c>
      <c r="G1302" s="1">
        <v>20</v>
      </c>
      <c r="H1302" s="1">
        <f t="shared" si="272"/>
        <v>41.894253609212342</v>
      </c>
      <c r="I1302" s="1">
        <f t="shared" si="261"/>
        <v>-547.35634023030855</v>
      </c>
      <c r="J1302" s="1">
        <f t="shared" si="262"/>
        <v>-97.730103774373291</v>
      </c>
      <c r="K1302" s="1">
        <f t="shared" si="265"/>
        <v>-645.08644400468188</v>
      </c>
      <c r="L1302" s="8">
        <f t="shared" si="266"/>
        <v>454.58132705078123</v>
      </c>
      <c r="M1302">
        <f t="shared" si="267"/>
        <v>-0.11876870914539893</v>
      </c>
      <c r="N1302" s="2">
        <f t="shared" si="268"/>
        <v>161.7500000000008</v>
      </c>
      <c r="V1302">
        <f t="shared" ref="V1302:V1365" si="273">V1301+Y1301</f>
        <v>184.03342312970338</v>
      </c>
      <c r="W1302">
        <f t="shared" si="269"/>
        <v>523.85744420692765</v>
      </c>
      <c r="X1302" s="1">
        <f t="shared" si="263"/>
        <v>0.21891775496480537</v>
      </c>
      <c r="Y1302">
        <f t="shared" si="270"/>
        <v>-0.41488252300213713</v>
      </c>
      <c r="Z1302" s="2">
        <f t="shared" si="264"/>
        <v>161.7500000000008</v>
      </c>
    </row>
    <row r="1303" spans="5:26" x14ac:dyDescent="0.3">
      <c r="E1303">
        <f t="shared" si="271"/>
        <v>6490</v>
      </c>
      <c r="F1303" s="1">
        <v>162.0000000000008</v>
      </c>
      <c r="G1303" s="1">
        <v>20</v>
      </c>
      <c r="H1303" s="1">
        <f t="shared" si="272"/>
        <v>41.775484900066942</v>
      </c>
      <c r="I1303" s="1">
        <f t="shared" si="261"/>
        <v>-544.3871225016735</v>
      </c>
      <c r="J1303" s="1">
        <f t="shared" si="262"/>
        <v>-97.141678090522078</v>
      </c>
      <c r="K1303" s="1">
        <f t="shared" si="265"/>
        <v>-641.52880059219558</v>
      </c>
      <c r="L1303" s="8">
        <f t="shared" si="266"/>
        <v>454.50492858091019</v>
      </c>
      <c r="M1303">
        <f t="shared" si="267"/>
        <v>-0.11813355517084254</v>
      </c>
      <c r="N1303" s="2">
        <f t="shared" si="268"/>
        <v>162.0000000000008</v>
      </c>
      <c r="V1303">
        <f t="shared" si="273"/>
        <v>183.61854060670123</v>
      </c>
      <c r="W1303">
        <f t="shared" si="269"/>
        <v>523.7011484427187</v>
      </c>
      <c r="X1303" s="1">
        <f t="shared" si="263"/>
        <v>0.21895455320494581</v>
      </c>
      <c r="Y1303">
        <f t="shared" si="270"/>
        <v>-0.41395195290457654</v>
      </c>
      <c r="Z1303" s="2">
        <f t="shared" si="264"/>
        <v>162.0000000000008</v>
      </c>
    </row>
    <row r="1304" spans="5:26" x14ac:dyDescent="0.3">
      <c r="E1304">
        <f t="shared" si="271"/>
        <v>6495</v>
      </c>
      <c r="F1304" s="1">
        <v>162.2500000000008</v>
      </c>
      <c r="G1304" s="1">
        <v>20</v>
      </c>
      <c r="H1304" s="1">
        <f t="shared" si="272"/>
        <v>41.657351344896099</v>
      </c>
      <c r="I1304" s="1">
        <f t="shared" si="261"/>
        <v>-541.43378362240253</v>
      </c>
      <c r="J1304" s="1">
        <f t="shared" si="262"/>
        <v>-96.557059557418384</v>
      </c>
      <c r="K1304" s="1">
        <f t="shared" si="265"/>
        <v>-637.9908431798209</v>
      </c>
      <c r="L1304" s="8">
        <f t="shared" si="266"/>
        <v>454.42889916644094</v>
      </c>
      <c r="M1304">
        <f t="shared" si="267"/>
        <v>-0.11750171786993782</v>
      </c>
      <c r="N1304" s="2">
        <f t="shared" si="268"/>
        <v>162.2500000000008</v>
      </c>
      <c r="V1304">
        <f t="shared" si="273"/>
        <v>183.20458865379666</v>
      </c>
      <c r="W1304">
        <f t="shared" si="269"/>
        <v>523.54504298523182</v>
      </c>
      <c r="X1304" s="1">
        <f t="shared" si="263"/>
        <v>0.21899118596863243</v>
      </c>
      <c r="Y1304">
        <f t="shared" si="270"/>
        <v>-0.41302307740895822</v>
      </c>
      <c r="Z1304" s="2">
        <f t="shared" si="264"/>
        <v>162.2500000000008</v>
      </c>
    </row>
    <row r="1305" spans="5:26" x14ac:dyDescent="0.3">
      <c r="E1305">
        <f t="shared" si="271"/>
        <v>6500</v>
      </c>
      <c r="F1305" s="1">
        <v>162.5000000000008</v>
      </c>
      <c r="G1305" s="1">
        <v>20</v>
      </c>
      <c r="H1305" s="1">
        <f t="shared" si="272"/>
        <v>41.539849627026165</v>
      </c>
      <c r="I1305" s="1">
        <f t="shared" si="261"/>
        <v>-538.49624067565412</v>
      </c>
      <c r="J1305" s="1">
        <f t="shared" si="262"/>
        <v>-95.976220676104347</v>
      </c>
      <c r="K1305" s="1">
        <f t="shared" si="265"/>
        <v>-634.47246135175851</v>
      </c>
      <c r="L1305" s="8">
        <f t="shared" si="266"/>
        <v>454.35323728494046</v>
      </c>
      <c r="M1305">
        <f t="shared" si="267"/>
        <v>-0.11687318049977635</v>
      </c>
      <c r="N1305" s="2">
        <f t="shared" si="268"/>
        <v>162.5000000000008</v>
      </c>
      <c r="V1305">
        <f t="shared" si="273"/>
        <v>182.79156557638771</v>
      </c>
      <c r="W1305">
        <f t="shared" si="269"/>
        <v>523.38912733236964</v>
      </c>
      <c r="X1305" s="1">
        <f t="shared" si="263"/>
        <v>0.21902765381743972</v>
      </c>
      <c r="Y1305">
        <f t="shared" si="270"/>
        <v>-0.41209589483416698</v>
      </c>
      <c r="Z1305" s="2">
        <f t="shared" si="264"/>
        <v>162.5000000000008</v>
      </c>
    </row>
    <row r="1306" spans="5:26" x14ac:dyDescent="0.3">
      <c r="E1306">
        <f t="shared" si="271"/>
        <v>6505</v>
      </c>
      <c r="F1306" s="1">
        <v>162.7500000000008</v>
      </c>
      <c r="G1306" s="1">
        <v>20</v>
      </c>
      <c r="H1306" s="1">
        <f t="shared" si="272"/>
        <v>41.422976446526391</v>
      </c>
      <c r="I1306" s="1">
        <f t="shared" si="261"/>
        <v>-535.57441116315977</v>
      </c>
      <c r="J1306" s="1">
        <f t="shared" si="262"/>
        <v>-95.399134176388642</v>
      </c>
      <c r="K1306" s="1">
        <f t="shared" si="265"/>
        <v>-630.97354533954842</v>
      </c>
      <c r="L1306" s="8">
        <f t="shared" si="266"/>
        <v>454.27794141766651</v>
      </c>
      <c r="M1306">
        <f t="shared" si="267"/>
        <v>-0.11624792640011995</v>
      </c>
      <c r="N1306" s="2">
        <f t="shared" si="268"/>
        <v>162.7500000000008</v>
      </c>
      <c r="V1306">
        <f t="shared" si="273"/>
        <v>182.37946968155353</v>
      </c>
      <c r="W1306">
        <f t="shared" si="269"/>
        <v>523.23340099029599</v>
      </c>
      <c r="X1306" s="1">
        <f t="shared" si="263"/>
        <v>0.21906395731282777</v>
      </c>
      <c r="Y1306">
        <f t="shared" si="270"/>
        <v>-0.41117040348929551</v>
      </c>
      <c r="Z1306" s="2">
        <f t="shared" si="264"/>
        <v>162.7500000000008</v>
      </c>
    </row>
    <row r="1307" spans="5:26" x14ac:dyDescent="0.3">
      <c r="E1307">
        <f t="shared" si="271"/>
        <v>6510</v>
      </c>
      <c r="F1307" s="1">
        <v>163.0000000000008</v>
      </c>
      <c r="G1307" s="1">
        <v>20</v>
      </c>
      <c r="H1307" s="1">
        <f t="shared" si="272"/>
        <v>41.306728520126271</v>
      </c>
      <c r="I1307" s="1">
        <f t="shared" si="261"/>
        <v>-532.66821300315678</v>
      </c>
      <c r="J1307" s="1">
        <f t="shared" si="262"/>
        <v>-94.825773014640731</v>
      </c>
      <c r="K1307" s="1">
        <f t="shared" si="265"/>
        <v>-627.49398601779751</v>
      </c>
      <c r="L1307" s="8">
        <f t="shared" si="266"/>
        <v>454.203010049586</v>
      </c>
      <c r="M1307">
        <f t="shared" si="267"/>
        <v>-0.11562593899294793</v>
      </c>
      <c r="N1307" s="2">
        <f t="shared" si="268"/>
        <v>163.0000000000008</v>
      </c>
      <c r="V1307">
        <f t="shared" si="273"/>
        <v>181.96829927806422</v>
      </c>
      <c r="W1307">
        <f t="shared" si="269"/>
        <v>523.077863473349</v>
      </c>
      <c r="X1307" s="1">
        <f t="shared" si="263"/>
        <v>0.2191000970161221</v>
      </c>
      <c r="Y1307">
        <f t="shared" si="270"/>
        <v>-0.41024660167381366</v>
      </c>
      <c r="Z1307" s="2">
        <f t="shared" si="264"/>
        <v>163.0000000000008</v>
      </c>
    </row>
    <row r="1308" spans="5:26" x14ac:dyDescent="0.3">
      <c r="E1308">
        <f t="shared" si="271"/>
        <v>6515</v>
      </c>
      <c r="F1308" s="1">
        <v>163.2500000000008</v>
      </c>
      <c r="G1308" s="1">
        <v>20</v>
      </c>
      <c r="H1308" s="1">
        <f t="shared" si="272"/>
        <v>41.191102581133322</v>
      </c>
      <c r="I1308" s="1">
        <f t="shared" si="261"/>
        <v>-529.77756452833307</v>
      </c>
      <c r="J1308" s="1">
        <f t="shared" si="262"/>
        <v>-94.256110371606241</v>
      </c>
      <c r="K1308" s="1">
        <f t="shared" si="265"/>
        <v>-624.03367489993934</v>
      </c>
      <c r="L1308" s="8">
        <f t="shared" si="266"/>
        <v>454.12844166939192</v>
      </c>
      <c r="M1308">
        <f t="shared" si="267"/>
        <v>-0.11500720178200755</v>
      </c>
      <c r="N1308" s="2">
        <f t="shared" si="268"/>
        <v>163.2500000000008</v>
      </c>
      <c r="V1308">
        <f t="shared" si="273"/>
        <v>181.55805267639042</v>
      </c>
      <c r="W1308">
        <f t="shared" si="269"/>
        <v>522.92251430395368</v>
      </c>
      <c r="X1308" s="1">
        <f t="shared" si="263"/>
        <v>0.21913607348849365</v>
      </c>
      <c r="Y1308">
        <f t="shared" si="270"/>
        <v>-0.40932448767773622</v>
      </c>
      <c r="Z1308" s="2">
        <f t="shared" si="264"/>
        <v>163.2500000000008</v>
      </c>
    </row>
    <row r="1309" spans="5:26" x14ac:dyDescent="0.3">
      <c r="E1309">
        <f t="shared" si="271"/>
        <v>6520</v>
      </c>
      <c r="F1309" s="1">
        <v>163.5000000000008</v>
      </c>
      <c r="G1309" s="1">
        <v>20</v>
      </c>
      <c r="H1309" s="1">
        <f t="shared" si="272"/>
        <v>41.076095379351315</v>
      </c>
      <c r="I1309" s="1">
        <f t="shared" si="261"/>
        <v>-526.90238448378284</v>
      </c>
      <c r="J1309" s="1">
        <f t="shared" si="262"/>
        <v>-93.690119650248207</v>
      </c>
      <c r="K1309" s="1">
        <f t="shared" si="265"/>
        <v>-620.59250413403106</v>
      </c>
      <c r="L1309" s="8">
        <f t="shared" si="266"/>
        <v>454.05423476952132</v>
      </c>
      <c r="M1309">
        <f t="shared" si="267"/>
        <v>-0.1143916983523683</v>
      </c>
      <c r="N1309" s="2">
        <f t="shared" si="268"/>
        <v>163.5000000000008</v>
      </c>
      <c r="V1309">
        <f t="shared" si="273"/>
        <v>181.14872818871268</v>
      </c>
      <c r="W1309">
        <f t="shared" si="269"/>
        <v>522.7673530125353</v>
      </c>
      <c r="X1309" s="1">
        <f t="shared" si="263"/>
        <v>0.21917188729093878</v>
      </c>
      <c r="Y1309">
        <f t="shared" si="270"/>
        <v>-0.40840405978178901</v>
      </c>
      <c r="Z1309" s="2">
        <f t="shared" si="264"/>
        <v>163.5000000000008</v>
      </c>
    </row>
    <row r="1310" spans="5:26" x14ac:dyDescent="0.3">
      <c r="E1310">
        <f t="shared" si="271"/>
        <v>6525</v>
      </c>
      <c r="F1310" s="1">
        <v>163.7500000000008</v>
      </c>
      <c r="G1310" s="1">
        <v>20</v>
      </c>
      <c r="H1310" s="1">
        <f t="shared" si="272"/>
        <v>40.961703680998944</v>
      </c>
      <c r="I1310" s="1">
        <f t="shared" si="261"/>
        <v>-524.0425920249736</v>
      </c>
      <c r="J1310" s="1">
        <f t="shared" si="262"/>
        <v>-93.127774473611879</v>
      </c>
      <c r="K1310" s="1">
        <f t="shared" si="265"/>
        <v>-617.17036649858551</v>
      </c>
      <c r="L1310" s="8">
        <f t="shared" si="266"/>
        <v>453.98038784617154</v>
      </c>
      <c r="M1310">
        <f t="shared" si="267"/>
        <v>-0.11377941236998043</v>
      </c>
      <c r="N1310" s="2">
        <f t="shared" si="268"/>
        <v>163.7500000000008</v>
      </c>
      <c r="V1310">
        <f t="shared" si="273"/>
        <v>180.74032412893089</v>
      </c>
      <c r="W1310">
        <f t="shared" si="269"/>
        <v>522.61237913743355</v>
      </c>
      <c r="X1310" s="1">
        <f t="shared" si="263"/>
        <v>0.21920753898425968</v>
      </c>
      <c r="Y1310">
        <f t="shared" si="270"/>
        <v>-0.40748531625757323</v>
      </c>
      <c r="Z1310" s="2">
        <f t="shared" si="264"/>
        <v>163.7500000000008</v>
      </c>
    </row>
    <row r="1311" spans="5:26" x14ac:dyDescent="0.3">
      <c r="E1311">
        <f t="shared" si="271"/>
        <v>6530</v>
      </c>
      <c r="F1311" s="1">
        <v>164.0000000000008</v>
      </c>
      <c r="G1311" s="1">
        <v>20</v>
      </c>
      <c r="H1311" s="1">
        <f t="shared" si="272"/>
        <v>40.847924268628965</v>
      </c>
      <c r="I1311" s="1">
        <f t="shared" si="261"/>
        <v>-521.19810671572418</v>
      </c>
      <c r="J1311" s="1">
        <f t="shared" si="262"/>
        <v>-92.569048682712435</v>
      </c>
      <c r="K1311" s="1">
        <f t="shared" si="265"/>
        <v>-613.76715539843667</v>
      </c>
      <c r="L1311" s="8">
        <f t="shared" si="266"/>
        <v>453.90689939931707</v>
      </c>
      <c r="M1311">
        <f t="shared" si="267"/>
        <v>-0.11317032758123678</v>
      </c>
      <c r="N1311" s="2">
        <f t="shared" si="268"/>
        <v>164.0000000000008</v>
      </c>
      <c r="V1311">
        <f t="shared" si="273"/>
        <v>180.33283881267332</v>
      </c>
      <c r="W1311">
        <f t="shared" si="269"/>
        <v>522.45759222481797</v>
      </c>
      <c r="X1311" s="1">
        <f t="shared" si="263"/>
        <v>0.219243029129045</v>
      </c>
      <c r="Y1311">
        <f t="shared" si="270"/>
        <v>-0.40656825536772662</v>
      </c>
      <c r="Z1311" s="2">
        <f t="shared" si="264"/>
        <v>164.0000000000008</v>
      </c>
    </row>
    <row r="1312" spans="5:26" x14ac:dyDescent="0.3">
      <c r="E1312">
        <f t="shared" si="271"/>
        <v>6535</v>
      </c>
      <c r="F1312" s="1">
        <v>164.2500000000008</v>
      </c>
      <c r="G1312" s="1">
        <v>20</v>
      </c>
      <c r="H1312" s="1">
        <f t="shared" si="272"/>
        <v>40.734753941047728</v>
      </c>
      <c r="I1312" s="1">
        <f t="shared" si="261"/>
        <v>-518.36884852619323</v>
      </c>
      <c r="J1312" s="1">
        <f t="shared" si="262"/>
        <v>-92.013916334445909</v>
      </c>
      <c r="K1312" s="1">
        <f t="shared" si="265"/>
        <v>-610.3827648606391</v>
      </c>
      <c r="L1312" s="8">
        <f t="shared" si="266"/>
        <v>453.83376793272561</v>
      </c>
      <c r="M1312">
        <f t="shared" si="267"/>
        <v>-0.11256442781253796</v>
      </c>
      <c r="N1312" s="2">
        <f t="shared" si="268"/>
        <v>164.2500000000008</v>
      </c>
      <c r="V1312">
        <f t="shared" si="273"/>
        <v>179.9262705573056</v>
      </c>
      <c r="W1312">
        <f t="shared" si="269"/>
        <v>522.3029918286021</v>
      </c>
      <c r="X1312" s="1">
        <f t="shared" si="263"/>
        <v>0.21927835828565051</v>
      </c>
      <c r="Y1312">
        <f t="shared" si="270"/>
        <v>-0.40565287536608508</v>
      </c>
      <c r="Z1312" s="2">
        <f t="shared" si="264"/>
        <v>164.2500000000008</v>
      </c>
    </row>
    <row r="1313" spans="5:26" x14ac:dyDescent="0.3">
      <c r="E1313">
        <f t="shared" si="271"/>
        <v>6540</v>
      </c>
      <c r="F1313" s="1">
        <v>164.5000000000008</v>
      </c>
      <c r="G1313" s="1">
        <v>20</v>
      </c>
      <c r="H1313" s="1">
        <f t="shared" si="272"/>
        <v>40.622189513235192</v>
      </c>
      <c r="I1313" s="1">
        <f t="shared" si="261"/>
        <v>-515.55473783087984</v>
      </c>
      <c r="J1313" s="1">
        <f t="shared" si="262"/>
        <v>-91.462351699522529</v>
      </c>
      <c r="K1313" s="1">
        <f t="shared" si="265"/>
        <v>-607.01708953040236</v>
      </c>
      <c r="L1313" s="8">
        <f t="shared" si="266"/>
        <v>453.76099195397421</v>
      </c>
      <c r="M1313">
        <f t="shared" si="267"/>
        <v>-0.11196169696986194</v>
      </c>
      <c r="N1313" s="2">
        <f t="shared" si="268"/>
        <v>164.5000000000008</v>
      </c>
      <c r="V1313">
        <f t="shared" si="273"/>
        <v>179.52061768193951</v>
      </c>
      <c r="W1313">
        <f t="shared" si="269"/>
        <v>522.14857751036095</v>
      </c>
      <c r="X1313" s="1">
        <f t="shared" si="263"/>
        <v>0.21931352701417983</v>
      </c>
      <c r="Y1313">
        <f t="shared" si="270"/>
        <v>-0.40473917449783881</v>
      </c>
      <c r="Z1313" s="2">
        <f t="shared" si="264"/>
        <v>164.5000000000008</v>
      </c>
    </row>
    <row r="1314" spans="5:26" x14ac:dyDescent="0.3">
      <c r="E1314">
        <f t="shared" si="271"/>
        <v>6545</v>
      </c>
      <c r="F1314" s="1">
        <v>164.7500000000008</v>
      </c>
      <c r="G1314" s="1">
        <v>20</v>
      </c>
      <c r="H1314" s="1">
        <f t="shared" si="272"/>
        <v>40.510227816265328</v>
      </c>
      <c r="I1314" s="1">
        <f t="shared" si="261"/>
        <v>-512.75569540663321</v>
      </c>
      <c r="J1314" s="1">
        <f t="shared" si="262"/>
        <v>-90.914329260425106</v>
      </c>
      <c r="K1314" s="1">
        <f t="shared" si="265"/>
        <v>-603.67002466705833</v>
      </c>
      <c r="L1314" s="8">
        <f t="shared" si="266"/>
        <v>453.68856997446466</v>
      </c>
      <c r="M1314">
        <f t="shared" si="267"/>
        <v>-0.11136211903833643</v>
      </c>
      <c r="N1314" s="2">
        <f t="shared" si="268"/>
        <v>164.7500000000008</v>
      </c>
      <c r="V1314">
        <f t="shared" si="273"/>
        <v>179.11587850744166</v>
      </c>
      <c r="W1314">
        <f t="shared" si="269"/>
        <v>521.99434883924698</v>
      </c>
      <c r="X1314" s="1">
        <f t="shared" si="263"/>
        <v>0.21934853587446587</v>
      </c>
      <c r="Y1314">
        <f t="shared" si="270"/>
        <v>-0.40382715099969069</v>
      </c>
      <c r="Z1314" s="2">
        <f t="shared" si="264"/>
        <v>164.7500000000008</v>
      </c>
    </row>
    <row r="1315" spans="5:26" x14ac:dyDescent="0.3">
      <c r="E1315">
        <f t="shared" si="271"/>
        <v>6550</v>
      </c>
      <c r="F1315" s="1">
        <v>165.0000000000008</v>
      </c>
      <c r="G1315" s="1">
        <v>20</v>
      </c>
      <c r="H1315" s="1">
        <f t="shared" si="272"/>
        <v>40.398865697226988</v>
      </c>
      <c r="I1315" s="1">
        <f t="shared" si="261"/>
        <v>-509.97164243067471</v>
      </c>
      <c r="J1315" s="1">
        <f t="shared" si="262"/>
        <v>-90.369823709385429</v>
      </c>
      <c r="K1315" s="1">
        <f t="shared" si="265"/>
        <v>-600.34146614006011</v>
      </c>
      <c r="L1315" s="8">
        <f t="shared" si="266"/>
        <v>453.61650050943888</v>
      </c>
      <c r="M1315">
        <f t="shared" si="267"/>
        <v>-0.11076567808181496</v>
      </c>
      <c r="N1315" s="2">
        <f t="shared" si="268"/>
        <v>165.0000000000008</v>
      </c>
      <c r="V1315">
        <f t="shared" si="273"/>
        <v>178.71205135644198</v>
      </c>
      <c r="W1315">
        <f t="shared" si="269"/>
        <v>521.8403053919069</v>
      </c>
      <c r="X1315" s="1">
        <f t="shared" si="263"/>
        <v>0.21938338542605162</v>
      </c>
      <c r="Y1315">
        <f t="shared" si="270"/>
        <v>-0.4029168031000101</v>
      </c>
      <c r="Z1315" s="2">
        <f t="shared" si="264"/>
        <v>165.0000000000008</v>
      </c>
    </row>
    <row r="1316" spans="5:26" x14ac:dyDescent="0.3">
      <c r="E1316">
        <f t="shared" si="271"/>
        <v>6555</v>
      </c>
      <c r="F1316" s="1">
        <v>165.2500000000008</v>
      </c>
      <c r="G1316" s="1">
        <v>20</v>
      </c>
      <c r="H1316" s="1">
        <f t="shared" si="272"/>
        <v>40.288100019145176</v>
      </c>
      <c r="I1316" s="1">
        <f t="shared" si="261"/>
        <v>-507.20250047862942</v>
      </c>
      <c r="J1316" s="1">
        <f t="shared" si="262"/>
        <v>-89.828809946387167</v>
      </c>
      <c r="K1316" s="1">
        <f t="shared" si="265"/>
        <v>-597.03131042501661</v>
      </c>
      <c r="L1316" s="8">
        <f t="shared" si="266"/>
        <v>453.54478207799349</v>
      </c>
      <c r="M1316">
        <f t="shared" si="267"/>
        <v>-0.11017235824245689</v>
      </c>
      <c r="N1316" s="2">
        <f t="shared" si="268"/>
        <v>165.2500000000008</v>
      </c>
      <c r="V1316">
        <f t="shared" si="273"/>
        <v>178.30913455334198</v>
      </c>
      <c r="W1316">
        <f t="shared" si="269"/>
        <v>521.68644675240091</v>
      </c>
      <c r="X1316" s="1">
        <f t="shared" si="263"/>
        <v>0.21941807622817233</v>
      </c>
      <c r="Y1316">
        <f t="shared" si="270"/>
        <v>-0.40200812901898503</v>
      </c>
      <c r="Z1316" s="2">
        <f t="shared" si="264"/>
        <v>165.2500000000008</v>
      </c>
    </row>
    <row r="1317" spans="5:26" x14ac:dyDescent="0.3">
      <c r="E1317">
        <f t="shared" si="271"/>
        <v>6560</v>
      </c>
      <c r="F1317" s="1">
        <v>165.5000000000008</v>
      </c>
      <c r="G1317" s="1">
        <v>20</v>
      </c>
      <c r="H1317" s="1">
        <f t="shared" si="272"/>
        <v>40.177927660902718</v>
      </c>
      <c r="I1317" s="1">
        <f t="shared" si="261"/>
        <v>-504.44819152256792</v>
      </c>
      <c r="J1317" s="1">
        <f t="shared" si="262"/>
        <v>-89.291263077187025</v>
      </c>
      <c r="K1317" s="1">
        <f t="shared" si="265"/>
        <v>-593.73945459975494</v>
      </c>
      <c r="L1317" s="8">
        <f t="shared" si="266"/>
        <v>453.47341320309505</v>
      </c>
      <c r="M1317">
        <f t="shared" si="267"/>
        <v>-0.10958214374030978</v>
      </c>
      <c r="N1317" s="2">
        <f t="shared" si="268"/>
        <v>165.5000000000008</v>
      </c>
      <c r="V1317">
        <f t="shared" si="273"/>
        <v>177.907126424323</v>
      </c>
      <c r="W1317">
        <f t="shared" si="269"/>
        <v>521.53277251212</v>
      </c>
      <c r="X1317" s="1">
        <f t="shared" si="263"/>
        <v>0.21945260883973644</v>
      </c>
      <c r="Y1317">
        <f t="shared" si="270"/>
        <v>-0.40110112696877315</v>
      </c>
      <c r="Z1317" s="2">
        <f t="shared" si="264"/>
        <v>165.5000000000008</v>
      </c>
    </row>
    <row r="1318" spans="5:26" x14ac:dyDescent="0.3">
      <c r="E1318">
        <f t="shared" si="271"/>
        <v>6565</v>
      </c>
      <c r="F1318" s="1">
        <v>165.7500000000008</v>
      </c>
      <c r="G1318" s="1">
        <v>20</v>
      </c>
      <c r="H1318" s="1">
        <f t="shared" si="272"/>
        <v>40.068345517162406</v>
      </c>
      <c r="I1318" s="1">
        <f t="shared" si="261"/>
        <v>-501.70863792906016</v>
      </c>
      <c r="J1318" s="1">
        <f t="shared" si="262"/>
        <v>-88.757158411360024</v>
      </c>
      <c r="K1318" s="1">
        <f t="shared" si="265"/>
        <v>-590.46579634042018</v>
      </c>
      <c r="L1318" s="8">
        <f t="shared" si="266"/>
        <v>453.40239241159401</v>
      </c>
      <c r="M1318">
        <f t="shared" si="267"/>
        <v>-0.10899501887289617</v>
      </c>
      <c r="N1318" s="2">
        <f t="shared" si="268"/>
        <v>165.7500000000008</v>
      </c>
      <c r="V1318">
        <f t="shared" si="273"/>
        <v>177.50602529735423</v>
      </c>
      <c r="W1318">
        <f t="shared" si="269"/>
        <v>521.37928226970564</v>
      </c>
      <c r="X1318" s="1">
        <f t="shared" si="263"/>
        <v>0.21948698381930778</v>
      </c>
      <c r="Y1318">
        <f t="shared" si="270"/>
        <v>-0.40019579515365161</v>
      </c>
      <c r="Z1318" s="2">
        <f t="shared" si="264"/>
        <v>165.7500000000008</v>
      </c>
    </row>
    <row r="1319" spans="5:26" x14ac:dyDescent="0.3">
      <c r="E1319">
        <f t="shared" si="271"/>
        <v>6570</v>
      </c>
      <c r="F1319" s="1">
        <v>166.0000000000008</v>
      </c>
      <c r="G1319" s="1">
        <v>20</v>
      </c>
      <c r="H1319" s="1">
        <f t="shared" si="272"/>
        <v>39.95935049828951</v>
      </c>
      <c r="I1319" s="1">
        <f t="shared" si="261"/>
        <v>-498.98376245723773</v>
      </c>
      <c r="J1319" s="1">
        <f t="shared" si="262"/>
        <v>-88.226471460363356</v>
      </c>
      <c r="K1319" s="1">
        <f t="shared" si="265"/>
        <v>-587.21023391760104</v>
      </c>
      <c r="L1319" s="8">
        <f t="shared" si="266"/>
        <v>453.33171823423874</v>
      </c>
      <c r="M1319">
        <f t="shared" si="267"/>
        <v>-0.10841096801480306</v>
      </c>
      <c r="N1319" s="2">
        <f t="shared" si="268"/>
        <v>166.0000000000008</v>
      </c>
      <c r="V1319">
        <f t="shared" si="273"/>
        <v>177.10582950220058</v>
      </c>
      <c r="W1319">
        <f t="shared" si="269"/>
        <v>521.22597563096917</v>
      </c>
      <c r="X1319" s="1">
        <f t="shared" si="263"/>
        <v>0.21952120172508779</v>
      </c>
      <c r="Y1319">
        <f t="shared" si="270"/>
        <v>-0.39929213177016371</v>
      </c>
      <c r="Z1319" s="2">
        <f t="shared" si="264"/>
        <v>166.0000000000008</v>
      </c>
    </row>
    <row r="1320" spans="5:26" x14ac:dyDescent="0.3">
      <c r="E1320">
        <f t="shared" si="271"/>
        <v>6575</v>
      </c>
      <c r="F1320" s="1">
        <v>166.2500000000008</v>
      </c>
      <c r="G1320" s="1">
        <v>20</v>
      </c>
      <c r="H1320" s="1">
        <f t="shared" si="272"/>
        <v>39.850939530274708</v>
      </c>
      <c r="I1320" s="1">
        <f t="shared" si="261"/>
        <v>-496.27348825686772</v>
      </c>
      <c r="J1320" s="1">
        <f t="shared" si="262"/>
        <v>-87.699177935624718</v>
      </c>
      <c r="K1320" s="1">
        <f t="shared" si="265"/>
        <v>-583.9726661924924</v>
      </c>
      <c r="L1320" s="8">
        <f t="shared" si="266"/>
        <v>453.26138920568923</v>
      </c>
      <c r="M1320">
        <f t="shared" si="267"/>
        <v>-0.10782997561727485</v>
      </c>
      <c r="N1320" s="2">
        <f t="shared" si="268"/>
        <v>166.2500000000008</v>
      </c>
      <c r="V1320">
        <f t="shared" si="273"/>
        <v>176.70653737043042</v>
      </c>
      <c r="W1320">
        <f t="shared" si="269"/>
        <v>521.07285220881306</v>
      </c>
      <c r="X1320" s="1">
        <f t="shared" si="263"/>
        <v>0.21955526311489734</v>
      </c>
      <c r="Y1320">
        <f t="shared" si="270"/>
        <v>-0.3983901350072635</v>
      </c>
      <c r="Z1320" s="2">
        <f t="shared" si="264"/>
        <v>166.2500000000008</v>
      </c>
    </row>
    <row r="1321" spans="5:26" x14ac:dyDescent="0.3">
      <c r="E1321">
        <f t="shared" si="271"/>
        <v>6580</v>
      </c>
      <c r="F1321" s="1">
        <v>166.5000000000008</v>
      </c>
      <c r="G1321" s="1">
        <v>20</v>
      </c>
      <c r="H1321" s="1">
        <f t="shared" si="272"/>
        <v>39.74310955465743</v>
      </c>
      <c r="I1321" s="1">
        <f t="shared" si="261"/>
        <v>-493.57773886643577</v>
      </c>
      <c r="J1321" s="1">
        <f t="shared" si="262"/>
        <v>-87.175253746646959</v>
      </c>
      <c r="K1321" s="1">
        <f t="shared" si="265"/>
        <v>-580.75299261308271</v>
      </c>
      <c r="L1321" s="8">
        <f t="shared" si="266"/>
        <v>453.19140386453051</v>
      </c>
      <c r="M1321">
        <f t="shared" si="267"/>
        <v>-0.10725202620780933</v>
      </c>
      <c r="N1321" s="2">
        <f t="shared" si="268"/>
        <v>166.5000000000008</v>
      </c>
      <c r="V1321">
        <f t="shared" si="273"/>
        <v>176.30814723542315</v>
      </c>
      <c r="W1321">
        <f t="shared" si="269"/>
        <v>520.91991162315071</v>
      </c>
      <c r="X1321" s="1">
        <f t="shared" si="263"/>
        <v>0.2195891685461594</v>
      </c>
      <c r="Y1321">
        <f t="shared" si="270"/>
        <v>-0.39748980304646153</v>
      </c>
      <c r="Z1321" s="2">
        <f t="shared" si="264"/>
        <v>166.5000000000008</v>
      </c>
    </row>
    <row r="1322" spans="5:26" x14ac:dyDescent="0.3">
      <c r="E1322">
        <f t="shared" si="271"/>
        <v>6585</v>
      </c>
      <c r="F1322" s="1">
        <v>166.7500000000008</v>
      </c>
      <c r="G1322" s="1">
        <v>20</v>
      </c>
      <c r="H1322" s="1">
        <f t="shared" si="272"/>
        <v>39.63585752844962</v>
      </c>
      <c r="I1322" s="1">
        <f t="shared" si="261"/>
        <v>-490.89643821124048</v>
      </c>
      <c r="J1322" s="1">
        <f t="shared" si="262"/>
        <v>-86.654674999137612</v>
      </c>
      <c r="K1322" s="1">
        <f t="shared" si="265"/>
        <v>-577.55111321037805</v>
      </c>
      <c r="L1322" s="8">
        <f t="shared" si="266"/>
        <v>453.12176075328597</v>
      </c>
      <c r="M1322">
        <f t="shared" si="267"/>
        <v>-0.10667710438975712</v>
      </c>
      <c r="N1322" s="2">
        <f t="shared" si="268"/>
        <v>166.7500000000008</v>
      </c>
      <c r="V1322">
        <f t="shared" si="273"/>
        <v>175.91065743237669</v>
      </c>
      <c r="W1322">
        <f t="shared" si="269"/>
        <v>520.7671535008285</v>
      </c>
      <c r="X1322" s="1">
        <f t="shared" si="263"/>
        <v>0.21962291857588151</v>
      </c>
      <c r="Y1322">
        <f t="shared" si="270"/>
        <v>-0.39659113406196456</v>
      </c>
      <c r="Z1322" s="2">
        <f t="shared" si="264"/>
        <v>166.7500000000008</v>
      </c>
    </row>
    <row r="1323" spans="5:26" x14ac:dyDescent="0.3">
      <c r="E1323">
        <f t="shared" si="271"/>
        <v>6590</v>
      </c>
      <c r="F1323" s="1">
        <v>167.0000000000008</v>
      </c>
      <c r="G1323" s="1">
        <v>20</v>
      </c>
      <c r="H1323" s="1">
        <f t="shared" si="272"/>
        <v>39.529180424059859</v>
      </c>
      <c r="I1323" s="1">
        <f t="shared" si="261"/>
        <v>-488.22951060149649</v>
      </c>
      <c r="J1323" s="1">
        <f t="shared" si="262"/>
        <v>-86.137417993156149</v>
      </c>
      <c r="K1323" s="1">
        <f t="shared" si="265"/>
        <v>-574.36692859465268</v>
      </c>
      <c r="L1323" s="8">
        <f t="shared" si="266"/>
        <v>453.05245841842958</v>
      </c>
      <c r="M1323">
        <f t="shared" si="267"/>
        <v>-0.10610519484192421</v>
      </c>
      <c r="N1323" s="2">
        <f t="shared" si="268"/>
        <v>167.0000000000008</v>
      </c>
      <c r="V1323">
        <f t="shared" si="273"/>
        <v>175.51406629831473</v>
      </c>
      <c r="W1323">
        <f t="shared" si="269"/>
        <v>520.61457747554812</v>
      </c>
      <c r="X1323" s="1">
        <f t="shared" si="263"/>
        <v>0.21965651376063872</v>
      </c>
      <c r="Y1323">
        <f t="shared" si="270"/>
        <v>-0.39569412622081723</v>
      </c>
      <c r="Z1323" s="2">
        <f t="shared" si="264"/>
        <v>167.0000000000008</v>
      </c>
    </row>
    <row r="1324" spans="5:26" x14ac:dyDescent="0.3">
      <c r="E1324">
        <f t="shared" si="271"/>
        <v>6595</v>
      </c>
      <c r="F1324" s="1">
        <v>167.2500000000008</v>
      </c>
      <c r="G1324" s="1">
        <v>20</v>
      </c>
      <c r="H1324" s="1">
        <f t="shared" si="272"/>
        <v>39.423075229217936</v>
      </c>
      <c r="I1324" s="1">
        <f t="shared" si="261"/>
        <v>-485.57688073044841</v>
      </c>
      <c r="J1324" s="1">
        <f t="shared" si="262"/>
        <v>-85.623459221280598</v>
      </c>
      <c r="K1324" s="1">
        <f t="shared" si="265"/>
        <v>-571.20033995172901</v>
      </c>
      <c r="L1324" s="8">
        <f t="shared" si="266"/>
        <v>452.98349541039914</v>
      </c>
      <c r="M1324">
        <f t="shared" si="267"/>
        <v>-0.10553628231817694</v>
      </c>
      <c r="N1324" s="2">
        <f t="shared" si="268"/>
        <v>167.2500000000008</v>
      </c>
      <c r="V1324">
        <f t="shared" si="273"/>
        <v>175.11837217209393</v>
      </c>
      <c r="W1324">
        <f t="shared" si="269"/>
        <v>520.46218318778904</v>
      </c>
      <c r="X1324" s="1">
        <f t="shared" si="263"/>
        <v>0.21968995465655636</v>
      </c>
      <c r="Y1324">
        <f t="shared" si="270"/>
        <v>-0.39479877768304006</v>
      </c>
      <c r="Z1324" s="2">
        <f t="shared" si="264"/>
        <v>167.2500000000008</v>
      </c>
    </row>
    <row r="1325" spans="5:26" x14ac:dyDescent="0.3">
      <c r="E1325">
        <f t="shared" si="271"/>
        <v>6600</v>
      </c>
      <c r="F1325" s="1">
        <v>167.5000000000008</v>
      </c>
      <c r="G1325" s="1">
        <v>20</v>
      </c>
      <c r="H1325" s="1">
        <f t="shared" si="272"/>
        <v>39.317538946899759</v>
      </c>
      <c r="I1325" s="1">
        <f t="shared" si="261"/>
        <v>-482.93847367249396</v>
      </c>
      <c r="J1325" s="1">
        <f t="shared" si="262"/>
        <v>-85.112775366796527</v>
      </c>
      <c r="K1325" s="1">
        <f t="shared" si="265"/>
        <v>-568.0512490392905</v>
      </c>
      <c r="L1325" s="8">
        <f t="shared" si="266"/>
        <v>452.9148702836078</v>
      </c>
      <c r="M1325">
        <f t="shared" si="267"/>
        <v>-0.10497035164705124</v>
      </c>
      <c r="N1325" s="2">
        <f t="shared" si="268"/>
        <v>167.5000000000008</v>
      </c>
      <c r="V1325">
        <f t="shared" si="273"/>
        <v>174.72357339441089</v>
      </c>
      <c r="W1325">
        <f t="shared" si="269"/>
        <v>520.30997028473178</v>
      </c>
      <c r="X1325" s="1">
        <f t="shared" si="263"/>
        <v>0.21972324181929323</v>
      </c>
      <c r="Y1325">
        <f t="shared" si="270"/>
        <v>-0.3939050866017666</v>
      </c>
      <c r="Z1325" s="2">
        <f t="shared" si="264"/>
        <v>167.5000000000008</v>
      </c>
    </row>
    <row r="1326" spans="5:26" x14ac:dyDescent="0.3">
      <c r="E1326">
        <f t="shared" si="271"/>
        <v>6605</v>
      </c>
      <c r="F1326" s="1">
        <v>167.7500000000008</v>
      </c>
      <c r="G1326" s="1">
        <v>20</v>
      </c>
      <c r="H1326" s="1">
        <f t="shared" si="272"/>
        <v>39.212568595252705</v>
      </c>
      <c r="I1326" s="1">
        <f t="shared" si="261"/>
        <v>-480.31421488131764</v>
      </c>
      <c r="J1326" s="1">
        <f t="shared" si="262"/>
        <v>-84.60534330190336</v>
      </c>
      <c r="K1326" s="1">
        <f t="shared" si="265"/>
        <v>-564.91955818322094</v>
      </c>
      <c r="L1326" s="8">
        <f t="shared" si="266"/>
        <v>452.84658159645636</v>
      </c>
      <c r="M1326">
        <f t="shared" si="267"/>
        <v>-0.10440738773136368</v>
      </c>
      <c r="N1326" s="2">
        <f t="shared" si="268"/>
        <v>167.7500000000008</v>
      </c>
      <c r="V1326">
        <f t="shared" si="273"/>
        <v>174.32966830780913</v>
      </c>
      <c r="W1326">
        <f t="shared" si="269"/>
        <v>520.15793842018195</v>
      </c>
      <c r="X1326" s="1">
        <f t="shared" si="263"/>
        <v>0.21975637580402507</v>
      </c>
      <c r="Y1326">
        <f t="shared" si="270"/>
        <v>-0.39301305112337803</v>
      </c>
      <c r="Z1326" s="2">
        <f t="shared" si="264"/>
        <v>167.7500000000008</v>
      </c>
    </row>
    <row r="1327" spans="5:26" x14ac:dyDescent="0.3">
      <c r="E1327">
        <f t="shared" si="271"/>
        <v>6610</v>
      </c>
      <c r="F1327" s="1">
        <v>168.0000000000008</v>
      </c>
      <c r="G1327" s="1">
        <v>20</v>
      </c>
      <c r="H1327" s="1">
        <f t="shared" si="272"/>
        <v>39.108161207521341</v>
      </c>
      <c r="I1327" s="1">
        <f t="shared" si="261"/>
        <v>-477.70403018803353</v>
      </c>
      <c r="J1327" s="1">
        <f t="shared" si="262"/>
        <v>-84.101140085939932</v>
      </c>
      <c r="K1327" s="1">
        <f t="shared" si="265"/>
        <v>-561.80517027397343</v>
      </c>
      <c r="L1327" s="8">
        <f t="shared" si="266"/>
        <v>452.77862791134459</v>
      </c>
      <c r="M1327">
        <f t="shared" si="267"/>
        <v>-0.10384737554782633</v>
      </c>
      <c r="N1327" s="2">
        <f t="shared" si="268"/>
        <v>168.0000000000008</v>
      </c>
      <c r="V1327">
        <f t="shared" si="273"/>
        <v>173.93665525668575</v>
      </c>
      <c r="W1327">
        <f t="shared" si="269"/>
        <v>520.00608725449467</v>
      </c>
      <c r="X1327" s="1">
        <f t="shared" si="263"/>
        <v>0.21978935716542808</v>
      </c>
      <c r="Y1327">
        <f t="shared" si="270"/>
        <v>-0.39212266938763674</v>
      </c>
      <c r="Z1327" s="2">
        <f t="shared" si="264"/>
        <v>168.0000000000008</v>
      </c>
    </row>
    <row r="1328" spans="5:26" x14ac:dyDescent="0.3">
      <c r="E1328">
        <f t="shared" si="271"/>
        <v>6615</v>
      </c>
      <c r="F1328" s="1">
        <v>168.2500000000008</v>
      </c>
      <c r="G1328" s="1">
        <v>20</v>
      </c>
      <c r="H1328" s="1">
        <f t="shared" si="272"/>
        <v>39.004313831973512</v>
      </c>
      <c r="I1328" s="1">
        <f t="shared" si="261"/>
        <v>-475.10784579933778</v>
      </c>
      <c r="J1328" s="1">
        <f t="shared" si="262"/>
        <v>-83.600142963631342</v>
      </c>
      <c r="K1328" s="1">
        <f t="shared" si="265"/>
        <v>-558.70798876296908</v>
      </c>
      <c r="L1328" s="8">
        <f t="shared" si="266"/>
        <v>452.71100779468304</v>
      </c>
      <c r="M1328">
        <f t="shared" si="267"/>
        <v>-0.10329030014666397</v>
      </c>
      <c r="N1328" s="2">
        <f t="shared" si="268"/>
        <v>168.2500000000008</v>
      </c>
      <c r="V1328">
        <f t="shared" si="273"/>
        <v>173.54453258729811</v>
      </c>
      <c r="W1328">
        <f t="shared" si="269"/>
        <v>519.85441645449998</v>
      </c>
      <c r="X1328" s="1">
        <f t="shared" si="263"/>
        <v>0.21982218645766222</v>
      </c>
      <c r="Y1328">
        <f t="shared" si="270"/>
        <v>-0.39123393952781849</v>
      </c>
      <c r="Z1328" s="2">
        <f t="shared" si="264"/>
        <v>168.2500000000008</v>
      </c>
    </row>
    <row r="1329" spans="5:26" x14ac:dyDescent="0.3">
      <c r="E1329">
        <f t="shared" si="271"/>
        <v>6620</v>
      </c>
      <c r="F1329" s="1">
        <v>168.5000000000008</v>
      </c>
      <c r="G1329" s="1">
        <v>20</v>
      </c>
      <c r="H1329" s="1">
        <f t="shared" si="272"/>
        <v>38.901023531826851</v>
      </c>
      <c r="I1329" s="1">
        <f t="shared" si="261"/>
        <v>-472.5255882956713</v>
      </c>
      <c r="J1329" s="1">
        <f t="shared" si="262"/>
        <v>-83.102329363351785</v>
      </c>
      <c r="K1329" s="1">
        <f t="shared" si="265"/>
        <v>-555.62791765902307</v>
      </c>
      <c r="L1329" s="8">
        <f t="shared" si="266"/>
        <v>452.64371981690334</v>
      </c>
      <c r="M1329">
        <f t="shared" si="267"/>
        <v>-0.10273614665123483</v>
      </c>
      <c r="N1329" s="2">
        <f t="shared" si="268"/>
        <v>168.5000000000008</v>
      </c>
      <c r="V1329">
        <f t="shared" si="273"/>
        <v>173.1532986477703</v>
      </c>
      <c r="W1329">
        <f t="shared" si="269"/>
        <v>519.70292569342723</v>
      </c>
      <c r="X1329" s="1">
        <f t="shared" si="263"/>
        <v>0.2198548642343556</v>
      </c>
      <c r="Y1329">
        <f t="shared" si="270"/>
        <v>-0.39034685967084287</v>
      </c>
      <c r="Z1329" s="2">
        <f t="shared" si="264"/>
        <v>168.5000000000008</v>
      </c>
    </row>
    <row r="1330" spans="5:26" x14ac:dyDescent="0.3">
      <c r="E1330">
        <f t="shared" si="271"/>
        <v>6625</v>
      </c>
      <c r="F1330" s="1">
        <v>168.7500000000008</v>
      </c>
      <c r="G1330" s="1">
        <v>20</v>
      </c>
      <c r="H1330" s="1">
        <f t="shared" si="272"/>
        <v>38.79828738517562</v>
      </c>
      <c r="I1330" s="1">
        <f t="shared" si="261"/>
        <v>-469.9571846293905</v>
      </c>
      <c r="J1330" s="1">
        <f t="shared" si="262"/>
        <v>-82.607676895407138</v>
      </c>
      <c r="K1330" s="1">
        <f t="shared" si="265"/>
        <v>-552.56486152479761</v>
      </c>
      <c r="L1330" s="8">
        <f t="shared" si="266"/>
        <v>452.57676255246957</v>
      </c>
      <c r="M1330">
        <f t="shared" si="267"/>
        <v>-0.10218490025765316</v>
      </c>
      <c r="N1330" s="2">
        <f t="shared" si="268"/>
        <v>168.7500000000008</v>
      </c>
      <c r="V1330">
        <f t="shared" si="273"/>
        <v>172.76295178809946</v>
      </c>
      <c r="W1330">
        <f t="shared" si="269"/>
        <v>519.55161465083313</v>
      </c>
      <c r="X1330" s="1">
        <f t="shared" si="263"/>
        <v>0.21988739104858834</v>
      </c>
      <c r="Y1330">
        <f t="shared" si="270"/>
        <v>-0.38946142793740046</v>
      </c>
      <c r="Z1330" s="2">
        <f t="shared" si="264"/>
        <v>168.7500000000008</v>
      </c>
    </row>
    <row r="1331" spans="5:26" x14ac:dyDescent="0.3">
      <c r="E1331">
        <f t="shared" si="271"/>
        <v>6630</v>
      </c>
      <c r="F1331" s="1">
        <v>169.0000000000008</v>
      </c>
      <c r="G1331" s="1">
        <v>20</v>
      </c>
      <c r="H1331" s="1">
        <f t="shared" si="272"/>
        <v>38.696102484917965</v>
      </c>
      <c r="I1331" s="1">
        <f t="shared" si="261"/>
        <v>-467.40256212294912</v>
      </c>
      <c r="J1331" s="1">
        <f t="shared" si="262"/>
        <v>-82.116163350337203</v>
      </c>
      <c r="K1331" s="1">
        <f t="shared" si="265"/>
        <v>-549.51872547328628</v>
      </c>
      <c r="L1331" s="8">
        <f t="shared" si="266"/>
        <v>452.51013457988847</v>
      </c>
      <c r="M1331">
        <f t="shared" si="267"/>
        <v>-0.10163654623441587</v>
      </c>
      <c r="N1331" s="2">
        <f t="shared" si="268"/>
        <v>169.0000000000008</v>
      </c>
      <c r="V1331">
        <f t="shared" si="273"/>
        <v>172.37349036016207</v>
      </c>
      <c r="W1331">
        <f t="shared" si="269"/>
        <v>519.40048301252739</v>
      </c>
      <c r="X1331" s="1">
        <f t="shared" si="263"/>
        <v>0.21991976745287667</v>
      </c>
      <c r="Y1331">
        <f t="shared" si="270"/>
        <v>-0.38857764244208115</v>
      </c>
      <c r="Z1331" s="2">
        <f t="shared" si="264"/>
        <v>169.0000000000008</v>
      </c>
    </row>
    <row r="1332" spans="5:26" x14ac:dyDescent="0.3">
      <c r="E1332">
        <f t="shared" si="271"/>
        <v>6635</v>
      </c>
      <c r="F1332" s="1">
        <v>169.2500000000008</v>
      </c>
      <c r="G1332" s="1">
        <v>20</v>
      </c>
      <c r="H1332" s="1">
        <f t="shared" si="272"/>
        <v>38.594465938683548</v>
      </c>
      <c r="I1332" s="1">
        <f t="shared" si="261"/>
        <v>-464.86164846708868</v>
      </c>
      <c r="J1332" s="1">
        <f t="shared" si="262"/>
        <v>-81.627766697233781</v>
      </c>
      <c r="K1332" s="1">
        <f t="shared" si="265"/>
        <v>-546.48941516432251</v>
      </c>
      <c r="L1332" s="8">
        <f t="shared" si="266"/>
        <v>452.44383448171959</v>
      </c>
      <c r="M1332">
        <f t="shared" si="267"/>
        <v>-0.10109106992203119</v>
      </c>
      <c r="N1332" s="2">
        <f t="shared" si="268"/>
        <v>169.2500000000008</v>
      </c>
      <c r="V1332">
        <f t="shared" si="273"/>
        <v>171.98491271771999</v>
      </c>
      <c r="W1332">
        <f t="shared" si="269"/>
        <v>519.24953047049962</v>
      </c>
      <c r="X1332" s="1">
        <f t="shared" si="263"/>
        <v>0.21995199399915749</v>
      </c>
      <c r="Y1332">
        <f t="shared" si="270"/>
        <v>-0.38769550129349928</v>
      </c>
      <c r="Z1332" s="2">
        <f t="shared" si="264"/>
        <v>169.2500000000008</v>
      </c>
    </row>
    <row r="1333" spans="5:26" x14ac:dyDescent="0.3">
      <c r="E1333">
        <f t="shared" si="271"/>
        <v>6640</v>
      </c>
      <c r="F1333" s="1">
        <v>169.5000000000008</v>
      </c>
      <c r="G1333" s="1">
        <v>20</v>
      </c>
      <c r="H1333" s="1">
        <f t="shared" si="272"/>
        <v>38.493374868761514</v>
      </c>
      <c r="I1333" s="1">
        <f t="shared" si="261"/>
        <v>-462.33437171903785</v>
      </c>
      <c r="J1333" s="1">
        <f t="shared" si="262"/>
        <v>-81.142465082078417</v>
      </c>
      <c r="K1333" s="1">
        <f t="shared" si="265"/>
        <v>-543.47683680111629</v>
      </c>
      <c r="L1333" s="8">
        <f t="shared" si="266"/>
        <v>452.3778608445852</v>
      </c>
      <c r="M1333">
        <f t="shared" si="267"/>
        <v>-0.10054845673265005</v>
      </c>
      <c r="N1333" s="2">
        <f t="shared" si="268"/>
        <v>169.5000000000008</v>
      </c>
      <c r="V1333">
        <f t="shared" si="273"/>
        <v>171.59721721642649</v>
      </c>
      <c r="W1333">
        <f t="shared" si="269"/>
        <v>519.09875672284841</v>
      </c>
      <c r="X1333" s="1">
        <f t="shared" si="263"/>
        <v>0.219984071238773</v>
      </c>
      <c r="Y1333">
        <f t="shared" si="270"/>
        <v>-0.38681500259441692</v>
      </c>
      <c r="Z1333" s="2">
        <f t="shared" si="264"/>
        <v>169.5000000000008</v>
      </c>
    </row>
    <row r="1334" spans="5:26" x14ac:dyDescent="0.3">
      <c r="E1334">
        <f t="shared" si="271"/>
        <v>6645</v>
      </c>
      <c r="F1334" s="1">
        <v>169.7500000000008</v>
      </c>
      <c r="G1334" s="1">
        <v>20</v>
      </c>
      <c r="H1334" s="1">
        <f t="shared" si="272"/>
        <v>38.39282641202886</v>
      </c>
      <c r="I1334" s="1">
        <f t="shared" si="261"/>
        <v>-459.8206603007215</v>
      </c>
      <c r="J1334" s="1">
        <f t="shared" si="262"/>
        <v>-80.660236826096352</v>
      </c>
      <c r="K1334" s="1">
        <f t="shared" si="265"/>
        <v>-540.48089712681781</v>
      </c>
      <c r="L1334" s="8">
        <f t="shared" si="266"/>
        <v>452.31221225918017</v>
      </c>
      <c r="M1334">
        <f t="shared" si="267"/>
        <v>-0.10000869214970032</v>
      </c>
      <c r="N1334" s="2">
        <f t="shared" si="268"/>
        <v>169.7500000000008</v>
      </c>
      <c r="V1334">
        <f t="shared" si="273"/>
        <v>171.21040221383208</v>
      </c>
      <c r="W1334">
        <f t="shared" si="269"/>
        <v>518.94816147370909</v>
      </c>
      <c r="X1334" s="1">
        <f t="shared" si="263"/>
        <v>0.22001599972245545</v>
      </c>
      <c r="Y1334">
        <f t="shared" si="270"/>
        <v>-0.38593614444186641</v>
      </c>
      <c r="Z1334" s="2">
        <f t="shared" si="264"/>
        <v>169.7500000000008</v>
      </c>
    </row>
    <row r="1335" spans="5:26" x14ac:dyDescent="0.3">
      <c r="E1335">
        <f t="shared" si="271"/>
        <v>6650</v>
      </c>
      <c r="F1335" s="1">
        <v>170.0000000000008</v>
      </c>
      <c r="G1335" s="1">
        <v>20</v>
      </c>
      <c r="H1335" s="1">
        <f t="shared" si="272"/>
        <v>38.29281771987916</v>
      </c>
      <c r="I1335" s="1">
        <f t="shared" si="261"/>
        <v>-457.32044299697901</v>
      </c>
      <c r="J1335" s="1">
        <f t="shared" si="262"/>
        <v>-80.181060424130209</v>
      </c>
      <c r="K1335" s="1">
        <f t="shared" si="265"/>
        <v>-537.50150342110919</v>
      </c>
      <c r="L1335" s="8">
        <f t="shared" si="266"/>
        <v>452.24688732028073</v>
      </c>
      <c r="M1335">
        <f t="shared" si="267"/>
        <v>-9.947176172752413E-2</v>
      </c>
      <c r="N1335" s="2">
        <f t="shared" si="268"/>
        <v>170.0000000000008</v>
      </c>
      <c r="V1335">
        <f t="shared" si="273"/>
        <v>170.82446606939021</v>
      </c>
      <c r="W1335">
        <f t="shared" si="269"/>
        <v>518.79774443318263</v>
      </c>
      <c r="X1335" s="1">
        <f t="shared" si="263"/>
        <v>0.22004778000031192</v>
      </c>
      <c r="Y1335">
        <f t="shared" si="270"/>
        <v>-0.38505892492727145</v>
      </c>
      <c r="Z1335" s="2">
        <f t="shared" si="264"/>
        <v>170.0000000000008</v>
      </c>
    </row>
    <row r="1336" spans="5:26" x14ac:dyDescent="0.3">
      <c r="E1336">
        <f t="shared" si="271"/>
        <v>6655</v>
      </c>
      <c r="F1336" s="1">
        <v>170.2500000000008</v>
      </c>
      <c r="G1336" s="1">
        <v>20</v>
      </c>
      <c r="H1336" s="1">
        <f t="shared" si="272"/>
        <v>38.193345958151639</v>
      </c>
      <c r="I1336" s="1">
        <f t="shared" si="261"/>
        <v>-454.833648953791</v>
      </c>
      <c r="J1336" s="1">
        <f t="shared" si="262"/>
        <v>-79.70491454302838</v>
      </c>
      <c r="K1336" s="1">
        <f t="shared" si="265"/>
        <v>-534.53856349681939</v>
      </c>
      <c r="L1336" s="8">
        <f t="shared" si="266"/>
        <v>452.18188462675414</v>
      </c>
      <c r="M1336">
        <f t="shared" si="267"/>
        <v>-9.8937651091016987E-2</v>
      </c>
      <c r="N1336" s="2">
        <f t="shared" si="268"/>
        <v>170.2500000000008</v>
      </c>
      <c r="V1336">
        <f t="shared" si="273"/>
        <v>170.43940714446293</v>
      </c>
      <c r="W1336">
        <f t="shared" si="269"/>
        <v>518.64750531726531</v>
      </c>
      <c r="X1336" s="1">
        <f t="shared" si="263"/>
        <v>0.22007941262180969</v>
      </c>
      <c r="Y1336">
        <f t="shared" si="270"/>
        <v>-0.3841833421365658</v>
      </c>
      <c r="Z1336" s="2">
        <f t="shared" si="264"/>
        <v>170.2500000000008</v>
      </c>
    </row>
    <row r="1337" spans="5:26" x14ac:dyDescent="0.3">
      <c r="E1337">
        <f t="shared" si="271"/>
        <v>6660</v>
      </c>
      <c r="F1337" s="1">
        <v>170.5000000000008</v>
      </c>
      <c r="G1337" s="1">
        <v>20</v>
      </c>
      <c r="H1337" s="1">
        <f t="shared" si="272"/>
        <v>38.094408307060618</v>
      </c>
      <c r="I1337" s="1">
        <f t="shared" si="261"/>
        <v>-452.36020767651547</v>
      </c>
      <c r="J1337" s="1">
        <f t="shared" si="262"/>
        <v>-79.231778020052019</v>
      </c>
      <c r="K1337" s="1">
        <f t="shared" si="265"/>
        <v>-531.59198569656746</v>
      </c>
      <c r="L1337" s="8">
        <f t="shared" si="266"/>
        <v>452.11720278156724</v>
      </c>
      <c r="M1337">
        <f t="shared" si="267"/>
        <v>-9.8406345935270034E-2</v>
      </c>
      <c r="N1337" s="2">
        <f t="shared" si="268"/>
        <v>170.5000000000008</v>
      </c>
      <c r="V1337">
        <f t="shared" si="273"/>
        <v>170.05522380232637</v>
      </c>
      <c r="W1337">
        <f t="shared" si="269"/>
        <v>518.49744384777944</v>
      </c>
      <c r="X1337" s="1">
        <f t="shared" si="263"/>
        <v>0.22011089813576148</v>
      </c>
      <c r="Y1337">
        <f t="shared" si="270"/>
        <v>-0.38330939415031046</v>
      </c>
      <c r="Z1337" s="2">
        <f t="shared" si="264"/>
        <v>170.5000000000008</v>
      </c>
    </row>
    <row r="1338" spans="5:26" x14ac:dyDescent="0.3">
      <c r="E1338">
        <f t="shared" si="271"/>
        <v>6665</v>
      </c>
      <c r="F1338" s="1">
        <v>170.7500000000008</v>
      </c>
      <c r="G1338" s="1">
        <v>20</v>
      </c>
      <c r="H1338" s="1">
        <f t="shared" si="272"/>
        <v>37.996001961125351</v>
      </c>
      <c r="I1338" s="1">
        <f t="shared" si="261"/>
        <v>-449.90004902813376</v>
      </c>
      <c r="J1338" s="1">
        <f t="shared" si="262"/>
        <v>-78.761629861299085</v>
      </c>
      <c r="K1338" s="1">
        <f t="shared" si="265"/>
        <v>-528.66167888943289</v>
      </c>
      <c r="L1338" s="8">
        <f t="shared" si="266"/>
        <v>452.05284039179486</v>
      </c>
      <c r="M1338">
        <f t="shared" si="267"/>
        <v>-9.7877832025215106E-2</v>
      </c>
      <c r="N1338" s="2">
        <f t="shared" si="268"/>
        <v>170.7500000000008</v>
      </c>
      <c r="V1338">
        <f t="shared" si="273"/>
        <v>169.67191440817606</v>
      </c>
      <c r="W1338">
        <f t="shared" si="269"/>
        <v>518.34755975230291</v>
      </c>
      <c r="X1338" s="1">
        <f t="shared" si="263"/>
        <v>0.22014223709031089</v>
      </c>
      <c r="Y1338">
        <f t="shared" si="270"/>
        <v>-0.38243707904381113</v>
      </c>
      <c r="Z1338" s="2">
        <f t="shared" si="264"/>
        <v>170.7500000000008</v>
      </c>
    </row>
    <row r="1339" spans="5:26" x14ac:dyDescent="0.3">
      <c r="E1339">
        <f t="shared" si="271"/>
        <v>6670</v>
      </c>
      <c r="F1339" s="1">
        <v>171.0000000000008</v>
      </c>
      <c r="G1339" s="1">
        <v>20</v>
      </c>
      <c r="H1339" s="1">
        <f t="shared" si="272"/>
        <v>37.89812412910014</v>
      </c>
      <c r="I1339" s="1">
        <f t="shared" si="261"/>
        <v>-447.4531032275035</v>
      </c>
      <c r="J1339" s="1">
        <f t="shared" si="262"/>
        <v>-78.294449240144587</v>
      </c>
      <c r="K1339" s="1">
        <f t="shared" si="265"/>
        <v>-525.74755246764812</v>
      </c>
      <c r="L1339" s="8">
        <f t="shared" si="266"/>
        <v>451.98879606862835</v>
      </c>
      <c r="M1339">
        <f t="shared" si="267"/>
        <v>-9.7352095195271812E-2</v>
      </c>
      <c r="N1339" s="2">
        <f t="shared" si="268"/>
        <v>171.0000000000008</v>
      </c>
      <c r="V1339">
        <f t="shared" si="273"/>
        <v>169.28947732913224</v>
      </c>
      <c r="W1339">
        <f t="shared" si="269"/>
        <v>518.1978527641013</v>
      </c>
      <c r="X1339" s="1">
        <f t="shared" si="263"/>
        <v>0.220173430032918</v>
      </c>
      <c r="Y1339">
        <f t="shared" si="270"/>
        <v>-0.3815663948872316</v>
      </c>
      <c r="Z1339" s="2">
        <f t="shared" si="264"/>
        <v>171.0000000000008</v>
      </c>
    </row>
    <row r="1340" spans="5:26" x14ac:dyDescent="0.3">
      <c r="E1340">
        <f t="shared" si="271"/>
        <v>6675</v>
      </c>
      <c r="F1340" s="1">
        <v>171.2500000000008</v>
      </c>
      <c r="G1340" s="1">
        <v>20</v>
      </c>
      <c r="H1340" s="1">
        <f t="shared" si="272"/>
        <v>37.80077203390487</v>
      </c>
      <c r="I1340" s="1">
        <f t="shared" si="261"/>
        <v>-445.01930084762176</v>
      </c>
      <c r="J1340" s="1">
        <f t="shared" si="262"/>
        <v>-77.830215495696365</v>
      </c>
      <c r="K1340" s="1">
        <f t="shared" si="265"/>
        <v>-522.8495163433181</v>
      </c>
      <c r="L1340" s="8">
        <f t="shared" si="266"/>
        <v>451.92506842738345</v>
      </c>
      <c r="M1340">
        <f t="shared" si="267"/>
        <v>-9.6829121348997071E-2</v>
      </c>
      <c r="N1340" s="2">
        <f t="shared" si="268"/>
        <v>171.2500000000008</v>
      </c>
      <c r="V1340">
        <f t="shared" si="273"/>
        <v>168.907910934245</v>
      </c>
      <c r="W1340">
        <f t="shared" si="269"/>
        <v>518.04832262205912</v>
      </c>
      <c r="X1340" s="1">
        <f t="shared" si="263"/>
        <v>0.22020447751034525</v>
      </c>
      <c r="Y1340">
        <f t="shared" si="270"/>
        <v>-0.38069733974570796</v>
      </c>
      <c r="Z1340" s="2">
        <f t="shared" si="264"/>
        <v>171.2500000000008</v>
      </c>
    </row>
    <row r="1341" spans="5:26" x14ac:dyDescent="0.3">
      <c r="E1341">
        <f t="shared" si="271"/>
        <v>6680</v>
      </c>
      <c r="F1341" s="1">
        <v>171.5000000000008</v>
      </c>
      <c r="G1341" s="1">
        <v>20</v>
      </c>
      <c r="H1341" s="1">
        <f t="shared" si="272"/>
        <v>37.703942912555874</v>
      </c>
      <c r="I1341" s="1">
        <f t="shared" si="261"/>
        <v>-442.59857281389685</v>
      </c>
      <c r="J1341" s="1">
        <f t="shared" si="262"/>
        <v>-77.368908131269222</v>
      </c>
      <c r="K1341" s="1">
        <f t="shared" si="265"/>
        <v>-519.96748094516602</v>
      </c>
      <c r="L1341" s="8">
        <f t="shared" si="266"/>
        <v>451.86165608750804</v>
      </c>
      <c r="M1341">
        <f t="shared" si="267"/>
        <v>-9.630889645873783E-2</v>
      </c>
      <c r="N1341" s="2">
        <f t="shared" si="268"/>
        <v>171.5000000000008</v>
      </c>
      <c r="V1341">
        <f t="shared" si="273"/>
        <v>168.5272135944993</v>
      </c>
      <c r="W1341">
        <f t="shared" si="269"/>
        <v>517.898969070612</v>
      </c>
      <c r="X1341" s="1">
        <f t="shared" si="263"/>
        <v>0.22023538006864343</v>
      </c>
      <c r="Y1341">
        <f t="shared" si="270"/>
        <v>-0.3798299116794599</v>
      </c>
      <c r="Z1341" s="2">
        <f t="shared" si="264"/>
        <v>171.5000000000008</v>
      </c>
    </row>
    <row r="1342" spans="5:26" x14ac:dyDescent="0.3">
      <c r="E1342">
        <f t="shared" si="271"/>
        <v>6685</v>
      </c>
      <c r="F1342" s="1">
        <v>171.7500000000008</v>
      </c>
      <c r="G1342" s="1">
        <v>20</v>
      </c>
      <c r="H1342" s="1">
        <f t="shared" si="272"/>
        <v>37.607634016097137</v>
      </c>
      <c r="I1342" s="1">
        <f t="shared" si="261"/>
        <v>-440.1908504024284</v>
      </c>
      <c r="J1342" s="1">
        <f t="shared" si="262"/>
        <v>-76.910506812873592</v>
      </c>
      <c r="K1342" s="1">
        <f t="shared" si="265"/>
        <v>-517.10135721530196</v>
      </c>
      <c r="L1342" s="8">
        <f t="shared" si="266"/>
        <v>451.79855767258954</v>
      </c>
      <c r="M1342">
        <f t="shared" si="267"/>
        <v>-9.579140656528555E-2</v>
      </c>
      <c r="N1342" s="2">
        <f t="shared" si="268"/>
        <v>171.7500000000008</v>
      </c>
      <c r="V1342">
        <f t="shared" si="273"/>
        <v>168.14738368281985</v>
      </c>
      <c r="W1342">
        <f t="shared" si="269"/>
        <v>517.74979185968016</v>
      </c>
      <c r="X1342" s="1">
        <f t="shared" si="263"/>
        <v>0.22026613825313809</v>
      </c>
      <c r="Y1342">
        <f t="shared" si="270"/>
        <v>-0.37896410874390052</v>
      </c>
      <c r="Z1342" s="2">
        <f t="shared" si="264"/>
        <v>171.7500000000008</v>
      </c>
    </row>
    <row r="1343" spans="5:26" x14ac:dyDescent="0.3">
      <c r="E1343">
        <f t="shared" si="271"/>
        <v>6690</v>
      </c>
      <c r="F1343" s="1">
        <v>172.0000000000008</v>
      </c>
      <c r="G1343" s="1">
        <v>20</v>
      </c>
      <c r="H1343" s="1">
        <f t="shared" si="272"/>
        <v>37.511842609531854</v>
      </c>
      <c r="I1343" s="1">
        <f t="shared" si="261"/>
        <v>-437.79606523829636</v>
      </c>
      <c r="J1343" s="1">
        <f t="shared" si="262"/>
        <v>-76.454991367721163</v>
      </c>
      <c r="K1343" s="1">
        <f t="shared" si="265"/>
        <v>-514.25105660601753</v>
      </c>
      <c r="L1343" s="8">
        <f t="shared" si="266"/>
        <v>451.73577181036222</v>
      </c>
      <c r="M1343">
        <f t="shared" si="267"/>
        <v>-9.5276637777533452E-2</v>
      </c>
      <c r="N1343" s="2">
        <f t="shared" si="268"/>
        <v>172.0000000000008</v>
      </c>
      <c r="V1343">
        <f t="shared" si="273"/>
        <v>167.76841957407595</v>
      </c>
      <c r="W1343">
        <f t="shared" si="269"/>
        <v>517.60079074460066</v>
      </c>
      <c r="X1343" s="1">
        <f t="shared" si="263"/>
        <v>0.22029675260841547</v>
      </c>
      <c r="Y1343">
        <f t="shared" si="270"/>
        <v>-0.37809992898974637</v>
      </c>
      <c r="Z1343" s="2">
        <f t="shared" si="264"/>
        <v>172.0000000000008</v>
      </c>
    </row>
    <row r="1344" spans="5:26" x14ac:dyDescent="0.3">
      <c r="E1344">
        <f t="shared" si="271"/>
        <v>6695</v>
      </c>
      <c r="F1344" s="1">
        <v>172.2500000000008</v>
      </c>
      <c r="G1344" s="1">
        <v>20</v>
      </c>
      <c r="H1344" s="1">
        <f t="shared" si="272"/>
        <v>37.416565971754324</v>
      </c>
      <c r="I1344" s="1">
        <f t="shared" si="261"/>
        <v>-435.41414929385809</v>
      </c>
      <c r="J1344" s="1">
        <f t="shared" si="262"/>
        <v>-76.002341782743997</v>
      </c>
      <c r="K1344" s="1">
        <f t="shared" si="265"/>
        <v>-511.41649107660209</v>
      </c>
      <c r="L1344" s="8">
        <f t="shared" si="266"/>
        <v>451.67329713271437</v>
      </c>
      <c r="M1344">
        <f t="shared" si="267"/>
        <v>-9.4764576272135595E-2</v>
      </c>
      <c r="N1344" s="2">
        <f t="shared" si="268"/>
        <v>172.2500000000008</v>
      </c>
      <c r="V1344">
        <f t="shared" si="273"/>
        <v>167.39031964508621</v>
      </c>
      <c r="W1344">
        <f t="shared" si="269"/>
        <v>517.45196548606236</v>
      </c>
      <c r="X1344" s="1">
        <f t="shared" si="263"/>
        <v>0.22032722367830923</v>
      </c>
      <c r="Y1344">
        <f t="shared" si="270"/>
        <v>-0.37723737046312389</v>
      </c>
      <c r="Z1344" s="2">
        <f t="shared" si="264"/>
        <v>172.2500000000008</v>
      </c>
    </row>
    <row r="1345" spans="5:26" x14ac:dyDescent="0.3">
      <c r="E1345">
        <f t="shared" si="271"/>
        <v>6700</v>
      </c>
      <c r="F1345" s="1">
        <v>172.5000000000008</v>
      </c>
      <c r="G1345" s="1">
        <v>20</v>
      </c>
      <c r="H1345" s="1">
        <f t="shared" si="272"/>
        <v>37.32180139548219</v>
      </c>
      <c r="I1345" s="1">
        <f t="shared" si="261"/>
        <v>-433.04503488705473</v>
      </c>
      <c r="J1345" s="1">
        <f t="shared" si="262"/>
        <v>-75.552538203133054</v>
      </c>
      <c r="K1345" s="1">
        <f t="shared" si="265"/>
        <v>-508.59757309018778</v>
      </c>
      <c r="L1345" s="8">
        <f t="shared" si="266"/>
        <v>451.61113227569462</v>
      </c>
      <c r="M1345">
        <f t="shared" si="267"/>
        <v>-9.4255208293169385E-2</v>
      </c>
      <c r="N1345" s="2">
        <f t="shared" si="268"/>
        <v>172.5000000000008</v>
      </c>
      <c r="V1345">
        <f t="shared" si="273"/>
        <v>167.01308227462309</v>
      </c>
      <c r="W1345">
        <f t="shared" si="269"/>
        <v>517.30331585003955</v>
      </c>
      <c r="X1345" s="1">
        <f t="shared" si="263"/>
        <v>0.22035755200588722</v>
      </c>
      <c r="Y1345">
        <f t="shared" si="270"/>
        <v>-0.37637643120567615</v>
      </c>
      <c r="Z1345" s="2">
        <f t="shared" si="264"/>
        <v>172.5000000000008</v>
      </c>
    </row>
    <row r="1346" spans="5:26" x14ac:dyDescent="0.3">
      <c r="E1346">
        <f t="shared" si="271"/>
        <v>6705</v>
      </c>
      <c r="F1346" s="1">
        <v>172.7500000000008</v>
      </c>
      <c r="G1346" s="1">
        <v>20</v>
      </c>
      <c r="H1346" s="1">
        <f t="shared" si="272"/>
        <v>37.22754618718902</v>
      </c>
      <c r="I1346" s="1">
        <f t="shared" si="261"/>
        <v>-430.68865467972552</v>
      </c>
      <c r="J1346" s="1">
        <f t="shared" si="262"/>
        <v>-75.105560930888615</v>
      </c>
      <c r="K1346" s="1">
        <f t="shared" si="265"/>
        <v>-505.79421561061412</v>
      </c>
      <c r="L1346" s="8">
        <f t="shared" si="266"/>
        <v>451.54927587951869</v>
      </c>
      <c r="M1346">
        <f t="shared" si="267"/>
        <v>-9.3748520151799353E-2</v>
      </c>
      <c r="N1346" s="2">
        <f t="shared" si="268"/>
        <v>172.7500000000008</v>
      </c>
      <c r="V1346">
        <f t="shared" si="273"/>
        <v>166.63670584341742</v>
      </c>
      <c r="W1346">
        <f t="shared" si="269"/>
        <v>517.15484160772712</v>
      </c>
      <c r="X1346" s="1">
        <f t="shared" si="263"/>
        <v>0.22038773813343812</v>
      </c>
      <c r="Y1346">
        <f t="shared" si="270"/>
        <v>-0.37551710925466708</v>
      </c>
      <c r="Z1346" s="2">
        <f t="shared" si="264"/>
        <v>172.7500000000008</v>
      </c>
    </row>
    <row r="1347" spans="5:26" x14ac:dyDescent="0.3">
      <c r="E1347">
        <f t="shared" si="271"/>
        <v>6710</v>
      </c>
      <c r="F1347" s="1">
        <v>173.0000000000008</v>
      </c>
      <c r="G1347" s="1">
        <v>20</v>
      </c>
      <c r="H1347" s="1">
        <f t="shared" si="272"/>
        <v>37.133797667037221</v>
      </c>
      <c r="I1347" s="1">
        <f t="shared" si="261"/>
        <v>-428.34494167593056</v>
      </c>
      <c r="J1347" s="1">
        <f t="shared" si="262"/>
        <v>-74.661390423387047</v>
      </c>
      <c r="K1347" s="1">
        <f t="shared" si="265"/>
        <v>-503.0063320993176</v>
      </c>
      <c r="L1347" s="8">
        <f t="shared" si="266"/>
        <v>451.48772658857553</v>
      </c>
      <c r="M1347">
        <f t="shared" si="267"/>
        <v>-9.3244498225943689E-2</v>
      </c>
      <c r="N1347" s="2">
        <f t="shared" si="268"/>
        <v>173.0000000000008</v>
      </c>
      <c r="V1347">
        <f t="shared" si="273"/>
        <v>166.26118873416274</v>
      </c>
      <c r="W1347">
        <f t="shared" si="269"/>
        <v>517.00654253547577</v>
      </c>
      <c r="X1347" s="1">
        <f t="shared" si="263"/>
        <v>0.22041778260245878</v>
      </c>
      <c r="Y1347">
        <f t="shared" si="270"/>
        <v>-0.37465940264308517</v>
      </c>
      <c r="Z1347" s="2">
        <f t="shared" si="264"/>
        <v>173.0000000000008</v>
      </c>
    </row>
    <row r="1348" spans="5:26" x14ac:dyDescent="0.3">
      <c r="E1348">
        <f t="shared" si="271"/>
        <v>6715</v>
      </c>
      <c r="F1348" s="1">
        <v>173.2500000000008</v>
      </c>
      <c r="G1348" s="1">
        <v>20</v>
      </c>
      <c r="H1348" s="1">
        <f t="shared" si="272"/>
        <v>37.040553168811279</v>
      </c>
      <c r="I1348" s="1">
        <f t="shared" si="261"/>
        <v>-426.01382922028199</v>
      </c>
      <c r="J1348" s="1">
        <f t="shared" si="262"/>
        <v>-74.220007291962972</v>
      </c>
      <c r="K1348" s="1">
        <f t="shared" si="265"/>
        <v>-500.23383651224498</v>
      </c>
      <c r="L1348" s="8">
        <f t="shared" si="266"/>
        <v>451.42648305143325</v>
      </c>
      <c r="M1348">
        <f t="shared" si="267"/>
        <v>-9.2743128959943022E-2</v>
      </c>
      <c r="N1348" s="2">
        <f t="shared" si="268"/>
        <v>173.2500000000008</v>
      </c>
      <c r="V1348">
        <f t="shared" si="273"/>
        <v>165.88652933151965</v>
      </c>
      <c r="W1348">
        <f t="shared" si="269"/>
        <v>516.85841841472825</v>
      </c>
      <c r="X1348" s="1">
        <f t="shared" si="263"/>
        <v>0.22044768595364098</v>
      </c>
      <c r="Y1348">
        <f t="shared" si="270"/>
        <v>-0.37380330939974526</v>
      </c>
      <c r="Z1348" s="2">
        <f t="shared" si="264"/>
        <v>173.2500000000008</v>
      </c>
    </row>
    <row r="1349" spans="5:26" x14ac:dyDescent="0.3">
      <c r="E1349">
        <f t="shared" si="271"/>
        <v>6720</v>
      </c>
      <c r="F1349" s="1">
        <v>173.5000000000008</v>
      </c>
      <c r="G1349" s="1">
        <v>20</v>
      </c>
      <c r="H1349" s="1">
        <f t="shared" si="272"/>
        <v>36.947810039851333</v>
      </c>
      <c r="I1349" s="1">
        <f t="shared" ref="I1349:I1412" si="274">$B$5*(G1349-H1349)</f>
        <v>-423.69525099628333</v>
      </c>
      <c r="J1349" s="1">
        <f t="shared" ref="J1349:J1412" si="275">$B$7*$B$6*((G1349+273)^4-(H1349+273)^4)</f>
        <v>-73.781392300505715</v>
      </c>
      <c r="K1349" s="1">
        <f t="shared" si="265"/>
        <v>-497.47664329678906</v>
      </c>
      <c r="L1349" s="8">
        <f t="shared" si="266"/>
        <v>451.36554392084486</v>
      </c>
      <c r="M1349">
        <f t="shared" si="267"/>
        <v>-9.2244398864231358E-2</v>
      </c>
      <c r="N1349" s="2">
        <f t="shared" si="268"/>
        <v>173.5000000000008</v>
      </c>
      <c r="V1349">
        <f t="shared" si="273"/>
        <v>165.51272602211992</v>
      </c>
      <c r="W1349">
        <f t="shared" si="269"/>
        <v>516.71046903195565</v>
      </c>
      <c r="X1349" s="1">
        <f t="shared" ref="X1349:X1412" si="276">$T$5*$T$4/(L1349*$B$8)*$T$8*$T$7/1000</f>
        <v>0.22047744872685918</v>
      </c>
      <c r="Y1349">
        <f t="shared" si="270"/>
        <v>-0.37294882754938918</v>
      </c>
      <c r="Z1349" s="2">
        <f t="shared" ref="Z1349:Z1412" si="277">IF(V1349&gt;$B$15,0,F1349)</f>
        <v>173.5000000000008</v>
      </c>
    </row>
    <row r="1350" spans="5:26" x14ac:dyDescent="0.3">
      <c r="E1350">
        <f t="shared" si="271"/>
        <v>6725</v>
      </c>
      <c r="F1350" s="1">
        <v>173.7500000000008</v>
      </c>
      <c r="G1350" s="1">
        <v>20</v>
      </c>
      <c r="H1350" s="1">
        <f t="shared" si="272"/>
        <v>36.855565640987102</v>
      </c>
      <c r="I1350" s="1">
        <f t="shared" si="274"/>
        <v>-421.38914102467754</v>
      </c>
      <c r="J1350" s="1">
        <f t="shared" si="275"/>
        <v>-73.345526364071219</v>
      </c>
      <c r="K1350" s="1">
        <f t="shared" ref="K1350:K1413" si="278">I1350+J1350</f>
        <v>-494.73466738874879</v>
      </c>
      <c r="L1350" s="8">
        <f t="shared" ref="L1350:L1413" si="279">IF(H1350&lt;600,425+7.73*0.1*H1350-1.69/1000*H1350^2+2.22*10^-6*H1350^3,IF(H1350&lt;735,666+(13002/(738-H1350)),IF(H1350&lt;900,545+(17820/(H1350-731)),650)))</f>
        <v>451.304907853754</v>
      </c>
      <c r="M1350">
        <f t="shared" ref="M1350:M1413" si="280">$B$12*$B$10/($B$8*L1350)*K1350*$B$13</f>
        <v>-9.1748294515009418E-2</v>
      </c>
      <c r="N1350" s="2">
        <f t="shared" ref="N1350:N1413" si="281">IF(H1350&gt;$B$15,0,F1350)</f>
        <v>173.7500000000008</v>
      </c>
      <c r="V1350">
        <f t="shared" si="273"/>
        <v>165.13977719457054</v>
      </c>
      <c r="W1350">
        <f t="shared" ref="W1350:W1413" si="282">IF(V1350&lt;600,425+7.73*0.1*V1350-1.69/1000*V1350^2+2.22*10^-6*V1350^3,IF(V1350&lt;735,666+(13002/(738-V1350)),IF(V1350&lt;900,545+(17820/(V1350-731)),650)))</f>
        <v>516.56269417859426</v>
      </c>
      <c r="X1350" s="1">
        <f t="shared" si="276"/>
        <v>0.22050707146115783</v>
      </c>
      <c r="Y1350">
        <f t="shared" ref="Y1350:Y1413" si="283">($T$6/$T$7*1000)/(W1350*$B$8)*$T$8*(1/(1+X1350/3))*(G1350-V1350)*$B$13-(EXP(X1350/10)-1)*(G1350-G1349)</f>
        <v>-0.37209595511278498</v>
      </c>
      <c r="Z1350" s="2">
        <f t="shared" si="277"/>
        <v>173.7500000000008</v>
      </c>
    </row>
    <row r="1351" spans="5:26" x14ac:dyDescent="0.3">
      <c r="E1351">
        <f t="shared" ref="E1351:E1414" si="284">E1350+$B$13</f>
        <v>6730</v>
      </c>
      <c r="F1351" s="1">
        <v>174.0000000000008</v>
      </c>
      <c r="G1351" s="1">
        <v>20</v>
      </c>
      <c r="H1351" s="1">
        <f t="shared" ref="H1351:H1414" si="285">H1350+M1350</f>
        <v>36.763817346472095</v>
      </c>
      <c r="I1351" s="1">
        <f t="shared" si="274"/>
        <v>-419.09543366180236</v>
      </c>
      <c r="J1351" s="1">
        <f t="shared" si="275"/>
        <v>-72.91239054750703</v>
      </c>
      <c r="K1351" s="1">
        <f t="shared" si="278"/>
        <v>-492.00782420930938</v>
      </c>
      <c r="L1351" s="8">
        <f t="shared" si="279"/>
        <v>451.24457351129979</v>
      </c>
      <c r="M1351">
        <f t="shared" si="280"/>
        <v>-9.125480255391985E-2</v>
      </c>
      <c r="N1351" s="2">
        <f t="shared" si="281"/>
        <v>174.0000000000008</v>
      </c>
      <c r="V1351">
        <f t="shared" si="273"/>
        <v>164.76768123945774</v>
      </c>
      <c r="W1351">
        <f t="shared" si="282"/>
        <v>516.41509365098295</v>
      </c>
      <c r="X1351" s="1">
        <f t="shared" si="276"/>
        <v>0.2205365546947391</v>
      </c>
      <c r="Y1351">
        <f t="shared" si="283"/>
        <v>-0.37124469010682504</v>
      </c>
      <c r="Z1351" s="2">
        <f t="shared" si="277"/>
        <v>174.0000000000008</v>
      </c>
    </row>
    <row r="1352" spans="5:26" x14ac:dyDescent="0.3">
      <c r="E1352">
        <f t="shared" si="284"/>
        <v>6735</v>
      </c>
      <c r="F1352" s="1">
        <v>174.2500000000008</v>
      </c>
      <c r="G1352" s="1">
        <v>20</v>
      </c>
      <c r="H1352" s="1">
        <f t="shared" si="285"/>
        <v>36.672562543918175</v>
      </c>
      <c r="I1352" s="1">
        <f t="shared" si="274"/>
        <v>-416.81406359795437</v>
      </c>
      <c r="J1352" s="1">
        <f t="shared" si="275"/>
        <v>-72.481966064092617</v>
      </c>
      <c r="K1352" s="1">
        <f t="shared" si="278"/>
        <v>-489.29602966204698</v>
      </c>
      <c r="L1352" s="8">
        <f t="shared" si="279"/>
        <v>451.18453955882211</v>
      </c>
      <c r="M1352">
        <f t="shared" si="280"/>
        <v>-9.0763909687724825E-2</v>
      </c>
      <c r="N1352" s="2">
        <f t="shared" si="281"/>
        <v>174.2500000000008</v>
      </c>
      <c r="V1352">
        <f t="shared" si="273"/>
        <v>164.39643654935091</v>
      </c>
      <c r="W1352">
        <f t="shared" si="282"/>
        <v>516.26766725030143</v>
      </c>
      <c r="X1352" s="1">
        <f t="shared" si="276"/>
        <v>0.22056589896495074</v>
      </c>
      <c r="Y1352">
        <f t="shared" si="283"/>
        <v>-0.37039503054462269</v>
      </c>
      <c r="Z1352" s="2">
        <f t="shared" si="277"/>
        <v>174.2500000000008</v>
      </c>
    </row>
    <row r="1353" spans="5:26" x14ac:dyDescent="0.3">
      <c r="E1353">
        <f t="shared" si="284"/>
        <v>6740</v>
      </c>
      <c r="F1353" s="1">
        <v>174.5000000000008</v>
      </c>
      <c r="G1353" s="1">
        <v>20</v>
      </c>
      <c r="H1353" s="1">
        <f t="shared" si="285"/>
        <v>36.581798634230452</v>
      </c>
      <c r="I1353" s="1">
        <f t="shared" si="274"/>
        <v>-414.54496585576129</v>
      </c>
      <c r="J1353" s="1">
        <f t="shared" si="275"/>
        <v>-72.054234274194016</v>
      </c>
      <c r="K1353" s="1">
        <f t="shared" si="278"/>
        <v>-486.59920012995531</v>
      </c>
      <c r="L1353" s="8">
        <f t="shared" si="279"/>
        <v>451.12480466586624</v>
      </c>
      <c r="M1353">
        <f t="shared" si="280"/>
        <v>-9.0275602687985734E-2</v>
      </c>
      <c r="N1353" s="2">
        <f t="shared" si="281"/>
        <v>174.5000000000008</v>
      </c>
      <c r="V1353">
        <f t="shared" si="273"/>
        <v>164.0260415188063</v>
      </c>
      <c r="W1353">
        <f t="shared" si="282"/>
        <v>516.12041478250865</v>
      </c>
      <c r="X1353" s="1">
        <f t="shared" si="276"/>
        <v>0.22059510480827418</v>
      </c>
      <c r="Y1353">
        <f t="shared" si="283"/>
        <v>-0.36954697443560758</v>
      </c>
      <c r="Z1353" s="2">
        <f t="shared" si="277"/>
        <v>174.5000000000008</v>
      </c>
    </row>
    <row r="1354" spans="5:26" x14ac:dyDescent="0.3">
      <c r="E1354">
        <f t="shared" si="284"/>
        <v>6745</v>
      </c>
      <c r="F1354" s="1">
        <v>174.7500000000008</v>
      </c>
      <c r="G1354" s="1">
        <v>20</v>
      </c>
      <c r="H1354" s="1">
        <f t="shared" si="285"/>
        <v>36.491523031542464</v>
      </c>
      <c r="I1354" s="1">
        <f t="shared" si="274"/>
        <v>-412.28807578856157</v>
      </c>
      <c r="J1354" s="1">
        <f t="shared" si="275"/>
        <v>-71.629176683930993</v>
      </c>
      <c r="K1354" s="1">
        <f t="shared" si="278"/>
        <v>-483.91725247249258</v>
      </c>
      <c r="L1354" s="8">
        <f t="shared" si="279"/>
        <v>451.06536750618756</v>
      </c>
      <c r="M1354">
        <f t="shared" si="280"/>
        <v>-8.978986839074482E-2</v>
      </c>
      <c r="N1354" s="2">
        <f t="shared" si="281"/>
        <v>174.7500000000008</v>
      </c>
      <c r="V1354">
        <f t="shared" si="273"/>
        <v>163.65649454437067</v>
      </c>
      <c r="W1354">
        <f t="shared" si="282"/>
        <v>515.97333605828112</v>
      </c>
      <c r="X1354" s="1">
        <f t="shared" si="276"/>
        <v>0.22062417276031254</v>
      </c>
      <c r="Y1354">
        <f t="shared" si="283"/>
        <v>-0.36870051978562002</v>
      </c>
      <c r="Z1354" s="2">
        <f t="shared" si="277"/>
        <v>174.7500000000008</v>
      </c>
    </row>
    <row r="1355" spans="5:26" x14ac:dyDescent="0.3">
      <c r="E1355">
        <f t="shared" si="284"/>
        <v>6750</v>
      </c>
      <c r="F1355" s="1">
        <v>175.0000000000008</v>
      </c>
      <c r="G1355" s="1">
        <v>20</v>
      </c>
      <c r="H1355" s="1">
        <f t="shared" si="285"/>
        <v>36.401733163151718</v>
      </c>
      <c r="I1355" s="1">
        <f t="shared" si="274"/>
        <v>-410.04332907879296</v>
      </c>
      <c r="J1355" s="1">
        <f t="shared" si="275"/>
        <v>-71.206774943860765</v>
      </c>
      <c r="K1355" s="1">
        <f t="shared" si="278"/>
        <v>-481.25010402265372</v>
      </c>
      <c r="L1355" s="8">
        <f t="shared" si="279"/>
        <v>451.00622675775566</v>
      </c>
      <c r="M1355">
        <f t="shared" si="280"/>
        <v>-8.9306693696209347E-2</v>
      </c>
      <c r="N1355" s="2">
        <f t="shared" si="281"/>
        <v>175.0000000000008</v>
      </c>
      <c r="V1355">
        <f t="shared" si="273"/>
        <v>163.28779402458505</v>
      </c>
      <c r="W1355">
        <f t="shared" si="282"/>
        <v>515.82643089295311</v>
      </c>
      <c r="X1355" s="1">
        <f t="shared" si="276"/>
        <v>0.22065310335577906</v>
      </c>
      <c r="Y1355">
        <f t="shared" si="283"/>
        <v>-0.36785566459700336</v>
      </c>
      <c r="Z1355" s="2">
        <f t="shared" si="277"/>
        <v>175.0000000000008</v>
      </c>
    </row>
    <row r="1356" spans="5:26" x14ac:dyDescent="0.3">
      <c r="E1356">
        <f t="shared" si="284"/>
        <v>6755</v>
      </c>
      <c r="F1356" s="1">
        <v>175.2500000000008</v>
      </c>
      <c r="G1356" s="1">
        <v>20</v>
      </c>
      <c r="H1356" s="1">
        <f t="shared" si="285"/>
        <v>36.312426469455509</v>
      </c>
      <c r="I1356" s="1">
        <f t="shared" si="274"/>
        <v>-407.81066173638771</v>
      </c>
      <c r="J1356" s="1">
        <f t="shared" si="275"/>
        <v>-70.787010847671439</v>
      </c>
      <c r="K1356" s="1">
        <f t="shared" si="278"/>
        <v>-478.59767258405918</v>
      </c>
      <c r="L1356" s="8">
        <f t="shared" si="279"/>
        <v>450.94738110275864</v>
      </c>
      <c r="M1356">
        <f t="shared" si="280"/>
        <v>-8.882606556843714E-2</v>
      </c>
      <c r="N1356" s="2">
        <f t="shared" si="281"/>
        <v>175.2500000000008</v>
      </c>
      <c r="V1356">
        <f t="shared" si="273"/>
        <v>162.91993835998804</v>
      </c>
      <c r="W1356">
        <f t="shared" si="282"/>
        <v>515.67969910645661</v>
      </c>
      <c r="X1356" s="1">
        <f t="shared" si="276"/>
        <v>0.22068189712848565</v>
      </c>
      <c r="Y1356">
        <f t="shared" si="283"/>
        <v>-0.36701240686869591</v>
      </c>
      <c r="Z1356" s="2">
        <f t="shared" si="277"/>
        <v>175.2500000000008</v>
      </c>
    </row>
    <row r="1357" spans="5:26" x14ac:dyDescent="0.3">
      <c r="E1357">
        <f t="shared" si="284"/>
        <v>6760</v>
      </c>
      <c r="F1357" s="1">
        <v>175.5000000000008</v>
      </c>
      <c r="G1357" s="1">
        <v>20</v>
      </c>
      <c r="H1357" s="1">
        <f t="shared" si="285"/>
        <v>36.223600403887069</v>
      </c>
      <c r="I1357" s="1">
        <f t="shared" si="274"/>
        <v>-405.59001009717673</v>
      </c>
      <c r="J1357" s="1">
        <f t="shared" si="275"/>
        <v>-70.369866330893615</v>
      </c>
      <c r="K1357" s="1">
        <f t="shared" si="278"/>
        <v>-475.95987642807034</v>
      </c>
      <c r="L1357" s="8">
        <f t="shared" si="279"/>
        <v>450.88882922760689</v>
      </c>
      <c r="M1357">
        <f t="shared" si="280"/>
        <v>-8.8347971035024772E-2</v>
      </c>
      <c r="N1357" s="2">
        <f t="shared" si="281"/>
        <v>175.5000000000008</v>
      </c>
      <c r="V1357">
        <f t="shared" si="273"/>
        <v>162.55292595311934</v>
      </c>
      <c r="W1357">
        <f t="shared" si="282"/>
        <v>515.53314052326073</v>
      </c>
      <c r="X1357" s="1">
        <f t="shared" si="276"/>
        <v>0.22071055461133135</v>
      </c>
      <c r="Y1357">
        <f t="shared" si="283"/>
        <v>-0.3661707445963216</v>
      </c>
      <c r="Z1357" s="2">
        <f t="shared" si="277"/>
        <v>175.5000000000008</v>
      </c>
    </row>
    <row r="1358" spans="5:26" x14ac:dyDescent="0.3">
      <c r="E1358">
        <f t="shared" si="284"/>
        <v>6765</v>
      </c>
      <c r="F1358" s="1">
        <v>175.7500000000008</v>
      </c>
      <c r="G1358" s="1">
        <v>20</v>
      </c>
      <c r="H1358" s="1">
        <f t="shared" si="285"/>
        <v>36.135252432852042</v>
      </c>
      <c r="I1358" s="1">
        <f t="shared" si="274"/>
        <v>-403.38131082130104</v>
      </c>
      <c r="J1358" s="1">
        <f t="shared" si="275"/>
        <v>-69.955323469620367</v>
      </c>
      <c r="K1358" s="1">
        <f t="shared" si="278"/>
        <v>-473.33663429092144</v>
      </c>
      <c r="L1358" s="8">
        <f t="shared" si="279"/>
        <v>450.83056982293652</v>
      </c>
      <c r="M1358">
        <f t="shared" si="280"/>
        <v>-8.787239718679736E-2</v>
      </c>
      <c r="N1358" s="2">
        <f t="shared" si="281"/>
        <v>175.7500000000008</v>
      </c>
      <c r="V1358">
        <f t="shared" si="273"/>
        <v>162.18675520852301</v>
      </c>
      <c r="W1358">
        <f t="shared" si="282"/>
        <v>515.38675497231384</v>
      </c>
      <c r="X1358" s="1">
        <f t="shared" si="276"/>
        <v>0.22073907633629147</v>
      </c>
      <c r="Y1358">
        <f t="shared" si="283"/>
        <v>-0.36533067577227807</v>
      </c>
      <c r="Z1358" s="2">
        <f t="shared" si="277"/>
        <v>175.7500000000008</v>
      </c>
    </row>
    <row r="1359" spans="5:26" x14ac:dyDescent="0.3">
      <c r="E1359">
        <f t="shared" si="284"/>
        <v>6770</v>
      </c>
      <c r="F1359" s="1">
        <v>176.0000000000008</v>
      </c>
      <c r="G1359" s="1">
        <v>20</v>
      </c>
      <c r="H1359" s="1">
        <f t="shared" si="285"/>
        <v>36.047380035665242</v>
      </c>
      <c r="I1359" s="1">
        <f t="shared" si="274"/>
        <v>-401.18450089163105</v>
      </c>
      <c r="J1359" s="1">
        <f t="shared" si="275"/>
        <v>-69.543364479245326</v>
      </c>
      <c r="K1359" s="1">
        <f t="shared" si="278"/>
        <v>-470.72786537087637</v>
      </c>
      <c r="L1359" s="8">
        <f t="shared" si="279"/>
        <v>450.77260158361321</v>
      </c>
      <c r="M1359">
        <f t="shared" si="280"/>
        <v>-8.7399331177500678E-2</v>
      </c>
      <c r="N1359" s="2">
        <f t="shared" si="281"/>
        <v>176.0000000000008</v>
      </c>
      <c r="V1359">
        <f t="shared" si="273"/>
        <v>161.82142453275074</v>
      </c>
      <c r="W1359">
        <f t="shared" si="282"/>
        <v>515.24054228698424</v>
      </c>
      <c r="X1359" s="1">
        <f t="shared" si="276"/>
        <v>0.22076746283440629</v>
      </c>
      <c r="Y1359">
        <f t="shared" si="283"/>
        <v>-0.36449219838582603</v>
      </c>
      <c r="Z1359" s="2">
        <f t="shared" si="277"/>
        <v>176.0000000000008</v>
      </c>
    </row>
    <row r="1360" spans="5:26" x14ac:dyDescent="0.3">
      <c r="E1360">
        <f t="shared" si="284"/>
        <v>6775</v>
      </c>
      <c r="F1360" s="1">
        <v>176.2500000000008</v>
      </c>
      <c r="G1360" s="1">
        <v>20</v>
      </c>
      <c r="H1360" s="1">
        <f t="shared" si="285"/>
        <v>35.959980704487741</v>
      </c>
      <c r="I1360" s="1">
        <f t="shared" si="274"/>
        <v>-398.99951761219353</v>
      </c>
      <c r="J1360" s="1">
        <f t="shared" si="275"/>
        <v>-69.133971713209434</v>
      </c>
      <c r="K1360" s="1">
        <f t="shared" si="278"/>
        <v>-468.13348932540293</v>
      </c>
      <c r="L1360" s="8">
        <f t="shared" si="279"/>
        <v>450.71492320873494</v>
      </c>
      <c r="M1360">
        <f t="shared" si="280"/>
        <v>-8.6928760223494869E-2</v>
      </c>
      <c r="N1360" s="2">
        <f t="shared" si="281"/>
        <v>176.2500000000008</v>
      </c>
      <c r="V1360">
        <f t="shared" si="273"/>
        <v>161.45693233436492</v>
      </c>
      <c r="W1360">
        <f t="shared" si="282"/>
        <v>515.09450230500204</v>
      </c>
      <c r="X1360" s="1">
        <f t="shared" si="276"/>
        <v>0.2207957146357703</v>
      </c>
      <c r="Y1360">
        <f t="shared" si="283"/>
        <v>-0.36365531042317512</v>
      </c>
      <c r="Z1360" s="2">
        <f t="shared" si="277"/>
        <v>176.2500000000008</v>
      </c>
    </row>
    <row r="1361" spans="5:26" x14ac:dyDescent="0.3">
      <c r="E1361">
        <f t="shared" si="284"/>
        <v>6780</v>
      </c>
      <c r="F1361" s="1">
        <v>176.5000000000008</v>
      </c>
      <c r="G1361" s="1">
        <v>20</v>
      </c>
      <c r="H1361" s="1">
        <f t="shared" si="285"/>
        <v>35.873051944264247</v>
      </c>
      <c r="I1361" s="1">
        <f t="shared" si="274"/>
        <v>-396.8262986066062</v>
      </c>
      <c r="J1361" s="1">
        <f t="shared" si="275"/>
        <v>-68.727127661763888</v>
      </c>
      <c r="K1361" s="1">
        <f t="shared" si="278"/>
        <v>-465.55342626837012</v>
      </c>
      <c r="L1361" s="8">
        <f t="shared" si="279"/>
        <v>450.65753340163536</v>
      </c>
      <c r="M1361">
        <f t="shared" si="280"/>
        <v>-8.646067160345039E-2</v>
      </c>
      <c r="N1361" s="2">
        <f t="shared" si="281"/>
        <v>176.5000000000008</v>
      </c>
      <c r="V1361">
        <f t="shared" si="273"/>
        <v>161.09327702394174</v>
      </c>
      <c r="W1361">
        <f t="shared" si="282"/>
        <v>514.94863486840188</v>
      </c>
      <c r="X1361" s="1">
        <f t="shared" si="276"/>
        <v>0.22082383226952146</v>
      </c>
      <c r="Y1361">
        <f t="shared" si="283"/>
        <v>-0.36282000986756907</v>
      </c>
      <c r="Z1361" s="2">
        <f t="shared" si="277"/>
        <v>176.5000000000008</v>
      </c>
    </row>
    <row r="1362" spans="5:26" x14ac:dyDescent="0.3">
      <c r="E1362">
        <f t="shared" si="284"/>
        <v>6785</v>
      </c>
      <c r="F1362" s="1">
        <v>176.7500000000008</v>
      </c>
      <c r="G1362" s="1">
        <v>20</v>
      </c>
      <c r="H1362" s="1">
        <f t="shared" si="285"/>
        <v>35.7865912726608</v>
      </c>
      <c r="I1362" s="1">
        <f t="shared" si="274"/>
        <v>-394.66478181652002</v>
      </c>
      <c r="J1362" s="1">
        <f t="shared" si="275"/>
        <v>-68.322814950743307</v>
      </c>
      <c r="K1362" s="1">
        <f t="shared" si="278"/>
        <v>-462.98759676726331</v>
      </c>
      <c r="L1362" s="8">
        <f t="shared" si="279"/>
        <v>450.60043086988622</v>
      </c>
      <c r="M1362">
        <f t="shared" si="280"/>
        <v>-8.5995052658045579E-2</v>
      </c>
      <c r="N1362" s="2">
        <f t="shared" si="281"/>
        <v>176.7500000000008</v>
      </c>
      <c r="V1362">
        <f t="shared" si="273"/>
        <v>160.73045701407418</v>
      </c>
      <c r="W1362">
        <f t="shared" si="282"/>
        <v>514.80293982346495</v>
      </c>
      <c r="X1362" s="1">
        <f t="shared" si="276"/>
        <v>0.22085181626383052</v>
      </c>
      <c r="Y1362">
        <f t="shared" si="283"/>
        <v>-0.36198629469937149</v>
      </c>
      <c r="Z1362" s="2">
        <f t="shared" si="277"/>
        <v>176.7500000000008</v>
      </c>
    </row>
    <row r="1363" spans="5:26" x14ac:dyDescent="0.3">
      <c r="E1363">
        <f t="shared" si="284"/>
        <v>6790</v>
      </c>
      <c r="F1363" s="1">
        <v>177.0000000000008</v>
      </c>
      <c r="G1363" s="1">
        <v>20</v>
      </c>
      <c r="H1363" s="1">
        <f t="shared" si="285"/>
        <v>35.700596220002751</v>
      </c>
      <c r="I1363" s="1">
        <f t="shared" si="274"/>
        <v>-392.51490550006878</v>
      </c>
      <c r="J1363" s="1">
        <f t="shared" si="275"/>
        <v>-67.921016340353674</v>
      </c>
      <c r="K1363" s="1">
        <f t="shared" si="278"/>
        <v>-460.43592184042245</v>
      </c>
      <c r="L1363" s="8">
        <f t="shared" si="279"/>
        <v>450.5436143253001</v>
      </c>
      <c r="M1363">
        <f t="shared" si="280"/>
        <v>-8.5531890789666498E-2</v>
      </c>
      <c r="N1363" s="2">
        <f t="shared" si="281"/>
        <v>177.0000000000008</v>
      </c>
      <c r="V1363">
        <f t="shared" si="273"/>
        <v>160.36847071937481</v>
      </c>
      <c r="W1363">
        <f t="shared" si="282"/>
        <v>514.6574170206635</v>
      </c>
      <c r="X1363" s="1">
        <f t="shared" si="276"/>
        <v>0.220879667145891</v>
      </c>
      <c r="Y1363">
        <f t="shared" si="283"/>
        <v>-0.36115416289614721</v>
      </c>
      <c r="Z1363" s="2">
        <f t="shared" si="277"/>
        <v>177.0000000000008</v>
      </c>
    </row>
    <row r="1364" spans="5:26" x14ac:dyDescent="0.3">
      <c r="E1364">
        <f t="shared" si="284"/>
        <v>6795</v>
      </c>
      <c r="F1364" s="1">
        <v>177.2500000000008</v>
      </c>
      <c r="G1364" s="1">
        <v>20</v>
      </c>
      <c r="H1364" s="1">
        <f t="shared" si="285"/>
        <v>35.615064329213084</v>
      </c>
      <c r="I1364" s="1">
        <f t="shared" si="274"/>
        <v>-390.37660823032707</v>
      </c>
      <c r="J1364" s="1">
        <f t="shared" si="275"/>
        <v>-67.521714723971144</v>
      </c>
      <c r="K1364" s="1">
        <f t="shared" si="278"/>
        <v>-457.89832295429824</v>
      </c>
      <c r="L1364" s="8">
        <f t="shared" si="279"/>
        <v>450.48708248393274</v>
      </c>
      <c r="M1364">
        <f t="shared" si="280"/>
        <v>-8.5071173462108463E-2</v>
      </c>
      <c r="N1364" s="2">
        <f t="shared" si="281"/>
        <v>177.2500000000008</v>
      </c>
      <c r="V1364">
        <f t="shared" si="273"/>
        <v>160.00731655647866</v>
      </c>
      <c r="W1364">
        <f t="shared" si="282"/>
        <v>514.51206631460332</v>
      </c>
      <c r="X1364" s="1">
        <f t="shared" si="276"/>
        <v>0.22090738544190855</v>
      </c>
      <c r="Y1364">
        <f t="shared" si="283"/>
        <v>-0.36032361243274591</v>
      </c>
      <c r="Z1364" s="2">
        <f t="shared" si="277"/>
        <v>177.2500000000008</v>
      </c>
    </row>
    <row r="1365" spans="5:26" x14ac:dyDescent="0.3">
      <c r="E1365">
        <f t="shared" si="284"/>
        <v>6800</v>
      </c>
      <c r="F1365" s="1">
        <v>177.5000000000008</v>
      </c>
      <c r="G1365" s="1">
        <v>20</v>
      </c>
      <c r="H1365" s="1">
        <f t="shared" si="285"/>
        <v>35.529993155750972</v>
      </c>
      <c r="I1365" s="1">
        <f t="shared" si="274"/>
        <v>-388.24982889377429</v>
      </c>
      <c r="J1365" s="1">
        <f t="shared" si="275"/>
        <v>-67.124893126953808</v>
      </c>
      <c r="K1365" s="1">
        <f t="shared" si="278"/>
        <v>-455.37472202072809</v>
      </c>
      <c r="L1365" s="8">
        <f t="shared" si="279"/>
        <v>450.43083406608508</v>
      </c>
      <c r="M1365">
        <f t="shared" si="280"/>
        <v>-8.4612888200279165E-2</v>
      </c>
      <c r="N1365" s="2">
        <f t="shared" si="281"/>
        <v>177.5000000000008</v>
      </c>
      <c r="V1365">
        <f t="shared" si="273"/>
        <v>159.64699294404591</v>
      </c>
      <c r="W1365">
        <f t="shared" si="282"/>
        <v>514.36688756396848</v>
      </c>
      <c r="X1365" s="1">
        <f t="shared" si="276"/>
        <v>0.220934971677091</v>
      </c>
      <c r="Y1365">
        <f t="shared" si="283"/>
        <v>-0.35949464128138259</v>
      </c>
      <c r="Z1365" s="2">
        <f t="shared" si="277"/>
        <v>177.5000000000008</v>
      </c>
    </row>
    <row r="1366" spans="5:26" x14ac:dyDescent="0.3">
      <c r="E1366">
        <f t="shared" si="284"/>
        <v>6805</v>
      </c>
      <c r="F1366" s="1">
        <v>177.7500000000008</v>
      </c>
      <c r="G1366" s="1">
        <v>20</v>
      </c>
      <c r="H1366" s="1">
        <f t="shared" si="285"/>
        <v>35.445380267550696</v>
      </c>
      <c r="I1366" s="1">
        <f t="shared" si="274"/>
        <v>-386.13450668876743</v>
      </c>
      <c r="J1366" s="1">
        <f t="shared" si="275"/>
        <v>-66.730534705465544</v>
      </c>
      <c r="K1366" s="1">
        <f t="shared" si="278"/>
        <v>-452.865041394233</v>
      </c>
      <c r="L1366" s="8">
        <f t="shared" si="279"/>
        <v>450.37486779630541</v>
      </c>
      <c r="M1366">
        <f t="shared" si="280"/>
        <v>-8.4157022589904082E-2</v>
      </c>
      <c r="N1366" s="2">
        <f t="shared" si="281"/>
        <v>177.7500000000008</v>
      </c>
      <c r="V1366">
        <f t="shared" ref="V1366:V1429" si="286">V1365+Y1365</f>
        <v>159.28749830276453</v>
      </c>
      <c r="W1366">
        <f t="shared" si="282"/>
        <v>514.22188063146643</v>
      </c>
      <c r="X1366" s="1">
        <f t="shared" si="276"/>
        <v>0.22096242637563834</v>
      </c>
      <c r="Y1366">
        <f t="shared" si="283"/>
        <v>-0.35866724741171668</v>
      </c>
      <c r="Z1366" s="2">
        <f t="shared" si="277"/>
        <v>177.7500000000008</v>
      </c>
    </row>
    <row r="1367" spans="5:26" x14ac:dyDescent="0.3">
      <c r="E1367">
        <f t="shared" si="284"/>
        <v>6810</v>
      </c>
      <c r="F1367" s="1">
        <v>178.0000000000008</v>
      </c>
      <c r="G1367" s="1">
        <v>20</v>
      </c>
      <c r="H1367" s="1">
        <f t="shared" si="285"/>
        <v>35.36122324496079</v>
      </c>
      <c r="I1367" s="1">
        <f t="shared" si="274"/>
        <v>-384.03058112401976</v>
      </c>
      <c r="J1367" s="1">
        <f t="shared" si="275"/>
        <v>-66.338622745311056</v>
      </c>
      <c r="K1367" s="1">
        <f t="shared" si="278"/>
        <v>-450.36920386933082</v>
      </c>
      <c r="L1367" s="8">
        <f t="shared" si="279"/>
        <v>450.31918240339076</v>
      </c>
      <c r="M1367">
        <f t="shared" si="280"/>
        <v>-8.3703564277233133E-2</v>
      </c>
      <c r="N1367" s="2">
        <f t="shared" si="281"/>
        <v>178.0000000000008</v>
      </c>
      <c r="V1367">
        <f t="shared" si="286"/>
        <v>158.92883105535282</v>
      </c>
      <c r="W1367">
        <f t="shared" si="282"/>
        <v>514.0770453837722</v>
      </c>
      <c r="X1367" s="1">
        <f t="shared" si="276"/>
        <v>0.22098975006073307</v>
      </c>
      <c r="Y1367">
        <f t="shared" si="283"/>
        <v>-0.3578414287909315</v>
      </c>
      <c r="Z1367" s="2">
        <f t="shared" si="277"/>
        <v>178.0000000000008</v>
      </c>
    </row>
    <row r="1368" spans="5:26" x14ac:dyDescent="0.3">
      <c r="E1368">
        <f t="shared" si="284"/>
        <v>6815</v>
      </c>
      <c r="F1368" s="1">
        <v>178.2500000000008</v>
      </c>
      <c r="G1368" s="1">
        <v>20</v>
      </c>
      <c r="H1368" s="1">
        <f t="shared" si="285"/>
        <v>35.277519680683554</v>
      </c>
      <c r="I1368" s="1">
        <f t="shared" si="274"/>
        <v>-381.93799201708885</v>
      </c>
      <c r="J1368" s="1">
        <f t="shared" si="275"/>
        <v>-65.949140660784863</v>
      </c>
      <c r="K1368" s="1">
        <f t="shared" si="278"/>
        <v>-447.88713267787369</v>
      </c>
      <c r="L1368" s="8">
        <f t="shared" si="279"/>
        <v>450.26377662038857</v>
      </c>
      <c r="M1368">
        <f t="shared" si="280"/>
        <v>-8.3252500968749976E-2</v>
      </c>
      <c r="N1368" s="2">
        <f t="shared" si="281"/>
        <v>178.2500000000008</v>
      </c>
      <c r="V1368">
        <f t="shared" si="286"/>
        <v>158.5709896265619</v>
      </c>
      <c r="W1368">
        <f t="shared" si="282"/>
        <v>513.93238169147469</v>
      </c>
      <c r="X1368" s="1">
        <f t="shared" si="276"/>
        <v>0.22101694325453042</v>
      </c>
      <c r="Y1368">
        <f t="shared" si="283"/>
        <v>-0.3570171833838115</v>
      </c>
      <c r="Z1368" s="2">
        <f t="shared" si="277"/>
        <v>178.2500000000008</v>
      </c>
    </row>
    <row r="1369" spans="5:26" x14ac:dyDescent="0.3">
      <c r="E1369">
        <f t="shared" si="284"/>
        <v>6820</v>
      </c>
      <c r="F1369" s="1">
        <v>178.5000000000008</v>
      </c>
      <c r="G1369" s="1">
        <v>20</v>
      </c>
      <c r="H1369" s="1">
        <f t="shared" si="285"/>
        <v>35.194267179714807</v>
      </c>
      <c r="I1369" s="1">
        <f t="shared" si="274"/>
        <v>-379.85667949287017</v>
      </c>
      <c r="J1369" s="1">
        <f t="shared" si="275"/>
        <v>-65.562071993530282</v>
      </c>
      <c r="K1369" s="1">
        <f t="shared" si="278"/>
        <v>-445.41875148640042</v>
      </c>
      <c r="L1369" s="8">
        <f t="shared" si="279"/>
        <v>450.20864918459813</v>
      </c>
      <c r="M1369">
        <f t="shared" si="280"/>
        <v>-8.280382043088215E-2</v>
      </c>
      <c r="N1369" s="2">
        <f t="shared" si="281"/>
        <v>178.5000000000008</v>
      </c>
      <c r="V1369">
        <f t="shared" si="286"/>
        <v>158.21397244317808</v>
      </c>
      <c r="W1369">
        <f t="shared" si="282"/>
        <v>513.78788942902213</v>
      </c>
      <c r="X1369" s="1">
        <f t="shared" si="276"/>
        <v>0.2210440064781489</v>
      </c>
      <c r="Y1369">
        <f t="shared" si="283"/>
        <v>-0.35619450915281903</v>
      </c>
      <c r="Z1369" s="2">
        <f t="shared" si="277"/>
        <v>178.5000000000008</v>
      </c>
    </row>
    <row r="1370" spans="5:26" x14ac:dyDescent="0.3">
      <c r="E1370">
        <f t="shared" si="284"/>
        <v>6825</v>
      </c>
      <c r="F1370" s="1">
        <v>178.7500000000008</v>
      </c>
      <c r="G1370" s="1">
        <v>20</v>
      </c>
      <c r="H1370" s="1">
        <f t="shared" si="285"/>
        <v>35.111463359283924</v>
      </c>
      <c r="I1370" s="1">
        <f t="shared" si="274"/>
        <v>-377.78658398209808</v>
      </c>
      <c r="J1370" s="1">
        <f t="shared" si="275"/>
        <v>-65.177400411409366</v>
      </c>
      <c r="K1370" s="1">
        <f t="shared" si="278"/>
        <v>-442.96398439350742</v>
      </c>
      <c r="L1370" s="8">
        <f t="shared" si="279"/>
        <v>450.1537988375714</v>
      </c>
      <c r="M1370">
        <f t="shared" si="280"/>
        <v>-8.2357510489713376E-2</v>
      </c>
      <c r="N1370" s="2">
        <f t="shared" si="281"/>
        <v>178.7500000000008</v>
      </c>
      <c r="V1370">
        <f t="shared" si="286"/>
        <v>157.85777793402525</v>
      </c>
      <c r="W1370">
        <f t="shared" si="282"/>
        <v>513.64356847466968</v>
      </c>
      <c r="X1370" s="1">
        <f t="shared" si="276"/>
        <v>0.22107094025166102</v>
      </c>
      <c r="Y1370">
        <f t="shared" si="283"/>
        <v>-0.35537340405816903</v>
      </c>
      <c r="Z1370" s="2">
        <f t="shared" si="277"/>
        <v>178.7500000000008</v>
      </c>
    </row>
    <row r="1371" spans="5:26" x14ac:dyDescent="0.3">
      <c r="E1371">
        <f t="shared" si="284"/>
        <v>6830</v>
      </c>
      <c r="F1371" s="1">
        <v>179.0000000000008</v>
      </c>
      <c r="G1371" s="1">
        <v>20</v>
      </c>
      <c r="H1371" s="1">
        <f t="shared" si="285"/>
        <v>35.02910584879421</v>
      </c>
      <c r="I1371" s="1">
        <f t="shared" si="274"/>
        <v>-375.72764621985522</v>
      </c>
      <c r="J1371" s="1">
        <f t="shared" si="275"/>
        <v>-64.795109707387297</v>
      </c>
      <c r="K1371" s="1">
        <f t="shared" si="278"/>
        <v>-440.52275592724254</v>
      </c>
      <c r="L1371" s="8">
        <f t="shared" si="279"/>
        <v>450.09922432511428</v>
      </c>
      <c r="M1371">
        <f t="shared" si="280"/>
        <v>-8.1913559030697802E-2</v>
      </c>
      <c r="N1371" s="2">
        <f t="shared" si="281"/>
        <v>179.0000000000008</v>
      </c>
      <c r="V1371">
        <f t="shared" si="286"/>
        <v>157.50240452996709</v>
      </c>
      <c r="W1371">
        <f t="shared" si="282"/>
        <v>513.49941871042438</v>
      </c>
      <c r="X1371" s="1">
        <f t="shared" si="276"/>
        <v>0.22109774509408381</v>
      </c>
      <c r="Y1371">
        <f t="shared" si="283"/>
        <v>-0.35455386605790479</v>
      </c>
      <c r="Z1371" s="2">
        <f t="shared" si="277"/>
        <v>179.0000000000008</v>
      </c>
    </row>
    <row r="1372" spans="5:26" x14ac:dyDescent="0.3">
      <c r="E1372">
        <f t="shared" si="284"/>
        <v>6835</v>
      </c>
      <c r="F1372" s="1">
        <v>179.2500000000008</v>
      </c>
      <c r="G1372" s="1">
        <v>20</v>
      </c>
      <c r="H1372" s="1">
        <f t="shared" si="285"/>
        <v>34.947192289763514</v>
      </c>
      <c r="I1372" s="1">
        <f t="shared" si="274"/>
        <v>-373.67980724408784</v>
      </c>
      <c r="J1372" s="1">
        <f t="shared" si="275"/>
        <v>-64.415183798424778</v>
      </c>
      <c r="K1372" s="1">
        <f t="shared" si="278"/>
        <v>-438.09499104251262</v>
      </c>
      <c r="L1372" s="8">
        <f t="shared" si="279"/>
        <v>450.04492439728688</v>
      </c>
      <c r="M1372">
        <f t="shared" si="280"/>
        <v>-8.1471953998375618E-2</v>
      </c>
      <c r="N1372" s="2">
        <f t="shared" si="281"/>
        <v>179.2500000000008</v>
      </c>
      <c r="V1372">
        <f t="shared" si="286"/>
        <v>157.1478506639092</v>
      </c>
      <c r="W1372">
        <f t="shared" si="282"/>
        <v>513.3554400219947</v>
      </c>
      <c r="X1372" s="1">
        <f t="shared" si="276"/>
        <v>0.22112442152337028</v>
      </c>
      <c r="Y1372">
        <f t="shared" si="283"/>
        <v>-0.35373589310796921</v>
      </c>
      <c r="Z1372" s="2">
        <f t="shared" si="277"/>
        <v>179.2500000000008</v>
      </c>
    </row>
    <row r="1373" spans="5:26" x14ac:dyDescent="0.3">
      <c r="E1373">
        <f t="shared" si="284"/>
        <v>6840</v>
      </c>
      <c r="F1373" s="1">
        <v>179.5000000000008</v>
      </c>
      <c r="G1373" s="1">
        <v>20</v>
      </c>
      <c r="H1373" s="1">
        <f t="shared" si="285"/>
        <v>34.86572033576514</v>
      </c>
      <c r="I1373" s="1">
        <f t="shared" si="274"/>
        <v>-371.64300839412851</v>
      </c>
      <c r="J1373" s="1">
        <f t="shared" si="275"/>
        <v>-64.037606724383821</v>
      </c>
      <c r="K1373" s="1">
        <f t="shared" si="278"/>
        <v>-435.68061511851232</v>
      </c>
      <c r="L1373" s="8">
        <f t="shared" si="279"/>
        <v>449.99089780840467</v>
      </c>
      <c r="M1373">
        <f t="shared" si="280"/>
        <v>-8.1032683396090349E-2</v>
      </c>
      <c r="N1373" s="2">
        <f t="shared" si="281"/>
        <v>179.5000000000008</v>
      </c>
      <c r="V1373">
        <f t="shared" si="286"/>
        <v>156.79411477080123</v>
      </c>
      <c r="W1373">
        <f t="shared" si="282"/>
        <v>513.21163229873662</v>
      </c>
      <c r="X1373" s="1">
        <f t="shared" si="276"/>
        <v>0.22115097005639983</v>
      </c>
      <c r="Y1373">
        <f t="shared" si="283"/>
        <v>-0.35291948316227895</v>
      </c>
      <c r="Z1373" s="2">
        <f t="shared" si="277"/>
        <v>179.5000000000008</v>
      </c>
    </row>
    <row r="1374" spans="5:26" x14ac:dyDescent="0.3">
      <c r="E1374">
        <f t="shared" si="284"/>
        <v>6845</v>
      </c>
      <c r="F1374" s="1">
        <v>179.7500000000008</v>
      </c>
      <c r="G1374" s="1">
        <v>20</v>
      </c>
      <c r="H1374" s="1">
        <f t="shared" si="285"/>
        <v>34.784687652369051</v>
      </c>
      <c r="I1374" s="1">
        <f t="shared" si="274"/>
        <v>-369.61719130922626</v>
      </c>
      <c r="J1374" s="1">
        <f t="shared" si="275"/>
        <v>-63.662362646942995</v>
      </c>
      <c r="K1374" s="1">
        <f t="shared" si="278"/>
        <v>-433.27955395616925</v>
      </c>
      <c r="L1374" s="8">
        <f t="shared" si="279"/>
        <v>449.93714331703831</v>
      </c>
      <c r="M1374">
        <f t="shared" si="280"/>
        <v>-8.0595735285707973E-2</v>
      </c>
      <c r="N1374" s="2">
        <f t="shared" si="281"/>
        <v>179.7500000000008</v>
      </c>
      <c r="V1374">
        <f t="shared" si="286"/>
        <v>156.44119528763895</v>
      </c>
      <c r="W1374">
        <f t="shared" si="282"/>
        <v>513.06799543360296</v>
      </c>
      <c r="X1374" s="1">
        <f t="shared" si="276"/>
        <v>0.22117739120896998</v>
      </c>
      <c r="Y1374">
        <f t="shared" si="283"/>
        <v>-0.35210463417279447</v>
      </c>
      <c r="Z1374" s="2">
        <f t="shared" si="277"/>
        <v>179.7500000000008</v>
      </c>
    </row>
    <row r="1375" spans="5:26" x14ac:dyDescent="0.3">
      <c r="E1375">
        <f t="shared" si="284"/>
        <v>6850</v>
      </c>
      <c r="F1375" s="1">
        <v>180.0000000000008</v>
      </c>
      <c r="G1375" s="1">
        <v>20</v>
      </c>
      <c r="H1375" s="1">
        <f t="shared" si="285"/>
        <v>34.704091917083346</v>
      </c>
      <c r="I1375" s="1">
        <f t="shared" si="274"/>
        <v>-367.60229792708367</v>
      </c>
      <c r="J1375" s="1">
        <f t="shared" si="275"/>
        <v>-63.289435848526495</v>
      </c>
      <c r="K1375" s="1">
        <f t="shared" si="278"/>
        <v>-430.89173377561019</v>
      </c>
      <c r="L1375" s="8">
        <f t="shared" si="279"/>
        <v>449.88365968601374</v>
      </c>
      <c r="M1375">
        <f t="shared" si="280"/>
        <v>-8.0161097787338001E-2</v>
      </c>
      <c r="N1375" s="2">
        <f t="shared" si="281"/>
        <v>180.0000000000008</v>
      </c>
      <c r="V1375">
        <f t="shared" si="286"/>
        <v>156.08909065346614</v>
      </c>
      <c r="W1375">
        <f t="shared" si="282"/>
        <v>512.92452932309175</v>
      </c>
      <c r="X1375" s="1">
        <f t="shared" si="276"/>
        <v>0.2212036854957877</v>
      </c>
      <c r="Y1375">
        <f t="shared" si="283"/>
        <v>-0.35129134408959073</v>
      </c>
      <c r="Z1375" s="2">
        <f t="shared" si="277"/>
        <v>180.0000000000008</v>
      </c>
    </row>
    <row r="1376" spans="5:26" x14ac:dyDescent="0.3">
      <c r="E1376">
        <f t="shared" si="284"/>
        <v>6855</v>
      </c>
      <c r="F1376" s="1">
        <v>180.2500000000008</v>
      </c>
      <c r="G1376" s="1">
        <v>20</v>
      </c>
      <c r="H1376" s="1">
        <f t="shared" si="285"/>
        <v>34.623930819296007</v>
      </c>
      <c r="I1376" s="1">
        <f t="shared" si="274"/>
        <v>-365.59827048240015</v>
      </c>
      <c r="J1376" s="1">
        <f t="shared" si="275"/>
        <v>-62.918810731239418</v>
      </c>
      <c r="K1376" s="1">
        <f t="shared" si="278"/>
        <v>-428.51708121363959</v>
      </c>
      <c r="L1376" s="8">
        <f t="shared" si="279"/>
        <v>449.8304456824128</v>
      </c>
      <c r="M1376">
        <f t="shared" si="280"/>
        <v>-7.9728759079055161E-2</v>
      </c>
      <c r="N1376" s="2">
        <f t="shared" si="281"/>
        <v>180.2500000000008</v>
      </c>
      <c r="V1376">
        <f t="shared" si="286"/>
        <v>155.73779930937656</v>
      </c>
      <c r="W1376">
        <f t="shared" si="282"/>
        <v>512.78123386719483</v>
      </c>
      <c r="X1376" s="1">
        <f t="shared" si="276"/>
        <v>0.22122985343046067</v>
      </c>
      <c r="Y1376">
        <f t="shared" si="283"/>
        <v>-0.35047961086092616</v>
      </c>
      <c r="Z1376" s="2">
        <f t="shared" si="277"/>
        <v>180.2500000000008</v>
      </c>
    </row>
    <row r="1377" spans="5:26" x14ac:dyDescent="0.3">
      <c r="E1377">
        <f t="shared" si="284"/>
        <v>6860</v>
      </c>
      <c r="F1377" s="1">
        <v>180.5000000000008</v>
      </c>
      <c r="G1377" s="1">
        <v>20</v>
      </c>
      <c r="H1377" s="1">
        <f t="shared" si="285"/>
        <v>34.544202060216953</v>
      </c>
      <c r="I1377" s="1">
        <f t="shared" si="274"/>
        <v>-363.60505150542383</v>
      </c>
      <c r="J1377" s="1">
        <f t="shared" si="275"/>
        <v>-62.550471815819158</v>
      </c>
      <c r="K1377" s="1">
        <f t="shared" si="278"/>
        <v>-426.15552332124298</v>
      </c>
      <c r="L1377" s="8">
        <f t="shared" si="279"/>
        <v>449.77750007757231</v>
      </c>
      <c r="M1377">
        <f t="shared" si="280"/>
        <v>-7.9298707396624188E-2</v>
      </c>
      <c r="N1377" s="2">
        <f t="shared" si="281"/>
        <v>180.5000000000008</v>
      </c>
      <c r="V1377">
        <f t="shared" si="286"/>
        <v>155.38731969851563</v>
      </c>
      <c r="W1377">
        <f t="shared" si="282"/>
        <v>512.63810896934831</v>
      </c>
      <c r="X1377" s="1">
        <f t="shared" si="276"/>
        <v>0.22125589552548905</v>
      </c>
      <c r="Y1377">
        <f t="shared" si="283"/>
        <v>-0.3496694324333105</v>
      </c>
      <c r="Z1377" s="2">
        <f t="shared" si="277"/>
        <v>180.5000000000008</v>
      </c>
    </row>
    <row r="1378" spans="5:26" x14ac:dyDescent="0.3">
      <c r="E1378">
        <f t="shared" si="284"/>
        <v>6865</v>
      </c>
      <c r="F1378" s="1">
        <v>180.7500000000008</v>
      </c>
      <c r="G1378" s="1">
        <v>20</v>
      </c>
      <c r="H1378" s="1">
        <f t="shared" si="285"/>
        <v>34.464903352820329</v>
      </c>
      <c r="I1378" s="1">
        <f t="shared" si="274"/>
        <v>-361.62258382050823</v>
      </c>
      <c r="J1378" s="1">
        <f t="shared" si="275"/>
        <v>-62.184403740592515</v>
      </c>
      <c r="K1378" s="1">
        <f t="shared" si="278"/>
        <v>-423.80698756110075</v>
      </c>
      <c r="L1378" s="8">
        <f t="shared" si="279"/>
        <v>449.72482164708407</v>
      </c>
      <c r="M1378">
        <f t="shared" si="280"/>
        <v>-7.8870931033224734E-2</v>
      </c>
      <c r="N1378" s="2">
        <f t="shared" si="281"/>
        <v>180.7500000000008</v>
      </c>
      <c r="V1378">
        <f t="shared" si="286"/>
        <v>155.03765026608232</v>
      </c>
      <c r="W1378">
        <f t="shared" si="282"/>
        <v>512.49515453638185</v>
      </c>
      <c r="X1378" s="1">
        <f t="shared" si="276"/>
        <v>0.22128181229225738</v>
      </c>
      <c r="Y1378">
        <f t="shared" si="283"/>
        <v>-0.34886080675157294</v>
      </c>
      <c r="Z1378" s="2">
        <f t="shared" si="277"/>
        <v>180.7500000000008</v>
      </c>
    </row>
    <row r="1379" spans="5:26" x14ac:dyDescent="0.3">
      <c r="E1379">
        <f t="shared" si="284"/>
        <v>6870</v>
      </c>
      <c r="F1379" s="1">
        <v>181.0000000000008</v>
      </c>
      <c r="G1379" s="1">
        <v>20</v>
      </c>
      <c r="H1379" s="1">
        <f t="shared" si="285"/>
        <v>34.386032421787107</v>
      </c>
      <c r="I1379" s="1">
        <f t="shared" si="274"/>
        <v>-359.65081054467765</v>
      </c>
      <c r="J1379" s="1">
        <f t="shared" si="275"/>
        <v>-61.820591260446584</v>
      </c>
      <c r="K1379" s="1">
        <f t="shared" si="278"/>
        <v>-421.47140180512423</v>
      </c>
      <c r="L1379" s="8">
        <f t="shared" si="279"/>
        <v>449.67240917079391</v>
      </c>
      <c r="M1379">
        <f t="shared" si="280"/>
        <v>-7.8445418339178952E-2</v>
      </c>
      <c r="N1379" s="2">
        <f t="shared" si="281"/>
        <v>181.0000000000008</v>
      </c>
      <c r="V1379">
        <f t="shared" si="286"/>
        <v>154.68878945933076</v>
      </c>
      <c r="W1379">
        <f t="shared" si="282"/>
        <v>512.35237047846908</v>
      </c>
      <c r="X1379" s="1">
        <f t="shared" si="276"/>
        <v>0.22130760424102647</v>
      </c>
      <c r="Y1379">
        <f t="shared" si="283"/>
        <v>-0.34805373175892745</v>
      </c>
      <c r="Z1379" s="2">
        <f t="shared" si="277"/>
        <v>181.0000000000008</v>
      </c>
    </row>
    <row r="1380" spans="5:26" x14ac:dyDescent="0.3">
      <c r="E1380">
        <f t="shared" si="284"/>
        <v>6875</v>
      </c>
      <c r="F1380" s="1">
        <v>181.2500000000008</v>
      </c>
      <c r="G1380" s="1">
        <v>20</v>
      </c>
      <c r="H1380" s="1">
        <f t="shared" si="285"/>
        <v>34.307587003447928</v>
      </c>
      <c r="I1380" s="1">
        <f t="shared" si="274"/>
        <v>-357.68967508619818</v>
      </c>
      <c r="J1380" s="1">
        <f t="shared" si="275"/>
        <v>-61.459019245808761</v>
      </c>
      <c r="K1380" s="1">
        <f t="shared" si="278"/>
        <v>-419.14869433200693</v>
      </c>
      <c r="L1380" s="8">
        <f t="shared" si="279"/>
        <v>449.6202614328015</v>
      </c>
      <c r="M1380">
        <f t="shared" si="280"/>
        <v>-7.8022157721680072E-2</v>
      </c>
      <c r="N1380" s="2">
        <f t="shared" si="281"/>
        <v>181.2500000000008</v>
      </c>
      <c r="V1380">
        <f t="shared" si="286"/>
        <v>154.34073572757183</v>
      </c>
      <c r="W1380">
        <f t="shared" si="282"/>
        <v>512.20975670907899</v>
      </c>
      <c r="X1380" s="1">
        <f t="shared" si="276"/>
        <v>0.22133327188092533</v>
      </c>
      <c r="Y1380">
        <f t="shared" si="283"/>
        <v>-0.34724820539703805</v>
      </c>
      <c r="Z1380" s="2">
        <f t="shared" si="277"/>
        <v>181.2500000000008</v>
      </c>
    </row>
    <row r="1381" spans="5:26" x14ac:dyDescent="0.3">
      <c r="E1381">
        <f t="shared" si="284"/>
        <v>6880</v>
      </c>
      <c r="F1381" s="1">
        <v>181.5000000000008</v>
      </c>
      <c r="G1381" s="1">
        <v>20</v>
      </c>
      <c r="H1381" s="1">
        <f t="shared" si="285"/>
        <v>34.229564845726244</v>
      </c>
      <c r="I1381" s="1">
        <f t="shared" si="274"/>
        <v>-355.73912114315613</v>
      </c>
      <c r="J1381" s="1">
        <f t="shared" si="275"/>
        <v>-61.099672681636626</v>
      </c>
      <c r="K1381" s="1">
        <f t="shared" si="278"/>
        <v>-416.83879382479273</v>
      </c>
      <c r="L1381" s="8">
        <f t="shared" si="279"/>
        <v>449.568377221459</v>
      </c>
      <c r="M1381">
        <f t="shared" si="280"/>
        <v>-7.760113764452263E-2</v>
      </c>
      <c r="N1381" s="2">
        <f t="shared" si="281"/>
        <v>181.5000000000008</v>
      </c>
      <c r="V1381">
        <f t="shared" si="286"/>
        <v>153.99348752217477</v>
      </c>
      <c r="W1381">
        <f t="shared" si="282"/>
        <v>512.06731314492652</v>
      </c>
      <c r="X1381" s="1">
        <f t="shared" si="276"/>
        <v>0.22135881571994348</v>
      </c>
      <c r="Y1381">
        <f t="shared" si="283"/>
        <v>-0.34644422560608373</v>
      </c>
      <c r="Z1381" s="2">
        <f t="shared" si="277"/>
        <v>181.5000000000008</v>
      </c>
    </row>
    <row r="1382" spans="5:26" x14ac:dyDescent="0.3">
      <c r="E1382">
        <f t="shared" si="284"/>
        <v>6885</v>
      </c>
      <c r="F1382" s="1">
        <v>181.7500000000008</v>
      </c>
      <c r="G1382" s="1">
        <v>20</v>
      </c>
      <c r="H1382" s="1">
        <f t="shared" si="285"/>
        <v>34.151963708081723</v>
      </c>
      <c r="I1382" s="1">
        <f t="shared" si="274"/>
        <v>-353.79909270204308</v>
      </c>
      <c r="J1382" s="1">
        <f t="shared" si="275"/>
        <v>-60.742536666418665</v>
      </c>
      <c r="K1382" s="1">
        <f t="shared" si="278"/>
        <v>-414.54162936846177</v>
      </c>
      <c r="L1382" s="8">
        <f t="shared" si="279"/>
        <v>449.51675532936991</v>
      </c>
      <c r="M1382">
        <f t="shared" si="280"/>
        <v>-7.718234662783445E-2</v>
      </c>
      <c r="N1382" s="2">
        <f t="shared" si="281"/>
        <v>181.7500000000008</v>
      </c>
      <c r="V1382">
        <f t="shared" si="286"/>
        <v>153.64704329656868</v>
      </c>
      <c r="W1382">
        <f t="shared" si="282"/>
        <v>511.92503970592446</v>
      </c>
      <c r="X1382" s="1">
        <f t="shared" si="276"/>
        <v>0.22138423626492337</v>
      </c>
      <c r="Y1382">
        <f t="shared" si="283"/>
        <v>-0.34564179032482106</v>
      </c>
      <c r="Z1382" s="2">
        <f t="shared" si="277"/>
        <v>181.7500000000008</v>
      </c>
    </row>
    <row r="1383" spans="5:26" x14ac:dyDescent="0.3">
      <c r="E1383">
        <f t="shared" si="284"/>
        <v>6890</v>
      </c>
      <c r="F1383" s="1">
        <v>182.0000000000008</v>
      </c>
      <c r="G1383" s="1">
        <v>20</v>
      </c>
      <c r="H1383" s="1">
        <f t="shared" si="285"/>
        <v>34.074781361453887</v>
      </c>
      <c r="I1383" s="1">
        <f t="shared" si="274"/>
        <v>-351.8695340363472</v>
      </c>
      <c r="J1383" s="1">
        <f t="shared" si="275"/>
        <v>-60.387596411184994</v>
      </c>
      <c r="K1383" s="1">
        <f t="shared" si="278"/>
        <v>-412.25713044753218</v>
      </c>
      <c r="L1383" s="8">
        <f t="shared" si="279"/>
        <v>449.46539455338814</v>
      </c>
      <c r="M1383">
        <f t="shared" si="280"/>
        <v>-7.6765773247809796E-2</v>
      </c>
      <c r="N1383" s="2">
        <f t="shared" si="281"/>
        <v>182.0000000000008</v>
      </c>
      <c r="V1383">
        <f t="shared" si="286"/>
        <v>153.30140150624385</v>
      </c>
      <c r="W1383">
        <f t="shared" si="282"/>
        <v>511.78293631513566</v>
      </c>
      <c r="X1383" s="1">
        <f t="shared" si="276"/>
        <v>0.22140953402155264</v>
      </c>
      <c r="Y1383">
        <f t="shared" si="283"/>
        <v>-0.34484089749064739</v>
      </c>
      <c r="Z1383" s="2">
        <f t="shared" si="277"/>
        <v>182.0000000000008</v>
      </c>
    </row>
    <row r="1384" spans="5:26" x14ac:dyDescent="0.3">
      <c r="E1384">
        <f t="shared" si="284"/>
        <v>6895</v>
      </c>
      <c r="F1384" s="1">
        <v>182.2500000000008</v>
      </c>
      <c r="G1384" s="1">
        <v>20</v>
      </c>
      <c r="H1384" s="1">
        <f t="shared" si="285"/>
        <v>33.99801558820608</v>
      </c>
      <c r="I1384" s="1">
        <f t="shared" si="274"/>
        <v>-349.95038970515202</v>
      </c>
      <c r="J1384" s="1">
        <f t="shared" si="275"/>
        <v>-60.034837238527089</v>
      </c>
      <c r="K1384" s="1">
        <f t="shared" si="278"/>
        <v>-409.98522694367909</v>
      </c>
      <c r="L1384" s="8">
        <f t="shared" si="279"/>
        <v>449.41429369461628</v>
      </c>
      <c r="M1384">
        <f t="shared" si="280"/>
        <v>-7.6351406136444311E-2</v>
      </c>
      <c r="N1384" s="2">
        <f t="shared" si="281"/>
        <v>182.2500000000008</v>
      </c>
      <c r="V1384">
        <f t="shared" si="286"/>
        <v>152.95656060875319</v>
      </c>
      <c r="W1384">
        <f t="shared" si="282"/>
        <v>511.64100289872522</v>
      </c>
      <c r="X1384" s="1">
        <f t="shared" si="276"/>
        <v>0.22143470949435698</v>
      </c>
      <c r="Y1384">
        <f t="shared" si="283"/>
        <v>-0.344041545039661</v>
      </c>
      <c r="Z1384" s="2">
        <f t="shared" si="277"/>
        <v>182.2500000000008</v>
      </c>
    </row>
    <row r="1385" spans="5:26" x14ac:dyDescent="0.3">
      <c r="E1385">
        <f t="shared" si="284"/>
        <v>6900</v>
      </c>
      <c r="F1385" s="1">
        <v>182.5000000000008</v>
      </c>
      <c r="G1385" s="1">
        <v>20</v>
      </c>
      <c r="H1385" s="1">
        <f t="shared" si="285"/>
        <v>33.921664182069634</v>
      </c>
      <c r="I1385" s="1">
        <f t="shared" si="274"/>
        <v>-348.04160455174087</v>
      </c>
      <c r="J1385" s="1">
        <f t="shared" si="275"/>
        <v>-59.684244581628633</v>
      </c>
      <c r="K1385" s="1">
        <f t="shared" si="278"/>
        <v>-407.72584913336948</v>
      </c>
      <c r="L1385" s="8">
        <f t="shared" si="279"/>
        <v>449.36345155840394</v>
      </c>
      <c r="M1385">
        <f t="shared" si="280"/>
        <v>-7.5939233981271323E-2</v>
      </c>
      <c r="N1385" s="2">
        <f t="shared" si="281"/>
        <v>182.5000000000008</v>
      </c>
      <c r="V1385">
        <f t="shared" si="286"/>
        <v>152.61251906371353</v>
      </c>
      <c r="W1385">
        <f t="shared" si="282"/>
        <v>511.49923938591371</v>
      </c>
      <c r="X1385" s="1">
        <f t="shared" si="276"/>
        <v>0.22145976318669267</v>
      </c>
      <c r="Y1385">
        <f t="shared" si="283"/>
        <v>-0.34324373090672328</v>
      </c>
      <c r="Z1385" s="2">
        <f t="shared" si="277"/>
        <v>182.5000000000008</v>
      </c>
    </row>
    <row r="1386" spans="5:26" x14ac:dyDescent="0.3">
      <c r="E1386">
        <f t="shared" si="284"/>
        <v>6905</v>
      </c>
      <c r="F1386" s="1">
        <v>182.7500000000008</v>
      </c>
      <c r="G1386" s="1">
        <v>20</v>
      </c>
      <c r="H1386" s="1">
        <f t="shared" si="285"/>
        <v>33.84572494808836</v>
      </c>
      <c r="I1386" s="1">
        <f t="shared" si="274"/>
        <v>-346.14312370220898</v>
      </c>
      <c r="J1386" s="1">
        <f t="shared" si="275"/>
        <v>-59.335803983304615</v>
      </c>
      <c r="K1386" s="1">
        <f t="shared" si="278"/>
        <v>-405.47892768551361</v>
      </c>
      <c r="L1386" s="8">
        <f t="shared" si="279"/>
        <v>449.31286695434613</v>
      </c>
      <c r="M1386">
        <f t="shared" si="280"/>
        <v>-7.552924552509957E-2</v>
      </c>
      <c r="N1386" s="2">
        <f t="shared" si="281"/>
        <v>182.7500000000008</v>
      </c>
      <c r="V1386">
        <f t="shared" si="286"/>
        <v>152.26927533280681</v>
      </c>
      <c r="W1386">
        <f t="shared" si="282"/>
        <v>511.35764570893014</v>
      </c>
      <c r="X1386" s="1">
        <f t="shared" si="276"/>
        <v>0.22148469560073963</v>
      </c>
      <c r="Y1386">
        <f t="shared" si="283"/>
        <v>-0.34244745302551693</v>
      </c>
      <c r="Z1386" s="2">
        <f t="shared" si="277"/>
        <v>182.7500000000008</v>
      </c>
    </row>
    <row r="1387" spans="5:26" x14ac:dyDescent="0.3">
      <c r="E1387">
        <f t="shared" si="284"/>
        <v>6910</v>
      </c>
      <c r="F1387" s="1">
        <v>183.0000000000008</v>
      </c>
      <c r="G1387" s="1">
        <v>20</v>
      </c>
      <c r="H1387" s="1">
        <f t="shared" si="285"/>
        <v>33.770195702563264</v>
      </c>
      <c r="I1387" s="1">
        <f t="shared" si="274"/>
        <v>-344.25489256408162</v>
      </c>
      <c r="J1387" s="1">
        <f t="shared" si="275"/>
        <v>-58.989501095052205</v>
      </c>
      <c r="K1387" s="1">
        <f t="shared" si="278"/>
        <v>-403.24439365913383</v>
      </c>
      <c r="L1387" s="8">
        <f t="shared" si="279"/>
        <v>449.26253869628147</v>
      </c>
      <c r="M1387">
        <f t="shared" si="280"/>
        <v>-7.5121429565752657E-2</v>
      </c>
      <c r="N1387" s="2">
        <f t="shared" si="281"/>
        <v>183.0000000000008</v>
      </c>
      <c r="V1387">
        <f t="shared" si="286"/>
        <v>151.92682787978129</v>
      </c>
      <c r="W1387">
        <f t="shared" si="282"/>
        <v>511.21622180296578</v>
      </c>
      <c r="X1387" s="1">
        <f t="shared" si="276"/>
        <v>0.22150950723749421</v>
      </c>
      <c r="Y1387">
        <f t="shared" si="283"/>
        <v>-0.34165270932860586</v>
      </c>
      <c r="Z1387" s="2">
        <f t="shared" si="277"/>
        <v>183.0000000000008</v>
      </c>
    </row>
    <row r="1388" spans="5:26" x14ac:dyDescent="0.3">
      <c r="E1388">
        <f t="shared" si="284"/>
        <v>6915</v>
      </c>
      <c r="F1388" s="1">
        <v>183.2500000000008</v>
      </c>
      <c r="G1388" s="1">
        <v>20</v>
      </c>
      <c r="H1388" s="1">
        <f t="shared" si="285"/>
        <v>33.695074272997509</v>
      </c>
      <c r="I1388" s="1">
        <f t="shared" si="274"/>
        <v>-342.3768568249377</v>
      </c>
      <c r="J1388" s="1">
        <f t="shared" si="275"/>
        <v>-58.645321676106768</v>
      </c>
      <c r="K1388" s="1">
        <f t="shared" si="278"/>
        <v>-401.02217850104449</v>
      </c>
      <c r="L1388" s="8">
        <f t="shared" si="279"/>
        <v>449.21246560228951</v>
      </c>
      <c r="M1388">
        <f t="shared" si="280"/>
        <v>-7.471577495580925E-2</v>
      </c>
      <c r="N1388" s="2">
        <f t="shared" si="281"/>
        <v>183.2500000000008</v>
      </c>
      <c r="V1388">
        <f t="shared" si="286"/>
        <v>151.58517517045269</v>
      </c>
      <c r="W1388">
        <f t="shared" si="282"/>
        <v>511.07496760612821</v>
      </c>
      <c r="X1388" s="1">
        <f t="shared" si="276"/>
        <v>0.22153419859676257</v>
      </c>
      <c r="Y1388">
        <f t="shared" si="283"/>
        <v>-0.34085949774749236</v>
      </c>
      <c r="Z1388" s="2">
        <f t="shared" si="277"/>
        <v>183.2500000000008</v>
      </c>
    </row>
    <row r="1389" spans="5:26" x14ac:dyDescent="0.3">
      <c r="E1389">
        <f t="shared" si="284"/>
        <v>6920</v>
      </c>
      <c r="F1389" s="1">
        <v>183.5000000000008</v>
      </c>
      <c r="G1389" s="1">
        <v>20</v>
      </c>
      <c r="H1389" s="1">
        <f t="shared" si="285"/>
        <v>33.620358498041696</v>
      </c>
      <c r="I1389" s="1">
        <f t="shared" si="274"/>
        <v>-340.50896245104241</v>
      </c>
      <c r="J1389" s="1">
        <f t="shared" si="275"/>
        <v>-58.303251592513554</v>
      </c>
      <c r="K1389" s="1">
        <f t="shared" si="278"/>
        <v>-398.81221404355597</v>
      </c>
      <c r="L1389" s="8">
        <f t="shared" si="279"/>
        <v>449.16264649468928</v>
      </c>
      <c r="M1389">
        <f t="shared" si="280"/>
        <v>-7.4312270602345812E-2</v>
      </c>
      <c r="N1389" s="2">
        <f t="shared" si="281"/>
        <v>183.5000000000008</v>
      </c>
      <c r="V1389">
        <f t="shared" si="286"/>
        <v>151.2443156727052</v>
      </c>
      <c r="W1389">
        <f t="shared" si="282"/>
        <v>510.93388305939612</v>
      </c>
      <c r="X1389" s="1">
        <f t="shared" si="276"/>
        <v>0.22155877017715367</v>
      </c>
      <c r="Y1389">
        <f t="shared" si="283"/>
        <v>-0.34006781621267407</v>
      </c>
      <c r="Z1389" s="2">
        <f t="shared" si="277"/>
        <v>183.5000000000008</v>
      </c>
    </row>
    <row r="1390" spans="5:26" x14ac:dyDescent="0.3">
      <c r="E1390">
        <f t="shared" si="284"/>
        <v>6925</v>
      </c>
      <c r="F1390" s="1">
        <v>183.7500000000008</v>
      </c>
      <c r="G1390" s="1">
        <v>20</v>
      </c>
      <c r="H1390" s="1">
        <f t="shared" si="285"/>
        <v>33.546046227439348</v>
      </c>
      <c r="I1390" s="1">
        <f t="shared" si="274"/>
        <v>-338.65115568598367</v>
      </c>
      <c r="J1390" s="1">
        <f t="shared" si="275"/>
        <v>-57.963276816202153</v>
      </c>
      <c r="K1390" s="1">
        <f t="shared" si="278"/>
        <v>-396.61443250218582</v>
      </c>
      <c r="L1390" s="8">
        <f t="shared" si="279"/>
        <v>449.11308020003588</v>
      </c>
      <c r="M1390">
        <f t="shared" si="280"/>
        <v>-7.3910905466679611E-2</v>
      </c>
      <c r="N1390" s="2">
        <f t="shared" si="281"/>
        <v>183.7500000000008</v>
      </c>
      <c r="V1390">
        <f t="shared" si="286"/>
        <v>150.90424785649253</v>
      </c>
      <c r="W1390">
        <f t="shared" si="282"/>
        <v>510.79296810657382</v>
      </c>
      <c r="X1390" s="1">
        <f t="shared" si="276"/>
        <v>0.22158322247607301</v>
      </c>
      <c r="Y1390">
        <f t="shared" si="283"/>
        <v>-0.33927766265370063</v>
      </c>
      <c r="Z1390" s="2">
        <f t="shared" si="277"/>
        <v>183.7500000000008</v>
      </c>
    </row>
    <row r="1391" spans="5:26" x14ac:dyDescent="0.3">
      <c r="E1391">
        <f t="shared" si="284"/>
        <v>6930</v>
      </c>
      <c r="F1391" s="1">
        <v>184.0000000000008</v>
      </c>
      <c r="G1391" s="1">
        <v>20</v>
      </c>
      <c r="H1391" s="1">
        <f t="shared" si="285"/>
        <v>33.472135321972665</v>
      </c>
      <c r="I1391" s="1">
        <f t="shared" si="274"/>
        <v>-336.80338304931661</v>
      </c>
      <c r="J1391" s="1">
        <f t="shared" si="275"/>
        <v>-57.62538342407548</v>
      </c>
      <c r="K1391" s="1">
        <f t="shared" si="278"/>
        <v>-394.4287664733921</v>
      </c>
      <c r="L1391" s="8">
        <f t="shared" si="279"/>
        <v>449.0637655491189</v>
      </c>
      <c r="M1391">
        <f t="shared" si="280"/>
        <v>-7.3511668564114008E-2</v>
      </c>
      <c r="N1391" s="2">
        <f t="shared" si="281"/>
        <v>184.0000000000008</v>
      </c>
      <c r="V1391">
        <f t="shared" si="286"/>
        <v>150.56497019383883</v>
      </c>
      <c r="W1391">
        <f t="shared" si="282"/>
        <v>510.65222269424646</v>
      </c>
      <c r="X1391" s="1">
        <f t="shared" si="276"/>
        <v>0.22160755598971579</v>
      </c>
      <c r="Y1391">
        <f t="shared" si="283"/>
        <v>-0.33848903499922844</v>
      </c>
      <c r="Z1391" s="2">
        <f t="shared" si="277"/>
        <v>184.0000000000008</v>
      </c>
    </row>
    <row r="1392" spans="5:26" x14ac:dyDescent="0.3">
      <c r="E1392">
        <f t="shared" si="284"/>
        <v>6935</v>
      </c>
      <c r="F1392" s="1">
        <v>184.2500000000008</v>
      </c>
      <c r="G1392" s="1">
        <v>20</v>
      </c>
      <c r="H1392" s="1">
        <f t="shared" si="285"/>
        <v>33.398623653408549</v>
      </c>
      <c r="I1392" s="1">
        <f t="shared" si="274"/>
        <v>-334.96559133521373</v>
      </c>
      <c r="J1392" s="1">
        <f t="shared" si="275"/>
        <v>-57.289557597103318</v>
      </c>
      <c r="K1392" s="1">
        <f t="shared" si="278"/>
        <v>-392.25514893231707</v>
      </c>
      <c r="L1392" s="8">
        <f t="shared" si="279"/>
        <v>449.01470137695884</v>
      </c>
      <c r="M1392">
        <f t="shared" si="280"/>
        <v>-7.3114548963684411E-2</v>
      </c>
      <c r="N1392" s="2">
        <f t="shared" si="281"/>
        <v>184.2500000000008</v>
      </c>
      <c r="V1392">
        <f t="shared" si="286"/>
        <v>150.22648115883959</v>
      </c>
      <c r="W1392">
        <f t="shared" si="282"/>
        <v>510.51164677173608</v>
      </c>
      <c r="X1392" s="1">
        <f t="shared" si="276"/>
        <v>0.22163177121306085</v>
      </c>
      <c r="Y1392">
        <f t="shared" si="283"/>
        <v>-0.33770193117707537</v>
      </c>
      <c r="Z1392" s="2">
        <f t="shared" si="277"/>
        <v>184.2500000000008</v>
      </c>
    </row>
    <row r="1393" spans="5:26" x14ac:dyDescent="0.3">
      <c r="E1393">
        <f t="shared" si="284"/>
        <v>6940</v>
      </c>
      <c r="F1393" s="1">
        <v>184.5000000000008</v>
      </c>
      <c r="G1393" s="1">
        <v>20</v>
      </c>
      <c r="H1393" s="1">
        <f t="shared" si="285"/>
        <v>33.325509104444862</v>
      </c>
      <c r="I1393" s="1">
        <f t="shared" si="274"/>
        <v>-333.13772761112153</v>
      </c>
      <c r="J1393" s="1">
        <f t="shared" si="275"/>
        <v>-56.955785619428283</v>
      </c>
      <c r="K1393" s="1">
        <f t="shared" si="278"/>
        <v>-390.09351323054983</v>
      </c>
      <c r="L1393" s="8">
        <f t="shared" si="279"/>
        <v>448.96588652280474</v>
      </c>
      <c r="M1393">
        <f t="shared" si="280"/>
        <v>-7.2719535787906131E-2</v>
      </c>
      <c r="N1393" s="2">
        <f t="shared" si="281"/>
        <v>184.5000000000008</v>
      </c>
      <c r="V1393">
        <f t="shared" si="286"/>
        <v>149.88877922766252</v>
      </c>
      <c r="W1393">
        <f t="shared" si="282"/>
        <v>510.37124029105757</v>
      </c>
      <c r="X1393" s="1">
        <f t="shared" si="276"/>
        <v>0.2216558686398642</v>
      </c>
      <c r="Y1393">
        <f t="shared" si="283"/>
        <v>-0.33691634911427415</v>
      </c>
      <c r="Z1393" s="2">
        <f t="shared" si="277"/>
        <v>184.5000000000008</v>
      </c>
    </row>
    <row r="1394" spans="5:26" x14ac:dyDescent="0.3">
      <c r="E1394">
        <f t="shared" si="284"/>
        <v>6945</v>
      </c>
      <c r="F1394" s="1">
        <v>184.7500000000008</v>
      </c>
      <c r="G1394" s="1">
        <v>20</v>
      </c>
      <c r="H1394" s="1">
        <f t="shared" si="285"/>
        <v>33.252789568656958</v>
      </c>
      <c r="I1394" s="1">
        <f t="shared" si="274"/>
        <v>-331.31973921642395</v>
      </c>
      <c r="J1394" s="1">
        <f t="shared" si="275"/>
        <v>-56.624053877479305</v>
      </c>
      <c r="K1394" s="1">
        <f t="shared" si="278"/>
        <v>-387.94379309390325</v>
      </c>
      <c r="L1394" s="8">
        <f t="shared" si="279"/>
        <v>448.91731983013108</v>
      </c>
      <c r="M1394">
        <f t="shared" si="280"/>
        <v>-7.2326618212523605E-2</v>
      </c>
      <c r="N1394" s="2">
        <f t="shared" si="281"/>
        <v>184.7500000000008</v>
      </c>
      <c r="V1394">
        <f t="shared" si="286"/>
        <v>149.55186287854826</v>
      </c>
      <c r="W1394">
        <f t="shared" si="282"/>
        <v>510.2310032068749</v>
      </c>
      <c r="X1394" s="1">
        <f t="shared" si="276"/>
        <v>0.22167984876265295</v>
      </c>
      <c r="Y1394">
        <f t="shared" si="283"/>
        <v>-0.33613228673712525</v>
      </c>
      <c r="Z1394" s="2">
        <f t="shared" si="277"/>
        <v>184.7500000000008</v>
      </c>
    </row>
    <row r="1395" spans="5:26" x14ac:dyDescent="0.3">
      <c r="E1395">
        <f t="shared" si="284"/>
        <v>6950</v>
      </c>
      <c r="F1395" s="1">
        <v>185.0000000000008</v>
      </c>
      <c r="G1395" s="1">
        <v>20</v>
      </c>
      <c r="H1395" s="1">
        <f t="shared" si="285"/>
        <v>33.180462950444436</v>
      </c>
      <c r="I1395" s="1">
        <f t="shared" si="274"/>
        <v>-329.51157376111092</v>
      </c>
      <c r="J1395" s="1">
        <f t="shared" si="275"/>
        <v>-56.294348859092608</v>
      </c>
      <c r="K1395" s="1">
        <f t="shared" si="278"/>
        <v>-385.80592262020355</v>
      </c>
      <c r="L1395" s="8">
        <f t="shared" si="279"/>
        <v>448.86900014663428</v>
      </c>
      <c r="M1395">
        <f t="shared" si="280"/>
        <v>-7.1935785466260255E-2</v>
      </c>
      <c r="N1395" s="2">
        <f t="shared" si="281"/>
        <v>185.0000000000008</v>
      </c>
      <c r="V1395">
        <f t="shared" si="286"/>
        <v>149.21573059181114</v>
      </c>
      <c r="W1395">
        <f t="shared" si="282"/>
        <v>510.0909354764583</v>
      </c>
      <c r="X1395" s="1">
        <f t="shared" si="276"/>
        <v>0.22170371207271969</v>
      </c>
      <c r="Y1395">
        <f t="shared" si="283"/>
        <v>-0.33534974197124867</v>
      </c>
      <c r="Z1395" s="2">
        <f t="shared" si="277"/>
        <v>185.0000000000008</v>
      </c>
    </row>
    <row r="1396" spans="5:26" x14ac:dyDescent="0.3">
      <c r="E1396">
        <f t="shared" si="284"/>
        <v>6955</v>
      </c>
      <c r="F1396" s="1">
        <v>185.2500000000008</v>
      </c>
      <c r="G1396" s="1">
        <v>20</v>
      </c>
      <c r="H1396" s="1">
        <f t="shared" si="285"/>
        <v>33.108527164978177</v>
      </c>
      <c r="I1396" s="1">
        <f t="shared" si="274"/>
        <v>-327.71317912445443</v>
      </c>
      <c r="J1396" s="1">
        <f t="shared" si="275"/>
        <v>-55.966657152643698</v>
      </c>
      <c r="K1396" s="1">
        <f t="shared" si="278"/>
        <v>-383.6798362770981</v>
      </c>
      <c r="L1396" s="8">
        <f t="shared" si="279"/>
        <v>448.82092632422956</v>
      </c>
      <c r="M1396">
        <f t="shared" si="280"/>
        <v>-7.1547026830570612E-2</v>
      </c>
      <c r="N1396" s="2">
        <f t="shared" si="281"/>
        <v>185.2500000000008</v>
      </c>
      <c r="V1396">
        <f t="shared" si="286"/>
        <v>148.8803808498399</v>
      </c>
      <c r="W1396">
        <f t="shared" si="282"/>
        <v>509.95103705964084</v>
      </c>
      <c r="X1396" s="1">
        <f t="shared" si="276"/>
        <v>0.22172745906011609</v>
      </c>
      <c r="Y1396">
        <f t="shared" si="283"/>
        <v>-0.33456871274163547</v>
      </c>
      <c r="Z1396" s="2">
        <f t="shared" si="277"/>
        <v>185.2500000000008</v>
      </c>
    </row>
    <row r="1397" spans="5:26" x14ac:dyDescent="0.3">
      <c r="E1397">
        <f t="shared" si="284"/>
        <v>6960</v>
      </c>
      <c r="F1397" s="1">
        <v>185.5000000000008</v>
      </c>
      <c r="G1397" s="1">
        <v>20</v>
      </c>
      <c r="H1397" s="1">
        <f t="shared" si="285"/>
        <v>33.036980138147605</v>
      </c>
      <c r="I1397" s="1">
        <f t="shared" si="274"/>
        <v>-325.92450345369014</v>
      </c>
      <c r="J1397" s="1">
        <f t="shared" si="275"/>
        <v>-55.640965446186684</v>
      </c>
      <c r="K1397" s="1">
        <f t="shared" si="278"/>
        <v>-381.56546889987681</v>
      </c>
      <c r="L1397" s="8">
        <f t="shared" si="279"/>
        <v>448.77309721904766</v>
      </c>
      <c r="M1397">
        <f t="shared" si="280"/>
        <v>-7.1160331639393268E-2</v>
      </c>
      <c r="N1397" s="2">
        <f t="shared" si="281"/>
        <v>185.5000000000008</v>
      </c>
      <c r="V1397">
        <f t="shared" si="286"/>
        <v>148.54581213709827</v>
      </c>
      <c r="W1397">
        <f t="shared" si="282"/>
        <v>509.81130791877678</v>
      </c>
      <c r="X1397" s="1">
        <f t="shared" si="276"/>
        <v>0.22175109021364739</v>
      </c>
      <c r="Y1397">
        <f t="shared" si="283"/>
        <v>-0.33378919697269782</v>
      </c>
      <c r="Z1397" s="2">
        <f t="shared" si="277"/>
        <v>185.5000000000008</v>
      </c>
    </row>
    <row r="1398" spans="5:26" x14ac:dyDescent="0.3">
      <c r="E1398">
        <f t="shared" si="284"/>
        <v>6965</v>
      </c>
      <c r="F1398" s="1">
        <v>185.7500000000008</v>
      </c>
      <c r="G1398" s="1">
        <v>20</v>
      </c>
      <c r="H1398" s="1">
        <f t="shared" si="285"/>
        <v>32.965819806508215</v>
      </c>
      <c r="I1398" s="1">
        <f t="shared" si="274"/>
        <v>-324.14549516270534</v>
      </c>
      <c r="J1398" s="1">
        <f t="shared" si="275"/>
        <v>-55.317260526601181</v>
      </c>
      <c r="K1398" s="1">
        <f t="shared" si="278"/>
        <v>-379.4627556893065</v>
      </c>
      <c r="L1398" s="8">
        <f t="shared" si="279"/>
        <v>448.72551169143082</v>
      </c>
      <c r="M1398">
        <f t="shared" si="280"/>
        <v>-7.0775689278905013E-2</v>
      </c>
      <c r="N1398" s="2">
        <f t="shared" si="281"/>
        <v>185.7500000000008</v>
      </c>
      <c r="V1398">
        <f t="shared" si="286"/>
        <v>148.21202294012556</v>
      </c>
      <c r="W1398">
        <f t="shared" si="282"/>
        <v>509.67174801869902</v>
      </c>
      <c r="X1398" s="1">
        <f t="shared" si="276"/>
        <v>0.22177460602086688</v>
      </c>
      <c r="Y1398">
        <f t="shared" si="283"/>
        <v>-0.33301119258831824</v>
      </c>
      <c r="Z1398" s="2">
        <f t="shared" si="277"/>
        <v>185.7500000000008</v>
      </c>
    </row>
    <row r="1399" spans="5:26" x14ac:dyDescent="0.3">
      <c r="E1399">
        <f t="shared" si="284"/>
        <v>6970</v>
      </c>
      <c r="F1399" s="1">
        <v>186.0000000000008</v>
      </c>
      <c r="G1399" s="1">
        <v>20</v>
      </c>
      <c r="H1399" s="1">
        <f t="shared" si="285"/>
        <v>32.895044117229311</v>
      </c>
      <c r="I1399" s="1">
        <f t="shared" si="274"/>
        <v>-322.37610293073277</v>
      </c>
      <c r="J1399" s="1">
        <f t="shared" si="275"/>
        <v>-54.9955292787497</v>
      </c>
      <c r="K1399" s="1">
        <f t="shared" si="278"/>
        <v>-377.37163220948247</v>
      </c>
      <c r="L1399" s="8">
        <f t="shared" si="279"/>
        <v>448.67816860592927</v>
      </c>
      <c r="M1399">
        <f t="shared" si="280"/>
        <v>-7.0393089187276686E-2</v>
      </c>
      <c r="N1399" s="2">
        <f t="shared" si="281"/>
        <v>186.0000000000008</v>
      </c>
      <c r="V1399">
        <f t="shared" si="286"/>
        <v>147.87901174753725</v>
      </c>
      <c r="W1399">
        <f t="shared" si="282"/>
        <v>509.53235732667792</v>
      </c>
      <c r="X1399" s="1">
        <f t="shared" si="276"/>
        <v>0.22179800696807042</v>
      </c>
      <c r="Y1399">
        <f t="shared" si="283"/>
        <v>-0.33223469751189866</v>
      </c>
      <c r="Z1399" s="2">
        <f t="shared" si="277"/>
        <v>186.0000000000008</v>
      </c>
    </row>
    <row r="1400" spans="5:26" x14ac:dyDescent="0.3">
      <c r="E1400">
        <f t="shared" si="284"/>
        <v>6975</v>
      </c>
      <c r="F1400" s="1">
        <v>186.2500000000008</v>
      </c>
      <c r="G1400" s="1">
        <v>20</v>
      </c>
      <c r="H1400" s="1">
        <f t="shared" si="285"/>
        <v>32.824651028042034</v>
      </c>
      <c r="I1400" s="1">
        <f t="shared" si="274"/>
        <v>-320.61627570105082</v>
      </c>
      <c r="J1400" s="1">
        <f t="shared" si="275"/>
        <v>-54.675758684641082</v>
      </c>
      <c r="K1400" s="1">
        <f t="shared" si="278"/>
        <v>-375.29203438569192</v>
      </c>
      <c r="L1400" s="8">
        <f t="shared" si="279"/>
        <v>448.63106683129723</v>
      </c>
      <c r="M1400">
        <f t="shared" si="280"/>
        <v>-7.0012520854429799E-2</v>
      </c>
      <c r="N1400" s="2">
        <f t="shared" si="281"/>
        <v>186.2500000000008</v>
      </c>
      <c r="V1400">
        <f t="shared" si="286"/>
        <v>147.54677705002536</v>
      </c>
      <c r="W1400">
        <f t="shared" si="282"/>
        <v>509.39313581237923</v>
      </c>
      <c r="X1400" s="1">
        <f t="shared" si="276"/>
        <v>0.22182129354029076</v>
      </c>
      <c r="Y1400">
        <f t="shared" si="283"/>
        <v>-0.33145970966640914</v>
      </c>
      <c r="Z1400" s="2">
        <f t="shared" si="277"/>
        <v>186.2500000000008</v>
      </c>
    </row>
    <row r="1401" spans="5:26" x14ac:dyDescent="0.3">
      <c r="E1401">
        <f t="shared" si="284"/>
        <v>6980</v>
      </c>
      <c r="F1401" s="1">
        <v>186.5000000000008</v>
      </c>
      <c r="G1401" s="1">
        <v>20</v>
      </c>
      <c r="H1401" s="1">
        <f t="shared" si="285"/>
        <v>32.754638507187607</v>
      </c>
      <c r="I1401" s="1">
        <f t="shared" si="274"/>
        <v>-318.8659626796902</v>
      </c>
      <c r="J1401" s="1">
        <f t="shared" si="275"/>
        <v>-54.357935822604162</v>
      </c>
      <c r="K1401" s="1">
        <f t="shared" si="278"/>
        <v>-373.22389850229433</v>
      </c>
      <c r="L1401" s="8">
        <f t="shared" si="279"/>
        <v>448.58420524048876</v>
      </c>
      <c r="M1401">
        <f t="shared" si="280"/>
        <v>-6.963397382179505E-2</v>
      </c>
      <c r="N1401" s="2">
        <f t="shared" si="281"/>
        <v>186.5000000000008</v>
      </c>
      <c r="V1401">
        <f t="shared" si="286"/>
        <v>147.21531734035895</v>
      </c>
      <c r="W1401">
        <f t="shared" si="282"/>
        <v>509.25408344782392</v>
      </c>
      <c r="X1401" s="1">
        <f t="shared" si="276"/>
        <v>0.22184446622129259</v>
      </c>
      <c r="Y1401">
        <f t="shared" si="283"/>
        <v>-0.33068622697443351</v>
      </c>
      <c r="Z1401" s="2">
        <f t="shared" si="277"/>
        <v>186.5000000000008</v>
      </c>
    </row>
    <row r="1402" spans="5:26" x14ac:dyDescent="0.3">
      <c r="E1402">
        <f t="shared" si="284"/>
        <v>6985</v>
      </c>
      <c r="F1402" s="1">
        <v>186.7500000000008</v>
      </c>
      <c r="G1402" s="1">
        <v>20</v>
      </c>
      <c r="H1402" s="1">
        <f t="shared" si="285"/>
        <v>32.685004533365813</v>
      </c>
      <c r="I1402" s="1">
        <f t="shared" si="274"/>
        <v>-317.12511333414534</v>
      </c>
      <c r="J1402" s="1">
        <f t="shared" si="275"/>
        <v>-54.042047866467236</v>
      </c>
      <c r="K1402" s="1">
        <f t="shared" si="278"/>
        <v>-371.16716120061255</v>
      </c>
      <c r="L1402" s="8">
        <f t="shared" si="279"/>
        <v>448.53758271065391</v>
      </c>
      <c r="M1402">
        <f t="shared" si="280"/>
        <v>-6.9257437682071266E-2</v>
      </c>
      <c r="N1402" s="2">
        <f t="shared" si="281"/>
        <v>186.7500000000008</v>
      </c>
      <c r="V1402">
        <f t="shared" si="286"/>
        <v>146.88463111338453</v>
      </c>
      <c r="W1402">
        <f t="shared" si="282"/>
        <v>509.11520020734741</v>
      </c>
      <c r="X1402" s="1">
        <f t="shared" si="276"/>
        <v>0.22186752549356711</v>
      </c>
      <c r="Y1402">
        <f t="shared" si="283"/>
        <v>-0.32991424735821723</v>
      </c>
      <c r="Z1402" s="2">
        <f t="shared" si="277"/>
        <v>186.7500000000008</v>
      </c>
    </row>
    <row r="1403" spans="5:26" x14ac:dyDescent="0.3">
      <c r="E1403">
        <f t="shared" si="284"/>
        <v>6990</v>
      </c>
      <c r="F1403" s="1">
        <v>187.0000000000008</v>
      </c>
      <c r="G1403" s="1">
        <v>20</v>
      </c>
      <c r="H1403" s="1">
        <f t="shared" si="285"/>
        <v>32.615747095683744</v>
      </c>
      <c r="I1403" s="1">
        <f t="shared" si="274"/>
        <v>-315.39367739209359</v>
      </c>
      <c r="J1403" s="1">
        <f t="shared" si="275"/>
        <v>-53.728082084748081</v>
      </c>
      <c r="K1403" s="1">
        <f t="shared" si="278"/>
        <v>-369.1217594768417</v>
      </c>
      <c r="L1403" s="8">
        <f t="shared" si="279"/>
        <v>448.49119812313393</v>
      </c>
      <c r="M1403">
        <f t="shared" si="280"/>
        <v>-6.8882902078986535E-2</v>
      </c>
      <c r="N1403" s="2">
        <f t="shared" si="281"/>
        <v>187.0000000000008</v>
      </c>
      <c r="V1403">
        <f t="shared" si="286"/>
        <v>146.55471686602633</v>
      </c>
      <c r="W1403">
        <f t="shared" si="282"/>
        <v>508.97648606755922</v>
      </c>
      <c r="X1403" s="1">
        <f t="shared" si="276"/>
        <v>0.22189047183832744</v>
      </c>
      <c r="Y1403">
        <f t="shared" si="283"/>
        <v>-0.32914376873971229</v>
      </c>
      <c r="Z1403" s="2">
        <f t="shared" si="277"/>
        <v>187.0000000000008</v>
      </c>
    </row>
    <row r="1404" spans="5:26" x14ac:dyDescent="0.3">
      <c r="E1404">
        <f t="shared" si="284"/>
        <v>6995</v>
      </c>
      <c r="F1404" s="1">
        <v>187.2500000000008</v>
      </c>
      <c r="G1404" s="1">
        <v>20</v>
      </c>
      <c r="H1404" s="1">
        <f t="shared" si="285"/>
        <v>32.546864193604755</v>
      </c>
      <c r="I1404" s="1">
        <f t="shared" si="274"/>
        <v>-313.67160484011885</v>
      </c>
      <c r="J1404" s="1">
        <f t="shared" si="275"/>
        <v>-53.416025839850406</v>
      </c>
      <c r="K1404" s="1">
        <f t="shared" si="278"/>
        <v>-367.08763067996927</v>
      </c>
      <c r="L1404" s="8">
        <f t="shared" si="279"/>
        <v>448.44505036345737</v>
      </c>
      <c r="M1404">
        <f t="shared" si="280"/>
        <v>-6.8510356707059891E-2</v>
      </c>
      <c r="N1404" s="2">
        <f t="shared" si="281"/>
        <v>187.2500000000008</v>
      </c>
      <c r="V1404">
        <f t="shared" si="286"/>
        <v>146.2255730972866</v>
      </c>
      <c r="W1404">
        <f t="shared" si="282"/>
        <v>508.83794100730302</v>
      </c>
      <c r="X1404" s="1">
        <f t="shared" si="276"/>
        <v>0.22191330573550305</v>
      </c>
      <c r="Y1404">
        <f t="shared" si="283"/>
        <v>-0.32837478904062278</v>
      </c>
      <c r="Z1404" s="2">
        <f t="shared" si="277"/>
        <v>187.2500000000008</v>
      </c>
    </row>
    <row r="1405" spans="5:26" x14ac:dyDescent="0.3">
      <c r="E1405">
        <f t="shared" si="284"/>
        <v>7000</v>
      </c>
      <c r="F1405" s="1">
        <v>187.5000000000008</v>
      </c>
      <c r="G1405" s="1">
        <v>20</v>
      </c>
      <c r="H1405" s="1">
        <f t="shared" si="285"/>
        <v>32.478353836897696</v>
      </c>
      <c r="I1405" s="1">
        <f t="shared" si="274"/>
        <v>-311.95884592244238</v>
      </c>
      <c r="J1405" s="1">
        <f t="shared" si="275"/>
        <v>-53.105866587267499</v>
      </c>
      <c r="K1405" s="1">
        <f t="shared" si="278"/>
        <v>-365.06471250970986</v>
      </c>
      <c r="L1405" s="8">
        <f t="shared" si="279"/>
        <v>448.39913832133482</v>
      </c>
      <c r="M1405">
        <f t="shared" si="280"/>
        <v>-6.8139791311364439E-2</v>
      </c>
      <c r="N1405" s="2">
        <f t="shared" si="281"/>
        <v>187.5000000000008</v>
      </c>
      <c r="V1405">
        <f t="shared" si="286"/>
        <v>145.89719830824598</v>
      </c>
      <c r="W1405">
        <f t="shared" si="282"/>
        <v>508.69956500761759</v>
      </c>
      <c r="X1405" s="1">
        <f t="shared" si="276"/>
        <v>0.2219360276637356</v>
      </c>
      <c r="Y1405">
        <f t="shared" si="283"/>
        <v>-0.32760730618244893</v>
      </c>
      <c r="Z1405" s="2">
        <f t="shared" si="277"/>
        <v>187.5000000000008</v>
      </c>
    </row>
    <row r="1406" spans="5:26" x14ac:dyDescent="0.3">
      <c r="E1406">
        <f t="shared" si="284"/>
        <v>7005</v>
      </c>
      <c r="F1406" s="1">
        <v>187.7500000000008</v>
      </c>
      <c r="G1406" s="1">
        <v>20</v>
      </c>
      <c r="H1406" s="1">
        <f t="shared" si="285"/>
        <v>32.410214045586329</v>
      </c>
      <c r="I1406" s="1">
        <f t="shared" si="274"/>
        <v>-310.25535113965822</v>
      </c>
      <c r="J1406" s="1">
        <f t="shared" si="275"/>
        <v>-52.797591874795437</v>
      </c>
      <c r="K1406" s="1">
        <f t="shared" si="278"/>
        <v>-363.05294301445366</v>
      </c>
      <c r="L1406" s="8">
        <f t="shared" si="279"/>
        <v>448.35346089065484</v>
      </c>
      <c r="M1406">
        <f t="shared" si="280"/>
        <v>-6.777119568729166E-2</v>
      </c>
      <c r="N1406" s="2">
        <f t="shared" si="281"/>
        <v>187.7500000000008</v>
      </c>
      <c r="V1406">
        <f t="shared" si="286"/>
        <v>145.56959100206353</v>
      </c>
      <c r="W1406">
        <f t="shared" si="282"/>
        <v>508.5613580516976</v>
      </c>
      <c r="X1406" s="1">
        <f t="shared" si="276"/>
        <v>0.22195863810037389</v>
      </c>
      <c r="Y1406">
        <f t="shared" si="283"/>
        <v>-0.32684131808653033</v>
      </c>
      <c r="Z1406" s="2">
        <f t="shared" si="277"/>
        <v>187.7500000000008</v>
      </c>
    </row>
    <row r="1407" spans="5:26" x14ac:dyDescent="0.3">
      <c r="E1407">
        <f t="shared" si="284"/>
        <v>7010</v>
      </c>
      <c r="F1407" s="1">
        <v>188.0000000000008</v>
      </c>
      <c r="G1407" s="1">
        <v>20</v>
      </c>
      <c r="H1407" s="1">
        <f t="shared" si="285"/>
        <v>32.342442849899037</v>
      </c>
      <c r="I1407" s="1">
        <f t="shared" si="274"/>
        <v>-308.56107124747592</v>
      </c>
      <c r="J1407" s="1">
        <f t="shared" si="275"/>
        <v>-52.491189341752197</v>
      </c>
      <c r="K1407" s="1">
        <f t="shared" si="278"/>
        <v>-361.05226058922813</v>
      </c>
      <c r="L1407" s="8">
        <f t="shared" si="279"/>
        <v>448.30801696947879</v>
      </c>
      <c r="M1407">
        <f t="shared" si="280"/>
        <v>-6.7404559680317014E-2</v>
      </c>
      <c r="N1407" s="2">
        <f t="shared" si="281"/>
        <v>188.0000000000008</v>
      </c>
      <c r="V1407">
        <f t="shared" si="286"/>
        <v>145.242749683977</v>
      </c>
      <c r="W1407">
        <f t="shared" si="282"/>
        <v>508.42332012485434</v>
      </c>
      <c r="X1407" s="1">
        <f t="shared" si="276"/>
        <v>0.22198113752146911</v>
      </c>
      <c r="Y1407">
        <f t="shared" si="283"/>
        <v>-0.32607682267408944</v>
      </c>
      <c r="Z1407" s="2">
        <f t="shared" si="277"/>
        <v>188.0000000000008</v>
      </c>
    </row>
    <row r="1408" spans="5:26" x14ac:dyDescent="0.3">
      <c r="E1408">
        <f t="shared" si="284"/>
        <v>7015</v>
      </c>
      <c r="F1408" s="1">
        <v>188.2500000000008</v>
      </c>
      <c r="G1408" s="1">
        <v>20</v>
      </c>
      <c r="H1408" s="1">
        <f t="shared" si="285"/>
        <v>32.275038290218717</v>
      </c>
      <c r="I1408" s="1">
        <f t="shared" si="274"/>
        <v>-306.87595725546794</v>
      </c>
      <c r="J1408" s="1">
        <f t="shared" si="275"/>
        <v>-52.186646718205736</v>
      </c>
      <c r="K1408" s="1">
        <f t="shared" si="278"/>
        <v>-359.06260397367367</v>
      </c>
      <c r="L1408" s="8">
        <f t="shared" si="279"/>
        <v>448.26280546003585</v>
      </c>
      <c r="M1408">
        <f t="shared" si="280"/>
        <v>-6.7039873185766596E-2</v>
      </c>
      <c r="N1408" s="2">
        <f t="shared" si="281"/>
        <v>188.2500000000008</v>
      </c>
      <c r="V1408">
        <f t="shared" si="286"/>
        <v>144.91667286130291</v>
      </c>
      <c r="W1408">
        <f t="shared" si="282"/>
        <v>508.28545121447797</v>
      </c>
      <c r="X1408" s="1">
        <f t="shared" si="276"/>
        <v>0.22200352640177096</v>
      </c>
      <c r="Y1408">
        <f t="shared" si="283"/>
        <v>-0.32531381786627311</v>
      </c>
      <c r="Z1408" s="2">
        <f t="shared" si="277"/>
        <v>188.2500000000008</v>
      </c>
    </row>
    <row r="1409" spans="5:26" x14ac:dyDescent="0.3">
      <c r="E1409">
        <f t="shared" si="284"/>
        <v>7020</v>
      </c>
      <c r="F1409" s="1">
        <v>188.5000000000008</v>
      </c>
      <c r="G1409" s="1">
        <v>20</v>
      </c>
      <c r="H1409" s="1">
        <f t="shared" si="285"/>
        <v>32.207998417032954</v>
      </c>
      <c r="I1409" s="1">
        <f t="shared" si="274"/>
        <v>-305.19996042582386</v>
      </c>
      <c r="J1409" s="1">
        <f t="shared" si="275"/>
        <v>-51.883951824208566</v>
      </c>
      <c r="K1409" s="1">
        <f t="shared" si="278"/>
        <v>-357.08391225003243</v>
      </c>
      <c r="L1409" s="8">
        <f t="shared" si="279"/>
        <v>448.21782526871795</v>
      </c>
      <c r="M1409">
        <f t="shared" si="280"/>
        <v>-6.667712614858512E-2</v>
      </c>
      <c r="N1409" s="2">
        <f t="shared" si="281"/>
        <v>188.5000000000008</v>
      </c>
      <c r="V1409">
        <f t="shared" si="286"/>
        <v>144.59135904343665</v>
      </c>
      <c r="W1409">
        <f t="shared" si="282"/>
        <v>508.14775130999931</v>
      </c>
      <c r="X1409" s="1">
        <f t="shared" si="276"/>
        <v>0.22202580521472268</v>
      </c>
      <c r="Y1409">
        <f t="shared" si="283"/>
        <v>-0.32455230158419418</v>
      </c>
      <c r="Z1409" s="2">
        <f t="shared" si="277"/>
        <v>188.5000000000008</v>
      </c>
    </row>
    <row r="1410" spans="5:26" x14ac:dyDescent="0.3">
      <c r="E1410">
        <f t="shared" si="284"/>
        <v>7025</v>
      </c>
      <c r="F1410" s="1">
        <v>188.7500000000008</v>
      </c>
      <c r="G1410" s="1">
        <v>20</v>
      </c>
      <c r="H1410" s="1">
        <f t="shared" si="285"/>
        <v>32.14132129088437</v>
      </c>
      <c r="I1410" s="1">
        <f t="shared" si="274"/>
        <v>-303.53303227210927</v>
      </c>
      <c r="J1410" s="1">
        <f t="shared" si="275"/>
        <v>-51.58309256904046</v>
      </c>
      <c r="K1410" s="1">
        <f t="shared" si="278"/>
        <v>-355.11612484114971</v>
      </c>
      <c r="L1410" s="8">
        <f t="shared" si="279"/>
        <v>448.17307530607479</v>
      </c>
      <c r="M1410">
        <f t="shared" si="280"/>
        <v>-6.6316308563104887E-2</v>
      </c>
      <c r="N1410" s="2">
        <f t="shared" si="281"/>
        <v>188.7500000000008</v>
      </c>
      <c r="V1410">
        <f t="shared" si="286"/>
        <v>144.26680674185246</v>
      </c>
      <c r="W1410">
        <f t="shared" si="282"/>
        <v>508.01022040285153</v>
      </c>
      <c r="X1410" s="1">
        <f t="shared" si="276"/>
        <v>0.22204797443245719</v>
      </c>
      <c r="Y1410">
        <f t="shared" si="283"/>
        <v>-0.32379227174897246</v>
      </c>
      <c r="Z1410" s="2">
        <f t="shared" si="277"/>
        <v>188.7500000000008</v>
      </c>
    </row>
    <row r="1411" spans="5:26" x14ac:dyDescent="0.3">
      <c r="E1411">
        <f t="shared" si="284"/>
        <v>7030</v>
      </c>
      <c r="F1411" s="1">
        <v>189.0000000000008</v>
      </c>
      <c r="G1411" s="1">
        <v>20</v>
      </c>
      <c r="H1411" s="1">
        <f t="shared" si="285"/>
        <v>32.075004982321268</v>
      </c>
      <c r="I1411" s="1">
        <f t="shared" si="274"/>
        <v>-301.8751245580317</v>
      </c>
      <c r="J1411" s="1">
        <f t="shared" si="275"/>
        <v>-51.284056950457696</v>
      </c>
      <c r="K1411" s="1">
        <f t="shared" si="278"/>
        <v>-353.15918150848938</v>
      </c>
      <c r="L1411" s="8">
        <f t="shared" si="279"/>
        <v>448.12855448680813</v>
      </c>
      <c r="M1411">
        <f t="shared" si="280"/>
        <v>-6.5957410472816058E-2</v>
      </c>
      <c r="N1411" s="2">
        <f t="shared" si="281"/>
        <v>189.0000000000008</v>
      </c>
      <c r="V1411">
        <f t="shared" si="286"/>
        <v>143.94301447010349</v>
      </c>
      <c r="W1411">
        <f t="shared" si="282"/>
        <v>507.8728584864337</v>
      </c>
      <c r="X1411" s="1">
        <f t="shared" si="276"/>
        <v>0.22207003452579255</v>
      </c>
      <c r="Y1411">
        <f t="shared" si="283"/>
        <v>-0.32303372628177474</v>
      </c>
      <c r="Z1411" s="2">
        <f t="shared" si="277"/>
        <v>189.0000000000008</v>
      </c>
    </row>
    <row r="1412" spans="5:26" x14ac:dyDescent="0.3">
      <c r="E1412">
        <f t="shared" si="284"/>
        <v>7035</v>
      </c>
      <c r="F1412" s="1">
        <v>189.2500000000008</v>
      </c>
      <c r="G1412" s="1">
        <v>20</v>
      </c>
      <c r="H1412" s="1">
        <f t="shared" si="285"/>
        <v>32.009047571848448</v>
      </c>
      <c r="I1412" s="1">
        <f t="shared" si="274"/>
        <v>-300.2261892962112</v>
      </c>
      <c r="J1412" s="1">
        <f t="shared" si="275"/>
        <v>-50.986833053950491</v>
      </c>
      <c r="K1412" s="1">
        <f t="shared" si="278"/>
        <v>-351.21302235016168</v>
      </c>
      <c r="L1412" s="8">
        <f t="shared" si="279"/>
        <v>448.08426172976647</v>
      </c>
      <c r="M1412">
        <f t="shared" si="280"/>
        <v>-6.5600421970138087E-2</v>
      </c>
      <c r="N1412" s="2">
        <f t="shared" si="281"/>
        <v>189.2500000000008</v>
      </c>
      <c r="V1412">
        <f t="shared" si="286"/>
        <v>143.61998074382171</v>
      </c>
      <c r="W1412">
        <f t="shared" si="282"/>
        <v>507.73566555607317</v>
      </c>
      <c r="X1412" s="1">
        <f t="shared" si="276"/>
        <v>0.22209198596422849</v>
      </c>
      <c r="Y1412">
        <f t="shared" si="283"/>
        <v>-0.32227666310385378</v>
      </c>
      <c r="Z1412" s="2">
        <f t="shared" si="277"/>
        <v>189.2500000000008</v>
      </c>
    </row>
    <row r="1413" spans="5:26" x14ac:dyDescent="0.3">
      <c r="E1413">
        <f t="shared" si="284"/>
        <v>7040</v>
      </c>
      <c r="F1413" s="1">
        <v>189.5000000000008</v>
      </c>
      <c r="G1413" s="1">
        <v>20</v>
      </c>
      <c r="H1413" s="1">
        <f t="shared" si="285"/>
        <v>31.94344714987831</v>
      </c>
      <c r="I1413" s="1">
        <f t="shared" ref="I1413:I1476" si="287">$B$5*(G1413-H1413)</f>
        <v>-298.58617874695773</v>
      </c>
      <c r="J1413" s="1">
        <f t="shared" ref="J1413:J1476" si="288">$B$7*$B$6*((G1413+273)^4-(H1413+273)^4)</f>
        <v>-50.691409052006804</v>
      </c>
      <c r="K1413" s="1">
        <f t="shared" si="278"/>
        <v>-349.27758779896453</v>
      </c>
      <c r="L1413" s="8">
        <f t="shared" si="279"/>
        <v>448.04019595793983</v>
      </c>
      <c r="M1413">
        <f t="shared" si="280"/>
        <v>-6.5245333196192176E-2</v>
      </c>
      <c r="N1413" s="2">
        <f t="shared" si="281"/>
        <v>189.5000000000008</v>
      </c>
      <c r="V1413">
        <f t="shared" si="286"/>
        <v>143.29770408071786</v>
      </c>
      <c r="W1413">
        <f t="shared" si="282"/>
        <v>507.59864160898883</v>
      </c>
      <c r="X1413" s="1">
        <f t="shared" ref="X1413:X1476" si="289">$T$5*$T$4/(L1413*$B$8)*$T$8*$T$7/1000</f>
        <v>0.22211382921594192</v>
      </c>
      <c r="Y1413">
        <f t="shared" si="283"/>
        <v>-0.32152108013658803</v>
      </c>
      <c r="Z1413" s="2">
        <f t="shared" ref="Z1413:Z1476" si="290">IF(V1413&gt;$B$15,0,F1413)</f>
        <v>189.5000000000008</v>
      </c>
    </row>
    <row r="1414" spans="5:26" x14ac:dyDescent="0.3">
      <c r="E1414">
        <f t="shared" si="284"/>
        <v>7045</v>
      </c>
      <c r="F1414" s="1">
        <v>189.7500000000008</v>
      </c>
      <c r="G1414" s="1">
        <v>20</v>
      </c>
      <c r="H1414" s="1">
        <f t="shared" si="285"/>
        <v>31.878201816682118</v>
      </c>
      <c r="I1414" s="1">
        <f t="shared" si="287"/>
        <v>-296.95504541705293</v>
      </c>
      <c r="J1414" s="1">
        <f t="shared" si="288"/>
        <v>-50.397773203383601</v>
      </c>
      <c r="K1414" s="1">
        <f t="shared" ref="K1414:K1477" si="291">I1414+J1414</f>
        <v>-347.35281862043655</v>
      </c>
      <c r="L1414" s="8">
        <f t="shared" ref="L1414:L1477" si="292">IF(H1414&lt;600,425+7.73*0.1*H1414-1.69/1000*H1414^2+2.22*10^-6*H1414^3,IF(H1414&lt;735,666+(13002/(738-H1414)),IF(H1414&lt;900,545+(17820/(H1414-731)),650)))</f>
        <v>447.99635609845359</v>
      </c>
      <c r="M1414">
        <f t="shared" ref="M1414:M1477" si="293">$B$12*$B$10/($B$8*L1414)*K1414*$B$13</f>
        <v>-6.4892134340574933E-2</v>
      </c>
      <c r="N1414" s="2">
        <f t="shared" ref="N1414:N1477" si="294">IF(H1414&gt;$B$15,0,F1414)</f>
        <v>189.7500000000008</v>
      </c>
      <c r="V1414">
        <f t="shared" si="286"/>
        <v>142.97618300058127</v>
      </c>
      <c r="W1414">
        <f t="shared" ref="W1414:W1477" si="295">IF(V1414&lt;600,425+7.73*0.1*V1414-1.69/1000*V1414^2+2.22*10^-6*V1414^3,IF(V1414&lt;735,666+(13002/(738-V1414)),IF(V1414&lt;900,545+(17820/(V1414-731)),650)))</f>
        <v>507.4617866442552</v>
      </c>
      <c r="X1414" s="1">
        <f t="shared" si="289"/>
        <v>0.22213556474778323</v>
      </c>
      <c r="Y1414">
        <f t="shared" ref="Y1414:Y1477" si="296">($T$6/$T$7*1000)/(W1414*$B$8)*$T$8*(1/(1+X1414/3))*(G1414-V1414)*$B$13-(EXP(X1414/10)-1)*(G1414-G1413)</f>
        <v>-0.32076697530151826</v>
      </c>
      <c r="Z1414" s="2">
        <f t="shared" si="290"/>
        <v>189.7500000000008</v>
      </c>
    </row>
    <row r="1415" spans="5:26" x14ac:dyDescent="0.3">
      <c r="E1415">
        <f t="shared" ref="E1415:E1478" si="297">E1414+$B$13</f>
        <v>7050</v>
      </c>
      <c r="F1415" s="1">
        <v>190.0000000000008</v>
      </c>
      <c r="G1415" s="1">
        <v>20</v>
      </c>
      <c r="H1415" s="1">
        <f t="shared" ref="H1415:H1478" si="298">H1414+M1414</f>
        <v>31.813309682341544</v>
      </c>
      <c r="I1415" s="1">
        <f t="shared" si="287"/>
        <v>-295.3327420585386</v>
      </c>
      <c r="J1415" s="1">
        <f t="shared" si="288"/>
        <v>-50.105913852384809</v>
      </c>
      <c r="K1415" s="1">
        <f t="shared" si="291"/>
        <v>-345.43865591092339</v>
      </c>
      <c r="L1415" s="8">
        <f t="shared" si="292"/>
        <v>447.95274108256262</v>
      </c>
      <c r="M1415">
        <f t="shared" si="293"/>
        <v>-6.4540815641133079E-2</v>
      </c>
      <c r="N1415" s="2">
        <f t="shared" si="294"/>
        <v>190.0000000000008</v>
      </c>
      <c r="V1415">
        <f t="shared" si="286"/>
        <v>142.65541602527975</v>
      </c>
      <c r="W1415">
        <f t="shared" si="295"/>
        <v>507.32510066276609</v>
      </c>
      <c r="X1415" s="1">
        <f t="shared" si="289"/>
        <v>0.22215719302527298</v>
      </c>
      <c r="Y1415">
        <f t="shared" si="296"/>
        <v>-0.32001434652038641</v>
      </c>
      <c r="Z1415" s="2">
        <f t="shared" si="290"/>
        <v>190.0000000000008</v>
      </c>
    </row>
    <row r="1416" spans="5:26" x14ac:dyDescent="0.3">
      <c r="E1416">
        <f t="shared" si="297"/>
        <v>7055</v>
      </c>
      <c r="F1416" s="1">
        <v>190.2500000000008</v>
      </c>
      <c r="G1416" s="1">
        <v>20</v>
      </c>
      <c r="H1416" s="1">
        <f t="shared" si="298"/>
        <v>31.748768866700409</v>
      </c>
      <c r="I1416" s="1">
        <f t="shared" si="287"/>
        <v>-293.71922166751023</v>
      </c>
      <c r="J1416" s="1">
        <f t="shared" si="288"/>
        <v>-49.815819428147172</v>
      </c>
      <c r="K1416" s="1">
        <f t="shared" si="291"/>
        <v>-343.53504109565739</v>
      </c>
      <c r="L1416" s="8">
        <f t="shared" si="292"/>
        <v>447.90934984564592</v>
      </c>
      <c r="M1416">
        <f t="shared" si="293"/>
        <v>-6.419136738373947E-2</v>
      </c>
      <c r="N1416" s="2">
        <f t="shared" si="294"/>
        <v>190.2500000000008</v>
      </c>
      <c r="V1416">
        <f t="shared" si="286"/>
        <v>142.33540167875935</v>
      </c>
      <c r="W1416">
        <f t="shared" si="295"/>
        <v>507.188583667199</v>
      </c>
      <c r="X1416" s="1">
        <f t="shared" si="289"/>
        <v>0.22217871451259766</v>
      </c>
      <c r="Y1416">
        <f t="shared" si="296"/>
        <v>-0.3192631917151717</v>
      </c>
      <c r="Z1416" s="2">
        <f t="shared" si="290"/>
        <v>190.2500000000008</v>
      </c>
    </row>
    <row r="1417" spans="5:26" x14ac:dyDescent="0.3">
      <c r="E1417">
        <f t="shared" si="297"/>
        <v>7060</v>
      </c>
      <c r="F1417" s="1">
        <v>190.5000000000008</v>
      </c>
      <c r="G1417" s="1">
        <v>20</v>
      </c>
      <c r="H1417" s="1">
        <f t="shared" si="298"/>
        <v>31.684577499316671</v>
      </c>
      <c r="I1417" s="1">
        <f t="shared" si="287"/>
        <v>-292.11443748291674</v>
      </c>
      <c r="J1417" s="1">
        <f t="shared" si="288"/>
        <v>-49.527478443931535</v>
      </c>
      <c r="K1417" s="1">
        <f t="shared" si="291"/>
        <v>-341.6419159268483</v>
      </c>
      <c r="L1417" s="8">
        <f t="shared" si="292"/>
        <v>447.8661813272002</v>
      </c>
      <c r="M1417">
        <f t="shared" si="293"/>
        <v>-6.3843779902069936E-2</v>
      </c>
      <c r="N1417" s="2">
        <f t="shared" si="294"/>
        <v>190.5000000000008</v>
      </c>
      <c r="V1417">
        <f t="shared" si="286"/>
        <v>142.01613848704417</v>
      </c>
      <c r="W1417">
        <f t="shared" si="295"/>
        <v>507.05223566197986</v>
      </c>
      <c r="X1417" s="1">
        <f t="shared" si="289"/>
        <v>0.22220012967260652</v>
      </c>
      <c r="Y1417">
        <f t="shared" si="296"/>
        <v>-0.31851350880812673</v>
      </c>
      <c r="Z1417" s="2">
        <f t="shared" si="290"/>
        <v>190.5000000000008</v>
      </c>
    </row>
    <row r="1418" spans="5:26" x14ac:dyDescent="0.3">
      <c r="E1418">
        <f t="shared" si="297"/>
        <v>7065</v>
      </c>
      <c r="F1418" s="1">
        <v>190.7500000000008</v>
      </c>
      <c r="G1418" s="1">
        <v>20</v>
      </c>
      <c r="H1418" s="1">
        <f t="shared" si="298"/>
        <v>31.620733719414602</v>
      </c>
      <c r="I1418" s="1">
        <f t="shared" si="287"/>
        <v>-290.51834298536505</v>
      </c>
      <c r="J1418" s="1">
        <f t="shared" si="288"/>
        <v>-49.240879496421968</v>
      </c>
      <c r="K1418" s="1">
        <f t="shared" si="291"/>
        <v>-339.75922248178699</v>
      </c>
      <c r="L1418" s="8">
        <f t="shared" si="292"/>
        <v>447.82323447083377</v>
      </c>
      <c r="M1418">
        <f t="shared" si="293"/>
        <v>-6.3498043577381355E-2</v>
      </c>
      <c r="N1418" s="2">
        <f t="shared" si="294"/>
        <v>190.7500000000008</v>
      </c>
      <c r="V1418">
        <f t="shared" si="286"/>
        <v>141.69762497823604</v>
      </c>
      <c r="W1418">
        <f t="shared" si="295"/>
        <v>506.91605665324767</v>
      </c>
      <c r="X1418" s="1">
        <f t="shared" si="289"/>
        <v>0.22222143896680807</v>
      </c>
      <c r="Y1418">
        <f t="shared" si="296"/>
        <v>-0.31776529572181383</v>
      </c>
      <c r="Z1418" s="2">
        <f t="shared" si="290"/>
        <v>190.7500000000008</v>
      </c>
    </row>
    <row r="1419" spans="5:26" x14ac:dyDescent="0.3">
      <c r="E1419">
        <f t="shared" si="297"/>
        <v>7070</v>
      </c>
      <c r="F1419" s="1">
        <v>191.0000000000008</v>
      </c>
      <c r="G1419" s="1">
        <v>20</v>
      </c>
      <c r="H1419" s="1">
        <f t="shared" si="298"/>
        <v>31.557235675837219</v>
      </c>
      <c r="I1419" s="1">
        <f t="shared" si="287"/>
        <v>-288.93089189593047</v>
      </c>
      <c r="J1419" s="1">
        <f t="shared" si="288"/>
        <v>-48.956011265031158</v>
      </c>
      <c r="K1419" s="1">
        <f t="shared" si="291"/>
        <v>-337.88690316096165</v>
      </c>
      <c r="L1419" s="8">
        <f t="shared" si="292"/>
        <v>447.7805082242603</v>
      </c>
      <c r="M1419">
        <f t="shared" si="293"/>
        <v>-6.3154148838290916E-2</v>
      </c>
      <c r="N1419" s="2">
        <f t="shared" si="294"/>
        <v>191.0000000000008</v>
      </c>
      <c r="V1419">
        <f t="shared" si="286"/>
        <v>141.37985968251422</v>
      </c>
      <c r="W1419">
        <f t="shared" si="295"/>
        <v>506.78004664882042</v>
      </c>
      <c r="X1419" s="1">
        <f t="shared" si="289"/>
        <v>0.22224264285536693</v>
      </c>
      <c r="Y1419">
        <f t="shared" si="296"/>
        <v>-0.31701855037913845</v>
      </c>
      <c r="Z1419" s="2">
        <f t="shared" si="290"/>
        <v>191.0000000000008</v>
      </c>
    </row>
    <row r="1420" spans="5:26" x14ac:dyDescent="0.3">
      <c r="E1420">
        <f t="shared" si="297"/>
        <v>7075</v>
      </c>
      <c r="F1420" s="1">
        <v>191.2500000000008</v>
      </c>
      <c r="G1420" s="1">
        <v>20</v>
      </c>
      <c r="H1420" s="1">
        <f t="shared" si="298"/>
        <v>31.494081526998929</v>
      </c>
      <c r="I1420" s="1">
        <f t="shared" si="287"/>
        <v>-287.35203817497325</v>
      </c>
      <c r="J1420" s="1">
        <f t="shared" si="288"/>
        <v>-48.672862511213062</v>
      </c>
      <c r="K1420" s="1">
        <f t="shared" si="291"/>
        <v>-336.0249006861863</v>
      </c>
      <c r="L1420" s="8">
        <f t="shared" si="292"/>
        <v>447.73800153929267</v>
      </c>
      <c r="M1420">
        <f t="shared" si="293"/>
        <v>-6.2812086160556266E-2</v>
      </c>
      <c r="N1420" s="2">
        <f t="shared" si="294"/>
        <v>191.2500000000008</v>
      </c>
      <c r="V1420">
        <f t="shared" si="286"/>
        <v>141.06284113213508</v>
      </c>
      <c r="W1420">
        <f t="shared" si="295"/>
        <v>506.64420565815999</v>
      </c>
      <c r="X1420" s="1">
        <f t="shared" si="289"/>
        <v>0.22226374179710018</v>
      </c>
      <c r="Y1420">
        <f t="shared" si="296"/>
        <v>-0.31627327070338551</v>
      </c>
      <c r="Z1420" s="2">
        <f t="shared" si="290"/>
        <v>191.2500000000008</v>
      </c>
    </row>
    <row r="1421" spans="5:26" x14ac:dyDescent="0.3">
      <c r="E1421">
        <f t="shared" si="297"/>
        <v>7080</v>
      </c>
      <c r="F1421" s="1">
        <v>191.5000000000008</v>
      </c>
      <c r="G1421" s="1">
        <v>20</v>
      </c>
      <c r="H1421" s="1">
        <f t="shared" si="298"/>
        <v>31.431269440838374</v>
      </c>
      <c r="I1421" s="1">
        <f t="shared" si="287"/>
        <v>-285.78173602095933</v>
      </c>
      <c r="J1421" s="1">
        <f t="shared" si="288"/>
        <v>-48.391422077781009</v>
      </c>
      <c r="K1421" s="1">
        <f t="shared" si="291"/>
        <v>-334.17315809874032</v>
      </c>
      <c r="L1421" s="8">
        <f t="shared" si="292"/>
        <v>447.69571337183618</v>
      </c>
      <c r="M1421">
        <f t="shared" si="293"/>
        <v>-6.2471846066856802E-2</v>
      </c>
      <c r="N1421" s="2">
        <f t="shared" si="294"/>
        <v>191.5000000000008</v>
      </c>
      <c r="V1421">
        <f t="shared" si="286"/>
        <v>140.74656786143169</v>
      </c>
      <c r="W1421">
        <f t="shared" si="295"/>
        <v>506.50853369233869</v>
      </c>
      <c r="X1421" s="1">
        <f t="shared" si="289"/>
        <v>0.22228473624947459</v>
      </c>
      <c r="Y1421">
        <f t="shared" si="296"/>
        <v>-0.31552945461825133</v>
      </c>
      <c r="Z1421" s="2">
        <f t="shared" si="290"/>
        <v>191.5000000000008</v>
      </c>
    </row>
    <row r="1422" spans="5:26" x14ac:dyDescent="0.3">
      <c r="E1422">
        <f t="shared" si="297"/>
        <v>7085</v>
      </c>
      <c r="F1422" s="1">
        <v>191.7500000000008</v>
      </c>
      <c r="G1422" s="1">
        <v>20</v>
      </c>
      <c r="H1422" s="1">
        <f t="shared" si="298"/>
        <v>31.368797594771518</v>
      </c>
      <c r="I1422" s="1">
        <f t="shared" si="287"/>
        <v>-284.21993986928794</v>
      </c>
      <c r="J1422" s="1">
        <f t="shared" si="288"/>
        <v>-48.111678888232866</v>
      </c>
      <c r="K1422" s="1">
        <f t="shared" si="291"/>
        <v>-332.3316187575208</v>
      </c>
      <c r="L1422" s="8">
        <f t="shared" si="292"/>
        <v>447.65364268188222</v>
      </c>
      <c r="M1422">
        <f t="shared" si="293"/>
        <v>-6.2133419126575981E-2</v>
      </c>
      <c r="N1422" s="2">
        <f t="shared" si="294"/>
        <v>191.7500000000008</v>
      </c>
      <c r="V1422">
        <f t="shared" si="286"/>
        <v>140.43103840681343</v>
      </c>
      <c r="W1422">
        <f t="shared" si="295"/>
        <v>506.37303076400548</v>
      </c>
      <c r="X1422" s="1">
        <f t="shared" si="289"/>
        <v>0.22230562666860362</v>
      </c>
      <c r="Y1422">
        <f t="shared" si="296"/>
        <v>-0.31478710004787774</v>
      </c>
      <c r="Z1422" s="2">
        <f t="shared" si="290"/>
        <v>191.7500000000008</v>
      </c>
    </row>
    <row r="1423" spans="5:26" x14ac:dyDescent="0.3">
      <c r="E1423">
        <f t="shared" si="297"/>
        <v>7090</v>
      </c>
      <c r="F1423" s="1">
        <v>192.0000000000008</v>
      </c>
      <c r="G1423" s="1">
        <v>20</v>
      </c>
      <c r="H1423" s="1">
        <f t="shared" si="298"/>
        <v>31.306664175644944</v>
      </c>
      <c r="I1423" s="1">
        <f t="shared" si="287"/>
        <v>-282.6666043911236</v>
      </c>
      <c r="J1423" s="1">
        <f t="shared" si="288"/>
        <v>-47.83362194608317</v>
      </c>
      <c r="K1423" s="1">
        <f t="shared" si="291"/>
        <v>-330.50022633720675</v>
      </c>
      <c r="L1423" s="8">
        <f t="shared" si="292"/>
        <v>447.61178843350166</v>
      </c>
      <c r="M1423">
        <f t="shared" si="293"/>
        <v>-6.1796795955584745E-2</v>
      </c>
      <c r="N1423" s="2">
        <f t="shared" si="294"/>
        <v>192.0000000000008</v>
      </c>
      <c r="V1423">
        <f t="shared" si="286"/>
        <v>140.11625130676555</v>
      </c>
      <c r="W1423">
        <f t="shared" si="295"/>
        <v>506.23769688735212</v>
      </c>
      <c r="X1423" s="1">
        <f t="shared" si="289"/>
        <v>0.22232641350924409</v>
      </c>
      <c r="Y1423">
        <f t="shared" si="296"/>
        <v>-0.31404620491688473</v>
      </c>
      <c r="Z1423" s="2">
        <f t="shared" si="290"/>
        <v>192.0000000000008</v>
      </c>
    </row>
    <row r="1424" spans="5:26" x14ac:dyDescent="0.3">
      <c r="E1424">
        <f t="shared" si="297"/>
        <v>7095</v>
      </c>
      <c r="F1424" s="1">
        <v>192.2500000000008</v>
      </c>
      <c r="G1424" s="1">
        <v>20</v>
      </c>
      <c r="H1424" s="1">
        <f t="shared" si="298"/>
        <v>31.24486737968936</v>
      </c>
      <c r="I1424" s="1">
        <f t="shared" si="287"/>
        <v>-281.12168449223401</v>
      </c>
      <c r="J1424" s="1">
        <f t="shared" si="288"/>
        <v>-47.557240334201531</v>
      </c>
      <c r="K1424" s="1">
        <f t="shared" si="291"/>
        <v>-328.67892482643555</v>
      </c>
      <c r="L1424" s="8">
        <f t="shared" si="292"/>
        <v>447.57014959483786</v>
      </c>
      <c r="M1424">
        <f t="shared" si="293"/>
        <v>-6.1461967216026113E-2</v>
      </c>
      <c r="N1424" s="2">
        <f t="shared" si="294"/>
        <v>192.2500000000008</v>
      </c>
      <c r="V1424">
        <f t="shared" si="286"/>
        <v>139.80220510184867</v>
      </c>
      <c r="W1424">
        <f t="shared" si="295"/>
        <v>506.10253207808046</v>
      </c>
      <c r="X1424" s="1">
        <f t="shared" si="289"/>
        <v>0.22234709722479395</v>
      </c>
      <c r="Y1424">
        <f t="shared" si="296"/>
        <v>-0.31330676715040184</v>
      </c>
      <c r="Z1424" s="2">
        <f t="shared" si="290"/>
        <v>192.2500000000008</v>
      </c>
    </row>
    <row r="1425" spans="5:26" x14ac:dyDescent="0.3">
      <c r="E1425">
        <f t="shared" si="297"/>
        <v>7100</v>
      </c>
      <c r="F1425" s="1">
        <v>192.5000000000008</v>
      </c>
      <c r="G1425" s="1">
        <v>20</v>
      </c>
      <c r="H1425" s="1">
        <f t="shared" si="298"/>
        <v>31.183405412473334</v>
      </c>
      <c r="I1425" s="1">
        <f t="shared" si="287"/>
        <v>-279.58513531183337</v>
      </c>
      <c r="J1425" s="1">
        <f t="shared" si="288"/>
        <v>-47.282523214155482</v>
      </c>
      <c r="K1425" s="1">
        <f t="shared" si="291"/>
        <v>-326.86765852598887</v>
      </c>
      <c r="L1425" s="8">
        <f t="shared" si="292"/>
        <v>447.52872513810007</v>
      </c>
      <c r="M1425">
        <f t="shared" si="293"/>
        <v>-6.1128923616100311E-2</v>
      </c>
      <c r="N1425" s="2">
        <f t="shared" si="294"/>
        <v>192.5000000000008</v>
      </c>
      <c r="V1425">
        <f t="shared" si="286"/>
        <v>139.48889833469826</v>
      </c>
      <c r="W1425">
        <f t="shared" si="295"/>
        <v>505.9675363533695</v>
      </c>
      <c r="X1425" s="1">
        <f t="shared" si="289"/>
        <v>0.22236767826728884</v>
      </c>
      <c r="Y1425">
        <f t="shared" si="296"/>
        <v>-0.31256878467409982</v>
      </c>
      <c r="Z1425" s="2">
        <f t="shared" si="290"/>
        <v>192.5000000000008</v>
      </c>
    </row>
    <row r="1426" spans="5:26" x14ac:dyDescent="0.3">
      <c r="E1426">
        <f t="shared" si="297"/>
        <v>7105</v>
      </c>
      <c r="F1426" s="1">
        <v>192.7500000000008</v>
      </c>
      <c r="G1426" s="1">
        <v>20</v>
      </c>
      <c r="H1426" s="1">
        <f t="shared" si="298"/>
        <v>31.122276488857235</v>
      </c>
      <c r="I1426" s="1">
        <f t="shared" si="287"/>
        <v>-278.05691222143088</v>
      </c>
      <c r="J1426" s="1">
        <f t="shared" si="288"/>
        <v>-47.009459825562473</v>
      </c>
      <c r="K1426" s="1">
        <f t="shared" si="291"/>
        <v>-325.06637204699337</v>
      </c>
      <c r="L1426" s="8">
        <f t="shared" si="292"/>
        <v>447.48751403955617</v>
      </c>
      <c r="M1426">
        <f t="shared" si="293"/>
        <v>-6.0797655909851547E-2</v>
      </c>
      <c r="N1426" s="2">
        <f t="shared" si="294"/>
        <v>192.7500000000008</v>
      </c>
      <c r="V1426">
        <f t="shared" si="286"/>
        <v>139.17632955002415</v>
      </c>
      <c r="W1426">
        <f t="shared" si="295"/>
        <v>505.83270973184312</v>
      </c>
      <c r="X1426" s="1">
        <f t="shared" si="289"/>
        <v>0.22238815708740009</v>
      </c>
      <c r="Y1426">
        <f t="shared" si="296"/>
        <v>-0.31183225541422172</v>
      </c>
      <c r="Z1426" s="2">
        <f t="shared" si="290"/>
        <v>192.7500000000008</v>
      </c>
    </row>
    <row r="1427" spans="5:26" x14ac:dyDescent="0.3">
      <c r="E1427">
        <f t="shared" si="297"/>
        <v>7110</v>
      </c>
      <c r="F1427" s="1">
        <v>193.0000000000008</v>
      </c>
      <c r="G1427" s="1">
        <v>20</v>
      </c>
      <c r="H1427" s="1">
        <f t="shared" si="298"/>
        <v>31.061478832947383</v>
      </c>
      <c r="I1427" s="1">
        <f t="shared" si="287"/>
        <v>-276.53697082368456</v>
      </c>
      <c r="J1427" s="1">
        <f t="shared" si="288"/>
        <v>-46.738039485446379</v>
      </c>
      <c r="K1427" s="1">
        <f t="shared" si="291"/>
        <v>-323.27501030913095</v>
      </c>
      <c r="L1427" s="8">
        <f t="shared" si="292"/>
        <v>447.44651527952601</v>
      </c>
      <c r="M1427">
        <f t="shared" si="293"/>
        <v>-6.0468154896955527E-2</v>
      </c>
      <c r="N1427" s="2">
        <f t="shared" si="294"/>
        <v>193.0000000000008</v>
      </c>
      <c r="V1427">
        <f t="shared" si="286"/>
        <v>138.86449729460992</v>
      </c>
      <c r="W1427">
        <f t="shared" si="295"/>
        <v>505.69805223353779</v>
      </c>
      <c r="X1427" s="1">
        <f t="shared" si="289"/>
        <v>0.22240853413443173</v>
      </c>
      <c r="Y1427">
        <f t="shared" si="296"/>
        <v>-0.31109717729761294</v>
      </c>
      <c r="Z1427" s="2">
        <f t="shared" si="290"/>
        <v>193.0000000000008</v>
      </c>
    </row>
    <row r="1428" spans="5:26" x14ac:dyDescent="0.3">
      <c r="E1428">
        <f t="shared" si="297"/>
        <v>7115</v>
      </c>
      <c r="F1428" s="1">
        <v>193.2500000000008</v>
      </c>
      <c r="G1428" s="1">
        <v>20</v>
      </c>
      <c r="H1428" s="1">
        <f t="shared" si="298"/>
        <v>31.001010678050427</v>
      </c>
      <c r="I1428" s="1">
        <f t="shared" si="287"/>
        <v>-275.02526695126068</v>
      </c>
      <c r="J1428" s="1">
        <f t="shared" si="288"/>
        <v>-46.468251587598928</v>
      </c>
      <c r="K1428" s="1">
        <f t="shared" si="291"/>
        <v>-321.49351853885958</v>
      </c>
      <c r="L1428" s="8">
        <f t="shared" si="292"/>
        <v>447.40572784237372</v>
      </c>
      <c r="M1428">
        <f t="shared" si="293"/>
        <v>-6.0140411422507659E-2</v>
      </c>
      <c r="N1428" s="2">
        <f t="shared" si="294"/>
        <v>193.2500000000008</v>
      </c>
      <c r="V1428">
        <f t="shared" si="286"/>
        <v>138.55340011731229</v>
      </c>
      <c r="W1428">
        <f t="shared" si="295"/>
        <v>505.56356387987057</v>
      </c>
      <c r="X1428" s="1">
        <f t="shared" si="289"/>
        <v>0.22242880985631813</v>
      </c>
      <c r="Y1428">
        <f t="shared" si="296"/>
        <v>-0.31036354825175105</v>
      </c>
      <c r="Z1428" s="2">
        <f t="shared" si="290"/>
        <v>193.2500000000008</v>
      </c>
    </row>
    <row r="1429" spans="5:26" x14ac:dyDescent="0.3">
      <c r="E1429">
        <f t="shared" si="297"/>
        <v>7120</v>
      </c>
      <c r="F1429" s="1">
        <v>193.5000000000008</v>
      </c>
      <c r="G1429" s="1">
        <v>20</v>
      </c>
      <c r="H1429" s="1">
        <f t="shared" si="298"/>
        <v>30.940870266627918</v>
      </c>
      <c r="I1429" s="1">
        <f t="shared" si="287"/>
        <v>-273.52175666569798</v>
      </c>
      <c r="J1429" s="1">
        <f t="shared" si="288"/>
        <v>-46.200085601950654</v>
      </c>
      <c r="K1429" s="1">
        <f t="shared" si="291"/>
        <v>-319.72184226764864</v>
      </c>
      <c r="L1429" s="8">
        <f t="shared" si="292"/>
        <v>447.36515071650126</v>
      </c>
      <c r="M1429">
        <f t="shared" si="293"/>
        <v>-5.9814416376813E-2</v>
      </c>
      <c r="N1429" s="2">
        <f t="shared" si="294"/>
        <v>193.5000000000008</v>
      </c>
      <c r="V1429">
        <f t="shared" si="286"/>
        <v>138.24303656906054</v>
      </c>
      <c r="W1429">
        <f t="shared" si="295"/>
        <v>505.42924469360793</v>
      </c>
      <c r="X1429" s="1">
        <f t="shared" si="289"/>
        <v>0.22244898469962179</v>
      </c>
      <c r="Y1429">
        <f t="shared" si="296"/>
        <v>-0.30963136620477494</v>
      </c>
      <c r="Z1429" s="2">
        <f t="shared" si="290"/>
        <v>193.5000000000008</v>
      </c>
    </row>
    <row r="1430" spans="5:26" x14ac:dyDescent="0.3">
      <c r="E1430">
        <f t="shared" si="297"/>
        <v>7125</v>
      </c>
      <c r="F1430" s="1">
        <v>193.7500000000008</v>
      </c>
      <c r="G1430" s="1">
        <v>20</v>
      </c>
      <c r="H1430" s="1">
        <f t="shared" si="298"/>
        <v>30.881055850251105</v>
      </c>
      <c r="I1430" s="1">
        <f t="shared" si="287"/>
        <v>-272.02639625627762</v>
      </c>
      <c r="J1430" s="1">
        <f t="shared" si="288"/>
        <v>-45.933531073943605</v>
      </c>
      <c r="K1430" s="1">
        <f t="shared" si="291"/>
        <v>-317.95992733022121</v>
      </c>
      <c r="L1430" s="8">
        <f t="shared" si="292"/>
        <v>447.32478289434033</v>
      </c>
      <c r="M1430">
        <f t="shared" si="293"/>
        <v>-5.9490160695176292E-2</v>
      </c>
      <c r="N1430" s="2">
        <f t="shared" si="294"/>
        <v>193.7500000000008</v>
      </c>
      <c r="V1430">
        <f t="shared" ref="V1430:V1493" si="299">V1429+Y1429</f>
        <v>137.93340520285577</v>
      </c>
      <c r="W1430">
        <f t="shared" si="295"/>
        <v>505.29509469883419</v>
      </c>
      <c r="X1430" s="1">
        <f t="shared" si="289"/>
        <v>0.22246905910953069</v>
      </c>
      <c r="Y1430">
        <f t="shared" si="296"/>
        <v>-0.30890062908551363</v>
      </c>
      <c r="Z1430" s="2">
        <f t="shared" si="290"/>
        <v>193.7500000000008</v>
      </c>
    </row>
    <row r="1431" spans="5:26" x14ac:dyDescent="0.3">
      <c r="E1431">
        <f t="shared" si="297"/>
        <v>7130</v>
      </c>
      <c r="F1431" s="1">
        <v>194.0000000000008</v>
      </c>
      <c r="G1431" s="1">
        <v>20</v>
      </c>
      <c r="H1431" s="1">
        <f t="shared" si="298"/>
        <v>30.821565689555928</v>
      </c>
      <c r="I1431" s="1">
        <f t="shared" si="287"/>
        <v>-270.53914223889819</v>
      </c>
      <c r="J1431" s="1">
        <f t="shared" si="288"/>
        <v>-45.668577623913428</v>
      </c>
      <c r="K1431" s="1">
        <f t="shared" si="291"/>
        <v>-316.20771986281164</v>
      </c>
      <c r="L1431" s="8">
        <f t="shared" si="292"/>
        <v>447.28462337234515</v>
      </c>
      <c r="M1431">
        <f t="shared" si="293"/>
        <v>-5.9167635357693919E-2</v>
      </c>
      <c r="N1431" s="2">
        <f t="shared" si="294"/>
        <v>194.0000000000008</v>
      </c>
      <c r="V1431">
        <f t="shared" si="299"/>
        <v>137.62450457377025</v>
      </c>
      <c r="W1431">
        <f t="shared" si="295"/>
        <v>505.16111392092051</v>
      </c>
      <c r="X1431" s="1">
        <f t="shared" si="289"/>
        <v>0.22248903352985661</v>
      </c>
      <c r="Y1431">
        <f t="shared" si="296"/>
        <v>-0.30817133482351411</v>
      </c>
      <c r="Z1431" s="2">
        <f t="shared" si="290"/>
        <v>194.0000000000008</v>
      </c>
    </row>
    <row r="1432" spans="5:26" x14ac:dyDescent="0.3">
      <c r="E1432">
        <f t="shared" si="297"/>
        <v>7135</v>
      </c>
      <c r="F1432" s="1">
        <v>194.2500000000008</v>
      </c>
      <c r="G1432" s="1">
        <v>20</v>
      </c>
      <c r="H1432" s="1">
        <f t="shared" si="298"/>
        <v>30.762398054198236</v>
      </c>
      <c r="I1432" s="1">
        <f t="shared" si="287"/>
        <v>-269.0599513549559</v>
      </c>
      <c r="J1432" s="1">
        <f t="shared" si="288"/>
        <v>-45.405214946475674</v>
      </c>
      <c r="K1432" s="1">
        <f t="shared" si="291"/>
        <v>-314.46516630143157</v>
      </c>
      <c r="L1432" s="8">
        <f t="shared" si="292"/>
        <v>447.24467115098531</v>
      </c>
      <c r="M1432">
        <f t="shared" si="293"/>
        <v>-5.8846831389046103E-2</v>
      </c>
      <c r="N1432" s="2">
        <f t="shared" si="294"/>
        <v>194.2500000000008</v>
      </c>
      <c r="V1432">
        <f t="shared" si="299"/>
        <v>137.31633323894673</v>
      </c>
      <c r="W1432">
        <f t="shared" si="295"/>
        <v>505.02730238649497</v>
      </c>
      <c r="X1432" s="1">
        <f t="shared" si="289"/>
        <v>0.22250890840303247</v>
      </c>
      <c r="Y1432">
        <f t="shared" si="296"/>
        <v>-0.30744348134906907</v>
      </c>
      <c r="Z1432" s="2">
        <f t="shared" si="290"/>
        <v>194.2500000000008</v>
      </c>
    </row>
    <row r="1433" spans="5:26" x14ac:dyDescent="0.3">
      <c r="E1433">
        <f t="shared" si="297"/>
        <v>7140</v>
      </c>
      <c r="F1433" s="1">
        <v>194.5000000000008</v>
      </c>
      <c r="G1433" s="1">
        <v>20</v>
      </c>
      <c r="H1433" s="1">
        <f t="shared" si="298"/>
        <v>30.703551222809189</v>
      </c>
      <c r="I1433" s="1">
        <f t="shared" si="287"/>
        <v>-267.58878057022974</v>
      </c>
      <c r="J1433" s="1">
        <f t="shared" si="288"/>
        <v>-45.143432809917755</v>
      </c>
      <c r="K1433" s="1">
        <f t="shared" si="291"/>
        <v>-312.73221338014753</v>
      </c>
      <c r="L1433" s="8">
        <f t="shared" si="292"/>
        <v>447.20492523473786</v>
      </c>
      <c r="M1433">
        <f t="shared" si="293"/>
        <v>-5.8527739858290427E-2</v>
      </c>
      <c r="N1433" s="2">
        <f t="shared" si="294"/>
        <v>194.5000000000008</v>
      </c>
      <c r="V1433">
        <f t="shared" si="299"/>
        <v>137.00888975759764</v>
      </c>
      <c r="W1433">
        <f t="shared" si="295"/>
        <v>504.89366012341094</v>
      </c>
      <c r="X1433" s="1">
        <f t="shared" si="289"/>
        <v>0.22252868417011076</v>
      </c>
      <c r="Y1433">
        <f t="shared" si="296"/>
        <v>-0.3067170665932446</v>
      </c>
      <c r="Z1433" s="2">
        <f t="shared" si="290"/>
        <v>194.5000000000008</v>
      </c>
    </row>
    <row r="1434" spans="5:26" x14ac:dyDescent="0.3">
      <c r="E1434">
        <f t="shared" si="297"/>
        <v>7145</v>
      </c>
      <c r="F1434" s="1">
        <v>194.7500000000008</v>
      </c>
      <c r="G1434" s="1">
        <v>20</v>
      </c>
      <c r="H1434" s="1">
        <f t="shared" si="298"/>
        <v>30.645023482950897</v>
      </c>
      <c r="I1434" s="1">
        <f t="shared" si="287"/>
        <v>-266.12558707377241</v>
      </c>
      <c r="J1434" s="1">
        <f t="shared" si="288"/>
        <v>-44.883221055596302</v>
      </c>
      <c r="K1434" s="1">
        <f t="shared" si="291"/>
        <v>-311.00880812936873</v>
      </c>
      <c r="L1434" s="8">
        <f t="shared" si="292"/>
        <v>447.16538463207939</v>
      </c>
      <c r="M1434">
        <f t="shared" si="293"/>
        <v>-5.8210351878656079E-2</v>
      </c>
      <c r="N1434" s="2">
        <f t="shared" si="294"/>
        <v>194.7500000000008</v>
      </c>
      <c r="V1434">
        <f t="shared" si="299"/>
        <v>136.70217269100439</v>
      </c>
      <c r="W1434">
        <f t="shared" si="295"/>
        <v>504.76018716071832</v>
      </c>
      <c r="X1434" s="1">
        <f t="shared" si="289"/>
        <v>0.22254836127076141</v>
      </c>
      <c r="Y1434">
        <f t="shared" si="296"/>
        <v>-0.30599208848790571</v>
      </c>
      <c r="Z1434" s="2">
        <f t="shared" si="290"/>
        <v>194.7500000000008</v>
      </c>
    </row>
    <row r="1435" spans="5:26" x14ac:dyDescent="0.3">
      <c r="E1435">
        <f t="shared" si="297"/>
        <v>7150</v>
      </c>
      <c r="F1435" s="1">
        <v>195.0000000000008</v>
      </c>
      <c r="G1435" s="1">
        <v>20</v>
      </c>
      <c r="H1435" s="1">
        <f t="shared" si="298"/>
        <v>30.58681313107224</v>
      </c>
      <c r="I1435" s="1">
        <f t="shared" si="287"/>
        <v>-264.670328276806</v>
      </c>
      <c r="J1435" s="1">
        <f t="shared" si="288"/>
        <v>-44.624569597342983</v>
      </c>
      <c r="K1435" s="1">
        <f t="shared" si="291"/>
        <v>-309.294897874149</v>
      </c>
      <c r="L1435" s="8">
        <f t="shared" si="292"/>
        <v>447.1260483554791</v>
      </c>
      <c r="M1435">
        <f t="shared" si="293"/>
        <v>-5.7894658607339611E-2</v>
      </c>
      <c r="N1435" s="2">
        <f t="shared" si="294"/>
        <v>195.0000000000008</v>
      </c>
      <c r="V1435">
        <f t="shared" si="299"/>
        <v>136.39618060251649</v>
      </c>
      <c r="W1435">
        <f t="shared" si="295"/>
        <v>504.62688352863313</v>
      </c>
      <c r="X1435" s="1">
        <f t="shared" si="289"/>
        <v>0.22256794014326972</v>
      </c>
      <c r="Y1435">
        <f t="shared" si="296"/>
        <v>-0.30526854496574318</v>
      </c>
      <c r="Z1435" s="2">
        <f t="shared" si="290"/>
        <v>195.0000000000008</v>
      </c>
    </row>
    <row r="1436" spans="5:26" x14ac:dyDescent="0.3">
      <c r="E1436">
        <f t="shared" si="297"/>
        <v>7155</v>
      </c>
      <c r="F1436" s="1">
        <v>195.2500000000008</v>
      </c>
      <c r="G1436" s="1">
        <v>20</v>
      </c>
      <c r="H1436" s="1">
        <f t="shared" si="298"/>
        <v>30.528918472464902</v>
      </c>
      <c r="I1436" s="1">
        <f t="shared" si="287"/>
        <v>-263.22296181162255</v>
      </c>
      <c r="J1436" s="1">
        <f t="shared" si="288"/>
        <v>-44.367468420871255</v>
      </c>
      <c r="K1436" s="1">
        <f t="shared" si="291"/>
        <v>-307.59043023249382</v>
      </c>
      <c r="L1436" s="8">
        <f t="shared" si="292"/>
        <v>447.08691542138996</v>
      </c>
      <c r="M1436">
        <f t="shared" si="293"/>
        <v>-5.7580651245300832E-2</v>
      </c>
      <c r="N1436" s="2">
        <f t="shared" si="294"/>
        <v>195.2500000000008</v>
      </c>
      <c r="V1436">
        <f t="shared" si="299"/>
        <v>136.09091205755075</v>
      </c>
      <c r="W1436">
        <f t="shared" si="295"/>
        <v>504.49374925850822</v>
      </c>
      <c r="X1436" s="1">
        <f t="shared" si="289"/>
        <v>0.22258742122453498</v>
      </c>
      <c r="Y1436">
        <f t="shared" si="296"/>
        <v>-0.30454643396029885</v>
      </c>
      <c r="Z1436" s="2">
        <f t="shared" si="290"/>
        <v>195.2500000000008</v>
      </c>
    </row>
    <row r="1437" spans="5:26" x14ac:dyDescent="0.3">
      <c r="E1437">
        <f t="shared" si="297"/>
        <v>7160</v>
      </c>
      <c r="F1437" s="1">
        <v>195.5000000000008</v>
      </c>
      <c r="G1437" s="1">
        <v>20</v>
      </c>
      <c r="H1437" s="1">
        <f t="shared" si="298"/>
        <v>30.471337821219603</v>
      </c>
      <c r="I1437" s="1">
        <f t="shared" si="287"/>
        <v>-261.78344553049004</v>
      </c>
      <c r="J1437" s="1">
        <f t="shared" si="288"/>
        <v>-44.111907583192583</v>
      </c>
      <c r="K1437" s="1">
        <f t="shared" si="291"/>
        <v>-305.89535311368263</v>
      </c>
      <c r="L1437" s="8">
        <f t="shared" si="292"/>
        <v>447.04798485024133</v>
      </c>
      <c r="M1437">
        <f t="shared" si="293"/>
        <v>-5.7268321037060227E-2</v>
      </c>
      <c r="N1437" s="2">
        <f t="shared" si="294"/>
        <v>195.5000000000008</v>
      </c>
      <c r="V1437">
        <f t="shared" si="299"/>
        <v>135.78636562359046</v>
      </c>
      <c r="W1437">
        <f t="shared" si="295"/>
        <v>504.36078438280367</v>
      </c>
      <c r="X1437" s="1">
        <f t="shared" si="289"/>
        <v>0.22260680495006879</v>
      </c>
      <c r="Y1437">
        <f t="shared" si="296"/>
        <v>-0.30382575340599111</v>
      </c>
      <c r="Z1437" s="2">
        <f t="shared" si="290"/>
        <v>195.5000000000008</v>
      </c>
    </row>
    <row r="1438" spans="5:26" x14ac:dyDescent="0.3">
      <c r="E1438">
        <f t="shared" si="297"/>
        <v>7165</v>
      </c>
      <c r="F1438" s="1">
        <v>195.7500000000008</v>
      </c>
      <c r="G1438" s="1">
        <v>20</v>
      </c>
      <c r="H1438" s="1">
        <f t="shared" si="298"/>
        <v>30.414069500182542</v>
      </c>
      <c r="I1438" s="1">
        <f t="shared" si="287"/>
        <v>-260.35173750456357</v>
      </c>
      <c r="J1438" s="1">
        <f t="shared" si="288"/>
        <v>-43.857877212036357</v>
      </c>
      <c r="K1438" s="1">
        <f t="shared" si="291"/>
        <v>-304.20961471659996</v>
      </c>
      <c r="L1438" s="8">
        <f t="shared" si="292"/>
        <v>447.00925566643099</v>
      </c>
      <c r="M1438">
        <f t="shared" si="293"/>
        <v>-5.695765927049723E-2</v>
      </c>
      <c r="N1438" s="2">
        <f t="shared" si="294"/>
        <v>195.7500000000008</v>
      </c>
      <c r="V1438">
        <f t="shared" si="299"/>
        <v>135.48253987018447</v>
      </c>
      <c r="W1438">
        <f t="shared" si="295"/>
        <v>504.22798893505882</v>
      </c>
      <c r="X1438" s="1">
        <f t="shared" si="289"/>
        <v>0.22262609175399303</v>
      </c>
      <c r="Y1438">
        <f t="shared" si="296"/>
        <v>-0.30310650123813881</v>
      </c>
      <c r="Z1438" s="2">
        <f t="shared" si="290"/>
        <v>195.7500000000008</v>
      </c>
    </row>
    <row r="1439" spans="5:26" x14ac:dyDescent="0.3">
      <c r="E1439">
        <f t="shared" si="297"/>
        <v>7170</v>
      </c>
      <c r="F1439" s="1">
        <v>196.0000000000008</v>
      </c>
      <c r="G1439" s="1">
        <v>20</v>
      </c>
      <c r="H1439" s="1">
        <f t="shared" si="298"/>
        <v>30.357111840912044</v>
      </c>
      <c r="I1439" s="1">
        <f t="shared" si="287"/>
        <v>-258.92779602280109</v>
      </c>
      <c r="J1439" s="1">
        <f t="shared" si="288"/>
        <v>-43.605367505275574</v>
      </c>
      <c r="K1439" s="1">
        <f t="shared" si="291"/>
        <v>-302.53316352807667</v>
      </c>
      <c r="L1439" s="8">
        <f t="shared" si="292"/>
        <v>446.97072689831685</v>
      </c>
      <c r="M1439">
        <f t="shared" si="293"/>
        <v>-5.664865727664916E-2</v>
      </c>
      <c r="N1439" s="2">
        <f t="shared" si="294"/>
        <v>196.0000000000008</v>
      </c>
      <c r="V1439">
        <f t="shared" si="299"/>
        <v>135.17943336894632</v>
      </c>
      <c r="W1439">
        <f t="shared" si="295"/>
        <v>504.09536294986259</v>
      </c>
      <c r="X1439" s="1">
        <f t="shared" si="289"/>
        <v>0.22264528206903861</v>
      </c>
      <c r="Y1439">
        <f t="shared" si="296"/>
        <v>-0.30238867539298625</v>
      </c>
      <c r="Z1439" s="2">
        <f t="shared" si="290"/>
        <v>196.0000000000008</v>
      </c>
    </row>
    <row r="1440" spans="5:26" x14ac:dyDescent="0.3">
      <c r="E1440">
        <f t="shared" si="297"/>
        <v>7175</v>
      </c>
      <c r="F1440" s="1">
        <v>196.2500000000008</v>
      </c>
      <c r="G1440" s="1">
        <v>20</v>
      </c>
      <c r="H1440" s="1">
        <f t="shared" si="298"/>
        <v>30.300463183635394</v>
      </c>
      <c r="I1440" s="1">
        <f t="shared" si="287"/>
        <v>-257.51157959088482</v>
      </c>
      <c r="J1440" s="1">
        <f t="shared" si="288"/>
        <v>-43.354368730357734</v>
      </c>
      <c r="K1440" s="1">
        <f t="shared" si="291"/>
        <v>-300.86594832124257</v>
      </c>
      <c r="L1440" s="8">
        <f t="shared" si="292"/>
        <v>446.93239757820885</v>
      </c>
      <c r="M1440">
        <f t="shared" si="293"/>
        <v>-5.6341306429511462E-2</v>
      </c>
      <c r="N1440" s="2">
        <f t="shared" si="294"/>
        <v>196.2500000000008</v>
      </c>
      <c r="V1440">
        <f t="shared" si="299"/>
        <v>134.87704469355333</v>
      </c>
      <c r="W1440">
        <f t="shared" si="295"/>
        <v>503.96290646282614</v>
      </c>
      <c r="X1440" s="1">
        <f t="shared" si="289"/>
        <v>0.22266437632654423</v>
      </c>
      <c r="Y1440">
        <f t="shared" si="296"/>
        <v>-0.30167227380772604</v>
      </c>
      <c r="Z1440" s="2">
        <f t="shared" si="290"/>
        <v>196.2500000000008</v>
      </c>
    </row>
    <row r="1441" spans="5:26" x14ac:dyDescent="0.3">
      <c r="E1441">
        <f t="shared" si="297"/>
        <v>7180</v>
      </c>
      <c r="F1441" s="1">
        <v>196.5000000000008</v>
      </c>
      <c r="G1441" s="1">
        <v>20</v>
      </c>
      <c r="H1441" s="1">
        <f t="shared" si="298"/>
        <v>30.244121877205881</v>
      </c>
      <c r="I1441" s="1">
        <f t="shared" si="287"/>
        <v>-256.103046930147</v>
      </c>
      <c r="J1441" s="1">
        <f t="shared" si="288"/>
        <v>-43.104871223742045</v>
      </c>
      <c r="K1441" s="1">
        <f t="shared" si="291"/>
        <v>-299.20791815388907</v>
      </c>
      <c r="L1441" s="8">
        <f t="shared" si="292"/>
        <v>446.89426674236068</v>
      </c>
      <c r="M1441">
        <f t="shared" si="293"/>
        <v>-5.6035598145838666E-2</v>
      </c>
      <c r="N1441" s="2">
        <f t="shared" si="294"/>
        <v>196.5000000000008</v>
      </c>
      <c r="V1441">
        <f t="shared" si="299"/>
        <v>134.57537241974561</v>
      </c>
      <c r="W1441">
        <f t="shared" si="295"/>
        <v>503.83061951055402</v>
      </c>
      <c r="X1441" s="1">
        <f t="shared" si="289"/>
        <v>0.22268337495645468</v>
      </c>
      <c r="Y1441">
        <f t="shared" si="296"/>
        <v>-0.30095729442052316</v>
      </c>
      <c r="Z1441" s="2">
        <f t="shared" si="290"/>
        <v>196.5000000000008</v>
      </c>
    </row>
    <row r="1442" spans="5:26" x14ac:dyDescent="0.3">
      <c r="E1442">
        <f t="shared" si="297"/>
        <v>7185</v>
      </c>
      <c r="F1442" s="1">
        <v>196.7500000000008</v>
      </c>
      <c r="G1442" s="1">
        <v>20</v>
      </c>
      <c r="H1442" s="1">
        <f t="shared" si="298"/>
        <v>30.188086279060041</v>
      </c>
      <c r="I1442" s="1">
        <f t="shared" si="287"/>
        <v>-254.70215697650102</v>
      </c>
      <c r="J1442" s="1">
        <f t="shared" si="288"/>
        <v>-42.856865390339294</v>
      </c>
      <c r="K1442" s="1">
        <f t="shared" si="291"/>
        <v>-297.55902236684028</v>
      </c>
      <c r="L1442" s="8">
        <f t="shared" si="292"/>
        <v>446.85633343096151</v>
      </c>
      <c r="M1442">
        <f t="shared" si="293"/>
        <v>-5.5731523884945983E-2</v>
      </c>
      <c r="N1442" s="2">
        <f t="shared" si="294"/>
        <v>196.7500000000008</v>
      </c>
      <c r="V1442">
        <f t="shared" si="299"/>
        <v>134.27441512532508</v>
      </c>
      <c r="W1442">
        <f t="shared" si="295"/>
        <v>503.69850213061693</v>
      </c>
      <c r="X1442" s="1">
        <f t="shared" si="289"/>
        <v>0.22270227838731979</v>
      </c>
      <c r="Y1442">
        <f t="shared" si="296"/>
        <v>-0.3002437351705371</v>
      </c>
      <c r="Z1442" s="2">
        <f t="shared" si="290"/>
        <v>196.7500000000008</v>
      </c>
    </row>
    <row r="1443" spans="5:26" x14ac:dyDescent="0.3">
      <c r="E1443">
        <f t="shared" si="297"/>
        <v>7190</v>
      </c>
      <c r="F1443" s="1">
        <v>197.0000000000008</v>
      </c>
      <c r="G1443" s="1">
        <v>20</v>
      </c>
      <c r="H1443" s="1">
        <f t="shared" si="298"/>
        <v>30.132354755175093</v>
      </c>
      <c r="I1443" s="1">
        <f t="shared" si="287"/>
        <v>-253.30886887937734</v>
      </c>
      <c r="J1443" s="1">
        <f t="shared" si="288"/>
        <v>-42.610341702960213</v>
      </c>
      <c r="K1443" s="1">
        <f t="shared" si="291"/>
        <v>-295.91921058233754</v>
      </c>
      <c r="L1443" s="8">
        <f t="shared" si="292"/>
        <v>446.81859668812774</v>
      </c>
      <c r="M1443">
        <f t="shared" si="293"/>
        <v>-5.5429075148512384E-2</v>
      </c>
      <c r="N1443" s="2">
        <f t="shared" si="294"/>
        <v>197.0000000000008</v>
      </c>
      <c r="V1443">
        <f t="shared" si="299"/>
        <v>133.97417139015454</v>
      </c>
      <c r="W1443">
        <f t="shared" si="295"/>
        <v>503.56655436152414</v>
      </c>
      <c r="X1443" s="1">
        <f t="shared" si="289"/>
        <v>0.22272108704629301</v>
      </c>
      <c r="Y1443">
        <f t="shared" si="296"/>
        <v>-0.29953159399794393</v>
      </c>
      <c r="Z1443" s="2">
        <f t="shared" si="290"/>
        <v>197.0000000000008</v>
      </c>
    </row>
    <row r="1444" spans="5:26" x14ac:dyDescent="0.3">
      <c r="E1444">
        <f t="shared" si="297"/>
        <v>7195</v>
      </c>
      <c r="F1444" s="1">
        <v>197.2500000000008</v>
      </c>
      <c r="G1444" s="1">
        <v>20</v>
      </c>
      <c r="H1444" s="1">
        <f t="shared" si="298"/>
        <v>30.07692568002658</v>
      </c>
      <c r="I1444" s="1">
        <f t="shared" si="287"/>
        <v>-251.92314200066451</v>
      </c>
      <c r="J1444" s="1">
        <f t="shared" si="288"/>
        <v>-42.365290701767023</v>
      </c>
      <c r="K1444" s="1">
        <f t="shared" si="291"/>
        <v>-294.28843270243152</v>
      </c>
      <c r="L1444" s="8">
        <f t="shared" si="292"/>
        <v>446.78105556189428</v>
      </c>
      <c r="M1444">
        <f t="shared" si="293"/>
        <v>-5.5128243480384212E-2</v>
      </c>
      <c r="N1444" s="2">
        <f t="shared" si="294"/>
        <v>197.2500000000008</v>
      </c>
      <c r="V1444">
        <f t="shared" si="299"/>
        <v>133.67463979615658</v>
      </c>
      <c r="W1444">
        <f t="shared" si="295"/>
        <v>503.43477624269593</v>
      </c>
      <c r="X1444" s="1">
        <f t="shared" si="289"/>
        <v>0.22273980135913049</v>
      </c>
      <c r="Y1444">
        <f t="shared" si="296"/>
        <v>-0.29882086884395925</v>
      </c>
      <c r="Z1444" s="2">
        <f t="shared" si="290"/>
        <v>197.2500000000008</v>
      </c>
    </row>
    <row r="1445" spans="5:26" x14ac:dyDescent="0.3">
      <c r="E1445">
        <f t="shared" si="297"/>
        <v>7200</v>
      </c>
      <c r="F1445" s="1">
        <v>197.5000000000008</v>
      </c>
      <c r="G1445" s="1">
        <v>20</v>
      </c>
      <c r="H1445" s="1">
        <f t="shared" si="298"/>
        <v>30.021797436546194</v>
      </c>
      <c r="I1445" s="1">
        <f t="shared" si="287"/>
        <v>-250.54493591365485</v>
      </c>
      <c r="J1445" s="1">
        <f t="shared" si="288"/>
        <v>-42.121702993729265</v>
      </c>
      <c r="K1445" s="1">
        <f t="shared" si="291"/>
        <v>-292.66663890738414</v>
      </c>
      <c r="L1445" s="8">
        <f t="shared" si="292"/>
        <v>446.74370910420595</v>
      </c>
      <c r="M1445">
        <f t="shared" si="293"/>
        <v>-5.4829020466379545E-2</v>
      </c>
      <c r="N1445" s="2">
        <f t="shared" si="294"/>
        <v>197.5000000000008</v>
      </c>
      <c r="V1445">
        <f t="shared" si="299"/>
        <v>133.37581892731262</v>
      </c>
      <c r="W1445">
        <f t="shared" si="295"/>
        <v>503.30316781443724</v>
      </c>
      <c r="X1445" s="1">
        <f t="shared" si="289"/>
        <v>0.2227584217501902</v>
      </c>
      <c r="Y1445">
        <f t="shared" si="296"/>
        <v>-0.29811155765085856</v>
      </c>
      <c r="Z1445" s="2">
        <f t="shared" si="290"/>
        <v>197.5000000000008</v>
      </c>
    </row>
    <row r="1446" spans="5:26" x14ac:dyDescent="0.3">
      <c r="E1446">
        <f t="shared" si="297"/>
        <v>7205</v>
      </c>
      <c r="F1446" s="1">
        <v>197.7500000000008</v>
      </c>
      <c r="G1446" s="1">
        <v>20</v>
      </c>
      <c r="H1446" s="1">
        <f t="shared" si="298"/>
        <v>29.966968416079816</v>
      </c>
      <c r="I1446" s="1">
        <f t="shared" si="287"/>
        <v>-249.1742104019954</v>
      </c>
      <c r="J1446" s="1">
        <f t="shared" si="288"/>
        <v>-41.879569252087819</v>
      </c>
      <c r="K1446" s="1">
        <f t="shared" si="291"/>
        <v>-291.0537796540832</v>
      </c>
      <c r="L1446" s="8">
        <f t="shared" si="292"/>
        <v>446.70655637090954</v>
      </c>
      <c r="M1446">
        <f t="shared" si="293"/>
        <v>-5.4531397734093913E-2</v>
      </c>
      <c r="N1446" s="2">
        <f t="shared" si="294"/>
        <v>197.7500000000008</v>
      </c>
      <c r="V1446">
        <f t="shared" si="299"/>
        <v>133.07770736966177</v>
      </c>
      <c r="W1446">
        <f t="shared" si="295"/>
        <v>503.17172911791067</v>
      </c>
      <c r="X1446" s="1">
        <f t="shared" si="289"/>
        <v>0.22277694864243022</v>
      </c>
      <c r="Y1446">
        <f t="shared" si="296"/>
        <v>-0.29740365836199856</v>
      </c>
      <c r="Z1446" s="2">
        <f t="shared" si="290"/>
        <v>197.7500000000008</v>
      </c>
    </row>
    <row r="1447" spans="5:26" x14ac:dyDescent="0.3">
      <c r="E1447">
        <f t="shared" si="297"/>
        <v>7210</v>
      </c>
      <c r="F1447" s="1">
        <v>198.0000000000008</v>
      </c>
      <c r="G1447" s="1">
        <v>20</v>
      </c>
      <c r="H1447" s="1">
        <f t="shared" si="298"/>
        <v>29.91243701834572</v>
      </c>
      <c r="I1447" s="1">
        <f t="shared" si="287"/>
        <v>-247.810925458643</v>
      </c>
      <c r="J1447" s="1">
        <f t="shared" si="288"/>
        <v>-41.638880215820564</v>
      </c>
      <c r="K1447" s="1">
        <f t="shared" si="291"/>
        <v>-289.44980567446356</v>
      </c>
      <c r="L1447" s="8">
        <f t="shared" si="292"/>
        <v>446.66959642174419</v>
      </c>
      <c r="M1447">
        <f t="shared" si="293"/>
        <v>-5.4235366952706573E-2</v>
      </c>
      <c r="N1447" s="2">
        <f t="shared" si="294"/>
        <v>198.0000000000008</v>
      </c>
      <c r="V1447">
        <f t="shared" si="299"/>
        <v>132.78030371129978</v>
      </c>
      <c r="W1447">
        <f t="shared" si="295"/>
        <v>503.04046019510992</v>
      </c>
      <c r="X1447" s="1">
        <f t="shared" si="289"/>
        <v>0.22279538245740893</v>
      </c>
      <c r="Y1447">
        <f t="shared" si="296"/>
        <v>-0.29669716892183801</v>
      </c>
      <c r="Z1447" s="2">
        <f t="shared" si="290"/>
        <v>198.0000000000008</v>
      </c>
    </row>
    <row r="1448" spans="5:26" x14ac:dyDescent="0.3">
      <c r="E1448">
        <f t="shared" si="297"/>
        <v>7215</v>
      </c>
      <c r="F1448" s="1">
        <v>198.2500000000008</v>
      </c>
      <c r="G1448" s="1">
        <v>20</v>
      </c>
      <c r="H1448" s="1">
        <f t="shared" si="298"/>
        <v>29.858201651393014</v>
      </c>
      <c r="I1448" s="1">
        <f t="shared" si="287"/>
        <v>-246.45504128482534</v>
      </c>
      <c r="J1448" s="1">
        <f t="shared" si="288"/>
        <v>-41.399626689114456</v>
      </c>
      <c r="K1448" s="1">
        <f t="shared" si="291"/>
        <v>-287.8546679739398</v>
      </c>
      <c r="L1448" s="8">
        <f t="shared" si="292"/>
        <v>446.63282832033337</v>
      </c>
      <c r="M1448">
        <f t="shared" si="293"/>
        <v>-5.3940919832787565E-2</v>
      </c>
      <c r="N1448" s="2">
        <f t="shared" si="294"/>
        <v>198.2500000000008</v>
      </c>
      <c r="V1448">
        <f t="shared" si="299"/>
        <v>132.48360654237794</v>
      </c>
      <c r="W1448">
        <f t="shared" si="295"/>
        <v>502.90936108883415</v>
      </c>
      <c r="X1448" s="1">
        <f t="shared" si="289"/>
        <v>0.2228137236152832</v>
      </c>
      <c r="Y1448">
        <f t="shared" si="296"/>
        <v>-0.29599208727595705</v>
      </c>
      <c r="Z1448" s="2">
        <f t="shared" si="290"/>
        <v>198.2500000000008</v>
      </c>
    </row>
    <row r="1449" spans="5:26" x14ac:dyDescent="0.3">
      <c r="E1449">
        <f t="shared" si="297"/>
        <v>7220</v>
      </c>
      <c r="F1449" s="1">
        <v>198.5000000000008</v>
      </c>
      <c r="G1449" s="1">
        <v>20</v>
      </c>
      <c r="H1449" s="1">
        <f t="shared" si="298"/>
        <v>29.804260731560227</v>
      </c>
      <c r="I1449" s="1">
        <f t="shared" si="287"/>
        <v>-245.10651828900566</v>
      </c>
      <c r="J1449" s="1">
        <f t="shared" si="288"/>
        <v>-41.161799540842601</v>
      </c>
      <c r="K1449" s="1">
        <f t="shared" si="291"/>
        <v>-286.26831782984829</v>
      </c>
      <c r="L1449" s="8">
        <f t="shared" si="292"/>
        <v>446.59625113417593</v>
      </c>
      <c r="M1449">
        <f t="shared" si="293"/>
        <v>-5.3648048126105921E-2</v>
      </c>
      <c r="N1449" s="2">
        <f t="shared" si="294"/>
        <v>198.5000000000008</v>
      </c>
      <c r="V1449">
        <f t="shared" si="299"/>
        <v>132.18761445510199</v>
      </c>
      <c r="W1449">
        <f t="shared" si="295"/>
        <v>502.77843184266163</v>
      </c>
      <c r="X1449" s="1">
        <f t="shared" si="289"/>
        <v>0.22283197253480819</v>
      </c>
      <c r="Y1449">
        <f t="shared" si="296"/>
        <v>-0.2952884113710782</v>
      </c>
      <c r="Z1449" s="2">
        <f t="shared" si="290"/>
        <v>198.5000000000008</v>
      </c>
    </row>
    <row r="1450" spans="5:26" x14ac:dyDescent="0.3">
      <c r="E1450">
        <f t="shared" si="297"/>
        <v>7225</v>
      </c>
      <c r="F1450" s="1">
        <v>198.7500000000008</v>
      </c>
      <c r="G1450" s="1">
        <v>20</v>
      </c>
      <c r="H1450" s="1">
        <f t="shared" si="298"/>
        <v>29.75061268343412</v>
      </c>
      <c r="I1450" s="1">
        <f t="shared" si="287"/>
        <v>-243.76531708585301</v>
      </c>
      <c r="J1450" s="1">
        <f t="shared" si="288"/>
        <v>-40.925389704045507</v>
      </c>
      <c r="K1450" s="1">
        <f t="shared" si="291"/>
        <v>-284.69070678989851</v>
      </c>
      <c r="L1450" s="8">
        <f t="shared" si="292"/>
        <v>446.55986393463678</v>
      </c>
      <c r="M1450">
        <f t="shared" si="293"/>
        <v>-5.3356743625438519E-2</v>
      </c>
      <c r="N1450" s="2">
        <f t="shared" si="294"/>
        <v>198.7500000000008</v>
      </c>
      <c r="V1450">
        <f t="shared" si="299"/>
        <v>131.89232604373092</v>
      </c>
      <c r="W1450">
        <f t="shared" si="295"/>
        <v>502.64767250092427</v>
      </c>
      <c r="X1450" s="1">
        <f t="shared" si="289"/>
        <v>0.22285012963333661</v>
      </c>
      <c r="Y1450">
        <f t="shared" si="296"/>
        <v>-0.29458613915508458</v>
      </c>
      <c r="Z1450" s="2">
        <f t="shared" si="290"/>
        <v>198.7500000000008</v>
      </c>
    </row>
    <row r="1451" spans="5:26" x14ac:dyDescent="0.3">
      <c r="E1451">
        <f t="shared" si="297"/>
        <v>7230</v>
      </c>
      <c r="F1451" s="1">
        <v>199.0000000000008</v>
      </c>
      <c r="G1451" s="1">
        <v>20</v>
      </c>
      <c r="H1451" s="1">
        <f t="shared" si="298"/>
        <v>29.697255939808681</v>
      </c>
      <c r="I1451" s="1">
        <f t="shared" si="287"/>
        <v>-242.43139849521702</v>
      </c>
      <c r="J1451" s="1">
        <f t="shared" si="288"/>
        <v>-40.69038817541874</v>
      </c>
      <c r="K1451" s="1">
        <f t="shared" si="291"/>
        <v>-283.12178667063574</v>
      </c>
      <c r="L1451" s="8">
        <f t="shared" si="292"/>
        <v>446.52366579693876</v>
      </c>
      <c r="M1451">
        <f t="shared" si="293"/>
        <v>-5.3066998164380125E-2</v>
      </c>
      <c r="N1451" s="2">
        <f t="shared" si="294"/>
        <v>199.0000000000008</v>
      </c>
      <c r="V1451">
        <f t="shared" si="299"/>
        <v>131.59773990457583</v>
      </c>
      <c r="W1451">
        <f t="shared" si="295"/>
        <v>502.51708310868293</v>
      </c>
      <c r="X1451" s="1">
        <f t="shared" si="289"/>
        <v>0.22286819532681806</v>
      </c>
      <c r="Y1451">
        <f t="shared" si="296"/>
        <v>-0.293885268577039</v>
      </c>
      <c r="Z1451" s="2">
        <f t="shared" si="290"/>
        <v>199.0000000000008</v>
      </c>
    </row>
    <row r="1452" spans="5:26" x14ac:dyDescent="0.3">
      <c r="E1452">
        <f t="shared" si="297"/>
        <v>7235</v>
      </c>
      <c r="F1452" s="1">
        <v>199.2500000000008</v>
      </c>
      <c r="G1452" s="1">
        <v>20</v>
      </c>
      <c r="H1452" s="1">
        <f t="shared" si="298"/>
        <v>29.644188941644302</v>
      </c>
      <c r="I1452" s="1">
        <f t="shared" si="287"/>
        <v>-241.10472354110755</v>
      </c>
      <c r="J1452" s="1">
        <f t="shared" si="288"/>
        <v>-40.456786014802148</v>
      </c>
      <c r="K1452" s="1">
        <f t="shared" si="291"/>
        <v>-281.56150955590971</v>
      </c>
      <c r="L1452" s="8">
        <f t="shared" si="292"/>
        <v>446.48765580015288</v>
      </c>
      <c r="M1452">
        <f t="shared" si="293"/>
        <v>-5.2778803617153681E-2</v>
      </c>
      <c r="N1452" s="2">
        <f t="shared" si="294"/>
        <v>199.2500000000008</v>
      </c>
      <c r="V1452">
        <f t="shared" si="299"/>
        <v>131.30385463599879</v>
      </c>
      <c r="W1452">
        <f t="shared" si="295"/>
        <v>502.38666371170098</v>
      </c>
      <c r="X1452" s="1">
        <f t="shared" si="289"/>
        <v>0.22288617002979838</v>
      </c>
      <c r="Y1452">
        <f t="shared" si="296"/>
        <v>-0.29318579758720298</v>
      </c>
      <c r="Z1452" s="2">
        <f t="shared" si="290"/>
        <v>199.2500000000008</v>
      </c>
    </row>
    <row r="1453" spans="5:26" x14ac:dyDescent="0.3">
      <c r="E1453">
        <f t="shared" si="297"/>
        <v>7240</v>
      </c>
      <c r="F1453" s="1">
        <v>199.5000000000008</v>
      </c>
      <c r="G1453" s="1">
        <v>20</v>
      </c>
      <c r="H1453" s="1">
        <f t="shared" si="298"/>
        <v>29.591410138027147</v>
      </c>
      <c r="I1453" s="1">
        <f t="shared" si="287"/>
        <v>-239.78525345067868</v>
      </c>
      <c r="J1453" s="1">
        <f t="shared" si="288"/>
        <v>-40.224574344676867</v>
      </c>
      <c r="K1453" s="1">
        <f t="shared" si="291"/>
        <v>-280.00982779535553</v>
      </c>
      <c r="L1453" s="8">
        <f t="shared" si="292"/>
        <v>446.45183302718971</v>
      </c>
      <c r="M1453">
        <f t="shared" si="293"/>
        <v>-5.2492151898421997E-2</v>
      </c>
      <c r="N1453" s="2">
        <f t="shared" si="294"/>
        <v>199.5000000000008</v>
      </c>
      <c r="V1453">
        <f t="shared" si="299"/>
        <v>131.01066883841159</v>
      </c>
      <c r="W1453">
        <f t="shared" si="295"/>
        <v>502.25641435642092</v>
      </c>
      <c r="X1453" s="1">
        <f t="shared" si="289"/>
        <v>0.2229040541554195</v>
      </c>
      <c r="Y1453">
        <f t="shared" si="296"/>
        <v>-0.29248772413705432</v>
      </c>
      <c r="Z1453" s="2">
        <f t="shared" si="290"/>
        <v>199.5000000000008</v>
      </c>
    </row>
    <row r="1454" spans="5:26" x14ac:dyDescent="0.3">
      <c r="E1454">
        <f t="shared" si="297"/>
        <v>7245</v>
      </c>
      <c r="F1454" s="1">
        <v>199.7500000000008</v>
      </c>
      <c r="G1454" s="1">
        <v>20</v>
      </c>
      <c r="H1454" s="1">
        <f t="shared" si="298"/>
        <v>29.538917986128723</v>
      </c>
      <c r="I1454" s="1">
        <f t="shared" si="287"/>
        <v>-238.47294965321808</v>
      </c>
      <c r="J1454" s="1">
        <f t="shared" si="288"/>
        <v>-39.993744349665647</v>
      </c>
      <c r="K1454" s="1">
        <f t="shared" si="291"/>
        <v>-278.46669400288374</v>
      </c>
      <c r="L1454" s="8">
        <f t="shared" si="292"/>
        <v>446.41619656479025</v>
      </c>
      <c r="M1454">
        <f t="shared" si="293"/>
        <v>-5.2207034963100127E-2</v>
      </c>
      <c r="N1454" s="2">
        <f t="shared" si="294"/>
        <v>199.7500000000008</v>
      </c>
      <c r="V1454">
        <f t="shared" si="299"/>
        <v>130.71818111427453</v>
      </c>
      <c r="W1454">
        <f t="shared" si="295"/>
        <v>502.12633508993883</v>
      </c>
      <c r="X1454" s="1">
        <f t="shared" si="289"/>
        <v>0.22292184811541846</v>
      </c>
      <c r="Y1454">
        <f t="shared" si="296"/>
        <v>-0.29179104617930518</v>
      </c>
      <c r="Z1454" s="2">
        <f t="shared" si="290"/>
        <v>199.7500000000008</v>
      </c>
    </row>
    <row r="1455" spans="5:26" x14ac:dyDescent="0.3">
      <c r="E1455">
        <f t="shared" si="297"/>
        <v>7250</v>
      </c>
      <c r="F1455" s="1">
        <v>200.0000000000008</v>
      </c>
      <c r="G1455" s="1">
        <v>20</v>
      </c>
      <c r="H1455" s="1">
        <f t="shared" si="298"/>
        <v>29.486710951165623</v>
      </c>
      <c r="I1455" s="1">
        <f t="shared" si="287"/>
        <v>-237.16777377914059</v>
      </c>
      <c r="J1455" s="1">
        <f t="shared" si="288"/>
        <v>-39.764287276037649</v>
      </c>
      <c r="K1455" s="1">
        <f t="shared" si="291"/>
        <v>-276.93206105517822</v>
      </c>
      <c r="L1455" s="8">
        <f t="shared" si="292"/>
        <v>446.38074550351638</v>
      </c>
      <c r="M1455">
        <f t="shared" si="293"/>
        <v>-5.1923444806168464E-2</v>
      </c>
      <c r="N1455" s="2">
        <f t="shared" si="294"/>
        <v>200.0000000000008</v>
      </c>
      <c r="V1455">
        <f t="shared" si="299"/>
        <v>130.42639006809523</v>
      </c>
      <c r="W1455">
        <f t="shared" si="295"/>
        <v>501.99642595998074</v>
      </c>
      <c r="X1455" s="1">
        <f t="shared" si="289"/>
        <v>0.22293955232012808</v>
      </c>
      <c r="Y1455">
        <f t="shared" si="296"/>
        <v>-0.29109576166791895</v>
      </c>
      <c r="Z1455" s="2">
        <f t="shared" si="290"/>
        <v>200.0000000000008</v>
      </c>
    </row>
    <row r="1456" spans="5:26" x14ac:dyDescent="0.3">
      <c r="E1456">
        <f t="shared" si="297"/>
        <v>7255</v>
      </c>
      <c r="F1456" s="1">
        <v>200.2500000000008</v>
      </c>
      <c r="G1456" s="1">
        <v>20</v>
      </c>
      <c r="H1456" s="1">
        <f t="shared" si="298"/>
        <v>29.434787506359456</v>
      </c>
      <c r="I1456" s="1">
        <f t="shared" si="287"/>
        <v>-235.86968765898638</v>
      </c>
      <c r="J1456" s="1">
        <f t="shared" si="288"/>
        <v>-39.536194431217865</v>
      </c>
      <c r="K1456" s="1">
        <f t="shared" si="291"/>
        <v>-275.40588209020427</v>
      </c>
      <c r="L1456" s="8">
        <f t="shared" si="292"/>
        <v>446.34547893774237</v>
      </c>
      <c r="M1456">
        <f t="shared" si="293"/>
        <v>-5.1641373462486734E-2</v>
      </c>
      <c r="N1456" s="2">
        <f t="shared" si="294"/>
        <v>200.2500000000008</v>
      </c>
      <c r="V1456">
        <f t="shared" si="299"/>
        <v>130.13529430642731</v>
      </c>
      <c r="W1456">
        <f t="shared" si="295"/>
        <v>501.8666870148781</v>
      </c>
      <c r="X1456" s="1">
        <f t="shared" si="289"/>
        <v>0.22295716717847558</v>
      </c>
      <c r="Y1456">
        <f t="shared" si="296"/>
        <v>-0.29040186855812761</v>
      </c>
      <c r="Z1456" s="2">
        <f t="shared" si="290"/>
        <v>200.2500000000008</v>
      </c>
    </row>
    <row r="1457" spans="5:26" x14ac:dyDescent="0.3">
      <c r="E1457">
        <f t="shared" si="297"/>
        <v>7260</v>
      </c>
      <c r="F1457" s="1">
        <v>200.5000000000008</v>
      </c>
      <c r="G1457" s="1">
        <v>20</v>
      </c>
      <c r="H1457" s="1">
        <f t="shared" si="298"/>
        <v>29.383146132896968</v>
      </c>
      <c r="I1457" s="1">
        <f t="shared" si="287"/>
        <v>-234.5786533224242</v>
      </c>
      <c r="J1457" s="1">
        <f t="shared" si="288"/>
        <v>-39.309457183301681</v>
      </c>
      <c r="K1457" s="1">
        <f t="shared" si="291"/>
        <v>-273.88811050572588</v>
      </c>
      <c r="L1457" s="8">
        <f t="shared" si="292"/>
        <v>446.31039596564477</v>
      </c>
      <c r="M1457">
        <f t="shared" si="293"/>
        <v>-5.1360813006608913E-2</v>
      </c>
      <c r="N1457" s="2">
        <f t="shared" si="294"/>
        <v>200.5000000000008</v>
      </c>
      <c r="V1457">
        <f t="shared" si="299"/>
        <v>129.84489243786919</v>
      </c>
      <c r="W1457">
        <f t="shared" si="295"/>
        <v>501.73711830354398</v>
      </c>
      <c r="X1457" s="1">
        <f t="shared" si="289"/>
        <v>0.22297469309798315</v>
      </c>
      <c r="Y1457">
        <f t="shared" si="296"/>
        <v>-0.28970936480644838</v>
      </c>
      <c r="Z1457" s="2">
        <f t="shared" si="290"/>
        <v>200.5000000000008</v>
      </c>
    </row>
    <row r="1458" spans="5:26" x14ac:dyDescent="0.3">
      <c r="E1458">
        <f t="shared" si="297"/>
        <v>7265</v>
      </c>
      <c r="F1458" s="1">
        <v>200.7500000000008</v>
      </c>
      <c r="G1458" s="1">
        <v>20</v>
      </c>
      <c r="H1458" s="1">
        <f t="shared" si="298"/>
        <v>29.331785319890358</v>
      </c>
      <c r="I1458" s="1">
        <f t="shared" si="287"/>
        <v>-233.29463299725893</v>
      </c>
      <c r="J1458" s="1">
        <f t="shared" si="288"/>
        <v>-39.084066960572315</v>
      </c>
      <c r="K1458" s="1">
        <f t="shared" si="291"/>
        <v>-272.37869995783126</v>
      </c>
      <c r="L1458" s="8">
        <f t="shared" si="292"/>
        <v>446.27549568919363</v>
      </c>
      <c r="M1458">
        <f t="shared" si="293"/>
        <v>-5.1081755552598709E-2</v>
      </c>
      <c r="N1458" s="2">
        <f t="shared" si="294"/>
        <v>200.7500000000008</v>
      </c>
      <c r="V1458">
        <f t="shared" si="299"/>
        <v>129.55518307306275</v>
      </c>
      <c r="W1458">
        <f t="shared" si="295"/>
        <v>501.60771987545013</v>
      </c>
      <c r="X1458" s="1">
        <f t="shared" si="289"/>
        <v>0.22299213048476757</v>
      </c>
      <c r="Y1458">
        <f t="shared" si="296"/>
        <v>-0.28901824837069956</v>
      </c>
      <c r="Z1458" s="2">
        <f t="shared" si="290"/>
        <v>200.7500000000008</v>
      </c>
    </row>
    <row r="1459" spans="5:26" x14ac:dyDescent="0.3">
      <c r="E1459">
        <f t="shared" si="297"/>
        <v>7270</v>
      </c>
      <c r="F1459" s="1">
        <v>201.0000000000008</v>
      </c>
      <c r="G1459" s="1">
        <v>20</v>
      </c>
      <c r="H1459" s="1">
        <f t="shared" si="298"/>
        <v>29.28070356433776</v>
      </c>
      <c r="I1459" s="1">
        <f t="shared" si="287"/>
        <v>-232.01758910844399</v>
      </c>
      <c r="J1459" s="1">
        <f t="shared" si="288"/>
        <v>-38.860015251025104</v>
      </c>
      <c r="K1459" s="1">
        <f t="shared" si="291"/>
        <v>-270.8776043594691</v>
      </c>
      <c r="L1459" s="8">
        <f t="shared" si="292"/>
        <v>446.24077721414267</v>
      </c>
      <c r="M1459">
        <f t="shared" si="293"/>
        <v>-5.0804193253846379E-2</v>
      </c>
      <c r="N1459" s="2">
        <f t="shared" si="294"/>
        <v>201.0000000000008</v>
      </c>
      <c r="V1459">
        <f t="shared" si="299"/>
        <v>129.26616482469205</v>
      </c>
      <c r="W1459">
        <f t="shared" si="295"/>
        <v>501.47849178060289</v>
      </c>
      <c r="X1459" s="1">
        <f t="shared" si="289"/>
        <v>0.22300947974354016</v>
      </c>
      <c r="Y1459">
        <f t="shared" si="296"/>
        <v>-0.28832851721001662</v>
      </c>
      <c r="Z1459" s="2">
        <f t="shared" si="290"/>
        <v>201.0000000000008</v>
      </c>
    </row>
    <row r="1460" spans="5:26" x14ac:dyDescent="0.3">
      <c r="E1460">
        <f t="shared" si="297"/>
        <v>7275</v>
      </c>
      <c r="F1460" s="1">
        <v>201.2500000000008</v>
      </c>
      <c r="G1460" s="1">
        <v>20</v>
      </c>
      <c r="H1460" s="1">
        <f t="shared" si="298"/>
        <v>29.229899371083913</v>
      </c>
      <c r="I1460" s="1">
        <f t="shared" si="287"/>
        <v>-230.74748427709784</v>
      </c>
      <c r="J1460" s="1">
        <f t="shared" si="288"/>
        <v>-38.637293601892857</v>
      </c>
      <c r="K1460" s="1">
        <f t="shared" si="291"/>
        <v>-269.38477787899069</v>
      </c>
      <c r="L1460" s="8">
        <f t="shared" si="292"/>
        <v>446.20623965002039</v>
      </c>
      <c r="M1460">
        <f t="shared" si="293"/>
        <v>-5.0528118302885471E-2</v>
      </c>
      <c r="N1460" s="2">
        <f t="shared" si="294"/>
        <v>201.2500000000008</v>
      </c>
      <c r="V1460">
        <f t="shared" si="299"/>
        <v>128.97783630748205</v>
      </c>
      <c r="W1460">
        <f t="shared" si="295"/>
        <v>501.3494340695205</v>
      </c>
      <c r="X1460" s="1">
        <f t="shared" si="289"/>
        <v>0.22302674127760697</v>
      </c>
      <c r="Y1460">
        <f t="shared" si="296"/>
        <v>-0.2876401692848678</v>
      </c>
      <c r="Z1460" s="2">
        <f t="shared" si="290"/>
        <v>201.2500000000008</v>
      </c>
    </row>
    <row r="1461" spans="5:26" x14ac:dyDescent="0.3">
      <c r="E1461">
        <f t="shared" si="297"/>
        <v>7280</v>
      </c>
      <c r="F1461" s="1">
        <v>201.5000000000008</v>
      </c>
      <c r="G1461" s="1">
        <v>20</v>
      </c>
      <c r="H1461" s="1">
        <f t="shared" si="298"/>
        <v>29.179371252781028</v>
      </c>
      <c r="I1461" s="1">
        <f t="shared" si="287"/>
        <v>-229.48428131952571</v>
      </c>
      <c r="J1461" s="1">
        <f t="shared" si="288"/>
        <v>-38.415893619179876</v>
      </c>
      <c r="K1461" s="1">
        <f t="shared" si="291"/>
        <v>-267.90017493870556</v>
      </c>
      <c r="L1461" s="8">
        <f t="shared" si="292"/>
        <v>446.17188211012012</v>
      </c>
      <c r="M1461">
        <f t="shared" si="293"/>
        <v>-5.0253522931211561E-2</v>
      </c>
      <c r="N1461" s="2">
        <f t="shared" si="294"/>
        <v>201.5000000000008</v>
      </c>
      <c r="V1461">
        <f t="shared" si="299"/>
        <v>128.69019613819719</v>
      </c>
      <c r="W1461">
        <f t="shared" si="295"/>
        <v>501.22054679321047</v>
      </c>
      <c r="X1461" s="1">
        <f t="shared" si="289"/>
        <v>0.22304391548886837</v>
      </c>
      <c r="Y1461">
        <f t="shared" si="296"/>
        <v>-0.2869532025570688</v>
      </c>
      <c r="Z1461" s="2">
        <f t="shared" si="290"/>
        <v>201.5000000000008</v>
      </c>
    </row>
    <row r="1462" spans="5:26" x14ac:dyDescent="0.3">
      <c r="E1462">
        <f t="shared" si="297"/>
        <v>7285</v>
      </c>
      <c r="F1462" s="1">
        <v>201.7500000000008</v>
      </c>
      <c r="G1462" s="1">
        <v>20</v>
      </c>
      <c r="H1462" s="1">
        <f t="shared" si="298"/>
        <v>29.129117729849817</v>
      </c>
      <c r="I1462" s="1">
        <f t="shared" si="287"/>
        <v>-228.22794324624542</v>
      </c>
      <c r="J1462" s="1">
        <f t="shared" si="288"/>
        <v>-38.195806967194613</v>
      </c>
      <c r="K1462" s="1">
        <f t="shared" si="291"/>
        <v>-266.42375021344003</v>
      </c>
      <c r="L1462" s="8">
        <f t="shared" si="292"/>
        <v>446.13770371149064</v>
      </c>
      <c r="M1462">
        <f t="shared" si="293"/>
        <v>-4.9980399409100526E-2</v>
      </c>
      <c r="N1462" s="2">
        <f t="shared" si="294"/>
        <v>201.7500000000008</v>
      </c>
      <c r="V1462">
        <f t="shared" si="299"/>
        <v>128.40324293564012</v>
      </c>
      <c r="W1462">
        <f t="shared" si="295"/>
        <v>501.09183000314675</v>
      </c>
      <c r="X1462" s="1">
        <f t="shared" si="289"/>
        <v>0.22306100277781984</v>
      </c>
      <c r="Y1462">
        <f t="shared" si="296"/>
        <v>-0.28626761498979808</v>
      </c>
      <c r="Z1462" s="2">
        <f t="shared" si="290"/>
        <v>201.7500000000008</v>
      </c>
    </row>
    <row r="1463" spans="5:26" x14ac:dyDescent="0.3">
      <c r="E1463">
        <f t="shared" si="297"/>
        <v>7290</v>
      </c>
      <c r="F1463" s="1">
        <v>202.0000000000008</v>
      </c>
      <c r="G1463" s="1">
        <v>20</v>
      </c>
      <c r="H1463" s="1">
        <f t="shared" si="298"/>
        <v>29.079137330440716</v>
      </c>
      <c r="I1463" s="1">
        <f t="shared" si="287"/>
        <v>-226.9784332610179</v>
      </c>
      <c r="J1463" s="1">
        <f t="shared" si="288"/>
        <v>-37.9770253680922</v>
      </c>
      <c r="K1463" s="1">
        <f t="shared" si="291"/>
        <v>-264.95545862911013</v>
      </c>
      <c r="L1463" s="8">
        <f t="shared" si="292"/>
        <v>446.1037035749265</v>
      </c>
      <c r="M1463">
        <f t="shared" si="293"/>
        <v>-4.9708740045428607E-2</v>
      </c>
      <c r="N1463" s="2">
        <f t="shared" si="294"/>
        <v>202.0000000000008</v>
      </c>
      <c r="V1463">
        <f t="shared" si="299"/>
        <v>128.11697532065031</v>
      </c>
      <c r="W1463">
        <f t="shared" si="295"/>
        <v>500.96328375124733</v>
      </c>
      <c r="X1463" s="1">
        <f t="shared" si="289"/>
        <v>0.2230780035435517</v>
      </c>
      <c r="Y1463">
        <f t="shared" si="296"/>
        <v>-0.285583404547611</v>
      </c>
      <c r="Z1463" s="2">
        <f t="shared" si="290"/>
        <v>202.0000000000008</v>
      </c>
    </row>
    <row r="1464" spans="5:26" x14ac:dyDescent="0.3">
      <c r="E1464">
        <f t="shared" si="297"/>
        <v>7295</v>
      </c>
      <c r="F1464" s="1">
        <v>202.2500000000008</v>
      </c>
      <c r="G1464" s="1">
        <v>20</v>
      </c>
      <c r="H1464" s="1">
        <f t="shared" si="298"/>
        <v>29.029428590395288</v>
      </c>
      <c r="I1464" s="1">
        <f t="shared" si="287"/>
        <v>-225.7357147598822</v>
      </c>
      <c r="J1464" s="1">
        <f t="shared" si="288"/>
        <v>-37.759540601417093</v>
      </c>
      <c r="K1464" s="1">
        <f t="shared" si="291"/>
        <v>-263.49525536129931</v>
      </c>
      <c r="L1464" s="8">
        <f t="shared" si="292"/>
        <v>446.0698808249586</v>
      </c>
      <c r="M1464">
        <f t="shared" si="293"/>
        <v>-4.9438537187492762E-2</v>
      </c>
      <c r="N1464" s="2">
        <f t="shared" si="294"/>
        <v>202.2500000000008</v>
      </c>
      <c r="V1464">
        <f t="shared" si="299"/>
        <v>127.8313919161027</v>
      </c>
      <c r="W1464">
        <f t="shared" si="295"/>
        <v>500.83490808985238</v>
      </c>
      <c r="X1464" s="1">
        <f t="shared" si="289"/>
        <v>0.22309491818374938</v>
      </c>
      <c r="Y1464">
        <f t="shared" si="296"/>
        <v>-0.28490056919645435</v>
      </c>
      <c r="Z1464" s="2">
        <f t="shared" si="290"/>
        <v>202.2500000000008</v>
      </c>
    </row>
    <row r="1465" spans="5:26" x14ac:dyDescent="0.3">
      <c r="E1465">
        <f t="shared" si="297"/>
        <v>7300</v>
      </c>
      <c r="F1465" s="1">
        <v>202.5000000000008</v>
      </c>
      <c r="G1465" s="1">
        <v>20</v>
      </c>
      <c r="H1465" s="1">
        <f t="shared" si="298"/>
        <v>28.979990053207796</v>
      </c>
      <c r="I1465" s="1">
        <f t="shared" si="287"/>
        <v>-224.4997513301949</v>
      </c>
      <c r="J1465" s="1">
        <f t="shared" si="288"/>
        <v>-37.543344503652406</v>
      </c>
      <c r="K1465" s="1">
        <f t="shared" si="291"/>
        <v>-262.0430958338473</v>
      </c>
      <c r="L1465" s="8">
        <f t="shared" si="292"/>
        <v>446.03623458984418</v>
      </c>
      <c r="M1465">
        <f t="shared" si="293"/>
        <v>-4.9169783220832014E-2</v>
      </c>
      <c r="N1465" s="2">
        <f t="shared" si="294"/>
        <v>202.5000000000008</v>
      </c>
      <c r="V1465">
        <f t="shared" si="299"/>
        <v>127.54649134690625</v>
      </c>
      <c r="W1465">
        <f t="shared" si="295"/>
        <v>500.70670307170229</v>
      </c>
      <c r="X1465" s="1">
        <f t="shared" si="289"/>
        <v>0.22311174709469411</v>
      </c>
      <c r="Y1465">
        <f t="shared" si="296"/>
        <v>-0.28421910690367946</v>
      </c>
      <c r="Z1465" s="2">
        <f t="shared" si="290"/>
        <v>202.5000000000008</v>
      </c>
    </row>
    <row r="1466" spans="5:26" x14ac:dyDescent="0.3">
      <c r="E1466">
        <f t="shared" si="297"/>
        <v>7305</v>
      </c>
      <c r="F1466" s="1">
        <v>202.7500000000008</v>
      </c>
      <c r="G1466" s="1">
        <v>20</v>
      </c>
      <c r="H1466" s="1">
        <f t="shared" si="298"/>
        <v>28.930820269986963</v>
      </c>
      <c r="I1466" s="1">
        <f t="shared" si="287"/>
        <v>-223.27050674967407</v>
      </c>
      <c r="J1466" s="1">
        <f t="shared" si="288"/>
        <v>-37.328428967770996</v>
      </c>
      <c r="K1466" s="1">
        <f t="shared" si="291"/>
        <v>-260.59893571744504</v>
      </c>
      <c r="L1466" s="8">
        <f t="shared" si="292"/>
        <v>446.00276400155713</v>
      </c>
      <c r="M1466">
        <f t="shared" si="293"/>
        <v>-4.890247056904936E-2</v>
      </c>
      <c r="N1466" s="2">
        <f t="shared" si="294"/>
        <v>202.7500000000008</v>
      </c>
      <c r="V1466">
        <f t="shared" si="299"/>
        <v>127.26227224000257</v>
      </c>
      <c r="W1466">
        <f t="shared" si="295"/>
        <v>500.57866874991623</v>
      </c>
      <c r="X1466" s="1">
        <f t="shared" si="289"/>
        <v>0.22312849067126306</v>
      </c>
      <c r="Y1466">
        <f t="shared" si="296"/>
        <v>-0.28353901563805622</v>
      </c>
      <c r="Z1466" s="2">
        <f t="shared" si="290"/>
        <v>202.7500000000008</v>
      </c>
    </row>
    <row r="1467" spans="5:26" x14ac:dyDescent="0.3">
      <c r="E1467">
        <f t="shared" si="297"/>
        <v>7310</v>
      </c>
      <c r="F1467" s="1">
        <v>203.0000000000008</v>
      </c>
      <c r="G1467" s="1">
        <v>20</v>
      </c>
      <c r="H1467" s="1">
        <f t="shared" si="298"/>
        <v>28.881917799417913</v>
      </c>
      <c r="I1467" s="1">
        <f t="shared" si="287"/>
        <v>-222.04794498544783</v>
      </c>
      <c r="J1467" s="1">
        <f t="shared" si="288"/>
        <v>-37.114785942793311</v>
      </c>
      <c r="K1467" s="1">
        <f t="shared" si="291"/>
        <v>-259.16273092824116</v>
      </c>
      <c r="L1467" s="8">
        <f t="shared" si="292"/>
        <v>445.96946819577875</v>
      </c>
      <c r="M1467">
        <f t="shared" si="293"/>
        <v>-4.8636591693634781E-2</v>
      </c>
      <c r="N1467" s="2">
        <f t="shared" si="294"/>
        <v>203.0000000000008</v>
      </c>
      <c r="V1467">
        <f t="shared" si="299"/>
        <v>126.97873322436452</v>
      </c>
      <c r="W1467">
        <f t="shared" si="295"/>
        <v>500.45080517797027</v>
      </c>
      <c r="X1467" s="1">
        <f t="shared" si="289"/>
        <v>0.22314514930692947</v>
      </c>
      <c r="Y1467">
        <f t="shared" si="296"/>
        <v>-0.28286029336978591</v>
      </c>
      <c r="Z1467" s="2">
        <f t="shared" si="290"/>
        <v>203.0000000000008</v>
      </c>
    </row>
    <row r="1468" spans="5:26" x14ac:dyDescent="0.3">
      <c r="E1468">
        <f t="shared" si="297"/>
        <v>7315</v>
      </c>
      <c r="F1468" s="1">
        <v>203.2500000000008</v>
      </c>
      <c r="G1468" s="1">
        <v>20</v>
      </c>
      <c r="H1468" s="1">
        <f t="shared" si="298"/>
        <v>28.833281207724276</v>
      </c>
      <c r="I1468" s="1">
        <f t="shared" si="287"/>
        <v>-220.8320301931069</v>
      </c>
      <c r="J1468" s="1">
        <f t="shared" si="288"/>
        <v>-36.902407433346028</v>
      </c>
      <c r="K1468" s="1">
        <f t="shared" si="291"/>
        <v>-257.73443762645292</v>
      </c>
      <c r="L1468" s="8">
        <f t="shared" si="292"/>
        <v>445.93634631188689</v>
      </c>
      <c r="M1468">
        <f t="shared" si="293"/>
        <v>-4.8372139093788583E-2</v>
      </c>
      <c r="N1468" s="2">
        <f t="shared" si="294"/>
        <v>203.2500000000008</v>
      </c>
      <c r="V1468">
        <f t="shared" si="299"/>
        <v>126.69587293099474</v>
      </c>
      <c r="W1468">
        <f t="shared" si="295"/>
        <v>500.32311240967681</v>
      </c>
      <c r="X1468" s="1">
        <f t="shared" si="289"/>
        <v>0.22316172339376383</v>
      </c>
      <c r="Y1468">
        <f t="shared" si="296"/>
        <v>-0.28218293807051398</v>
      </c>
      <c r="Z1468" s="2">
        <f t="shared" si="290"/>
        <v>203.2500000000008</v>
      </c>
    </row>
    <row r="1469" spans="5:26" x14ac:dyDescent="0.3">
      <c r="E1469">
        <f t="shared" si="297"/>
        <v>7320</v>
      </c>
      <c r="F1469" s="1">
        <v>203.5000000000008</v>
      </c>
      <c r="G1469" s="1">
        <v>20</v>
      </c>
      <c r="H1469" s="1">
        <f t="shared" si="298"/>
        <v>28.784909068630487</v>
      </c>
      <c r="I1469" s="1">
        <f t="shared" si="287"/>
        <v>-219.62272671576218</v>
      </c>
      <c r="J1469" s="1">
        <f t="shared" si="288"/>
        <v>-36.69128549922813</v>
      </c>
      <c r="K1469" s="1">
        <f t="shared" si="291"/>
        <v>-256.31401221499033</v>
      </c>
      <c r="L1469" s="8">
        <f t="shared" si="292"/>
        <v>445.90339749294708</v>
      </c>
      <c r="M1469">
        <f t="shared" si="293"/>
        <v>-4.810910530624609E-2</v>
      </c>
      <c r="N1469" s="2">
        <f t="shared" si="294"/>
        <v>203.5000000000008</v>
      </c>
      <c r="V1469">
        <f t="shared" si="299"/>
        <v>126.41368999292422</v>
      </c>
      <c r="W1469">
        <f t="shared" si="295"/>
        <v>500.19559049916336</v>
      </c>
      <c r="X1469" s="1">
        <f t="shared" si="289"/>
        <v>0.22317821332243393</v>
      </c>
      <c r="Y1469">
        <f t="shared" si="296"/>
        <v>-0.28150694771334323</v>
      </c>
      <c r="Z1469" s="2">
        <f t="shared" si="290"/>
        <v>203.5000000000008</v>
      </c>
    </row>
    <row r="1470" spans="5:26" x14ac:dyDescent="0.3">
      <c r="E1470">
        <f t="shared" si="297"/>
        <v>7325</v>
      </c>
      <c r="F1470" s="1">
        <v>203.7500000000008</v>
      </c>
      <c r="G1470" s="1">
        <v>20</v>
      </c>
      <c r="H1470" s="1">
        <f t="shared" si="298"/>
        <v>28.736799963324241</v>
      </c>
      <c r="I1470" s="1">
        <f t="shared" si="287"/>
        <v>-218.41999908310603</v>
      </c>
      <c r="J1470" s="1">
        <f t="shared" si="288"/>
        <v>-36.481412254977919</v>
      </c>
      <c r="K1470" s="1">
        <f t="shared" si="291"/>
        <v>-254.90141133808396</v>
      </c>
      <c r="L1470" s="8">
        <f t="shared" si="292"/>
        <v>445.87062088570212</v>
      </c>
      <c r="M1470">
        <f t="shared" si="293"/>
        <v>-4.7847482905102504E-2</v>
      </c>
      <c r="N1470" s="2">
        <f t="shared" si="294"/>
        <v>203.7500000000008</v>
      </c>
      <c r="V1470">
        <f t="shared" si="299"/>
        <v>126.13218304521088</v>
      </c>
      <c r="W1470">
        <f t="shared" si="295"/>
        <v>500.06823950085186</v>
      </c>
      <c r="X1470" s="1">
        <f t="shared" si="289"/>
        <v>0.22319461948220548</v>
      </c>
      <c r="Y1470">
        <f t="shared" si="296"/>
        <v>-0.28083232027284488</v>
      </c>
      <c r="Z1470" s="2">
        <f t="shared" si="290"/>
        <v>203.7500000000008</v>
      </c>
    </row>
    <row r="1471" spans="5:26" x14ac:dyDescent="0.3">
      <c r="E1471">
        <f t="shared" si="297"/>
        <v>7330</v>
      </c>
      <c r="F1471" s="1">
        <v>204.0000000000008</v>
      </c>
      <c r="G1471" s="1">
        <v>20</v>
      </c>
      <c r="H1471" s="1">
        <f t="shared" si="298"/>
        <v>28.68895248041914</v>
      </c>
      <c r="I1471" s="1">
        <f t="shared" si="287"/>
        <v>-217.2238120104785</v>
      </c>
      <c r="J1471" s="1">
        <f t="shared" si="288"/>
        <v>-36.272779869445912</v>
      </c>
      <c r="K1471" s="1">
        <f t="shared" si="291"/>
        <v>-253.49659187992441</v>
      </c>
      <c r="L1471" s="8">
        <f t="shared" si="292"/>
        <v>445.83801564056211</v>
      </c>
      <c r="M1471">
        <f t="shared" si="293"/>
        <v>-4.7587264501638998E-2</v>
      </c>
      <c r="N1471" s="2">
        <f t="shared" si="294"/>
        <v>204.0000000000008</v>
      </c>
      <c r="V1471">
        <f t="shared" si="299"/>
        <v>125.85135072493803</v>
      </c>
      <c r="W1471">
        <f t="shared" si="295"/>
        <v>499.94105946943819</v>
      </c>
      <c r="X1471" s="1">
        <f t="shared" si="289"/>
        <v>0.22321094226094318</v>
      </c>
      <c r="Y1471">
        <f t="shared" si="296"/>
        <v>-0.28015905372507122</v>
      </c>
      <c r="Z1471" s="2">
        <f t="shared" si="290"/>
        <v>204.0000000000008</v>
      </c>
    </row>
    <row r="1472" spans="5:26" x14ac:dyDescent="0.3">
      <c r="E1472">
        <f t="shared" si="297"/>
        <v>7335</v>
      </c>
      <c r="F1472" s="1">
        <v>204.2500000000008</v>
      </c>
      <c r="G1472" s="1">
        <v>20</v>
      </c>
      <c r="H1472" s="1">
        <f t="shared" si="298"/>
        <v>28.641365215917499</v>
      </c>
      <c r="I1472" s="1">
        <f t="shared" si="287"/>
        <v>-216.03413039793747</v>
      </c>
      <c r="J1472" s="1">
        <f t="shared" si="288"/>
        <v>-36.065380565370575</v>
      </c>
      <c r="K1472" s="1">
        <f t="shared" si="291"/>
        <v>-252.09951096330803</v>
      </c>
      <c r="L1472" s="8">
        <f t="shared" si="292"/>
        <v>445.80558091159469</v>
      </c>
      <c r="M1472">
        <f t="shared" si="293"/>
        <v>-4.7328442744149254E-2</v>
      </c>
      <c r="N1472" s="2">
        <f t="shared" si="294"/>
        <v>204.2500000000008</v>
      </c>
      <c r="V1472">
        <f t="shared" si="299"/>
        <v>125.57119167121296</v>
      </c>
      <c r="W1472">
        <f t="shared" si="295"/>
        <v>499.81405045987225</v>
      </c>
      <c r="X1472" s="1">
        <f t="shared" si="289"/>
        <v>0.22322718204511091</v>
      </c>
      <c r="Y1472">
        <f t="shared" si="296"/>
        <v>-0.27948714604756697</v>
      </c>
      <c r="Z1472" s="2">
        <f t="shared" si="290"/>
        <v>204.2500000000008</v>
      </c>
    </row>
    <row r="1473" spans="5:26" x14ac:dyDescent="0.3">
      <c r="E1473">
        <f t="shared" si="297"/>
        <v>7340</v>
      </c>
      <c r="F1473" s="1">
        <v>204.5000000000008</v>
      </c>
      <c r="G1473" s="1">
        <v>20</v>
      </c>
      <c r="H1473" s="1">
        <f t="shared" si="298"/>
        <v>28.59403677317335</v>
      </c>
      <c r="I1473" s="1">
        <f t="shared" si="287"/>
        <v>-214.85091932933375</v>
      </c>
      <c r="J1473" s="1">
        <f t="shared" si="288"/>
        <v>-35.85920661895733</v>
      </c>
      <c r="K1473" s="1">
        <f t="shared" si="291"/>
        <v>-250.71012594829108</v>
      </c>
      <c r="L1473" s="8">
        <f t="shared" si="292"/>
        <v>445.77331585651461</v>
      </c>
      <c r="M1473">
        <f t="shared" si="293"/>
        <v>-4.7071010317766906E-2</v>
      </c>
      <c r="N1473" s="2">
        <f t="shared" si="294"/>
        <v>204.5000000000008</v>
      </c>
      <c r="V1473">
        <f t="shared" si="299"/>
        <v>125.29170452516539</v>
      </c>
      <c r="W1473">
        <f t="shared" si="295"/>
        <v>499.68721252733746</v>
      </c>
      <c r="X1473" s="1">
        <f t="shared" si="289"/>
        <v>0.22324333921977316</v>
      </c>
      <c r="Y1473">
        <f t="shared" si="296"/>
        <v>-0.27881659521938063</v>
      </c>
      <c r="Z1473" s="2">
        <f t="shared" si="290"/>
        <v>204.5000000000008</v>
      </c>
    </row>
    <row r="1474" spans="5:26" x14ac:dyDescent="0.3">
      <c r="E1474">
        <f t="shared" si="297"/>
        <v>7345</v>
      </c>
      <c r="F1474" s="1">
        <v>204.7500000000008</v>
      </c>
      <c r="G1474" s="1">
        <v>20</v>
      </c>
      <c r="H1474" s="1">
        <f t="shared" si="298"/>
        <v>28.546965762855585</v>
      </c>
      <c r="I1474" s="1">
        <f t="shared" si="287"/>
        <v>-213.67414407138963</v>
      </c>
      <c r="J1474" s="1">
        <f t="shared" si="288"/>
        <v>-35.654250359463916</v>
      </c>
      <c r="K1474" s="1">
        <f t="shared" si="291"/>
        <v>-249.32839443085356</v>
      </c>
      <c r="L1474" s="8">
        <f t="shared" si="292"/>
        <v>445.74121963667432</v>
      </c>
      <c r="M1474">
        <f t="shared" si="293"/>
        <v>-4.6814959944293785E-2</v>
      </c>
      <c r="N1474" s="2">
        <f t="shared" si="294"/>
        <v>204.7500000000008</v>
      </c>
      <c r="V1474">
        <f t="shared" si="299"/>
        <v>125.012887929946</v>
      </c>
      <c r="W1474">
        <f t="shared" si="295"/>
        <v>499.56054572723122</v>
      </c>
      <c r="X1474" s="1">
        <f t="shared" si="289"/>
        <v>0.22325941416859507</v>
      </c>
      <c r="Y1474">
        <f t="shared" si="296"/>
        <v>-0.27814739922107551</v>
      </c>
      <c r="Z1474" s="2">
        <f t="shared" si="290"/>
        <v>204.7500000000008</v>
      </c>
    </row>
    <row r="1475" spans="5:26" x14ac:dyDescent="0.3">
      <c r="E1475">
        <f t="shared" si="297"/>
        <v>7350</v>
      </c>
      <c r="F1475" s="1">
        <v>205.0000000000008</v>
      </c>
      <c r="G1475" s="1">
        <v>20</v>
      </c>
      <c r="H1475" s="1">
        <f t="shared" si="298"/>
        <v>28.500150802911293</v>
      </c>
      <c r="I1475" s="1">
        <f t="shared" si="287"/>
        <v>-212.50377007278232</v>
      </c>
      <c r="J1475" s="1">
        <f t="shared" si="288"/>
        <v>-35.450504168786082</v>
      </c>
      <c r="K1475" s="1">
        <f t="shared" si="291"/>
        <v>-247.95427424156838</v>
      </c>
      <c r="L1475" s="8">
        <f t="shared" si="292"/>
        <v>445.70929141705301</v>
      </c>
      <c r="M1475">
        <f t="shared" si="293"/>
        <v>-4.6560284382028722E-2</v>
      </c>
      <c r="N1475" s="2">
        <f t="shared" si="294"/>
        <v>205.0000000000008</v>
      </c>
      <c r="V1475">
        <f t="shared" si="299"/>
        <v>124.73474053072493</v>
      </c>
      <c r="W1475">
        <f t="shared" si="295"/>
        <v>499.43405011514528</v>
      </c>
      <c r="X1475" s="1">
        <f t="shared" si="289"/>
        <v>0.22327540727384415</v>
      </c>
      <c r="Y1475">
        <f t="shared" si="296"/>
        <v>-0.2774795560347405</v>
      </c>
      <c r="Z1475" s="2">
        <f t="shared" si="290"/>
        <v>205.0000000000008</v>
      </c>
    </row>
    <row r="1476" spans="5:26" x14ac:dyDescent="0.3">
      <c r="E1476">
        <f t="shared" si="297"/>
        <v>7355</v>
      </c>
      <c r="F1476" s="1">
        <v>205.2500000000008</v>
      </c>
      <c r="G1476" s="1">
        <v>20</v>
      </c>
      <c r="H1476" s="1">
        <f t="shared" si="298"/>
        <v>28.453590518529264</v>
      </c>
      <c r="I1476" s="1">
        <f t="shared" si="287"/>
        <v>-211.33976296323161</v>
      </c>
      <c r="J1476" s="1">
        <f t="shared" si="288"/>
        <v>-35.247960481048338</v>
      </c>
      <c r="K1476" s="1">
        <f t="shared" si="291"/>
        <v>-246.58772344427996</v>
      </c>
      <c r="L1476" s="8">
        <f t="shared" si="292"/>
        <v>445.67753036624725</v>
      </c>
      <c r="M1476">
        <f t="shared" si="293"/>
        <v>-4.6306976425597092E-2</v>
      </c>
      <c r="N1476" s="2">
        <f t="shared" si="294"/>
        <v>205.2500000000008</v>
      </c>
      <c r="V1476">
        <f t="shared" si="299"/>
        <v>124.4572609746902</v>
      </c>
      <c r="W1476">
        <f t="shared" si="295"/>
        <v>499.30772574684664</v>
      </c>
      <c r="X1476" s="1">
        <f t="shared" si="289"/>
        <v>0.2232913189163904</v>
      </c>
      <c r="Y1476">
        <f t="shared" si="296"/>
        <v>-0.27681306364399982</v>
      </c>
      <c r="Z1476" s="2">
        <f t="shared" si="290"/>
        <v>205.2500000000008</v>
      </c>
    </row>
    <row r="1477" spans="5:26" x14ac:dyDescent="0.3">
      <c r="E1477">
        <f t="shared" si="297"/>
        <v>7360</v>
      </c>
      <c r="F1477" s="1">
        <v>205.5000000000008</v>
      </c>
      <c r="G1477" s="1">
        <v>20</v>
      </c>
      <c r="H1477" s="1">
        <f t="shared" si="298"/>
        <v>28.407283542103666</v>
      </c>
      <c r="I1477" s="1">
        <f t="shared" ref="I1477:I1540" si="300">$B$5*(G1477-H1477)</f>
        <v>-210.18208855259167</v>
      </c>
      <c r="J1477" s="1">
        <f t="shared" ref="J1477:J1540" si="301">$B$7*$B$6*((G1477+273)^4-(H1477+273)^4)</f>
        <v>-35.046611782200323</v>
      </c>
      <c r="K1477" s="1">
        <f t="shared" si="291"/>
        <v>-245.22870033479199</v>
      </c>
      <c r="L1477" s="8">
        <f t="shared" si="292"/>
        <v>445.64593565646038</v>
      </c>
      <c r="M1477">
        <f t="shared" si="293"/>
        <v>-4.6055028905781531E-2</v>
      </c>
      <c r="N1477" s="2">
        <f t="shared" si="294"/>
        <v>205.5000000000008</v>
      </c>
      <c r="V1477">
        <f t="shared" si="299"/>
        <v>124.1804479110462</v>
      </c>
      <c r="W1477">
        <f t="shared" si="295"/>
        <v>499.18157267825802</v>
      </c>
      <c r="X1477" s="1">
        <f t="shared" ref="X1477:X1540" si="302">$T$5*$T$4/(L1477*$B$8)*$T$8*$T$7/1000</f>
        <v>0.22330714947570809</v>
      </c>
      <c r="Y1477">
        <f t="shared" si="296"/>
        <v>-0.27614792003402433</v>
      </c>
      <c r="Z1477" s="2">
        <f t="shared" ref="Z1477:Z1540" si="303">IF(V1477&gt;$B$15,0,F1477)</f>
        <v>205.5000000000008</v>
      </c>
    </row>
    <row r="1478" spans="5:26" x14ac:dyDescent="0.3">
      <c r="E1478">
        <f t="shared" si="297"/>
        <v>7365</v>
      </c>
      <c r="F1478" s="1">
        <v>205.7500000000008</v>
      </c>
      <c r="G1478" s="1">
        <v>20</v>
      </c>
      <c r="H1478" s="1">
        <f t="shared" si="298"/>
        <v>28.361228513197887</v>
      </c>
      <c r="I1478" s="1">
        <f t="shared" si="300"/>
        <v>-209.03071282994716</v>
      </c>
      <c r="J1478" s="1">
        <f t="shared" si="301"/>
        <v>-34.846450609613555</v>
      </c>
      <c r="K1478" s="1">
        <f t="shared" ref="K1478:K1541" si="304">I1478+J1478</f>
        <v>-243.87716343956072</v>
      </c>
      <c r="L1478" s="8">
        <f t="shared" ref="L1478:L1541" si="305">IF(H1478&lt;600,425+7.73*0.1*H1478-1.69/1000*H1478^2+2.22*10^-6*H1478^3,IF(H1478&lt;735,666+(13002/(738-H1478)),IF(H1478&lt;900,545+(17820/(H1478-731)),650)))</f>
        <v>445.61450646349221</v>
      </c>
      <c r="M1478">
        <f t="shared" ref="M1478:M1541" si="306">$B$12*$B$10/($B$8*L1478)*K1478*$B$13</f>
        <v>-4.5804434689352795E-2</v>
      </c>
      <c r="N1478" s="2">
        <f t="shared" ref="N1478:N1541" si="307">IF(H1478&gt;$B$15,0,F1478)</f>
        <v>205.7500000000008</v>
      </c>
      <c r="V1478">
        <f t="shared" si="299"/>
        <v>123.90429999101218</v>
      </c>
      <c r="W1478">
        <f t="shared" ref="W1478:W1541" si="308">IF(V1478&lt;600,425+7.73*0.1*V1478-1.69/1000*V1478^2+2.22*10^-6*V1478^3,IF(V1478&lt;735,666+(13002/(738-V1478)),IF(V1478&lt;900,545+(17820/(V1478-731)),650)))</f>
        <v>499.05559096543908</v>
      </c>
      <c r="X1478" s="1">
        <f t="shared" si="302"/>
        <v>0.22332289932987631</v>
      </c>
      <c r="Y1478">
        <f t="shared" ref="Y1478:Y1541" si="309">($T$6/$T$7*1000)/(W1478*$B$8)*$T$8*(1/(1+X1478/3))*(G1478-V1478)*$B$13-(EXP(X1478/10)-1)*(G1478-G1477)</f>
        <v>-0.27548412319154059</v>
      </c>
      <c r="Z1478" s="2">
        <f t="shared" si="303"/>
        <v>205.7500000000008</v>
      </c>
    </row>
    <row r="1479" spans="5:26" x14ac:dyDescent="0.3">
      <c r="E1479">
        <f t="shared" ref="E1479:E1542" si="310">E1478+$B$13</f>
        <v>7370</v>
      </c>
      <c r="F1479" s="1">
        <v>206.0000000000008</v>
      </c>
      <c r="G1479" s="1">
        <v>20</v>
      </c>
      <c r="H1479" s="1">
        <f t="shared" ref="H1479:H1542" si="311">H1478+M1478</f>
        <v>28.315424078508535</v>
      </c>
      <c r="I1479" s="1">
        <f t="shared" si="300"/>
        <v>-207.88560196271337</v>
      </c>
      <c r="J1479" s="1">
        <f t="shared" si="301"/>
        <v>-34.647469551683429</v>
      </c>
      <c r="K1479" s="1">
        <f t="shared" si="304"/>
        <v>-242.5330715143968</v>
      </c>
      <c r="L1479" s="8">
        <f t="shared" si="305"/>
        <v>445.58324196672913</v>
      </c>
      <c r="M1479">
        <f t="shared" si="306"/>
        <v>-4.5555186678901648E-2</v>
      </c>
      <c r="N1479" s="2">
        <f t="shared" si="307"/>
        <v>206.0000000000008</v>
      </c>
      <c r="V1479">
        <f t="shared" si="299"/>
        <v>123.62881586782063</v>
      </c>
      <c r="W1479">
        <f t="shared" si="308"/>
        <v>498.92978066456777</v>
      </c>
      <c r="X1479" s="1">
        <f t="shared" si="302"/>
        <v>0.22333856885558018</v>
      </c>
      <c r="Y1479">
        <f t="shared" si="309"/>
        <v>-0.27482167110484051</v>
      </c>
      <c r="Z1479" s="2">
        <f t="shared" si="303"/>
        <v>206.0000000000008</v>
      </c>
    </row>
    <row r="1480" spans="5:26" x14ac:dyDescent="0.3">
      <c r="E1480">
        <f t="shared" si="310"/>
        <v>7375</v>
      </c>
      <c r="F1480" s="1">
        <v>206.2500000000008</v>
      </c>
      <c r="G1480" s="1">
        <v>20</v>
      </c>
      <c r="H1480" s="1">
        <f t="shared" si="311"/>
        <v>28.269868891829635</v>
      </c>
      <c r="I1480" s="1">
        <f t="shared" si="300"/>
        <v>-206.74672229574088</v>
      </c>
      <c r="J1480" s="1">
        <f t="shared" si="301"/>
        <v>-34.449661247434413</v>
      </c>
      <c r="K1480" s="1">
        <f t="shared" si="304"/>
        <v>-241.1963835431753</v>
      </c>
      <c r="L1480" s="8">
        <f t="shared" si="305"/>
        <v>445.55214134913371</v>
      </c>
      <c r="M1480">
        <f t="shared" si="306"/>
        <v>-4.5307277812671361E-2</v>
      </c>
      <c r="N1480" s="2">
        <f t="shared" si="307"/>
        <v>206.2500000000008</v>
      </c>
      <c r="V1480">
        <f t="shared" si="299"/>
        <v>123.35399419671579</v>
      </c>
      <c r="W1480">
        <f t="shared" si="308"/>
        <v>498.8041418319221</v>
      </c>
      <c r="X1480" s="1">
        <f t="shared" si="302"/>
        <v>0.22335415842811202</v>
      </c>
      <c r="Y1480">
        <f t="shared" si="309"/>
        <v>-0.27416056176379111</v>
      </c>
      <c r="Z1480" s="2">
        <f t="shared" si="303"/>
        <v>206.2500000000008</v>
      </c>
    </row>
    <row r="1481" spans="5:26" x14ac:dyDescent="0.3">
      <c r="E1481">
        <f t="shared" si="310"/>
        <v>7380</v>
      </c>
      <c r="F1481" s="1">
        <v>206.5000000000008</v>
      </c>
      <c r="G1481" s="1">
        <v>20</v>
      </c>
      <c r="H1481" s="1">
        <f t="shared" si="311"/>
        <v>28.224561614016963</v>
      </c>
      <c r="I1481" s="1">
        <f t="shared" si="300"/>
        <v>-205.61404035042409</v>
      </c>
      <c r="J1481" s="1">
        <f t="shared" si="301"/>
        <v>-34.253018386130258</v>
      </c>
      <c r="K1481" s="1">
        <f t="shared" si="304"/>
        <v>-239.86705873655436</v>
      </c>
      <c r="L1481" s="8">
        <f t="shared" si="305"/>
        <v>445.52120379723408</v>
      </c>
      <c r="M1481">
        <f t="shared" si="306"/>
        <v>-4.5060701064391327E-2</v>
      </c>
      <c r="N1481" s="2">
        <f t="shared" si="307"/>
        <v>206.5000000000008</v>
      </c>
      <c r="V1481">
        <f t="shared" si="299"/>
        <v>123.079833634952</v>
      </c>
      <c r="W1481">
        <f t="shared" si="308"/>
        <v>498.67867452386105</v>
      </c>
      <c r="X1481" s="1">
        <f t="shared" si="302"/>
        <v>0.22336966842137268</v>
      </c>
      <c r="Y1481">
        <f t="shared" si="309"/>
        <v>-0.27350079315984344</v>
      </c>
      <c r="Z1481" s="2">
        <f t="shared" si="303"/>
        <v>206.5000000000008</v>
      </c>
    </row>
    <row r="1482" spans="5:26" x14ac:dyDescent="0.3">
      <c r="E1482">
        <f t="shared" si="310"/>
        <v>7385</v>
      </c>
      <c r="F1482" s="1">
        <v>206.7500000000008</v>
      </c>
      <c r="G1482" s="1">
        <v>20</v>
      </c>
      <c r="H1482" s="1">
        <f t="shared" si="311"/>
        <v>28.179500912952573</v>
      </c>
      <c r="I1482" s="1">
        <f t="shared" si="300"/>
        <v>-204.48752282381432</v>
      </c>
      <c r="J1482" s="1">
        <f t="shared" si="301"/>
        <v>-34.057533706883845</v>
      </c>
      <c r="K1482" s="1">
        <f t="shared" si="304"/>
        <v>-238.54505653069816</v>
      </c>
      <c r="L1482" s="8">
        <f t="shared" si="305"/>
        <v>445.49042850111402</v>
      </c>
      <c r="M1482">
        <f t="shared" si="306"/>
        <v>-4.4815449443110625E-2</v>
      </c>
      <c r="N1482" s="2">
        <f t="shared" si="307"/>
        <v>206.7500000000008</v>
      </c>
      <c r="V1482">
        <f t="shared" si="299"/>
        <v>122.80633284179216</v>
      </c>
      <c r="W1482">
        <f t="shared" si="308"/>
        <v>498.55337879680764</v>
      </c>
      <c r="X1482" s="1">
        <f t="shared" si="302"/>
        <v>0.22338509920787245</v>
      </c>
      <c r="Y1482">
        <f t="shared" si="309"/>
        <v>-0.27284236328604061</v>
      </c>
      <c r="Z1482" s="2">
        <f t="shared" si="303"/>
        <v>206.7500000000008</v>
      </c>
    </row>
    <row r="1483" spans="5:26" x14ac:dyDescent="0.3">
      <c r="E1483">
        <f t="shared" si="310"/>
        <v>7390</v>
      </c>
      <c r="F1483" s="1">
        <v>207.0000000000008</v>
      </c>
      <c r="G1483" s="1">
        <v>20</v>
      </c>
      <c r="H1483" s="1">
        <f t="shared" si="311"/>
        <v>28.134685463509463</v>
      </c>
      <c r="I1483" s="1">
        <f t="shared" si="300"/>
        <v>-203.36713658773658</v>
      </c>
      <c r="J1483" s="1">
        <f t="shared" si="301"/>
        <v>-33.863199998275498</v>
      </c>
      <c r="K1483" s="1">
        <f t="shared" si="304"/>
        <v>-237.23033658601207</v>
      </c>
      <c r="L1483" s="8">
        <f t="shared" si="305"/>
        <v>445.45981465440229</v>
      </c>
      <c r="M1483">
        <f t="shared" si="306"/>
        <v>-4.4571515993033176E-2</v>
      </c>
      <c r="N1483" s="2">
        <f t="shared" si="307"/>
        <v>207.0000000000008</v>
      </c>
      <c r="V1483">
        <f t="shared" si="299"/>
        <v>122.53349047850611</v>
      </c>
      <c r="W1483">
        <f t="shared" si="308"/>
        <v>498.42825470722988</v>
      </c>
      <c r="X1483" s="1">
        <f t="shared" si="302"/>
        <v>0.22340045115873283</v>
      </c>
      <c r="Y1483">
        <f t="shared" si="309"/>
        <v>-0.27218527013702787</v>
      </c>
      <c r="Z1483" s="2">
        <f t="shared" si="303"/>
        <v>207.0000000000008</v>
      </c>
    </row>
    <row r="1484" spans="5:26" x14ac:dyDescent="0.3">
      <c r="E1484">
        <f t="shared" si="310"/>
        <v>7395</v>
      </c>
      <c r="F1484" s="1">
        <v>207.2500000000008</v>
      </c>
      <c r="G1484" s="1">
        <v>20</v>
      </c>
      <c r="H1484" s="1">
        <f t="shared" si="311"/>
        <v>28.090113947516429</v>
      </c>
      <c r="I1484" s="1">
        <f t="shared" si="300"/>
        <v>-202.25284868791073</v>
      </c>
      <c r="J1484" s="1">
        <f t="shared" si="301"/>
        <v>-33.670010097970099</v>
      </c>
      <c r="K1484" s="1">
        <f t="shared" si="304"/>
        <v>-235.92285878588083</v>
      </c>
      <c r="L1484" s="8">
        <f t="shared" si="305"/>
        <v>445.42936145426233</v>
      </c>
      <c r="M1484">
        <f t="shared" si="306"/>
        <v>-4.432889379335285E-2</v>
      </c>
      <c r="N1484" s="2">
        <f t="shared" si="307"/>
        <v>207.2500000000008</v>
      </c>
      <c r="V1484">
        <f t="shared" si="299"/>
        <v>122.26130520836908</v>
      </c>
      <c r="W1484">
        <f t="shared" si="308"/>
        <v>498.30330231162395</v>
      </c>
      <c r="X1484" s="1">
        <f t="shared" si="302"/>
        <v>0.22341572464368742</v>
      </c>
      <c r="Y1484">
        <f t="shared" si="309"/>
        <v>-0.27152951170905992</v>
      </c>
      <c r="Z1484" s="2">
        <f t="shared" si="303"/>
        <v>207.2500000000008</v>
      </c>
    </row>
    <row r="1485" spans="5:26" x14ac:dyDescent="0.3">
      <c r="E1485">
        <f t="shared" si="310"/>
        <v>7400</v>
      </c>
      <c r="F1485" s="1">
        <v>207.5000000000008</v>
      </c>
      <c r="G1485" s="1">
        <v>20</v>
      </c>
      <c r="H1485" s="1">
        <f t="shared" si="311"/>
        <v>28.045785053723076</v>
      </c>
      <c r="I1485" s="1">
        <f t="shared" si="300"/>
        <v>-201.14462634307691</v>
      </c>
      <c r="J1485" s="1">
        <f t="shared" si="301"/>
        <v>-33.477956892340707</v>
      </c>
      <c r="K1485" s="1">
        <f t="shared" si="304"/>
        <v>-234.62258323541761</v>
      </c>
      <c r="L1485" s="8">
        <f t="shared" si="305"/>
        <v>445.399068101382</v>
      </c>
      <c r="M1485">
        <f t="shared" si="306"/>
        <v>-4.4087575958089785E-2</v>
      </c>
      <c r="N1485" s="2">
        <f t="shared" si="307"/>
        <v>207.5000000000008</v>
      </c>
      <c r="V1485">
        <f t="shared" si="299"/>
        <v>121.98977569666002</v>
      </c>
      <c r="W1485">
        <f t="shared" si="308"/>
        <v>498.17852166649664</v>
      </c>
      <c r="X1485" s="1">
        <f t="shared" si="302"/>
        <v>0.22343092003108347</v>
      </c>
      <c r="Y1485">
        <f t="shared" si="309"/>
        <v>-0.2708750860000087</v>
      </c>
      <c r="Z1485" s="2">
        <f t="shared" si="303"/>
        <v>207.5000000000008</v>
      </c>
    </row>
    <row r="1486" spans="5:26" x14ac:dyDescent="0.3">
      <c r="E1486">
        <f t="shared" si="310"/>
        <v>7405</v>
      </c>
      <c r="F1486" s="1">
        <v>207.7500000000008</v>
      </c>
      <c r="G1486" s="1">
        <v>20</v>
      </c>
      <c r="H1486" s="1">
        <f t="shared" si="311"/>
        <v>28.001697477764985</v>
      </c>
      <c r="I1486" s="1">
        <f t="shared" si="300"/>
        <v>-200.04243694412463</v>
      </c>
      <c r="J1486" s="1">
        <f t="shared" si="301"/>
        <v>-33.287033316094217</v>
      </c>
      <c r="K1486" s="1">
        <f t="shared" si="304"/>
        <v>-233.32947026021884</v>
      </c>
      <c r="L1486" s="8">
        <f t="shared" si="305"/>
        <v>445.36893379996269</v>
      </c>
      <c r="M1486">
        <f t="shared" si="306"/>
        <v>-4.3847555635927307E-2</v>
      </c>
      <c r="N1486" s="2">
        <f t="shared" si="307"/>
        <v>207.7500000000008</v>
      </c>
      <c r="V1486">
        <f t="shared" si="299"/>
        <v>121.71890061066001</v>
      </c>
      <c r="W1486">
        <f t="shared" si="308"/>
        <v>498.05391282834773</v>
      </c>
      <c r="X1486" s="1">
        <f t="shared" si="302"/>
        <v>0.22344603768788357</v>
      </c>
      <c r="Y1486">
        <f t="shared" si="309"/>
        <v>-0.27022199100937233</v>
      </c>
      <c r="Z1486" s="2">
        <f t="shared" si="303"/>
        <v>207.7500000000008</v>
      </c>
    </row>
    <row r="1487" spans="5:26" x14ac:dyDescent="0.3">
      <c r="E1487">
        <f t="shared" si="310"/>
        <v>7410</v>
      </c>
      <c r="F1487" s="1">
        <v>208.0000000000008</v>
      </c>
      <c r="G1487" s="1">
        <v>20</v>
      </c>
      <c r="H1487" s="1">
        <f t="shared" si="311"/>
        <v>27.957849922129057</v>
      </c>
      <c r="I1487" s="1">
        <f t="shared" si="300"/>
        <v>-198.94624805322644</v>
      </c>
      <c r="J1487" s="1">
        <f t="shared" si="301"/>
        <v>-33.097232351899891</v>
      </c>
      <c r="K1487" s="1">
        <f t="shared" si="304"/>
        <v>-232.04348040512633</v>
      </c>
      <c r="L1487" s="8">
        <f t="shared" si="305"/>
        <v>445.33895775770935</v>
      </c>
      <c r="M1487">
        <f t="shared" si="306"/>
        <v>-4.3608826010049229E-2</v>
      </c>
      <c r="N1487" s="2">
        <f t="shared" si="307"/>
        <v>208.0000000000008</v>
      </c>
      <c r="V1487">
        <f t="shared" si="299"/>
        <v>121.44867861965064</v>
      </c>
      <c r="W1487">
        <f t="shared" si="308"/>
        <v>497.92947585365306</v>
      </c>
      <c r="X1487" s="1">
        <f t="shared" si="302"/>
        <v>0.22346107797966669</v>
      </c>
      <c r="Y1487">
        <f t="shared" si="309"/>
        <v>-0.26957022473828157</v>
      </c>
      <c r="Z1487" s="2">
        <f t="shared" si="303"/>
        <v>208.0000000000008</v>
      </c>
    </row>
    <row r="1488" spans="5:26" x14ac:dyDescent="0.3">
      <c r="E1488">
        <f t="shared" si="310"/>
        <v>7415</v>
      </c>
      <c r="F1488" s="1">
        <v>208.2500000000008</v>
      </c>
      <c r="G1488" s="1">
        <v>20</v>
      </c>
      <c r="H1488" s="1">
        <f t="shared" si="311"/>
        <v>27.914241096119007</v>
      </c>
      <c r="I1488" s="1">
        <f t="shared" si="300"/>
        <v>-197.85602740297517</v>
      </c>
      <c r="J1488" s="1">
        <f t="shared" si="301"/>
        <v>-32.908547030022596</v>
      </c>
      <c r="K1488" s="1">
        <f t="shared" si="304"/>
        <v>-230.76457443299776</v>
      </c>
      <c r="L1488" s="8">
        <f t="shared" si="305"/>
        <v>445.30913918581945</v>
      </c>
      <c r="M1488">
        <f t="shared" si="306"/>
        <v>-4.3371380297978407E-2</v>
      </c>
      <c r="N1488" s="2">
        <f t="shared" si="307"/>
        <v>208.2500000000008</v>
      </c>
      <c r="V1488">
        <f t="shared" si="299"/>
        <v>121.17910839491235</v>
      </c>
      <c r="W1488">
        <f t="shared" si="308"/>
        <v>497.80521079884812</v>
      </c>
      <c r="X1488" s="1">
        <f t="shared" si="302"/>
        <v>0.22347604127063017</v>
      </c>
      <c r="Y1488">
        <f t="shared" si="309"/>
        <v>-0.26891978518950799</v>
      </c>
      <c r="Z1488" s="2">
        <f t="shared" si="303"/>
        <v>208.2500000000008</v>
      </c>
    </row>
    <row r="1489" spans="5:26" x14ac:dyDescent="0.3">
      <c r="E1489">
        <f t="shared" si="310"/>
        <v>7420</v>
      </c>
      <c r="F1489" s="1">
        <v>208.5000000000008</v>
      </c>
      <c r="G1489" s="1">
        <v>20</v>
      </c>
      <c r="H1489" s="1">
        <f t="shared" si="311"/>
        <v>27.87086971582103</v>
      </c>
      <c r="I1489" s="1">
        <f t="shared" si="300"/>
        <v>-196.77174289552573</v>
      </c>
      <c r="J1489" s="1">
        <f t="shared" si="301"/>
        <v>-32.720970427958051</v>
      </c>
      <c r="K1489" s="1">
        <f t="shared" si="304"/>
        <v>-229.49271332348377</v>
      </c>
      <c r="L1489" s="8">
        <f t="shared" si="305"/>
        <v>445.27947729897312</v>
      </c>
      <c r="M1489">
        <f t="shared" si="306"/>
        <v>-4.3135211751415485E-2</v>
      </c>
      <c r="N1489" s="2">
        <f t="shared" si="307"/>
        <v>208.5000000000008</v>
      </c>
      <c r="V1489">
        <f t="shared" si="299"/>
        <v>120.91018860972284</v>
      </c>
      <c r="W1489">
        <f t="shared" si="308"/>
        <v>497.68111772031079</v>
      </c>
      <c r="X1489" s="1">
        <f t="shared" si="302"/>
        <v>0.22349092792359077</v>
      </c>
      <c r="Y1489">
        <f t="shared" si="309"/>
        <v>-0.2682706703674706</v>
      </c>
      <c r="Z1489" s="2">
        <f t="shared" si="303"/>
        <v>208.5000000000008</v>
      </c>
    </row>
    <row r="1490" spans="5:26" x14ac:dyDescent="0.3">
      <c r="E1490">
        <f t="shared" si="310"/>
        <v>7425</v>
      </c>
      <c r="F1490" s="1">
        <v>208.7500000000008</v>
      </c>
      <c r="G1490" s="1">
        <v>20</v>
      </c>
      <c r="H1490" s="1">
        <f t="shared" si="311"/>
        <v>27.827734504069614</v>
      </c>
      <c r="I1490" s="1">
        <f t="shared" si="300"/>
        <v>-195.69336260174035</v>
      </c>
      <c r="J1490" s="1">
        <f t="shared" si="301"/>
        <v>-32.534495670071294</v>
      </c>
      <c r="K1490" s="1">
        <f t="shared" si="304"/>
        <v>-228.22785827181164</v>
      </c>
      <c r="L1490" s="8">
        <f t="shared" si="305"/>
        <v>445.24997131532177</v>
      </c>
      <c r="M1490">
        <f t="shared" si="306"/>
        <v>-4.2900313656078576E-2</v>
      </c>
      <c r="N1490" s="2">
        <f t="shared" si="307"/>
        <v>208.7500000000008</v>
      </c>
      <c r="V1490">
        <f t="shared" si="299"/>
        <v>120.64191793935537</v>
      </c>
      <c r="W1490">
        <f t="shared" si="308"/>
        <v>497.55719667434522</v>
      </c>
      <c r="X1490" s="1">
        <f t="shared" si="302"/>
        <v>0.22350573829998691</v>
      </c>
      <c r="Y1490">
        <f t="shared" si="309"/>
        <v>-0.26762287827824299</v>
      </c>
      <c r="Z1490" s="2">
        <f t="shared" si="303"/>
        <v>208.7500000000008</v>
      </c>
    </row>
    <row r="1491" spans="5:26" x14ac:dyDescent="0.3">
      <c r="E1491">
        <f t="shared" si="310"/>
        <v>7430</v>
      </c>
      <c r="F1491" s="1">
        <v>209.0000000000008</v>
      </c>
      <c r="G1491" s="1">
        <v>20</v>
      </c>
      <c r="H1491" s="1">
        <f t="shared" si="311"/>
        <v>27.784834190413534</v>
      </c>
      <c r="I1491" s="1">
        <f t="shared" si="300"/>
        <v>-194.62085476033835</v>
      </c>
      <c r="J1491" s="1">
        <f t="shared" si="301"/>
        <v>-32.349115927239453</v>
      </c>
      <c r="K1491" s="1">
        <f t="shared" si="304"/>
        <v>-226.96997068757781</v>
      </c>
      <c r="L1491" s="8">
        <f t="shared" si="305"/>
        <v>445.22062045647834</v>
      </c>
      <c r="M1491">
        <f t="shared" si="306"/>
        <v>-4.2666679331543667E-2</v>
      </c>
      <c r="N1491" s="2">
        <f t="shared" si="307"/>
        <v>209.0000000000008</v>
      </c>
      <c r="V1491">
        <f t="shared" si="299"/>
        <v>120.37429506107712</v>
      </c>
      <c r="W1491">
        <f t="shared" si="308"/>
        <v>497.43344771716568</v>
      </c>
      <c r="X1491" s="1">
        <f t="shared" si="302"/>
        <v>0.22352047275987963</v>
      </c>
      <c r="Y1491">
        <f t="shared" si="309"/>
        <v>-0.26697640692956015</v>
      </c>
      <c r="Z1491" s="2">
        <f t="shared" si="303"/>
        <v>209.0000000000008</v>
      </c>
    </row>
    <row r="1492" spans="5:26" x14ac:dyDescent="0.3">
      <c r="E1492">
        <f t="shared" si="310"/>
        <v>7435</v>
      </c>
      <c r="F1492" s="1">
        <v>209.2500000000008</v>
      </c>
      <c r="G1492" s="1">
        <v>20</v>
      </c>
      <c r="H1492" s="1">
        <f t="shared" si="311"/>
        <v>27.742167511081991</v>
      </c>
      <c r="I1492" s="1">
        <f t="shared" si="300"/>
        <v>-193.55418777704978</v>
      </c>
      <c r="J1492" s="1">
        <f t="shared" si="301"/>
        <v>-32.164824416495776</v>
      </c>
      <c r="K1492" s="1">
        <f t="shared" si="304"/>
        <v>-225.71901219354555</v>
      </c>
      <c r="L1492" s="8">
        <f t="shared" si="305"/>
        <v>445.19142394750605</v>
      </c>
      <c r="M1492">
        <f t="shared" si="306"/>
        <v>-4.2434302131085434E-2</v>
      </c>
      <c r="N1492" s="2">
        <f t="shared" si="307"/>
        <v>209.2500000000008</v>
      </c>
      <c r="V1492">
        <f t="shared" si="299"/>
        <v>120.10731865414756</v>
      </c>
      <c r="W1492">
        <f t="shared" si="308"/>
        <v>497.30987090488009</v>
      </c>
      <c r="X1492" s="1">
        <f t="shared" si="302"/>
        <v>0.22353513166195499</v>
      </c>
      <c r="Y1492">
        <f t="shared" si="309"/>
        <v>-0.26633125433082433</v>
      </c>
      <c r="Z1492" s="2">
        <f t="shared" si="303"/>
        <v>209.2500000000008</v>
      </c>
    </row>
    <row r="1493" spans="5:26" x14ac:dyDescent="0.3">
      <c r="E1493">
        <f t="shared" si="310"/>
        <v>7440</v>
      </c>
      <c r="F1493" s="1">
        <v>209.5000000000008</v>
      </c>
      <c r="G1493" s="1">
        <v>20</v>
      </c>
      <c r="H1493" s="1">
        <f t="shared" si="311"/>
        <v>27.699733208950907</v>
      </c>
      <c r="I1493" s="1">
        <f t="shared" si="300"/>
        <v>-192.49333022377266</v>
      </c>
      <c r="J1493" s="1">
        <f t="shared" si="301"/>
        <v>-31.981614400678929</v>
      </c>
      <c r="K1493" s="1">
        <f t="shared" si="304"/>
        <v>-224.47494462445158</v>
      </c>
      <c r="L1493" s="8">
        <f t="shared" si="305"/>
        <v>445.162381016908</v>
      </c>
      <c r="M1493">
        <f t="shared" si="306"/>
        <v>-4.2203175441519192E-2</v>
      </c>
      <c r="N1493" s="2">
        <f t="shared" si="307"/>
        <v>209.5000000000008</v>
      </c>
      <c r="V1493">
        <f t="shared" si="299"/>
        <v>119.84098739981674</v>
      </c>
      <c r="W1493">
        <f t="shared" si="308"/>
        <v>497.18646629347472</v>
      </c>
      <c r="X1493" s="1">
        <f t="shared" si="302"/>
        <v>0.2235497153635253</v>
      </c>
      <c r="Y1493">
        <f t="shared" si="309"/>
        <v>-0.26568741849311189</v>
      </c>
      <c r="Z1493" s="2">
        <f t="shared" si="303"/>
        <v>209.5000000000008</v>
      </c>
    </row>
    <row r="1494" spans="5:26" x14ac:dyDescent="0.3">
      <c r="E1494">
        <f t="shared" si="310"/>
        <v>7445</v>
      </c>
      <c r="F1494" s="1">
        <v>209.7500000000008</v>
      </c>
      <c r="G1494" s="1">
        <v>20</v>
      </c>
      <c r="H1494" s="1">
        <f t="shared" si="311"/>
        <v>27.657530033509389</v>
      </c>
      <c r="I1494" s="1">
        <f t="shared" si="300"/>
        <v>-191.4382508377347</v>
      </c>
      <c r="J1494" s="1">
        <f t="shared" si="301"/>
        <v>-31.799479188083826</v>
      </c>
      <c r="K1494" s="1">
        <f t="shared" si="304"/>
        <v>-223.23773002581854</v>
      </c>
      <c r="L1494" s="8">
        <f t="shared" si="305"/>
        <v>445.13349089661671</v>
      </c>
      <c r="M1494">
        <f t="shared" si="306"/>
        <v>-4.1973292683043062E-2</v>
      </c>
      <c r="N1494" s="2">
        <f t="shared" si="307"/>
        <v>209.7500000000008</v>
      </c>
      <c r="V1494">
        <f t="shared" ref="V1494:V1557" si="312">V1493+Y1493</f>
        <v>119.57529998132362</v>
      </c>
      <c r="W1494">
        <f t="shared" si="308"/>
        <v>497.06323393879774</v>
      </c>
      <c r="X1494" s="1">
        <f t="shared" si="302"/>
        <v>0.22356422422053115</v>
      </c>
      <c r="Y1494">
        <f t="shared" si="309"/>
        <v>-0.2650448974291793</v>
      </c>
      <c r="Z1494" s="2">
        <f t="shared" si="303"/>
        <v>209.7500000000008</v>
      </c>
    </row>
    <row r="1495" spans="5:26" x14ac:dyDescent="0.3">
      <c r="E1495">
        <f t="shared" si="310"/>
        <v>7450</v>
      </c>
      <c r="F1495" s="1">
        <v>210.0000000000008</v>
      </c>
      <c r="G1495" s="1">
        <v>20</v>
      </c>
      <c r="H1495" s="1">
        <f t="shared" si="311"/>
        <v>27.615556740826346</v>
      </c>
      <c r="I1495" s="1">
        <f t="shared" si="300"/>
        <v>-190.38891852065865</v>
      </c>
      <c r="J1495" s="1">
        <f t="shared" si="301"/>
        <v>-31.618412132116163</v>
      </c>
      <c r="K1495" s="1">
        <f t="shared" si="304"/>
        <v>-222.00733065277481</v>
      </c>
      <c r="L1495" s="8">
        <f t="shared" si="305"/>
        <v>445.10475282198331</v>
      </c>
      <c r="M1495">
        <f t="shared" si="306"/>
        <v>-4.1744647309081145E-2</v>
      </c>
      <c r="N1495" s="2">
        <f t="shared" si="307"/>
        <v>210.0000000000008</v>
      </c>
      <c r="V1495">
        <f t="shared" si="312"/>
        <v>119.31025508389445</v>
      </c>
      <c r="W1495">
        <f t="shared" si="308"/>
        <v>496.94017389654482</v>
      </c>
      <c r="X1495" s="1">
        <f t="shared" si="302"/>
        <v>0.22357865858754314</v>
      </c>
      <c r="Y1495">
        <f t="shared" si="309"/>
        <v>-0.2644036891534684</v>
      </c>
      <c r="Z1495" s="2">
        <f t="shared" si="303"/>
        <v>210.0000000000008</v>
      </c>
    </row>
    <row r="1496" spans="5:26" x14ac:dyDescent="0.3">
      <c r="E1496">
        <f t="shared" si="310"/>
        <v>7455</v>
      </c>
      <c r="F1496" s="1">
        <v>210.2500000000008</v>
      </c>
      <c r="G1496" s="1">
        <v>20</v>
      </c>
      <c r="H1496" s="1">
        <f t="shared" si="311"/>
        <v>27.573812093517265</v>
      </c>
      <c r="I1496" s="1">
        <f t="shared" si="300"/>
        <v>-189.34530233793163</v>
      </c>
      <c r="J1496" s="1">
        <f t="shared" si="301"/>
        <v>-31.43840663094975</v>
      </c>
      <c r="K1496" s="1">
        <f t="shared" si="304"/>
        <v>-220.78370896888137</v>
      </c>
      <c r="L1496" s="8">
        <f t="shared" si="305"/>
        <v>445.07616603176666</v>
      </c>
      <c r="M1496">
        <f t="shared" si="306"/>
        <v>-4.151723280612718E-2</v>
      </c>
      <c r="N1496" s="2">
        <f t="shared" si="307"/>
        <v>210.2500000000008</v>
      </c>
      <c r="V1496">
        <f t="shared" si="312"/>
        <v>119.04585139474098</v>
      </c>
      <c r="W1496">
        <f t="shared" si="308"/>
        <v>496.81728622224284</v>
      </c>
      <c r="X1496" s="1">
        <f t="shared" si="302"/>
        <v>0.22359301881776383</v>
      </c>
      <c r="Y1496">
        <f t="shared" si="309"/>
        <v>-0.26376379168211284</v>
      </c>
      <c r="Z1496" s="2">
        <f t="shared" si="303"/>
        <v>210.2500000000008</v>
      </c>
    </row>
    <row r="1497" spans="5:26" x14ac:dyDescent="0.3">
      <c r="E1497">
        <f t="shared" si="310"/>
        <v>7460</v>
      </c>
      <c r="F1497" s="1">
        <v>210.5000000000008</v>
      </c>
      <c r="G1497" s="1">
        <v>20</v>
      </c>
      <c r="H1497" s="1">
        <f t="shared" si="311"/>
        <v>27.532294860711136</v>
      </c>
      <c r="I1497" s="1">
        <f t="shared" si="300"/>
        <v>-188.30737151777842</v>
      </c>
      <c r="J1497" s="1">
        <f t="shared" si="301"/>
        <v>-31.259456127185786</v>
      </c>
      <c r="K1497" s="1">
        <f t="shared" si="304"/>
        <v>-219.56682764496421</v>
      </c>
      <c r="L1497" s="8">
        <f t="shared" si="305"/>
        <v>445.04772976812291</v>
      </c>
      <c r="M1497">
        <f t="shared" si="306"/>
        <v>-4.1291042693588763E-2</v>
      </c>
      <c r="N1497" s="2">
        <f t="shared" si="307"/>
        <v>210.5000000000008</v>
      </c>
      <c r="V1497">
        <f t="shared" si="312"/>
        <v>118.78208760305887</v>
      </c>
      <c r="W1497">
        <f t="shared" si="308"/>
        <v>496.69457097123512</v>
      </c>
      <c r="X1497" s="1">
        <f t="shared" si="302"/>
        <v>0.2236073052630296</v>
      </c>
      <c r="Y1497">
        <f t="shared" si="309"/>
        <v>-0.26312520303294257</v>
      </c>
      <c r="Z1497" s="2">
        <f t="shared" si="303"/>
        <v>210.5000000000008</v>
      </c>
    </row>
    <row r="1498" spans="5:26" x14ac:dyDescent="0.3">
      <c r="E1498">
        <f t="shared" si="310"/>
        <v>7465</v>
      </c>
      <c r="F1498" s="1">
        <v>210.7500000000008</v>
      </c>
      <c r="G1498" s="1">
        <v>20</v>
      </c>
      <c r="H1498" s="1">
        <f t="shared" si="311"/>
        <v>27.491003818017546</v>
      </c>
      <c r="I1498" s="1">
        <f t="shared" si="300"/>
        <v>-187.27509545043864</v>
      </c>
      <c r="J1498" s="1">
        <f t="shared" si="301"/>
        <v>-31.081554107517956</v>
      </c>
      <c r="K1498" s="1">
        <f t="shared" si="304"/>
        <v>-218.35664955795659</v>
      </c>
      <c r="L1498" s="8">
        <f t="shared" si="305"/>
        <v>445.01944327659481</v>
      </c>
      <c r="M1498">
        <f t="shared" si="306"/>
        <v>-4.1066070523632675E-2</v>
      </c>
      <c r="N1498" s="2">
        <f t="shared" si="307"/>
        <v>210.7500000000008</v>
      </c>
      <c r="V1498">
        <f t="shared" si="312"/>
        <v>118.51896240002593</v>
      </c>
      <c r="W1498">
        <f t="shared" si="308"/>
        <v>496.57202819866671</v>
      </c>
      <c r="X1498" s="1">
        <f t="shared" si="302"/>
        <v>0.22362151827381266</v>
      </c>
      <c r="Y1498">
        <f t="shared" si="309"/>
        <v>-0.26248792122548997</v>
      </c>
      <c r="Z1498" s="2">
        <f t="shared" si="303"/>
        <v>210.7500000000008</v>
      </c>
    </row>
    <row r="1499" spans="5:26" x14ac:dyDescent="0.3">
      <c r="E1499">
        <f t="shared" si="310"/>
        <v>7470</v>
      </c>
      <c r="F1499" s="1">
        <v>211.0000000000008</v>
      </c>
      <c r="G1499" s="1">
        <v>20</v>
      </c>
      <c r="H1499" s="1">
        <f t="shared" si="311"/>
        <v>27.449937747493912</v>
      </c>
      <c r="I1499" s="1">
        <f t="shared" si="300"/>
        <v>-186.24844368734782</v>
      </c>
      <c r="J1499" s="1">
        <f t="shared" si="301"/>
        <v>-30.904694102397951</v>
      </c>
      <c r="K1499" s="1">
        <f t="shared" si="304"/>
        <v>-217.15313778974576</v>
      </c>
      <c r="L1499" s="8">
        <f t="shared" si="305"/>
        <v>444.99130580610074</v>
      </c>
      <c r="M1499">
        <f t="shared" si="306"/>
        <v>-4.0842309881030547E-2</v>
      </c>
      <c r="N1499" s="2">
        <f t="shared" si="307"/>
        <v>211.0000000000008</v>
      </c>
      <c r="V1499">
        <f t="shared" si="312"/>
        <v>118.25647447880044</v>
      </c>
      <c r="W1499">
        <f t="shared" si="308"/>
        <v>496.44965795946945</v>
      </c>
      <c r="X1499" s="1">
        <f t="shared" si="302"/>
        <v>0.22363565819922282</v>
      </c>
      <c r="Y1499">
        <f t="shared" si="309"/>
        <v>-0.26185194428099445</v>
      </c>
      <c r="Z1499" s="2">
        <f t="shared" si="303"/>
        <v>211.0000000000008</v>
      </c>
    </row>
    <row r="1500" spans="5:26" x14ac:dyDescent="0.3">
      <c r="E1500">
        <f t="shared" si="310"/>
        <v>7475</v>
      </c>
      <c r="F1500" s="1">
        <v>211.2500000000008</v>
      </c>
      <c r="G1500" s="1">
        <v>20</v>
      </c>
      <c r="H1500" s="1">
        <f t="shared" si="311"/>
        <v>27.409095437612883</v>
      </c>
      <c r="I1500" s="1">
        <f t="shared" si="300"/>
        <v>-185.22738594032208</v>
      </c>
      <c r="J1500" s="1">
        <f t="shared" si="301"/>
        <v>-30.72886968570425</v>
      </c>
      <c r="K1500" s="1">
        <f t="shared" si="304"/>
        <v>-215.95625562602632</v>
      </c>
      <c r="L1500" s="8">
        <f t="shared" si="305"/>
        <v>444.96331660892434</v>
      </c>
      <c r="M1500">
        <f t="shared" si="306"/>
        <v>-4.0619754383005059E-2</v>
      </c>
      <c r="N1500" s="2">
        <f t="shared" si="307"/>
        <v>211.2500000000008</v>
      </c>
      <c r="V1500">
        <f t="shared" si="312"/>
        <v>117.99462253451945</v>
      </c>
      <c r="W1500">
        <f t="shared" si="308"/>
        <v>496.32746030834738</v>
      </c>
      <c r="X1500" s="1">
        <f t="shared" si="302"/>
        <v>0.22364972538700967</v>
      </c>
      <c r="Y1500">
        <f t="shared" si="309"/>
        <v>-0.26121727022240665</v>
      </c>
      <c r="Z1500" s="2">
        <f t="shared" si="303"/>
        <v>211.2500000000008</v>
      </c>
    </row>
    <row r="1501" spans="5:26" x14ac:dyDescent="0.3">
      <c r="E1501">
        <f t="shared" si="310"/>
        <v>7480</v>
      </c>
      <c r="F1501" s="1">
        <v>211.5000000000008</v>
      </c>
      <c r="G1501" s="1">
        <v>20</v>
      </c>
      <c r="H1501" s="1">
        <f t="shared" si="311"/>
        <v>27.368475683229878</v>
      </c>
      <c r="I1501" s="1">
        <f t="shared" si="300"/>
        <v>-184.21189208074696</v>
      </c>
      <c r="J1501" s="1">
        <f t="shared" si="301"/>
        <v>-30.55407447441355</v>
      </c>
      <c r="K1501" s="1">
        <f t="shared" si="304"/>
        <v>-214.7659665551605</v>
      </c>
      <c r="L1501" s="8">
        <f t="shared" si="305"/>
        <v>444.93547494070305</v>
      </c>
      <c r="M1501">
        <f t="shared" si="306"/>
        <v>-4.039839767907695E-2</v>
      </c>
      <c r="N1501" s="2">
        <f t="shared" si="307"/>
        <v>211.5000000000008</v>
      </c>
      <c r="V1501">
        <f t="shared" si="312"/>
        <v>117.73340526429705</v>
      </c>
      <c r="W1501">
        <f t="shared" si="308"/>
        <v>496.2054352997626</v>
      </c>
      <c r="X1501" s="1">
        <f t="shared" si="302"/>
        <v>0.22366372018356498</v>
      </c>
      <c r="Y1501">
        <f t="shared" si="309"/>
        <v>-0.26058389707439455</v>
      </c>
      <c r="Z1501" s="2">
        <f t="shared" si="303"/>
        <v>211.5000000000008</v>
      </c>
    </row>
    <row r="1502" spans="5:26" x14ac:dyDescent="0.3">
      <c r="E1502">
        <f t="shared" si="310"/>
        <v>7485</v>
      </c>
      <c r="F1502" s="1">
        <v>211.7500000000008</v>
      </c>
      <c r="G1502" s="1">
        <v>20</v>
      </c>
      <c r="H1502" s="1">
        <f t="shared" si="311"/>
        <v>27.328077285550801</v>
      </c>
      <c r="I1502" s="1">
        <f t="shared" si="300"/>
        <v>-183.20193213877002</v>
      </c>
      <c r="J1502" s="1">
        <f t="shared" si="301"/>
        <v>-30.380302128277613</v>
      </c>
      <c r="K1502" s="1">
        <f t="shared" si="304"/>
        <v>-213.58223426704762</v>
      </c>
      <c r="L1502" s="8">
        <f t="shared" si="305"/>
        <v>444.90778006041808</v>
      </c>
      <c r="M1502">
        <f t="shared" si="306"/>
        <v>-4.0178233450913023E-2</v>
      </c>
      <c r="N1502" s="2">
        <f t="shared" si="307"/>
        <v>211.7500000000008</v>
      </c>
      <c r="V1502">
        <f t="shared" si="312"/>
        <v>117.47282136722265</v>
      </c>
      <c r="W1502">
        <f t="shared" si="308"/>
        <v>496.08358298792075</v>
      </c>
      <c r="X1502" s="1">
        <f t="shared" si="302"/>
        <v>0.22367764293392398</v>
      </c>
      <c r="Y1502">
        <f t="shared" si="309"/>
        <v>-0.25995182286334667</v>
      </c>
      <c r="Z1502" s="2">
        <f t="shared" si="303"/>
        <v>211.7500000000008</v>
      </c>
    </row>
    <row r="1503" spans="5:26" x14ac:dyDescent="0.3">
      <c r="E1503">
        <f t="shared" si="310"/>
        <v>7490</v>
      </c>
      <c r="F1503" s="1">
        <v>212.0000000000008</v>
      </c>
      <c r="G1503" s="1">
        <v>20</v>
      </c>
      <c r="H1503" s="1">
        <f t="shared" si="311"/>
        <v>27.287899052099888</v>
      </c>
      <c r="I1503" s="1">
        <f t="shared" si="300"/>
        <v>-182.19747630249719</v>
      </c>
      <c r="J1503" s="1">
        <f t="shared" si="301"/>
        <v>-30.207546349498514</v>
      </c>
      <c r="K1503" s="1">
        <f t="shared" si="304"/>
        <v>-212.40502265199569</v>
      </c>
      <c r="L1503" s="8">
        <f t="shared" si="305"/>
        <v>444.88023123038334</v>
      </c>
      <c r="M1503">
        <f t="shared" si="306"/>
        <v>-3.995925541217403E-2</v>
      </c>
      <c r="N1503" s="2">
        <f t="shared" si="307"/>
        <v>212.0000000000008</v>
      </c>
      <c r="V1503">
        <f t="shared" si="312"/>
        <v>117.21286954435931</v>
      </c>
      <c r="W1503">
        <f t="shared" si="308"/>
        <v>495.96190342675726</v>
      </c>
      <c r="X1503" s="1">
        <f t="shared" si="302"/>
        <v>0.2236914939817683</v>
      </c>
      <c r="Y1503">
        <f t="shared" si="309"/>
        <v>-0.25932104561737662</v>
      </c>
      <c r="Z1503" s="2">
        <f t="shared" si="303"/>
        <v>212.0000000000008</v>
      </c>
    </row>
    <row r="1504" spans="5:26" x14ac:dyDescent="0.3">
      <c r="E1504">
        <f t="shared" si="310"/>
        <v>7495</v>
      </c>
      <c r="F1504" s="1">
        <v>212.2500000000008</v>
      </c>
      <c r="G1504" s="1">
        <v>20</v>
      </c>
      <c r="H1504" s="1">
        <f t="shared" si="311"/>
        <v>27.247939796687714</v>
      </c>
      <c r="I1504" s="1">
        <f t="shared" si="300"/>
        <v>-181.19849491719285</v>
      </c>
      <c r="J1504" s="1">
        <f t="shared" si="301"/>
        <v>-30.035800882410989</v>
      </c>
      <c r="K1504" s="1">
        <f t="shared" si="304"/>
        <v>-211.23429579960384</v>
      </c>
      <c r="L1504" s="8">
        <f t="shared" si="305"/>
        <v>444.8528277162344</v>
      </c>
      <c r="M1504">
        <f t="shared" si="306"/>
        <v>-3.9741457308364092E-2</v>
      </c>
      <c r="N1504" s="2">
        <f t="shared" si="307"/>
        <v>212.2500000000008</v>
      </c>
      <c r="V1504">
        <f t="shared" si="312"/>
        <v>116.95354849874192</v>
      </c>
      <c r="W1504">
        <f t="shared" si="308"/>
        <v>495.84039666992345</v>
      </c>
      <c r="X1504" s="1">
        <f t="shared" si="302"/>
        <v>0.22370527366942769</v>
      </c>
      <c r="Y1504">
        <f t="shared" si="309"/>
        <v>-0.25869156336632765</v>
      </c>
      <c r="Z1504" s="2">
        <f t="shared" si="303"/>
        <v>212.2500000000008</v>
      </c>
    </row>
    <row r="1505" spans="5:26" x14ac:dyDescent="0.3">
      <c r="E1505">
        <f t="shared" si="310"/>
        <v>7500</v>
      </c>
      <c r="F1505" s="1">
        <v>212.5000000000008</v>
      </c>
      <c r="G1505" s="1">
        <v>20</v>
      </c>
      <c r="H1505" s="1">
        <f t="shared" si="311"/>
        <v>27.208198339379351</v>
      </c>
      <c r="I1505" s="1">
        <f t="shared" si="300"/>
        <v>-180.20495848448377</v>
      </c>
      <c r="J1505" s="1">
        <f t="shared" si="301"/>
        <v>-29.865059513164248</v>
      </c>
      <c r="K1505" s="1">
        <f t="shared" si="304"/>
        <v>-210.07001799764802</v>
      </c>
      <c r="L1505" s="8">
        <f t="shared" si="305"/>
        <v>444.8255687869181</v>
      </c>
      <c r="M1505">
        <f t="shared" si="306"/>
        <v>-3.9524832916679881E-2</v>
      </c>
      <c r="N1505" s="2">
        <f t="shared" si="307"/>
        <v>212.5000000000008</v>
      </c>
      <c r="V1505">
        <f t="shared" si="312"/>
        <v>116.6948569353756</v>
      </c>
      <c r="W1505">
        <f t="shared" si="308"/>
        <v>495.71906277077284</v>
      </c>
      <c r="X1505" s="1">
        <f t="shared" si="302"/>
        <v>0.22371898233788229</v>
      </c>
      <c r="Y1505">
        <f t="shared" si="309"/>
        <v>-0.25806337414177616</v>
      </c>
      <c r="Z1505" s="2">
        <f t="shared" si="303"/>
        <v>212.5000000000008</v>
      </c>
    </row>
    <row r="1506" spans="5:26" x14ac:dyDescent="0.3">
      <c r="E1506">
        <f t="shared" si="310"/>
        <v>7505</v>
      </c>
      <c r="F1506" s="1">
        <v>212.7500000000008</v>
      </c>
      <c r="G1506" s="1">
        <v>20</v>
      </c>
      <c r="H1506" s="1">
        <f t="shared" si="311"/>
        <v>27.168673506462671</v>
      </c>
      <c r="I1506" s="1">
        <f t="shared" si="300"/>
        <v>-179.21683766156679</v>
      </c>
      <c r="J1506" s="1">
        <f t="shared" si="301"/>
        <v>-29.695316069408509</v>
      </c>
      <c r="K1506" s="1">
        <f t="shared" si="304"/>
        <v>-208.91215373097529</v>
      </c>
      <c r="L1506" s="8">
        <f t="shared" si="305"/>
        <v>444.79845371468122</v>
      </c>
      <c r="M1506">
        <f t="shared" si="306"/>
        <v>-3.9309376045861211E-2</v>
      </c>
      <c r="N1506" s="2">
        <f t="shared" si="307"/>
        <v>212.7500000000008</v>
      </c>
      <c r="V1506">
        <f t="shared" si="312"/>
        <v>116.43679356123383</v>
      </c>
      <c r="W1506">
        <f t="shared" si="308"/>
        <v>495.59790178234772</v>
      </c>
      <c r="X1506" s="1">
        <f t="shared" si="302"/>
        <v>0.22373262032676511</v>
      </c>
      <c r="Y1506">
        <f t="shared" si="309"/>
        <v>-0.25743647597703523</v>
      </c>
      <c r="Z1506" s="2">
        <f t="shared" si="303"/>
        <v>212.7500000000008</v>
      </c>
    </row>
    <row r="1507" spans="5:26" x14ac:dyDescent="0.3">
      <c r="E1507">
        <f t="shared" si="310"/>
        <v>7510</v>
      </c>
      <c r="F1507" s="1">
        <v>213.0000000000008</v>
      </c>
      <c r="G1507" s="1">
        <v>20</v>
      </c>
      <c r="H1507" s="1">
        <f t="shared" si="311"/>
        <v>27.12936413041681</v>
      </c>
      <c r="I1507" s="1">
        <f t="shared" si="300"/>
        <v>-178.23410326042026</v>
      </c>
      <c r="J1507" s="1">
        <f t="shared" si="301"/>
        <v>-29.526564419984073</v>
      </c>
      <c r="K1507" s="1">
        <f t="shared" si="304"/>
        <v>-207.76066768040434</v>
      </c>
      <c r="L1507" s="8">
        <f t="shared" si="305"/>
        <v>444.77148177506018</v>
      </c>
      <c r="M1507">
        <f t="shared" si="306"/>
        <v>-3.9095080536041882E-2</v>
      </c>
      <c r="N1507" s="2">
        <f t="shared" si="307"/>
        <v>213.0000000000008</v>
      </c>
      <c r="V1507">
        <f t="shared" si="312"/>
        <v>116.1793570852568</v>
      </c>
      <c r="W1507">
        <f t="shared" si="308"/>
        <v>495.47691375736571</v>
      </c>
      <c r="X1507" s="1">
        <f t="shared" si="302"/>
        <v>0.22374618797436391</v>
      </c>
      <c r="Y1507">
        <f t="shared" si="309"/>
        <v>-0.25681086690715904</v>
      </c>
      <c r="Z1507" s="2">
        <f t="shared" si="303"/>
        <v>213.0000000000008</v>
      </c>
    </row>
    <row r="1508" spans="5:26" x14ac:dyDescent="0.3">
      <c r="E1508">
        <f t="shared" si="310"/>
        <v>7515</v>
      </c>
      <c r="F1508" s="1">
        <v>213.2500000000008</v>
      </c>
      <c r="G1508" s="1">
        <v>20</v>
      </c>
      <c r="H1508" s="1">
        <f t="shared" si="311"/>
        <v>27.090269049880767</v>
      </c>
      <c r="I1508" s="1">
        <f t="shared" si="300"/>
        <v>-177.25672624701917</v>
      </c>
      <c r="J1508" s="1">
        <f t="shared" si="301"/>
        <v>-29.358798474611017</v>
      </c>
      <c r="K1508" s="1">
        <f t="shared" si="304"/>
        <v>-206.61552472163018</v>
      </c>
      <c r="L1508" s="8">
        <f t="shared" si="305"/>
        <v>444.74465224686969</v>
      </c>
      <c r="M1508">
        <f t="shared" si="306"/>
        <v>-3.8881940258600936E-2</v>
      </c>
      <c r="N1508" s="2">
        <f t="shared" si="307"/>
        <v>213.2500000000008</v>
      </c>
      <c r="V1508">
        <f t="shared" si="312"/>
        <v>115.92254621834964</v>
      </c>
      <c r="W1508">
        <f t="shared" si="308"/>
        <v>495.3560987482067</v>
      </c>
      <c r="X1508" s="1">
        <f t="shared" si="302"/>
        <v>0.22375968561762377</v>
      </c>
      <c r="Y1508">
        <f t="shared" si="309"/>
        <v>-0.2561865449689455</v>
      </c>
      <c r="Z1508" s="2">
        <f t="shared" si="303"/>
        <v>213.2500000000008</v>
      </c>
    </row>
    <row r="1509" spans="5:26" x14ac:dyDescent="0.3">
      <c r="E1509">
        <f t="shared" si="310"/>
        <v>7520</v>
      </c>
      <c r="F1509" s="1">
        <v>213.5000000000008</v>
      </c>
      <c r="G1509" s="1">
        <v>20</v>
      </c>
      <c r="H1509" s="1">
        <f t="shared" si="311"/>
        <v>27.051387109622166</v>
      </c>
      <c r="I1509" s="1">
        <f t="shared" si="300"/>
        <v>-176.28467774055414</v>
      </c>
      <c r="J1509" s="1">
        <f t="shared" si="301"/>
        <v>-29.192012183585177</v>
      </c>
      <c r="K1509" s="1">
        <f t="shared" si="304"/>
        <v>-205.47668992413932</v>
      </c>
      <c r="L1509" s="8">
        <f t="shared" si="305"/>
        <v>444.71796441219226</v>
      </c>
      <c r="M1509">
        <f t="shared" si="306"/>
        <v>-3.8669949116015338E-2</v>
      </c>
      <c r="N1509" s="2">
        <f t="shared" si="307"/>
        <v>213.5000000000008</v>
      </c>
      <c r="V1509">
        <f t="shared" si="312"/>
        <v>115.6663596733807</v>
      </c>
      <c r="W1509">
        <f t="shared" si="308"/>
        <v>495.23545680690006</v>
      </c>
      <c r="X1509" s="1">
        <f t="shared" si="302"/>
        <v>0.22377311359214946</v>
      </c>
      <c r="Y1509">
        <f t="shared" si="309"/>
        <v>-0.25556350820093959</v>
      </c>
      <c r="Z1509" s="2">
        <f t="shared" si="303"/>
        <v>213.5000000000008</v>
      </c>
    </row>
    <row r="1510" spans="5:26" x14ac:dyDescent="0.3">
      <c r="E1510">
        <f t="shared" si="310"/>
        <v>7525</v>
      </c>
      <c r="F1510" s="1">
        <v>213.7500000000008</v>
      </c>
      <c r="G1510" s="1">
        <v>20</v>
      </c>
      <c r="H1510" s="1">
        <f t="shared" si="311"/>
        <v>27.012717160506149</v>
      </c>
      <c r="I1510" s="1">
        <f t="shared" si="300"/>
        <v>-175.31792901265374</v>
      </c>
      <c r="J1510" s="1">
        <f t="shared" si="301"/>
        <v>-29.026199537473115</v>
      </c>
      <c r="K1510" s="1">
        <f t="shared" si="304"/>
        <v>-204.34412855012684</v>
      </c>
      <c r="L1510" s="8">
        <f t="shared" si="305"/>
        <v>444.69141755636707</v>
      </c>
      <c r="M1510">
        <f t="shared" si="306"/>
        <v>-3.8459101041712289E-2</v>
      </c>
      <c r="N1510" s="2">
        <f t="shared" si="307"/>
        <v>213.7500000000008</v>
      </c>
      <c r="V1510">
        <f t="shared" si="312"/>
        <v>115.41079616517976</v>
      </c>
      <c r="W1510">
        <f t="shared" si="308"/>
        <v>495.11498798511155</v>
      </c>
      <c r="X1510" s="1">
        <f t="shared" si="302"/>
        <v>0.22378647223220766</v>
      </c>
      <c r="Y1510">
        <f t="shared" si="309"/>
        <v>-0.25494175464343694</v>
      </c>
      <c r="Z1510" s="2">
        <f t="shared" si="303"/>
        <v>213.7500000000008</v>
      </c>
    </row>
    <row r="1511" spans="5:26" x14ac:dyDescent="0.3">
      <c r="E1511">
        <f t="shared" si="310"/>
        <v>7530</v>
      </c>
      <c r="F1511" s="1">
        <v>214.0000000000008</v>
      </c>
      <c r="G1511" s="1">
        <v>20</v>
      </c>
      <c r="H1511" s="1">
        <f t="shared" si="311"/>
        <v>26.974258059464436</v>
      </c>
      <c r="I1511" s="1">
        <f t="shared" si="300"/>
        <v>-174.35645148661089</v>
      </c>
      <c r="J1511" s="1">
        <f t="shared" si="301"/>
        <v>-28.861354566811972</v>
      </c>
      <c r="K1511" s="1">
        <f t="shared" si="304"/>
        <v>-203.21780605342286</v>
      </c>
      <c r="L1511" s="8">
        <f t="shared" si="305"/>
        <v>444.66501096797924</v>
      </c>
      <c r="M1511">
        <f t="shared" si="306"/>
        <v>-3.8249389999922931E-2</v>
      </c>
      <c r="N1511" s="2">
        <f t="shared" si="307"/>
        <v>214.0000000000008</v>
      </c>
      <c r="V1511">
        <f t="shared" si="312"/>
        <v>115.15585441053632</v>
      </c>
      <c r="W1511">
        <f t="shared" si="308"/>
        <v>494.994692334131</v>
      </c>
      <c r="X1511" s="1">
        <f t="shared" si="302"/>
        <v>0.22379976187072931</v>
      </c>
      <c r="Y1511">
        <f t="shared" si="309"/>
        <v>-0.25432128233848617</v>
      </c>
      <c r="Z1511" s="2">
        <f t="shared" si="303"/>
        <v>214.0000000000008</v>
      </c>
    </row>
    <row r="1512" spans="5:26" x14ac:dyDescent="0.3">
      <c r="E1512">
        <f t="shared" si="310"/>
        <v>7535</v>
      </c>
      <c r="F1512" s="1">
        <v>214.2500000000008</v>
      </c>
      <c r="G1512" s="1">
        <v>20</v>
      </c>
      <c r="H1512" s="1">
        <f t="shared" si="311"/>
        <v>26.936008669464513</v>
      </c>
      <c r="I1512" s="1">
        <f t="shared" si="300"/>
        <v>-173.40021673661283</v>
      </c>
      <c r="J1512" s="1">
        <f t="shared" si="301"/>
        <v>-28.697471341810992</v>
      </c>
      <c r="K1512" s="1">
        <f t="shared" si="304"/>
        <v>-202.09768807842383</v>
      </c>
      <c r="L1512" s="8">
        <f t="shared" si="305"/>
        <v>444.63874393884896</v>
      </c>
      <c r="M1512">
        <f t="shared" si="306"/>
        <v>-3.8040809985536293E-2</v>
      </c>
      <c r="N1512" s="2">
        <f t="shared" si="307"/>
        <v>214.2500000000008</v>
      </c>
      <c r="V1512">
        <f t="shared" si="312"/>
        <v>114.90153312819784</v>
      </c>
      <c r="W1512">
        <f t="shared" si="308"/>
        <v>494.8745699048597</v>
      </c>
      <c r="X1512" s="1">
        <f t="shared" si="302"/>
        <v>0.22381298283931234</v>
      </c>
      <c r="Y1512">
        <f t="shared" si="309"/>
        <v>-0.25370208932989186</v>
      </c>
      <c r="Z1512" s="2">
        <f t="shared" si="303"/>
        <v>214.2500000000008</v>
      </c>
    </row>
    <row r="1513" spans="5:26" x14ac:dyDescent="0.3">
      <c r="E1513">
        <f t="shared" si="310"/>
        <v>7540</v>
      </c>
      <c r="F1513" s="1">
        <v>214.5000000000008</v>
      </c>
      <c r="G1513" s="1">
        <v>20</v>
      </c>
      <c r="H1513" s="1">
        <f t="shared" si="311"/>
        <v>26.897967859478978</v>
      </c>
      <c r="I1513" s="1">
        <f t="shared" si="300"/>
        <v>-172.44919648697444</v>
      </c>
      <c r="J1513" s="1">
        <f t="shared" si="301"/>
        <v>-28.534543972056007</v>
      </c>
      <c r="K1513" s="1">
        <f t="shared" si="304"/>
        <v>-200.98374045903046</v>
      </c>
      <c r="L1513" s="8">
        <f t="shared" si="305"/>
        <v>444.6126157640204</v>
      </c>
      <c r="M1513">
        <f t="shared" si="306"/>
        <v>-3.7833355023954032E-2</v>
      </c>
      <c r="N1513" s="2">
        <f t="shared" si="307"/>
        <v>214.5000000000008</v>
      </c>
      <c r="V1513">
        <f t="shared" si="312"/>
        <v>114.64783103886795</v>
      </c>
      <c r="W1513">
        <f t="shared" si="308"/>
        <v>494.75462074779762</v>
      </c>
      <c r="X1513" s="1">
        <f t="shared" si="302"/>
        <v>0.22382613546822383</v>
      </c>
      <c r="Y1513">
        <f t="shared" si="309"/>
        <v>-0.25308417366321778</v>
      </c>
      <c r="Z1513" s="2">
        <f t="shared" si="303"/>
        <v>214.5000000000008</v>
      </c>
    </row>
    <row r="1514" spans="5:26" x14ac:dyDescent="0.3">
      <c r="E1514">
        <f t="shared" si="310"/>
        <v>7545</v>
      </c>
      <c r="F1514" s="1">
        <v>214.7500000000008</v>
      </c>
      <c r="G1514" s="1">
        <v>20</v>
      </c>
      <c r="H1514" s="1">
        <f t="shared" si="311"/>
        <v>26.860134504455026</v>
      </c>
      <c r="I1514" s="1">
        <f t="shared" si="300"/>
        <v>-171.50336261137565</v>
      </c>
      <c r="J1514" s="1">
        <f t="shared" si="301"/>
        <v>-28.372566606216022</v>
      </c>
      <c r="K1514" s="1">
        <f t="shared" si="304"/>
        <v>-199.87592921759168</v>
      </c>
      <c r="L1514" s="8">
        <f t="shared" si="305"/>
        <v>444.58662574175094</v>
      </c>
      <c r="M1514">
        <f t="shared" si="306"/>
        <v>-3.76270191709457E-2</v>
      </c>
      <c r="N1514" s="2">
        <f t="shared" si="307"/>
        <v>214.7500000000008</v>
      </c>
      <c r="V1514">
        <f t="shared" si="312"/>
        <v>114.39474686520474</v>
      </c>
      <c r="W1514">
        <f t="shared" si="308"/>
        <v>494.63484491303245</v>
      </c>
      <c r="X1514" s="1">
        <f t="shared" si="302"/>
        <v>0.22383922008640281</v>
      </c>
      <c r="Y1514">
        <f t="shared" si="309"/>
        <v>-0.25246753338578809</v>
      </c>
      <c r="Z1514" s="2">
        <f t="shared" si="303"/>
        <v>214.7500000000008</v>
      </c>
    </row>
    <row r="1515" spans="5:26" x14ac:dyDescent="0.3">
      <c r="E1515">
        <f t="shared" si="310"/>
        <v>7550</v>
      </c>
      <c r="F1515" s="1">
        <v>215.0000000000008</v>
      </c>
      <c r="G1515" s="1">
        <v>20</v>
      </c>
      <c r="H1515" s="1">
        <f t="shared" si="311"/>
        <v>26.822507485284081</v>
      </c>
      <c r="I1515" s="1">
        <f t="shared" si="300"/>
        <v>-170.56268713210204</v>
      </c>
      <c r="J1515" s="1">
        <f t="shared" si="301"/>
        <v>-28.211533431752695</v>
      </c>
      <c r="K1515" s="1">
        <f t="shared" si="304"/>
        <v>-198.77422056385473</v>
      </c>
      <c r="L1515" s="8">
        <f t="shared" si="305"/>
        <v>444.56077317350048</v>
      </c>
      <c r="M1515">
        <f t="shared" si="306"/>
        <v>-3.7421796512504615E-2</v>
      </c>
      <c r="N1515" s="2">
        <f t="shared" si="307"/>
        <v>215.0000000000008</v>
      </c>
      <c r="V1515">
        <f t="shared" si="312"/>
        <v>114.14227933181895</v>
      </c>
      <c r="W1515">
        <f t="shared" si="308"/>
        <v>494.51524245022648</v>
      </c>
      <c r="X1515" s="1">
        <f t="shared" si="302"/>
        <v>0.22385223702146234</v>
      </c>
      <c r="Y1515">
        <f t="shared" si="309"/>
        <v>-0.2518521665466909</v>
      </c>
      <c r="Z1515" s="2">
        <f t="shared" si="303"/>
        <v>215.0000000000008</v>
      </c>
    </row>
    <row r="1516" spans="5:26" x14ac:dyDescent="0.3">
      <c r="E1516">
        <f t="shared" si="310"/>
        <v>7555</v>
      </c>
      <c r="F1516" s="1">
        <v>215.2500000000008</v>
      </c>
      <c r="G1516" s="1">
        <v>20</v>
      </c>
      <c r="H1516" s="1">
        <f t="shared" si="311"/>
        <v>26.785085688771577</v>
      </c>
      <c r="I1516" s="1">
        <f t="shared" si="300"/>
        <v>-169.62714221928942</v>
      </c>
      <c r="J1516" s="1">
        <f t="shared" si="301"/>
        <v>-28.051438674631722</v>
      </c>
      <c r="K1516" s="1">
        <f t="shared" si="304"/>
        <v>-197.67858089392115</v>
      </c>
      <c r="L1516" s="8">
        <f t="shared" si="305"/>
        <v>444.53505736392003</v>
      </c>
      <c r="M1516">
        <f t="shared" si="306"/>
        <v>-3.721768116470444E-2</v>
      </c>
      <c r="N1516" s="2">
        <f t="shared" si="307"/>
        <v>215.2500000000008</v>
      </c>
      <c r="V1516">
        <f t="shared" si="312"/>
        <v>113.89042716527226</v>
      </c>
      <c r="W1516">
        <f t="shared" si="308"/>
        <v>494.39581340860542</v>
      </c>
      <c r="X1516" s="1">
        <f t="shared" si="302"/>
        <v>0.22386518659969254</v>
      </c>
      <c r="Y1516">
        <f t="shared" si="309"/>
        <v>-0.25123807119677993</v>
      </c>
      <c r="Z1516" s="2">
        <f t="shared" si="303"/>
        <v>215.2500000000008</v>
      </c>
    </row>
    <row r="1517" spans="5:26" x14ac:dyDescent="0.3">
      <c r="E1517">
        <f t="shared" si="310"/>
        <v>7560</v>
      </c>
      <c r="F1517" s="1">
        <v>215.5000000000008</v>
      </c>
      <c r="G1517" s="1">
        <v>20</v>
      </c>
      <c r="H1517" s="1">
        <f t="shared" si="311"/>
        <v>26.747868007606872</v>
      </c>
      <c r="I1517" s="1">
        <f t="shared" si="300"/>
        <v>-168.69670019017181</v>
      </c>
      <c r="J1517" s="1">
        <f t="shared" si="301"/>
        <v>-27.892276599037569</v>
      </c>
      <c r="K1517" s="1">
        <f t="shared" si="304"/>
        <v>-196.58897678920937</v>
      </c>
      <c r="L1517" s="8">
        <f t="shared" si="305"/>
        <v>444.50947762084132</v>
      </c>
      <c r="M1517">
        <f t="shared" si="306"/>
        <v>-3.7014667273556331E-2</v>
      </c>
      <c r="N1517" s="2">
        <f t="shared" si="307"/>
        <v>215.5000000000008</v>
      </c>
      <c r="V1517">
        <f t="shared" si="312"/>
        <v>113.63918909407548</v>
      </c>
      <c r="W1517">
        <f t="shared" si="308"/>
        <v>494.27655783694655</v>
      </c>
      <c r="X1517" s="1">
        <f t="shared" si="302"/>
        <v>0.22387806914606284</v>
      </c>
      <c r="Y1517">
        <f t="shared" si="309"/>
        <v>-0.25062524538867637</v>
      </c>
      <c r="Z1517" s="2">
        <f t="shared" si="303"/>
        <v>215.5000000000008</v>
      </c>
    </row>
    <row r="1518" spans="5:26" x14ac:dyDescent="0.3">
      <c r="E1518">
        <f t="shared" si="310"/>
        <v>7565</v>
      </c>
      <c r="F1518" s="1">
        <v>215.7500000000008</v>
      </c>
      <c r="G1518" s="1">
        <v>20</v>
      </c>
      <c r="H1518" s="1">
        <f t="shared" si="311"/>
        <v>26.710853340333315</v>
      </c>
      <c r="I1518" s="1">
        <f t="shared" si="300"/>
        <v>-167.77133350833287</v>
      </c>
      <c r="J1518" s="1">
        <f t="shared" si="301"/>
        <v>-27.734041507089525</v>
      </c>
      <c r="K1518" s="1">
        <f t="shared" si="304"/>
        <v>-195.5053750154224</v>
      </c>
      <c r="L1518" s="8">
        <f t="shared" si="305"/>
        <v>444.4840332552655</v>
      </c>
      <c r="M1518">
        <f t="shared" si="306"/>
        <v>-3.6812749014866634E-2</v>
      </c>
      <c r="N1518" s="2">
        <f t="shared" si="307"/>
        <v>215.7500000000008</v>
      </c>
      <c r="V1518">
        <f t="shared" si="312"/>
        <v>113.3885638486868</v>
      </c>
      <c r="W1518">
        <f t="shared" si="308"/>
        <v>494.15747578356746</v>
      </c>
      <c r="X1518" s="1">
        <f t="shared" si="302"/>
        <v>0.22389088498422477</v>
      </c>
      <c r="Y1518">
        <f t="shared" si="309"/>
        <v>-0.25001368717677103</v>
      </c>
      <c r="Z1518" s="2">
        <f t="shared" si="303"/>
        <v>215.7500000000008</v>
      </c>
    </row>
    <row r="1519" spans="5:26" x14ac:dyDescent="0.3">
      <c r="E1519">
        <f t="shared" si="310"/>
        <v>7570</v>
      </c>
      <c r="F1519" s="1">
        <v>216.0000000000008</v>
      </c>
      <c r="G1519" s="1">
        <v>20</v>
      </c>
      <c r="H1519" s="1">
        <f t="shared" si="311"/>
        <v>26.674040591318448</v>
      </c>
      <c r="I1519" s="1">
        <f t="shared" si="300"/>
        <v>-166.85101478296122</v>
      </c>
      <c r="J1519" s="1">
        <f t="shared" si="301"/>
        <v>-27.576727738561726</v>
      </c>
      <c r="K1519" s="1">
        <f t="shared" si="304"/>
        <v>-194.42774252152293</v>
      </c>
      <c r="L1519" s="8">
        <f t="shared" si="305"/>
        <v>444.45872358135222</v>
      </c>
      <c r="M1519">
        <f t="shared" si="306"/>
        <v>-3.6611920594095369E-2</v>
      </c>
      <c r="N1519" s="2">
        <f t="shared" si="307"/>
        <v>216.0000000000008</v>
      </c>
      <c r="V1519">
        <f t="shared" si="312"/>
        <v>113.13855016151003</v>
      </c>
      <c r="W1519">
        <f t="shared" si="308"/>
        <v>494.03856729631417</v>
      </c>
      <c r="X1519" s="1">
        <f t="shared" si="302"/>
        <v>0.22390363443651465</v>
      </c>
      <c r="Y1519">
        <f t="shared" si="309"/>
        <v>-0.24940339461722638</v>
      </c>
      <c r="Z1519" s="2">
        <f t="shared" si="303"/>
        <v>216.0000000000008</v>
      </c>
    </row>
    <row r="1520" spans="5:26" x14ac:dyDescent="0.3">
      <c r="E1520">
        <f t="shared" si="310"/>
        <v>7575</v>
      </c>
      <c r="F1520" s="1">
        <v>216.2500000000008</v>
      </c>
      <c r="G1520" s="1">
        <v>20</v>
      </c>
      <c r="H1520" s="1">
        <f t="shared" si="311"/>
        <v>26.637428670724354</v>
      </c>
      <c r="I1520" s="1">
        <f t="shared" si="300"/>
        <v>-165.93571676810885</v>
      </c>
      <c r="J1520" s="1">
        <f t="shared" si="301"/>
        <v>-27.420329670603518</v>
      </c>
      <c r="K1520" s="1">
        <f t="shared" si="304"/>
        <v>-193.35604643871235</v>
      </c>
      <c r="L1520" s="8">
        <f t="shared" si="305"/>
        <v>444.43354791640905</v>
      </c>
      <c r="M1520">
        <f t="shared" si="306"/>
        <v>-3.6412176246215018E-2</v>
      </c>
      <c r="N1520" s="2">
        <f t="shared" si="307"/>
        <v>216.2500000000008</v>
      </c>
      <c r="V1520">
        <f t="shared" si="312"/>
        <v>112.88914676689279</v>
      </c>
      <c r="W1520">
        <f t="shared" si="308"/>
        <v>493.91983242255083</v>
      </c>
      <c r="X1520" s="1">
        <f t="shared" si="302"/>
        <v>0.22391631782395593</v>
      </c>
      <c r="Y1520">
        <f t="shared" si="309"/>
        <v>-0.2487943657679775</v>
      </c>
      <c r="Z1520" s="2">
        <f t="shared" si="303"/>
        <v>216.2500000000008</v>
      </c>
    </row>
    <row r="1521" spans="5:26" x14ac:dyDescent="0.3">
      <c r="E1521">
        <f t="shared" si="310"/>
        <v>7580</v>
      </c>
      <c r="F1521" s="1">
        <v>216.5000000000008</v>
      </c>
      <c r="G1521" s="1">
        <v>20</v>
      </c>
      <c r="H1521" s="1">
        <f t="shared" si="311"/>
        <v>26.601016494478138</v>
      </c>
      <c r="I1521" s="1">
        <f t="shared" si="300"/>
        <v>-165.02541236195344</v>
      </c>
      <c r="J1521" s="1">
        <f t="shared" si="301"/>
        <v>-27.264841717463501</v>
      </c>
      <c r="K1521" s="1">
        <f t="shared" si="304"/>
        <v>-192.29025407941694</v>
      </c>
      <c r="L1521" s="8">
        <f t="shared" si="305"/>
        <v>444.40850558088027</v>
      </c>
      <c r="M1521">
        <f t="shared" si="306"/>
        <v>-3.6213510235570137E-2</v>
      </c>
      <c r="N1521" s="2">
        <f t="shared" si="307"/>
        <v>216.5000000000008</v>
      </c>
      <c r="V1521">
        <f t="shared" si="312"/>
        <v>112.64035240112482</v>
      </c>
      <c r="W1521">
        <f t="shared" si="308"/>
        <v>493.80127120914784</v>
      </c>
      <c r="X1521" s="1">
        <f t="shared" si="302"/>
        <v>0.22392893546626225</v>
      </c>
      <c r="Y1521">
        <f t="shared" si="309"/>
        <v>-0.24818659868873441</v>
      </c>
      <c r="Z1521" s="2">
        <f t="shared" si="303"/>
        <v>216.5000000000008</v>
      </c>
    </row>
    <row r="1522" spans="5:26" x14ac:dyDescent="0.3">
      <c r="E1522">
        <f t="shared" si="310"/>
        <v>7585</v>
      </c>
      <c r="F1522" s="1">
        <v>216.7500000000008</v>
      </c>
      <c r="G1522" s="1">
        <v>20</v>
      </c>
      <c r="H1522" s="1">
        <f t="shared" si="311"/>
        <v>26.564802984242569</v>
      </c>
      <c r="I1522" s="1">
        <f t="shared" si="300"/>
        <v>-164.12007460606421</v>
      </c>
      <c r="J1522" s="1">
        <f t="shared" si="301"/>
        <v>-27.110258330216492</v>
      </c>
      <c r="K1522" s="1">
        <f t="shared" si="304"/>
        <v>-191.23033293628069</v>
      </c>
      <c r="L1522" s="8">
        <f t="shared" si="305"/>
        <v>444.3835958983359</v>
      </c>
      <c r="M1522">
        <f t="shared" si="306"/>
        <v>-3.6015916855737698E-2</v>
      </c>
      <c r="N1522" s="2">
        <f t="shared" si="307"/>
        <v>216.7500000000008</v>
      </c>
      <c r="V1522">
        <f t="shared" si="312"/>
        <v>112.39216580243608</v>
      </c>
      <c r="W1522">
        <f t="shared" si="308"/>
        <v>493.68288370247154</v>
      </c>
      <c r="X1522" s="1">
        <f t="shared" si="302"/>
        <v>0.22394148768184008</v>
      </c>
      <c r="Y1522">
        <f t="shared" si="309"/>
        <v>-0.2475800914409827</v>
      </c>
      <c r="Z1522" s="2">
        <f t="shared" si="303"/>
        <v>216.7500000000008</v>
      </c>
    </row>
    <row r="1523" spans="5:26" x14ac:dyDescent="0.3">
      <c r="E1523">
        <f t="shared" si="310"/>
        <v>7590</v>
      </c>
      <c r="F1523" s="1">
        <v>217.0000000000008</v>
      </c>
      <c r="G1523" s="1">
        <v>20</v>
      </c>
      <c r="H1523" s="1">
        <f t="shared" si="311"/>
        <v>26.52878706738683</v>
      </c>
      <c r="I1523" s="1">
        <f t="shared" si="300"/>
        <v>-163.21967668467073</v>
      </c>
      <c r="J1523" s="1">
        <f t="shared" si="301"/>
        <v>-26.956573996490445</v>
      </c>
      <c r="K1523" s="1">
        <f t="shared" si="304"/>
        <v>-190.17625068116118</v>
      </c>
      <c r="L1523" s="8">
        <f t="shared" si="305"/>
        <v>444.35881819546103</v>
      </c>
      <c r="M1523">
        <f t="shared" si="306"/>
        <v>-3.5819390429387518E-2</v>
      </c>
      <c r="N1523" s="2">
        <f t="shared" si="307"/>
        <v>217.0000000000008</v>
      </c>
      <c r="V1523">
        <f t="shared" si="312"/>
        <v>112.1445857109951</v>
      </c>
      <c r="W1523">
        <f t="shared" si="308"/>
        <v>493.56466994837348</v>
      </c>
      <c r="X1523" s="1">
        <f t="shared" si="302"/>
        <v>0.22395397478779119</v>
      </c>
      <c r="Y1523">
        <f t="shared" si="309"/>
        <v>-0.24697484208798498</v>
      </c>
      <c r="Z1523" s="2">
        <f t="shared" si="303"/>
        <v>217.0000000000008</v>
      </c>
    </row>
    <row r="1524" spans="5:26" x14ac:dyDescent="0.3">
      <c r="E1524">
        <f t="shared" si="310"/>
        <v>7595</v>
      </c>
      <c r="F1524" s="1">
        <v>217.2500000000008</v>
      </c>
      <c r="G1524" s="1">
        <v>20</v>
      </c>
      <c r="H1524" s="1">
        <f t="shared" si="311"/>
        <v>26.492967676957441</v>
      </c>
      <c r="I1524" s="1">
        <f t="shared" si="300"/>
        <v>-162.32419192393604</v>
      </c>
      <c r="J1524" s="1">
        <f t="shared" si="301"/>
        <v>-26.8037832401989</v>
      </c>
      <c r="K1524" s="1">
        <f t="shared" si="304"/>
        <v>-189.12797516413494</v>
      </c>
      <c r="L1524" s="8">
        <f t="shared" si="305"/>
        <v>444.33417180204441</v>
      </c>
      <c r="M1524">
        <f t="shared" si="306"/>
        <v>-3.5623925308144011E-2</v>
      </c>
      <c r="N1524" s="2">
        <f t="shared" si="307"/>
        <v>217.2500000000008</v>
      </c>
      <c r="V1524">
        <f t="shared" si="312"/>
        <v>111.89761086890712</v>
      </c>
      <c r="W1524">
        <f t="shared" si="308"/>
        <v>493.4466299921794</v>
      </c>
      <c r="X1524" s="1">
        <f t="shared" si="302"/>
        <v>0.223966397099916</v>
      </c>
      <c r="Y1524">
        <f t="shared" si="309"/>
        <v>-0.24637084869478271</v>
      </c>
      <c r="Z1524" s="2">
        <f t="shared" si="303"/>
        <v>217.2500000000008</v>
      </c>
    </row>
    <row r="1525" spans="5:26" x14ac:dyDescent="0.3">
      <c r="E1525">
        <f t="shared" si="310"/>
        <v>7600</v>
      </c>
      <c r="F1525" s="1">
        <v>217.5000000000008</v>
      </c>
      <c r="G1525" s="1">
        <v>20</v>
      </c>
      <c r="H1525" s="1">
        <f t="shared" si="311"/>
        <v>26.457343751649297</v>
      </c>
      <c r="I1525" s="1">
        <f t="shared" si="300"/>
        <v>-161.43359379123243</v>
      </c>
      <c r="J1525" s="1">
        <f t="shared" si="301"/>
        <v>-26.651880621272518</v>
      </c>
      <c r="K1525" s="1">
        <f t="shared" si="304"/>
        <v>-188.08547441250494</v>
      </c>
      <c r="L1525" s="8">
        <f t="shared" si="305"/>
        <v>444.30965605096821</v>
      </c>
      <c r="M1525">
        <f t="shared" si="306"/>
        <v>-3.5429515872447769E-2</v>
      </c>
      <c r="N1525" s="2">
        <f t="shared" si="307"/>
        <v>217.5000000000008</v>
      </c>
      <c r="V1525">
        <f t="shared" si="312"/>
        <v>111.65124002021234</v>
      </c>
      <c r="W1525">
        <f t="shared" si="308"/>
        <v>493.32876387867947</v>
      </c>
      <c r="X1525" s="1">
        <f t="shared" si="302"/>
        <v>0.22397875493271563</v>
      </c>
      <c r="Y1525">
        <f t="shared" si="309"/>
        <v>-0.24576810932819609</v>
      </c>
      <c r="Z1525" s="2">
        <f t="shared" si="303"/>
        <v>217.5000000000008</v>
      </c>
    </row>
    <row r="1526" spans="5:26" x14ac:dyDescent="0.3">
      <c r="E1526">
        <f t="shared" si="310"/>
        <v>7605</v>
      </c>
      <c r="F1526" s="1">
        <v>217.7500000000008</v>
      </c>
      <c r="G1526" s="1">
        <v>20</v>
      </c>
      <c r="H1526" s="1">
        <f t="shared" si="311"/>
        <v>26.42191423577685</v>
      </c>
      <c r="I1526" s="1">
        <f t="shared" si="300"/>
        <v>-160.54785589442125</v>
      </c>
      <c r="J1526" s="1">
        <f t="shared" si="301"/>
        <v>-26.500860735394866</v>
      </c>
      <c r="K1526" s="1">
        <f t="shared" si="304"/>
        <v>-187.04871662981611</v>
      </c>
      <c r="L1526" s="8">
        <f t="shared" si="305"/>
        <v>444.28527027819644</v>
      </c>
      <c r="M1526">
        <f t="shared" si="306"/>
        <v>-3.5236156531418289E-2</v>
      </c>
      <c r="N1526" s="2">
        <f t="shared" si="307"/>
        <v>217.7500000000008</v>
      </c>
      <c r="V1526">
        <f t="shared" si="312"/>
        <v>111.40547191088415</v>
      </c>
      <c r="W1526">
        <f t="shared" si="308"/>
        <v>493.21107165211771</v>
      </c>
      <c r="X1526" s="1">
        <f t="shared" si="302"/>
        <v>0.22399104859939531</v>
      </c>
      <c r="Y1526">
        <f t="shared" si="309"/>
        <v>-0.24516662205682593</v>
      </c>
      <c r="Z1526" s="2">
        <f t="shared" si="303"/>
        <v>217.7500000000008</v>
      </c>
    </row>
    <row r="1527" spans="5:26" x14ac:dyDescent="0.3">
      <c r="E1527">
        <f t="shared" si="310"/>
        <v>7610</v>
      </c>
      <c r="F1527" s="1">
        <v>218.0000000000008</v>
      </c>
      <c r="G1527" s="1">
        <v>20</v>
      </c>
      <c r="H1527" s="1">
        <f t="shared" si="311"/>
        <v>26.386678079245431</v>
      </c>
      <c r="I1527" s="1">
        <f t="shared" si="300"/>
        <v>-159.66695198113578</v>
      </c>
      <c r="J1527" s="1">
        <f t="shared" si="301"/>
        <v>-26.350718213740123</v>
      </c>
      <c r="K1527" s="1">
        <f t="shared" si="304"/>
        <v>-186.0176701948759</v>
      </c>
      <c r="L1527" s="8">
        <f t="shared" si="305"/>
        <v>444.26101382276443</v>
      </c>
      <c r="M1527">
        <f t="shared" si="306"/>
        <v>-3.5043841722717094E-2</v>
      </c>
      <c r="N1527" s="2">
        <f t="shared" si="307"/>
        <v>218.0000000000008</v>
      </c>
      <c r="V1527">
        <f t="shared" si="312"/>
        <v>111.16030528882732</v>
      </c>
      <c r="W1527">
        <f t="shared" si="308"/>
        <v>493.09355335618176</v>
      </c>
      <c r="X1527" s="1">
        <f t="shared" si="302"/>
        <v>0.22400327841186699</v>
      </c>
      <c r="Y1527">
        <f t="shared" si="309"/>
        <v>-0.24456638495105362</v>
      </c>
      <c r="Z1527" s="2">
        <f t="shared" si="303"/>
        <v>218.0000000000008</v>
      </c>
    </row>
    <row r="1528" spans="5:26" x14ac:dyDescent="0.3">
      <c r="E1528">
        <f t="shared" si="310"/>
        <v>7615</v>
      </c>
      <c r="F1528" s="1">
        <v>218.2500000000008</v>
      </c>
      <c r="G1528" s="1">
        <v>20</v>
      </c>
      <c r="H1528" s="1">
        <f t="shared" si="311"/>
        <v>26.351634237522713</v>
      </c>
      <c r="I1528" s="1">
        <f t="shared" si="300"/>
        <v>-158.79085593806784</v>
      </c>
      <c r="J1528" s="1">
        <f t="shared" si="301"/>
        <v>-26.201447722712828</v>
      </c>
      <c r="K1528" s="1">
        <f t="shared" si="304"/>
        <v>-184.99230366078066</v>
      </c>
      <c r="L1528" s="8">
        <f t="shared" si="305"/>
        <v>444.23688602676748</v>
      </c>
      <c r="M1528">
        <f t="shared" si="306"/>
        <v>-3.4852565912411496E-2</v>
      </c>
      <c r="N1528" s="2">
        <f t="shared" si="307"/>
        <v>218.2500000000008</v>
      </c>
      <c r="V1528">
        <f t="shared" si="312"/>
        <v>110.91573890387626</v>
      </c>
      <c r="W1528">
        <f t="shared" si="308"/>
        <v>492.9762090339932</v>
      </c>
      <c r="X1528" s="1">
        <f t="shared" si="302"/>
        <v>0.22401544468075227</v>
      </c>
      <c r="Y1528">
        <f t="shared" si="309"/>
        <v>-0.24396739608304258</v>
      </c>
      <c r="Z1528" s="2">
        <f t="shared" si="303"/>
        <v>218.2500000000008</v>
      </c>
    </row>
    <row r="1529" spans="5:26" x14ac:dyDescent="0.3">
      <c r="E1529">
        <f t="shared" si="310"/>
        <v>7620</v>
      </c>
      <c r="F1529" s="1">
        <v>218.5000000000008</v>
      </c>
      <c r="G1529" s="1">
        <v>20</v>
      </c>
      <c r="H1529" s="1">
        <f t="shared" si="311"/>
        <v>26.3167816716103</v>
      </c>
      <c r="I1529" s="1">
        <f t="shared" si="300"/>
        <v>-157.91954179025751</v>
      </c>
      <c r="J1529" s="1">
        <f t="shared" si="301"/>
        <v>-26.053043963688747</v>
      </c>
      <c r="K1529" s="1">
        <f t="shared" si="304"/>
        <v>-183.97258575394625</v>
      </c>
      <c r="L1529" s="8">
        <f t="shared" si="305"/>
        <v>444.21288623535065</v>
      </c>
      <c r="M1529">
        <f t="shared" si="306"/>
        <v>-3.4662323594838645E-2</v>
      </c>
      <c r="N1529" s="2">
        <f t="shared" si="307"/>
        <v>218.5000000000008</v>
      </c>
      <c r="V1529">
        <f t="shared" si="312"/>
        <v>110.67177150779322</v>
      </c>
      <c r="W1529">
        <f t="shared" si="308"/>
        <v>492.85903872809757</v>
      </c>
      <c r="X1529" s="1">
        <f t="shared" si="302"/>
        <v>0.22402754771538519</v>
      </c>
      <c r="Y1529">
        <f t="shared" si="309"/>
        <v>-0.24336965352673828</v>
      </c>
      <c r="Z1529" s="2">
        <f t="shared" si="303"/>
        <v>218.5000000000008</v>
      </c>
    </row>
    <row r="1530" spans="5:26" x14ac:dyDescent="0.3">
      <c r="E1530">
        <f t="shared" si="310"/>
        <v>7625</v>
      </c>
      <c r="F1530" s="1">
        <v>218.7500000000008</v>
      </c>
      <c r="G1530" s="1">
        <v>20</v>
      </c>
      <c r="H1530" s="1">
        <f t="shared" si="311"/>
        <v>26.282119348015463</v>
      </c>
      <c r="I1530" s="1">
        <f t="shared" si="300"/>
        <v>-157.05298370038659</v>
      </c>
      <c r="J1530" s="1">
        <f t="shared" si="301"/>
        <v>-25.905501672759712</v>
      </c>
      <c r="K1530" s="1">
        <f t="shared" si="304"/>
        <v>-182.95848537314629</v>
      </c>
      <c r="L1530" s="8">
        <f t="shared" si="305"/>
        <v>444.18901379669694</v>
      </c>
      <c r="M1530">
        <f t="shared" si="306"/>
        <v>-3.4473109292470661E-2</v>
      </c>
      <c r="N1530" s="2">
        <f t="shared" si="307"/>
        <v>218.7500000000008</v>
      </c>
      <c r="V1530">
        <f t="shared" si="312"/>
        <v>110.42840185426648</v>
      </c>
      <c r="W1530">
        <f t="shared" si="308"/>
        <v>492.74204248045487</v>
      </c>
      <c r="X1530" s="1">
        <f t="shared" si="302"/>
        <v>0.22403958782381525</v>
      </c>
      <c r="Y1530">
        <f t="shared" si="309"/>
        <v>-0.24277315535786886</v>
      </c>
      <c r="Z1530" s="2">
        <f t="shared" si="303"/>
        <v>218.7500000000008</v>
      </c>
    </row>
    <row r="1531" spans="5:26" x14ac:dyDescent="0.3">
      <c r="E1531">
        <f t="shared" si="310"/>
        <v>7630</v>
      </c>
      <c r="F1531" s="1">
        <v>219.0000000000008</v>
      </c>
      <c r="G1531" s="1">
        <v>20</v>
      </c>
      <c r="H1531" s="1">
        <f t="shared" si="311"/>
        <v>26.247646238722993</v>
      </c>
      <c r="I1531" s="1">
        <f t="shared" si="300"/>
        <v>-156.19115596807484</v>
      </c>
      <c r="J1531" s="1">
        <f t="shared" si="301"/>
        <v>-25.758815620480217</v>
      </c>
      <c r="K1531" s="1">
        <f t="shared" si="304"/>
        <v>-181.94997158855506</v>
      </c>
      <c r="L1531" s="8">
        <f t="shared" si="305"/>
        <v>444.16526806201699</v>
      </c>
      <c r="M1531">
        <f t="shared" si="306"/>
        <v>-3.4284917555780101E-2</v>
      </c>
      <c r="N1531" s="2">
        <f t="shared" si="307"/>
        <v>219.0000000000008</v>
      </c>
      <c r="V1531">
        <f t="shared" si="312"/>
        <v>110.18562869890862</v>
      </c>
      <c r="W1531">
        <f t="shared" si="308"/>
        <v>492.62522033242993</v>
      </c>
      <c r="X1531" s="1">
        <f t="shared" si="302"/>
        <v>0.22405156531281051</v>
      </c>
      <c r="Y1531">
        <f t="shared" si="309"/>
        <v>-0.24217789965394546</v>
      </c>
      <c r="Z1531" s="2">
        <f t="shared" si="303"/>
        <v>219.0000000000008</v>
      </c>
    </row>
    <row r="1532" spans="5:26" x14ac:dyDescent="0.3">
      <c r="E1532">
        <f t="shared" si="310"/>
        <v>7635</v>
      </c>
      <c r="F1532" s="1">
        <v>219.2500000000008</v>
      </c>
      <c r="G1532" s="1">
        <v>20</v>
      </c>
      <c r="H1532" s="1">
        <f t="shared" si="311"/>
        <v>26.213361321167213</v>
      </c>
      <c r="I1532" s="1">
        <f t="shared" si="300"/>
        <v>-155.33403302918032</v>
      </c>
      <c r="J1532" s="1">
        <f t="shared" si="301"/>
        <v>-25.612980611614212</v>
      </c>
      <c r="K1532" s="1">
        <f t="shared" si="304"/>
        <v>-180.94701364079452</v>
      </c>
      <c r="L1532" s="8">
        <f t="shared" si="305"/>
        <v>444.14164838553808</v>
      </c>
      <c r="M1532">
        <f t="shared" si="306"/>
        <v>-3.4097742963105651E-2</v>
      </c>
      <c r="N1532" s="2">
        <f t="shared" si="307"/>
        <v>219.2500000000008</v>
      </c>
      <c r="V1532">
        <f t="shared" si="312"/>
        <v>109.94345079925468</v>
      </c>
      <c r="W1532">
        <f t="shared" si="308"/>
        <v>492.50857232478302</v>
      </c>
      <c r="X1532" s="1">
        <f t="shared" si="302"/>
        <v>0.22406348048785998</v>
      </c>
      <c r="Y1532">
        <f t="shared" si="309"/>
        <v>-0.24158388449426232</v>
      </c>
      <c r="Z1532" s="2">
        <f t="shared" si="303"/>
        <v>219.2500000000008</v>
      </c>
    </row>
    <row r="1533" spans="5:26" x14ac:dyDescent="0.3">
      <c r="E1533">
        <f t="shared" si="310"/>
        <v>7640</v>
      </c>
      <c r="F1533" s="1">
        <v>219.5000000000008</v>
      </c>
      <c r="G1533" s="1">
        <v>20</v>
      </c>
      <c r="H1533" s="1">
        <f t="shared" si="311"/>
        <v>26.179263578204107</v>
      </c>
      <c r="I1533" s="1">
        <f t="shared" si="300"/>
        <v>-154.48158945510269</v>
      </c>
      <c r="J1533" s="1">
        <f t="shared" si="301"/>
        <v>-25.467991484886742</v>
      </c>
      <c r="K1533" s="1">
        <f t="shared" si="304"/>
        <v>-179.94958093998943</v>
      </c>
      <c r="L1533" s="8">
        <f t="shared" si="305"/>
        <v>444.11815412449283</v>
      </c>
      <c r="M1533">
        <f t="shared" si="306"/>
        <v>-3.3911580120519168E-2</v>
      </c>
      <c r="N1533" s="2">
        <f t="shared" si="307"/>
        <v>219.5000000000008</v>
      </c>
      <c r="V1533">
        <f t="shared" si="312"/>
        <v>109.70186691476042</v>
      </c>
      <c r="W1533">
        <f t="shared" si="308"/>
        <v>492.39209849766047</v>
      </c>
      <c r="X1533" s="1">
        <f t="shared" si="302"/>
        <v>0.22407533365317736</v>
      </c>
      <c r="Y1533">
        <f t="shared" si="309"/>
        <v>-0.24099110795989748</v>
      </c>
      <c r="Z1533" s="2">
        <f t="shared" si="303"/>
        <v>219.5000000000008</v>
      </c>
    </row>
    <row r="1534" spans="5:26" x14ac:dyDescent="0.3">
      <c r="E1534">
        <f t="shared" si="310"/>
        <v>7645</v>
      </c>
      <c r="F1534" s="1">
        <v>219.7500000000008</v>
      </c>
      <c r="G1534" s="1">
        <v>20</v>
      </c>
      <c r="H1534" s="1">
        <f t="shared" si="311"/>
        <v>26.145351998083587</v>
      </c>
      <c r="I1534" s="1">
        <f t="shared" si="300"/>
        <v>-153.63379995208967</v>
      </c>
      <c r="J1534" s="1">
        <f t="shared" si="301"/>
        <v>-25.323843112736281</v>
      </c>
      <c r="K1534" s="1">
        <f t="shared" si="304"/>
        <v>-178.95764306482596</v>
      </c>
      <c r="L1534" s="8">
        <f t="shared" si="305"/>
        <v>444.09478463910892</v>
      </c>
      <c r="M1534">
        <f t="shared" si="306"/>
        <v>-3.3726423661692567E-2</v>
      </c>
      <c r="N1534" s="2">
        <f t="shared" si="307"/>
        <v>219.7500000000008</v>
      </c>
      <c r="V1534">
        <f t="shared" si="312"/>
        <v>109.46087580680052</v>
      </c>
      <c r="W1534">
        <f t="shared" si="308"/>
        <v>492.27579889058615</v>
      </c>
      <c r="X1534" s="1">
        <f t="shared" si="302"/>
        <v>0.22408712511170339</v>
      </c>
      <c r="Y1534">
        <f t="shared" si="309"/>
        <v>-0.24039956813371188</v>
      </c>
      <c r="Z1534" s="2">
        <f t="shared" si="303"/>
        <v>219.7500000000008</v>
      </c>
    </row>
    <row r="1535" spans="5:26" x14ac:dyDescent="0.3">
      <c r="E1535">
        <f t="shared" si="310"/>
        <v>7650</v>
      </c>
      <c r="F1535" s="1">
        <v>220.0000000000008</v>
      </c>
      <c r="G1535" s="1">
        <v>20</v>
      </c>
      <c r="H1535" s="1">
        <f t="shared" si="311"/>
        <v>26.111625574421893</v>
      </c>
      <c r="I1535" s="1">
        <f t="shared" si="300"/>
        <v>-152.79063936054735</v>
      </c>
      <c r="J1535" s="1">
        <f t="shared" si="301"/>
        <v>-25.180530401068232</v>
      </c>
      <c r="K1535" s="1">
        <f t="shared" si="304"/>
        <v>-177.97116976161558</v>
      </c>
      <c r="L1535" s="8">
        <f t="shared" si="305"/>
        <v>444.07153929259761</v>
      </c>
      <c r="M1535">
        <f t="shared" si="306"/>
        <v>-3.3542268247765628E-2</v>
      </c>
      <c r="N1535" s="2">
        <f t="shared" si="307"/>
        <v>220.0000000000008</v>
      </c>
      <c r="V1535">
        <f t="shared" si="312"/>
        <v>109.22047623866681</v>
      </c>
      <c r="W1535">
        <f t="shared" si="308"/>
        <v>492.15967354245169</v>
      </c>
      <c r="X1535" s="1">
        <f t="shared" si="302"/>
        <v>0.22409885516510933</v>
      </c>
      <c r="Y1535">
        <f t="shared" si="309"/>
        <v>-0.23980926310035033</v>
      </c>
      <c r="Z1535" s="2">
        <f t="shared" si="303"/>
        <v>220.0000000000008</v>
      </c>
    </row>
    <row r="1536" spans="5:26" x14ac:dyDescent="0.3">
      <c r="E1536">
        <f t="shared" si="310"/>
        <v>7655</v>
      </c>
      <c r="F1536" s="1">
        <v>220.2500000000008</v>
      </c>
      <c r="G1536" s="1">
        <v>20</v>
      </c>
      <c r="H1536" s="1">
        <f t="shared" si="311"/>
        <v>26.078083306174129</v>
      </c>
      <c r="I1536" s="1">
        <f t="shared" si="300"/>
        <v>-151.95208265435323</v>
      </c>
      <c r="J1536" s="1">
        <f t="shared" si="301"/>
        <v>-25.038048289012508</v>
      </c>
      <c r="K1536" s="1">
        <f t="shared" si="304"/>
        <v>-176.99013094336573</v>
      </c>
      <c r="L1536" s="8">
        <f t="shared" si="305"/>
        <v>444.04841745114311</v>
      </c>
      <c r="M1536">
        <f t="shared" si="306"/>
        <v>-3.3359108567214336E-2</v>
      </c>
      <c r="N1536" s="2">
        <f t="shared" si="307"/>
        <v>220.2500000000008</v>
      </c>
      <c r="V1536">
        <f t="shared" si="312"/>
        <v>108.98066697556645</v>
      </c>
      <c r="W1536">
        <f t="shared" si="308"/>
        <v>492.04372249150839</v>
      </c>
      <c r="X1536" s="1">
        <f t="shared" si="302"/>
        <v>0.22411052411379967</v>
      </c>
      <c r="Y1536">
        <f t="shared" si="309"/>
        <v>-0.23922019094624045</v>
      </c>
      <c r="Z1536" s="2">
        <f t="shared" si="303"/>
        <v>220.2500000000008</v>
      </c>
    </row>
    <row r="1537" spans="5:26" x14ac:dyDescent="0.3">
      <c r="E1537">
        <f t="shared" si="310"/>
        <v>7660</v>
      </c>
      <c r="F1537" s="1">
        <v>220.5000000000008</v>
      </c>
      <c r="G1537" s="1">
        <v>20</v>
      </c>
      <c r="H1537" s="1">
        <f t="shared" si="311"/>
        <v>26.044724197606914</v>
      </c>
      <c r="I1537" s="1">
        <f t="shared" si="300"/>
        <v>-151.11810494017286</v>
      </c>
      <c r="J1537" s="1">
        <f t="shared" si="301"/>
        <v>-24.896391748682095</v>
      </c>
      <c r="K1537" s="1">
        <f t="shared" si="304"/>
        <v>-176.01449668885496</v>
      </c>
      <c r="L1537" s="8">
        <f t="shared" si="305"/>
        <v>444.02541848389154</v>
      </c>
      <c r="M1537">
        <f t="shared" si="306"/>
        <v>-3.3176939335719809E-2</v>
      </c>
      <c r="N1537" s="2">
        <f t="shared" si="307"/>
        <v>220.5000000000008</v>
      </c>
      <c r="V1537">
        <f t="shared" si="312"/>
        <v>108.74144678462021</v>
      </c>
      <c r="W1537">
        <f t="shared" si="308"/>
        <v>491.92794577535824</v>
      </c>
      <c r="X1537" s="1">
        <f t="shared" si="302"/>
        <v>0.22412213225691549</v>
      </c>
      <c r="Y1537">
        <f t="shared" si="309"/>
        <v>-0.23863234975959313</v>
      </c>
      <c r="Z1537" s="2">
        <f t="shared" si="303"/>
        <v>220.5000000000008</v>
      </c>
    </row>
    <row r="1538" spans="5:26" x14ac:dyDescent="0.3">
      <c r="E1538">
        <f t="shared" si="310"/>
        <v>7665</v>
      </c>
      <c r="F1538" s="1">
        <v>220.7500000000008</v>
      </c>
      <c r="G1538" s="1">
        <v>20</v>
      </c>
      <c r="H1538" s="1">
        <f t="shared" si="311"/>
        <v>26.011547258271193</v>
      </c>
      <c r="I1538" s="1">
        <f t="shared" si="300"/>
        <v>-150.28868145677984</v>
      </c>
      <c r="J1538" s="1">
        <f t="shared" si="301"/>
        <v>-24.755555784932682</v>
      </c>
      <c r="K1538" s="1">
        <f t="shared" si="304"/>
        <v>-175.04423724171252</v>
      </c>
      <c r="L1538" s="8">
        <f t="shared" si="305"/>
        <v>444.00254176294027</v>
      </c>
      <c r="M1538">
        <f t="shared" si="306"/>
        <v>-3.2995755296037571E-2</v>
      </c>
      <c r="N1538" s="2">
        <f t="shared" si="307"/>
        <v>220.7500000000008</v>
      </c>
      <c r="V1538">
        <f t="shared" si="312"/>
        <v>108.50281443486061</v>
      </c>
      <c r="W1538">
        <f t="shared" si="308"/>
        <v>491.81234343094519</v>
      </c>
      <c r="X1538" s="1">
        <f t="shared" si="302"/>
        <v>0.22413367989233732</v>
      </c>
      <c r="Y1538">
        <f t="shared" si="309"/>
        <v>-0.23804573763040185</v>
      </c>
      <c r="Z1538" s="2">
        <f t="shared" si="303"/>
        <v>220.7500000000008</v>
      </c>
    </row>
    <row r="1539" spans="5:26" x14ac:dyDescent="0.3">
      <c r="E1539">
        <f t="shared" si="310"/>
        <v>7670</v>
      </c>
      <c r="F1539" s="1">
        <v>221.0000000000008</v>
      </c>
      <c r="G1539" s="1">
        <v>20</v>
      </c>
      <c r="H1539" s="1">
        <f t="shared" si="311"/>
        <v>25.978551502975154</v>
      </c>
      <c r="I1539" s="1">
        <f t="shared" si="300"/>
        <v>-149.46378757437887</v>
      </c>
      <c r="J1539" s="1">
        <f t="shared" si="301"/>
        <v>-24.615535435125992</v>
      </c>
      <c r="K1539" s="1">
        <f t="shared" si="304"/>
        <v>-174.07932300950486</v>
      </c>
      <c r="L1539" s="8">
        <f t="shared" si="305"/>
        <v>443.97978666332693</v>
      </c>
      <c r="M1539">
        <f t="shared" si="306"/>
        <v>-3.2815551217867681E-2</v>
      </c>
      <c r="N1539" s="2">
        <f t="shared" si="307"/>
        <v>221.0000000000008</v>
      </c>
      <c r="V1539">
        <f t="shared" si="312"/>
        <v>108.26476869723021</v>
      </c>
      <c r="W1539">
        <f t="shared" si="308"/>
        <v>491.69691549454717</v>
      </c>
      <c r="X1539" s="1">
        <f t="shared" si="302"/>
        <v>0.22414516731668827</v>
      </c>
      <c r="Y1539">
        <f t="shared" si="309"/>
        <v>-0.23746035265044224</v>
      </c>
      <c r="Z1539" s="2">
        <f t="shared" si="303"/>
        <v>221.0000000000008</v>
      </c>
    </row>
    <row r="1540" spans="5:26" x14ac:dyDescent="0.3">
      <c r="E1540">
        <f t="shared" si="310"/>
        <v>7675</v>
      </c>
      <c r="F1540" s="1">
        <v>221.2500000000008</v>
      </c>
      <c r="G1540" s="1">
        <v>20</v>
      </c>
      <c r="H1540" s="1">
        <f t="shared" si="311"/>
        <v>25.945735951757285</v>
      </c>
      <c r="I1540" s="1">
        <f t="shared" si="300"/>
        <v>-148.64339879393214</v>
      </c>
      <c r="J1540" s="1">
        <f t="shared" si="301"/>
        <v>-24.476325768894281</v>
      </c>
      <c r="K1540" s="1">
        <f t="shared" si="304"/>
        <v>-173.11972456282641</v>
      </c>
      <c r="L1540" s="8">
        <f t="shared" si="305"/>
        <v>443.95715256301855</v>
      </c>
      <c r="M1540">
        <f t="shared" si="306"/>
        <v>-3.2636321897725258E-2</v>
      </c>
      <c r="N1540" s="2">
        <f t="shared" si="307"/>
        <v>221.2500000000008</v>
      </c>
      <c r="V1540">
        <f t="shared" si="312"/>
        <v>108.02730834457977</v>
      </c>
      <c r="W1540">
        <f t="shared" si="308"/>
        <v>491.58166200176737</v>
      </c>
      <c r="X1540" s="1">
        <f t="shared" si="302"/>
        <v>0.22415659482533723</v>
      </c>
      <c r="Y1540">
        <f t="shared" si="309"/>
        <v>-0.23687619291327175</v>
      </c>
      <c r="Z1540" s="2">
        <f t="shared" si="303"/>
        <v>221.2500000000008</v>
      </c>
    </row>
    <row r="1541" spans="5:26" x14ac:dyDescent="0.3">
      <c r="E1541">
        <f t="shared" si="310"/>
        <v>7680</v>
      </c>
      <c r="F1541" s="1">
        <v>221.5000000000008</v>
      </c>
      <c r="G1541" s="1">
        <v>20</v>
      </c>
      <c r="H1541" s="1">
        <f t="shared" si="311"/>
        <v>25.913099629859559</v>
      </c>
      <c r="I1541" s="1">
        <f t="shared" ref="I1541:I1604" si="313">$B$5*(G1541-H1541)</f>
        <v>-147.82749074648899</v>
      </c>
      <c r="J1541" s="1">
        <f t="shared" ref="J1541:J1604" si="314">$B$7*$B$6*((G1541+273)^4-(H1541+273)^4)</f>
        <v>-24.337921887906692</v>
      </c>
      <c r="K1541" s="1">
        <f t="shared" si="304"/>
        <v>-172.16541263439569</v>
      </c>
      <c r="L1541" s="8">
        <f t="shared" si="305"/>
        <v>443.93463884290043</v>
      </c>
      <c r="M1541">
        <f t="shared" si="306"/>
        <v>-3.2458062158811696E-2</v>
      </c>
      <c r="N1541" s="2">
        <f t="shared" si="307"/>
        <v>221.5000000000008</v>
      </c>
      <c r="V1541">
        <f t="shared" si="312"/>
        <v>107.79043215166649</v>
      </c>
      <c r="W1541">
        <f t="shared" si="308"/>
        <v>491.46658298752658</v>
      </c>
      <c r="X1541" s="1">
        <f t="shared" ref="X1541:X1604" si="315">$T$5*$T$4/(L1541*$B$8)*$T$8*$T$7/1000</f>
        <v>0.22416796271240208</v>
      </c>
      <c r="Y1541">
        <f t="shared" si="309"/>
        <v>-0.23629325651422881</v>
      </c>
      <c r="Z1541" s="2">
        <f t="shared" ref="Z1541:Z1604" si="316">IF(V1541&gt;$B$15,0,F1541)</f>
        <v>221.5000000000008</v>
      </c>
    </row>
    <row r="1542" spans="5:26" x14ac:dyDescent="0.3">
      <c r="E1542">
        <f t="shared" si="310"/>
        <v>7685</v>
      </c>
      <c r="F1542" s="1">
        <v>221.7500000000008</v>
      </c>
      <c r="G1542" s="1">
        <v>20</v>
      </c>
      <c r="H1542" s="1">
        <f t="shared" si="311"/>
        <v>25.880641567700746</v>
      </c>
      <c r="I1542" s="1">
        <f t="shared" si="313"/>
        <v>-147.01603919251863</v>
      </c>
      <c r="J1542" s="1">
        <f t="shared" si="314"/>
        <v>-24.200318925637283</v>
      </c>
      <c r="K1542" s="1">
        <f t="shared" ref="K1542:K1605" si="317">I1542+J1542</f>
        <v>-171.21635811815591</v>
      </c>
      <c r="L1542" s="8">
        <f t="shared" ref="L1542:L1605" si="318">IF(H1542&lt;600,425+7.73*0.1*H1542-1.69/1000*H1542^2+2.22*10^-6*H1542^3,IF(H1542&lt;735,666+(13002/(738-H1542)),IF(H1542&lt;900,545+(17820/(H1542-731)),650)))</f>
        <v>443.91224488676562</v>
      </c>
      <c r="M1542">
        <f t="shared" ref="M1542:M1605" si="319">$B$12*$B$10/($B$8*L1542)*K1542*$B$13</f>
        <v>-3.2280766850886045E-2</v>
      </c>
      <c r="N1542" s="2">
        <f t="shared" ref="N1542:N1605" si="320">IF(H1542&gt;$B$15,0,F1542)</f>
        <v>221.7500000000008</v>
      </c>
      <c r="V1542">
        <f t="shared" si="312"/>
        <v>107.55413889515226</v>
      </c>
      <c r="W1542">
        <f t="shared" ref="W1542:W1605" si="321">IF(V1542&lt;600,425+7.73*0.1*V1542-1.69/1000*V1542^2+2.22*10^-6*V1542^3,IF(V1542&lt;735,666+(13002/(738-V1542)),IF(V1542&lt;900,545+(17820/(V1542-731)),650)))</f>
        <v>491.35167848605477</v>
      </c>
      <c r="X1542" s="1">
        <f t="shared" si="315"/>
        <v>0.2241792712707526</v>
      </c>
      <c r="Y1542">
        <f t="shared" ref="Y1542:Y1605" si="322">($T$6/$T$7*1000)/(W1542*$B$8)*$T$8*(1/(1+X1542/3))*(G1542-V1542)*$B$13-(EXP(X1542/10)-1)*(G1542-G1541)</f>
        <v>-0.23571154155043242</v>
      </c>
      <c r="Z1542" s="2">
        <f t="shared" si="316"/>
        <v>221.7500000000008</v>
      </c>
    </row>
    <row r="1543" spans="5:26" x14ac:dyDescent="0.3">
      <c r="E1543">
        <f t="shared" ref="E1543:E1606" si="323">E1542+$B$13</f>
        <v>7690</v>
      </c>
      <c r="F1543" s="1">
        <v>222.0000000000008</v>
      </c>
      <c r="G1543" s="1">
        <v>20</v>
      </c>
      <c r="H1543" s="1">
        <f t="shared" ref="H1543:H1606" si="324">H1542+M1542</f>
        <v>25.848360800849861</v>
      </c>
      <c r="I1543" s="1">
        <f t="shared" si="313"/>
        <v>-146.20902002124652</v>
      </c>
      <c r="J1543" s="1">
        <f t="shared" si="314"/>
        <v>-24.063512047135735</v>
      </c>
      <c r="K1543" s="1">
        <f t="shared" si="317"/>
        <v>-170.27253206838225</v>
      </c>
      <c r="L1543" s="8">
        <f t="shared" si="318"/>
        <v>443.889970081304</v>
      </c>
      <c r="M1543">
        <f t="shared" si="319"/>
        <v>-3.2104430850137575E-2</v>
      </c>
      <c r="N1543" s="2">
        <f t="shared" si="320"/>
        <v>222.0000000000008</v>
      </c>
      <c r="V1543">
        <f t="shared" si="312"/>
        <v>107.31842735360183</v>
      </c>
      <c r="W1543">
        <f t="shared" si="321"/>
        <v>491.23694853088324</v>
      </c>
      <c r="X1543" s="1">
        <f t="shared" si="315"/>
        <v>0.22419052079201382</v>
      </c>
      <c r="Y1543">
        <f t="shared" si="322"/>
        <v>-0.23513104612078148</v>
      </c>
      <c r="Z1543" s="2">
        <f t="shared" si="316"/>
        <v>222.0000000000008</v>
      </c>
    </row>
    <row r="1544" spans="5:26" x14ac:dyDescent="0.3">
      <c r="E1544">
        <f t="shared" si="323"/>
        <v>7695</v>
      </c>
      <c r="F1544" s="1">
        <v>222.2500000000008</v>
      </c>
      <c r="G1544" s="1">
        <v>20</v>
      </c>
      <c r="H1544" s="1">
        <f t="shared" si="324"/>
        <v>25.816256369999724</v>
      </c>
      <c r="I1544" s="1">
        <f t="shared" si="313"/>
        <v>-145.40640924999312</v>
      </c>
      <c r="J1544" s="1">
        <f t="shared" si="314"/>
        <v>-23.927496448799822</v>
      </c>
      <c r="K1544" s="1">
        <f t="shared" si="317"/>
        <v>-169.33390569879293</v>
      </c>
      <c r="L1544" s="8">
        <f t="shared" si="318"/>
        <v>443.86781381609143</v>
      </c>
      <c r="M1544">
        <f t="shared" si="319"/>
        <v>-3.1929049059058322E-2</v>
      </c>
      <c r="N1544" s="2">
        <f t="shared" si="320"/>
        <v>222.2500000000008</v>
      </c>
      <c r="V1544">
        <f t="shared" si="312"/>
        <v>107.08329630748105</v>
      </c>
      <c r="W1544">
        <f t="shared" si="321"/>
        <v>491.12239315483737</v>
      </c>
      <c r="X1544" s="1">
        <f t="shared" si="315"/>
        <v>0.22420171156656921</v>
      </c>
      <c r="Y1544">
        <f t="shared" si="322"/>
        <v>-0.23455176832595342</v>
      </c>
      <c r="Z1544" s="2">
        <f t="shared" si="316"/>
        <v>222.2500000000008</v>
      </c>
    </row>
    <row r="1545" spans="5:26" x14ac:dyDescent="0.3">
      <c r="E1545">
        <f t="shared" si="323"/>
        <v>7700</v>
      </c>
      <c r="F1545" s="1">
        <v>222.5000000000008</v>
      </c>
      <c r="G1545" s="1">
        <v>20</v>
      </c>
      <c r="H1545" s="1">
        <f t="shared" si="324"/>
        <v>25.784327320940665</v>
      </c>
      <c r="I1545" s="1">
        <f t="shared" si="313"/>
        <v>-144.60818302351663</v>
      </c>
      <c r="J1545" s="1">
        <f t="shared" si="314"/>
        <v>-23.792267358148457</v>
      </c>
      <c r="K1545" s="1">
        <f t="shared" si="317"/>
        <v>-168.40045038166508</v>
      </c>
      <c r="L1545" s="8">
        <f t="shared" si="318"/>
        <v>443.84577548357879</v>
      </c>
      <c r="M1545">
        <f t="shared" si="319"/>
        <v>-3.1754616406316431E-2</v>
      </c>
      <c r="N1545" s="2">
        <f t="shared" si="320"/>
        <v>222.5000000000008</v>
      </c>
      <c r="V1545">
        <f t="shared" si="312"/>
        <v>106.84874453915509</v>
      </c>
      <c r="W1545">
        <f t="shared" si="321"/>
        <v>491.00801239002834</v>
      </c>
      <c r="X1545" s="1">
        <f t="shared" si="315"/>
        <v>0.22421284388356386</v>
      </c>
      <c r="Y1545">
        <f t="shared" si="322"/>
        <v>-0.23397370626840361</v>
      </c>
      <c r="Z1545" s="2">
        <f t="shared" si="316"/>
        <v>222.5000000000008</v>
      </c>
    </row>
    <row r="1546" spans="5:26" x14ac:dyDescent="0.3">
      <c r="E1546">
        <f t="shared" si="323"/>
        <v>7705</v>
      </c>
      <c r="F1546" s="1">
        <v>222.7500000000008</v>
      </c>
      <c r="G1546" s="1">
        <v>20</v>
      </c>
      <c r="H1546" s="1">
        <f t="shared" si="324"/>
        <v>25.752572704534348</v>
      </c>
      <c r="I1546" s="1">
        <f t="shared" si="313"/>
        <v>-143.8143176133587</v>
      </c>
      <c r="J1546" s="1">
        <f t="shared" si="314"/>
        <v>-23.657820033598647</v>
      </c>
      <c r="K1546" s="1">
        <f t="shared" si="317"/>
        <v>-167.47213764695735</v>
      </c>
      <c r="L1546" s="8">
        <f t="shared" si="318"/>
        <v>443.82385447908132</v>
      </c>
      <c r="M1546">
        <f t="shared" si="319"/>
        <v>-3.1581127846630107E-2</v>
      </c>
      <c r="N1546" s="2">
        <f t="shared" si="320"/>
        <v>222.7500000000008</v>
      </c>
      <c r="V1546">
        <f t="shared" si="312"/>
        <v>106.61477083288669</v>
      </c>
      <c r="W1546">
        <f t="shared" si="321"/>
        <v>490.89380626784606</v>
      </c>
      <c r="X1546" s="1">
        <f t="shared" si="315"/>
        <v>0.22422391803090758</v>
      </c>
      <c r="Y1546">
        <f t="shared" si="322"/>
        <v>-0.23339685805236485</v>
      </c>
      <c r="Z1546" s="2">
        <f t="shared" si="316"/>
        <v>222.7500000000008</v>
      </c>
    </row>
    <row r="1547" spans="5:26" x14ac:dyDescent="0.3">
      <c r="E1547">
        <f t="shared" si="323"/>
        <v>7710</v>
      </c>
      <c r="F1547" s="1">
        <v>223.0000000000008</v>
      </c>
      <c r="G1547" s="1">
        <v>20</v>
      </c>
      <c r="H1547" s="1">
        <f t="shared" si="324"/>
        <v>25.72099157668772</v>
      </c>
      <c r="I1547" s="1">
        <f t="shared" si="313"/>
        <v>-143.02478941719298</v>
      </c>
      <c r="J1547" s="1">
        <f t="shared" si="314"/>
        <v>-23.524149764242441</v>
      </c>
      <c r="K1547" s="1">
        <f t="shared" si="317"/>
        <v>-166.54893918143543</v>
      </c>
      <c r="L1547" s="8">
        <f t="shared" si="318"/>
        <v>443.80205020076767</v>
      </c>
      <c r="M1547">
        <f t="shared" si="319"/>
        <v>-3.1408578360641898E-2</v>
      </c>
      <c r="N1547" s="2">
        <f t="shared" si="320"/>
        <v>223.0000000000008</v>
      </c>
      <c r="V1547">
        <f t="shared" si="312"/>
        <v>106.38137397483433</v>
      </c>
      <c r="W1547">
        <f t="shared" si="321"/>
        <v>490.77977481895158</v>
      </c>
      <c r="X1547" s="1">
        <f t="shared" si="315"/>
        <v>0.22423493429527838</v>
      </c>
      <c r="Y1547">
        <f t="shared" si="322"/>
        <v>-0.23282122178384551</v>
      </c>
      <c r="Z1547" s="2">
        <f t="shared" si="316"/>
        <v>223.0000000000008</v>
      </c>
    </row>
    <row r="1548" spans="5:26" x14ac:dyDescent="0.3">
      <c r="E1548">
        <f t="shared" si="323"/>
        <v>7715</v>
      </c>
      <c r="F1548" s="1">
        <v>223.2500000000008</v>
      </c>
      <c r="G1548" s="1">
        <v>20</v>
      </c>
      <c r="H1548" s="1">
        <f t="shared" si="324"/>
        <v>25.689582998327079</v>
      </c>
      <c r="I1548" s="1">
        <f t="shared" si="313"/>
        <v>-142.23957495817697</v>
      </c>
      <c r="J1548" s="1">
        <f t="shared" si="314"/>
        <v>-23.39125186962762</v>
      </c>
      <c r="K1548" s="1">
        <f t="shared" si="317"/>
        <v>-165.63082682780458</v>
      </c>
      <c r="L1548" s="8">
        <f t="shared" si="318"/>
        <v>443.78036204964917</v>
      </c>
      <c r="M1548">
        <f t="shared" si="319"/>
        <v>-3.1236962954793834E-2</v>
      </c>
      <c r="N1548" s="2">
        <f t="shared" si="320"/>
        <v>223.2500000000008</v>
      </c>
      <c r="V1548">
        <f t="shared" si="312"/>
        <v>106.14855275305048</v>
      </c>
      <c r="W1548">
        <f t="shared" si="321"/>
        <v>490.66591807327001</v>
      </c>
      <c r="X1548" s="1">
        <f t="shared" si="315"/>
        <v>0.2242458929621256</v>
      </c>
      <c r="Y1548">
        <f t="shared" si="322"/>
        <v>-0.23224679557062877</v>
      </c>
      <c r="Z1548" s="2">
        <f t="shared" si="316"/>
        <v>223.2500000000008</v>
      </c>
    </row>
    <row r="1549" spans="5:26" x14ac:dyDescent="0.3">
      <c r="E1549">
        <f t="shared" si="323"/>
        <v>7720</v>
      </c>
      <c r="F1549" s="1">
        <v>223.5000000000008</v>
      </c>
      <c r="G1549" s="1">
        <v>20</v>
      </c>
      <c r="H1549" s="1">
        <f t="shared" si="324"/>
        <v>25.658346035372286</v>
      </c>
      <c r="I1549" s="1">
        <f t="shared" si="313"/>
        <v>-141.45865088430716</v>
      </c>
      <c r="J1549" s="1">
        <f t="shared" si="314"/>
        <v>-23.259121699537967</v>
      </c>
      <c r="K1549" s="1">
        <f t="shared" si="317"/>
        <v>-164.71777258384512</v>
      </c>
      <c r="L1549" s="8">
        <f t="shared" si="318"/>
        <v>443.75878942956911</v>
      </c>
      <c r="M1549">
        <f t="shared" si="319"/>
        <v>-3.1066276661202721E-2</v>
      </c>
      <c r="N1549" s="2">
        <f t="shared" si="320"/>
        <v>223.5000000000008</v>
      </c>
      <c r="V1549">
        <f t="shared" si="312"/>
        <v>105.91630595747985</v>
      </c>
      <c r="W1549">
        <f t="shared" si="321"/>
        <v>490.55223605998344</v>
      </c>
      <c r="X1549" s="1">
        <f t="shared" si="315"/>
        <v>0.22425679431567314</v>
      </c>
      <c r="Y1549">
        <f t="shared" si="322"/>
        <v>-0.23167357752227155</v>
      </c>
      <c r="Z1549" s="2">
        <f t="shared" si="316"/>
        <v>223.5000000000008</v>
      </c>
    </row>
    <row r="1550" spans="5:26" x14ac:dyDescent="0.3">
      <c r="E1550">
        <f t="shared" si="323"/>
        <v>7725</v>
      </c>
      <c r="F1550" s="1">
        <v>223.7500000000008</v>
      </c>
      <c r="G1550" s="1">
        <v>20</v>
      </c>
      <c r="H1550" s="1">
        <f t="shared" si="324"/>
        <v>25.627279758711083</v>
      </c>
      <c r="I1550" s="1">
        <f t="shared" si="313"/>
        <v>-140.68199396777709</v>
      </c>
      <c r="J1550" s="1">
        <f t="shared" si="314"/>
        <v>-23.127754633776654</v>
      </c>
      <c r="K1550" s="1">
        <f t="shared" si="317"/>
        <v>-163.80974860155374</v>
      </c>
      <c r="L1550" s="8">
        <f t="shared" si="318"/>
        <v>443.73733174719194</v>
      </c>
      <c r="M1550">
        <f t="shared" si="319"/>
        <v>-3.0896514537536168E-2</v>
      </c>
      <c r="N1550" s="2">
        <f t="shared" si="320"/>
        <v>223.7500000000008</v>
      </c>
      <c r="V1550">
        <f t="shared" si="312"/>
        <v>105.68463237995758</v>
      </c>
      <c r="W1550">
        <f t="shared" si="321"/>
        <v>490.43872880752372</v>
      </c>
      <c r="X1550" s="1">
        <f t="shared" si="315"/>
        <v>0.22426763863892263</v>
      </c>
      <c r="Y1550">
        <f t="shared" si="322"/>
        <v>-0.23110156575010307</v>
      </c>
      <c r="Z1550" s="2">
        <f t="shared" si="316"/>
        <v>223.7500000000008</v>
      </c>
    </row>
    <row r="1551" spans="5:26" x14ac:dyDescent="0.3">
      <c r="E1551">
        <f t="shared" si="323"/>
        <v>7730</v>
      </c>
      <c r="F1551" s="1">
        <v>224.0000000000008</v>
      </c>
      <c r="G1551" s="1">
        <v>20</v>
      </c>
      <c r="H1551" s="1">
        <f t="shared" si="324"/>
        <v>25.596383244173548</v>
      </c>
      <c r="I1551" s="1">
        <f t="shared" si="313"/>
        <v>-139.90958110433871</v>
      </c>
      <c r="J1551" s="1">
        <f t="shared" si="314"/>
        <v>-22.99714608195131</v>
      </c>
      <c r="K1551" s="1">
        <f t="shared" si="317"/>
        <v>-162.90672718629003</v>
      </c>
      <c r="L1551" s="8">
        <f t="shared" si="318"/>
        <v>443.71598841199221</v>
      </c>
      <c r="M1551">
        <f t="shared" si="319"/>
        <v>-3.0727671666889257E-2</v>
      </c>
      <c r="N1551" s="2">
        <f t="shared" si="320"/>
        <v>224.0000000000008</v>
      </c>
      <c r="V1551">
        <f t="shared" si="312"/>
        <v>105.45353081420747</v>
      </c>
      <c r="W1551">
        <f t="shared" si="321"/>
        <v>490.32539634356579</v>
      </c>
      <c r="X1551" s="1">
        <f t="shared" si="315"/>
        <v>0.22427842621365723</v>
      </c>
      <c r="Y1551">
        <f t="shared" si="322"/>
        <v>-0.23053075836722348</v>
      </c>
      <c r="Z1551" s="2">
        <f t="shared" si="316"/>
        <v>224.0000000000008</v>
      </c>
    </row>
    <row r="1552" spans="5:26" x14ac:dyDescent="0.3">
      <c r="E1552">
        <f t="shared" si="323"/>
        <v>7735</v>
      </c>
      <c r="F1552" s="1">
        <v>224.2500000000008</v>
      </c>
      <c r="G1552" s="1">
        <v>20</v>
      </c>
      <c r="H1552" s="1">
        <f t="shared" si="324"/>
        <v>25.56565557250666</v>
      </c>
      <c r="I1552" s="1">
        <f t="shared" si="313"/>
        <v>-139.14138931266652</v>
      </c>
      <c r="J1552" s="1">
        <f t="shared" si="314"/>
        <v>-22.867291483261713</v>
      </c>
      <c r="K1552" s="1">
        <f t="shared" si="317"/>
        <v>-162.00868079592823</v>
      </c>
      <c r="L1552" s="8">
        <f t="shared" si="318"/>
        <v>443.69475883624432</v>
      </c>
      <c r="M1552">
        <f t="shared" si="319"/>
        <v>-3.0559743157661728E-2</v>
      </c>
      <c r="N1552" s="2">
        <f t="shared" si="320"/>
        <v>224.2500000000008</v>
      </c>
      <c r="V1552">
        <f t="shared" si="312"/>
        <v>105.22300005584025</v>
      </c>
      <c r="W1552">
        <f t="shared" si="321"/>
        <v>490.21223869502086</v>
      </c>
      <c r="X1552" s="1">
        <f t="shared" si="315"/>
        <v>0.22428915732044427</v>
      </c>
      <c r="Y1552">
        <f t="shared" si="322"/>
        <v>-0.22996115348850263</v>
      </c>
      <c r="Z1552" s="2">
        <f t="shared" si="316"/>
        <v>224.2500000000008</v>
      </c>
    </row>
    <row r="1553" spans="5:26" x14ac:dyDescent="0.3">
      <c r="E1553">
        <f t="shared" si="323"/>
        <v>7740</v>
      </c>
      <c r="F1553" s="1">
        <v>224.5000000000008</v>
      </c>
      <c r="G1553" s="1">
        <v>20</v>
      </c>
      <c r="H1553" s="1">
        <f t="shared" si="324"/>
        <v>25.535095829349</v>
      </c>
      <c r="I1553" s="1">
        <f t="shared" si="313"/>
        <v>-138.377395733725</v>
      </c>
      <c r="J1553" s="1">
        <f t="shared" si="314"/>
        <v>-22.738186306286138</v>
      </c>
      <c r="K1553" s="1">
        <f t="shared" si="317"/>
        <v>-161.11558204001113</v>
      </c>
      <c r="L1553" s="8">
        <f t="shared" si="318"/>
        <v>443.6736424350114</v>
      </c>
      <c r="M1553">
        <f t="shared" si="319"/>
        <v>-3.0392724143435235E-2</v>
      </c>
      <c r="N1553" s="2">
        <f t="shared" si="320"/>
        <v>224.5000000000008</v>
      </c>
      <c r="V1553">
        <f t="shared" si="312"/>
        <v>104.99303890235174</v>
      </c>
      <c r="W1553">
        <f t="shared" si="321"/>
        <v>490.0992558880298</v>
      </c>
      <c r="X1553" s="1">
        <f t="shared" si="315"/>
        <v>0.22429983223863903</v>
      </c>
      <c r="Y1553">
        <f t="shared" si="322"/>
        <v>-0.22939274923057873</v>
      </c>
      <c r="Z1553" s="2">
        <f t="shared" si="316"/>
        <v>224.5000000000008</v>
      </c>
    </row>
    <row r="1554" spans="5:26" x14ac:dyDescent="0.3">
      <c r="E1554">
        <f t="shared" si="323"/>
        <v>7745</v>
      </c>
      <c r="F1554" s="1">
        <v>224.7500000000008</v>
      </c>
      <c r="G1554" s="1">
        <v>20</v>
      </c>
      <c r="H1554" s="1">
        <f t="shared" si="324"/>
        <v>25.504703105205564</v>
      </c>
      <c r="I1554" s="1">
        <f t="shared" si="313"/>
        <v>-137.61757763013912</v>
      </c>
      <c r="J1554" s="1">
        <f t="shared" si="314"/>
        <v>-22.609826048773105</v>
      </c>
      <c r="K1554" s="1">
        <f t="shared" si="317"/>
        <v>-160.22740367891222</v>
      </c>
      <c r="L1554" s="8">
        <f t="shared" si="318"/>
        <v>443.65263862613466</v>
      </c>
      <c r="M1554">
        <f t="shared" si="319"/>
        <v>-3.0226609782851851E-2</v>
      </c>
      <c r="N1554" s="2">
        <f t="shared" si="320"/>
        <v>224.7500000000008</v>
      </c>
      <c r="V1554">
        <f t="shared" si="312"/>
        <v>104.76364615312116</v>
      </c>
      <c r="W1554">
        <f t="shared" si="321"/>
        <v>489.98644794795666</v>
      </c>
      <c r="X1554" s="1">
        <f t="shared" si="315"/>
        <v>0.22431045124638802</v>
      </c>
      <c r="Y1554">
        <f t="shared" si="322"/>
        <v>-0.22882554371185615</v>
      </c>
      <c r="Z1554" s="2">
        <f t="shared" si="316"/>
        <v>224.7500000000008</v>
      </c>
    </row>
    <row r="1555" spans="5:26" x14ac:dyDescent="0.3">
      <c r="E1555">
        <f t="shared" si="323"/>
        <v>7750</v>
      </c>
      <c r="F1555" s="1">
        <v>225.0000000000008</v>
      </c>
      <c r="G1555" s="1">
        <v>20</v>
      </c>
      <c r="H1555" s="1">
        <f t="shared" si="324"/>
        <v>25.474476495422714</v>
      </c>
      <c r="I1555" s="1">
        <f t="shared" si="313"/>
        <v>-136.86191238556785</v>
      </c>
      <c r="J1555" s="1">
        <f t="shared" si="314"/>
        <v>-22.482206237433079</v>
      </c>
      <c r="K1555" s="1">
        <f t="shared" si="317"/>
        <v>-159.34411862300092</v>
      </c>
      <c r="L1555" s="8">
        <f t="shared" si="318"/>
        <v>443.63174683022271</v>
      </c>
      <c r="M1555">
        <f t="shared" si="319"/>
        <v>-3.0061395259492647E-2</v>
      </c>
      <c r="N1555" s="2">
        <f t="shared" si="320"/>
        <v>225.0000000000008</v>
      </c>
      <c r="V1555">
        <f t="shared" si="312"/>
        <v>104.53482060940931</v>
      </c>
      <c r="W1555">
        <f t="shared" si="321"/>
        <v>489.87381489938224</v>
      </c>
      <c r="X1555" s="1">
        <f t="shared" si="315"/>
        <v>0.2243210146206322</v>
      </c>
      <c r="Y1555">
        <f t="shared" si="322"/>
        <v>-0.22825953505250501</v>
      </c>
      <c r="Z1555" s="2">
        <f t="shared" si="316"/>
        <v>225.0000000000008</v>
      </c>
    </row>
    <row r="1556" spans="5:26" x14ac:dyDescent="0.3">
      <c r="E1556">
        <f t="shared" si="323"/>
        <v>7755</v>
      </c>
      <c r="F1556" s="1">
        <v>225.2500000000008</v>
      </c>
      <c r="G1556" s="1">
        <v>20</v>
      </c>
      <c r="H1556" s="1">
        <f t="shared" si="324"/>
        <v>25.444415100163219</v>
      </c>
      <c r="I1556" s="1">
        <f t="shared" si="313"/>
        <v>-136.11037750408047</v>
      </c>
      <c r="J1556" s="1">
        <f t="shared" si="314"/>
        <v>-22.355322427731391</v>
      </c>
      <c r="K1556" s="1">
        <f t="shared" si="317"/>
        <v>-158.46569993181186</v>
      </c>
      <c r="L1556" s="8">
        <f t="shared" si="318"/>
        <v>443.61096647064107</v>
      </c>
      <c r="M1556">
        <f t="shared" si="319"/>
        <v>-2.9897075781756804E-2</v>
      </c>
      <c r="N1556" s="2">
        <f t="shared" si="320"/>
        <v>225.2500000000008</v>
      </c>
      <c r="V1556">
        <f t="shared" si="312"/>
        <v>104.30656107435681</v>
      </c>
      <c r="W1556">
        <f t="shared" si="321"/>
        <v>489.76135676609772</v>
      </c>
      <c r="X1556" s="1">
        <f t="shared" si="315"/>
        <v>0.22433152263711026</v>
      </c>
      <c r="Y1556">
        <f t="shared" si="322"/>
        <v>-0.22769472137445834</v>
      </c>
      <c r="Z1556" s="2">
        <f t="shared" si="316"/>
        <v>225.2500000000008</v>
      </c>
    </row>
    <row r="1557" spans="5:26" x14ac:dyDescent="0.3">
      <c r="E1557">
        <f t="shared" si="323"/>
        <v>7760</v>
      </c>
      <c r="F1557" s="1">
        <v>225.5000000000008</v>
      </c>
      <c r="G1557" s="1">
        <v>20</v>
      </c>
      <c r="H1557" s="1">
        <f t="shared" si="324"/>
        <v>25.414518024381461</v>
      </c>
      <c r="I1557" s="1">
        <f t="shared" si="313"/>
        <v>-135.36295060953654</v>
      </c>
      <c r="J1557" s="1">
        <f t="shared" si="314"/>
        <v>-22.229170203683992</v>
      </c>
      <c r="K1557" s="1">
        <f t="shared" si="317"/>
        <v>-157.59212081322053</v>
      </c>
      <c r="L1557" s="8">
        <f t="shared" si="318"/>
        <v>443.59029697350104</v>
      </c>
      <c r="M1557">
        <f t="shared" si="319"/>
        <v>-2.97336465827415E-2</v>
      </c>
      <c r="N1557" s="2">
        <f t="shared" si="320"/>
        <v>225.5000000000008</v>
      </c>
      <c r="V1557">
        <f t="shared" si="312"/>
        <v>104.07886635298235</v>
      </c>
      <c r="W1557">
        <f t="shared" si="321"/>
        <v>489.64907357109877</v>
      </c>
      <c r="X1557" s="1">
        <f t="shared" si="315"/>
        <v>0.22434197557036242</v>
      </c>
      <c r="Y1557">
        <f t="shared" si="322"/>
        <v>-0.22713110080141125</v>
      </c>
      <c r="Z1557" s="2">
        <f t="shared" si="316"/>
        <v>225.5000000000008</v>
      </c>
    </row>
    <row r="1558" spans="5:26" x14ac:dyDescent="0.3">
      <c r="E1558">
        <f t="shared" si="323"/>
        <v>7765</v>
      </c>
      <c r="F1558" s="1">
        <v>225.7500000000008</v>
      </c>
      <c r="G1558" s="1">
        <v>20</v>
      </c>
      <c r="H1558" s="1">
        <f t="shared" si="324"/>
        <v>25.38478437779872</v>
      </c>
      <c r="I1558" s="1">
        <f t="shared" si="313"/>
        <v>-134.61960944496801</v>
      </c>
      <c r="J1558" s="1">
        <f t="shared" si="314"/>
        <v>-22.103745177654449</v>
      </c>
      <c r="K1558" s="1">
        <f t="shared" si="317"/>
        <v>-156.72335462262245</v>
      </c>
      <c r="L1558" s="8">
        <f t="shared" si="318"/>
        <v>443.56973776764914</v>
      </c>
      <c r="M1558">
        <f t="shared" si="319"/>
        <v>-2.9571102920122092E-2</v>
      </c>
      <c r="N1558" s="2">
        <f t="shared" si="320"/>
        <v>225.7500000000008</v>
      </c>
      <c r="V1558">
        <f t="shared" ref="V1558:V1621" si="325">V1557+Y1557</f>
        <v>103.85173525218093</v>
      </c>
      <c r="W1558">
        <f t="shared" si="321"/>
        <v>489.53696533657927</v>
      </c>
      <c r="X1558" s="1">
        <f t="shared" si="315"/>
        <v>0.22435237369373345</v>
      </c>
      <c r="Y1558">
        <f t="shared" si="322"/>
        <v>-0.22656867145881876</v>
      </c>
      <c r="Z1558" s="2">
        <f t="shared" si="316"/>
        <v>225.7500000000008</v>
      </c>
    </row>
    <row r="1559" spans="5:26" x14ac:dyDescent="0.3">
      <c r="E1559">
        <f t="shared" si="323"/>
        <v>7770</v>
      </c>
      <c r="F1559" s="1">
        <v>226.0000000000008</v>
      </c>
      <c r="G1559" s="1">
        <v>20</v>
      </c>
      <c r="H1559" s="1">
        <f t="shared" si="324"/>
        <v>25.355213274878597</v>
      </c>
      <c r="I1559" s="1">
        <f t="shared" si="313"/>
        <v>-133.88033187196493</v>
      </c>
      <c r="J1559" s="1">
        <f t="shared" si="314"/>
        <v>-21.979042990151562</v>
      </c>
      <c r="K1559" s="1">
        <f t="shared" si="317"/>
        <v>-155.85937486211648</v>
      </c>
      <c r="L1559" s="8">
        <f t="shared" si="318"/>
        <v>443.549288284657</v>
      </c>
      <c r="M1559">
        <f t="shared" si="319"/>
        <v>-2.9409440076032738E-2</v>
      </c>
      <c r="N1559" s="2">
        <f t="shared" si="320"/>
        <v>226.0000000000008</v>
      </c>
      <c r="V1559">
        <f t="shared" si="325"/>
        <v>103.62516658072211</v>
      </c>
      <c r="W1559">
        <f t="shared" si="321"/>
        <v>489.42503208392549</v>
      </c>
      <c r="X1559" s="1">
        <f t="shared" si="315"/>
        <v>0.22436271727937609</v>
      </c>
      <c r="Y1559">
        <f t="shared" si="322"/>
        <v>-0.22600743147389418</v>
      </c>
      <c r="Z1559" s="2">
        <f t="shared" si="316"/>
        <v>226.0000000000008</v>
      </c>
    </row>
    <row r="1560" spans="5:26" x14ac:dyDescent="0.3">
      <c r="E1560">
        <f t="shared" si="323"/>
        <v>7775</v>
      </c>
      <c r="F1560" s="1">
        <v>226.2500000000008</v>
      </c>
      <c r="G1560" s="1">
        <v>20</v>
      </c>
      <c r="H1560" s="1">
        <f t="shared" si="324"/>
        <v>25.325803834802564</v>
      </c>
      <c r="I1560" s="1">
        <f t="shared" si="313"/>
        <v>-133.1450958700641</v>
      </c>
      <c r="J1560" s="1">
        <f t="shared" si="314"/>
        <v>-21.855059309630334</v>
      </c>
      <c r="K1560" s="1">
        <f t="shared" si="317"/>
        <v>-155.00015517969445</v>
      </c>
      <c r="L1560" s="8">
        <f t="shared" si="318"/>
        <v>443.52894795880979</v>
      </c>
      <c r="M1560">
        <f t="shared" si="319"/>
        <v>-2.9248653356947901E-2</v>
      </c>
      <c r="N1560" s="2">
        <f t="shared" si="320"/>
        <v>226.2500000000008</v>
      </c>
      <c r="V1560">
        <f t="shared" si="325"/>
        <v>103.39915914924822</v>
      </c>
      <c r="W1560">
        <f t="shared" si="321"/>
        <v>489.31327383371018</v>
      </c>
      <c r="X1560" s="1">
        <f t="shared" si="315"/>
        <v>0.22437300659825468</v>
      </c>
      <c r="Y1560">
        <f t="shared" si="322"/>
        <v>-0.22544737897560732</v>
      </c>
      <c r="Z1560" s="2">
        <f t="shared" si="316"/>
        <v>226.2500000000008</v>
      </c>
    </row>
    <row r="1561" spans="5:26" x14ac:dyDescent="0.3">
      <c r="E1561">
        <f t="shared" si="323"/>
        <v>7780</v>
      </c>
      <c r="F1561" s="1">
        <v>226.5000000000008</v>
      </c>
      <c r="G1561" s="1">
        <v>20</v>
      </c>
      <c r="H1561" s="1">
        <f t="shared" si="324"/>
        <v>25.296555181445616</v>
      </c>
      <c r="I1561" s="1">
        <f t="shared" si="313"/>
        <v>-132.4138795361404</v>
      </c>
      <c r="J1561" s="1">
        <f t="shared" si="314"/>
        <v>-21.731789832294016</v>
      </c>
      <c r="K1561" s="1">
        <f t="shared" si="317"/>
        <v>-154.14566936843443</v>
      </c>
      <c r="L1561" s="8">
        <f t="shared" si="318"/>
        <v>443.5087162270965</v>
      </c>
      <c r="M1561">
        <f t="shared" si="319"/>
        <v>-2.9088738093564107E-2</v>
      </c>
      <c r="N1561" s="2">
        <f t="shared" si="320"/>
        <v>226.5000000000008</v>
      </c>
      <c r="V1561">
        <f t="shared" si="325"/>
        <v>103.17371177027262</v>
      </c>
      <c r="W1561">
        <f t="shared" si="321"/>
        <v>489.20169060568691</v>
      </c>
      <c r="X1561" s="1">
        <f t="shared" si="315"/>
        <v>0.22438324192014825</v>
      </c>
      <c r="Y1561">
        <f t="shared" si="322"/>
        <v>-0.2248885120946825</v>
      </c>
      <c r="Z1561" s="2">
        <f t="shared" si="316"/>
        <v>226.5000000000008</v>
      </c>
    </row>
    <row r="1562" spans="5:26" x14ac:dyDescent="0.3">
      <c r="E1562">
        <f t="shared" si="323"/>
        <v>7785</v>
      </c>
      <c r="F1562" s="1">
        <v>226.7500000000008</v>
      </c>
      <c r="G1562" s="1">
        <v>20</v>
      </c>
      <c r="H1562" s="1">
        <f t="shared" si="324"/>
        <v>25.267466443352053</v>
      </c>
      <c r="I1562" s="1">
        <f t="shared" si="313"/>
        <v>-131.68666108380131</v>
      </c>
      <c r="J1562" s="1">
        <f t="shared" si="314"/>
        <v>-21.60923028189675</v>
      </c>
      <c r="K1562" s="1">
        <f t="shared" si="317"/>
        <v>-153.29589136569805</v>
      </c>
      <c r="L1562" s="8">
        <f t="shared" si="318"/>
        <v>443.48859252919857</v>
      </c>
      <c r="M1562">
        <f t="shared" si="319"/>
        <v>-2.892968964068221E-2</v>
      </c>
      <c r="N1562" s="2">
        <f t="shared" si="320"/>
        <v>226.7500000000008</v>
      </c>
      <c r="V1562">
        <f t="shared" si="325"/>
        <v>102.94882325817794</v>
      </c>
      <c r="W1562">
        <f t="shared" si="321"/>
        <v>489.09028241878485</v>
      </c>
      <c r="X1562" s="1">
        <f t="shared" si="315"/>
        <v>0.22439342351365443</v>
      </c>
      <c r="Y1562">
        <f t="shared" si="322"/>
        <v>-0.22433082896359632</v>
      </c>
      <c r="Z1562" s="2">
        <f t="shared" si="316"/>
        <v>226.7500000000008</v>
      </c>
    </row>
    <row r="1563" spans="5:26" x14ac:dyDescent="0.3">
      <c r="E1563">
        <f t="shared" si="323"/>
        <v>7790</v>
      </c>
      <c r="F1563" s="1">
        <v>227.0000000000008</v>
      </c>
      <c r="G1563" s="1">
        <v>20</v>
      </c>
      <c r="H1563" s="1">
        <f t="shared" si="324"/>
        <v>25.238536753711369</v>
      </c>
      <c r="I1563" s="1">
        <f t="shared" si="313"/>
        <v>-130.96341884278422</v>
      </c>
      <c r="J1563" s="1">
        <f t="shared" si="314"/>
        <v>-21.487376409548364</v>
      </c>
      <c r="K1563" s="1">
        <f t="shared" si="317"/>
        <v>-152.4507952523326</v>
      </c>
      <c r="L1563" s="8">
        <f t="shared" si="318"/>
        <v>443.46857630747974</v>
      </c>
      <c r="M1563">
        <f t="shared" si="319"/>
        <v>-2.8771503377090155E-2</v>
      </c>
      <c r="N1563" s="2">
        <f t="shared" si="320"/>
        <v>227.0000000000008</v>
      </c>
      <c r="V1563">
        <f t="shared" si="325"/>
        <v>102.72449242921434</v>
      </c>
      <c r="W1563">
        <f t="shared" si="321"/>
        <v>488.97904929110251</v>
      </c>
      <c r="X1563" s="1">
        <f t="shared" si="315"/>
        <v>0.2244035516461925</v>
      </c>
      <c r="Y1563">
        <f t="shared" si="322"/>
        <v>-0.22377432771657657</v>
      </c>
      <c r="Z1563" s="2">
        <f t="shared" si="316"/>
        <v>227.0000000000008</v>
      </c>
    </row>
    <row r="1564" spans="5:26" x14ac:dyDescent="0.3">
      <c r="E1564">
        <f t="shared" si="323"/>
        <v>7795</v>
      </c>
      <c r="F1564" s="1">
        <v>227.2500000000008</v>
      </c>
      <c r="G1564" s="1">
        <v>20</v>
      </c>
      <c r="H1564" s="1">
        <f t="shared" si="324"/>
        <v>25.209765250334279</v>
      </c>
      <c r="I1564" s="1">
        <f t="shared" si="313"/>
        <v>-130.24413125835696</v>
      </c>
      <c r="J1564" s="1">
        <f t="shared" si="314"/>
        <v>-21.366223993522237</v>
      </c>
      <c r="K1564" s="1">
        <f t="shared" si="317"/>
        <v>-151.61035525187918</v>
      </c>
      <c r="L1564" s="8">
        <f t="shared" si="318"/>
        <v>443.44866700697548</v>
      </c>
      <c r="M1564">
        <f t="shared" si="319"/>
        <v>-2.8614174705446541E-2</v>
      </c>
      <c r="N1564" s="2">
        <f t="shared" si="320"/>
        <v>227.2500000000008</v>
      </c>
      <c r="V1564">
        <f t="shared" si="325"/>
        <v>102.50071810149775</v>
      </c>
      <c r="W1564">
        <f t="shared" si="321"/>
        <v>488.86799123990318</v>
      </c>
      <c r="X1564" s="1">
        <f t="shared" si="315"/>
        <v>0.22441362658400688</v>
      </c>
      <c r="Y1564">
        <f t="shared" si="322"/>
        <v>-0.22321900648959914</v>
      </c>
      <c r="Z1564" s="2">
        <f t="shared" si="316"/>
        <v>227.2500000000008</v>
      </c>
    </row>
    <row r="1565" spans="5:26" x14ac:dyDescent="0.3">
      <c r="E1565">
        <f t="shared" si="323"/>
        <v>7800</v>
      </c>
      <c r="F1565" s="1">
        <v>227.5000000000008</v>
      </c>
      <c r="G1565" s="1">
        <v>20</v>
      </c>
      <c r="H1565" s="1">
        <f t="shared" si="324"/>
        <v>25.181151075628833</v>
      </c>
      <c r="I1565" s="1">
        <f t="shared" si="313"/>
        <v>-129.52877689072082</v>
      </c>
      <c r="J1565" s="1">
        <f t="shared" si="314"/>
        <v>-21.245768839061622</v>
      </c>
      <c r="K1565" s="1">
        <f t="shared" si="317"/>
        <v>-150.77454572978243</v>
      </c>
      <c r="L1565" s="8">
        <f t="shared" si="318"/>
        <v>443.42886407538225</v>
      </c>
      <c r="M1565">
        <f t="shared" si="319"/>
        <v>-2.8457699052164224E-2</v>
      </c>
      <c r="N1565" s="2">
        <f t="shared" si="320"/>
        <v>227.5000000000008</v>
      </c>
      <c r="V1565">
        <f t="shared" si="325"/>
        <v>102.27749909500815</v>
      </c>
      <c r="W1565">
        <f t="shared" si="321"/>
        <v>488.75710828160896</v>
      </c>
      <c r="X1565" s="1">
        <f t="shared" si="315"/>
        <v>0.22442364859217065</v>
      </c>
      <c r="Y1565">
        <f t="shared" si="322"/>
        <v>-0.22266486342038677</v>
      </c>
      <c r="Z1565" s="2">
        <f t="shared" si="316"/>
        <v>227.5000000000008</v>
      </c>
    </row>
    <row r="1566" spans="5:26" x14ac:dyDescent="0.3">
      <c r="E1566">
        <f t="shared" si="323"/>
        <v>7805</v>
      </c>
      <c r="F1566" s="1">
        <v>227.7500000000008</v>
      </c>
      <c r="G1566" s="1">
        <v>20</v>
      </c>
      <c r="H1566" s="1">
        <f t="shared" si="324"/>
        <v>25.152693376576668</v>
      </c>
      <c r="I1566" s="1">
        <f t="shared" si="313"/>
        <v>-128.81733441441671</v>
      </c>
      <c r="J1566" s="1">
        <f t="shared" si="314"/>
        <v>-21.126006778190806</v>
      </c>
      <c r="K1566" s="1">
        <f t="shared" si="317"/>
        <v>-149.94334119260751</v>
      </c>
      <c r="L1566" s="8">
        <f t="shared" si="318"/>
        <v>443.4091669630468</v>
      </c>
      <c r="M1566">
        <f t="shared" si="319"/>
        <v>-2.8302071867294859E-2</v>
      </c>
      <c r="N1566" s="2">
        <f t="shared" si="320"/>
        <v>227.7500000000008</v>
      </c>
      <c r="V1566">
        <f t="shared" si="325"/>
        <v>102.05483423158776</v>
      </c>
      <c r="W1566">
        <f t="shared" si="321"/>
        <v>488.64640043179628</v>
      </c>
      <c r="X1566" s="1">
        <f t="shared" si="315"/>
        <v>0.22443361793458932</v>
      </c>
      <c r="Y1566">
        <f t="shared" si="322"/>
        <v>-0.22211189664840642</v>
      </c>
      <c r="Z1566" s="2">
        <f t="shared" si="316"/>
        <v>227.7500000000008</v>
      </c>
    </row>
    <row r="1567" spans="5:26" x14ac:dyDescent="0.3">
      <c r="E1567">
        <f t="shared" si="323"/>
        <v>7810</v>
      </c>
      <c r="F1567" s="1">
        <v>228.0000000000008</v>
      </c>
      <c r="G1567" s="1">
        <v>20</v>
      </c>
      <c r="H1567" s="1">
        <f t="shared" si="324"/>
        <v>25.124391304709373</v>
      </c>
      <c r="I1567" s="1">
        <f t="shared" si="313"/>
        <v>-128.10978261773434</v>
      </c>
      <c r="J1567" s="1">
        <f t="shared" si="314"/>
        <v>-21.00693366952482</v>
      </c>
      <c r="K1567" s="1">
        <f t="shared" si="317"/>
        <v>-149.11671628725915</v>
      </c>
      <c r="L1567" s="8">
        <f t="shared" si="318"/>
        <v>443.38957512295599</v>
      </c>
      <c r="M1567">
        <f t="shared" si="319"/>
        <v>-2.8147288624413569E-2</v>
      </c>
      <c r="N1567" s="2">
        <f t="shared" si="320"/>
        <v>228.0000000000008</v>
      </c>
      <c r="V1567">
        <f t="shared" si="325"/>
        <v>101.83272233493936</v>
      </c>
      <c r="W1567">
        <f t="shared" si="321"/>
        <v>488.53586770519036</v>
      </c>
      <c r="X1567" s="1">
        <f t="shared" si="315"/>
        <v>0.22444353487400401</v>
      </c>
      <c r="Y1567">
        <f t="shared" si="322"/>
        <v>-0.22156010431486728</v>
      </c>
      <c r="Z1567" s="2">
        <f t="shared" si="316"/>
        <v>228.0000000000008</v>
      </c>
    </row>
    <row r="1568" spans="5:26" x14ac:dyDescent="0.3">
      <c r="E1568">
        <f t="shared" si="323"/>
        <v>7815</v>
      </c>
      <c r="F1568" s="1">
        <v>228.2500000000008</v>
      </c>
      <c r="G1568" s="1">
        <v>20</v>
      </c>
      <c r="H1568" s="1">
        <f t="shared" si="324"/>
        <v>25.09624401608496</v>
      </c>
      <c r="I1568" s="1">
        <f t="shared" si="313"/>
        <v>-127.406100402124</v>
      </c>
      <c r="J1568" s="1">
        <f t="shared" si="314"/>
        <v>-20.888545398083338</v>
      </c>
      <c r="K1568" s="1">
        <f t="shared" si="317"/>
        <v>-148.29464580020732</v>
      </c>
      <c r="L1568" s="8">
        <f t="shared" si="318"/>
        <v>443.37008801072625</v>
      </c>
      <c r="M1568">
        <f t="shared" si="319"/>
        <v>-2.7993344820504491E-2</v>
      </c>
      <c r="N1568" s="2">
        <f t="shared" si="320"/>
        <v>228.2500000000008</v>
      </c>
      <c r="V1568">
        <f t="shared" si="325"/>
        <v>101.6111622306245</v>
      </c>
      <c r="W1568">
        <f t="shared" si="321"/>
        <v>488.42551011566059</v>
      </c>
      <c r="X1568" s="1">
        <f t="shared" si="315"/>
        <v>0.22445339967199465</v>
      </c>
      <c r="Y1568">
        <f t="shared" si="322"/>
        <v>-0.22100948456271868</v>
      </c>
      <c r="Z1568" s="2">
        <f t="shared" si="316"/>
        <v>228.2500000000008</v>
      </c>
    </row>
    <row r="1569" spans="5:26" x14ac:dyDescent="0.3">
      <c r="E1569">
        <f t="shared" si="323"/>
        <v>7820</v>
      </c>
      <c r="F1569" s="1">
        <v>228.5000000000008</v>
      </c>
      <c r="G1569" s="1">
        <v>20</v>
      </c>
      <c r="H1569" s="1">
        <f t="shared" si="324"/>
        <v>25.068250671264455</v>
      </c>
      <c r="I1569" s="1">
        <f t="shared" si="313"/>
        <v>-126.70626678161136</v>
      </c>
      <c r="J1569" s="1">
        <f t="shared" si="314"/>
        <v>-20.770837875104544</v>
      </c>
      <c r="K1569" s="1">
        <f t="shared" si="317"/>
        <v>-147.47710465671591</v>
      </c>
      <c r="L1569" s="8">
        <f t="shared" si="318"/>
        <v>443.35070508459268</v>
      </c>
      <c r="M1569">
        <f t="shared" si="319"/>
        <v>-2.7840235975846617E-2</v>
      </c>
      <c r="N1569" s="2">
        <f t="shared" si="320"/>
        <v>228.5000000000008</v>
      </c>
      <c r="V1569">
        <f t="shared" si="325"/>
        <v>101.39015274606179</v>
      </c>
      <c r="W1569">
        <f t="shared" si="321"/>
        <v>488.3153276762153</v>
      </c>
      <c r="X1569" s="1">
        <f t="shared" si="315"/>
        <v>0.22446321258898425</v>
      </c>
      <c r="Y1569">
        <f t="shared" si="322"/>
        <v>-0.22046003553664795</v>
      </c>
      <c r="Z1569" s="2">
        <f t="shared" si="316"/>
        <v>228.5000000000008</v>
      </c>
    </row>
    <row r="1570" spans="5:26" x14ac:dyDescent="0.3">
      <c r="E1570">
        <f t="shared" si="323"/>
        <v>7825</v>
      </c>
      <c r="F1570" s="1">
        <v>228.7500000000008</v>
      </c>
      <c r="G1570" s="1">
        <v>20</v>
      </c>
      <c r="H1570" s="1">
        <f t="shared" si="324"/>
        <v>25.040410435288607</v>
      </c>
      <c r="I1570" s="1">
        <f t="shared" si="313"/>
        <v>-126.01026088221516</v>
      </c>
      <c r="J1570" s="1">
        <f t="shared" si="314"/>
        <v>-20.653807037859568</v>
      </c>
      <c r="K1570" s="1">
        <f t="shared" si="317"/>
        <v>-146.66406792007473</v>
      </c>
      <c r="L1570" s="8">
        <f t="shared" si="318"/>
        <v>443.33142580539908</v>
      </c>
      <c r="M1570">
        <f t="shared" si="319"/>
        <v>-2.7687957633899883E-2</v>
      </c>
      <c r="N1570" s="2">
        <f t="shared" si="320"/>
        <v>228.7500000000008</v>
      </c>
      <c r="V1570">
        <f t="shared" si="325"/>
        <v>101.16969271052514</v>
      </c>
      <c r="W1570">
        <f t="shared" si="321"/>
        <v>488.20532039899757</v>
      </c>
      <c r="X1570" s="1">
        <f t="shared" si="315"/>
        <v>0.22447297388424173</v>
      </c>
      <c r="Y1570">
        <f t="shared" si="322"/>
        <v>-0.21991175538307783</v>
      </c>
      <c r="Z1570" s="2">
        <f t="shared" si="316"/>
        <v>228.7500000000008</v>
      </c>
    </row>
    <row r="1571" spans="5:26" x14ac:dyDescent="0.3">
      <c r="E1571">
        <f t="shared" si="323"/>
        <v>7830</v>
      </c>
      <c r="F1571" s="1">
        <v>229.0000000000008</v>
      </c>
      <c r="G1571" s="1">
        <v>20</v>
      </c>
      <c r="H1571" s="1">
        <f t="shared" si="324"/>
        <v>25.012722477654705</v>
      </c>
      <c r="I1571" s="1">
        <f t="shared" si="313"/>
        <v>-125.31806194136763</v>
      </c>
      <c r="J1571" s="1">
        <f t="shared" si="314"/>
        <v>-20.537448849471929</v>
      </c>
      <c r="K1571" s="1">
        <f t="shared" si="317"/>
        <v>-145.85551079083956</v>
      </c>
      <c r="L1571" s="8">
        <f t="shared" si="318"/>
        <v>443.31224963658713</v>
      </c>
      <c r="M1571">
        <f t="shared" si="319"/>
        <v>-2.753650536119253E-2</v>
      </c>
      <c r="N1571" s="2">
        <f t="shared" si="320"/>
        <v>229.0000000000008</v>
      </c>
      <c r="V1571">
        <f t="shared" si="325"/>
        <v>100.94978095514206</v>
      </c>
      <c r="W1571">
        <f t="shared" si="321"/>
        <v>488.09548829528006</v>
      </c>
      <c r="X1571" s="1">
        <f t="shared" si="315"/>
        <v>0.22448268381588571</v>
      </c>
      <c r="Y1571">
        <f t="shared" si="322"/>
        <v>-0.21936464225016436</v>
      </c>
      <c r="Z1571" s="2">
        <f t="shared" si="316"/>
        <v>229.0000000000008</v>
      </c>
    </row>
    <row r="1572" spans="5:26" x14ac:dyDescent="0.3">
      <c r="E1572">
        <f t="shared" si="323"/>
        <v>7835</v>
      </c>
      <c r="F1572" s="1">
        <v>229.2500000000008</v>
      </c>
      <c r="G1572" s="1">
        <v>20</v>
      </c>
      <c r="H1572" s="1">
        <f t="shared" si="324"/>
        <v>24.985185972293511</v>
      </c>
      <c r="I1572" s="1">
        <f t="shared" si="313"/>
        <v>-124.62964930733777</v>
      </c>
      <c r="J1572" s="1">
        <f t="shared" si="314"/>
        <v>-20.421759298733367</v>
      </c>
      <c r="K1572" s="1">
        <f t="shared" si="317"/>
        <v>-145.05140860607113</v>
      </c>
      <c r="L1572" s="8">
        <f t="shared" si="318"/>
        <v>443.29317604418623</v>
      </c>
      <c r="M1572">
        <f t="shared" si="319"/>
        <v>-2.7385874747207876E-2</v>
      </c>
      <c r="N1572" s="2">
        <f t="shared" si="320"/>
        <v>229.2500000000008</v>
      </c>
      <c r="V1572">
        <f t="shared" si="325"/>
        <v>100.73041631289189</v>
      </c>
      <c r="W1572">
        <f t="shared" si="321"/>
        <v>487.9858313754608</v>
      </c>
      <c r="X1572" s="1">
        <f t="shared" si="315"/>
        <v>0.22449234264088808</v>
      </c>
      <c r="Y1572">
        <f t="shared" si="322"/>
        <v>-0.21881869428779469</v>
      </c>
      <c r="Z1572" s="2">
        <f t="shared" si="316"/>
        <v>229.2500000000008</v>
      </c>
    </row>
    <row r="1573" spans="5:26" x14ac:dyDescent="0.3">
      <c r="E1573">
        <f t="shared" si="323"/>
        <v>7840</v>
      </c>
      <c r="F1573" s="1">
        <v>229.5000000000008</v>
      </c>
      <c r="G1573" s="1">
        <v>20</v>
      </c>
      <c r="H1573" s="1">
        <f t="shared" si="324"/>
        <v>24.957800097546304</v>
      </c>
      <c r="I1573" s="1">
        <f t="shared" si="313"/>
        <v>-123.94500243865761</v>
      </c>
      <c r="J1573" s="1">
        <f t="shared" si="314"/>
        <v>-20.306734399926434</v>
      </c>
      <c r="K1573" s="1">
        <f t="shared" si="317"/>
        <v>-144.25173683858404</v>
      </c>
      <c r="L1573" s="8">
        <f t="shared" si="318"/>
        <v>443.27420449680267</v>
      </c>
      <c r="M1573">
        <f t="shared" si="319"/>
        <v>-2.7236061404272718E-2</v>
      </c>
      <c r="N1573" s="2">
        <f t="shared" si="320"/>
        <v>229.5000000000008</v>
      </c>
      <c r="V1573">
        <f t="shared" si="325"/>
        <v>100.5115976186041</v>
      </c>
      <c r="W1573">
        <f t="shared" si="321"/>
        <v>487.87634964905891</v>
      </c>
      <c r="X1573" s="1">
        <f t="shared" si="315"/>
        <v>0.22450195061507755</v>
      </c>
      <c r="Y1573">
        <f t="shared" si="322"/>
        <v>-0.21827390964758445</v>
      </c>
      <c r="Z1573" s="2">
        <f t="shared" si="316"/>
        <v>229.5000000000008</v>
      </c>
    </row>
    <row r="1574" spans="5:26" x14ac:dyDescent="0.3">
      <c r="E1574">
        <f t="shared" si="323"/>
        <v>7845</v>
      </c>
      <c r="F1574" s="1">
        <v>229.7500000000008</v>
      </c>
      <c r="G1574" s="1">
        <v>20</v>
      </c>
      <c r="H1574" s="1">
        <f t="shared" si="324"/>
        <v>24.93056403614203</v>
      </c>
      <c r="I1574" s="1">
        <f t="shared" si="313"/>
        <v>-123.26410090355076</v>
      </c>
      <c r="J1574" s="1">
        <f t="shared" si="314"/>
        <v>-20.192370192644283</v>
      </c>
      <c r="K1574" s="1">
        <f t="shared" si="317"/>
        <v>-143.45647109619503</v>
      </c>
      <c r="L1574" s="8">
        <f t="shared" si="318"/>
        <v>443.25533446560962</v>
      </c>
      <c r="M1574">
        <f t="shared" si="319"/>
        <v>-2.7087060967445252E-2</v>
      </c>
      <c r="N1574" s="2">
        <f t="shared" si="320"/>
        <v>229.7500000000008</v>
      </c>
      <c r="V1574">
        <f t="shared" si="325"/>
        <v>100.29332370895652</v>
      </c>
      <c r="W1574">
        <f t="shared" si="321"/>
        <v>487.76704312470991</v>
      </c>
      <c r="X1574" s="1">
        <f t="shared" si="315"/>
        <v>0.22451150799314298</v>
      </c>
      <c r="Y1574">
        <f t="shared" si="322"/>
        <v>-0.21773028648287546</v>
      </c>
      <c r="Z1574" s="2">
        <f t="shared" si="316"/>
        <v>229.7500000000008</v>
      </c>
    </row>
    <row r="1575" spans="5:26" x14ac:dyDescent="0.3">
      <c r="E1575">
        <f t="shared" si="323"/>
        <v>7850</v>
      </c>
      <c r="F1575" s="1">
        <v>230.0000000000008</v>
      </c>
      <c r="G1575" s="1">
        <v>20</v>
      </c>
      <c r="H1575" s="1">
        <f t="shared" si="324"/>
        <v>24.903476975174584</v>
      </c>
      <c r="I1575" s="1">
        <f t="shared" si="313"/>
        <v>-122.5869243793646</v>
      </c>
      <c r="J1575" s="1">
        <f t="shared" si="314"/>
        <v>-20.078662741614046</v>
      </c>
      <c r="K1575" s="1">
        <f t="shared" si="317"/>
        <v>-142.66558712097864</v>
      </c>
      <c r="L1575" s="8">
        <f t="shared" si="318"/>
        <v>443.23656542433662</v>
      </c>
      <c r="M1575">
        <f t="shared" si="319"/>
        <v>-2.693886909440411E-2</v>
      </c>
      <c r="N1575" s="2">
        <f t="shared" si="320"/>
        <v>230.0000000000008</v>
      </c>
      <c r="V1575">
        <f t="shared" si="325"/>
        <v>100.07559342247364</v>
      </c>
      <c r="W1575">
        <f t="shared" si="321"/>
        <v>487.65791181016147</v>
      </c>
      <c r="X1575" s="1">
        <f t="shared" si="315"/>
        <v>0.22452101502863711</v>
      </c>
      <c r="Y1575">
        <f t="shared" si="322"/>
        <v>-0.21718782294873354</v>
      </c>
      <c r="Z1575" s="2">
        <f t="shared" si="316"/>
        <v>230.0000000000008</v>
      </c>
    </row>
    <row r="1576" spans="5:26" x14ac:dyDescent="0.3">
      <c r="E1576">
        <f t="shared" si="323"/>
        <v>7855</v>
      </c>
      <c r="F1576" s="1">
        <v>230.2500000000008</v>
      </c>
      <c r="G1576" s="1">
        <v>20</v>
      </c>
      <c r="H1576" s="1">
        <f t="shared" si="324"/>
        <v>24.876538106080179</v>
      </c>
      <c r="I1576" s="1">
        <f t="shared" si="313"/>
        <v>-121.91345265200448</v>
      </c>
      <c r="J1576" s="1">
        <f t="shared" si="314"/>
        <v>-19.965608136520622</v>
      </c>
      <c r="K1576" s="1">
        <f t="shared" si="317"/>
        <v>-141.87906078852509</v>
      </c>
      <c r="L1576" s="8">
        <f t="shared" si="318"/>
        <v>443.21789684925938</v>
      </c>
      <c r="M1576">
        <f t="shared" si="319"/>
        <v>-2.67914814653375E-2</v>
      </c>
      <c r="N1576" s="2">
        <f t="shared" si="320"/>
        <v>230.2500000000008</v>
      </c>
      <c r="V1576">
        <f t="shared" si="325"/>
        <v>99.858405599524914</v>
      </c>
      <c r="W1576">
        <f t="shared" si="321"/>
        <v>487.5489557122699</v>
      </c>
      <c r="X1576" s="1">
        <f t="shared" si="315"/>
        <v>0.22453047197397996</v>
      </c>
      <c r="Y1576">
        <f t="shared" si="322"/>
        <v>-0.21664651720194567</v>
      </c>
      <c r="Z1576" s="2">
        <f t="shared" si="316"/>
        <v>230.2500000000008</v>
      </c>
    </row>
    <row r="1577" spans="5:26" x14ac:dyDescent="0.3">
      <c r="E1577">
        <f t="shared" si="323"/>
        <v>7860</v>
      </c>
      <c r="F1577" s="1">
        <v>230.5000000000008</v>
      </c>
      <c r="G1577" s="1">
        <v>20</v>
      </c>
      <c r="H1577" s="1">
        <f t="shared" si="324"/>
        <v>24.849746624614841</v>
      </c>
      <c r="I1577" s="1">
        <f t="shared" si="313"/>
        <v>-121.24366561537103</v>
      </c>
      <c r="J1577" s="1">
        <f t="shared" si="314"/>
        <v>-19.853202491833425</v>
      </c>
      <c r="K1577" s="1">
        <f t="shared" si="317"/>
        <v>-141.09686810720444</v>
      </c>
      <c r="L1577" s="8">
        <f t="shared" si="318"/>
        <v>443.19932821918871</v>
      </c>
      <c r="M1577">
        <f t="shared" si="319"/>
        <v>-2.6644893782833291E-2</v>
      </c>
      <c r="N1577" s="2">
        <f t="shared" si="320"/>
        <v>230.5000000000008</v>
      </c>
      <c r="V1577">
        <f t="shared" si="325"/>
        <v>99.641759082322963</v>
      </c>
      <c r="W1577">
        <f t="shared" si="321"/>
        <v>487.44017483699537</v>
      </c>
      <c r="X1577" s="1">
        <f t="shared" si="315"/>
        <v>0.2245398790804628</v>
      </c>
      <c r="Y1577">
        <f t="shared" si="322"/>
        <v>-0.21610636740101774</v>
      </c>
      <c r="Z1577" s="2">
        <f t="shared" si="316"/>
        <v>230.5000000000008</v>
      </c>
    </row>
    <row r="1578" spans="5:26" x14ac:dyDescent="0.3">
      <c r="E1578">
        <f t="shared" si="323"/>
        <v>7865</v>
      </c>
      <c r="F1578" s="1">
        <v>230.7500000000008</v>
      </c>
      <c r="G1578" s="1">
        <v>20</v>
      </c>
      <c r="H1578" s="1">
        <f t="shared" si="324"/>
        <v>24.823101730832008</v>
      </c>
      <c r="I1578" s="1">
        <f t="shared" si="313"/>
        <v>-120.57754327080019</v>
      </c>
      <c r="J1578" s="1">
        <f t="shared" si="314"/>
        <v>-19.741441946632555</v>
      </c>
      <c r="K1578" s="1">
        <f t="shared" si="317"/>
        <v>-140.31898521743275</v>
      </c>
      <c r="L1578" s="8">
        <f t="shared" si="318"/>
        <v>443.18085901546129</v>
      </c>
      <c r="M1578">
        <f t="shared" si="319"/>
        <v>-2.6499101771769052E-2</v>
      </c>
      <c r="N1578" s="2">
        <f t="shared" si="320"/>
        <v>230.7500000000008</v>
      </c>
      <c r="V1578">
        <f t="shared" si="325"/>
        <v>99.425652714921952</v>
      </c>
      <c r="W1578">
        <f t="shared" si="321"/>
        <v>487.33156918939852</v>
      </c>
      <c r="X1578" s="1">
        <f t="shared" si="315"/>
        <v>0.2245492365982511</v>
      </c>
      <c r="Y1578">
        <f t="shared" si="322"/>
        <v>-0.21556737170617213</v>
      </c>
      <c r="Z1578" s="2">
        <f t="shared" si="316"/>
        <v>230.7500000000008</v>
      </c>
    </row>
    <row r="1579" spans="5:26" x14ac:dyDescent="0.3">
      <c r="E1579">
        <f t="shared" si="323"/>
        <v>7870</v>
      </c>
      <c r="F1579" s="1">
        <v>231.0000000000008</v>
      </c>
      <c r="G1579" s="1">
        <v>20</v>
      </c>
      <c r="H1579" s="1">
        <f t="shared" si="324"/>
        <v>24.796602629060239</v>
      </c>
      <c r="I1579" s="1">
        <f t="shared" si="313"/>
        <v>-119.91506572650596</v>
      </c>
      <c r="J1579" s="1">
        <f t="shared" si="314"/>
        <v>-19.630322664437266</v>
      </c>
      <c r="K1579" s="1">
        <f t="shared" si="317"/>
        <v>-139.54538839094323</v>
      </c>
      <c r="L1579" s="8">
        <f t="shared" si="318"/>
        <v>443.16248872192858</v>
      </c>
      <c r="M1579">
        <f t="shared" si="319"/>
        <v>-2.6354101179202876E-2</v>
      </c>
      <c r="N1579" s="2">
        <f t="shared" si="320"/>
        <v>231.0000000000008</v>
      </c>
      <c r="V1579">
        <f t="shared" si="325"/>
        <v>99.210085343215781</v>
      </c>
      <c r="W1579">
        <f t="shared" si="321"/>
        <v>487.22313877363615</v>
      </c>
      <c r="X1579" s="1">
        <f t="shared" si="315"/>
        <v>0.22455854477638854</v>
      </c>
      <c r="Y1579">
        <f t="shared" si="322"/>
        <v>-0.21502952827934493</v>
      </c>
      <c r="Z1579" s="2">
        <f t="shared" si="316"/>
        <v>231.0000000000008</v>
      </c>
    </row>
    <row r="1580" spans="5:26" x14ac:dyDescent="0.3">
      <c r="E1580">
        <f t="shared" si="323"/>
        <v>7875</v>
      </c>
      <c r="F1580" s="1">
        <v>231.2500000000008</v>
      </c>
      <c r="G1580" s="1">
        <v>20</v>
      </c>
      <c r="H1580" s="1">
        <f t="shared" si="324"/>
        <v>24.770248527881037</v>
      </c>
      <c r="I1580" s="1">
        <f t="shared" si="313"/>
        <v>-119.25621319702593</v>
      </c>
      <c r="J1580" s="1">
        <f t="shared" si="314"/>
        <v>-19.519840833036376</v>
      </c>
      <c r="K1580" s="1">
        <f t="shared" si="317"/>
        <v>-138.77605403006231</v>
      </c>
      <c r="L1580" s="8">
        <f t="shared" si="318"/>
        <v>443.1442168249468</v>
      </c>
      <c r="M1580">
        <f t="shared" si="319"/>
        <v>-2.6209887774264747E-2</v>
      </c>
      <c r="N1580" s="2">
        <f t="shared" si="320"/>
        <v>231.2500000000008</v>
      </c>
      <c r="V1580">
        <f t="shared" si="325"/>
        <v>98.995055814936435</v>
      </c>
      <c r="W1580">
        <f t="shared" si="321"/>
        <v>487.11488359295811</v>
      </c>
      <c r="X1580" s="1">
        <f t="shared" si="315"/>
        <v>0.22456780386280048</v>
      </c>
      <c r="Y1580">
        <f t="shared" si="322"/>
        <v>-0.21449283528418361</v>
      </c>
      <c r="Z1580" s="2">
        <f t="shared" si="316"/>
        <v>231.2500000000008</v>
      </c>
    </row>
    <row r="1581" spans="5:26" x14ac:dyDescent="0.3">
      <c r="E1581">
        <f t="shared" si="323"/>
        <v>7880</v>
      </c>
      <c r="F1581" s="1">
        <v>231.5000000000008</v>
      </c>
      <c r="G1581" s="1">
        <v>20</v>
      </c>
      <c r="H1581" s="1">
        <f t="shared" si="324"/>
        <v>24.744038640106773</v>
      </c>
      <c r="I1581" s="1">
        <f t="shared" si="313"/>
        <v>-118.60096600266931</v>
      </c>
      <c r="J1581" s="1">
        <f t="shared" si="314"/>
        <v>-19.409992664318271</v>
      </c>
      <c r="K1581" s="1">
        <f t="shared" si="317"/>
        <v>-138.01095866698759</v>
      </c>
      <c r="L1581" s="8">
        <f t="shared" si="318"/>
        <v>443.12604281336667</v>
      </c>
      <c r="M1581">
        <f t="shared" si="319"/>
        <v>-2.6066457348048033E-2</v>
      </c>
      <c r="N1581" s="2">
        <f t="shared" si="320"/>
        <v>231.5000000000008</v>
      </c>
      <c r="V1581">
        <f t="shared" si="325"/>
        <v>98.780562979652245</v>
      </c>
      <c r="W1581">
        <f t="shared" si="321"/>
        <v>487.00680364970299</v>
      </c>
      <c r="X1581" s="1">
        <f t="shared" si="315"/>
        <v>0.22457701410429748</v>
      </c>
      <c r="Y1581">
        <f t="shared" si="322"/>
        <v>-0.21395729088604437</v>
      </c>
      <c r="Z1581" s="2">
        <f t="shared" si="316"/>
        <v>231.5000000000008</v>
      </c>
    </row>
    <row r="1582" spans="5:26" x14ac:dyDescent="0.3">
      <c r="E1582">
        <f t="shared" si="323"/>
        <v>7885</v>
      </c>
      <c r="F1582" s="1">
        <v>231.7500000000008</v>
      </c>
      <c r="G1582" s="1">
        <v>20</v>
      </c>
      <c r="H1582" s="1">
        <f t="shared" si="324"/>
        <v>24.717972182758725</v>
      </c>
      <c r="I1582" s="1">
        <f t="shared" si="313"/>
        <v>-117.94930456896813</v>
      </c>
      <c r="J1582" s="1">
        <f t="shared" si="314"/>
        <v>-19.300774394104419</v>
      </c>
      <c r="K1582" s="1">
        <f t="shared" si="317"/>
        <v>-137.25007896307255</v>
      </c>
      <c r="L1582" s="8">
        <f t="shared" si="318"/>
        <v>443.10796617852293</v>
      </c>
      <c r="M1582">
        <f t="shared" si="319"/>
        <v>-2.5923805713501964E-2</v>
      </c>
      <c r="N1582" s="2">
        <f t="shared" si="320"/>
        <v>231.7500000000008</v>
      </c>
      <c r="V1582">
        <f t="shared" si="325"/>
        <v>98.566605688766202</v>
      </c>
      <c r="W1582">
        <f t="shared" si="321"/>
        <v>486.898898945295</v>
      </c>
      <c r="X1582" s="1">
        <f t="shared" si="315"/>
        <v>0.2245861757465791</v>
      </c>
      <c r="Y1582">
        <f t="shared" si="322"/>
        <v>-0.21342289325198963</v>
      </c>
      <c r="Z1582" s="2">
        <f t="shared" si="316"/>
        <v>231.7500000000008</v>
      </c>
    </row>
    <row r="1583" spans="5:26" x14ac:dyDescent="0.3">
      <c r="E1583">
        <f t="shared" si="323"/>
        <v>7890</v>
      </c>
      <c r="F1583" s="1">
        <v>232.0000000000008</v>
      </c>
      <c r="G1583" s="1">
        <v>20</v>
      </c>
      <c r="H1583" s="1">
        <f t="shared" si="324"/>
        <v>24.692048377045221</v>
      </c>
      <c r="I1583" s="1">
        <f t="shared" si="313"/>
        <v>-117.30120942613054</v>
      </c>
      <c r="J1583" s="1">
        <f t="shared" si="314"/>
        <v>-19.192182281982817</v>
      </c>
      <c r="K1583" s="1">
        <f t="shared" si="317"/>
        <v>-136.49339170811336</v>
      </c>
      <c r="L1583" s="8">
        <f t="shared" si="318"/>
        <v>443.0899864142246</v>
      </c>
      <c r="M1583">
        <f t="shared" si="319"/>
        <v>-2.5781928705324149E-2</v>
      </c>
      <c r="N1583" s="2">
        <f t="shared" si="320"/>
        <v>232.0000000000008</v>
      </c>
      <c r="V1583">
        <f t="shared" si="325"/>
        <v>98.353182795514215</v>
      </c>
      <c r="W1583">
        <f t="shared" si="321"/>
        <v>486.79116948024046</v>
      </c>
      <c r="X1583" s="1">
        <f t="shared" si="315"/>
        <v>0.22459528903423717</v>
      </c>
      <c r="Y1583">
        <f t="shared" si="322"/>
        <v>-0.21288964055078521</v>
      </c>
      <c r="Z1583" s="2">
        <f t="shared" si="316"/>
        <v>232.0000000000008</v>
      </c>
    </row>
    <row r="1584" spans="5:26" x14ac:dyDescent="0.3">
      <c r="E1584">
        <f t="shared" si="323"/>
        <v>7895</v>
      </c>
      <c r="F1584" s="1">
        <v>232.2500000000008</v>
      </c>
      <c r="G1584" s="1">
        <v>20</v>
      </c>
      <c r="H1584" s="1">
        <f t="shared" si="324"/>
        <v>24.666266448339897</v>
      </c>
      <c r="I1584" s="1">
        <f t="shared" si="313"/>
        <v>-116.65666120849743</v>
      </c>
      <c r="J1584" s="1">
        <f t="shared" si="314"/>
        <v>-19.084212611142288</v>
      </c>
      <c r="K1584" s="1">
        <f t="shared" si="317"/>
        <v>-135.74087381963972</v>
      </c>
      <c r="L1584" s="8">
        <f t="shared" si="318"/>
        <v>443.07210301674422</v>
      </c>
      <c r="M1584">
        <f t="shared" si="319"/>
        <v>-2.5640822179853685E-2</v>
      </c>
      <c r="N1584" s="2">
        <f t="shared" si="320"/>
        <v>232.2500000000008</v>
      </c>
      <c r="V1584">
        <f t="shared" si="325"/>
        <v>98.14029315496343</v>
      </c>
      <c r="W1584">
        <f t="shared" si="321"/>
        <v>486.68361525412416</v>
      </c>
      <c r="X1584" s="1">
        <f t="shared" si="315"/>
        <v>0.22460435421075955</v>
      </c>
      <c r="Y1584">
        <f t="shared" si="322"/>
        <v>-0.21235753095289794</v>
      </c>
      <c r="Z1584" s="2">
        <f t="shared" si="316"/>
        <v>232.2500000000008</v>
      </c>
    </row>
    <row r="1585" spans="5:26" x14ac:dyDescent="0.3">
      <c r="E1585">
        <f t="shared" si="323"/>
        <v>7900</v>
      </c>
      <c r="F1585" s="1">
        <v>232.5000000000008</v>
      </c>
      <c r="G1585" s="1">
        <v>20</v>
      </c>
      <c r="H1585" s="1">
        <f t="shared" si="324"/>
        <v>24.640625626160045</v>
      </c>
      <c r="I1585" s="1">
        <f t="shared" si="313"/>
        <v>-116.01564065400112</v>
      </c>
      <c r="J1585" s="1">
        <f t="shared" si="314"/>
        <v>-18.976861688210032</v>
      </c>
      <c r="K1585" s="1">
        <f t="shared" si="317"/>
        <v>-134.99250234221114</v>
      </c>
      <c r="L1585" s="8">
        <f t="shared" si="318"/>
        <v>443.0543154848084</v>
      </c>
      <c r="M1585">
        <f t="shared" si="319"/>
        <v>-2.550048201496494E-2</v>
      </c>
      <c r="N1585" s="2">
        <f t="shared" si="320"/>
        <v>232.5000000000008</v>
      </c>
      <c r="V1585">
        <f t="shared" si="325"/>
        <v>97.92793562401053</v>
      </c>
      <c r="W1585">
        <f t="shared" si="321"/>
        <v>486.57623626560655</v>
      </c>
      <c r="X1585" s="1">
        <f t="shared" si="315"/>
        <v>0.22461337151853386</v>
      </c>
      <c r="Y1585">
        <f t="shared" si="322"/>
        <v>-0.21182656263049293</v>
      </c>
      <c r="Z1585" s="2">
        <f t="shared" si="316"/>
        <v>232.5000000000008</v>
      </c>
    </row>
    <row r="1586" spans="5:26" x14ac:dyDescent="0.3">
      <c r="E1586">
        <f t="shared" si="323"/>
        <v>7905</v>
      </c>
      <c r="F1586" s="1">
        <v>232.7500000000008</v>
      </c>
      <c r="G1586" s="1">
        <v>20</v>
      </c>
      <c r="H1586" s="1">
        <f t="shared" si="324"/>
        <v>24.615125144145079</v>
      </c>
      <c r="I1586" s="1">
        <f t="shared" si="313"/>
        <v>-115.37812860362698</v>
      </c>
      <c r="J1586" s="1">
        <f t="shared" si="314"/>
        <v>-18.870125843088765</v>
      </c>
      <c r="K1586" s="1">
        <f t="shared" si="317"/>
        <v>-134.24825444671575</v>
      </c>
      <c r="L1586" s="8">
        <f t="shared" si="318"/>
        <v>443.03662331958662</v>
      </c>
      <c r="M1586">
        <f t="shared" si="319"/>
        <v>-2.5360904109961582E-2</v>
      </c>
      <c r="N1586" s="2">
        <f t="shared" si="320"/>
        <v>232.7500000000008</v>
      </c>
      <c r="V1586">
        <f t="shared" si="325"/>
        <v>97.716109061380038</v>
      </c>
      <c r="W1586">
        <f t="shared" si="321"/>
        <v>486.46903251242003</v>
      </c>
      <c r="X1586" s="1">
        <f t="shared" si="315"/>
        <v>0.22462234119885094</v>
      </c>
      <c r="Y1586">
        <f t="shared" si="322"/>
        <v>-0.21129673375743066</v>
      </c>
      <c r="Z1586" s="2">
        <f t="shared" si="316"/>
        <v>232.7500000000008</v>
      </c>
    </row>
    <row r="1587" spans="5:26" x14ac:dyDescent="0.3">
      <c r="E1587">
        <f t="shared" si="323"/>
        <v>7910</v>
      </c>
      <c r="F1587" s="1">
        <v>233.0000000000008</v>
      </c>
      <c r="G1587" s="1">
        <v>20</v>
      </c>
      <c r="H1587" s="1">
        <f t="shared" si="324"/>
        <v>24.589764240035116</v>
      </c>
      <c r="I1587" s="1">
        <f t="shared" si="313"/>
        <v>-114.74410600087791</v>
      </c>
      <c r="J1587" s="1">
        <f t="shared" si="314"/>
        <v>-18.764001428795442</v>
      </c>
      <c r="K1587" s="1">
        <f t="shared" si="317"/>
        <v>-133.50810742967334</v>
      </c>
      <c r="L1587" s="8">
        <f t="shared" si="318"/>
        <v>443.01902602468215</v>
      </c>
      <c r="M1587">
        <f t="shared" si="319"/>
        <v>-2.5222084385471084E-2</v>
      </c>
      <c r="N1587" s="2">
        <f t="shared" si="320"/>
        <v>233.0000000000008</v>
      </c>
      <c r="V1587">
        <f t="shared" si="325"/>
        <v>97.504812327622602</v>
      </c>
      <c r="W1587">
        <f t="shared" si="321"/>
        <v>486.36200399136641</v>
      </c>
      <c r="X1587" s="1">
        <f t="shared" si="315"/>
        <v>0.22463126349190837</v>
      </c>
      <c r="Y1587">
        <f t="shared" si="322"/>
        <v>-0.21076804250926492</v>
      </c>
      <c r="Z1587" s="2">
        <f t="shared" si="316"/>
        <v>233.0000000000008</v>
      </c>
    </row>
    <row r="1588" spans="5:26" x14ac:dyDescent="0.3">
      <c r="E1588">
        <f t="shared" si="323"/>
        <v>7915</v>
      </c>
      <c r="F1588" s="1">
        <v>233.2500000000008</v>
      </c>
      <c r="G1588" s="1">
        <v>20</v>
      </c>
      <c r="H1588" s="1">
        <f t="shared" si="324"/>
        <v>24.564542155649644</v>
      </c>
      <c r="I1588" s="1">
        <f t="shared" si="313"/>
        <v>-114.1135538912411</v>
      </c>
      <c r="J1588" s="1">
        <f t="shared" si="314"/>
        <v>-18.658484821301528</v>
      </c>
      <c r="K1588" s="1">
        <f t="shared" si="317"/>
        <v>-132.77203871254261</v>
      </c>
      <c r="L1588" s="8">
        <f t="shared" si="318"/>
        <v>443.00152310612111</v>
      </c>
      <c r="M1588">
        <f t="shared" si="319"/>
        <v>-2.5084018783339844E-2</v>
      </c>
      <c r="N1588" s="2">
        <f t="shared" si="320"/>
        <v>233.2500000000008</v>
      </c>
      <c r="V1588">
        <f t="shared" si="325"/>
        <v>97.294044285113344</v>
      </c>
      <c r="W1588">
        <f t="shared" si="321"/>
        <v>486.2551506983134</v>
      </c>
      <c r="X1588" s="1">
        <f t="shared" si="315"/>
        <v>0.22464013863681442</v>
      </c>
      <c r="Y1588">
        <f t="shared" si="322"/>
        <v>-0.21024048706323945</v>
      </c>
      <c r="Z1588" s="2">
        <f t="shared" si="316"/>
        <v>233.2500000000008</v>
      </c>
    </row>
    <row r="1589" spans="5:26" x14ac:dyDescent="0.3">
      <c r="E1589">
        <f t="shared" si="323"/>
        <v>7920</v>
      </c>
      <c r="F1589" s="1">
        <v>233.5000000000008</v>
      </c>
      <c r="G1589" s="1">
        <v>20</v>
      </c>
      <c r="H1589" s="1">
        <f t="shared" si="324"/>
        <v>24.539458136866305</v>
      </c>
      <c r="I1589" s="1">
        <f t="shared" si="313"/>
        <v>-113.48645342165761</v>
      </c>
      <c r="J1589" s="1">
        <f t="shared" si="314"/>
        <v>-18.553572419374468</v>
      </c>
      <c r="K1589" s="1">
        <f t="shared" si="317"/>
        <v>-132.04002584103208</v>
      </c>
      <c r="L1589" s="8">
        <f t="shared" si="318"/>
        <v>442.98411407234323</v>
      </c>
      <c r="M1589">
        <f t="shared" si="319"/>
        <v>-2.4946703266528588E-2</v>
      </c>
      <c r="N1589" s="2">
        <f t="shared" si="320"/>
        <v>233.5000000000008</v>
      </c>
      <c r="V1589">
        <f t="shared" si="325"/>
        <v>97.083803798050099</v>
      </c>
      <c r="W1589">
        <f t="shared" si="321"/>
        <v>486.148472628192</v>
      </c>
      <c r="X1589" s="1">
        <f t="shared" si="315"/>
        <v>0.22464896687159114</v>
      </c>
      <c r="Y1589">
        <f t="shared" si="322"/>
        <v>-0.20971406559828545</v>
      </c>
      <c r="Z1589" s="2">
        <f t="shared" si="316"/>
        <v>233.5000000000008</v>
      </c>
    </row>
    <row r="1590" spans="5:26" x14ac:dyDescent="0.3">
      <c r="E1590">
        <f t="shared" si="323"/>
        <v>7925</v>
      </c>
      <c r="F1590" s="1">
        <v>233.7500000000008</v>
      </c>
      <c r="G1590" s="1">
        <v>20</v>
      </c>
      <c r="H1590" s="1">
        <f t="shared" si="324"/>
        <v>24.514511433599775</v>
      </c>
      <c r="I1590" s="1">
        <f t="shared" si="313"/>
        <v>-112.86278583999439</v>
      </c>
      <c r="J1590" s="1">
        <f t="shared" si="314"/>
        <v>-18.449260644420679</v>
      </c>
      <c r="K1590" s="1">
        <f t="shared" si="317"/>
        <v>-131.31204648441508</v>
      </c>
      <c r="L1590" s="8">
        <f t="shared" si="318"/>
        <v>442.96679843419071</v>
      </c>
      <c r="M1590">
        <f t="shared" si="319"/>
        <v>-2.4810133819008481E-2</v>
      </c>
      <c r="N1590" s="2">
        <f t="shared" si="320"/>
        <v>233.7500000000008</v>
      </c>
      <c r="V1590">
        <f t="shared" si="325"/>
        <v>96.874089732451807</v>
      </c>
      <c r="W1590">
        <f t="shared" si="321"/>
        <v>486.04196977499345</v>
      </c>
      <c r="X1590" s="1">
        <f t="shared" si="315"/>
        <v>0.22465774843317865</v>
      </c>
      <c r="Y1590">
        <f t="shared" si="322"/>
        <v>-0.20918877629501928</v>
      </c>
      <c r="Z1590" s="2">
        <f t="shared" si="316"/>
        <v>233.7500000000008</v>
      </c>
    </row>
    <row r="1591" spans="5:26" x14ac:dyDescent="0.3">
      <c r="E1591">
        <f t="shared" si="323"/>
        <v>7930</v>
      </c>
      <c r="F1591" s="1">
        <v>234.0000000000008</v>
      </c>
      <c r="G1591" s="1">
        <v>20</v>
      </c>
      <c r="H1591" s="1">
        <f t="shared" si="324"/>
        <v>24.489701299780766</v>
      </c>
      <c r="I1591" s="1">
        <f t="shared" si="313"/>
        <v>-112.24253249451914</v>
      </c>
      <c r="J1591" s="1">
        <f t="shared" si="314"/>
        <v>-18.345545940329139</v>
      </c>
      <c r="K1591" s="1">
        <f t="shared" si="317"/>
        <v>-130.58807843484828</v>
      </c>
      <c r="L1591" s="8">
        <f t="shared" si="318"/>
        <v>442.94957570489936</v>
      </c>
      <c r="M1591">
        <f t="shared" si="319"/>
        <v>-2.4674306445657386E-2</v>
      </c>
      <c r="N1591" s="2">
        <f t="shared" si="320"/>
        <v>234.0000000000008</v>
      </c>
      <c r="V1591">
        <f t="shared" si="325"/>
        <v>96.664900956156785</v>
      </c>
      <c r="W1591">
        <f t="shared" si="321"/>
        <v>485.93564213176683</v>
      </c>
      <c r="X1591" s="1">
        <f t="shared" si="315"/>
        <v>0.22466648355743815</v>
      </c>
      <c r="Y1591">
        <f t="shared" si="322"/>
        <v>-0.20866461733573902</v>
      </c>
      <c r="Z1591" s="2">
        <f t="shared" si="316"/>
        <v>234.0000000000008</v>
      </c>
    </row>
    <row r="1592" spans="5:26" x14ac:dyDescent="0.3">
      <c r="E1592">
        <f t="shared" si="323"/>
        <v>7935</v>
      </c>
      <c r="F1592" s="1">
        <v>234.2500000000008</v>
      </c>
      <c r="G1592" s="1">
        <v>20</v>
      </c>
      <c r="H1592" s="1">
        <f t="shared" si="324"/>
        <v>24.465026993335108</v>
      </c>
      <c r="I1592" s="1">
        <f t="shared" si="313"/>
        <v>-111.6256748333777</v>
      </c>
      <c r="J1592" s="1">
        <f t="shared" si="314"/>
        <v>-18.242424773315989</v>
      </c>
      <c r="K1592" s="1">
        <f t="shared" si="317"/>
        <v>-129.8680996066937</v>
      </c>
      <c r="L1592" s="8">
        <f t="shared" si="318"/>
        <v>442.93244540008749</v>
      </c>
      <c r="M1592">
        <f t="shared" si="319"/>
        <v>-2.4539217172156801E-2</v>
      </c>
      <c r="N1592" s="2">
        <f t="shared" si="320"/>
        <v>234.2500000000008</v>
      </c>
      <c r="V1592">
        <f t="shared" si="325"/>
        <v>96.456236338821043</v>
      </c>
      <c r="W1592">
        <f t="shared" si="321"/>
        <v>485.82948969061601</v>
      </c>
      <c r="X1592" s="1">
        <f t="shared" si="315"/>
        <v>0.22467517247915594</v>
      </c>
      <c r="Y1592">
        <f t="shared" si="322"/>
        <v>-0.2081415869044223</v>
      </c>
      <c r="Z1592" s="2">
        <f t="shared" si="316"/>
        <v>234.2500000000008</v>
      </c>
    </row>
    <row r="1593" spans="5:26" x14ac:dyDescent="0.3">
      <c r="E1593">
        <f t="shared" si="323"/>
        <v>7940</v>
      </c>
      <c r="F1593" s="1">
        <v>234.5000000000008</v>
      </c>
      <c r="G1593" s="1">
        <v>20</v>
      </c>
      <c r="H1593" s="1">
        <f t="shared" si="324"/>
        <v>24.44048777616295</v>
      </c>
      <c r="I1593" s="1">
        <f t="shared" si="313"/>
        <v>-111.01219440407375</v>
      </c>
      <c r="J1593" s="1">
        <f t="shared" si="314"/>
        <v>-18.139893631771937</v>
      </c>
      <c r="K1593" s="1">
        <f t="shared" si="317"/>
        <v>-129.15208803584568</v>
      </c>
      <c r="L1593" s="8">
        <f t="shared" si="318"/>
        <v>442.9154070377466</v>
      </c>
      <c r="M1593">
        <f t="shared" si="319"/>
        <v>-2.4404862044889262E-2</v>
      </c>
      <c r="N1593" s="2">
        <f t="shared" si="320"/>
        <v>234.5000000000008</v>
      </c>
      <c r="V1593">
        <f t="shared" si="325"/>
        <v>96.248094751916625</v>
      </c>
      <c r="W1593">
        <f t="shared" si="321"/>
        <v>485.72351244269748</v>
      </c>
      <c r="X1593" s="1">
        <f t="shared" si="315"/>
        <v>0.22468381543204688</v>
      </c>
      <c r="Y1593">
        <f t="shared" si="322"/>
        <v>-0.20761968318672314</v>
      </c>
      <c r="Z1593" s="2">
        <f t="shared" si="316"/>
        <v>234.5000000000008</v>
      </c>
    </row>
    <row r="1594" spans="5:26" x14ac:dyDescent="0.3">
      <c r="E1594">
        <f t="shared" si="323"/>
        <v>7945</v>
      </c>
      <c r="F1594" s="1">
        <v>234.7500000000008</v>
      </c>
      <c r="G1594" s="1">
        <v>20</v>
      </c>
      <c r="H1594" s="1">
        <f t="shared" si="324"/>
        <v>24.416082914118061</v>
      </c>
      <c r="I1594" s="1">
        <f t="shared" si="313"/>
        <v>-110.40207285295152</v>
      </c>
      <c r="J1594" s="1">
        <f t="shared" si="314"/>
        <v>-18.037949026109146</v>
      </c>
      <c r="K1594" s="1">
        <f t="shared" si="317"/>
        <v>-128.44002187906068</v>
      </c>
      <c r="L1594" s="8">
        <f t="shared" si="318"/>
        <v>442.8984601382312</v>
      </c>
      <c r="M1594">
        <f t="shared" si="319"/>
        <v>-2.4271237130836128E-2</v>
      </c>
      <c r="N1594" s="2">
        <f t="shared" si="320"/>
        <v>234.7500000000008</v>
      </c>
      <c r="V1594">
        <f t="shared" si="325"/>
        <v>96.040475068729904</v>
      </c>
      <c r="W1594">
        <f t="shared" si="321"/>
        <v>485.61771037821723</v>
      </c>
      <c r="X1594" s="1">
        <f t="shared" si="315"/>
        <v>0.22469241264875808</v>
      </c>
      <c r="Y1594">
        <f t="shared" si="322"/>
        <v>-0.20709890436996961</v>
      </c>
      <c r="Z1594" s="2">
        <f t="shared" si="316"/>
        <v>234.7500000000008</v>
      </c>
    </row>
    <row r="1595" spans="5:26" x14ac:dyDescent="0.3">
      <c r="E1595">
        <f t="shared" si="323"/>
        <v>7950</v>
      </c>
      <c r="F1595" s="1">
        <v>235.0000000000008</v>
      </c>
      <c r="G1595" s="1">
        <v>20</v>
      </c>
      <c r="H1595" s="1">
        <f t="shared" si="324"/>
        <v>24.391811676987224</v>
      </c>
      <c r="I1595" s="1">
        <f t="shared" si="313"/>
        <v>-109.79529192468061</v>
      </c>
      <c r="J1595" s="1">
        <f t="shared" si="314"/>
        <v>-17.936587488609785</v>
      </c>
      <c r="K1595" s="1">
        <f t="shared" si="317"/>
        <v>-127.7318794132904</v>
      </c>
      <c r="L1595" s="8">
        <f t="shared" si="318"/>
        <v>442.88160422424897</v>
      </c>
      <c r="M1595">
        <f t="shared" si="319"/>
        <v>-2.4138338517475696E-2</v>
      </c>
      <c r="N1595" s="2">
        <f t="shared" si="320"/>
        <v>235.0000000000008</v>
      </c>
      <c r="V1595">
        <f t="shared" si="325"/>
        <v>95.833376164359933</v>
      </c>
      <c r="W1595">
        <f t="shared" si="321"/>
        <v>485.51208348642922</v>
      </c>
      <c r="X1595" s="1">
        <f t="shared" si="315"/>
        <v>0.22470096436087245</v>
      </c>
      <c r="Y1595">
        <f t="shared" si="322"/>
        <v>-0.2065792486431606</v>
      </c>
      <c r="Z1595" s="2">
        <f t="shared" si="316"/>
        <v>235.0000000000008</v>
      </c>
    </row>
    <row r="1596" spans="5:26" x14ac:dyDescent="0.3">
      <c r="E1596">
        <f t="shared" si="323"/>
        <v>7955</v>
      </c>
      <c r="F1596" s="1">
        <v>235.2500000000008</v>
      </c>
      <c r="G1596" s="1">
        <v>20</v>
      </c>
      <c r="H1596" s="1">
        <f t="shared" si="324"/>
        <v>24.36767333846975</v>
      </c>
      <c r="I1596" s="1">
        <f t="shared" si="313"/>
        <v>-109.19183346174376</v>
      </c>
      <c r="J1596" s="1">
        <f t="shared" si="314"/>
        <v>-17.835805573276328</v>
      </c>
      <c r="K1596" s="1">
        <f t="shared" si="317"/>
        <v>-127.02763903502009</v>
      </c>
      <c r="L1596" s="8">
        <f t="shared" si="318"/>
        <v>442.86483882085054</v>
      </c>
      <c r="M1596">
        <f t="shared" si="319"/>
        <v>-2.4006162312682128E-2</v>
      </c>
      <c r="N1596" s="2">
        <f t="shared" si="320"/>
        <v>235.2500000000008</v>
      </c>
      <c r="V1596">
        <f t="shared" si="325"/>
        <v>95.626796915716767</v>
      </c>
      <c r="W1596">
        <f t="shared" si="321"/>
        <v>485.40663175563225</v>
      </c>
      <c r="X1596" s="1">
        <f t="shared" si="315"/>
        <v>0.22470947079891246</v>
      </c>
      <c r="Y1596">
        <f t="shared" si="322"/>
        <v>-0.20606071419696342</v>
      </c>
      <c r="Z1596" s="2">
        <f t="shared" si="316"/>
        <v>235.2500000000008</v>
      </c>
    </row>
    <row r="1597" spans="5:26" x14ac:dyDescent="0.3">
      <c r="E1597">
        <f t="shared" si="323"/>
        <v>7960</v>
      </c>
      <c r="F1597" s="1">
        <v>235.5000000000008</v>
      </c>
      <c r="G1597" s="1">
        <v>20</v>
      </c>
      <c r="H1597" s="1">
        <f t="shared" si="324"/>
        <v>24.343667176157069</v>
      </c>
      <c r="I1597" s="1">
        <f t="shared" si="313"/>
        <v>-108.59167940392673</v>
      </c>
      <c r="J1597" s="1">
        <f t="shared" si="314"/>
        <v>-17.735599855682498</v>
      </c>
      <c r="K1597" s="1">
        <f t="shared" si="317"/>
        <v>-126.32727925960923</v>
      </c>
      <c r="L1597" s="8">
        <f t="shared" si="318"/>
        <v>442.84816345541992</v>
      </c>
      <c r="M1597">
        <f t="shared" si="319"/>
        <v>-2.3874704644624437E-2</v>
      </c>
      <c r="N1597" s="2">
        <f t="shared" si="320"/>
        <v>235.5000000000008</v>
      </c>
      <c r="V1597">
        <f t="shared" si="325"/>
        <v>95.420736201519802</v>
      </c>
      <c r="W1597">
        <f t="shared" si="321"/>
        <v>485.30135517316802</v>
      </c>
      <c r="X1597" s="1">
        <f t="shared" si="315"/>
        <v>0.22471793219234368</v>
      </c>
      <c r="Y1597">
        <f t="shared" si="322"/>
        <v>-0.20554329922371103</v>
      </c>
      <c r="Z1597" s="2">
        <f t="shared" si="316"/>
        <v>235.5000000000008</v>
      </c>
    </row>
    <row r="1598" spans="5:26" x14ac:dyDescent="0.3">
      <c r="E1598">
        <f t="shared" si="323"/>
        <v>7965</v>
      </c>
      <c r="F1598" s="1">
        <v>235.7500000000008</v>
      </c>
      <c r="G1598" s="1">
        <v>20</v>
      </c>
      <c r="H1598" s="1">
        <f t="shared" si="324"/>
        <v>24.319792471512446</v>
      </c>
      <c r="I1598" s="1">
        <f t="shared" si="313"/>
        <v>-107.99481178781116</v>
      </c>
      <c r="J1598" s="1">
        <f t="shared" si="314"/>
        <v>-17.635966932825077</v>
      </c>
      <c r="K1598" s="1">
        <f t="shared" si="317"/>
        <v>-125.63077872063624</v>
      </c>
      <c r="L1598" s="8">
        <f t="shared" si="318"/>
        <v>442.83157765766435</v>
      </c>
      <c r="M1598">
        <f t="shared" si="319"/>
        <v>-2.3743961661666167E-2</v>
      </c>
      <c r="N1598" s="2">
        <f t="shared" si="320"/>
        <v>235.7500000000008</v>
      </c>
      <c r="V1598">
        <f t="shared" si="325"/>
        <v>95.215192902296096</v>
      </c>
      <c r="W1598">
        <f t="shared" si="321"/>
        <v>485.19625372541941</v>
      </c>
      <c r="X1598" s="1">
        <f t="shared" si="315"/>
        <v>0.22472634876957856</v>
      </c>
      <c r="Y1598">
        <f t="shared" si="322"/>
        <v>-0.20502700191739881</v>
      </c>
      <c r="Z1598" s="2">
        <f t="shared" si="316"/>
        <v>235.7500000000008</v>
      </c>
    </row>
    <row r="1599" spans="5:26" x14ac:dyDescent="0.3">
      <c r="E1599">
        <f t="shared" si="323"/>
        <v>7970</v>
      </c>
      <c r="F1599" s="1">
        <v>236.0000000000008</v>
      </c>
      <c r="G1599" s="1">
        <v>20</v>
      </c>
      <c r="H1599" s="1">
        <f t="shared" si="324"/>
        <v>24.296048509850781</v>
      </c>
      <c r="I1599" s="1">
        <f t="shared" si="313"/>
        <v>-107.40121274626952</v>
      </c>
      <c r="J1599" s="1">
        <f t="shared" si="314"/>
        <v>-17.536903422977272</v>
      </c>
      <c r="K1599" s="1">
        <f t="shared" si="317"/>
        <v>-124.9381161692468</v>
      </c>
      <c r="L1599" s="8">
        <f t="shared" si="318"/>
        <v>442.81508095960464</v>
      </c>
      <c r="M1599">
        <f t="shared" si="319"/>
        <v>-2.3613929532265345E-2</v>
      </c>
      <c r="N1599" s="2">
        <f t="shared" si="320"/>
        <v>236.0000000000008</v>
      </c>
      <c r="V1599">
        <f t="shared" si="325"/>
        <v>95.010165900378695</v>
      </c>
      <c r="W1599">
        <f t="shared" si="321"/>
        <v>485.09132739780739</v>
      </c>
      <c r="X1599" s="1">
        <f t="shared" si="315"/>
        <v>0.22473472075797982</v>
      </c>
      <c r="Y1599">
        <f t="shared" si="322"/>
        <v>-0.2045118204736823</v>
      </c>
      <c r="Z1599" s="2">
        <f t="shared" si="316"/>
        <v>236.0000000000008</v>
      </c>
    </row>
    <row r="1600" spans="5:26" x14ac:dyDescent="0.3">
      <c r="E1600">
        <f t="shared" si="323"/>
        <v>7975</v>
      </c>
      <c r="F1600" s="1">
        <v>236.2500000000008</v>
      </c>
      <c r="G1600" s="1">
        <v>20</v>
      </c>
      <c r="H1600" s="1">
        <f t="shared" si="324"/>
        <v>24.272434580318517</v>
      </c>
      <c r="I1600" s="1">
        <f t="shared" si="313"/>
        <v>-106.81086450796293</v>
      </c>
      <c r="J1600" s="1">
        <f t="shared" si="314"/>
        <v>-17.438405965544238</v>
      </c>
      <c r="K1600" s="1">
        <f t="shared" si="317"/>
        <v>-124.24927047350717</v>
      </c>
      <c r="L1600" s="8">
        <f t="shared" si="318"/>
        <v>442.79867289556523</v>
      </c>
      <c r="M1600">
        <f t="shared" si="319"/>
        <v>-2.348460444487525E-2</v>
      </c>
      <c r="N1600" s="2">
        <f t="shared" si="320"/>
        <v>236.2500000000008</v>
      </c>
      <c r="V1600">
        <f t="shared" si="325"/>
        <v>94.805654079905011</v>
      </c>
      <c r="W1600">
        <f t="shared" si="321"/>
        <v>484.98657617478995</v>
      </c>
      <c r="X1600" s="1">
        <f t="shared" si="315"/>
        <v>0.22474304838386444</v>
      </c>
      <c r="Y1600">
        <f t="shared" si="322"/>
        <v>-0.20399775308987414</v>
      </c>
      <c r="Z1600" s="2">
        <f t="shared" si="316"/>
        <v>236.2500000000008</v>
      </c>
    </row>
    <row r="1601" spans="5:26" x14ac:dyDescent="0.3">
      <c r="E1601">
        <f t="shared" si="323"/>
        <v>7980</v>
      </c>
      <c r="F1601" s="1">
        <v>236.5000000000008</v>
      </c>
      <c r="G1601" s="1">
        <v>20</v>
      </c>
      <c r="H1601" s="1">
        <f t="shared" si="324"/>
        <v>24.248949975873643</v>
      </c>
      <c r="I1601" s="1">
        <f t="shared" si="313"/>
        <v>-106.22374939684107</v>
      </c>
      <c r="J1601" s="1">
        <f t="shared" si="314"/>
        <v>-17.340471220917109</v>
      </c>
      <c r="K1601" s="1">
        <f t="shared" si="317"/>
        <v>-123.56422061775818</v>
      </c>
      <c r="L1601" s="8">
        <f t="shared" si="318"/>
        <v>442.7823530021646</v>
      </c>
      <c r="M1601">
        <f t="shared" si="319"/>
        <v>-2.3355982607845025E-2</v>
      </c>
      <c r="N1601" s="2">
        <f t="shared" si="320"/>
        <v>236.5000000000008</v>
      </c>
      <c r="V1601">
        <f t="shared" si="325"/>
        <v>94.601656326815132</v>
      </c>
      <c r="W1601">
        <f t="shared" si="321"/>
        <v>484.88200003986003</v>
      </c>
      <c r="X1601" s="1">
        <f t="shared" si="315"/>
        <v>0.22475133187250687</v>
      </c>
      <c r="Y1601">
        <f t="shared" si="322"/>
        <v>-0.20348479796494107</v>
      </c>
      <c r="Z1601" s="2">
        <f t="shared" si="316"/>
        <v>236.5000000000008</v>
      </c>
    </row>
    <row r="1602" spans="5:26" x14ac:dyDescent="0.3">
      <c r="E1602">
        <f t="shared" si="323"/>
        <v>7985</v>
      </c>
      <c r="F1602" s="1">
        <v>236.7500000000008</v>
      </c>
      <c r="G1602" s="1">
        <v>20</v>
      </c>
      <c r="H1602" s="1">
        <f t="shared" si="324"/>
        <v>24.225593993265797</v>
      </c>
      <c r="I1602" s="1">
        <f t="shared" si="313"/>
        <v>-105.63984983164491</v>
      </c>
      <c r="J1602" s="1">
        <f t="shared" si="314"/>
        <v>-17.243095870330823</v>
      </c>
      <c r="K1602" s="1">
        <f t="shared" si="317"/>
        <v>-122.88294570197573</v>
      </c>
      <c r="L1602" s="8">
        <f t="shared" si="318"/>
        <v>442.7661208183049</v>
      </c>
      <c r="M1602">
        <f t="shared" si="319"/>
        <v>-2.3228060249321315E-2</v>
      </c>
      <c r="N1602" s="2">
        <f t="shared" si="320"/>
        <v>236.7500000000008</v>
      </c>
      <c r="V1602">
        <f t="shared" si="325"/>
        <v>94.398171528850185</v>
      </c>
      <c r="W1602">
        <f t="shared" si="321"/>
        <v>484.77759897554301</v>
      </c>
      <c r="X1602" s="1">
        <f t="shared" si="315"/>
        <v>0.22475957144814315</v>
      </c>
      <c r="Y1602">
        <f t="shared" si="322"/>
        <v>-0.20297295329950188</v>
      </c>
      <c r="Z1602" s="2">
        <f t="shared" si="316"/>
        <v>236.7500000000008</v>
      </c>
    </row>
    <row r="1603" spans="5:26" x14ac:dyDescent="0.3">
      <c r="E1603">
        <f t="shared" si="323"/>
        <v>7990</v>
      </c>
      <c r="F1603" s="1">
        <v>237.0000000000008</v>
      </c>
      <c r="G1603" s="1">
        <v>20</v>
      </c>
      <c r="H1603" s="1">
        <f t="shared" si="324"/>
        <v>24.202365933016477</v>
      </c>
      <c r="I1603" s="1">
        <f t="shared" si="313"/>
        <v>-105.05914832541193</v>
      </c>
      <c r="J1603" s="1">
        <f t="shared" si="314"/>
        <v>-17.146276615721305</v>
      </c>
      <c r="K1603" s="1">
        <f t="shared" si="317"/>
        <v>-122.20542494113323</v>
      </c>
      <c r="L1603" s="8">
        <f t="shared" si="318"/>
        <v>442.74997588516317</v>
      </c>
      <c r="M1603">
        <f t="shared" si="319"/>
        <v>-2.3100833617149989E-2</v>
      </c>
      <c r="N1603" s="2">
        <f t="shared" si="320"/>
        <v>237.0000000000008</v>
      </c>
      <c r="V1603">
        <f t="shared" si="325"/>
        <v>94.195198575550677</v>
      </c>
      <c r="W1603">
        <f t="shared" si="321"/>
        <v>484.67337296339565</v>
      </c>
      <c r="X1603" s="1">
        <f t="shared" si="315"/>
        <v>0.22476776733397405</v>
      </c>
      <c r="Y1603">
        <f t="shared" si="322"/>
        <v>-0.20246221729582375</v>
      </c>
      <c r="Z1603" s="2">
        <f t="shared" si="316"/>
        <v>237.0000000000008</v>
      </c>
    </row>
    <row r="1604" spans="5:26" x14ac:dyDescent="0.3">
      <c r="E1604">
        <f t="shared" si="323"/>
        <v>7995</v>
      </c>
      <c r="F1604" s="1">
        <v>237.2500000000008</v>
      </c>
      <c r="G1604" s="1">
        <v>20</v>
      </c>
      <c r="H1604" s="1">
        <f t="shared" si="324"/>
        <v>24.179265099399327</v>
      </c>
      <c r="I1604" s="1">
        <f t="shared" si="313"/>
        <v>-104.48162748498318</v>
      </c>
      <c r="J1604" s="1">
        <f t="shared" si="314"/>
        <v>-17.050010179584767</v>
      </c>
      <c r="K1604" s="1">
        <f t="shared" si="317"/>
        <v>-121.53163766456794</v>
      </c>
      <c r="L1604" s="8">
        <f t="shared" si="318"/>
        <v>442.7339177461804</v>
      </c>
      <c r="M1604">
        <f t="shared" si="319"/>
        <v>-2.2974298978778424E-2</v>
      </c>
      <c r="N1604" s="2">
        <f t="shared" si="320"/>
        <v>237.2500000000008</v>
      </c>
      <c r="V1604">
        <f t="shared" si="325"/>
        <v>93.992736358254859</v>
      </c>
      <c r="W1604">
        <f t="shared" si="321"/>
        <v>484.5693219840042</v>
      </c>
      <c r="X1604" s="1">
        <f t="shared" si="315"/>
        <v>0.22477591975216932</v>
      </c>
      <c r="Y1604">
        <f t="shared" si="322"/>
        <v>-0.20195258815781994</v>
      </c>
      <c r="Z1604" s="2">
        <f t="shared" si="316"/>
        <v>237.2500000000008</v>
      </c>
    </row>
    <row r="1605" spans="5:26" x14ac:dyDescent="0.3">
      <c r="E1605">
        <f t="shared" si="323"/>
        <v>8000</v>
      </c>
      <c r="F1605" s="1">
        <v>237.5000000000008</v>
      </c>
      <c r="G1605" s="1">
        <v>20</v>
      </c>
      <c r="H1605" s="1">
        <f t="shared" si="324"/>
        <v>24.15629080042055</v>
      </c>
      <c r="I1605" s="1">
        <f t="shared" ref="I1605:I1668" si="326">$B$5*(G1605-H1605)</f>
        <v>-103.90727001051374</v>
      </c>
      <c r="J1605" s="1">
        <f t="shared" ref="J1605:J1668" si="327">$B$7*$B$6*((G1605+273)^4-(H1605+273)^4)</f>
        <v>-16.954293304837496</v>
      </c>
      <c r="K1605" s="1">
        <f t="shared" si="317"/>
        <v>-120.86156331535123</v>
      </c>
      <c r="L1605" s="8">
        <f t="shared" si="318"/>
        <v>442.71794594705301</v>
      </c>
      <c r="M1605">
        <f t="shared" si="319"/>
        <v>-2.2848452621158248E-2</v>
      </c>
      <c r="N1605" s="2">
        <f t="shared" si="320"/>
        <v>237.5000000000008</v>
      </c>
      <c r="V1605">
        <f t="shared" si="325"/>
        <v>93.790783770097036</v>
      </c>
      <c r="W1605">
        <f t="shared" si="321"/>
        <v>484.46544601698264</v>
      </c>
      <c r="X1605" s="1">
        <f t="shared" ref="X1605:X1668" si="328">$T$5*$T$4/(L1605*$B$8)*$T$8*$T$7/1000</f>
        <v>0.2247840289238707</v>
      </c>
      <c r="Y1605">
        <f t="shared" si="322"/>
        <v>-0.20144406409104673</v>
      </c>
      <c r="Z1605" s="2">
        <f t="shared" ref="Z1605:Z1668" si="329">IF(V1605&gt;$B$15,0,F1605)</f>
        <v>237.5000000000008</v>
      </c>
    </row>
    <row r="1606" spans="5:26" x14ac:dyDescent="0.3">
      <c r="E1606">
        <f t="shared" si="323"/>
        <v>8005</v>
      </c>
      <c r="F1606" s="1">
        <v>237.7500000000008</v>
      </c>
      <c r="G1606" s="1">
        <v>20</v>
      </c>
      <c r="H1606" s="1">
        <f t="shared" si="324"/>
        <v>24.133442347799392</v>
      </c>
      <c r="I1606" s="1">
        <f t="shared" si="326"/>
        <v>-103.33605869498479</v>
      </c>
      <c r="J1606" s="1">
        <f t="shared" si="327"/>
        <v>-16.859122754677166</v>
      </c>
      <c r="K1606" s="1">
        <f t="shared" ref="K1606:K1669" si="330">I1606+J1606</f>
        <v>-120.19518144966196</v>
      </c>
      <c r="L1606" s="8">
        <f t="shared" ref="L1606:L1669" si="331">IF(H1606&lt;600,425+7.73*0.1*H1606-1.69/1000*H1606^2+2.22*10^-6*H1606^3,IF(H1606&lt;735,666+(13002/(738-H1606)),IF(H1606&lt;900,545+(17820/(H1606-731)),650)))</f>
        <v>442.70206003572235</v>
      </c>
      <c r="M1606">
        <f t="shared" ref="M1606:M1669" si="332">$B$12*$B$10/($B$8*L1606)*K1606*$B$13</f>
        <v>-2.2723290850648517E-2</v>
      </c>
      <c r="N1606" s="2">
        <f t="shared" ref="N1606:N1669" si="333">IF(H1606&gt;$B$15,0,F1606)</f>
        <v>237.7500000000008</v>
      </c>
      <c r="V1606">
        <f t="shared" si="325"/>
        <v>93.589339706005987</v>
      </c>
      <c r="W1606">
        <f t="shared" ref="W1606:W1669" si="334">IF(V1606&lt;600,425+7.73*0.1*V1606-1.69/1000*V1606^2+2.22*10^-6*V1606^3,IF(V1606&lt;735,666+(13002/(738-V1606)),IF(V1606&lt;900,545+(17820/(V1606-731)),650)))</f>
        <v>484.36174504097136</v>
      </c>
      <c r="X1606" s="1">
        <f t="shared" si="328"/>
        <v>0.2247920950691959</v>
      </c>
      <c r="Y1606">
        <f t="shared" ref="Y1606:Y1669" si="335">($T$6/$T$7*1000)/(W1606*$B$8)*$T$8*(1/(1+X1606/3))*(G1606-V1606)*$B$13-(EXP(X1606/10)-1)*(G1606-G1605)</f>
        <v>-0.20093664330270106</v>
      </c>
      <c r="Z1606" s="2">
        <f t="shared" si="329"/>
        <v>237.7500000000008</v>
      </c>
    </row>
    <row r="1607" spans="5:26" x14ac:dyDescent="0.3">
      <c r="E1607">
        <f t="shared" ref="E1607:E1670" si="336">E1606+$B$13</f>
        <v>8010</v>
      </c>
      <c r="F1607" s="1">
        <v>238.0000000000008</v>
      </c>
      <c r="G1607" s="1">
        <v>20</v>
      </c>
      <c r="H1607" s="1">
        <f t="shared" ref="H1607:H1670" si="337">H1606+M1606</f>
        <v>24.110719056948742</v>
      </c>
      <c r="I1607" s="1">
        <f t="shared" si="326"/>
        <v>-102.76797642371855</v>
      </c>
      <c r="J1607" s="1">
        <f t="shared" si="327"/>
        <v>-16.764495312444076</v>
      </c>
      <c r="K1607" s="1">
        <f t="shared" si="330"/>
        <v>-119.53247173616262</v>
      </c>
      <c r="L1607" s="8">
        <f t="shared" si="331"/>
        <v>442.68625956236531</v>
      </c>
      <c r="M1607">
        <f t="shared" si="332"/>
        <v>-2.2598809992919116E-2</v>
      </c>
      <c r="N1607" s="2">
        <f t="shared" si="333"/>
        <v>238.0000000000008</v>
      </c>
      <c r="V1607">
        <f t="shared" si="325"/>
        <v>93.38840306270329</v>
      </c>
      <c r="W1607">
        <f t="shared" si="334"/>
        <v>484.25821903363533</v>
      </c>
      <c r="X1607" s="1">
        <f t="shared" si="328"/>
        <v>0.22480011840724243</v>
      </c>
      <c r="Y1607">
        <f t="shared" si="335"/>
        <v>-0.20043032400161725</v>
      </c>
      <c r="Z1607" s="2">
        <f t="shared" si="329"/>
        <v>238.0000000000008</v>
      </c>
    </row>
    <row r="1608" spans="5:26" x14ac:dyDescent="0.3">
      <c r="E1608">
        <f t="shared" si="336"/>
        <v>8015</v>
      </c>
      <c r="F1608" s="1">
        <v>238.2500000000008</v>
      </c>
      <c r="G1608" s="1">
        <v>20</v>
      </c>
      <c r="H1608" s="1">
        <f t="shared" si="337"/>
        <v>24.088120246955825</v>
      </c>
      <c r="I1608" s="1">
        <f t="shared" si="326"/>
        <v>-102.20300617389562</v>
      </c>
      <c r="J1608" s="1">
        <f t="shared" si="327"/>
        <v>-16.670407781485753</v>
      </c>
      <c r="K1608" s="1">
        <f t="shared" si="330"/>
        <v>-118.87341395538137</v>
      </c>
      <c r="L1608" s="8">
        <f t="shared" si="331"/>
        <v>442.67054407938474</v>
      </c>
      <c r="M1608">
        <f t="shared" si="332"/>
        <v>-2.2475006392855088E-2</v>
      </c>
      <c r="N1608" s="2">
        <f t="shared" si="333"/>
        <v>238.2500000000008</v>
      </c>
      <c r="V1608">
        <f t="shared" si="325"/>
        <v>93.187972738701674</v>
      </c>
      <c r="W1608">
        <f t="shared" si="334"/>
        <v>484.15486797166312</v>
      </c>
      <c r="X1608" s="1">
        <f t="shared" si="328"/>
        <v>0.22480809915609082</v>
      </c>
      <c r="Y1608">
        <f t="shared" si="335"/>
        <v>-0.19992510439826444</v>
      </c>
      <c r="Z1608" s="2">
        <f t="shared" si="329"/>
        <v>238.2500000000008</v>
      </c>
    </row>
    <row r="1609" spans="5:26" x14ac:dyDescent="0.3">
      <c r="E1609">
        <f t="shared" si="336"/>
        <v>8020</v>
      </c>
      <c r="F1609" s="1">
        <v>238.5000000000008</v>
      </c>
      <c r="G1609" s="1">
        <v>20</v>
      </c>
      <c r="H1609" s="1">
        <f t="shared" si="337"/>
        <v>24.065645240562969</v>
      </c>
      <c r="I1609" s="1">
        <f t="shared" si="326"/>
        <v>-101.64113101407422</v>
      </c>
      <c r="J1609" s="1">
        <f t="shared" si="327"/>
        <v>-16.576856985020012</v>
      </c>
      <c r="K1609" s="1">
        <f t="shared" si="330"/>
        <v>-118.21798799909423</v>
      </c>
      <c r="L1609" s="8">
        <f t="shared" si="331"/>
        <v>442.6549131413999</v>
      </c>
      <c r="M1609">
        <f t="shared" si="332"/>
        <v>-2.2351876414460767E-2</v>
      </c>
      <c r="N1609" s="2">
        <f t="shared" si="333"/>
        <v>238.5000000000008</v>
      </c>
      <c r="V1609">
        <f t="shared" si="325"/>
        <v>92.988047634303413</v>
      </c>
      <c r="W1609">
        <f t="shared" si="334"/>
        <v>484.05169183076538</v>
      </c>
      <c r="X1609" s="1">
        <f t="shared" si="328"/>
        <v>0.22481603753280838</v>
      </c>
      <c r="Y1609">
        <f t="shared" si="335"/>
        <v>-0.19942098270474387</v>
      </c>
      <c r="Z1609" s="2">
        <f t="shared" si="329"/>
        <v>238.5000000000008</v>
      </c>
    </row>
    <row r="1610" spans="5:26" x14ac:dyDescent="0.3">
      <c r="E1610">
        <f t="shared" si="336"/>
        <v>8025</v>
      </c>
      <c r="F1610" s="1">
        <v>238.7500000000008</v>
      </c>
      <c r="G1610" s="1">
        <v>20</v>
      </c>
      <c r="H1610" s="1">
        <f t="shared" si="337"/>
        <v>24.043293364148507</v>
      </c>
      <c r="I1610" s="1">
        <f t="shared" si="326"/>
        <v>-101.08233410371268</v>
      </c>
      <c r="J1610" s="1">
        <f t="shared" si="327"/>
        <v>-16.483839766000809</v>
      </c>
      <c r="K1610" s="1">
        <f t="shared" si="330"/>
        <v>-117.5661738697135</v>
      </c>
      <c r="L1610" s="8">
        <f t="shared" si="331"/>
        <v>442.63936630523659</v>
      </c>
      <c r="M1610">
        <f t="shared" si="332"/>
        <v>-2.2229416440764906E-2</v>
      </c>
      <c r="N1610" s="2">
        <f t="shared" si="333"/>
        <v>238.7500000000008</v>
      </c>
      <c r="V1610">
        <f t="shared" si="325"/>
        <v>92.788626651598676</v>
      </c>
      <c r="W1610">
        <f t="shared" si="334"/>
        <v>483.94869058567366</v>
      </c>
      <c r="X1610" s="1">
        <f t="shared" si="328"/>
        <v>0.22482393375345314</v>
      </c>
      <c r="Y1610">
        <f t="shared" si="335"/>
        <v>-0.19891795713478583</v>
      </c>
      <c r="Z1610" s="2">
        <f t="shared" si="329"/>
        <v>238.7500000000008</v>
      </c>
    </row>
    <row r="1611" spans="5:26" x14ac:dyDescent="0.3">
      <c r="E1611">
        <f t="shared" si="336"/>
        <v>8030</v>
      </c>
      <c r="F1611" s="1">
        <v>239.0000000000008</v>
      </c>
      <c r="G1611" s="1">
        <v>20</v>
      </c>
      <c r="H1611" s="1">
        <f t="shared" si="337"/>
        <v>24.021063947707741</v>
      </c>
      <c r="I1611" s="1">
        <f t="shared" si="326"/>
        <v>-100.52659869269354</v>
      </c>
      <c r="J1611" s="1">
        <f t="shared" si="327"/>
        <v>-16.391352986984245</v>
      </c>
      <c r="K1611" s="1">
        <f t="shared" si="330"/>
        <v>-116.91795167967778</v>
      </c>
      <c r="L1611" s="8">
        <f t="shared" si="331"/>
        <v>442.62390312991789</v>
      </c>
      <c r="M1611">
        <f t="shared" si="332"/>
        <v>-2.2107622873725828E-2</v>
      </c>
      <c r="N1611" s="2">
        <f t="shared" si="333"/>
        <v>239.0000000000008</v>
      </c>
      <c r="V1611">
        <f t="shared" si="325"/>
        <v>92.589708694463894</v>
      </c>
      <c r="W1611">
        <f t="shared" si="334"/>
        <v>483.84586421013893</v>
      </c>
      <c r="X1611" s="1">
        <f t="shared" si="328"/>
        <v>0.22483178803307716</v>
      </c>
      <c r="Y1611">
        <f t="shared" si="335"/>
        <v>-0.19841602590374732</v>
      </c>
      <c r="Z1611" s="2">
        <f t="shared" si="329"/>
        <v>239.0000000000008</v>
      </c>
    </row>
    <row r="1612" spans="5:26" x14ac:dyDescent="0.3">
      <c r="E1612">
        <f t="shared" si="336"/>
        <v>8035</v>
      </c>
      <c r="F1612" s="1">
        <v>239.2500000000008</v>
      </c>
      <c r="G1612" s="1">
        <v>20</v>
      </c>
      <c r="H1612" s="1">
        <f t="shared" si="337"/>
        <v>23.998956324834015</v>
      </c>
      <c r="I1612" s="1">
        <f t="shared" si="326"/>
        <v>-99.973908120850382</v>
      </c>
      <c r="J1612" s="1">
        <f t="shared" si="327"/>
        <v>-16.299393529996117</v>
      </c>
      <c r="K1612" s="1">
        <f t="shared" si="330"/>
        <v>-116.27330165084649</v>
      </c>
      <c r="L1612" s="8">
        <f t="shared" si="331"/>
        <v>442.60852317665444</v>
      </c>
      <c r="M1612">
        <f t="shared" si="332"/>
        <v>-2.1986492134137264E-2</v>
      </c>
      <c r="N1612" s="2">
        <f t="shared" si="333"/>
        <v>239.2500000000008</v>
      </c>
      <c r="V1612">
        <f t="shared" si="325"/>
        <v>92.391292668560141</v>
      </c>
      <c r="W1612">
        <f t="shared" si="334"/>
        <v>483.74321267693091</v>
      </c>
      <c r="X1612" s="1">
        <f t="shared" si="328"/>
        <v>0.22483960058573041</v>
      </c>
      <c r="Y1612">
        <f t="shared" si="335"/>
        <v>-0.19791518722860868</v>
      </c>
      <c r="Z1612" s="2">
        <f t="shared" si="329"/>
        <v>239.2500000000008</v>
      </c>
    </row>
    <row r="1613" spans="5:26" x14ac:dyDescent="0.3">
      <c r="E1613">
        <f t="shared" si="336"/>
        <v>8040</v>
      </c>
      <c r="F1613" s="1">
        <v>239.5000000000008</v>
      </c>
      <c r="G1613" s="1">
        <v>20</v>
      </c>
      <c r="H1613" s="1">
        <f t="shared" si="337"/>
        <v>23.976969832699879</v>
      </c>
      <c r="I1613" s="1">
        <f t="shared" si="326"/>
        <v>-99.424245817496981</v>
      </c>
      <c r="J1613" s="1">
        <f t="shared" si="327"/>
        <v>-16.207958296399685</v>
      </c>
      <c r="K1613" s="1">
        <f t="shared" si="330"/>
        <v>-115.63220411389666</v>
      </c>
      <c r="L1613" s="8">
        <f t="shared" si="331"/>
        <v>442.5932260088353</v>
      </c>
      <c r="M1613">
        <f t="shared" si="332"/>
        <v>-2.1866020661534369E-2</v>
      </c>
      <c r="N1613" s="2">
        <f t="shared" si="333"/>
        <v>239.5000000000008</v>
      </c>
      <c r="V1613">
        <f t="shared" si="325"/>
        <v>92.193377481331538</v>
      </c>
      <c r="W1613">
        <f t="shared" si="334"/>
        <v>483.64073595783691</v>
      </c>
      <c r="X1613" s="1">
        <f t="shared" si="328"/>
        <v>0.22484737162446403</v>
      </c>
      <c r="Y1613">
        <f t="shared" si="335"/>
        <v>-0.19741543932797162</v>
      </c>
      <c r="Z1613" s="2">
        <f t="shared" si="329"/>
        <v>239.5000000000008</v>
      </c>
    </row>
    <row r="1614" spans="5:26" x14ac:dyDescent="0.3">
      <c r="E1614">
        <f t="shared" si="336"/>
        <v>8045</v>
      </c>
      <c r="F1614" s="1">
        <v>239.7500000000008</v>
      </c>
      <c r="G1614" s="1">
        <v>20</v>
      </c>
      <c r="H1614" s="1">
        <f t="shared" si="337"/>
        <v>23.955103812038345</v>
      </c>
      <c r="I1614" s="1">
        <f t="shared" si="326"/>
        <v>-98.877595300958632</v>
      </c>
      <c r="J1614" s="1">
        <f t="shared" si="327"/>
        <v>-16.117044206766167</v>
      </c>
      <c r="K1614" s="1">
        <f t="shared" si="330"/>
        <v>-114.9946395077248</v>
      </c>
      <c r="L1614" s="8">
        <f t="shared" si="331"/>
        <v>442.57801119201775</v>
      </c>
      <c r="M1614">
        <f t="shared" si="332"/>
        <v>-2.1746204914100568E-2</v>
      </c>
      <c r="N1614" s="2">
        <f t="shared" si="333"/>
        <v>239.7500000000008</v>
      </c>
      <c r="V1614">
        <f t="shared" si="325"/>
        <v>91.995962042003569</v>
      </c>
      <c r="W1614">
        <f t="shared" si="334"/>
        <v>483.53843402366073</v>
      </c>
      <c r="X1614" s="1">
        <f t="shared" si="328"/>
        <v>0.22485510136133449</v>
      </c>
      <c r="Y1614">
        <f t="shared" si="335"/>
        <v>-0.19691678042205568</v>
      </c>
      <c r="Z1614" s="2">
        <f t="shared" si="329"/>
        <v>239.7500000000008</v>
      </c>
    </row>
    <row r="1615" spans="5:26" x14ac:dyDescent="0.3">
      <c r="E1615">
        <f t="shared" si="336"/>
        <v>8050</v>
      </c>
      <c r="F1615" s="1">
        <v>240.0000000000008</v>
      </c>
      <c r="G1615" s="1">
        <v>20</v>
      </c>
      <c r="H1615" s="1">
        <f t="shared" si="337"/>
        <v>23.933357607124243</v>
      </c>
      <c r="I1615" s="1">
        <f t="shared" si="326"/>
        <v>-98.333940178106076</v>
      </c>
      <c r="J1615" s="1">
        <f t="shared" si="327"/>
        <v>-16.026648200743356</v>
      </c>
      <c r="K1615" s="1">
        <f t="shared" si="330"/>
        <v>-114.36058837884943</v>
      </c>
      <c r="L1615" s="8">
        <f t="shared" si="331"/>
        <v>442.56287829391857</v>
      </c>
      <c r="M1615">
        <f t="shared" si="332"/>
        <v>-2.1627041368574195E-2</v>
      </c>
      <c r="N1615" s="2">
        <f t="shared" si="333"/>
        <v>240.0000000000008</v>
      </c>
      <c r="V1615">
        <f t="shared" si="325"/>
        <v>91.799045261581512</v>
      </c>
      <c r="W1615">
        <f t="shared" si="334"/>
        <v>483.43630684422158</v>
      </c>
      <c r="X1615" s="1">
        <f t="shared" si="328"/>
        <v>0.22486279000740689</v>
      </c>
      <c r="Y1615">
        <f t="shared" si="335"/>
        <v>-0.19641920873269589</v>
      </c>
      <c r="Z1615" s="2">
        <f t="shared" si="329"/>
        <v>240.0000000000008</v>
      </c>
    </row>
    <row r="1616" spans="5:26" x14ac:dyDescent="0.3">
      <c r="E1616">
        <f t="shared" si="336"/>
        <v>8055</v>
      </c>
      <c r="F1616" s="1">
        <v>240.2500000000008</v>
      </c>
      <c r="G1616" s="1">
        <v>20</v>
      </c>
      <c r="H1616" s="1">
        <f t="shared" si="337"/>
        <v>23.911730565755668</v>
      </c>
      <c r="I1616" s="1">
        <f t="shared" si="326"/>
        <v>-97.793264143891719</v>
      </c>
      <c r="J1616" s="1">
        <f t="shared" si="327"/>
        <v>-15.936767236928569</v>
      </c>
      <c r="K1616" s="1">
        <f t="shared" si="330"/>
        <v>-113.73003138082029</v>
      </c>
      <c r="L1616" s="8">
        <f t="shared" si="331"/>
        <v>442.5478268844044</v>
      </c>
      <c r="M1616">
        <f t="shared" si="332"/>
        <v>-2.150852652015631E-2</v>
      </c>
      <c r="N1616" s="2">
        <f t="shared" si="333"/>
        <v>240.2500000000008</v>
      </c>
      <c r="V1616">
        <f t="shared" si="325"/>
        <v>91.602626052848819</v>
      </c>
      <c r="W1616">
        <f t="shared" si="334"/>
        <v>483.33435438835392</v>
      </c>
      <c r="X1616" s="1">
        <f t="shared" si="328"/>
        <v>0.22487043777275856</v>
      </c>
      <c r="Y1616">
        <f t="shared" si="335"/>
        <v>-0.19592272248334003</v>
      </c>
      <c r="Z1616" s="2">
        <f t="shared" si="329"/>
        <v>240.2500000000008</v>
      </c>
    </row>
    <row r="1617" spans="5:26" x14ac:dyDescent="0.3">
      <c r="E1617">
        <f t="shared" si="336"/>
        <v>8060</v>
      </c>
      <c r="F1617" s="1">
        <v>240.5000000000008</v>
      </c>
      <c r="G1617" s="1">
        <v>20</v>
      </c>
      <c r="H1617" s="1">
        <f t="shared" si="337"/>
        <v>23.89022203923551</v>
      </c>
      <c r="I1617" s="1">
        <f t="shared" si="326"/>
        <v>-97.255550980887762</v>
      </c>
      <c r="J1617" s="1">
        <f t="shared" si="327"/>
        <v>-15.847398292740269</v>
      </c>
      <c r="K1617" s="1">
        <f t="shared" si="330"/>
        <v>-113.10294927362803</v>
      </c>
      <c r="L1617" s="8">
        <f t="shared" si="331"/>
        <v>442.53285653548215</v>
      </c>
      <c r="M1617">
        <f t="shared" si="332"/>
        <v>-2.1390656882418337E-2</v>
      </c>
      <c r="N1617" s="2">
        <f t="shared" si="333"/>
        <v>240.5000000000008</v>
      </c>
      <c r="V1617">
        <f t="shared" si="325"/>
        <v>91.406703330365474</v>
      </c>
      <c r="W1617">
        <f t="shared" si="334"/>
        <v>483.23257662390586</v>
      </c>
      <c r="X1617" s="1">
        <f t="shared" si="328"/>
        <v>0.22487804486648286</v>
      </c>
      <c r="Y1617">
        <f t="shared" si="335"/>
        <v>-0.19542731989904577</v>
      </c>
      <c r="Z1617" s="2">
        <f t="shared" si="329"/>
        <v>240.5000000000008</v>
      </c>
    </row>
    <row r="1618" spans="5:26" x14ac:dyDescent="0.3">
      <c r="E1618">
        <f t="shared" si="336"/>
        <v>8065</v>
      </c>
      <c r="F1618" s="1">
        <v>240.7500000000008</v>
      </c>
      <c r="G1618" s="1">
        <v>20</v>
      </c>
      <c r="H1618" s="1">
        <f t="shared" si="337"/>
        <v>23.868831382353093</v>
      </c>
      <c r="I1618" s="1">
        <f t="shared" si="326"/>
        <v>-96.720784558827333</v>
      </c>
      <c r="J1618" s="1">
        <f t="shared" si="327"/>
        <v>-15.758538364291022</v>
      </c>
      <c r="K1618" s="1">
        <f t="shared" si="330"/>
        <v>-112.47932292311836</v>
      </c>
      <c r="L1618" s="8">
        <f t="shared" si="331"/>
        <v>442.51796682128975</v>
      </c>
      <c r="M1618">
        <f t="shared" si="332"/>
        <v>-2.1273428987210373E-2</v>
      </c>
      <c r="N1618" s="2">
        <f t="shared" si="333"/>
        <v>240.7500000000008</v>
      </c>
      <c r="V1618">
        <f t="shared" si="325"/>
        <v>91.211276010466435</v>
      </c>
      <c r="W1618">
        <f t="shared" si="334"/>
        <v>483.13097351773922</v>
      </c>
      <c r="X1618" s="1">
        <f t="shared" si="328"/>
        <v>0.22488561149669284</v>
      </c>
      <c r="Y1618">
        <f t="shared" si="335"/>
        <v>-0.19493299920647797</v>
      </c>
      <c r="Z1618" s="2">
        <f t="shared" si="329"/>
        <v>240.7500000000008</v>
      </c>
    </row>
    <row r="1619" spans="5:26" x14ac:dyDescent="0.3">
      <c r="E1619">
        <f t="shared" si="336"/>
        <v>8070</v>
      </c>
      <c r="F1619" s="1">
        <v>241.0000000000008</v>
      </c>
      <c r="G1619" s="1">
        <v>20</v>
      </c>
      <c r="H1619" s="1">
        <f t="shared" si="337"/>
        <v>23.847557953365882</v>
      </c>
      <c r="I1619" s="1">
        <f t="shared" si="326"/>
        <v>-96.188948834147055</v>
      </c>
      <c r="J1619" s="1">
        <f t="shared" si="327"/>
        <v>-15.670184466261588</v>
      </c>
      <c r="K1619" s="1">
        <f t="shared" si="330"/>
        <v>-111.85913330040864</v>
      </c>
      <c r="L1619" s="8">
        <f t="shared" si="331"/>
        <v>442.50315731808689</v>
      </c>
      <c r="M1619">
        <f t="shared" si="332"/>
        <v>-2.1156839384569727E-2</v>
      </c>
      <c r="N1619" s="2">
        <f t="shared" si="333"/>
        <v>241.0000000000008</v>
      </c>
      <c r="V1619">
        <f t="shared" si="325"/>
        <v>91.016343011259963</v>
      </c>
      <c r="W1619">
        <f t="shared" si="334"/>
        <v>483.02954503572823</v>
      </c>
      <c r="X1619" s="1">
        <f t="shared" si="328"/>
        <v>0.22489313787052467</v>
      </c>
      <c r="Y1619">
        <f t="shared" si="335"/>
        <v>-0.19443975863390614</v>
      </c>
      <c r="Z1619" s="2">
        <f t="shared" si="329"/>
        <v>241.0000000000008</v>
      </c>
    </row>
    <row r="1620" spans="5:26" x14ac:dyDescent="0.3">
      <c r="E1620">
        <f t="shared" si="336"/>
        <v>8075</v>
      </c>
      <c r="F1620" s="1">
        <v>241.2500000000008</v>
      </c>
      <c r="G1620" s="1">
        <v>20</v>
      </c>
      <c r="H1620" s="1">
        <f t="shared" si="337"/>
        <v>23.826401113981312</v>
      </c>
      <c r="I1620" s="1">
        <f t="shared" si="326"/>
        <v>-95.66002784953281</v>
      </c>
      <c r="J1620" s="1">
        <f t="shared" si="327"/>
        <v>-15.582333631777152</v>
      </c>
      <c r="K1620" s="1">
        <f t="shared" si="330"/>
        <v>-111.24236148130996</v>
      </c>
      <c r="L1620" s="8">
        <f t="shared" si="331"/>
        <v>442.4884276042456</v>
      </c>
      <c r="M1620">
        <f t="shared" si="332"/>
        <v>-2.1040884642630354E-2</v>
      </c>
      <c r="N1620" s="2">
        <f t="shared" si="333"/>
        <v>241.2500000000008</v>
      </c>
      <c r="V1620">
        <f t="shared" si="325"/>
        <v>90.821903252626058</v>
      </c>
      <c r="W1620">
        <f t="shared" si="334"/>
        <v>482.92829114275941</v>
      </c>
      <c r="X1620" s="1">
        <f t="shared" si="328"/>
        <v>0.22490062419414136</v>
      </c>
      <c r="Y1620">
        <f t="shared" si="335"/>
        <v>-0.19394759641120152</v>
      </c>
      <c r="Z1620" s="2">
        <f t="shared" si="329"/>
        <v>241.2500000000008</v>
      </c>
    </row>
    <row r="1621" spans="5:26" x14ac:dyDescent="0.3">
      <c r="E1621">
        <f t="shared" si="336"/>
        <v>8080</v>
      </c>
      <c r="F1621" s="1">
        <v>241.5000000000008</v>
      </c>
      <c r="G1621" s="1">
        <v>20</v>
      </c>
      <c r="H1621" s="1">
        <f t="shared" si="337"/>
        <v>23.805360229338682</v>
      </c>
      <c r="I1621" s="1">
        <f t="shared" si="326"/>
        <v>-95.134005733467035</v>
      </c>
      <c r="J1621" s="1">
        <f t="shared" si="327"/>
        <v>-15.494982912282227</v>
      </c>
      <c r="K1621" s="1">
        <f t="shared" si="330"/>
        <v>-110.62898864574926</v>
      </c>
      <c r="L1621" s="8">
        <f t="shared" si="331"/>
        <v>442.47377726024104</v>
      </c>
      <c r="M1621">
        <f t="shared" si="332"/>
        <v>-2.0925561347532057E-2</v>
      </c>
      <c r="N1621" s="2">
        <f t="shared" si="333"/>
        <v>241.5000000000008</v>
      </c>
      <c r="V1621">
        <f t="shared" si="325"/>
        <v>90.627955656214851</v>
      </c>
      <c r="W1621">
        <f t="shared" si="334"/>
        <v>482.82721180273097</v>
      </c>
      <c r="X1621" s="1">
        <f t="shared" si="328"/>
        <v>0.22490807067273652</v>
      </c>
      <c r="Y1621">
        <f t="shared" si="335"/>
        <v>-0.1934565107698345</v>
      </c>
      <c r="Z1621" s="2">
        <f t="shared" si="329"/>
        <v>241.5000000000008</v>
      </c>
    </row>
    <row r="1622" spans="5:26" x14ac:dyDescent="0.3">
      <c r="E1622">
        <f t="shared" si="336"/>
        <v>8085</v>
      </c>
      <c r="F1622" s="1">
        <v>241.7500000000008</v>
      </c>
      <c r="G1622" s="1">
        <v>20</v>
      </c>
      <c r="H1622" s="1">
        <f t="shared" si="337"/>
        <v>23.78443466799115</v>
      </c>
      <c r="I1622" s="1">
        <f t="shared" si="326"/>
        <v>-94.61086669977874</v>
      </c>
      <c r="J1622" s="1">
        <f t="shared" si="327"/>
        <v>-15.408129377418089</v>
      </c>
      <c r="K1622" s="1">
        <f t="shared" si="330"/>
        <v>-110.01899607719683</v>
      </c>
      <c r="L1622" s="8">
        <f t="shared" si="331"/>
        <v>442.45920586864207</v>
      </c>
      <c r="M1622">
        <f t="shared" si="332"/>
        <v>-2.0810866103330505E-2</v>
      </c>
      <c r="N1622" s="2">
        <f t="shared" si="333"/>
        <v>241.7500000000008</v>
      </c>
      <c r="V1622">
        <f t="shared" ref="V1622:V1632" si="338">V1621+Y1621</f>
        <v>90.434499145445017</v>
      </c>
      <c r="W1622">
        <f t="shared" si="334"/>
        <v>482.72630697855215</v>
      </c>
      <c r="X1622" s="1">
        <f t="shared" si="328"/>
        <v>0.22491547751053781</v>
      </c>
      <c r="Y1622">
        <f t="shared" si="335"/>
        <v>-0.19296649994287196</v>
      </c>
      <c r="Z1622" s="2">
        <f t="shared" si="329"/>
        <v>241.7500000000008</v>
      </c>
    </row>
    <row r="1623" spans="5:26" x14ac:dyDescent="0.3">
      <c r="E1623">
        <f t="shared" si="336"/>
        <v>8090</v>
      </c>
      <c r="F1623" s="1">
        <v>242.0000000000008</v>
      </c>
      <c r="G1623" s="1">
        <v>20</v>
      </c>
      <c r="H1623" s="1">
        <f t="shared" si="337"/>
        <v>23.763623801887817</v>
      </c>
      <c r="I1623" s="1">
        <f t="shared" si="326"/>
        <v>-94.090595047195436</v>
      </c>
      <c r="J1623" s="1">
        <f t="shared" si="327"/>
        <v>-15.321770114901236</v>
      </c>
      <c r="K1623" s="1">
        <f t="shared" si="330"/>
        <v>-109.41236516209668</v>
      </c>
      <c r="L1623" s="8">
        <f t="shared" si="331"/>
        <v>442.44471301410249</v>
      </c>
      <c r="M1623">
        <f t="shared" si="332"/>
        <v>-2.0696795531907647E-2</v>
      </c>
      <c r="N1623" s="2">
        <f t="shared" si="333"/>
        <v>242.0000000000008</v>
      </c>
      <c r="V1623">
        <f t="shared" si="338"/>
        <v>90.241532645502147</v>
      </c>
      <c r="W1623">
        <f t="shared" si="334"/>
        <v>482.62557663214324</v>
      </c>
      <c r="X1623" s="1">
        <f t="shared" si="328"/>
        <v>0.22492284491081041</v>
      </c>
      <c r="Y1623">
        <f t="shared" si="335"/>
        <v>-0.19247756216497447</v>
      </c>
      <c r="Z1623" s="2">
        <f t="shared" si="329"/>
        <v>242.0000000000008</v>
      </c>
    </row>
    <row r="1624" spans="5:26" x14ac:dyDescent="0.3">
      <c r="E1624">
        <f t="shared" si="336"/>
        <v>8095</v>
      </c>
      <c r="F1624" s="1">
        <v>242.2500000000008</v>
      </c>
      <c r="G1624" s="1">
        <v>20</v>
      </c>
      <c r="H1624" s="1">
        <f t="shared" si="337"/>
        <v>23.742927006355909</v>
      </c>
      <c r="I1624" s="1">
        <f t="shared" si="326"/>
        <v>-93.57317515889774</v>
      </c>
      <c r="J1624" s="1">
        <f t="shared" si="327"/>
        <v>-15.23590223040147</v>
      </c>
      <c r="K1624" s="1">
        <f t="shared" si="330"/>
        <v>-108.8090773892992</v>
      </c>
      <c r="L1624" s="8">
        <f t="shared" si="331"/>
        <v>442.43029828335085</v>
      </c>
      <c r="M1624">
        <f t="shared" si="332"/>
        <v>-2.0583346272882354E-2</v>
      </c>
      <c r="N1624" s="2">
        <f t="shared" si="333"/>
        <v>242.2500000000008</v>
      </c>
      <c r="V1624">
        <f t="shared" si="338"/>
        <v>90.049055083337166</v>
      </c>
      <c r="W1624">
        <f t="shared" si="334"/>
        <v>482.52502072443514</v>
      </c>
      <c r="X1624" s="1">
        <f t="shared" si="328"/>
        <v>0.22493017307586116</v>
      </c>
      <c r="Y1624">
        <f t="shared" si="335"/>
        <v>-0.19198969567239374</v>
      </c>
      <c r="Z1624" s="2">
        <f t="shared" si="329"/>
        <v>242.2500000000008</v>
      </c>
    </row>
    <row r="1625" spans="5:26" x14ac:dyDescent="0.3">
      <c r="E1625">
        <f t="shared" si="336"/>
        <v>8100</v>
      </c>
      <c r="F1625" s="1">
        <v>242.5000000000008</v>
      </c>
      <c r="G1625" s="1">
        <v>20</v>
      </c>
      <c r="H1625" s="1">
        <f t="shared" si="337"/>
        <v>23.722343660083027</v>
      </c>
      <c r="I1625" s="1">
        <f t="shared" si="326"/>
        <v>-93.058591502075672</v>
      </c>
      <c r="J1625" s="1">
        <f t="shared" si="327"/>
        <v>-15.150522847422252</v>
      </c>
      <c r="K1625" s="1">
        <f t="shared" si="330"/>
        <v>-108.20911434949792</v>
      </c>
      <c r="L1625" s="8">
        <f t="shared" si="331"/>
        <v>442.41596126518255</v>
      </c>
      <c r="M1625">
        <f t="shared" si="332"/>
        <v>-2.0470514983521627E-2</v>
      </c>
      <c r="N1625" s="2">
        <f t="shared" si="333"/>
        <v>242.5000000000008</v>
      </c>
      <c r="V1625">
        <f t="shared" si="338"/>
        <v>89.857065387664775</v>
      </c>
      <c r="W1625">
        <f t="shared" si="334"/>
        <v>482.42463921536847</v>
      </c>
      <c r="X1625" s="1">
        <f t="shared" si="328"/>
        <v>0.22493746220704161</v>
      </c>
      <c r="Y1625">
        <f t="shared" si="335"/>
        <v>-0.19150289870297021</v>
      </c>
      <c r="Z1625" s="2">
        <f t="shared" si="329"/>
        <v>242.5000000000008</v>
      </c>
    </row>
    <row r="1626" spans="5:26" x14ac:dyDescent="0.3">
      <c r="E1626">
        <f t="shared" si="336"/>
        <v>8105</v>
      </c>
      <c r="F1626" s="1">
        <v>242.7500000000008</v>
      </c>
      <c r="G1626" s="1">
        <v>20</v>
      </c>
      <c r="H1626" s="1">
        <f t="shared" si="337"/>
        <v>23.701873145099505</v>
      </c>
      <c r="I1626" s="1">
        <f t="shared" si="326"/>
        <v>-92.546828627487628</v>
      </c>
      <c r="J1626" s="1">
        <f t="shared" si="327"/>
        <v>-15.065629107181048</v>
      </c>
      <c r="K1626" s="1">
        <f t="shared" si="330"/>
        <v>-107.61245773466868</v>
      </c>
      <c r="L1626" s="8">
        <f t="shared" si="331"/>
        <v>442.40170155044967</v>
      </c>
      <c r="M1626">
        <f t="shared" si="332"/>
        <v>-2.0358298338652093E-2</v>
      </c>
      <c r="N1626" s="2">
        <f t="shared" si="333"/>
        <v>242.7500000000008</v>
      </c>
      <c r="V1626">
        <f t="shared" si="338"/>
        <v>89.665562488961811</v>
      </c>
      <c r="W1626">
        <f t="shared" si="334"/>
        <v>482.32443206389456</v>
      </c>
      <c r="X1626" s="1">
        <f t="shared" si="328"/>
        <v>0.22494471250475198</v>
      </c>
      <c r="Y1626">
        <f t="shared" si="335"/>
        <v>-0.1910171694961299</v>
      </c>
      <c r="Z1626" s="2">
        <f t="shared" si="329"/>
        <v>242.7500000000008</v>
      </c>
    </row>
    <row r="1627" spans="5:26" x14ac:dyDescent="0.3">
      <c r="E1627">
        <f t="shared" si="336"/>
        <v>8110</v>
      </c>
      <c r="F1627" s="1">
        <v>243.0000000000008</v>
      </c>
      <c r="G1627" s="1">
        <v>20</v>
      </c>
      <c r="H1627" s="1">
        <f t="shared" si="337"/>
        <v>23.681514846760852</v>
      </c>
      <c r="I1627" s="1">
        <f t="shared" si="326"/>
        <v>-92.037871169021287</v>
      </c>
      <c r="J1627" s="1">
        <f t="shared" si="327"/>
        <v>-14.981218168491271</v>
      </c>
      <c r="K1627" s="1">
        <f t="shared" si="330"/>
        <v>-107.01908933751255</v>
      </c>
      <c r="L1627" s="8">
        <f t="shared" si="331"/>
        <v>442.3875187320524</v>
      </c>
      <c r="M1627">
        <f t="shared" si="332"/>
        <v>-2.0246693030572034E-2</v>
      </c>
      <c r="N1627" s="2">
        <f t="shared" si="333"/>
        <v>243.0000000000008</v>
      </c>
      <c r="V1627">
        <f t="shared" si="338"/>
        <v>89.474545319465676</v>
      </c>
      <c r="W1627">
        <f t="shared" si="334"/>
        <v>482.22439922797429</v>
      </c>
      <c r="X1627" s="1">
        <f t="shared" si="328"/>
        <v>0.22495192416844453</v>
      </c>
      <c r="Y1627">
        <f t="shared" si="335"/>
        <v>-0.19053250629288226</v>
      </c>
      <c r="Z1627" s="2">
        <f t="shared" si="329"/>
        <v>243.0000000000008</v>
      </c>
    </row>
    <row r="1628" spans="5:26" x14ac:dyDescent="0.3">
      <c r="E1628">
        <f t="shared" si="336"/>
        <v>8115</v>
      </c>
      <c r="F1628" s="1">
        <v>243.2500000000008</v>
      </c>
      <c r="G1628" s="1">
        <v>20</v>
      </c>
      <c r="H1628" s="1">
        <f t="shared" si="337"/>
        <v>23.66126815373028</v>
      </c>
      <c r="I1628" s="1">
        <f t="shared" si="326"/>
        <v>-91.531703843256992</v>
      </c>
      <c r="J1628" s="1">
        <f t="shared" si="327"/>
        <v>-14.897287207644004</v>
      </c>
      <c r="K1628" s="1">
        <f t="shared" si="330"/>
        <v>-106.42899105090099</v>
      </c>
      <c r="L1628" s="8">
        <f t="shared" si="331"/>
        <v>442.37341240492958</v>
      </c>
      <c r="M1628">
        <f t="shared" si="332"/>
        <v>-2.0135695768963631E-2</v>
      </c>
      <c r="N1628" s="2">
        <f t="shared" si="333"/>
        <v>243.2500000000008</v>
      </c>
      <c r="V1628">
        <f t="shared" si="338"/>
        <v>89.284012813172794</v>
      </c>
      <c r="W1628">
        <f t="shared" si="334"/>
        <v>482.12454066457872</v>
      </c>
      <c r="X1628" s="1">
        <f t="shared" si="328"/>
        <v>0.22495909739662739</v>
      </c>
      <c r="Y1628">
        <f t="shared" si="335"/>
        <v>-0.19004890733581736</v>
      </c>
      <c r="Z1628" s="2">
        <f t="shared" si="329"/>
        <v>243.2500000000008</v>
      </c>
    </row>
    <row r="1629" spans="5:26" x14ac:dyDescent="0.3">
      <c r="E1629">
        <f t="shared" si="336"/>
        <v>8120</v>
      </c>
      <c r="F1629" s="1">
        <v>243.5000000000008</v>
      </c>
      <c r="G1629" s="1">
        <v>20</v>
      </c>
      <c r="H1629" s="1">
        <f t="shared" si="337"/>
        <v>23.641132457961316</v>
      </c>
      <c r="I1629" s="1">
        <f t="shared" si="326"/>
        <v>-91.028311449032898</v>
      </c>
      <c r="J1629" s="1">
        <f t="shared" si="327"/>
        <v>-14.813833418292354</v>
      </c>
      <c r="K1629" s="1">
        <f t="shared" si="330"/>
        <v>-105.84214486732526</v>
      </c>
      <c r="L1629" s="8">
        <f t="shared" si="331"/>
        <v>442.35938216605007</v>
      </c>
      <c r="M1629">
        <f t="shared" si="332"/>
        <v>-2.0025303280805862E-2</v>
      </c>
      <c r="N1629" s="2">
        <f t="shared" si="333"/>
        <v>243.5000000000008</v>
      </c>
      <c r="V1629">
        <f t="shared" si="338"/>
        <v>89.093963905836972</v>
      </c>
      <c r="W1629">
        <f t="shared" si="334"/>
        <v>482.02485632968836</v>
      </c>
      <c r="X1629" s="1">
        <f t="shared" si="328"/>
        <v>0.22496623238686805</v>
      </c>
      <c r="Y1629">
        <f t="shared" si="335"/>
        <v>-0.18956637086910355</v>
      </c>
      <c r="Z1629" s="2">
        <f t="shared" si="329"/>
        <v>243.5000000000008</v>
      </c>
    </row>
    <row r="1630" spans="5:26" x14ac:dyDescent="0.3">
      <c r="E1630">
        <f t="shared" si="336"/>
        <v>8125</v>
      </c>
      <c r="F1630" s="1">
        <v>243.7500000000008</v>
      </c>
      <c r="G1630" s="1">
        <v>20</v>
      </c>
      <c r="H1630" s="1">
        <f t="shared" si="337"/>
        <v>23.621107154680509</v>
      </c>
      <c r="I1630" s="1">
        <f t="shared" si="326"/>
        <v>-90.527678867012725</v>
      </c>
      <c r="J1630" s="1">
        <f t="shared" si="327"/>
        <v>-14.730854011335291</v>
      </c>
      <c r="K1630" s="1">
        <f t="shared" si="330"/>
        <v>-105.25853287834802</v>
      </c>
      <c r="L1630" s="8">
        <f t="shared" si="331"/>
        <v>442.34542761440309</v>
      </c>
      <c r="M1630">
        <f t="shared" si="332"/>
        <v>-1.9915512310287639E-2</v>
      </c>
      <c r="N1630" s="2">
        <f t="shared" si="333"/>
        <v>243.7500000000008</v>
      </c>
      <c r="V1630">
        <f t="shared" si="338"/>
        <v>88.90439753496787</v>
      </c>
      <c r="W1630">
        <f t="shared" si="334"/>
        <v>481.92534617829409</v>
      </c>
      <c r="X1630" s="1">
        <f t="shared" si="328"/>
        <v>0.22497332933579681</v>
      </c>
      <c r="Y1630">
        <f t="shared" si="335"/>
        <v>-0.18908489513848437</v>
      </c>
      <c r="Z1630" s="2">
        <f t="shared" si="329"/>
        <v>243.7500000000008</v>
      </c>
    </row>
    <row r="1631" spans="5:26" x14ac:dyDescent="0.3">
      <c r="E1631">
        <f t="shared" si="336"/>
        <v>8130</v>
      </c>
      <c r="F1631" s="1">
        <v>244.0000000000008</v>
      </c>
      <c r="G1631" s="1">
        <v>20</v>
      </c>
      <c r="H1631" s="1">
        <f t="shared" si="337"/>
        <v>23.601191642370221</v>
      </c>
      <c r="I1631" s="1">
        <f t="shared" si="326"/>
        <v>-90.02979105925553</v>
      </c>
      <c r="J1631" s="1">
        <f t="shared" si="327"/>
        <v>-14.648346214802618</v>
      </c>
      <c r="K1631" s="1">
        <f t="shared" si="330"/>
        <v>-104.67813727405814</v>
      </c>
      <c r="L1631" s="8">
        <f t="shared" si="331"/>
        <v>442.33154835098986</v>
      </c>
      <c r="M1631">
        <f t="shared" si="332"/>
        <v>-1.9806319618721327E-2</v>
      </c>
      <c r="N1631" s="2">
        <f t="shared" si="333"/>
        <v>244.0000000000008</v>
      </c>
      <c r="V1631">
        <f t="shared" si="338"/>
        <v>88.715312639829392</v>
      </c>
      <c r="W1631">
        <f t="shared" si="334"/>
        <v>481.82601016439645</v>
      </c>
      <c r="X1631" s="1">
        <f t="shared" si="328"/>
        <v>0.22498038843911072</v>
      </c>
      <c r="Y1631">
        <f t="shared" si="335"/>
        <v>-0.18860447839127661</v>
      </c>
      <c r="Z1631" s="2">
        <f t="shared" si="329"/>
        <v>244.0000000000008</v>
      </c>
    </row>
    <row r="1632" spans="5:26" x14ac:dyDescent="0.3">
      <c r="E1632">
        <f t="shared" si="336"/>
        <v>8135</v>
      </c>
      <c r="F1632" s="1">
        <v>244.2500000000008</v>
      </c>
      <c r="G1632" s="1">
        <v>20</v>
      </c>
      <c r="H1632" s="1">
        <f t="shared" si="337"/>
        <v>23.581385322751501</v>
      </c>
      <c r="I1632" s="1">
        <f t="shared" si="326"/>
        <v>-89.534633068787528</v>
      </c>
      <c r="J1632" s="1">
        <f t="shared" si="327"/>
        <v>-14.566307273740282</v>
      </c>
      <c r="K1632" s="1">
        <f t="shared" si="330"/>
        <v>-104.10094034252781</v>
      </c>
      <c r="L1632" s="8">
        <f t="shared" si="331"/>
        <v>442.31774397881429</v>
      </c>
      <c r="M1632">
        <f t="shared" si="332"/>
        <v>-1.969772198445657E-2</v>
      </c>
      <c r="N1632" s="2">
        <f t="shared" si="333"/>
        <v>244.2500000000008</v>
      </c>
      <c r="V1632">
        <f t="shared" si="338"/>
        <v>88.526708161438108</v>
      </c>
      <c r="W1632">
        <f t="shared" si="334"/>
        <v>481.72684824100651</v>
      </c>
      <c r="X1632" s="1">
        <f t="shared" si="328"/>
        <v>0.2249874098915767</v>
      </c>
      <c r="Y1632">
        <f t="shared" si="335"/>
        <v>-0.18812511887636743</v>
      </c>
      <c r="Z1632" s="2">
        <f t="shared" si="329"/>
        <v>244.2500000000008</v>
      </c>
    </row>
    <row r="1633" spans="5:26" x14ac:dyDescent="0.3">
      <c r="E1633">
        <f t="shared" si="336"/>
        <v>8140</v>
      </c>
      <c r="F1633" s="1">
        <v>244.5000000000008</v>
      </c>
      <c r="G1633" s="1">
        <v>20</v>
      </c>
      <c r="H1633" s="1">
        <f t="shared" si="337"/>
        <v>23.561687600767044</v>
      </c>
      <c r="I1633" s="1">
        <f t="shared" si="326"/>
        <v>-89.042190019176104</v>
      </c>
      <c r="J1633" s="1">
        <f t="shared" si="327"/>
        <v>-14.484734450098973</v>
      </c>
      <c r="K1633" s="1">
        <f t="shared" si="330"/>
        <v>-103.52692446927507</v>
      </c>
      <c r="L1633" s="8">
        <f t="shared" si="331"/>
        <v>442.30401410287379</v>
      </c>
      <c r="M1633">
        <f t="shared" si="332"/>
        <v>-1.9589716202794975E-2</v>
      </c>
      <c r="N1633" s="2">
        <f t="shared" si="333"/>
        <v>244.5000000000008</v>
      </c>
      <c r="V1633">
        <f>V1632+Y1632</f>
        <v>88.338583042561737</v>
      </c>
      <c r="W1633">
        <f t="shared" si="334"/>
        <v>481.62786036014541</v>
      </c>
      <c r="X1633" s="1">
        <f t="shared" si="328"/>
        <v>0.22499439388703571</v>
      </c>
      <c r="Y1633">
        <f t="shared" si="335"/>
        <v>-0.18764681484421192</v>
      </c>
      <c r="Z1633" s="2">
        <f t="shared" si="329"/>
        <v>244.5000000000008</v>
      </c>
    </row>
    <row r="1634" spans="5:26" x14ac:dyDescent="0.3">
      <c r="E1634">
        <f t="shared" si="336"/>
        <v>8145</v>
      </c>
      <c r="F1634" s="1">
        <v>244.7500000000008</v>
      </c>
      <c r="G1634" s="1">
        <v>20</v>
      </c>
      <c r="H1634" s="1">
        <f t="shared" si="337"/>
        <v>23.542097884564249</v>
      </c>
      <c r="I1634" s="1">
        <f t="shared" si="326"/>
        <v>-88.552447114106229</v>
      </c>
      <c r="J1634" s="1">
        <f t="shared" si="327"/>
        <v>-14.403625022619552</v>
      </c>
      <c r="K1634" s="1">
        <f t="shared" si="330"/>
        <v>-102.95607213672578</v>
      </c>
      <c r="L1634" s="8">
        <f t="shared" si="331"/>
        <v>442.29035833015098</v>
      </c>
      <c r="M1634">
        <f t="shared" si="332"/>
        <v>-1.9482299085904448E-2</v>
      </c>
      <c r="N1634" s="2">
        <f t="shared" si="333"/>
        <v>244.7500000000008</v>
      </c>
      <c r="V1634">
        <f t="shared" ref="V1634:V1697" si="339">V1633+Y1633</f>
        <v>88.150936227717523</v>
      </c>
      <c r="W1634">
        <f t="shared" si="334"/>
        <v>481.52904647284521</v>
      </c>
      <c r="X1634" s="1">
        <f t="shared" si="328"/>
        <v>0.2250013406184056</v>
      </c>
      <c r="Y1634">
        <f t="shared" si="335"/>
        <v>-0.18716956454683087</v>
      </c>
      <c r="Z1634" s="2">
        <f t="shared" si="329"/>
        <v>244.7500000000008</v>
      </c>
    </row>
    <row r="1635" spans="5:26" x14ac:dyDescent="0.3">
      <c r="E1635">
        <f t="shared" si="336"/>
        <v>8150</v>
      </c>
      <c r="F1635" s="1">
        <v>245.0000000000008</v>
      </c>
      <c r="G1635" s="1">
        <v>20</v>
      </c>
      <c r="H1635" s="1">
        <f t="shared" si="337"/>
        <v>23.522615585478345</v>
      </c>
      <c r="I1635" s="1">
        <f t="shared" si="326"/>
        <v>-88.065389636958628</v>
      </c>
      <c r="J1635" s="1">
        <f t="shared" si="327"/>
        <v>-14.322976286723021</v>
      </c>
      <c r="K1635" s="1">
        <f t="shared" si="330"/>
        <v>-102.38836592368165</v>
      </c>
      <c r="L1635" s="8">
        <f t="shared" si="331"/>
        <v>442.276776269604</v>
      </c>
      <c r="M1635">
        <f t="shared" si="332"/>
        <v>-1.937546746273465E-2</v>
      </c>
      <c r="N1635" s="2">
        <f t="shared" si="333"/>
        <v>245.0000000000008</v>
      </c>
      <c r="V1635">
        <f t="shared" si="339"/>
        <v>87.963766663170688</v>
      </c>
      <c r="W1635">
        <f t="shared" si="334"/>
        <v>481.43040652914902</v>
      </c>
      <c r="X1635" s="1">
        <f t="shared" si="328"/>
        <v>0.22500825027768553</v>
      </c>
      <c r="Y1635">
        <f t="shared" si="335"/>
        <v>-0.18669336623780752</v>
      </c>
      <c r="Z1635" s="2">
        <f t="shared" si="329"/>
        <v>245.0000000000008</v>
      </c>
    </row>
    <row r="1636" spans="5:26" x14ac:dyDescent="0.3">
      <c r="E1636">
        <f t="shared" si="336"/>
        <v>8155</v>
      </c>
      <c r="F1636" s="1">
        <v>245.2500000000008</v>
      </c>
      <c r="G1636" s="1">
        <v>20</v>
      </c>
      <c r="H1636" s="1">
        <f t="shared" si="337"/>
        <v>23.503240118015611</v>
      </c>
      <c r="I1636" s="1">
        <f t="shared" si="326"/>
        <v>-87.581002950390285</v>
      </c>
      <c r="J1636" s="1">
        <f t="shared" si="327"/>
        <v>-14.242785554399987</v>
      </c>
      <c r="K1636" s="1">
        <f t="shared" si="330"/>
        <v>-101.82378850479027</v>
      </c>
      <c r="L1636" s="8">
        <f t="shared" si="331"/>
        <v>442.26326753215847</v>
      </c>
      <c r="M1636">
        <f t="shared" si="332"/>
        <v>-1.9269218178932464E-2</v>
      </c>
      <c r="N1636" s="2">
        <f t="shared" si="333"/>
        <v>245.2500000000008</v>
      </c>
      <c r="V1636">
        <f t="shared" si="339"/>
        <v>87.777073296932883</v>
      </c>
      <c r="W1636">
        <f t="shared" si="334"/>
        <v>481.33194047811111</v>
      </c>
      <c r="X1636" s="1">
        <f t="shared" si="328"/>
        <v>0.22501512305595861</v>
      </c>
      <c r="Y1636">
        <f t="shared" si="335"/>
        <v>-0.18621821817228623</v>
      </c>
      <c r="Z1636" s="2">
        <f t="shared" si="329"/>
        <v>245.2500000000008</v>
      </c>
    </row>
    <row r="1637" spans="5:26" x14ac:dyDescent="0.3">
      <c r="E1637">
        <f t="shared" si="336"/>
        <v>8160</v>
      </c>
      <c r="F1637" s="1">
        <v>245.5000000000008</v>
      </c>
      <c r="G1637" s="1">
        <v>20</v>
      </c>
      <c r="H1637" s="1">
        <f t="shared" si="337"/>
        <v>23.483970899836677</v>
      </c>
      <c r="I1637" s="1">
        <f t="shared" si="326"/>
        <v>-87.099272495916935</v>
      </c>
      <c r="J1637" s="1">
        <f t="shared" si="327"/>
        <v>-14.163050154099613</v>
      </c>
      <c r="K1637" s="1">
        <f t="shared" si="330"/>
        <v>-101.26232265001654</v>
      </c>
      <c r="L1637" s="8">
        <f t="shared" si="331"/>
        <v>442.24983173069785</v>
      </c>
      <c r="M1637">
        <f t="shared" si="332"/>
        <v>-1.916354809675775E-2</v>
      </c>
      <c r="N1637" s="2">
        <f t="shared" si="333"/>
        <v>245.5000000000008</v>
      </c>
      <c r="V1637">
        <f t="shared" si="339"/>
        <v>87.590855078760598</v>
      </c>
      <c r="W1637">
        <f t="shared" si="334"/>
        <v>481.23364826779789</v>
      </c>
      <c r="X1637" s="1">
        <f t="shared" si="328"/>
        <v>0.22502195914339632</v>
      </c>
      <c r="Y1637">
        <f t="shared" si="335"/>
        <v>-0.18574411860696902</v>
      </c>
      <c r="Z1637" s="2">
        <f t="shared" si="329"/>
        <v>245.5000000000008</v>
      </c>
    </row>
    <row r="1638" spans="5:26" x14ac:dyDescent="0.3">
      <c r="E1638">
        <f t="shared" si="336"/>
        <v>8165</v>
      </c>
      <c r="F1638" s="1">
        <v>245.7500000000008</v>
      </c>
      <c r="G1638" s="1">
        <v>20</v>
      </c>
      <c r="H1638" s="1">
        <f t="shared" si="337"/>
        <v>23.464807351739921</v>
      </c>
      <c r="I1638" s="1">
        <f t="shared" si="326"/>
        <v>-86.620183793498029</v>
      </c>
      <c r="J1638" s="1">
        <f t="shared" si="327"/>
        <v>-14.083767430621062</v>
      </c>
      <c r="K1638" s="1">
        <f t="shared" si="330"/>
        <v>-100.70395122411909</v>
      </c>
      <c r="L1638" s="8">
        <f t="shared" si="331"/>
        <v>442.23646848005524</v>
      </c>
      <c r="M1638">
        <f t="shared" si="332"/>
        <v>-1.9058454094999764E-2</v>
      </c>
      <c r="N1638" s="2">
        <f t="shared" si="333"/>
        <v>245.7500000000008</v>
      </c>
      <c r="V1638">
        <f t="shared" si="339"/>
        <v>87.405110960153635</v>
      </c>
      <c r="W1638">
        <f t="shared" si="334"/>
        <v>481.13552984528781</v>
      </c>
      <c r="X1638" s="1">
        <f t="shared" si="328"/>
        <v>0.22502875872926148</v>
      </c>
      <c r="Y1638">
        <f t="shared" si="335"/>
        <v>-0.18527106580011385</v>
      </c>
      <c r="Z1638" s="2">
        <f t="shared" si="329"/>
        <v>245.7500000000008</v>
      </c>
    </row>
    <row r="1639" spans="5:26" x14ac:dyDescent="0.3">
      <c r="E1639">
        <f t="shared" si="336"/>
        <v>8170</v>
      </c>
      <c r="F1639" s="1">
        <v>246.0000000000008</v>
      </c>
      <c r="G1639" s="1">
        <v>20</v>
      </c>
      <c r="H1639" s="1">
        <f t="shared" si="337"/>
        <v>23.445748897644922</v>
      </c>
      <c r="I1639" s="1">
        <f t="shared" si="326"/>
        <v>-86.143722441123046</v>
      </c>
      <c r="J1639" s="1">
        <f t="shared" si="327"/>
        <v>-14.004934745005766</v>
      </c>
      <c r="K1639" s="1">
        <f t="shared" si="330"/>
        <v>-100.14865718612882</v>
      </c>
      <c r="L1639" s="8">
        <f t="shared" si="331"/>
        <v>442.22317739700412</v>
      </c>
      <c r="M1639">
        <f t="shared" si="332"/>
        <v>-1.8953933068893848E-2</v>
      </c>
      <c r="N1639" s="2">
        <f t="shared" si="333"/>
        <v>246.0000000000008</v>
      </c>
      <c r="V1639">
        <f t="shared" si="339"/>
        <v>87.219839894353527</v>
      </c>
      <c r="W1639">
        <f t="shared" si="334"/>
        <v>481.03758515667266</v>
      </c>
      <c r="X1639" s="1">
        <f t="shared" si="328"/>
        <v>0.22503552200191207</v>
      </c>
      <c r="Y1639">
        <f t="shared" si="335"/>
        <v>-0.18479905801153168</v>
      </c>
      <c r="Z1639" s="2">
        <f t="shared" si="329"/>
        <v>246.0000000000008</v>
      </c>
    </row>
    <row r="1640" spans="5:26" x14ac:dyDescent="0.3">
      <c r="E1640">
        <f t="shared" si="336"/>
        <v>8175</v>
      </c>
      <c r="F1640" s="1">
        <v>246.2500000000008</v>
      </c>
      <c r="G1640" s="1">
        <v>20</v>
      </c>
      <c r="H1640" s="1">
        <f t="shared" si="337"/>
        <v>23.426794964576029</v>
      </c>
      <c r="I1640" s="1">
        <f t="shared" si="326"/>
        <v>-85.669874114400727</v>
      </c>
      <c r="J1640" s="1">
        <f t="shared" si="327"/>
        <v>-13.9265494744291</v>
      </c>
      <c r="K1640" s="1">
        <f t="shared" si="330"/>
        <v>-99.596423588829822</v>
      </c>
      <c r="L1640" s="8">
        <f t="shared" si="331"/>
        <v>442.20995810024993</v>
      </c>
      <c r="M1640">
        <f t="shared" si="332"/>
        <v>-1.8849981930038433E-2</v>
      </c>
      <c r="N1640" s="2">
        <f t="shared" si="333"/>
        <v>246.2500000000008</v>
      </c>
      <c r="V1640">
        <f t="shared" si="339"/>
        <v>87.035040836341992</v>
      </c>
      <c r="W1640">
        <f t="shared" si="334"/>
        <v>480.9398141470574</v>
      </c>
      <c r="X1640" s="1">
        <f t="shared" si="328"/>
        <v>0.2250422491488048</v>
      </c>
      <c r="Y1640">
        <f t="shared" si="335"/>
        <v>-0.18432809350258458</v>
      </c>
      <c r="Z1640" s="2">
        <f t="shared" si="329"/>
        <v>246.2500000000008</v>
      </c>
    </row>
    <row r="1641" spans="5:26" x14ac:dyDescent="0.3">
      <c r="E1641">
        <f t="shared" si="336"/>
        <v>8180</v>
      </c>
      <c r="F1641" s="1">
        <v>246.5000000000008</v>
      </c>
      <c r="G1641" s="1">
        <v>20</v>
      </c>
      <c r="H1641" s="1">
        <f t="shared" si="337"/>
        <v>23.40794498264599</v>
      </c>
      <c r="I1641" s="1">
        <f t="shared" si="326"/>
        <v>-85.198624566149746</v>
      </c>
      <c r="J1641" s="1">
        <f t="shared" si="327"/>
        <v>-13.848609012094888</v>
      </c>
      <c r="K1641" s="1">
        <f t="shared" si="330"/>
        <v>-99.047233578244629</v>
      </c>
      <c r="L1641" s="8">
        <f t="shared" si="331"/>
        <v>442.19681021042123</v>
      </c>
      <c r="M1641">
        <f t="shared" si="332"/>
        <v>-1.8746597606312657E-2</v>
      </c>
      <c r="N1641" s="2">
        <f t="shared" si="333"/>
        <v>246.5000000000008</v>
      </c>
      <c r="V1641">
        <f t="shared" si="339"/>
        <v>86.850712742839406</v>
      </c>
      <c r="W1641">
        <f t="shared" si="334"/>
        <v>480.8422167605612</v>
      </c>
      <c r="X1641" s="1">
        <f t="shared" si="328"/>
        <v>0.22504894035649853</v>
      </c>
      <c r="Y1641">
        <f t="shared" si="335"/>
        <v>-0.18385817053618309</v>
      </c>
      <c r="Z1641" s="2">
        <f t="shared" si="329"/>
        <v>246.5000000000008</v>
      </c>
    </row>
    <row r="1642" spans="5:26" x14ac:dyDescent="0.3">
      <c r="E1642">
        <f t="shared" si="336"/>
        <v>8185</v>
      </c>
      <c r="F1642" s="1">
        <v>246.7500000000008</v>
      </c>
      <c r="G1642" s="1">
        <v>20</v>
      </c>
      <c r="H1642" s="1">
        <f t="shared" si="337"/>
        <v>23.389198385039677</v>
      </c>
      <c r="I1642" s="1">
        <f t="shared" si="326"/>
        <v>-84.729959625991924</v>
      </c>
      <c r="J1642" s="1">
        <f t="shared" si="327"/>
        <v>-13.771110767128135</v>
      </c>
      <c r="K1642" s="1">
        <f t="shared" si="330"/>
        <v>-98.50107039312006</v>
      </c>
      <c r="L1642" s="8">
        <f t="shared" si="331"/>
        <v>442.18373335006083</v>
      </c>
      <c r="M1642">
        <f t="shared" si="332"/>
        <v>-1.8643777041793964E-2</v>
      </c>
      <c r="N1642" s="2">
        <f t="shared" si="333"/>
        <v>246.7500000000008</v>
      </c>
      <c r="V1642">
        <f t="shared" si="339"/>
        <v>86.666854572303222</v>
      </c>
      <c r="W1642">
        <f t="shared" si="334"/>
        <v>480.74479294031818</v>
      </c>
      <c r="X1642" s="1">
        <f t="shared" si="328"/>
        <v>0.22505559581065782</v>
      </c>
      <c r="Y1642">
        <f t="shared" si="335"/>
        <v>-0.18338928737678395</v>
      </c>
      <c r="Z1642" s="2">
        <f t="shared" si="329"/>
        <v>246.7500000000008</v>
      </c>
    </row>
    <row r="1643" spans="5:26" x14ac:dyDescent="0.3">
      <c r="E1643">
        <f t="shared" si="336"/>
        <v>8190</v>
      </c>
      <c r="F1643" s="1">
        <v>247.0000000000008</v>
      </c>
      <c r="G1643" s="1">
        <v>20</v>
      </c>
      <c r="H1643" s="1">
        <f t="shared" si="337"/>
        <v>23.370554607997882</v>
      </c>
      <c r="I1643" s="1">
        <f t="shared" si="326"/>
        <v>-84.263865199947048</v>
      </c>
      <c r="J1643" s="1">
        <f t="shared" si="327"/>
        <v>-13.694052164471161</v>
      </c>
      <c r="K1643" s="1">
        <f t="shared" si="330"/>
        <v>-97.957917364418208</v>
      </c>
      <c r="L1643" s="8">
        <f t="shared" si="331"/>
        <v>442.17072714361746</v>
      </c>
      <c r="M1643">
        <f t="shared" si="332"/>
        <v>-1.8541517196676537E-2</v>
      </c>
      <c r="N1643" s="2">
        <f t="shared" si="333"/>
        <v>247.0000000000008</v>
      </c>
      <c r="V1643">
        <f t="shared" si="339"/>
        <v>86.483465284926439</v>
      </c>
      <c r="W1643">
        <f t="shared" si="334"/>
        <v>480.64754262847816</v>
      </c>
      <c r="X1643" s="1">
        <f t="shared" si="328"/>
        <v>0.2250622156960565</v>
      </c>
      <c r="Y1643">
        <f t="shared" si="335"/>
        <v>-0.18292144229038765</v>
      </c>
      <c r="Z1643" s="2">
        <f t="shared" si="329"/>
        <v>247.0000000000008</v>
      </c>
    </row>
    <row r="1644" spans="5:26" x14ac:dyDescent="0.3">
      <c r="E1644">
        <f t="shared" si="336"/>
        <v>8195</v>
      </c>
      <c r="F1644" s="1">
        <v>247.2500000000008</v>
      </c>
      <c r="G1644" s="1">
        <v>20</v>
      </c>
      <c r="H1644" s="1">
        <f t="shared" si="337"/>
        <v>23.352013090801204</v>
      </c>
      <c r="I1644" s="1">
        <f t="shared" si="326"/>
        <v>-83.80032727003011</v>
      </c>
      <c r="J1644" s="1">
        <f t="shared" si="327"/>
        <v>-13.61743064477845</v>
      </c>
      <c r="K1644" s="1">
        <f t="shared" si="330"/>
        <v>-97.417757914808561</v>
      </c>
      <c r="L1644" s="8">
        <f t="shared" si="331"/>
        <v>442.1577912174368</v>
      </c>
      <c r="M1644">
        <f t="shared" si="332"/>
        <v>-1.8439815047189733E-2</v>
      </c>
      <c r="N1644" s="2">
        <f t="shared" si="333"/>
        <v>247.2500000000008</v>
      </c>
      <c r="V1644">
        <f t="shared" si="339"/>
        <v>86.300543842636046</v>
      </c>
      <c r="W1644">
        <f t="shared" si="334"/>
        <v>480.5504657662072</v>
      </c>
      <c r="X1644" s="1">
        <f t="shared" si="328"/>
        <v>0.22506880019658126</v>
      </c>
      <c r="Y1644">
        <f t="shared" si="335"/>
        <v>-0.18245463354453645</v>
      </c>
      <c r="Z1644" s="2">
        <f t="shared" si="329"/>
        <v>247.2500000000008</v>
      </c>
    </row>
    <row r="1645" spans="5:26" x14ac:dyDescent="0.3">
      <c r="E1645">
        <f t="shared" si="336"/>
        <v>8200</v>
      </c>
      <c r="F1645" s="1">
        <v>247.5000000000008</v>
      </c>
      <c r="G1645" s="1">
        <v>20</v>
      </c>
      <c r="H1645" s="1">
        <f t="shared" si="337"/>
        <v>23.333573275754013</v>
      </c>
      <c r="I1645" s="1">
        <f t="shared" si="326"/>
        <v>-83.339331893850328</v>
      </c>
      <c r="J1645" s="1">
        <f t="shared" si="327"/>
        <v>-13.541243664313503</v>
      </c>
      <c r="K1645" s="1">
        <f t="shared" si="330"/>
        <v>-96.880575558163827</v>
      </c>
      <c r="L1645" s="8">
        <f t="shared" si="331"/>
        <v>442.14492519975295</v>
      </c>
      <c r="M1645">
        <f t="shared" si="332"/>
        <v>-1.8338667585517141E-2</v>
      </c>
      <c r="N1645" s="2">
        <f t="shared" si="333"/>
        <v>247.5000000000008</v>
      </c>
      <c r="V1645">
        <f t="shared" si="339"/>
        <v>86.118089209091508</v>
      </c>
      <c r="W1645">
        <f t="shared" si="334"/>
        <v>480.45356229368883</v>
      </c>
      <c r="X1645" s="1">
        <f t="shared" si="328"/>
        <v>0.22507534949523511</v>
      </c>
      <c r="Y1645">
        <f t="shared" si="335"/>
        <v>-0.18198885940831178</v>
      </c>
      <c r="Z1645" s="2">
        <f t="shared" si="329"/>
        <v>247.5000000000008</v>
      </c>
    </row>
    <row r="1646" spans="5:26" x14ac:dyDescent="0.3">
      <c r="E1646">
        <f t="shared" si="336"/>
        <v>8205</v>
      </c>
      <c r="F1646" s="1">
        <v>247.7500000000008</v>
      </c>
      <c r="G1646" s="1">
        <v>20</v>
      </c>
      <c r="H1646" s="1">
        <f t="shared" si="337"/>
        <v>23.315234608168495</v>
      </c>
      <c r="I1646" s="1">
        <f t="shared" si="326"/>
        <v>-82.880865204212384</v>
      </c>
      <c r="J1646" s="1">
        <f t="shared" si="327"/>
        <v>-13.465488694846192</v>
      </c>
      <c r="K1646" s="1">
        <f t="shared" si="330"/>
        <v>-96.34635389905857</v>
      </c>
      <c r="L1646" s="8">
        <f t="shared" si="331"/>
        <v>442.13212872067999</v>
      </c>
      <c r="M1646">
        <f t="shared" si="332"/>
        <v>-1.8238071819715939E-2</v>
      </c>
      <c r="N1646" s="2">
        <f t="shared" si="333"/>
        <v>247.7500000000008</v>
      </c>
      <c r="V1646">
        <f t="shared" si="339"/>
        <v>85.936100349683201</v>
      </c>
      <c r="W1646">
        <f t="shared" si="334"/>
        <v>480.35683215012489</v>
      </c>
      <c r="X1646" s="1">
        <f t="shared" si="328"/>
        <v>0.2250818637741408</v>
      </c>
      <c r="Y1646">
        <f t="shared" si="335"/>
        <v>-0.18152411815233224</v>
      </c>
      <c r="Z1646" s="2">
        <f t="shared" si="329"/>
        <v>247.7500000000008</v>
      </c>
    </row>
    <row r="1647" spans="5:26" x14ac:dyDescent="0.3">
      <c r="E1647">
        <f t="shared" si="336"/>
        <v>8210</v>
      </c>
      <c r="F1647" s="1">
        <v>248.0000000000008</v>
      </c>
      <c r="G1647" s="1">
        <v>20</v>
      </c>
      <c r="H1647" s="1">
        <f t="shared" si="337"/>
        <v>23.296996536348779</v>
      </c>
      <c r="I1647" s="1">
        <f t="shared" si="326"/>
        <v>-82.424913408719476</v>
      </c>
      <c r="J1647" s="1">
        <f t="shared" si="327"/>
        <v>-13.390163223550175</v>
      </c>
      <c r="K1647" s="1">
        <f t="shared" si="330"/>
        <v>-95.815076632269651</v>
      </c>
      <c r="L1647" s="8">
        <f t="shared" si="331"/>
        <v>442.11940141220305</v>
      </c>
      <c r="M1647">
        <f t="shared" si="332"/>
        <v>-1.8138024773636532E-2</v>
      </c>
      <c r="N1647" s="2">
        <f t="shared" si="333"/>
        <v>248.0000000000008</v>
      </c>
      <c r="V1647">
        <f t="shared" si="339"/>
        <v>85.754576231530862</v>
      </c>
      <c r="W1647">
        <f t="shared" si="334"/>
        <v>480.260275273736</v>
      </c>
      <c r="X1647" s="1">
        <f t="shared" si="328"/>
        <v>0.2250883432145446</v>
      </c>
      <c r="Y1647">
        <f t="shared" si="335"/>
        <v>-0.18106040804875118</v>
      </c>
      <c r="Z1647" s="2">
        <f t="shared" si="329"/>
        <v>248.0000000000008</v>
      </c>
    </row>
    <row r="1648" spans="5:26" x14ac:dyDescent="0.3">
      <c r="E1648">
        <f t="shared" si="336"/>
        <v>8215</v>
      </c>
      <c r="F1648" s="1">
        <v>248.2500000000008</v>
      </c>
      <c r="G1648" s="1">
        <v>20</v>
      </c>
      <c r="H1648" s="1">
        <f t="shared" si="337"/>
        <v>23.278858511575141</v>
      </c>
      <c r="I1648" s="1">
        <f t="shared" si="326"/>
        <v>-81.971462789378521</v>
      </c>
      <c r="J1648" s="1">
        <f t="shared" si="327"/>
        <v>-13.315264752902292</v>
      </c>
      <c r="K1648" s="1">
        <f t="shared" si="330"/>
        <v>-95.286727542280815</v>
      </c>
      <c r="L1648" s="8">
        <f t="shared" si="331"/>
        <v>442.10674290817042</v>
      </c>
      <c r="M1648">
        <f t="shared" si="332"/>
        <v>-1.803852348684273E-2</v>
      </c>
      <c r="N1648" s="2">
        <f t="shared" si="333"/>
        <v>248.2500000000008</v>
      </c>
      <c r="V1648">
        <f t="shared" si="339"/>
        <v>85.573515823482111</v>
      </c>
      <c r="W1648">
        <f t="shared" si="334"/>
        <v>480.16389160176334</v>
      </c>
      <c r="X1648" s="1">
        <f t="shared" si="328"/>
        <v>0.22509478799681945</v>
      </c>
      <c r="Y1648">
        <f t="shared" si="335"/>
        <v>-0.18059772737125457</v>
      </c>
      <c r="Z1648" s="2">
        <f t="shared" si="329"/>
        <v>248.2500000000008</v>
      </c>
    </row>
    <row r="1649" spans="5:26" x14ac:dyDescent="0.3">
      <c r="E1649">
        <f t="shared" si="336"/>
        <v>8220</v>
      </c>
      <c r="F1649" s="1">
        <v>248.5000000000008</v>
      </c>
      <c r="G1649" s="1">
        <v>20</v>
      </c>
      <c r="H1649" s="1">
        <f t="shared" si="337"/>
        <v>23.260819988088297</v>
      </c>
      <c r="I1649" s="1">
        <f t="shared" si="326"/>
        <v>-81.520499702207431</v>
      </c>
      <c r="J1649" s="1">
        <f t="shared" si="327"/>
        <v>-13.240790800581729</v>
      </c>
      <c r="K1649" s="1">
        <f t="shared" si="330"/>
        <v>-94.761290502789166</v>
      </c>
      <c r="L1649" s="8">
        <f t="shared" si="331"/>
        <v>442.09415284428434</v>
      </c>
      <c r="M1649">
        <f t="shared" si="332"/>
        <v>-1.793956501453222E-2</v>
      </c>
      <c r="N1649" s="2">
        <f t="shared" si="333"/>
        <v>248.5000000000008</v>
      </c>
      <c r="V1649">
        <f t="shared" si="339"/>
        <v>85.392918096110861</v>
      </c>
      <c r="W1649">
        <f t="shared" si="334"/>
        <v>480.06768107046918</v>
      </c>
      <c r="X1649" s="1">
        <f t="shared" si="328"/>
        <v>0.22510119830046874</v>
      </c>
      <c r="Y1649">
        <f t="shared" si="335"/>
        <v>-0.18013607439505894</v>
      </c>
      <c r="Z1649" s="2">
        <f t="shared" si="329"/>
        <v>248.5000000000008</v>
      </c>
    </row>
    <row r="1650" spans="5:26" x14ac:dyDescent="0.3">
      <c r="E1650">
        <f t="shared" si="336"/>
        <v>8225</v>
      </c>
      <c r="F1650" s="1">
        <v>248.7500000000008</v>
      </c>
      <c r="G1650" s="1">
        <v>20</v>
      </c>
      <c r="H1650" s="1">
        <f t="shared" si="337"/>
        <v>23.242880423073764</v>
      </c>
      <c r="I1650" s="1">
        <f t="shared" si="326"/>
        <v>-81.072010576844093</v>
      </c>
      <c r="J1650" s="1">
        <f t="shared" si="327"/>
        <v>-13.166738899369708</v>
      </c>
      <c r="K1650" s="1">
        <f t="shared" si="330"/>
        <v>-94.238749476213798</v>
      </c>
      <c r="L1650" s="8">
        <f t="shared" si="331"/>
        <v>442.08163085809275</v>
      </c>
      <c r="M1650">
        <f t="shared" si="332"/>
        <v>-1.7841146427457259E-2</v>
      </c>
      <c r="N1650" s="2">
        <f t="shared" si="333"/>
        <v>248.7500000000008</v>
      </c>
      <c r="V1650">
        <f t="shared" si="339"/>
        <v>85.212782021715796</v>
      </c>
      <c r="W1650">
        <f t="shared" si="334"/>
        <v>479.97164361513808</v>
      </c>
      <c r="X1650" s="1">
        <f t="shared" si="328"/>
        <v>0.22510757430412981</v>
      </c>
      <c r="Y1650">
        <f t="shared" si="335"/>
        <v>-0.17967544739690891</v>
      </c>
      <c r="Z1650" s="2">
        <f t="shared" si="329"/>
        <v>248.7500000000008</v>
      </c>
    </row>
    <row r="1651" spans="5:26" x14ac:dyDescent="0.3">
      <c r="E1651">
        <f t="shared" si="336"/>
        <v>8230</v>
      </c>
      <c r="F1651" s="1">
        <v>249.0000000000008</v>
      </c>
      <c r="G1651" s="1">
        <v>20</v>
      </c>
      <c r="H1651" s="1">
        <f t="shared" si="337"/>
        <v>23.225039276646307</v>
      </c>
      <c r="I1651" s="1">
        <f t="shared" si="326"/>
        <v>-80.625981916157656</v>
      </c>
      <c r="J1651" s="1">
        <f t="shared" si="327"/>
        <v>-13.093106597051758</v>
      </c>
      <c r="K1651" s="1">
        <f t="shared" si="330"/>
        <v>-93.719088513209414</v>
      </c>
      <c r="L1651" s="8">
        <f t="shared" si="331"/>
        <v>442.06917658898129</v>
      </c>
      <c r="M1651">
        <f t="shared" si="332"/>
        <v>-1.7743264811846134E-2</v>
      </c>
      <c r="N1651" s="2">
        <f t="shared" si="333"/>
        <v>249.0000000000008</v>
      </c>
      <c r="V1651">
        <f t="shared" si="339"/>
        <v>85.033106574318893</v>
      </c>
      <c r="W1651">
        <f t="shared" si="334"/>
        <v>479.87577917007837</v>
      </c>
      <c r="X1651" s="1">
        <f t="shared" si="328"/>
        <v>0.22511391618557702</v>
      </c>
      <c r="Y1651">
        <f t="shared" si="335"/>
        <v>-0.17921584465507537</v>
      </c>
      <c r="Z1651" s="2">
        <f t="shared" si="329"/>
        <v>249.0000000000008</v>
      </c>
    </row>
    <row r="1652" spans="5:26" x14ac:dyDescent="0.3">
      <c r="E1652">
        <f t="shared" si="336"/>
        <v>8235</v>
      </c>
      <c r="F1652" s="1">
        <v>249.2500000000008</v>
      </c>
      <c r="G1652" s="1">
        <v>20</v>
      </c>
      <c r="H1652" s="1">
        <f t="shared" si="337"/>
        <v>23.207296011834462</v>
      </c>
      <c r="I1652" s="1">
        <f t="shared" si="326"/>
        <v>-80.182400295861541</v>
      </c>
      <c r="J1652" s="1">
        <f t="shared" si="327"/>
        <v>-13.019891456317563</v>
      </c>
      <c r="K1652" s="1">
        <f t="shared" si="330"/>
        <v>-93.202291752179107</v>
      </c>
      <c r="L1652" s="8">
        <f t="shared" si="331"/>
        <v>442.05678967816419</v>
      </c>
      <c r="M1652">
        <f t="shared" si="332"/>
        <v>-1.7645917269324431E-2</v>
      </c>
      <c r="N1652" s="2">
        <f t="shared" si="333"/>
        <v>249.2500000000008</v>
      </c>
      <c r="V1652">
        <f t="shared" si="339"/>
        <v>84.853890729663817</v>
      </c>
      <c r="W1652">
        <f t="shared" si="334"/>
        <v>479.78008766862251</v>
      </c>
      <c r="X1652" s="1">
        <f t="shared" si="328"/>
        <v>0.22512022412172594</v>
      </c>
      <c r="Y1652">
        <f t="shared" si="335"/>
        <v>-0.17875726444935325</v>
      </c>
      <c r="Z1652" s="2">
        <f t="shared" si="329"/>
        <v>249.2500000000008</v>
      </c>
    </row>
    <row r="1653" spans="5:26" x14ac:dyDescent="0.3">
      <c r="E1653">
        <f t="shared" si="336"/>
        <v>8240</v>
      </c>
      <c r="F1653" s="1">
        <v>249.5000000000008</v>
      </c>
      <c r="G1653" s="1">
        <v>20</v>
      </c>
      <c r="H1653" s="1">
        <f t="shared" si="337"/>
        <v>23.189650094565138</v>
      </c>
      <c r="I1653" s="1">
        <f t="shared" si="326"/>
        <v>-79.741252364128457</v>
      </c>
      <c r="J1653" s="1">
        <f t="shared" si="327"/>
        <v>-12.947091054665302</v>
      </c>
      <c r="K1653" s="1">
        <f t="shared" si="330"/>
        <v>-92.688343418793764</v>
      </c>
      <c r="L1653" s="8">
        <f t="shared" si="331"/>
        <v>442.04446976867621</v>
      </c>
      <c r="M1653">
        <f t="shared" si="332"/>
        <v>-1.7549100916837264E-2</v>
      </c>
      <c r="N1653" s="2">
        <f t="shared" si="333"/>
        <v>249.5000000000008</v>
      </c>
      <c r="V1653">
        <f t="shared" si="339"/>
        <v>84.675133465214458</v>
      </c>
      <c r="W1653">
        <f t="shared" si="334"/>
        <v>479.68456904312956</v>
      </c>
      <c r="X1653" s="1">
        <f t="shared" si="328"/>
        <v>0.22512649828863618</v>
      </c>
      <c r="Y1653">
        <f t="shared" si="335"/>
        <v>-0.17829970506105933</v>
      </c>
      <c r="Z1653" s="2">
        <f t="shared" si="329"/>
        <v>249.5000000000008</v>
      </c>
    </row>
    <row r="1654" spans="5:26" x14ac:dyDescent="0.3">
      <c r="E1654">
        <f t="shared" si="336"/>
        <v>8245</v>
      </c>
      <c r="F1654" s="1">
        <v>249.7500000000008</v>
      </c>
      <c r="G1654" s="1">
        <v>20</v>
      </c>
      <c r="H1654" s="1">
        <f t="shared" si="337"/>
        <v>23.1721009936483</v>
      </c>
      <c r="I1654" s="1">
        <f t="shared" si="326"/>
        <v>-79.3025248412075</v>
      </c>
      <c r="J1654" s="1">
        <f t="shared" si="327"/>
        <v>-12.874702984302909</v>
      </c>
      <c r="K1654" s="1">
        <f t="shared" si="330"/>
        <v>-92.177227825510414</v>
      </c>
      <c r="L1654" s="8">
        <f t="shared" si="331"/>
        <v>442.03221650536449</v>
      </c>
      <c r="M1654">
        <f t="shared" si="332"/>
        <v>-1.7452812886571304E-2</v>
      </c>
      <c r="N1654" s="2">
        <f t="shared" si="333"/>
        <v>249.7500000000008</v>
      </c>
      <c r="V1654">
        <f t="shared" si="339"/>
        <v>84.496833760153393</v>
      </c>
      <c r="W1654">
        <f t="shared" si="334"/>
        <v>479.58922322498506</v>
      </c>
      <c r="X1654" s="1">
        <f t="shared" si="328"/>
        <v>0.22513273886151522</v>
      </c>
      <c r="Y1654">
        <f t="shared" si="335"/>
        <v>-0.1778431647730305</v>
      </c>
      <c r="Z1654" s="2">
        <f t="shared" si="329"/>
        <v>249.7500000000008</v>
      </c>
    </row>
    <row r="1655" spans="5:26" x14ac:dyDescent="0.3">
      <c r="E1655">
        <f t="shared" si="336"/>
        <v>8250</v>
      </c>
      <c r="F1655" s="1">
        <v>250.0000000000008</v>
      </c>
      <c r="G1655" s="1">
        <v>20</v>
      </c>
      <c r="H1655" s="1">
        <f t="shared" si="337"/>
        <v>23.154648180761729</v>
      </c>
      <c r="I1655" s="1">
        <f t="shared" si="326"/>
        <v>-78.866204519043222</v>
      </c>
      <c r="J1655" s="1">
        <f t="shared" si="327"/>
        <v>-12.802724852052979</v>
      </c>
      <c r="K1655" s="1">
        <f t="shared" si="330"/>
        <v>-91.668929371096198</v>
      </c>
      <c r="L1655" s="8">
        <f t="shared" si="331"/>
        <v>442.02002953487977</v>
      </c>
      <c r="M1655">
        <f t="shared" si="332"/>
        <v>-1.7357050325877636E-2</v>
      </c>
      <c r="N1655" s="2">
        <f t="shared" si="333"/>
        <v>250.0000000000008</v>
      </c>
      <c r="V1655">
        <f t="shared" si="339"/>
        <v>84.318990595380356</v>
      </c>
      <c r="W1655">
        <f t="shared" si="334"/>
        <v>479.49405014460376</v>
      </c>
      <c r="X1655" s="1">
        <f t="shared" si="328"/>
        <v>0.22513894601472167</v>
      </c>
      <c r="Y1655">
        <f t="shared" si="335"/>
        <v>-0.17738764186962114</v>
      </c>
      <c r="Z1655" s="2">
        <f t="shared" si="329"/>
        <v>250.0000000000008</v>
      </c>
    </row>
    <row r="1656" spans="5:26" x14ac:dyDescent="0.3">
      <c r="E1656">
        <f t="shared" si="336"/>
        <v>8255</v>
      </c>
      <c r="F1656" s="1">
        <v>250.2500000000008</v>
      </c>
      <c r="G1656" s="1">
        <v>20</v>
      </c>
      <c r="H1656" s="1">
        <f t="shared" si="337"/>
        <v>23.137291130435852</v>
      </c>
      <c r="I1656" s="1">
        <f t="shared" si="326"/>
        <v>-78.432278260896297</v>
      </c>
      <c r="J1656" s="1">
        <f t="shared" si="327"/>
        <v>-12.731154279257082</v>
      </c>
      <c r="K1656" s="1">
        <f t="shared" si="330"/>
        <v>-91.16343254015338</v>
      </c>
      <c r="L1656" s="8">
        <f t="shared" si="331"/>
        <v>442.00790850566847</v>
      </c>
      <c r="M1656">
        <f t="shared" si="332"/>
        <v>-1.7261810397194738E-2</v>
      </c>
      <c r="N1656" s="2">
        <f t="shared" si="333"/>
        <v>250.2500000000008</v>
      </c>
      <c r="V1656">
        <f t="shared" si="339"/>
        <v>84.141602953510741</v>
      </c>
      <c r="W1656">
        <f t="shared" si="334"/>
        <v>479.39904973142984</v>
      </c>
      <c r="X1656" s="1">
        <f t="shared" si="328"/>
        <v>0.22514511992176889</v>
      </c>
      <c r="Y1656">
        <f t="shared" si="335"/>
        <v>-0.17693313463670185</v>
      </c>
      <c r="Z1656" s="2">
        <f t="shared" si="329"/>
        <v>250.2500000000008</v>
      </c>
    </row>
    <row r="1657" spans="5:26" x14ac:dyDescent="0.3">
      <c r="E1657">
        <f t="shared" si="336"/>
        <v>8260</v>
      </c>
      <c r="F1657" s="1">
        <v>250.5000000000008</v>
      </c>
      <c r="G1657" s="1">
        <v>20</v>
      </c>
      <c r="H1657" s="1">
        <f t="shared" si="337"/>
        <v>23.120029320038658</v>
      </c>
      <c r="I1657" s="1">
        <f t="shared" si="326"/>
        <v>-78.000733000966434</v>
      </c>
      <c r="J1657" s="1">
        <f t="shared" si="327"/>
        <v>-12.659988901680762</v>
      </c>
      <c r="K1657" s="1">
        <f t="shared" si="330"/>
        <v>-90.660721902647197</v>
      </c>
      <c r="L1657" s="8">
        <f t="shared" si="331"/>
        <v>441.99585306796405</v>
      </c>
      <c r="M1657">
        <f t="shared" si="332"/>
        <v>-1.7167090277971819E-2</v>
      </c>
      <c r="N1657" s="2">
        <f t="shared" si="333"/>
        <v>250.5000000000008</v>
      </c>
      <c r="V1657">
        <f t="shared" si="339"/>
        <v>83.964669818874043</v>
      </c>
      <c r="W1657">
        <f t="shared" si="334"/>
        <v>479.3042219139391</v>
      </c>
      <c r="X1657" s="1">
        <f t="shared" si="328"/>
        <v>0.22515126075532838</v>
      </c>
      <c r="Y1657">
        <f t="shared" si="335"/>
        <v>-0.17647964136165672</v>
      </c>
      <c r="Z1657" s="2">
        <f t="shared" si="329"/>
        <v>250.5000000000008</v>
      </c>
    </row>
    <row r="1658" spans="5:26" x14ac:dyDescent="0.3">
      <c r="E1658">
        <f t="shared" si="336"/>
        <v>8265</v>
      </c>
      <c r="F1658" s="1">
        <v>250.7500000000008</v>
      </c>
      <c r="G1658" s="1">
        <v>20</v>
      </c>
      <c r="H1658" s="1">
        <f t="shared" si="337"/>
        <v>23.102862229760685</v>
      </c>
      <c r="I1658" s="1">
        <f t="shared" si="326"/>
        <v>-77.571555744017132</v>
      </c>
      <c r="J1658" s="1">
        <f t="shared" si="327"/>
        <v>-12.589226369419281</v>
      </c>
      <c r="K1658" s="1">
        <f t="shared" si="330"/>
        <v>-90.160782113436412</v>
      </c>
      <c r="L1658" s="8">
        <f t="shared" si="331"/>
        <v>441.98386287377917</v>
      </c>
      <c r="M1658">
        <f t="shared" si="332"/>
        <v>-1.7072887160592555E-2</v>
      </c>
      <c r="N1658" s="2">
        <f t="shared" si="333"/>
        <v>250.7500000000008</v>
      </c>
      <c r="V1658">
        <f t="shared" si="339"/>
        <v>83.788190177512391</v>
      </c>
      <c r="W1658">
        <f t="shared" si="334"/>
        <v>479.20956661963993</v>
      </c>
      <c r="X1658" s="1">
        <f t="shared" si="328"/>
        <v>0.22515736868723313</v>
      </c>
      <c r="Y1658">
        <f t="shared" si="335"/>
        <v>-0.17602716033338198</v>
      </c>
      <c r="Z1658" s="2">
        <f t="shared" si="329"/>
        <v>250.7500000000008</v>
      </c>
    </row>
    <row r="1659" spans="5:26" x14ac:dyDescent="0.3">
      <c r="E1659">
        <f t="shared" si="336"/>
        <v>8270</v>
      </c>
      <c r="F1659" s="1">
        <v>251.0000000000008</v>
      </c>
      <c r="G1659" s="1">
        <v>20</v>
      </c>
      <c r="H1659" s="1">
        <f t="shared" si="337"/>
        <v>23.085789342600094</v>
      </c>
      <c r="I1659" s="1">
        <f t="shared" si="326"/>
        <v>-77.144733565002355</v>
      </c>
      <c r="J1659" s="1">
        <f t="shared" si="327"/>
        <v>-12.518864346805186</v>
      </c>
      <c r="K1659" s="1">
        <f t="shared" si="330"/>
        <v>-89.663597911807543</v>
      </c>
      <c r="L1659" s="8">
        <f t="shared" si="331"/>
        <v>441.97193757689712</v>
      </c>
      <c r="M1659">
        <f t="shared" si="332"/>
        <v>-1.6979198252299391E-2</v>
      </c>
      <c r="N1659" s="2">
        <f t="shared" si="333"/>
        <v>251.0000000000008</v>
      </c>
      <c r="V1659">
        <f t="shared" si="339"/>
        <v>83.612163017179014</v>
      </c>
      <c r="W1659">
        <f t="shared" si="334"/>
        <v>479.11508377507516</v>
      </c>
      <c r="X1659" s="1">
        <f t="shared" si="328"/>
        <v>0.2251634438884812</v>
      </c>
      <c r="Y1659">
        <f t="shared" si="335"/>
        <v>-0.17557568984228364</v>
      </c>
      <c r="Z1659" s="2">
        <f t="shared" si="329"/>
        <v>251.0000000000008</v>
      </c>
    </row>
    <row r="1660" spans="5:26" x14ac:dyDescent="0.3">
      <c r="E1660">
        <f t="shared" si="336"/>
        <v>8275</v>
      </c>
      <c r="F1660" s="1">
        <v>251.2500000000008</v>
      </c>
      <c r="G1660" s="1">
        <v>20</v>
      </c>
      <c r="H1660" s="1">
        <f t="shared" si="337"/>
        <v>23.068810144347793</v>
      </c>
      <c r="I1660" s="1">
        <f t="shared" si="326"/>
        <v>-76.720253608694833</v>
      </c>
      <c r="J1660" s="1">
        <f t="shared" si="327"/>
        <v>-12.448900512313763</v>
      </c>
      <c r="K1660" s="1">
        <f t="shared" si="330"/>
        <v>-89.169154121008603</v>
      </c>
      <c r="L1660" s="8">
        <f t="shared" si="331"/>
        <v>441.96007683286388</v>
      </c>
      <c r="M1660">
        <f t="shared" si="332"/>
        <v>-1.6886020775117604E-2</v>
      </c>
      <c r="N1660" s="2">
        <f t="shared" si="333"/>
        <v>251.2500000000008</v>
      </c>
      <c r="V1660">
        <f t="shared" si="339"/>
        <v>83.436587327336724</v>
      </c>
      <c r="W1660">
        <f t="shared" si="334"/>
        <v>479.02077330582335</v>
      </c>
      <c r="X1660" s="1">
        <f t="shared" si="328"/>
        <v>0.22516948652923902</v>
      </c>
      <c r="Y1660">
        <f t="shared" si="335"/>
        <v>-0.17512522818027582</v>
      </c>
      <c r="Z1660" s="2">
        <f t="shared" si="329"/>
        <v>251.2500000000008</v>
      </c>
    </row>
    <row r="1661" spans="5:26" x14ac:dyDescent="0.3">
      <c r="E1661">
        <f t="shared" si="336"/>
        <v>8280</v>
      </c>
      <c r="F1661" s="1">
        <v>251.5000000000008</v>
      </c>
      <c r="G1661" s="1">
        <v>20</v>
      </c>
      <c r="H1661" s="1">
        <f t="shared" si="337"/>
        <v>23.051924123572675</v>
      </c>
      <c r="I1661" s="1">
        <f t="shared" si="326"/>
        <v>-76.298103089316882</v>
      </c>
      <c r="J1661" s="1">
        <f t="shared" si="327"/>
        <v>-12.379332558472186</v>
      </c>
      <c r="K1661" s="1">
        <f t="shared" si="330"/>
        <v>-88.677435647789068</v>
      </c>
      <c r="L1661" s="8">
        <f t="shared" si="331"/>
        <v>441.9482802989798</v>
      </c>
      <c r="M1661">
        <f t="shared" si="332"/>
        <v>-1.6793351965780436E-2</v>
      </c>
      <c r="N1661" s="2">
        <f t="shared" si="333"/>
        <v>251.5000000000008</v>
      </c>
      <c r="V1661">
        <f t="shared" si="339"/>
        <v>83.261462099156446</v>
      </c>
      <c r="W1661">
        <f t="shared" si="334"/>
        <v>478.92663513650069</v>
      </c>
      <c r="X1661" s="1">
        <f t="shared" si="328"/>
        <v>0.22517549677884491</v>
      </c>
      <c r="Y1661">
        <f t="shared" si="335"/>
        <v>-0.17467577364077874</v>
      </c>
      <c r="Z1661" s="2">
        <f t="shared" si="329"/>
        <v>251.5000000000008</v>
      </c>
    </row>
    <row r="1662" spans="5:26" x14ac:dyDescent="0.3">
      <c r="E1662">
        <f t="shared" si="336"/>
        <v>8285</v>
      </c>
      <c r="F1662" s="1">
        <v>251.7500000000008</v>
      </c>
      <c r="G1662" s="1">
        <v>20</v>
      </c>
      <c r="H1662" s="1">
        <f t="shared" si="337"/>
        <v>23.035130771606894</v>
      </c>
      <c r="I1662" s="1">
        <f t="shared" si="326"/>
        <v>-75.878269290172369</v>
      </c>
      <c r="J1662" s="1">
        <f t="shared" si="327"/>
        <v>-12.310158191768222</v>
      </c>
      <c r="K1662" s="1">
        <f t="shared" si="330"/>
        <v>-88.188427481940593</v>
      </c>
      <c r="L1662" s="8">
        <f t="shared" si="331"/>
        <v>441.93654763429151</v>
      </c>
      <c r="M1662">
        <f t="shared" si="332"/>
        <v>-1.67011890756542E-2</v>
      </c>
      <c r="N1662" s="2">
        <f t="shared" si="333"/>
        <v>251.7500000000008</v>
      </c>
      <c r="V1662">
        <f t="shared" si="339"/>
        <v>83.086786325515661</v>
      </c>
      <c r="W1662">
        <f t="shared" si="334"/>
        <v>478.83266919076215</v>
      </c>
      <c r="X1662" s="1">
        <f t="shared" si="328"/>
        <v>0.22518147480581252</v>
      </c>
      <c r="Y1662">
        <f t="shared" si="335"/>
        <v>-0.17422732451871686</v>
      </c>
      <c r="Z1662" s="2">
        <f t="shared" si="329"/>
        <v>251.7500000000008</v>
      </c>
    </row>
    <row r="1663" spans="5:26" x14ac:dyDescent="0.3">
      <c r="E1663">
        <f t="shared" si="336"/>
        <v>8290</v>
      </c>
      <c r="F1663" s="1">
        <v>252.0000000000008</v>
      </c>
      <c r="G1663" s="1">
        <v>20</v>
      </c>
      <c r="H1663" s="1">
        <f t="shared" si="337"/>
        <v>23.01842958253124</v>
      </c>
      <c r="I1663" s="1">
        <f t="shared" si="326"/>
        <v>-75.46073956328101</v>
      </c>
      <c r="J1663" s="1">
        <f t="shared" si="327"/>
        <v>-12.241375132558861</v>
      </c>
      <c r="K1663" s="1">
        <f t="shared" si="330"/>
        <v>-87.702114695839867</v>
      </c>
      <c r="L1663" s="8">
        <f t="shared" si="331"/>
        <v>441.92487849958383</v>
      </c>
      <c r="M1663">
        <f t="shared" si="332"/>
        <v>-1.660952937066372E-2</v>
      </c>
      <c r="N1663" s="2">
        <f t="shared" si="333"/>
        <v>252.0000000000008</v>
      </c>
      <c r="V1663">
        <f t="shared" si="339"/>
        <v>82.91255900099695</v>
      </c>
      <c r="W1663">
        <f t="shared" si="334"/>
        <v>478.73887539130351</v>
      </c>
      <c r="X1663" s="1">
        <f t="shared" si="328"/>
        <v>0.22518742077783407</v>
      </c>
      <c r="Y1663">
        <f t="shared" si="335"/>
        <v>-0.17377987911051734</v>
      </c>
      <c r="Z1663" s="2">
        <f t="shared" si="329"/>
        <v>252.0000000000008</v>
      </c>
    </row>
    <row r="1664" spans="5:26" x14ac:dyDescent="0.3">
      <c r="E1664">
        <f t="shared" si="336"/>
        <v>8295</v>
      </c>
      <c r="F1664" s="1">
        <v>252.2500000000008</v>
      </c>
      <c r="G1664" s="1">
        <v>20</v>
      </c>
      <c r="H1664" s="1">
        <f t="shared" si="337"/>
        <v>23.001820053160575</v>
      </c>
      <c r="I1664" s="1">
        <f t="shared" si="326"/>
        <v>-75.045501329014371</v>
      </c>
      <c r="J1664" s="1">
        <f t="shared" si="327"/>
        <v>-12.172981114980873</v>
      </c>
      <c r="K1664" s="1">
        <f t="shared" si="330"/>
        <v>-87.218482443995242</v>
      </c>
      <c r="L1664" s="8">
        <f t="shared" si="331"/>
        <v>441.91327255737167</v>
      </c>
      <c r="M1664">
        <f t="shared" si="332"/>
        <v>-1.6518370131218305E-2</v>
      </c>
      <c r="N1664" s="2">
        <f t="shared" si="333"/>
        <v>252.2500000000008</v>
      </c>
      <c r="V1664">
        <f t="shared" si="339"/>
        <v>82.738779121886438</v>
      </c>
      <c r="W1664">
        <f t="shared" si="334"/>
        <v>478.64525365986322</v>
      </c>
      <c r="X1664" s="1">
        <f t="shared" si="328"/>
        <v>0.22519333486178394</v>
      </c>
      <c r="Y1664">
        <f t="shared" si="335"/>
        <v>-0.17333343571410756</v>
      </c>
      <c r="Z1664" s="2">
        <f t="shared" si="329"/>
        <v>252.2500000000008</v>
      </c>
    </row>
    <row r="1665" spans="5:26" x14ac:dyDescent="0.3">
      <c r="E1665">
        <f t="shared" si="336"/>
        <v>8300</v>
      </c>
      <c r="F1665" s="1">
        <v>252.5000000000008</v>
      </c>
      <c r="G1665" s="1">
        <v>20</v>
      </c>
      <c r="H1665" s="1">
        <f t="shared" si="337"/>
        <v>22.985301683029356</v>
      </c>
      <c r="I1665" s="1">
        <f t="shared" si="326"/>
        <v>-74.63254207573388</v>
      </c>
      <c r="J1665" s="1">
        <f t="shared" si="327"/>
        <v>-12.104973886859767</v>
      </c>
      <c r="K1665" s="1">
        <f t="shared" si="330"/>
        <v>-86.737515962593648</v>
      </c>
      <c r="L1665" s="8">
        <f t="shared" si="331"/>
        <v>441.90172947189211</v>
      </c>
      <c r="M1665">
        <f t="shared" si="332"/>
        <v>-1.6427708652137673E-2</v>
      </c>
      <c r="N1665" s="2">
        <f t="shared" si="333"/>
        <v>252.5000000000008</v>
      </c>
      <c r="V1665">
        <f t="shared" si="339"/>
        <v>82.565445686172325</v>
      </c>
      <c r="W1665">
        <f t="shared" si="334"/>
        <v>478.55180391722354</v>
      </c>
      <c r="X1665" s="1">
        <f t="shared" si="328"/>
        <v>0.22519921722372177</v>
      </c>
      <c r="Y1665">
        <f t="shared" si="335"/>
        <v>-0.17288799262891399</v>
      </c>
      <c r="Z1665" s="2">
        <f t="shared" si="329"/>
        <v>252.5000000000008</v>
      </c>
    </row>
    <row r="1666" spans="5:26" x14ac:dyDescent="0.3">
      <c r="E1666">
        <f t="shared" si="336"/>
        <v>8305</v>
      </c>
      <c r="F1666" s="1">
        <v>252.7500000000008</v>
      </c>
      <c r="G1666" s="1">
        <v>20</v>
      </c>
      <c r="H1666" s="1">
        <f t="shared" si="337"/>
        <v>22.968873974377217</v>
      </c>
      <c r="I1666" s="1">
        <f t="shared" si="326"/>
        <v>-74.221849359430436</v>
      </c>
      <c r="J1666" s="1">
        <f t="shared" si="327"/>
        <v>-12.037351209623237</v>
      </c>
      <c r="K1666" s="1">
        <f t="shared" si="330"/>
        <v>-86.259200569053675</v>
      </c>
      <c r="L1666" s="8">
        <f t="shared" si="331"/>
        <v>441.8902489090961</v>
      </c>
      <c r="M1666">
        <f t="shared" si="332"/>
        <v>-1.6337542242578953E-2</v>
      </c>
      <c r="N1666" s="2">
        <f t="shared" si="333"/>
        <v>252.7500000000008</v>
      </c>
      <c r="V1666">
        <f t="shared" si="339"/>
        <v>82.392557693543409</v>
      </c>
      <c r="W1666">
        <f t="shared" si="334"/>
        <v>478.45852608321297</v>
      </c>
      <c r="X1666" s="1">
        <f t="shared" si="328"/>
        <v>0.22520506802889645</v>
      </c>
      <c r="Y1666">
        <f t="shared" si="335"/>
        <v>-0.17244354815586027</v>
      </c>
      <c r="Z1666" s="2">
        <f t="shared" si="329"/>
        <v>252.7500000000008</v>
      </c>
    </row>
    <row r="1667" spans="5:26" x14ac:dyDescent="0.3">
      <c r="E1667">
        <f t="shared" si="336"/>
        <v>8310</v>
      </c>
      <c r="F1667" s="1">
        <v>253.0000000000008</v>
      </c>
      <c r="G1667" s="1">
        <v>20</v>
      </c>
      <c r="H1667" s="1">
        <f t="shared" si="337"/>
        <v>22.952536432134639</v>
      </c>
      <c r="I1667" s="1">
        <f t="shared" si="326"/>
        <v>-73.813410803365983</v>
      </c>
      <c r="J1667" s="1">
        <f t="shared" si="327"/>
        <v>-11.970110858211372</v>
      </c>
      <c r="K1667" s="1">
        <f t="shared" si="330"/>
        <v>-85.783521661577353</v>
      </c>
      <c r="L1667" s="8">
        <f t="shared" si="331"/>
        <v>441.87883053664092</v>
      </c>
      <c r="M1667">
        <f t="shared" si="332"/>
        <v>-1.6247868225963233E-2</v>
      </c>
      <c r="N1667" s="2">
        <f t="shared" si="333"/>
        <v>253.0000000000008</v>
      </c>
      <c r="V1667">
        <f t="shared" si="339"/>
        <v>82.220114145387555</v>
      </c>
      <c r="W1667">
        <f t="shared" si="334"/>
        <v>478.36542007670772</v>
      </c>
      <c r="X1667" s="1">
        <f t="shared" si="328"/>
        <v>0.22521088744174869</v>
      </c>
      <c r="Y1667">
        <f t="shared" si="335"/>
        <v>-0.17200010059736531</v>
      </c>
      <c r="Z1667" s="2">
        <f t="shared" si="329"/>
        <v>253.0000000000008</v>
      </c>
    </row>
    <row r="1668" spans="5:26" x14ac:dyDescent="0.3">
      <c r="E1668">
        <f t="shared" si="336"/>
        <v>8315</v>
      </c>
      <c r="F1668" s="1">
        <v>253.2500000000008</v>
      </c>
      <c r="G1668" s="1">
        <v>20</v>
      </c>
      <c r="H1668" s="1">
        <f t="shared" si="337"/>
        <v>22.936288563908676</v>
      </c>
      <c r="I1668" s="1">
        <f t="shared" si="326"/>
        <v>-73.407214097716889</v>
      </c>
      <c r="J1668" s="1">
        <f t="shared" si="327"/>
        <v>-11.903250620989786</v>
      </c>
      <c r="K1668" s="1">
        <f t="shared" si="330"/>
        <v>-85.310464718706669</v>
      </c>
      <c r="L1668" s="8">
        <f t="shared" si="331"/>
        <v>441.86747402388164</v>
      </c>
      <c r="M1668">
        <f t="shared" si="332"/>
        <v>-1.6158683939902985E-2</v>
      </c>
      <c r="N1668" s="2">
        <f t="shared" si="333"/>
        <v>253.2500000000008</v>
      </c>
      <c r="V1668">
        <f t="shared" si="339"/>
        <v>82.048114044790196</v>
      </c>
      <c r="W1668">
        <f t="shared" si="334"/>
        <v>478.27248581563362</v>
      </c>
      <c r="X1668" s="1">
        <f t="shared" si="328"/>
        <v>0.22521667562591502</v>
      </c>
      <c r="Y1668">
        <f t="shared" si="335"/>
        <v>-0.17155764825734163</v>
      </c>
      <c r="Z1668" s="2">
        <f t="shared" si="329"/>
        <v>253.2500000000008</v>
      </c>
    </row>
    <row r="1669" spans="5:26" x14ac:dyDescent="0.3">
      <c r="E1669">
        <f t="shared" si="336"/>
        <v>8320</v>
      </c>
      <c r="F1669" s="1">
        <v>253.5000000000008</v>
      </c>
      <c r="G1669" s="1">
        <v>20</v>
      </c>
      <c r="H1669" s="1">
        <f t="shared" si="337"/>
        <v>22.920129879968773</v>
      </c>
      <c r="I1669" s="1">
        <f t="shared" ref="I1669:I1732" si="340">$B$5*(G1669-H1669)</f>
        <v>-73.003246999219314</v>
      </c>
      <c r="J1669" s="1">
        <f t="shared" ref="J1669:J1732" si="341">$B$7*$B$6*((G1669+273)^4-(H1669+273)^4)</f>
        <v>-11.836768299662907</v>
      </c>
      <c r="K1669" s="1">
        <f t="shared" si="330"/>
        <v>-84.840015298882221</v>
      </c>
      <c r="L1669" s="8">
        <f t="shared" si="331"/>
        <v>441.8561790418637</v>
      </c>
      <c r="M1669">
        <f t="shared" si="332"/>
        <v>-1.6069986736129697E-2</v>
      </c>
      <c r="N1669" s="2">
        <f t="shared" si="333"/>
        <v>253.5000000000008</v>
      </c>
      <c r="V1669">
        <f t="shared" si="339"/>
        <v>81.876556396532848</v>
      </c>
      <c r="W1669">
        <f t="shared" si="334"/>
        <v>478.17972321696823</v>
      </c>
      <c r="X1669" s="1">
        <f t="shared" ref="X1669:X1732" si="342">$T$5*$T$4/(L1669*$B$8)*$T$8*$T$7/1000</f>
        <v>0.22522243274423087</v>
      </c>
      <c r="Y1669">
        <f t="shared" si="335"/>
        <v>-0.17111618944119386</v>
      </c>
      <c r="Z1669" s="2">
        <f t="shared" ref="Z1669:Z1732" si="343">IF(V1669&gt;$B$15,0,F1669)</f>
        <v>253.5000000000008</v>
      </c>
    </row>
    <row r="1670" spans="5:26" x14ac:dyDescent="0.3">
      <c r="E1670">
        <f t="shared" si="336"/>
        <v>8325</v>
      </c>
      <c r="F1670" s="1">
        <v>253.7500000000008</v>
      </c>
      <c r="G1670" s="1">
        <v>20</v>
      </c>
      <c r="H1670" s="1">
        <f t="shared" si="337"/>
        <v>22.904059893232642</v>
      </c>
      <c r="I1670" s="1">
        <f t="shared" si="340"/>
        <v>-72.601497330816045</v>
      </c>
      <c r="J1670" s="1">
        <f t="shared" si="341"/>
        <v>-11.770661709186571</v>
      </c>
      <c r="K1670" s="1">
        <f t="shared" ref="K1670:K1733" si="344">I1670+J1670</f>
        <v>-84.372159040002614</v>
      </c>
      <c r="L1670" s="8">
        <f t="shared" ref="L1670:L1733" si="345">IF(H1670&lt;600,425+7.73*0.1*H1670-1.69/1000*H1670^2+2.22*10^-6*H1670^3,IF(H1670&lt;735,666+(13002/(738-H1670)),IF(H1670&lt;900,545+(17820/(H1670-731)),650)))</f>
        <v>441.84494526331474</v>
      </c>
      <c r="M1670">
        <f t="shared" ref="M1670:M1733" si="346">$B$12*$B$10/($B$8*L1670)*K1670*$B$13</f>
        <v>-1.5981773980421551E-2</v>
      </c>
      <c r="N1670" s="2">
        <f t="shared" ref="N1670:N1733" si="347">IF(H1670&gt;$B$15,0,F1670)</f>
        <v>253.7500000000008</v>
      </c>
      <c r="V1670">
        <f t="shared" si="339"/>
        <v>81.705440207091655</v>
      </c>
      <c r="W1670">
        <f t="shared" ref="W1670:W1733" si="348">IF(V1670&lt;600,425+7.73*0.1*V1670-1.69/1000*V1670^2+2.22*10^-6*V1670^3,IF(V1670&lt;735,666+(13002/(738-V1670)),IF(V1670&lt;900,545+(17820/(V1670-731)),650)))</f>
        <v>478.08713219674235</v>
      </c>
      <c r="X1670" s="1">
        <f t="shared" si="342"/>
        <v>0.22522815895873405</v>
      </c>
      <c r="Y1670">
        <f t="shared" ref="Y1670:Y1733" si="349">($T$6/$T$7*1000)/(W1670*$B$8)*$T$8*(1/(1+X1670/3))*(G1670-V1670)*$B$13-(EXP(X1670/10)-1)*(G1670-G1669)</f>
        <v>-0.17067572245581694</v>
      </c>
      <c r="Z1670" s="2">
        <f t="shared" si="343"/>
        <v>253.7500000000008</v>
      </c>
    </row>
    <row r="1671" spans="5:26" x14ac:dyDescent="0.3">
      <c r="E1671">
        <f t="shared" ref="E1671:E1734" si="350">E1670+$B$13</f>
        <v>8330</v>
      </c>
      <c r="F1671" s="1">
        <v>254.0000000000008</v>
      </c>
      <c r="G1671" s="1">
        <v>20</v>
      </c>
      <c r="H1671" s="1">
        <f t="shared" ref="H1671:H1734" si="351">H1670+M1670</f>
        <v>22.888078119252221</v>
      </c>
      <c r="I1671" s="1">
        <f t="shared" si="340"/>
        <v>-72.20195298130551</v>
      </c>
      <c r="J1671" s="1">
        <f t="shared" si="341"/>
        <v>-11.704928677683203</v>
      </c>
      <c r="K1671" s="1">
        <f t="shared" si="344"/>
        <v>-83.906881658988709</v>
      </c>
      <c r="L1671" s="8">
        <f t="shared" si="345"/>
        <v>441.83377236263681</v>
      </c>
      <c r="M1671">
        <f t="shared" si="346"/>
        <v>-1.589404305253193E-2</v>
      </c>
      <c r="N1671" s="2">
        <f t="shared" si="347"/>
        <v>254.0000000000008</v>
      </c>
      <c r="V1671">
        <f t="shared" si="339"/>
        <v>81.534764484635843</v>
      </c>
      <c r="W1671">
        <f t="shared" si="348"/>
        <v>477.99471267004242</v>
      </c>
      <c r="X1671" s="1">
        <f t="shared" si="342"/>
        <v>0.22523385443066787</v>
      </c>
      <c r="Y1671">
        <f t="shared" si="349"/>
        <v>-0.17023624560959449</v>
      </c>
      <c r="Z1671" s="2">
        <f t="shared" si="343"/>
        <v>254.0000000000008</v>
      </c>
    </row>
    <row r="1672" spans="5:26" x14ac:dyDescent="0.3">
      <c r="E1672">
        <f t="shared" si="350"/>
        <v>8335</v>
      </c>
      <c r="F1672" s="1">
        <v>254.2500000000008</v>
      </c>
      <c r="G1672" s="1">
        <v>20</v>
      </c>
      <c r="H1672" s="1">
        <f t="shared" si="351"/>
        <v>22.872184076199687</v>
      </c>
      <c r="I1672" s="1">
        <f t="shared" si="340"/>
        <v>-71.804601904992182</v>
      </c>
      <c r="J1672" s="1">
        <f t="shared" si="341"/>
        <v>-11.639567046357591</v>
      </c>
      <c r="K1672" s="1">
        <f t="shared" si="344"/>
        <v>-83.444168951349781</v>
      </c>
      <c r="L1672" s="8">
        <f t="shared" si="345"/>
        <v>441.82266001589858</v>
      </c>
      <c r="M1672">
        <f t="shared" si="346"/>
        <v>-1.5806791346118114E-2</v>
      </c>
      <c r="N1672" s="2">
        <f t="shared" si="347"/>
        <v>254.2500000000008</v>
      </c>
      <c r="V1672">
        <f t="shared" si="339"/>
        <v>81.364528239026242</v>
      </c>
      <c r="W1672">
        <f t="shared" si="348"/>
        <v>477.90246455101249</v>
      </c>
      <c r="X1672" s="1">
        <f t="shared" si="342"/>
        <v>0.2252395193204848</v>
      </c>
      <c r="Y1672">
        <f t="shared" si="349"/>
        <v>-0.16979775721239734</v>
      </c>
      <c r="Z1672" s="2">
        <f t="shared" si="343"/>
        <v>254.2500000000008</v>
      </c>
    </row>
    <row r="1673" spans="5:26" x14ac:dyDescent="0.3">
      <c r="E1673">
        <f t="shared" si="350"/>
        <v>8340</v>
      </c>
      <c r="F1673" s="1">
        <v>254.5000000000008</v>
      </c>
      <c r="G1673" s="1">
        <v>20</v>
      </c>
      <c r="H1673" s="1">
        <f t="shared" si="351"/>
        <v>22.856377284853568</v>
      </c>
      <c r="I1673" s="1">
        <f t="shared" si="340"/>
        <v>-71.409432121339208</v>
      </c>
      <c r="J1673" s="1">
        <f t="shared" si="341"/>
        <v>-11.574574669410634</v>
      </c>
      <c r="K1673" s="1">
        <f t="shared" si="344"/>
        <v>-82.984006790749845</v>
      </c>
      <c r="L1673" s="8">
        <f t="shared" si="345"/>
        <v>441.81160790082737</v>
      </c>
      <c r="M1673">
        <f t="shared" si="346"/>
        <v>-1.5720016268669951E-2</v>
      </c>
      <c r="N1673" s="2">
        <f t="shared" si="347"/>
        <v>254.5000000000008</v>
      </c>
      <c r="V1673">
        <f t="shared" si="339"/>
        <v>81.194730481813849</v>
      </c>
      <c r="W1673">
        <f t="shared" si="348"/>
        <v>477.81038775285583</v>
      </c>
      <c r="X1673" s="1">
        <f t="shared" si="342"/>
        <v>0.22524515378784962</v>
      </c>
      <c r="Y1673">
        <f t="shared" si="349"/>
        <v>-0.16936025557558193</v>
      </c>
      <c r="Z1673" s="2">
        <f t="shared" si="343"/>
        <v>254.5000000000008</v>
      </c>
    </row>
    <row r="1674" spans="5:26" x14ac:dyDescent="0.3">
      <c r="E1674">
        <f t="shared" si="350"/>
        <v>8345</v>
      </c>
      <c r="F1674" s="1">
        <v>254.7500000000008</v>
      </c>
      <c r="G1674" s="1">
        <v>20</v>
      </c>
      <c r="H1674" s="1">
        <f t="shared" si="351"/>
        <v>22.840657268584899</v>
      </c>
      <c r="I1674" s="1">
        <f t="shared" si="340"/>
        <v>-71.016431714622456</v>
      </c>
      <c r="J1674" s="1">
        <f t="shared" si="341"/>
        <v>-11.509949413956505</v>
      </c>
      <c r="K1674" s="1">
        <f t="shared" si="344"/>
        <v>-82.526381128578961</v>
      </c>
      <c r="L1674" s="8">
        <f t="shared" si="345"/>
        <v>441.80061569680129</v>
      </c>
      <c r="M1674">
        <f t="shared" si="346"/>
        <v>-1.5633715241439312E-2</v>
      </c>
      <c r="N1674" s="2">
        <f t="shared" si="347"/>
        <v>254.7500000000008</v>
      </c>
      <c r="V1674">
        <f t="shared" si="339"/>
        <v>81.025370226238266</v>
      </c>
      <c r="W1674">
        <f t="shared" si="348"/>
        <v>477.71848218783771</v>
      </c>
      <c r="X1674" s="1">
        <f t="shared" si="342"/>
        <v>0.22525075799164285</v>
      </c>
      <c r="Y1674">
        <f t="shared" si="349"/>
        <v>-0.16892373901198857</v>
      </c>
      <c r="Z1674" s="2">
        <f t="shared" si="343"/>
        <v>254.7500000000008</v>
      </c>
    </row>
    <row r="1675" spans="5:26" x14ac:dyDescent="0.3">
      <c r="E1675">
        <f t="shared" si="350"/>
        <v>8350</v>
      </c>
      <c r="F1675" s="1">
        <v>255.0000000000008</v>
      </c>
      <c r="G1675" s="1">
        <v>20</v>
      </c>
      <c r="H1675" s="1">
        <f t="shared" si="351"/>
        <v>22.82502355334346</v>
      </c>
      <c r="I1675" s="1">
        <f t="shared" si="340"/>
        <v>-70.625588833586491</v>
      </c>
      <c r="J1675" s="1">
        <f t="shared" si="341"/>
        <v>-11.445689159939631</v>
      </c>
      <c r="K1675" s="1">
        <f t="shared" si="344"/>
        <v>-82.071277993526124</v>
      </c>
      <c r="L1675" s="8">
        <f t="shared" si="345"/>
        <v>441.78968308484195</v>
      </c>
      <c r="M1675">
        <f t="shared" si="346"/>
        <v>-1.5547885699369749E-2</v>
      </c>
      <c r="N1675" s="2">
        <f t="shared" si="347"/>
        <v>255.0000000000008</v>
      </c>
      <c r="V1675">
        <f t="shared" si="339"/>
        <v>80.856446487226279</v>
      </c>
      <c r="W1675">
        <f t="shared" si="348"/>
        <v>477.62674776728687</v>
      </c>
      <c r="X1675" s="1">
        <f t="shared" si="342"/>
        <v>0.22525633208996371</v>
      </c>
      <c r="Y1675">
        <f t="shared" si="349"/>
        <v>-0.16848820583594032</v>
      </c>
      <c r="Z1675" s="2">
        <f t="shared" si="343"/>
        <v>255.0000000000008</v>
      </c>
    </row>
    <row r="1676" spans="5:26" x14ac:dyDescent="0.3">
      <c r="E1676">
        <f t="shared" si="350"/>
        <v>8355</v>
      </c>
      <c r="F1676" s="1">
        <v>255.2500000000008</v>
      </c>
      <c r="G1676" s="1">
        <v>20</v>
      </c>
      <c r="H1676" s="1">
        <f t="shared" si="351"/>
        <v>22.80947566764409</v>
      </c>
      <c r="I1676" s="1">
        <f t="shared" si="340"/>
        <v>-70.236891691102258</v>
      </c>
      <c r="J1676" s="1">
        <f t="shared" si="341"/>
        <v>-11.381791800051809</v>
      </c>
      <c r="K1676" s="1">
        <f t="shared" si="344"/>
        <v>-81.618683491154073</v>
      </c>
      <c r="L1676" s="8">
        <f t="shared" si="345"/>
        <v>441.77880974760637</v>
      </c>
      <c r="M1676">
        <f t="shared" si="346"/>
        <v>-1.5462525091026406E-2</v>
      </c>
      <c r="N1676" s="2">
        <f t="shared" si="347"/>
        <v>255.2500000000008</v>
      </c>
      <c r="V1676">
        <f t="shared" si="339"/>
        <v>80.687958281390337</v>
      </c>
      <c r="W1676">
        <f t="shared" si="348"/>
        <v>477.53518440159803</v>
      </c>
      <c r="X1676" s="1">
        <f t="shared" si="342"/>
        <v>0.22526187624013397</v>
      </c>
      <c r="Y1676">
        <f t="shared" si="349"/>
        <v>-0.16805365436324099</v>
      </c>
      <c r="Z1676" s="2">
        <f t="shared" si="343"/>
        <v>255.2500000000008</v>
      </c>
    </row>
    <row r="1677" spans="5:26" x14ac:dyDescent="0.3">
      <c r="E1677">
        <f t="shared" si="350"/>
        <v>8360</v>
      </c>
      <c r="F1677" s="1">
        <v>255.5000000000008</v>
      </c>
      <c r="G1677" s="1">
        <v>20</v>
      </c>
      <c r="H1677" s="1">
        <f t="shared" si="351"/>
        <v>22.794013142553062</v>
      </c>
      <c r="I1677" s="1">
        <f t="shared" si="340"/>
        <v>-69.850328563826565</v>
      </c>
      <c r="J1677" s="1">
        <f t="shared" si="341"/>
        <v>-11.318255239649371</v>
      </c>
      <c r="K1677" s="1">
        <f t="shared" si="344"/>
        <v>-81.16858380347594</v>
      </c>
      <c r="L1677" s="8">
        <f t="shared" si="345"/>
        <v>441.76799536937909</v>
      </c>
      <c r="M1677">
        <f t="shared" si="346"/>
        <v>-1.5377630878526186E-2</v>
      </c>
      <c r="N1677" s="2">
        <f t="shared" si="347"/>
        <v>255.5000000000008</v>
      </c>
      <c r="V1677">
        <f t="shared" si="339"/>
        <v>80.519904627027103</v>
      </c>
      <c r="W1677">
        <f t="shared" si="348"/>
        <v>477.443792000234</v>
      </c>
      <c r="X1677" s="1">
        <f t="shared" si="342"/>
        <v>0.22526739059870085</v>
      </c>
      <c r="Y1677">
        <f t="shared" si="349"/>
        <v>-0.16762008291117442</v>
      </c>
      <c r="Z1677" s="2">
        <f t="shared" si="343"/>
        <v>255.5000000000008</v>
      </c>
    </row>
    <row r="1678" spans="5:26" x14ac:dyDescent="0.3">
      <c r="E1678">
        <f t="shared" si="350"/>
        <v>8365</v>
      </c>
      <c r="F1678" s="1">
        <v>255.7500000000008</v>
      </c>
      <c r="G1678" s="1">
        <v>20</v>
      </c>
      <c r="H1678" s="1">
        <f t="shared" si="351"/>
        <v>22.778635511674537</v>
      </c>
      <c r="I1678" s="1">
        <f t="shared" si="340"/>
        <v>-69.465887791863423</v>
      </c>
      <c r="J1678" s="1">
        <f t="shared" si="341"/>
        <v>-11.255077396673265</v>
      </c>
      <c r="K1678" s="1">
        <f t="shared" si="344"/>
        <v>-80.720965188536695</v>
      </c>
      <c r="L1678" s="8">
        <f t="shared" si="345"/>
        <v>441.75723963606492</v>
      </c>
      <c r="M1678">
        <f t="shared" si="346"/>
        <v>-1.529320053746867E-2</v>
      </c>
      <c r="N1678" s="2">
        <f t="shared" si="347"/>
        <v>255.7500000000008</v>
      </c>
      <c r="V1678">
        <f t="shared" si="339"/>
        <v>80.352284544115932</v>
      </c>
      <c r="W1678">
        <f t="shared" si="348"/>
        <v>477.35257047172792</v>
      </c>
      <c r="X1678" s="1">
        <f t="shared" si="342"/>
        <v>0.22527287532144055</v>
      </c>
      <c r="Y1678">
        <f t="shared" si="349"/>
        <v>-0.16718748979850218</v>
      </c>
      <c r="Z1678" s="2">
        <f t="shared" si="343"/>
        <v>255.7500000000008</v>
      </c>
    </row>
    <row r="1679" spans="5:26" x14ac:dyDescent="0.3">
      <c r="E1679">
        <f t="shared" si="350"/>
        <v>8370</v>
      </c>
      <c r="F1679" s="1">
        <v>256.0000000000008</v>
      </c>
      <c r="G1679" s="1">
        <v>20</v>
      </c>
      <c r="H1679" s="1">
        <f t="shared" si="351"/>
        <v>22.76334231113707</v>
      </c>
      <c r="I1679" s="1">
        <f t="shared" si="340"/>
        <v>-69.083557778426737</v>
      </c>
      <c r="J1679" s="1">
        <f t="shared" si="341"/>
        <v>-11.192256201566435</v>
      </c>
      <c r="K1679" s="1">
        <f t="shared" si="344"/>
        <v>-80.275813979993174</v>
      </c>
      <c r="L1679" s="8">
        <f t="shared" si="345"/>
        <v>441.74654223518115</v>
      </c>
      <c r="M1679">
        <f t="shared" si="346"/>
        <v>-1.5209231556866699E-2</v>
      </c>
      <c r="N1679" s="2">
        <f t="shared" si="347"/>
        <v>256.0000000000008</v>
      </c>
      <c r="V1679">
        <f t="shared" si="339"/>
        <v>80.185097054317424</v>
      </c>
      <c r="W1679">
        <f t="shared" si="348"/>
        <v>477.26151972368547</v>
      </c>
      <c r="X1679" s="1">
        <f t="shared" si="342"/>
        <v>0.22527833056336133</v>
      </c>
      <c r="Y1679">
        <f t="shared" si="349"/>
        <v>-0.16675587334546271</v>
      </c>
      <c r="Z1679" s="2">
        <f t="shared" si="343"/>
        <v>256.0000000000008</v>
      </c>
    </row>
    <row r="1680" spans="5:26" x14ac:dyDescent="0.3">
      <c r="E1680">
        <f t="shared" si="350"/>
        <v>8375</v>
      </c>
      <c r="F1680" s="1">
        <v>256.2500000000008</v>
      </c>
      <c r="G1680" s="1">
        <v>20</v>
      </c>
      <c r="H1680" s="1">
        <f t="shared" si="351"/>
        <v>22.748133079580203</v>
      </c>
      <c r="I1680" s="1">
        <f t="shared" si="340"/>
        <v>-68.703326989505072</v>
      </c>
      <c r="J1680" s="1">
        <f t="shared" si="341"/>
        <v>-11.129789597195014</v>
      </c>
      <c r="K1680" s="1">
        <f t="shared" si="344"/>
        <v>-79.833116586700086</v>
      </c>
      <c r="L1680" s="8">
        <f t="shared" si="345"/>
        <v>441.73590285584976</v>
      </c>
      <c r="M1680">
        <f t="shared" si="346"/>
        <v>-1.5125721439077974E-2</v>
      </c>
      <c r="N1680" s="2">
        <f t="shared" si="347"/>
        <v>256.2500000000008</v>
      </c>
      <c r="V1680">
        <f t="shared" si="339"/>
        <v>80.018341180971959</v>
      </c>
      <c r="W1680">
        <f t="shared" si="348"/>
        <v>477.1706396627871</v>
      </c>
      <c r="X1680" s="1">
        <f t="shared" si="342"/>
        <v>0.22528375647870688</v>
      </c>
      <c r="Y1680">
        <f t="shared" si="349"/>
        <v>-0.16632523187377013</v>
      </c>
      <c r="Z1680" s="2">
        <f t="shared" si="343"/>
        <v>256.2500000000008</v>
      </c>
    </row>
    <row r="1681" spans="5:26" x14ac:dyDescent="0.3">
      <c r="E1681">
        <f t="shared" si="350"/>
        <v>8380</v>
      </c>
      <c r="F1681" s="1">
        <v>256.5000000000008</v>
      </c>
      <c r="G1681" s="1">
        <v>20</v>
      </c>
      <c r="H1681" s="1">
        <f t="shared" si="351"/>
        <v>22.733007358141126</v>
      </c>
      <c r="I1681" s="1">
        <f t="shared" si="340"/>
        <v>-68.325183953528153</v>
      </c>
      <c r="J1681" s="1">
        <f t="shared" si="341"/>
        <v>-11.067675538767917</v>
      </c>
      <c r="K1681" s="1">
        <f t="shared" si="344"/>
        <v>-79.392859492296068</v>
      </c>
      <c r="L1681" s="8">
        <f t="shared" si="345"/>
        <v>441.72532118879013</v>
      </c>
      <c r="M1681">
        <f t="shared" si="346"/>
        <v>-1.5042667699736533E-2</v>
      </c>
      <c r="N1681" s="2">
        <f t="shared" si="347"/>
        <v>256.5000000000008</v>
      </c>
      <c r="V1681">
        <f t="shared" si="339"/>
        <v>79.852015949098188</v>
      </c>
      <c r="W1681">
        <f t="shared" si="348"/>
        <v>477.07993019479062</v>
      </c>
      <c r="X1681" s="1">
        <f t="shared" si="342"/>
        <v>0.22528915322095971</v>
      </c>
      <c r="Y1681">
        <f t="shared" si="349"/>
        <v>-0.16589556370661246</v>
      </c>
      <c r="Z1681" s="2">
        <f t="shared" si="343"/>
        <v>256.5000000000008</v>
      </c>
    </row>
    <row r="1682" spans="5:26" x14ac:dyDescent="0.3">
      <c r="E1682">
        <f t="shared" si="350"/>
        <v>8385</v>
      </c>
      <c r="F1682" s="1">
        <v>256.7500000000008</v>
      </c>
      <c r="G1682" s="1">
        <v>20</v>
      </c>
      <c r="H1682" s="1">
        <f t="shared" si="351"/>
        <v>22.717964690441391</v>
      </c>
      <c r="I1682" s="1">
        <f t="shared" si="340"/>
        <v>-67.949117261034786</v>
      </c>
      <c r="J1682" s="1">
        <f t="shared" si="341"/>
        <v>-11.005911993756875</v>
      </c>
      <c r="K1682" s="1">
        <f t="shared" si="344"/>
        <v>-78.955029254791668</v>
      </c>
      <c r="L1682" s="8">
        <f t="shared" si="345"/>
        <v>441.71479692631112</v>
      </c>
      <c r="M1682">
        <f t="shared" si="346"/>
        <v>-1.4960067867684534E-2</v>
      </c>
      <c r="N1682" s="2">
        <f t="shared" si="347"/>
        <v>256.7500000000008</v>
      </c>
      <c r="V1682">
        <f t="shared" si="339"/>
        <v>79.686120385391575</v>
      </c>
      <c r="W1682">
        <f t="shared" si="348"/>
        <v>476.98939122453316</v>
      </c>
      <c r="X1682" s="1">
        <f t="shared" si="342"/>
        <v>0.22529452094284422</v>
      </c>
      <c r="Y1682">
        <f t="shared" si="349"/>
        <v>-0.16546686716865022</v>
      </c>
      <c r="Z1682" s="2">
        <f t="shared" si="343"/>
        <v>256.7500000000008</v>
      </c>
    </row>
    <row r="1683" spans="5:26" x14ac:dyDescent="0.3">
      <c r="E1683">
        <f t="shared" si="350"/>
        <v>8390</v>
      </c>
      <c r="F1683" s="1">
        <v>257.0000000000008</v>
      </c>
      <c r="G1683" s="1">
        <v>20</v>
      </c>
      <c r="H1683" s="1">
        <f t="shared" si="351"/>
        <v>22.703004622573708</v>
      </c>
      <c r="I1683" s="1">
        <f t="shared" si="340"/>
        <v>-67.575115564342696</v>
      </c>
      <c r="J1683" s="1">
        <f t="shared" si="341"/>
        <v>-10.944496941820084</v>
      </c>
      <c r="K1683" s="1">
        <f t="shared" si="344"/>
        <v>-78.519612506162787</v>
      </c>
      <c r="L1683" s="8">
        <f t="shared" si="345"/>
        <v>441.70432976230398</v>
      </c>
      <c r="M1683">
        <f t="shared" si="346"/>
        <v>-1.4877919484904911E-2</v>
      </c>
      <c r="N1683" s="2">
        <f t="shared" si="347"/>
        <v>257.0000000000008</v>
      </c>
      <c r="V1683">
        <f t="shared" si="339"/>
        <v>79.520653518222929</v>
      </c>
      <c r="W1683">
        <f t="shared" si="348"/>
        <v>476.89902265593383</v>
      </c>
      <c r="X1683" s="1">
        <f t="shared" si="342"/>
        <v>0.22529985979632994</v>
      </c>
      <c r="Y1683">
        <f t="shared" si="349"/>
        <v>-0.1650391405860159</v>
      </c>
      <c r="Z1683" s="2">
        <f t="shared" si="343"/>
        <v>257.0000000000008</v>
      </c>
    </row>
    <row r="1684" spans="5:26" x14ac:dyDescent="0.3">
      <c r="E1684">
        <f t="shared" si="350"/>
        <v>8395</v>
      </c>
      <c r="F1684" s="1">
        <v>257.2500000000008</v>
      </c>
      <c r="G1684" s="1">
        <v>20</v>
      </c>
      <c r="H1684" s="1">
        <f t="shared" si="351"/>
        <v>22.688126703088802</v>
      </c>
      <c r="I1684" s="1">
        <f t="shared" si="340"/>
        <v>-67.203167577220043</v>
      </c>
      <c r="J1684" s="1">
        <f t="shared" si="341"/>
        <v>-10.883428374721197</v>
      </c>
      <c r="K1684" s="1">
        <f t="shared" si="344"/>
        <v>-78.086595951941234</v>
      </c>
      <c r="L1684" s="8">
        <f t="shared" si="345"/>
        <v>441.69391939223442</v>
      </c>
      <c r="M1684">
        <f t="shared" si="346"/>
        <v>-1.479622010645344E-2</v>
      </c>
      <c r="N1684" s="2">
        <f t="shared" si="347"/>
        <v>257.2500000000008</v>
      </c>
      <c r="V1684">
        <f t="shared" si="339"/>
        <v>79.355614377636911</v>
      </c>
      <c r="W1684">
        <f t="shared" si="348"/>
        <v>476.80882439199593</v>
      </c>
      <c r="X1684" s="1">
        <f t="shared" si="342"/>
        <v>0.22530516993263505</v>
      </c>
      <c r="Y1684">
        <f t="shared" si="349"/>
        <v>-0.16461238228631173</v>
      </c>
      <c r="Z1684" s="2">
        <f t="shared" si="343"/>
        <v>257.2500000000008</v>
      </c>
    </row>
    <row r="1685" spans="5:26" x14ac:dyDescent="0.3">
      <c r="E1685">
        <f t="shared" si="350"/>
        <v>8400</v>
      </c>
      <c r="F1685" s="1">
        <v>257.5000000000008</v>
      </c>
      <c r="G1685" s="1">
        <v>20</v>
      </c>
      <c r="H1685" s="1">
        <f t="shared" si="351"/>
        <v>22.673330482982347</v>
      </c>
      <c r="I1685" s="1">
        <f t="shared" si="340"/>
        <v>-66.833262074558689</v>
      </c>
      <c r="J1685" s="1">
        <f t="shared" si="341"/>
        <v>-10.822704296253933</v>
      </c>
      <c r="K1685" s="1">
        <f t="shared" si="344"/>
        <v>-77.655966370812621</v>
      </c>
      <c r="L1685" s="8">
        <f t="shared" si="345"/>
        <v>441.68356551313548</v>
      </c>
      <c r="M1685">
        <f t="shared" si="346"/>
        <v>-1.4714967300392045E-2</v>
      </c>
      <c r="N1685" s="2">
        <f t="shared" si="347"/>
        <v>257.5000000000008</v>
      </c>
      <c r="V1685">
        <f t="shared" si="339"/>
        <v>79.191001995350604</v>
      </c>
      <c r="W1685">
        <f t="shared" si="348"/>
        <v>476.71879633480972</v>
      </c>
      <c r="X1685" s="1">
        <f t="shared" si="342"/>
        <v>0.2253104515022292</v>
      </c>
      <c r="Y1685">
        <f t="shared" si="349"/>
        <v>-0.16418659059860924</v>
      </c>
      <c r="Z1685" s="2">
        <f t="shared" si="343"/>
        <v>257.5000000000008</v>
      </c>
    </row>
    <row r="1686" spans="5:26" x14ac:dyDescent="0.3">
      <c r="E1686">
        <f t="shared" si="350"/>
        <v>8405</v>
      </c>
      <c r="F1686" s="1">
        <v>257.7500000000008</v>
      </c>
      <c r="G1686" s="1">
        <v>20</v>
      </c>
      <c r="H1686" s="1">
        <f t="shared" si="351"/>
        <v>22.658615515681955</v>
      </c>
      <c r="I1686" s="1">
        <f t="shared" si="340"/>
        <v>-66.465387892048881</v>
      </c>
      <c r="J1686" s="1">
        <f t="shared" si="341"/>
        <v>-10.76232272216463</v>
      </c>
      <c r="K1686" s="1">
        <f t="shared" si="344"/>
        <v>-77.227710614213507</v>
      </c>
      <c r="L1686" s="8">
        <f t="shared" si="345"/>
        <v>441.67326782359987</v>
      </c>
      <c r="M1686">
        <f t="shared" si="346"/>
        <v>-1.4634158647721879E-2</v>
      </c>
      <c r="N1686" s="2">
        <f t="shared" si="347"/>
        <v>257.7500000000008</v>
      </c>
      <c r="V1686">
        <f t="shared" si="339"/>
        <v>79.026815404752</v>
      </c>
      <c r="W1686">
        <f t="shared" si="348"/>
        <v>476.62893838555459</v>
      </c>
      <c r="X1686" s="1">
        <f t="shared" si="342"/>
        <v>0.22531570465483708</v>
      </c>
      <c r="Y1686">
        <f t="shared" si="349"/>
        <v>-0.16376176385344765</v>
      </c>
      <c r="Z1686" s="2">
        <f t="shared" si="343"/>
        <v>257.7500000000008</v>
      </c>
    </row>
    <row r="1687" spans="5:26" x14ac:dyDescent="0.3">
      <c r="E1687">
        <f t="shared" si="350"/>
        <v>8410</v>
      </c>
      <c r="F1687" s="1">
        <v>258.0000000000008</v>
      </c>
      <c r="G1687" s="1">
        <v>20</v>
      </c>
      <c r="H1687" s="1">
        <f t="shared" si="351"/>
        <v>22.643981357034232</v>
      </c>
      <c r="I1687" s="1">
        <f t="shared" si="340"/>
        <v>-66.099533925855795</v>
      </c>
      <c r="J1687" s="1">
        <f t="shared" si="341"/>
        <v>-10.702281680075327</v>
      </c>
      <c r="K1687" s="1">
        <f t="shared" si="344"/>
        <v>-76.801815605931125</v>
      </c>
      <c r="L1687" s="8">
        <f t="shared" si="345"/>
        <v>441.6630260237726</v>
      </c>
      <c r="M1687">
        <f t="shared" si="346"/>
        <v>-1.4553791742316805E-2</v>
      </c>
      <c r="N1687" s="2">
        <f t="shared" si="347"/>
        <v>258.0000000000008</v>
      </c>
      <c r="V1687">
        <f t="shared" si="339"/>
        <v>78.863053640898556</v>
      </c>
      <c r="W1687">
        <f t="shared" si="348"/>
        <v>476.53925044450159</v>
      </c>
      <c r="X1687" s="1">
        <f t="shared" si="342"/>
        <v>0.22532092953944152</v>
      </c>
      <c r="Y1687">
        <f t="shared" si="349"/>
        <v>-0.16333790038283263</v>
      </c>
      <c r="Z1687" s="2">
        <f t="shared" si="343"/>
        <v>258.0000000000008</v>
      </c>
    </row>
    <row r="1688" spans="5:26" x14ac:dyDescent="0.3">
      <c r="E1688">
        <f t="shared" si="350"/>
        <v>8415</v>
      </c>
      <c r="F1688" s="1">
        <v>258.2500000000008</v>
      </c>
      <c r="G1688" s="1">
        <v>20</v>
      </c>
      <c r="H1688" s="1">
        <f t="shared" si="351"/>
        <v>22.629427565291916</v>
      </c>
      <c r="I1688" s="1">
        <f t="shared" si="340"/>
        <v>-65.735689132297907</v>
      </c>
      <c r="J1688" s="1">
        <f t="shared" si="341"/>
        <v>-10.642579209408293</v>
      </c>
      <c r="K1688" s="1">
        <f t="shared" si="344"/>
        <v>-76.378268341706203</v>
      </c>
      <c r="L1688" s="8">
        <f t="shared" si="345"/>
        <v>441.65283981534367</v>
      </c>
      <c r="M1688">
        <f t="shared" si="346"/>
        <v>-1.447386419085734E-2</v>
      </c>
      <c r="N1688" s="2">
        <f t="shared" si="347"/>
        <v>258.2500000000008</v>
      </c>
      <c r="V1688">
        <f t="shared" si="339"/>
        <v>78.699715740515728</v>
      </c>
      <c r="W1688">
        <f t="shared" si="348"/>
        <v>476.4497324110161</v>
      </c>
      <c r="X1688" s="1">
        <f t="shared" si="342"/>
        <v>0.22532612630428658</v>
      </c>
      <c r="Y1688">
        <f t="shared" si="349"/>
        <v>-0.16291499852023561</v>
      </c>
      <c r="Z1688" s="2">
        <f t="shared" si="343"/>
        <v>258.2500000000008</v>
      </c>
    </row>
    <row r="1689" spans="5:26" x14ac:dyDescent="0.3">
      <c r="E1689">
        <f t="shared" si="350"/>
        <v>8420</v>
      </c>
      <c r="F1689" s="1">
        <v>258.5000000000008</v>
      </c>
      <c r="G1689" s="1">
        <v>20</v>
      </c>
      <c r="H1689" s="1">
        <f t="shared" si="351"/>
        <v>22.614953701101058</v>
      </c>
      <c r="I1689" s="1">
        <f t="shared" si="340"/>
        <v>-65.373842527526449</v>
      </c>
      <c r="J1689" s="1">
        <f t="shared" si="341"/>
        <v>-10.583213361310934</v>
      </c>
      <c r="K1689" s="1">
        <f t="shared" si="344"/>
        <v>-75.957055888837388</v>
      </c>
      <c r="L1689" s="8">
        <f t="shared" si="345"/>
        <v>441.64270890154069</v>
      </c>
      <c r="M1689">
        <f t="shared" si="346"/>
        <v>-1.4394373612764825E-2</v>
      </c>
      <c r="N1689" s="2">
        <f t="shared" si="347"/>
        <v>258.5000000000008</v>
      </c>
      <c r="V1689">
        <f t="shared" si="339"/>
        <v>78.536800741995492</v>
      </c>
      <c r="W1689">
        <f t="shared" si="348"/>
        <v>476.36038418356037</v>
      </c>
      <c r="X1689" s="1">
        <f t="shared" si="342"/>
        <v>0.22533129509688105</v>
      </c>
      <c r="Y1689">
        <f t="shared" si="349"/>
        <v>-0.16249305660059221</v>
      </c>
      <c r="Z1689" s="2">
        <f t="shared" si="343"/>
        <v>258.5000000000008</v>
      </c>
    </row>
    <row r="1690" spans="5:26" x14ac:dyDescent="0.3">
      <c r="E1690">
        <f t="shared" si="350"/>
        <v>8425</v>
      </c>
      <c r="F1690" s="1">
        <v>258.7500000000008</v>
      </c>
      <c r="G1690" s="1">
        <v>20</v>
      </c>
      <c r="H1690" s="1">
        <f t="shared" si="351"/>
        <v>22.600559327488295</v>
      </c>
      <c r="I1690" s="1">
        <f t="shared" si="340"/>
        <v>-65.013983187207373</v>
      </c>
      <c r="J1690" s="1">
        <f t="shared" si="341"/>
        <v>-10.524182198580077</v>
      </c>
      <c r="K1690" s="1">
        <f t="shared" si="344"/>
        <v>-75.538165385787451</v>
      </c>
      <c r="L1690" s="8">
        <f t="shared" si="345"/>
        <v>441.6326329871215</v>
      </c>
      <c r="M1690">
        <f t="shared" si="346"/>
        <v>-1.4315317640135829E-2</v>
      </c>
      <c r="N1690" s="2">
        <f t="shared" si="347"/>
        <v>258.7500000000008</v>
      </c>
      <c r="V1690">
        <f t="shared" si="339"/>
        <v>78.374307685394896</v>
      </c>
      <c r="W1690">
        <f t="shared" si="348"/>
        <v>476.27120565969574</v>
      </c>
      <c r="X1690" s="1">
        <f t="shared" si="342"/>
        <v>0.22533643606400117</v>
      </c>
      <c r="Y1690">
        <f t="shared" si="349"/>
        <v>-0.16207207296030152</v>
      </c>
      <c r="Z1690" s="2">
        <f t="shared" si="343"/>
        <v>258.7500000000008</v>
      </c>
    </row>
    <row r="1691" spans="5:26" x14ac:dyDescent="0.3">
      <c r="E1691">
        <f t="shared" si="350"/>
        <v>8430</v>
      </c>
      <c r="F1691" s="1">
        <v>259.0000000000008</v>
      </c>
      <c r="G1691" s="1">
        <v>20</v>
      </c>
      <c r="H1691" s="1">
        <f t="shared" si="351"/>
        <v>22.586244009848158</v>
      </c>
      <c r="I1691" s="1">
        <f t="shared" si="340"/>
        <v>-64.656100246203962</v>
      </c>
      <c r="J1691" s="1">
        <f t="shared" si="341"/>
        <v>-10.465483795588931</v>
      </c>
      <c r="K1691" s="1">
        <f t="shared" si="344"/>
        <v>-75.121584041792886</v>
      </c>
      <c r="L1691" s="8">
        <f t="shared" si="345"/>
        <v>441.62261177836677</v>
      </c>
      <c r="M1691">
        <f t="shared" si="346"/>
        <v>-1.4236693917677099E-2</v>
      </c>
      <c r="N1691" s="2">
        <f t="shared" si="347"/>
        <v>259.0000000000008</v>
      </c>
      <c r="V1691">
        <f t="shared" si="339"/>
        <v>78.212235612434597</v>
      </c>
      <c r="W1691">
        <f t="shared" si="348"/>
        <v>476.18219673608621</v>
      </c>
      <c r="X1691" s="1">
        <f t="shared" si="342"/>
        <v>0.22534154935169429</v>
      </c>
      <c r="Y1691">
        <f t="shared" si="349"/>
        <v>-0.16165204593722449</v>
      </c>
      <c r="Z1691" s="2">
        <f t="shared" si="343"/>
        <v>259.0000000000008</v>
      </c>
    </row>
    <row r="1692" spans="5:26" x14ac:dyDescent="0.3">
      <c r="E1692">
        <f t="shared" si="350"/>
        <v>8435</v>
      </c>
      <c r="F1692" s="1">
        <v>259.2500000000008</v>
      </c>
      <c r="G1692" s="1">
        <v>20</v>
      </c>
      <c r="H1692" s="1">
        <f t="shared" si="351"/>
        <v>22.572007315930481</v>
      </c>
      <c r="I1692" s="1">
        <f t="shared" si="340"/>
        <v>-64.300182898262022</v>
      </c>
      <c r="J1692" s="1">
        <f t="shared" si="341"/>
        <v>-10.407116238212096</v>
      </c>
      <c r="K1692" s="1">
        <f t="shared" si="344"/>
        <v>-74.70729913647412</v>
      </c>
      <c r="L1692" s="8">
        <f t="shared" si="345"/>
        <v>441.61264498307298</v>
      </c>
      <c r="M1692">
        <f t="shared" si="346"/>
        <v>-1.4158500102640522E-2</v>
      </c>
      <c r="N1692" s="2">
        <f t="shared" si="347"/>
        <v>259.2500000000008</v>
      </c>
      <c r="V1692">
        <f t="shared" si="339"/>
        <v>78.050583566497366</v>
      </c>
      <c r="W1692">
        <f t="shared" si="348"/>
        <v>476.09335730849983</v>
      </c>
      <c r="X1692" s="1">
        <f t="shared" si="342"/>
        <v>0.22534663510528197</v>
      </c>
      <c r="Y1692">
        <f t="shared" si="349"/>
        <v>-0.16123297387068361</v>
      </c>
      <c r="Z1692" s="2">
        <f t="shared" si="343"/>
        <v>259.2500000000008</v>
      </c>
    </row>
    <row r="1693" spans="5:26" x14ac:dyDescent="0.3">
      <c r="E1693">
        <f t="shared" si="350"/>
        <v>8440</v>
      </c>
      <c r="F1693" s="1">
        <v>259.5000000000008</v>
      </c>
      <c r="G1693" s="1">
        <v>20</v>
      </c>
      <c r="H1693" s="1">
        <f t="shared" si="351"/>
        <v>22.557848815827839</v>
      </c>
      <c r="I1693" s="1">
        <f t="shared" si="340"/>
        <v>-63.946220395695974</v>
      </c>
      <c r="J1693" s="1">
        <f t="shared" si="341"/>
        <v>-10.349077623753042</v>
      </c>
      <c r="K1693" s="1">
        <f t="shared" si="344"/>
        <v>-74.295298019449021</v>
      </c>
      <c r="L1693" s="8">
        <f t="shared" si="345"/>
        <v>441.60273231054498</v>
      </c>
      <c r="M1693">
        <f t="shared" si="346"/>
        <v>-1.4080733864758634E-2</v>
      </c>
      <c r="N1693" s="2">
        <f t="shared" si="347"/>
        <v>259.5000000000008</v>
      </c>
      <c r="V1693">
        <f t="shared" si="339"/>
        <v>77.889350592626684</v>
      </c>
      <c r="W1693">
        <f t="shared" si="348"/>
        <v>476.00468727181243</v>
      </c>
      <c r="X1693" s="1">
        <f t="shared" si="342"/>
        <v>0.22535169346936273</v>
      </c>
      <c r="Y1693">
        <f t="shared" si="349"/>
        <v>-0.16081485510146154</v>
      </c>
      <c r="Z1693" s="2">
        <f t="shared" si="343"/>
        <v>259.5000000000008</v>
      </c>
    </row>
    <row r="1694" spans="5:26" x14ac:dyDescent="0.3">
      <c r="E1694">
        <f t="shared" si="350"/>
        <v>8445</v>
      </c>
      <c r="F1694" s="1">
        <v>259.7500000000008</v>
      </c>
      <c r="G1694" s="1">
        <v>20</v>
      </c>
      <c r="H1694" s="1">
        <f t="shared" si="351"/>
        <v>22.54376808196308</v>
      </c>
      <c r="I1694" s="1">
        <f t="shared" si="340"/>
        <v>-63.594202049076998</v>
      </c>
      <c r="J1694" s="1">
        <f t="shared" si="341"/>
        <v>-10.291366060871658</v>
      </c>
      <c r="K1694" s="1">
        <f t="shared" si="344"/>
        <v>-73.88556810994865</v>
      </c>
      <c r="L1694" s="8">
        <f t="shared" si="345"/>
        <v>441.59287347158903</v>
      </c>
      <c r="M1694">
        <f t="shared" si="346"/>
        <v>-1.400339288618045E-2</v>
      </c>
      <c r="N1694" s="2">
        <f t="shared" si="347"/>
        <v>259.7500000000008</v>
      </c>
      <c r="V1694">
        <f t="shared" si="339"/>
        <v>77.72853573752522</v>
      </c>
      <c r="W1694">
        <f t="shared" si="348"/>
        <v>475.91618652000943</v>
      </c>
      <c r="X1694" s="1">
        <f t="shared" si="342"/>
        <v>0.22535672458781558</v>
      </c>
      <c r="Y1694">
        <f t="shared" si="349"/>
        <v>-0.16039768797180001</v>
      </c>
      <c r="Z1694" s="2">
        <f t="shared" si="343"/>
        <v>259.7500000000008</v>
      </c>
    </row>
    <row r="1695" spans="5:26" x14ac:dyDescent="0.3">
      <c r="E1695">
        <f t="shared" si="350"/>
        <v>8450</v>
      </c>
      <c r="F1695" s="1">
        <v>260.0000000000008</v>
      </c>
      <c r="G1695" s="1">
        <v>20</v>
      </c>
      <c r="H1695" s="1">
        <f t="shared" si="351"/>
        <v>22.529764689076899</v>
      </c>
      <c r="I1695" s="1">
        <f t="shared" si="340"/>
        <v>-63.244117226922469</v>
      </c>
      <c r="J1695" s="1">
        <f t="shared" si="341"/>
        <v>-10.23397966951064</v>
      </c>
      <c r="K1695" s="1">
        <f t="shared" si="344"/>
        <v>-73.478096896433115</v>
      </c>
      <c r="L1695" s="8">
        <f t="shared" si="345"/>
        <v>441.58306817850507</v>
      </c>
      <c r="M1695">
        <f t="shared" si="346"/>
        <v>-1.3926474861407231E-2</v>
      </c>
      <c r="N1695" s="2">
        <f t="shared" si="347"/>
        <v>260.0000000000008</v>
      </c>
      <c r="V1695">
        <f t="shared" si="339"/>
        <v>77.568138049553426</v>
      </c>
      <c r="W1695">
        <f t="shared" si="348"/>
        <v>475.82785494618958</v>
      </c>
      <c r="X1695" s="1">
        <f t="shared" si="342"/>
        <v>0.22536172860380319</v>
      </c>
      <c r="Y1695">
        <f t="shared" si="349"/>
        <v>-0.1599814708253991</v>
      </c>
      <c r="Z1695" s="2">
        <f t="shared" si="343"/>
        <v>260.0000000000008</v>
      </c>
    </row>
    <row r="1696" spans="5:26" x14ac:dyDescent="0.3">
      <c r="E1696">
        <f t="shared" si="350"/>
        <v>8455</v>
      </c>
      <c r="F1696" s="1">
        <v>260.2500000000008</v>
      </c>
      <c r="G1696" s="1">
        <v>20</v>
      </c>
      <c r="H1696" s="1">
        <f t="shared" si="351"/>
        <v>22.515838214215492</v>
      </c>
      <c r="I1696" s="1">
        <f t="shared" si="340"/>
        <v>-62.895955355387301</v>
      </c>
      <c r="J1696" s="1">
        <f t="shared" si="341"/>
        <v>-10.176916580825456</v>
      </c>
      <c r="K1696" s="1">
        <f t="shared" si="344"/>
        <v>-73.072871936212749</v>
      </c>
      <c r="L1696" s="8">
        <f t="shared" si="345"/>
        <v>441.57331614508018</v>
      </c>
      <c r="M1696">
        <f t="shared" si="346"/>
        <v>-1.3849977497229148E-2</v>
      </c>
      <c r="N1696" s="2">
        <f t="shared" si="347"/>
        <v>260.2500000000008</v>
      </c>
      <c r="V1696">
        <f t="shared" si="339"/>
        <v>77.408156578728025</v>
      </c>
      <c r="W1696">
        <f t="shared" si="348"/>
        <v>475.73969244256665</v>
      </c>
      <c r="X1696" s="1">
        <f t="shared" si="342"/>
        <v>0.22536670565977482</v>
      </c>
      <c r="Y1696">
        <f t="shared" si="349"/>
        <v>-0.15956620200741639</v>
      </c>
      <c r="Z1696" s="2">
        <f t="shared" si="343"/>
        <v>260.2500000000008</v>
      </c>
    </row>
    <row r="1697" spans="5:26" x14ac:dyDescent="0.3">
      <c r="E1697">
        <f t="shared" si="350"/>
        <v>8460</v>
      </c>
      <c r="F1697" s="1">
        <v>260.5000000000008</v>
      </c>
      <c r="G1697" s="1">
        <v>20</v>
      </c>
      <c r="H1697" s="1">
        <f t="shared" si="351"/>
        <v>22.501988236718262</v>
      </c>
      <c r="I1697" s="1">
        <f t="shared" si="340"/>
        <v>-62.549705917956544</v>
      </c>
      <c r="J1697" s="1">
        <f t="shared" si="341"/>
        <v>-10.120174937112509</v>
      </c>
      <c r="K1697" s="1">
        <f t="shared" si="344"/>
        <v>-72.669880855069053</v>
      </c>
      <c r="L1697" s="8">
        <f t="shared" si="345"/>
        <v>441.56361708658113</v>
      </c>
      <c r="M1697">
        <f t="shared" si="346"/>
        <v>-1.377389851266184E-2</v>
      </c>
      <c r="N1697" s="2">
        <f t="shared" si="347"/>
        <v>260.5000000000008</v>
      </c>
      <c r="V1697">
        <f t="shared" si="339"/>
        <v>77.248590376720614</v>
      </c>
      <c r="W1697">
        <f t="shared" si="348"/>
        <v>475.65169890047304</v>
      </c>
      <c r="X1697" s="1">
        <f t="shared" si="342"/>
        <v>0.2253716558974696</v>
      </c>
      <c r="Y1697">
        <f t="shared" si="349"/>
        <v>-0.15915187986446577</v>
      </c>
      <c r="Z1697" s="2">
        <f t="shared" si="343"/>
        <v>260.5000000000008</v>
      </c>
    </row>
    <row r="1698" spans="5:26" x14ac:dyDescent="0.3">
      <c r="E1698">
        <f t="shared" si="350"/>
        <v>8465</v>
      </c>
      <c r="F1698" s="1">
        <v>260.7500000000008</v>
      </c>
      <c r="G1698" s="1">
        <v>20</v>
      </c>
      <c r="H1698" s="1">
        <f t="shared" si="351"/>
        <v>22.488214338205601</v>
      </c>
      <c r="I1698" s="1">
        <f t="shared" si="340"/>
        <v>-62.205358455140036</v>
      </c>
      <c r="J1698" s="1">
        <f t="shared" si="341"/>
        <v>-10.063752891737408</v>
      </c>
      <c r="K1698" s="1">
        <f t="shared" si="344"/>
        <v>-72.269111346877452</v>
      </c>
      <c r="L1698" s="8">
        <f t="shared" si="345"/>
        <v>441.55397071974716</v>
      </c>
      <c r="M1698">
        <f t="shared" si="346"/>
        <v>-1.3698235638883199E-2</v>
      </c>
      <c r="N1698" s="2">
        <f t="shared" si="347"/>
        <v>260.7500000000008</v>
      </c>
      <c r="V1698">
        <f t="shared" ref="V1698:V1761" si="352">V1697+Y1697</f>
        <v>77.089438496856147</v>
      </c>
      <c r="W1698">
        <f t="shared" si="348"/>
        <v>475.56387421036214</v>
      </c>
      <c r="X1698" s="1">
        <f t="shared" si="342"/>
        <v>0.22537657945791956</v>
      </c>
      <c r="Y1698">
        <f t="shared" si="349"/>
        <v>-0.15873850274461687</v>
      </c>
      <c r="Z1698" s="2">
        <f t="shared" si="343"/>
        <v>260.7500000000008</v>
      </c>
    </row>
    <row r="1699" spans="5:26" x14ac:dyDescent="0.3">
      <c r="E1699">
        <f t="shared" si="350"/>
        <v>8470</v>
      </c>
      <c r="F1699" s="1">
        <v>261.0000000000008</v>
      </c>
      <c r="G1699" s="1">
        <v>20</v>
      </c>
      <c r="H1699" s="1">
        <f t="shared" si="351"/>
        <v>22.474516102566717</v>
      </c>
      <c r="I1699" s="1">
        <f t="shared" si="340"/>
        <v>-61.862902564167932</v>
      </c>
      <c r="J1699" s="1">
        <f t="shared" si="341"/>
        <v>-10.0076486090668</v>
      </c>
      <c r="K1699" s="1">
        <f t="shared" si="344"/>
        <v>-71.87055117323473</v>
      </c>
      <c r="L1699" s="8">
        <f t="shared" si="345"/>
        <v>441.54437676278332</v>
      </c>
      <c r="M1699">
        <f t="shared" si="346"/>
        <v>-1.362298661917097E-2</v>
      </c>
      <c r="N1699" s="2">
        <f t="shared" si="347"/>
        <v>261.0000000000008</v>
      </c>
      <c r="V1699">
        <f t="shared" si="352"/>
        <v>76.930699994111535</v>
      </c>
      <c r="W1699">
        <f t="shared" si="348"/>
        <v>475.47621826181125</v>
      </c>
      <c r="X1699" s="1">
        <f t="shared" si="342"/>
        <v>0.22538147648145276</v>
      </c>
      <c r="Y1699">
        <f t="shared" si="349"/>
        <v>-0.15832606899739421</v>
      </c>
      <c r="Z1699" s="2">
        <f t="shared" si="343"/>
        <v>261.0000000000008</v>
      </c>
    </row>
    <row r="1700" spans="5:26" x14ac:dyDescent="0.3">
      <c r="E1700">
        <f t="shared" si="350"/>
        <v>8475</v>
      </c>
      <c r="F1700" s="1">
        <v>261.2500000000008</v>
      </c>
      <c r="G1700" s="1">
        <v>20</v>
      </c>
      <c r="H1700" s="1">
        <f t="shared" si="351"/>
        <v>22.460893115947545</v>
      </c>
      <c r="I1700" s="1">
        <f t="shared" si="340"/>
        <v>-61.52232789868863</v>
      </c>
      <c r="J1700" s="1">
        <f t="shared" si="341"/>
        <v>-9.9518602643965615</v>
      </c>
      <c r="K1700" s="1">
        <f t="shared" si="344"/>
        <v>-71.474188163085188</v>
      </c>
      <c r="L1700" s="8">
        <f t="shared" si="345"/>
        <v>441.53483493535299</v>
      </c>
      <c r="M1700">
        <f t="shared" si="346"/>
        <v>-1.3548149208840017E-2</v>
      </c>
      <c r="N1700" s="2">
        <f t="shared" si="347"/>
        <v>261.2500000000008</v>
      </c>
      <c r="V1700">
        <f t="shared" si="352"/>
        <v>76.772373925114138</v>
      </c>
      <c r="W1700">
        <f t="shared" si="348"/>
        <v>475.38873094352442</v>
      </c>
      <c r="X1700" s="1">
        <f t="shared" si="342"/>
        <v>0.22538634710769656</v>
      </c>
      <c r="Y1700">
        <f t="shared" si="349"/>
        <v>-0.15791457697377612</v>
      </c>
      <c r="Z1700" s="2">
        <f t="shared" si="343"/>
        <v>261.2500000000008</v>
      </c>
    </row>
    <row r="1701" spans="5:26" x14ac:dyDescent="0.3">
      <c r="E1701">
        <f t="shared" si="350"/>
        <v>8480</v>
      </c>
      <c r="F1701" s="1">
        <v>261.5000000000008</v>
      </c>
      <c r="G1701" s="1">
        <v>20</v>
      </c>
      <c r="H1701" s="1">
        <f t="shared" si="351"/>
        <v>22.447344966738704</v>
      </c>
      <c r="I1701" s="1">
        <f t="shared" si="340"/>
        <v>-61.18362416846761</v>
      </c>
      <c r="J1701" s="1">
        <f t="shared" si="341"/>
        <v>-9.896386043883556</v>
      </c>
      <c r="K1701" s="1">
        <f t="shared" si="344"/>
        <v>-71.080010212351169</v>
      </c>
      <c r="L1701" s="8">
        <f t="shared" si="345"/>
        <v>441.52534495857122</v>
      </c>
      <c r="M1701">
        <f t="shared" si="346"/>
        <v>-1.3473721175180323E-2</v>
      </c>
      <c r="N1701" s="2">
        <f t="shared" si="347"/>
        <v>261.5000000000008</v>
      </c>
      <c r="V1701">
        <f t="shared" si="352"/>
        <v>76.614459348140358</v>
      </c>
      <c r="W1701">
        <f t="shared" si="348"/>
        <v>475.30141214333554</v>
      </c>
      <c r="X1701" s="1">
        <f t="shared" si="342"/>
        <v>0.22539119147558029</v>
      </c>
      <c r="Y1701">
        <f t="shared" si="349"/>
        <v>-0.1575040250261944</v>
      </c>
      <c r="Z1701" s="2">
        <f t="shared" si="343"/>
        <v>261.5000000000008</v>
      </c>
    </row>
    <row r="1702" spans="5:26" x14ac:dyDescent="0.3">
      <c r="E1702">
        <f t="shared" si="350"/>
        <v>8485</v>
      </c>
      <c r="F1702" s="1">
        <v>261.7500000000008</v>
      </c>
      <c r="G1702" s="1">
        <v>20</v>
      </c>
      <c r="H1702" s="1">
        <f t="shared" si="351"/>
        <v>22.433871245563523</v>
      </c>
      <c r="I1702" s="1">
        <f t="shared" si="340"/>
        <v>-60.84678113908808</v>
      </c>
      <c r="J1702" s="1">
        <f t="shared" si="341"/>
        <v>-9.841224144477577</v>
      </c>
      <c r="K1702" s="1">
        <f t="shared" si="344"/>
        <v>-70.688005283565658</v>
      </c>
      <c r="L1702" s="8">
        <f t="shared" si="345"/>
        <v>441.51590655499717</v>
      </c>
      <c r="M1702">
        <f t="shared" si="346"/>
        <v>-1.3399700297395328E-2</v>
      </c>
      <c r="N1702" s="2">
        <f t="shared" si="347"/>
        <v>261.7500000000008</v>
      </c>
      <c r="V1702">
        <f t="shared" si="352"/>
        <v>76.456955323114158</v>
      </c>
      <c r="W1702">
        <f t="shared" si="348"/>
        <v>475.21426174821084</v>
      </c>
      <c r="X1702" s="1">
        <f t="shared" si="342"/>
        <v>0.22539600972333901</v>
      </c>
      <c r="Y1702">
        <f t="shared" si="349"/>
        <v>-0.1570944115085332</v>
      </c>
      <c r="Z1702" s="2">
        <f t="shared" si="343"/>
        <v>261.7500000000008</v>
      </c>
    </row>
    <row r="1703" spans="5:26" x14ac:dyDescent="0.3">
      <c r="E1703">
        <f t="shared" si="350"/>
        <v>8490</v>
      </c>
      <c r="F1703" s="1">
        <v>262.0000000000008</v>
      </c>
      <c r="G1703" s="1">
        <v>20</v>
      </c>
      <c r="H1703" s="1">
        <f t="shared" si="351"/>
        <v>22.420471545266128</v>
      </c>
      <c r="I1703" s="1">
        <f t="shared" si="340"/>
        <v>-60.511788631653204</v>
      </c>
      <c r="J1703" s="1">
        <f t="shared" si="341"/>
        <v>-9.7863727738513209</v>
      </c>
      <c r="K1703" s="1">
        <f t="shared" si="344"/>
        <v>-70.29816140550453</v>
      </c>
      <c r="L1703" s="8">
        <f t="shared" si="345"/>
        <v>441.50651944862801</v>
      </c>
      <c r="M1703">
        <f t="shared" si="346"/>
        <v>-1.3326084366540043E-2</v>
      </c>
      <c r="N1703" s="2">
        <f t="shared" si="347"/>
        <v>262.0000000000008</v>
      </c>
      <c r="V1703">
        <f t="shared" si="352"/>
        <v>76.29986091160562</v>
      </c>
      <c r="W1703">
        <f t="shared" si="348"/>
        <v>475.1272796442521</v>
      </c>
      <c r="X1703" s="1">
        <f t="shared" si="342"/>
        <v>0.22540080198851573</v>
      </c>
      <c r="Y1703">
        <f t="shared" si="349"/>
        <v>-0.15668573477612852</v>
      </c>
      <c r="Z1703" s="2">
        <f t="shared" si="343"/>
        <v>262.0000000000008</v>
      </c>
    </row>
    <row r="1704" spans="5:26" x14ac:dyDescent="0.3">
      <c r="E1704">
        <f t="shared" si="350"/>
        <v>8495</v>
      </c>
      <c r="F1704" s="1">
        <v>262.2500000000008</v>
      </c>
      <c r="G1704" s="1">
        <v>20</v>
      </c>
      <c r="H1704" s="1">
        <f t="shared" si="351"/>
        <v>22.407145460899589</v>
      </c>
      <c r="I1704" s="1">
        <f t="shared" si="340"/>
        <v>-60.178636522489711</v>
      </c>
      <c r="J1704" s="1">
        <f t="shared" si="341"/>
        <v>-9.7318301503339217</v>
      </c>
      <c r="K1704" s="1">
        <f t="shared" si="344"/>
        <v>-69.910466672823631</v>
      </c>
      <c r="L1704" s="8">
        <f t="shared" si="345"/>
        <v>441.49718336489121</v>
      </c>
      <c r="M1704">
        <f t="shared" si="346"/>
        <v>-1.3252871185460098E-2</v>
      </c>
      <c r="N1704" s="2">
        <f t="shared" si="347"/>
        <v>262.2500000000008</v>
      </c>
      <c r="V1704">
        <f t="shared" si="352"/>
        <v>76.143175176829487</v>
      </c>
      <c r="W1704">
        <f t="shared" si="348"/>
        <v>475.04046571669966</v>
      </c>
      <c r="X1704" s="1">
        <f t="shared" si="342"/>
        <v>0.2254055684079653</v>
      </c>
      <c r="Y1704">
        <f t="shared" si="349"/>
        <v>-0.15627799318576743</v>
      </c>
      <c r="Z1704" s="2">
        <f t="shared" si="343"/>
        <v>262.2500000000008</v>
      </c>
    </row>
    <row r="1705" spans="5:26" x14ac:dyDescent="0.3">
      <c r="E1705">
        <f t="shared" si="350"/>
        <v>8500</v>
      </c>
      <c r="F1705" s="1">
        <v>262.5000000000008</v>
      </c>
      <c r="G1705" s="1">
        <v>20</v>
      </c>
      <c r="H1705" s="1">
        <f t="shared" si="351"/>
        <v>22.393892589714127</v>
      </c>
      <c r="I1705" s="1">
        <f t="shared" si="340"/>
        <v>-59.847314742853186</v>
      </c>
      <c r="J1705" s="1">
        <f t="shared" si="341"/>
        <v>-9.6775945028431973</v>
      </c>
      <c r="K1705" s="1">
        <f t="shared" si="344"/>
        <v>-69.524909245696378</v>
      </c>
      <c r="L1705" s="8">
        <f t="shared" si="345"/>
        <v>441.48789803063806</v>
      </c>
      <c r="M1705">
        <f t="shared" si="346"/>
        <v>-1.318005856873071E-2</v>
      </c>
      <c r="N1705" s="2">
        <f t="shared" si="347"/>
        <v>262.5000000000008</v>
      </c>
      <c r="V1705">
        <f t="shared" si="352"/>
        <v>75.98689718364372</v>
      </c>
      <c r="W1705">
        <f t="shared" si="348"/>
        <v>474.95381984993503</v>
      </c>
      <c r="X1705" s="1">
        <f t="shared" si="342"/>
        <v>0.22541030911785684</v>
      </c>
      <c r="Y1705">
        <f t="shared" si="349"/>
        <v>-0.15587118509568756</v>
      </c>
      <c r="Z1705" s="2">
        <f t="shared" si="343"/>
        <v>262.5000000000008</v>
      </c>
    </row>
    <row r="1706" spans="5:26" x14ac:dyDescent="0.3">
      <c r="E1706">
        <f t="shared" si="350"/>
        <v>8505</v>
      </c>
      <c r="F1706" s="1">
        <v>262.7500000000008</v>
      </c>
      <c r="G1706" s="1">
        <v>20</v>
      </c>
      <c r="H1706" s="1">
        <f t="shared" si="351"/>
        <v>22.380712531145395</v>
      </c>
      <c r="I1706" s="1">
        <f t="shared" si="340"/>
        <v>-59.517813278634875</v>
      </c>
      <c r="J1706" s="1">
        <f t="shared" si="341"/>
        <v>-9.6236640708185757</v>
      </c>
      <c r="K1706" s="1">
        <f t="shared" si="344"/>
        <v>-69.141477349453453</v>
      </c>
      <c r="L1706" s="8">
        <f t="shared" si="345"/>
        <v>441.47866317413661</v>
      </c>
      <c r="M1706">
        <f t="shared" si="346"/>
        <v>-1.3107644342596023E-2</v>
      </c>
      <c r="N1706" s="2">
        <f t="shared" si="347"/>
        <v>262.7500000000008</v>
      </c>
      <c r="V1706">
        <f t="shared" si="352"/>
        <v>75.831025998548029</v>
      </c>
      <c r="W1706">
        <f t="shared" si="348"/>
        <v>474.86734192748429</v>
      </c>
      <c r="X1706" s="1">
        <f t="shared" si="342"/>
        <v>0.22541502425367718</v>
      </c>
      <c r="Y1706">
        <f t="shared" si="349"/>
        <v>-0.15546530886557625</v>
      </c>
      <c r="Z1706" s="2">
        <f t="shared" si="343"/>
        <v>262.7500000000008</v>
      </c>
    </row>
    <row r="1707" spans="5:26" x14ac:dyDescent="0.3">
      <c r="E1707">
        <f t="shared" si="350"/>
        <v>8510</v>
      </c>
      <c r="F1707" s="1">
        <v>263.0000000000008</v>
      </c>
      <c r="G1707" s="1">
        <v>20</v>
      </c>
      <c r="H1707" s="1">
        <f t="shared" si="351"/>
        <v>22.367604886802798</v>
      </c>
      <c r="I1707" s="1">
        <f t="shared" si="340"/>
        <v>-59.190122170069955</v>
      </c>
      <c r="J1707" s="1">
        <f t="shared" si="341"/>
        <v>-9.5700371041553893</v>
      </c>
      <c r="K1707" s="1">
        <f t="shared" si="344"/>
        <v>-68.760159274225344</v>
      </c>
      <c r="L1707" s="8">
        <f t="shared" si="345"/>
        <v>441.46947852506486</v>
      </c>
      <c r="M1707">
        <f t="shared" si="346"/>
        <v>-1.3035626344908898E-2</v>
      </c>
      <c r="N1707" s="2">
        <f t="shared" si="347"/>
        <v>263.0000000000008</v>
      </c>
      <c r="V1707">
        <f t="shared" si="352"/>
        <v>75.675560689682456</v>
      </c>
      <c r="W1707">
        <f t="shared" si="348"/>
        <v>474.78103183202091</v>
      </c>
      <c r="X1707" s="1">
        <f t="shared" si="342"/>
        <v>0.22541971395023375</v>
      </c>
      <c r="Y1707">
        <f t="shared" si="349"/>
        <v>-0.15506036285657007</v>
      </c>
      <c r="Z1707" s="2">
        <f t="shared" si="343"/>
        <v>263.0000000000008</v>
      </c>
    </row>
    <row r="1708" spans="5:26" x14ac:dyDescent="0.3">
      <c r="E1708">
        <f t="shared" si="350"/>
        <v>8515</v>
      </c>
      <c r="F1708" s="1">
        <v>263.2500000000008</v>
      </c>
      <c r="G1708" s="1">
        <v>20</v>
      </c>
      <c r="H1708" s="1">
        <f t="shared" si="351"/>
        <v>22.35456926045789</v>
      </c>
      <c r="I1708" s="1">
        <f t="shared" si="340"/>
        <v>-58.864231511447244</v>
      </c>
      <c r="J1708" s="1">
        <f t="shared" si="341"/>
        <v>-9.5167118631380205</v>
      </c>
      <c r="K1708" s="1">
        <f t="shared" si="344"/>
        <v>-68.380943374585257</v>
      </c>
      <c r="L1708" s="8">
        <f t="shared" si="345"/>
        <v>441.46034381450391</v>
      </c>
      <c r="M1708">
        <f t="shared" si="346"/>
        <v>-1.296400242507067E-2</v>
      </c>
      <c r="N1708" s="2">
        <f t="shared" si="347"/>
        <v>263.2500000000008</v>
      </c>
      <c r="V1708">
        <f t="shared" si="352"/>
        <v>75.520500326825882</v>
      </c>
      <c r="W1708">
        <f t="shared" si="348"/>
        <v>474.6948894453688</v>
      </c>
      <c r="X1708" s="1">
        <f t="shared" si="342"/>
        <v>0.22542437834165766</v>
      </c>
      <c r="Y1708">
        <f t="shared" si="349"/>
        <v>-0.15465634543125431</v>
      </c>
      <c r="Z1708" s="2">
        <f t="shared" si="343"/>
        <v>263.2500000000008</v>
      </c>
    </row>
    <row r="1709" spans="5:26" x14ac:dyDescent="0.3">
      <c r="E1709">
        <f t="shared" si="350"/>
        <v>8520</v>
      </c>
      <c r="F1709" s="1">
        <v>263.5000000000008</v>
      </c>
      <c r="G1709" s="1">
        <v>20</v>
      </c>
      <c r="H1709" s="1">
        <f t="shared" si="351"/>
        <v>22.341605258032818</v>
      </c>
      <c r="I1709" s="1">
        <f t="shared" si="340"/>
        <v>-58.540131450820439</v>
      </c>
      <c r="J1709" s="1">
        <f t="shared" si="341"/>
        <v>-9.4636866183747319</v>
      </c>
      <c r="K1709" s="1">
        <f t="shared" si="344"/>
        <v>-68.003818069195177</v>
      </c>
      <c r="L1709" s="8">
        <f t="shared" si="345"/>
        <v>441.45125877493143</v>
      </c>
      <c r="M1709">
        <f t="shared" si="346"/>
        <v>-1.2892770443971425E-2</v>
      </c>
      <c r="N1709" s="2">
        <f t="shared" si="347"/>
        <v>263.5000000000008</v>
      </c>
      <c r="V1709">
        <f t="shared" si="352"/>
        <v>75.365843981394633</v>
      </c>
      <c r="W1709">
        <f t="shared" si="348"/>
        <v>474.60891464850511</v>
      </c>
      <c r="X1709" s="1">
        <f t="shared" si="342"/>
        <v>0.2254290175614064</v>
      </c>
      <c r="Y1709">
        <f t="shared" si="349"/>
        <v>-0.15425325495366241</v>
      </c>
      <c r="Z1709" s="2">
        <f t="shared" si="343"/>
        <v>263.5000000000008</v>
      </c>
    </row>
    <row r="1710" spans="5:26" x14ac:dyDescent="0.3">
      <c r="E1710">
        <f t="shared" si="350"/>
        <v>8525</v>
      </c>
      <c r="F1710" s="1">
        <v>263.7500000000008</v>
      </c>
      <c r="G1710" s="1">
        <v>20</v>
      </c>
      <c r="H1710" s="1">
        <f t="shared" si="351"/>
        <v>22.328712487588845</v>
      </c>
      <c r="I1710" s="1">
        <f t="shared" si="340"/>
        <v>-58.21781218972113</v>
      </c>
      <c r="J1710" s="1">
        <f t="shared" si="341"/>
        <v>-9.4109596507330462</v>
      </c>
      <c r="K1710" s="1">
        <f t="shared" si="344"/>
        <v>-67.628771840454178</v>
      </c>
      <c r="L1710" s="8">
        <f t="shared" si="345"/>
        <v>441.4422231402142</v>
      </c>
      <c r="M1710">
        <f t="shared" si="346"/>
        <v>-1.2821928273930685E-2</v>
      </c>
      <c r="N1710" s="2">
        <f t="shared" si="347"/>
        <v>263.7500000000008</v>
      </c>
      <c r="V1710">
        <f t="shared" si="352"/>
        <v>75.211590726440974</v>
      </c>
      <c r="W1710">
        <f t="shared" si="348"/>
        <v>474.523107321564</v>
      </c>
      <c r="X1710" s="1">
        <f t="shared" si="342"/>
        <v>0.2254336317422676</v>
      </c>
      <c r="Y1710">
        <f t="shared" si="349"/>
        <v>-0.15385108978927511</v>
      </c>
      <c r="Z1710" s="2">
        <f t="shared" si="343"/>
        <v>263.7500000000008</v>
      </c>
    </row>
    <row r="1711" spans="5:26" x14ac:dyDescent="0.3">
      <c r="E1711">
        <f t="shared" si="350"/>
        <v>8530</v>
      </c>
      <c r="F1711" s="1">
        <v>264.0000000000008</v>
      </c>
      <c r="G1711" s="1">
        <v>20</v>
      </c>
      <c r="H1711" s="1">
        <f t="shared" si="351"/>
        <v>22.315890559314916</v>
      </c>
      <c r="I1711" s="1">
        <f t="shared" si="340"/>
        <v>-57.897263982872893</v>
      </c>
      <c r="J1711" s="1">
        <f t="shared" si="341"/>
        <v>-9.3585292512745344</v>
      </c>
      <c r="K1711" s="1">
        <f t="shared" si="344"/>
        <v>-67.255793234147433</v>
      </c>
      <c r="L1711" s="8">
        <f t="shared" si="345"/>
        <v>441.43323664560228</v>
      </c>
      <c r="M1711">
        <f t="shared" si="346"/>
        <v>-1.2751473798638028E-2</v>
      </c>
      <c r="N1711" s="2">
        <f t="shared" si="347"/>
        <v>264.0000000000008</v>
      </c>
      <c r="V1711">
        <f t="shared" si="352"/>
        <v>75.057739636651704</v>
      </c>
      <c r="W1711">
        <f t="shared" si="348"/>
        <v>474.43746734383899</v>
      </c>
      <c r="X1711" s="1">
        <f t="shared" si="342"/>
        <v>0.22543822101636127</v>
      </c>
      <c r="Y1711">
        <f t="shared" si="349"/>
        <v>-0.15344984830502065</v>
      </c>
      <c r="Z1711" s="2">
        <f t="shared" si="343"/>
        <v>264.0000000000008</v>
      </c>
    </row>
    <row r="1712" spans="5:26" x14ac:dyDescent="0.3">
      <c r="E1712">
        <f t="shared" si="350"/>
        <v>8535</v>
      </c>
      <c r="F1712" s="1">
        <v>264.2500000000008</v>
      </c>
      <c r="G1712" s="1">
        <v>20</v>
      </c>
      <c r="H1712" s="1">
        <f t="shared" si="351"/>
        <v>22.303139085516278</v>
      </c>
      <c r="I1712" s="1">
        <f t="shared" si="340"/>
        <v>-57.578477137906958</v>
      </c>
      <c r="J1712" s="1">
        <f t="shared" si="341"/>
        <v>-9.306393721190803</v>
      </c>
      <c r="K1712" s="1">
        <f t="shared" si="344"/>
        <v>-66.884870859097759</v>
      </c>
      <c r="L1712" s="8">
        <f t="shared" si="345"/>
        <v>441.42429902772159</v>
      </c>
      <c r="M1712">
        <f t="shared" si="346"/>
        <v>-1.2681404913094239E-2</v>
      </c>
      <c r="N1712" s="2">
        <f t="shared" si="347"/>
        <v>264.2500000000008</v>
      </c>
      <c r="V1712">
        <f t="shared" si="352"/>
        <v>74.904289788346688</v>
      </c>
      <c r="W1712">
        <f t="shared" si="348"/>
        <v>474.3519945937864</v>
      </c>
      <c r="X1712" s="1">
        <f t="shared" si="342"/>
        <v>0.22544278551514299</v>
      </c>
      <c r="Y1712">
        <f t="shared" si="349"/>
        <v>-0.15304952886927364</v>
      </c>
      <c r="Z1712" s="2">
        <f t="shared" si="343"/>
        <v>264.2500000000008</v>
      </c>
    </row>
    <row r="1713" spans="5:26" x14ac:dyDescent="0.3">
      <c r="E1713">
        <f t="shared" si="350"/>
        <v>8540</v>
      </c>
      <c r="F1713" s="1">
        <v>264.5000000000008</v>
      </c>
      <c r="G1713" s="1">
        <v>20</v>
      </c>
      <c r="H1713" s="1">
        <f t="shared" si="351"/>
        <v>22.290457680603183</v>
      </c>
      <c r="I1713" s="1">
        <f t="shared" si="340"/>
        <v>-57.261442015079567</v>
      </c>
      <c r="J1713" s="1">
        <f t="shared" si="341"/>
        <v>-9.2545513717410088</v>
      </c>
      <c r="K1713" s="1">
        <f t="shared" si="344"/>
        <v>-66.515993386820583</v>
      </c>
      <c r="L1713" s="8">
        <f t="shared" si="345"/>
        <v>441.41541002456751</v>
      </c>
      <c r="M1713">
        <f t="shared" si="346"/>
        <v>-1.2611719523552941E-2</v>
      </c>
      <c r="N1713" s="2">
        <f t="shared" si="347"/>
        <v>264.5000000000008</v>
      </c>
      <c r="V1713">
        <f t="shared" si="352"/>
        <v>74.751240259477413</v>
      </c>
      <c r="W1713">
        <f t="shared" si="348"/>
        <v>474.26668894902861</v>
      </c>
      <c r="X1713" s="1">
        <f t="shared" si="342"/>
        <v>0.22544732536940726</v>
      </c>
      <c r="Y1713">
        <f t="shared" si="349"/>
        <v>-0.152650129851855</v>
      </c>
      <c r="Z1713" s="2">
        <f t="shared" si="343"/>
        <v>264.5000000000008</v>
      </c>
    </row>
    <row r="1714" spans="5:26" x14ac:dyDescent="0.3">
      <c r="E1714">
        <f t="shared" si="350"/>
        <v>8545</v>
      </c>
      <c r="F1714" s="1">
        <v>264.7500000000008</v>
      </c>
      <c r="G1714" s="1">
        <v>20</v>
      </c>
      <c r="H1714" s="1">
        <f t="shared" si="351"/>
        <v>22.277845961079631</v>
      </c>
      <c r="I1714" s="1">
        <f t="shared" si="340"/>
        <v>-56.946149026990781</v>
      </c>
      <c r="J1714" s="1">
        <f t="shared" si="341"/>
        <v>-9.2030005241859154</v>
      </c>
      <c r="K1714" s="1">
        <f t="shared" si="344"/>
        <v>-66.149149551176691</v>
      </c>
      <c r="L1714" s="8">
        <f t="shared" si="345"/>
        <v>441.40656937549818</v>
      </c>
      <c r="M1714">
        <f t="shared" si="346"/>
        <v>-1.2542415547461785E-2</v>
      </c>
      <c r="N1714" s="2">
        <f t="shared" si="347"/>
        <v>264.7500000000008</v>
      </c>
      <c r="V1714">
        <f t="shared" si="352"/>
        <v>74.598590129625563</v>
      </c>
      <c r="W1714">
        <f t="shared" si="348"/>
        <v>474.18155028635698</v>
      </c>
      <c r="X1714" s="1">
        <f t="shared" si="342"/>
        <v>0.22545184070929</v>
      </c>
      <c r="Y1714">
        <f t="shared" si="349"/>
        <v>-0.15225164962403154</v>
      </c>
      <c r="Z1714" s="2">
        <f t="shared" si="343"/>
        <v>264.7500000000008</v>
      </c>
    </row>
    <row r="1715" spans="5:26" x14ac:dyDescent="0.3">
      <c r="E1715">
        <f t="shared" si="350"/>
        <v>8550</v>
      </c>
      <c r="F1715" s="1">
        <v>265.0000000000008</v>
      </c>
      <c r="G1715" s="1">
        <v>20</v>
      </c>
      <c r="H1715" s="1">
        <f t="shared" si="351"/>
        <v>22.26530354553217</v>
      </c>
      <c r="I1715" s="1">
        <f t="shared" si="340"/>
        <v>-56.632588638304249</v>
      </c>
      <c r="J1715" s="1">
        <f t="shared" si="341"/>
        <v>-9.15173950972809</v>
      </c>
      <c r="K1715" s="1">
        <f t="shared" si="344"/>
        <v>-65.784328148032344</v>
      </c>
      <c r="L1715" s="8">
        <f t="shared" si="345"/>
        <v>441.39777682122798</v>
      </c>
      <c r="M1715">
        <f t="shared" si="346"/>
        <v>-1.2473490913404921E-2</v>
      </c>
      <c r="N1715" s="2">
        <f t="shared" si="347"/>
        <v>265.0000000000008</v>
      </c>
      <c r="V1715">
        <f t="shared" si="352"/>
        <v>74.446338480001529</v>
      </c>
      <c r="W1715">
        <f t="shared" si="348"/>
        <v>474.09657848173526</v>
      </c>
      <c r="X1715" s="1">
        <f t="shared" si="342"/>
        <v>0.22545633166427176</v>
      </c>
      <c r="Y1715">
        <f t="shared" si="349"/>
        <v>-0.15185408655851521</v>
      </c>
      <c r="Z1715" s="2">
        <f t="shared" si="343"/>
        <v>265.0000000000008</v>
      </c>
    </row>
    <row r="1716" spans="5:26" x14ac:dyDescent="0.3">
      <c r="E1716">
        <f t="shared" si="350"/>
        <v>8555</v>
      </c>
      <c r="F1716" s="1">
        <v>265.2500000000008</v>
      </c>
      <c r="G1716" s="1">
        <v>20</v>
      </c>
      <c r="H1716" s="1">
        <f t="shared" si="351"/>
        <v>22.252830054618766</v>
      </c>
      <c r="I1716" s="1">
        <f t="shared" si="340"/>
        <v>-56.32075136546915</v>
      </c>
      <c r="J1716" s="1">
        <f t="shared" si="341"/>
        <v>-9.1007666694472178</v>
      </c>
      <c r="K1716" s="1">
        <f t="shared" si="344"/>
        <v>-65.421518034916375</v>
      </c>
      <c r="L1716" s="8">
        <f t="shared" si="345"/>
        <v>441.38903210382057</v>
      </c>
      <c r="M1716">
        <f t="shared" si="346"/>
        <v>-1.2404943561044855E-2</v>
      </c>
      <c r="N1716" s="2">
        <f t="shared" si="347"/>
        <v>265.2500000000008</v>
      </c>
      <c r="V1716">
        <f t="shared" si="352"/>
        <v>74.294484393443014</v>
      </c>
      <c r="W1716">
        <f t="shared" si="348"/>
        <v>474.0117734103024</v>
      </c>
      <c r="X1716" s="1">
        <f t="shared" si="342"/>
        <v>0.22546079836318073</v>
      </c>
      <c r="Y1716">
        <f t="shared" si="349"/>
        <v>-0.15145743902946343</v>
      </c>
      <c r="Z1716" s="2">
        <f t="shared" si="343"/>
        <v>265.2500000000008</v>
      </c>
    </row>
    <row r="1717" spans="5:26" x14ac:dyDescent="0.3">
      <c r="E1717">
        <f t="shared" si="350"/>
        <v>8560</v>
      </c>
      <c r="F1717" s="1">
        <v>265.5000000000008</v>
      </c>
      <c r="G1717" s="1">
        <v>20</v>
      </c>
      <c r="H1717" s="1">
        <f t="shared" si="351"/>
        <v>22.240425111057721</v>
      </c>
      <c r="I1717" s="1">
        <f t="shared" si="340"/>
        <v>-56.01062777644303</v>
      </c>
      <c r="J1717" s="1">
        <f t="shared" si="341"/>
        <v>-9.0500803542394603</v>
      </c>
      <c r="K1717" s="1">
        <f t="shared" si="344"/>
        <v>-65.060708130682485</v>
      </c>
      <c r="L1717" s="8">
        <f t="shared" si="345"/>
        <v>441.38033496668288</v>
      </c>
      <c r="M1717">
        <f t="shared" si="346"/>
        <v>-1.2336771441065195E-2</v>
      </c>
      <c r="N1717" s="2">
        <f t="shared" si="347"/>
        <v>265.5000000000008</v>
      </c>
      <c r="V1717">
        <f t="shared" si="352"/>
        <v>74.143026954413557</v>
      </c>
      <c r="W1717">
        <f t="shared" si="348"/>
        <v>473.92713494637638</v>
      </c>
      <c r="X1717" s="1">
        <f t="shared" si="342"/>
        <v>0.22546524093419526</v>
      </c>
      <c r="Y1717">
        <f t="shared" si="349"/>
        <v>-0.15106170541247804</v>
      </c>
      <c r="Z1717" s="2">
        <f t="shared" si="343"/>
        <v>265.5000000000008</v>
      </c>
    </row>
    <row r="1718" spans="5:26" x14ac:dyDescent="0.3">
      <c r="E1718">
        <f t="shared" si="350"/>
        <v>8565</v>
      </c>
      <c r="F1718" s="1">
        <v>265.7500000000008</v>
      </c>
      <c r="G1718" s="1">
        <v>20</v>
      </c>
      <c r="H1718" s="1">
        <f t="shared" si="351"/>
        <v>22.228088339616654</v>
      </c>
      <c r="I1718" s="1">
        <f t="shared" si="340"/>
        <v>-55.702208490416361</v>
      </c>
      <c r="J1718" s="1">
        <f t="shared" si="341"/>
        <v>-8.9996789247550826</v>
      </c>
      <c r="K1718" s="1">
        <f t="shared" si="344"/>
        <v>-64.701887415171441</v>
      </c>
      <c r="L1718" s="8">
        <f t="shared" si="345"/>
        <v>441.37168515455789</v>
      </c>
      <c r="M1718">
        <f t="shared" si="346"/>
        <v>-1.2268972515113335E-2</v>
      </c>
      <c r="N1718" s="2">
        <f t="shared" si="347"/>
        <v>265.7500000000008</v>
      </c>
      <c r="V1718">
        <f t="shared" si="352"/>
        <v>73.991965249001083</v>
      </c>
      <c r="W1718">
        <f t="shared" si="348"/>
        <v>473.84266296345675</v>
      </c>
      <c r="X1718" s="1">
        <f t="shared" si="342"/>
        <v>0.22546965950484762</v>
      </c>
      <c r="Y1718">
        <f t="shared" si="349"/>
        <v>-0.1506668840846056</v>
      </c>
      <c r="Z1718" s="2">
        <f t="shared" si="343"/>
        <v>265.7500000000008</v>
      </c>
    </row>
    <row r="1719" spans="5:26" x14ac:dyDescent="0.3">
      <c r="E1719">
        <f t="shared" si="350"/>
        <v>8570</v>
      </c>
      <c r="F1719" s="1">
        <v>266.0000000000008</v>
      </c>
      <c r="G1719" s="1">
        <v>20</v>
      </c>
      <c r="H1719" s="1">
        <f t="shared" si="351"/>
        <v>22.215819367101542</v>
      </c>
      <c r="I1719" s="1">
        <f t="shared" si="340"/>
        <v>-55.395484177538549</v>
      </c>
      <c r="J1719" s="1">
        <f t="shared" si="341"/>
        <v>-8.9495607513382236</v>
      </c>
      <c r="K1719" s="1">
        <f t="shared" si="344"/>
        <v>-64.345044928876774</v>
      </c>
      <c r="L1719" s="8">
        <f t="shared" si="345"/>
        <v>441.36308241351867</v>
      </c>
      <c r="M1719">
        <f t="shared" si="346"/>
        <v>-1.2201544755743678E-2</v>
      </c>
      <c r="N1719" s="2">
        <f t="shared" si="347"/>
        <v>266.0000000000008</v>
      </c>
      <c r="V1719">
        <f t="shared" si="352"/>
        <v>73.841298364916483</v>
      </c>
      <c r="W1719">
        <f t="shared" si="348"/>
        <v>473.75835733422832</v>
      </c>
      <c r="X1719" s="1">
        <f t="shared" si="342"/>
        <v>0.22547405420202601</v>
      </c>
      <c r="Y1719">
        <f t="shared" si="349"/>
        <v>-0.15027297342433665</v>
      </c>
      <c r="Z1719" s="2">
        <f t="shared" si="343"/>
        <v>266.0000000000008</v>
      </c>
    </row>
    <row r="1720" spans="5:26" x14ac:dyDescent="0.3">
      <c r="E1720">
        <f t="shared" si="350"/>
        <v>8575</v>
      </c>
      <c r="F1720" s="1">
        <v>266.2500000000008</v>
      </c>
      <c r="G1720" s="1">
        <v>20</v>
      </c>
      <c r="H1720" s="1">
        <f t="shared" si="351"/>
        <v>22.203617822345798</v>
      </c>
      <c r="I1720" s="1">
        <f t="shared" si="340"/>
        <v>-55.090445558644952</v>
      </c>
      <c r="J1720" s="1">
        <f t="shared" si="341"/>
        <v>-8.8997242139655057</v>
      </c>
      <c r="K1720" s="1">
        <f t="shared" si="344"/>
        <v>-63.990169772610457</v>
      </c>
      <c r="L1720" s="8">
        <f t="shared" si="345"/>
        <v>441.35452649096158</v>
      </c>
      <c r="M1720">
        <f t="shared" si="346"/>
        <v>-1.213448614636085E-2</v>
      </c>
      <c r="N1720" s="2">
        <f t="shared" si="347"/>
        <v>266.2500000000008</v>
      </c>
      <c r="V1720">
        <f t="shared" si="352"/>
        <v>73.691025391492147</v>
      </c>
      <c r="W1720">
        <f t="shared" si="348"/>
        <v>473.67421793056428</v>
      </c>
      <c r="X1720" s="1">
        <f t="shared" si="342"/>
        <v>0.22547842515197802</v>
      </c>
      <c r="Y1720">
        <f t="shared" si="349"/>
        <v>-0.14987997181160587</v>
      </c>
      <c r="Z1720" s="2">
        <f t="shared" si="343"/>
        <v>266.2500000000008</v>
      </c>
    </row>
    <row r="1721" spans="5:26" x14ac:dyDescent="0.3">
      <c r="E1721">
        <f t="shared" si="350"/>
        <v>8580</v>
      </c>
      <c r="F1721" s="1">
        <v>266.5000000000008</v>
      </c>
      <c r="G1721" s="1">
        <v>20</v>
      </c>
      <c r="H1721" s="1">
        <f t="shared" si="351"/>
        <v>22.191483336199436</v>
      </c>
      <c r="I1721" s="1">
        <f t="shared" si="340"/>
        <v>-54.787083404985907</v>
      </c>
      <c r="J1721" s="1">
        <f t="shared" si="341"/>
        <v>-8.8501677021856242</v>
      </c>
      <c r="K1721" s="1">
        <f t="shared" si="344"/>
        <v>-63.637251107171529</v>
      </c>
      <c r="L1721" s="8">
        <f t="shared" si="345"/>
        <v>441.34601713560005</v>
      </c>
      <c r="M1721">
        <f t="shared" si="346"/>
        <v>-1.2067794681163337E-2</v>
      </c>
      <c r="N1721" s="2">
        <f t="shared" si="347"/>
        <v>266.5000000000008</v>
      </c>
      <c r="V1721">
        <f t="shared" si="352"/>
        <v>73.541145419680547</v>
      </c>
      <c r="W1721">
        <f t="shared" si="348"/>
        <v>473.59024462352977</v>
      </c>
      <c r="X1721" s="1">
        <f t="shared" si="342"/>
        <v>0.22548277248031337</v>
      </c>
      <c r="Y1721">
        <f t="shared" si="349"/>
        <v>-0.14948787762779148</v>
      </c>
      <c r="Z1721" s="2">
        <f t="shared" si="343"/>
        <v>266.5000000000008</v>
      </c>
    </row>
    <row r="1722" spans="5:26" x14ac:dyDescent="0.3">
      <c r="E1722">
        <f t="shared" si="350"/>
        <v>8585</v>
      </c>
      <c r="F1722" s="1">
        <v>266.7500000000008</v>
      </c>
      <c r="G1722" s="1">
        <v>20</v>
      </c>
      <c r="H1722" s="1">
        <f t="shared" si="351"/>
        <v>22.179415541518274</v>
      </c>
      <c r="I1722" s="1">
        <f t="shared" si="340"/>
        <v>-54.485388537956858</v>
      </c>
      <c r="J1722" s="1">
        <f t="shared" si="341"/>
        <v>-8.8008896150603029</v>
      </c>
      <c r="K1722" s="1">
        <f t="shared" si="344"/>
        <v>-63.286278153017165</v>
      </c>
      <c r="L1722" s="8">
        <f t="shared" si="345"/>
        <v>441.33755409745754</v>
      </c>
      <c r="M1722">
        <f t="shared" si="346"/>
        <v>-1.2001468365087586E-2</v>
      </c>
      <c r="N1722" s="2">
        <f t="shared" si="347"/>
        <v>266.7500000000008</v>
      </c>
      <c r="V1722">
        <f t="shared" si="352"/>
        <v>73.391657542052755</v>
      </c>
      <c r="W1722">
        <f t="shared" si="348"/>
        <v>473.50643728338457</v>
      </c>
      <c r="X1722" s="1">
        <f t="shared" si="342"/>
        <v>0.22548709631200695</v>
      </c>
      <c r="Y1722">
        <f t="shared" si="349"/>
        <v>-0.14909668925571548</v>
      </c>
      <c r="Z1722" s="2">
        <f t="shared" si="343"/>
        <v>266.7500000000008</v>
      </c>
    </row>
    <row r="1723" spans="5:26" x14ac:dyDescent="0.3">
      <c r="E1723">
        <f t="shared" si="350"/>
        <v>8590</v>
      </c>
      <c r="F1723" s="1">
        <v>267.0000000000008</v>
      </c>
      <c r="G1723" s="1">
        <v>20</v>
      </c>
      <c r="H1723" s="1">
        <f t="shared" si="351"/>
        <v>22.167414073153186</v>
      </c>
      <c r="I1723" s="1">
        <f t="shared" si="340"/>
        <v>-54.185351828829639</v>
      </c>
      <c r="J1723" s="1">
        <f t="shared" si="341"/>
        <v>-8.7518883611037186</v>
      </c>
      <c r="K1723" s="1">
        <f t="shared" si="344"/>
        <v>-62.937240189933355</v>
      </c>
      <c r="L1723" s="8">
        <f t="shared" si="345"/>
        <v>441.32913712786205</v>
      </c>
      <c r="M1723">
        <f t="shared" si="346"/>
        <v>-1.1935505213751885E-2</v>
      </c>
      <c r="N1723" s="2">
        <f t="shared" si="347"/>
        <v>267.0000000000008</v>
      </c>
      <c r="V1723">
        <f t="shared" si="352"/>
        <v>73.242560852797041</v>
      </c>
      <c r="W1723">
        <f t="shared" si="348"/>
        <v>473.42279577958686</v>
      </c>
      <c r="X1723" s="1">
        <f t="shared" si="342"/>
        <v>0.22549139677140145</v>
      </c>
      <c r="Y1723">
        <f t="shared" si="349"/>
        <v>-0.14870640507964308</v>
      </c>
      <c r="Z1723" s="2">
        <f t="shared" si="343"/>
        <v>267.0000000000008</v>
      </c>
    </row>
    <row r="1724" spans="5:26" x14ac:dyDescent="0.3">
      <c r="E1724">
        <f t="shared" si="350"/>
        <v>8595</v>
      </c>
      <c r="F1724" s="1">
        <v>267.2500000000008</v>
      </c>
      <c r="G1724" s="1">
        <v>20</v>
      </c>
      <c r="H1724" s="1">
        <f t="shared" si="351"/>
        <v>22.155478567939433</v>
      </c>
      <c r="I1724" s="1">
        <f t="shared" si="340"/>
        <v>-53.886964198485821</v>
      </c>
      <c r="J1724" s="1">
        <f t="shared" si="341"/>
        <v>-8.7031623582247963</v>
      </c>
      <c r="K1724" s="1">
        <f t="shared" si="344"/>
        <v>-62.590126556710615</v>
      </c>
      <c r="L1724" s="8">
        <f t="shared" si="345"/>
        <v>441.32076597943893</v>
      </c>
      <c r="M1724">
        <f t="shared" si="346"/>
        <v>-1.1869903253401197E-2</v>
      </c>
      <c r="N1724" s="2">
        <f t="shared" si="347"/>
        <v>267.2500000000008</v>
      </c>
      <c r="V1724">
        <f t="shared" si="352"/>
        <v>73.093854447717405</v>
      </c>
      <c r="W1724">
        <f t="shared" si="348"/>
        <v>473.33931998079674</v>
      </c>
      <c r="X1724" s="1">
        <f t="shared" si="342"/>
        <v>0.22549567398221046</v>
      </c>
      <c r="Y1724">
        <f t="shared" si="349"/>
        <v>-0.14831702348528286</v>
      </c>
      <c r="Z1724" s="2">
        <f t="shared" si="343"/>
        <v>267.2500000000008</v>
      </c>
    </row>
    <row r="1725" spans="5:26" x14ac:dyDescent="0.3">
      <c r="E1725">
        <f t="shared" si="350"/>
        <v>8600</v>
      </c>
      <c r="F1725" s="1">
        <v>267.5000000000008</v>
      </c>
      <c r="G1725" s="1">
        <v>20</v>
      </c>
      <c r="H1725" s="1">
        <f t="shared" si="351"/>
        <v>22.143608664686031</v>
      </c>
      <c r="I1725" s="1">
        <f t="shared" si="340"/>
        <v>-53.590216617150773</v>
      </c>
      <c r="J1725" s="1">
        <f t="shared" si="341"/>
        <v>-8.6547100336671612</v>
      </c>
      <c r="K1725" s="1">
        <f t="shared" si="344"/>
        <v>-62.244926650817931</v>
      </c>
      <c r="L1725" s="8">
        <f t="shared" si="345"/>
        <v>441.31244040610494</v>
      </c>
      <c r="M1725">
        <f t="shared" si="346"/>
        <v>-1.1804660520851544E-2</v>
      </c>
      <c r="N1725" s="2">
        <f t="shared" si="347"/>
        <v>267.5000000000008</v>
      </c>
      <c r="V1725">
        <f t="shared" si="352"/>
        <v>72.945537424232128</v>
      </c>
      <c r="W1725">
        <f t="shared" si="348"/>
        <v>473.25600975487907</v>
      </c>
      <c r="X1725" s="1">
        <f t="shared" si="342"/>
        <v>0.22549992806752137</v>
      </c>
      <c r="Y1725">
        <f t="shared" si="349"/>
        <v>-0.14792854285978649</v>
      </c>
      <c r="Z1725" s="2">
        <f t="shared" si="343"/>
        <v>267.5000000000008</v>
      </c>
    </row>
    <row r="1726" spans="5:26" x14ac:dyDescent="0.3">
      <c r="E1726">
        <f t="shared" si="350"/>
        <v>8605</v>
      </c>
      <c r="F1726" s="1">
        <v>267.7500000000008</v>
      </c>
      <c r="G1726" s="1">
        <v>20</v>
      </c>
      <c r="H1726" s="1">
        <f t="shared" si="351"/>
        <v>22.131804004165179</v>
      </c>
      <c r="I1726" s="1">
        <f t="shared" si="340"/>
        <v>-53.295100104129475</v>
      </c>
      <c r="J1726" s="1">
        <f t="shared" si="341"/>
        <v>-8.6065298239517656</v>
      </c>
      <c r="K1726" s="1">
        <f t="shared" si="344"/>
        <v>-61.901629928081242</v>
      </c>
      <c r="L1726" s="8">
        <f t="shared" si="345"/>
        <v>441.30416016306174</v>
      </c>
      <c r="M1726">
        <f t="shared" si="346"/>
        <v>-1.1739775063435215E-2</v>
      </c>
      <c r="N1726" s="2">
        <f t="shared" si="347"/>
        <v>267.7500000000008</v>
      </c>
      <c r="V1726">
        <f t="shared" si="352"/>
        <v>72.797608881372341</v>
      </c>
      <c r="W1726">
        <f t="shared" si="348"/>
        <v>473.17286496890705</v>
      </c>
      <c r="X1726" s="1">
        <f t="shared" si="342"/>
        <v>0.22550415914979791</v>
      </c>
      <c r="Y1726">
        <f t="shared" si="349"/>
        <v>-0.14754096159174868</v>
      </c>
      <c r="Z1726" s="2">
        <f t="shared" si="343"/>
        <v>267.7500000000008</v>
      </c>
    </row>
    <row r="1727" spans="5:26" x14ac:dyDescent="0.3">
      <c r="E1727">
        <f t="shared" si="350"/>
        <v>8610</v>
      </c>
      <c r="F1727" s="1">
        <v>268.0000000000008</v>
      </c>
      <c r="G1727" s="1">
        <v>20</v>
      </c>
      <c r="H1727" s="1">
        <f t="shared" si="351"/>
        <v>22.120064229101743</v>
      </c>
      <c r="I1727" s="1">
        <f t="shared" si="340"/>
        <v>-53.001605727543577</v>
      </c>
      <c r="J1727" s="1">
        <f t="shared" si="341"/>
        <v>-8.5586201748187474</v>
      </c>
      <c r="K1727" s="1">
        <f t="shared" si="344"/>
        <v>-61.560225902362326</v>
      </c>
      <c r="L1727" s="8">
        <f t="shared" si="345"/>
        <v>441.2959250067895</v>
      </c>
      <c r="M1727">
        <f t="shared" si="346"/>
        <v>-1.1675244938945971E-2</v>
      </c>
      <c r="N1727" s="2">
        <f t="shared" si="347"/>
        <v>268.0000000000008</v>
      </c>
      <c r="V1727">
        <f t="shared" si="352"/>
        <v>72.650067919780597</v>
      </c>
      <c r="W1727">
        <f t="shared" si="348"/>
        <v>473.08988548916579</v>
      </c>
      <c r="X1727" s="1">
        <f t="shared" si="342"/>
        <v>0.22550836735088339</v>
      </c>
      <c r="Y1727">
        <f t="shared" si="349"/>
        <v>-0.14715427807120723</v>
      </c>
      <c r="Z1727" s="2">
        <f t="shared" si="343"/>
        <v>268.0000000000008</v>
      </c>
    </row>
    <row r="1728" spans="5:26" x14ac:dyDescent="0.3">
      <c r="E1728">
        <f t="shared" si="350"/>
        <v>8615</v>
      </c>
      <c r="F1728" s="1">
        <v>268.2500000000008</v>
      </c>
      <c r="G1728" s="1">
        <v>20</v>
      </c>
      <c r="H1728" s="1">
        <f t="shared" si="351"/>
        <v>22.108388984162797</v>
      </c>
      <c r="I1728" s="1">
        <f t="shared" si="340"/>
        <v>-52.709724604069933</v>
      </c>
      <c r="J1728" s="1">
        <f t="shared" si="341"/>
        <v>-8.5109795411702294</v>
      </c>
      <c r="K1728" s="1">
        <f t="shared" si="344"/>
        <v>-61.220704145240163</v>
      </c>
      <c r="L1728" s="8">
        <f t="shared" si="345"/>
        <v>441.28773469504114</v>
      </c>
      <c r="M1728">
        <f t="shared" si="346"/>
        <v>-1.1611068215584646E-2</v>
      </c>
      <c r="N1728" s="2">
        <f t="shared" si="347"/>
        <v>268.2500000000008</v>
      </c>
      <c r="V1728">
        <f t="shared" si="352"/>
        <v>72.502913641709384</v>
      </c>
      <c r="W1728">
        <f t="shared" si="348"/>
        <v>473.00707118115537</v>
      </c>
      <c r="X1728" s="1">
        <f t="shared" si="342"/>
        <v>0.22551255279200325</v>
      </c>
      <c r="Y1728">
        <f t="shared" si="349"/>
        <v>-0.14676849068964296</v>
      </c>
      <c r="Z1728" s="2">
        <f t="shared" si="343"/>
        <v>268.2500000000008</v>
      </c>
    </row>
    <row r="1729" spans="5:26" x14ac:dyDescent="0.3">
      <c r="E1729">
        <f t="shared" si="350"/>
        <v>8620</v>
      </c>
      <c r="F1729" s="1">
        <v>268.5000000000008</v>
      </c>
      <c r="G1729" s="1">
        <v>20</v>
      </c>
      <c r="H1729" s="1">
        <f t="shared" si="351"/>
        <v>22.096777915947211</v>
      </c>
      <c r="I1729" s="1">
        <f t="shared" si="340"/>
        <v>-52.419447898680275</v>
      </c>
      <c r="J1729" s="1">
        <f t="shared" si="341"/>
        <v>-8.4636063870126854</v>
      </c>
      <c r="K1729" s="1">
        <f t="shared" si="344"/>
        <v>-60.883054285692964</v>
      </c>
      <c r="L1729" s="8">
        <f t="shared" si="345"/>
        <v>441.27958898683534</v>
      </c>
      <c r="M1729">
        <f t="shared" si="346"/>
        <v>-1.1547242971904825E-2</v>
      </c>
      <c r="N1729" s="2">
        <f t="shared" si="347"/>
        <v>268.5000000000008</v>
      </c>
      <c r="V1729">
        <f t="shared" si="352"/>
        <v>72.356145151019746</v>
      </c>
      <c r="W1729">
        <f t="shared" si="348"/>
        <v>472.92442190959463</v>
      </c>
      <c r="X1729" s="1">
        <f t="shared" si="342"/>
        <v>0.22551671559376799</v>
      </c>
      <c r="Y1729">
        <f t="shared" si="349"/>
        <v>-0.14638359783997956</v>
      </c>
      <c r="Z1729" s="2">
        <f t="shared" si="343"/>
        <v>268.5000000000008</v>
      </c>
    </row>
    <row r="1730" spans="5:26" x14ac:dyDescent="0.3">
      <c r="E1730">
        <f t="shared" si="350"/>
        <v>8625</v>
      </c>
      <c r="F1730" s="1">
        <v>268.7500000000008</v>
      </c>
      <c r="G1730" s="1">
        <v>20</v>
      </c>
      <c r="H1730" s="1">
        <f t="shared" si="351"/>
        <v>22.085230672975307</v>
      </c>
      <c r="I1730" s="1">
        <f t="shared" si="340"/>
        <v>-52.130766824382668</v>
      </c>
      <c r="J1730" s="1">
        <f t="shared" si="341"/>
        <v>-8.4164991854009088</v>
      </c>
      <c r="K1730" s="1">
        <f t="shared" si="344"/>
        <v>-60.547266009783577</v>
      </c>
      <c r="L1730" s="8">
        <f t="shared" si="345"/>
        <v>441.27148764245067</v>
      </c>
      <c r="M1730">
        <f t="shared" si="346"/>
        <v>-1.1483767296759104E-2</v>
      </c>
      <c r="N1730" s="2">
        <f t="shared" si="347"/>
        <v>268.7500000000008</v>
      </c>
      <c r="V1730">
        <f t="shared" si="352"/>
        <v>72.20976155317976</v>
      </c>
      <c r="W1730">
        <f t="shared" si="348"/>
        <v>472.84193753842419</v>
      </c>
      <c r="X1730" s="1">
        <f t="shared" si="342"/>
        <v>0.22552085587617623</v>
      </c>
      <c r="Y1730">
        <f t="shared" si="349"/>
        <v>-0.14599959791658373</v>
      </c>
      <c r="Z1730" s="2">
        <f t="shared" si="343"/>
        <v>268.7500000000008</v>
      </c>
    </row>
    <row r="1731" spans="5:26" x14ac:dyDescent="0.3">
      <c r="E1731">
        <f t="shared" si="350"/>
        <v>8630</v>
      </c>
      <c r="F1731" s="1">
        <v>269.0000000000008</v>
      </c>
      <c r="G1731" s="1">
        <v>20</v>
      </c>
      <c r="H1731" s="1">
        <f t="shared" si="351"/>
        <v>22.073746905678547</v>
      </c>
      <c r="I1731" s="1">
        <f t="shared" si="340"/>
        <v>-51.843672641963678</v>
      </c>
      <c r="J1731" s="1">
        <f t="shared" si="341"/>
        <v>-8.3696564183814282</v>
      </c>
      <c r="K1731" s="1">
        <f t="shared" si="344"/>
        <v>-60.213329060345103</v>
      </c>
      <c r="L1731" s="8">
        <f t="shared" si="345"/>
        <v>441.26343042341961</v>
      </c>
      <c r="M1731">
        <f t="shared" si="346"/>
        <v>-1.1420639289245282E-2</v>
      </c>
      <c r="N1731" s="2">
        <f t="shared" si="347"/>
        <v>269.0000000000008</v>
      </c>
      <c r="V1731">
        <f t="shared" si="352"/>
        <v>72.063761955263175</v>
      </c>
      <c r="W1731">
        <f t="shared" si="348"/>
        <v>472.75961793081018</v>
      </c>
      <c r="X1731" s="1">
        <f t="shared" si="342"/>
        <v>0.22552497375861691</v>
      </c>
      <c r="Y1731">
        <f t="shared" si="349"/>
        <v>-0.14561648931526544</v>
      </c>
      <c r="Z1731" s="2">
        <f t="shared" si="343"/>
        <v>269.0000000000008</v>
      </c>
    </row>
    <row r="1732" spans="5:26" x14ac:dyDescent="0.3">
      <c r="E1732">
        <f t="shared" si="350"/>
        <v>8635</v>
      </c>
      <c r="F1732" s="1">
        <v>269.2500000000008</v>
      </c>
      <c r="G1732" s="1">
        <v>20</v>
      </c>
      <c r="H1732" s="1">
        <f t="shared" si="351"/>
        <v>22.062326266389302</v>
      </c>
      <c r="I1732" s="1">
        <f t="shared" si="340"/>
        <v>-51.55815665973256</v>
      </c>
      <c r="J1732" s="1">
        <f t="shared" si="341"/>
        <v>-8.3230765769360744</v>
      </c>
      <c r="K1732" s="1">
        <f t="shared" si="344"/>
        <v>-59.881233236668635</v>
      </c>
      <c r="L1732" s="8">
        <f t="shared" si="345"/>
        <v>441.25541709252178</v>
      </c>
      <c r="M1732">
        <f t="shared" si="346"/>
        <v>-1.135785705865297E-2</v>
      </c>
      <c r="N1732" s="2">
        <f t="shared" si="347"/>
        <v>269.2500000000008</v>
      </c>
      <c r="V1732">
        <f t="shared" si="352"/>
        <v>71.918145465947916</v>
      </c>
      <c r="W1732">
        <f t="shared" si="348"/>
        <v>472.67746294914753</v>
      </c>
      <c r="X1732" s="1">
        <f t="shared" si="342"/>
        <v>0.22552906935987288</v>
      </c>
      <c r="Y1732">
        <f t="shared" si="349"/>
        <v>-0.14523427043327758</v>
      </c>
      <c r="Z1732" s="2">
        <f t="shared" si="343"/>
        <v>269.2500000000008</v>
      </c>
    </row>
    <row r="1733" spans="5:26" x14ac:dyDescent="0.3">
      <c r="E1733">
        <f t="shared" si="350"/>
        <v>8640</v>
      </c>
      <c r="F1733" s="1">
        <v>269.5000000000008</v>
      </c>
      <c r="G1733" s="1">
        <v>20</v>
      </c>
      <c r="H1733" s="1">
        <f t="shared" si="351"/>
        <v>22.05096840933065</v>
      </c>
      <c r="I1733" s="1">
        <f t="shared" ref="I1733:I1796" si="353">$B$5*(G1733-H1733)</f>
        <v>-51.27421023326626</v>
      </c>
      <c r="J1733" s="1">
        <f t="shared" ref="J1733:J1796" si="354">$B$7*$B$6*((G1733+273)^4-(H1733+273)^4)</f>
        <v>-8.2767581609276561</v>
      </c>
      <c r="K1733" s="1">
        <f t="shared" si="344"/>
        <v>-59.550968394193916</v>
      </c>
      <c r="L1733" s="8">
        <f t="shared" si="345"/>
        <v>441.24744741377856</v>
      </c>
      <c r="M1733">
        <f t="shared" si="346"/>
        <v>-1.1295418724410599E-2</v>
      </c>
      <c r="N1733" s="2">
        <f t="shared" si="347"/>
        <v>269.5000000000008</v>
      </c>
      <c r="V1733">
        <f t="shared" si="352"/>
        <v>71.772911195514638</v>
      </c>
      <c r="W1733">
        <f t="shared" si="348"/>
        <v>472.59547245506383</v>
      </c>
      <c r="X1733" s="1">
        <f t="shared" ref="X1733:X1796" si="355">$T$5*$T$4/(L1733*$B$8)*$T$8*$T$7/1000</f>
        <v>0.22553314279812298</v>
      </c>
      <c r="Y1733">
        <f t="shared" si="349"/>
        <v>-0.14485293966931628</v>
      </c>
      <c r="Z1733" s="2">
        <f t="shared" ref="Z1733:Z1796" si="356">IF(V1733&gt;$B$15,0,F1733)</f>
        <v>269.5000000000008</v>
      </c>
    </row>
    <row r="1734" spans="5:26" x14ac:dyDescent="0.3">
      <c r="E1734">
        <f t="shared" si="350"/>
        <v>8645</v>
      </c>
      <c r="F1734" s="1">
        <v>269.7500000000008</v>
      </c>
      <c r="G1734" s="1">
        <v>20</v>
      </c>
      <c r="H1734" s="1">
        <f t="shared" si="351"/>
        <v>22.039672990606238</v>
      </c>
      <c r="I1734" s="1">
        <f t="shared" si="353"/>
        <v>-50.991824765155954</v>
      </c>
      <c r="J1734" s="1">
        <f t="shared" si="354"/>
        <v>-8.2306996790433438</v>
      </c>
      <c r="K1734" s="1">
        <f t="shared" ref="K1734:K1797" si="357">I1734+J1734</f>
        <v>-59.222524444199294</v>
      </c>
      <c r="L1734" s="8">
        <f t="shared" ref="L1734:L1797" si="358">IF(H1734&lt;600,425+7.73*0.1*H1734-1.69/1000*H1734^2+2.22*10^-6*H1734^3,IF(H1734&lt;735,666+(13002/(738-H1734)),IF(H1734&lt;900,545+(17820/(H1734-731)),650)))</f>
        <v>441.23952115244617</v>
      </c>
      <c r="M1734">
        <f t="shared" ref="M1734:M1797" si="359">$B$12*$B$10/($B$8*L1734)*K1734*$B$13</f>
        <v>-1.1233322416032315E-2</v>
      </c>
      <c r="N1734" s="2">
        <f t="shared" ref="N1734:N1797" si="360">IF(H1734&gt;$B$15,0,F1734)</f>
        <v>269.7500000000008</v>
      </c>
      <c r="V1734">
        <f t="shared" si="352"/>
        <v>71.628058255845318</v>
      </c>
      <c r="W1734">
        <f t="shared" ref="W1734:W1797" si="361">IF(V1734&lt;600,425+7.73*0.1*V1734-1.69/1000*V1734^2+2.22*10^-6*V1734^3,IF(V1734&lt;735,666+(13002/(738-V1734)),IF(V1734&lt;900,545+(17820/(V1734-731)),650)))</f>
        <v>472.51364630942186</v>
      </c>
      <c r="X1734" s="1">
        <f t="shared" si="355"/>
        <v>0.22553719419094534</v>
      </c>
      <c r="Y1734">
        <f t="shared" ref="Y1734:Y1797" si="362">($T$6/$T$7*1000)/(W1734*$B$8)*$T$8*(1/(1+X1734/3))*(G1734-V1734)*$B$13-(EXP(X1734/10)-1)*(G1734-G1733)</f>
        <v>-0.14447249542352114</v>
      </c>
      <c r="Z1734" s="2">
        <f t="shared" si="356"/>
        <v>269.7500000000008</v>
      </c>
    </row>
    <row r="1735" spans="5:26" x14ac:dyDescent="0.3">
      <c r="E1735">
        <f t="shared" ref="E1735:E1798" si="363">E1734+$B$13</f>
        <v>8650</v>
      </c>
      <c r="F1735" s="1">
        <v>270.0000000000008</v>
      </c>
      <c r="G1735" s="1">
        <v>20</v>
      </c>
      <c r="H1735" s="1">
        <f t="shared" ref="H1735:H1798" si="364">H1734+M1734</f>
        <v>22.028439668190206</v>
      </c>
      <c r="I1735" s="1">
        <f t="shared" si="353"/>
        <v>-50.710991704755145</v>
      </c>
      <c r="J1735" s="1">
        <f t="shared" si="354"/>
        <v>-8.1848996487414816</v>
      </c>
      <c r="K1735" s="1">
        <f t="shared" si="357"/>
        <v>-58.895891353496623</v>
      </c>
      <c r="L1735" s="8">
        <f t="shared" si="358"/>
        <v>441.23163807501021</v>
      </c>
      <c r="M1735">
        <f t="shared" si="359"/>
        <v>-1.1171566273065703E-2</v>
      </c>
      <c r="N1735" s="2">
        <f t="shared" si="360"/>
        <v>270.0000000000008</v>
      </c>
      <c r="V1735">
        <f t="shared" si="352"/>
        <v>71.483585760421803</v>
      </c>
      <c r="W1735">
        <f t="shared" si="361"/>
        <v>472.43198437232434</v>
      </c>
      <c r="X1735" s="1">
        <f t="shared" si="355"/>
        <v>0.22554122365531978</v>
      </c>
      <c r="Y1735">
        <f t="shared" si="362"/>
        <v>-0.14409293609747523</v>
      </c>
      <c r="Z1735" s="2">
        <f t="shared" si="356"/>
        <v>270.0000000000008</v>
      </c>
    </row>
    <row r="1736" spans="5:26" x14ac:dyDescent="0.3">
      <c r="E1736">
        <f t="shared" si="363"/>
        <v>8655</v>
      </c>
      <c r="F1736" s="1">
        <v>270.2500000000008</v>
      </c>
      <c r="G1736" s="1">
        <v>20</v>
      </c>
      <c r="H1736" s="1">
        <f t="shared" si="364"/>
        <v>22.017268101917139</v>
      </c>
      <c r="I1736" s="1">
        <f t="shared" si="353"/>
        <v>-50.431702547928481</v>
      </c>
      <c r="J1736" s="1">
        <f t="shared" si="354"/>
        <v>-8.1393565961951921</v>
      </c>
      <c r="K1736" s="1">
        <f t="shared" si="357"/>
        <v>-58.571059144123673</v>
      </c>
      <c r="L1736" s="8">
        <f t="shared" si="358"/>
        <v>441.22379794917907</v>
      </c>
      <c r="M1736">
        <f t="shared" si="359"/>
        <v>-1.1110148445038987E-2</v>
      </c>
      <c r="N1736" s="2">
        <f t="shared" si="360"/>
        <v>270.2500000000008</v>
      </c>
      <c r="V1736">
        <f t="shared" si="352"/>
        <v>71.339492824324324</v>
      </c>
      <c r="W1736">
        <f t="shared" si="361"/>
        <v>472.35048650311649</v>
      </c>
      <c r="X1736" s="1">
        <f t="shared" si="355"/>
        <v>0.22554523130763088</v>
      </c>
      <c r="Y1736">
        <f t="shared" si="362"/>
        <v>-0.14371426009420518</v>
      </c>
      <c r="Z1736" s="2">
        <f t="shared" si="356"/>
        <v>270.2500000000008</v>
      </c>
    </row>
    <row r="1737" spans="5:26" x14ac:dyDescent="0.3">
      <c r="E1737">
        <f t="shared" si="363"/>
        <v>8660</v>
      </c>
      <c r="F1737" s="1">
        <v>270.5000000000008</v>
      </c>
      <c r="G1737" s="1">
        <v>20</v>
      </c>
      <c r="H1737" s="1">
        <f t="shared" si="364"/>
        <v>22.006157953472101</v>
      </c>
      <c r="I1737" s="1">
        <f t="shared" si="353"/>
        <v>-50.153948836802527</v>
      </c>
      <c r="J1737" s="1">
        <f t="shared" si="354"/>
        <v>-8.0940690562405582</v>
      </c>
      <c r="K1737" s="1">
        <f t="shared" si="357"/>
        <v>-58.248017893043084</v>
      </c>
      <c r="L1737" s="8">
        <f t="shared" si="358"/>
        <v>441.21600054387841</v>
      </c>
      <c r="M1737">
        <f t="shared" si="359"/>
        <v>-1.1049067091409428E-2</v>
      </c>
      <c r="N1737" s="2">
        <f t="shared" si="360"/>
        <v>270.5000000000008</v>
      </c>
      <c r="V1737">
        <f t="shared" si="352"/>
        <v>71.195778564230125</v>
      </c>
      <c r="W1737">
        <f t="shared" si="361"/>
        <v>472.26915256038978</v>
      </c>
      <c r="X1737" s="1">
        <f t="shared" si="355"/>
        <v>0.22554921726367047</v>
      </c>
      <c r="Y1737">
        <f t="shared" si="362"/>
        <v>-0.1433364658181818</v>
      </c>
      <c r="Z1737" s="2">
        <f t="shared" si="356"/>
        <v>270.5000000000008</v>
      </c>
    </row>
    <row r="1738" spans="5:26" x14ac:dyDescent="0.3">
      <c r="E1738">
        <f t="shared" si="363"/>
        <v>8665</v>
      </c>
      <c r="F1738" s="1">
        <v>270.7500000000008</v>
      </c>
      <c r="G1738" s="1">
        <v>20</v>
      </c>
      <c r="H1738" s="1">
        <f t="shared" si="364"/>
        <v>21.995108886380692</v>
      </c>
      <c r="I1738" s="1">
        <f t="shared" si="353"/>
        <v>-49.87772215951729</v>
      </c>
      <c r="J1738" s="1">
        <f t="shared" si="354"/>
        <v>-8.0490355723212019</v>
      </c>
      <c r="K1738" s="1">
        <f t="shared" si="357"/>
        <v>-57.926757731838492</v>
      </c>
      <c r="L1738" s="8">
        <f t="shared" si="358"/>
        <v>441.2082456292448</v>
      </c>
      <c r="M1738">
        <f t="shared" si="359"/>
        <v>-1.0988320381511096E-2</v>
      </c>
      <c r="N1738" s="2">
        <f t="shared" si="360"/>
        <v>270.7500000000008</v>
      </c>
      <c r="V1738">
        <f t="shared" si="352"/>
        <v>71.052442098411944</v>
      </c>
      <c r="W1738">
        <f t="shared" si="361"/>
        <v>472.18798240198578</v>
      </c>
      <c r="X1738" s="1">
        <f t="shared" si="355"/>
        <v>0.22555318163864055</v>
      </c>
      <c r="Y1738">
        <f t="shared" si="362"/>
        <v>-0.14295955167531976</v>
      </c>
      <c r="Z1738" s="2">
        <f t="shared" si="356"/>
        <v>270.7500000000008</v>
      </c>
    </row>
    <row r="1739" spans="5:26" x14ac:dyDescent="0.3">
      <c r="E1739">
        <f t="shared" si="363"/>
        <v>8670</v>
      </c>
      <c r="F1739" s="1">
        <v>271.0000000000008</v>
      </c>
      <c r="G1739" s="1">
        <v>20</v>
      </c>
      <c r="H1739" s="1">
        <f t="shared" si="364"/>
        <v>21.984120565999181</v>
      </c>
      <c r="I1739" s="1">
        <f t="shared" si="353"/>
        <v>-49.603014149979515</v>
      </c>
      <c r="J1739" s="1">
        <f t="shared" si="354"/>
        <v>-8.0042546964355701</v>
      </c>
      <c r="K1739" s="1">
        <f t="shared" si="357"/>
        <v>-57.607268846415081</v>
      </c>
      <c r="L1739" s="8">
        <f t="shared" si="358"/>
        <v>441.20053297661968</v>
      </c>
      <c r="M1739">
        <f t="shared" si="359"/>
        <v>-1.0927906494503467E-2</v>
      </c>
      <c r="N1739" s="2">
        <f t="shared" si="360"/>
        <v>271.0000000000008</v>
      </c>
      <c r="V1739">
        <f t="shared" si="352"/>
        <v>70.909482546736626</v>
      </c>
      <c r="W1739">
        <f t="shared" si="361"/>
        <v>472.10697588499943</v>
      </c>
      <c r="X1739" s="1">
        <f t="shared" si="355"/>
        <v>0.22555712454715593</v>
      </c>
      <c r="Y1739">
        <f t="shared" si="362"/>
        <v>-0.14258351607297809</v>
      </c>
      <c r="Z1739" s="2">
        <f t="shared" si="356"/>
        <v>271.0000000000008</v>
      </c>
    </row>
    <row r="1740" spans="5:26" x14ac:dyDescent="0.3">
      <c r="E1740">
        <f t="shared" si="363"/>
        <v>8675</v>
      </c>
      <c r="F1740" s="1">
        <v>271.2500000000008</v>
      </c>
      <c r="G1740" s="1">
        <v>20</v>
      </c>
      <c r="H1740" s="1">
        <f t="shared" si="364"/>
        <v>21.973192659504676</v>
      </c>
      <c r="I1740" s="1">
        <f t="shared" si="353"/>
        <v>-49.329816487616895</v>
      </c>
      <c r="J1740" s="1">
        <f t="shared" si="354"/>
        <v>-7.9597249890841208</v>
      </c>
      <c r="K1740" s="1">
        <f t="shared" si="357"/>
        <v>-57.289541476701018</v>
      </c>
      <c r="L1740" s="8">
        <f t="shared" si="358"/>
        <v>441.19286235854349</v>
      </c>
      <c r="M1740">
        <f t="shared" si="359"/>
        <v>-1.0867823619320085E-2</v>
      </c>
      <c r="N1740" s="2">
        <f t="shared" si="360"/>
        <v>271.2500000000008</v>
      </c>
      <c r="V1740">
        <f t="shared" si="352"/>
        <v>70.766899030663652</v>
      </c>
      <c r="W1740">
        <f t="shared" si="361"/>
        <v>472.0261328657823</v>
      </c>
      <c r="X1740" s="1">
        <f t="shared" si="355"/>
        <v>0.22556104610324709</v>
      </c>
      <c r="Y1740">
        <f t="shared" si="362"/>
        <v>-0.14220835741996066</v>
      </c>
      <c r="Z1740" s="2">
        <f t="shared" si="356"/>
        <v>271.2500000000008</v>
      </c>
    </row>
    <row r="1741" spans="5:26" x14ac:dyDescent="0.3">
      <c r="E1741">
        <f t="shared" si="363"/>
        <v>8680</v>
      </c>
      <c r="F1741" s="1">
        <v>271.5000000000008</v>
      </c>
      <c r="G1741" s="1">
        <v>20</v>
      </c>
      <c r="H1741" s="1">
        <f t="shared" si="364"/>
        <v>21.962324835885354</v>
      </c>
      <c r="I1741" s="1">
        <f t="shared" si="353"/>
        <v>-49.058120897133861</v>
      </c>
      <c r="J1741" s="1">
        <f t="shared" si="354"/>
        <v>-7.9154450192166008</v>
      </c>
      <c r="K1741" s="1">
        <f t="shared" si="357"/>
        <v>-56.973565916350459</v>
      </c>
      <c r="L1741" s="8">
        <f t="shared" si="358"/>
        <v>441.18523354874992</v>
      </c>
      <c r="M1741">
        <f t="shared" si="359"/>
        <v>-1.0808069954617482E-2</v>
      </c>
      <c r="N1741" s="2">
        <f t="shared" si="360"/>
        <v>271.5000000000008</v>
      </c>
      <c r="V1741">
        <f t="shared" si="352"/>
        <v>70.624690673243691</v>
      </c>
      <c r="W1741">
        <f t="shared" si="361"/>
        <v>471.94545319994694</v>
      </c>
      <c r="X1741" s="1">
        <f t="shared" si="355"/>
        <v>0.22556494642036271</v>
      </c>
      <c r="Y1741">
        <f t="shared" si="362"/>
        <v>-0.14183407412651602</v>
      </c>
      <c r="Z1741" s="2">
        <f t="shared" si="356"/>
        <v>271.5000000000008</v>
      </c>
    </row>
    <row r="1742" spans="5:26" x14ac:dyDescent="0.3">
      <c r="E1742">
        <f t="shared" si="363"/>
        <v>8685</v>
      </c>
      <c r="F1742" s="1">
        <v>271.7500000000008</v>
      </c>
      <c r="G1742" s="1">
        <v>20</v>
      </c>
      <c r="H1742" s="1">
        <f t="shared" si="364"/>
        <v>21.951516765930737</v>
      </c>
      <c r="I1742" s="1">
        <f t="shared" si="353"/>
        <v>-48.787919148268429</v>
      </c>
      <c r="J1742" s="1">
        <f t="shared" si="354"/>
        <v>-7.8714133641800004</v>
      </c>
      <c r="K1742" s="1">
        <f t="shared" si="357"/>
        <v>-56.659332512448429</v>
      </c>
      <c r="L1742" s="8">
        <f t="shared" si="358"/>
        <v>441.17764632215972</v>
      </c>
      <c r="M1742">
        <f t="shared" si="359"/>
        <v>-1.0748643708724411E-2</v>
      </c>
      <c r="N1742" s="2">
        <f t="shared" si="360"/>
        <v>271.7500000000008</v>
      </c>
      <c r="V1742">
        <f t="shared" si="352"/>
        <v>70.48285659911717</v>
      </c>
      <c r="W1742">
        <f t="shared" si="361"/>
        <v>471.86493674236959</v>
      </c>
      <c r="X1742" s="1">
        <f t="shared" si="355"/>
        <v>0.2255688256113724</v>
      </c>
      <c r="Y1742">
        <f t="shared" si="362"/>
        <v>-0.14146066460433823</v>
      </c>
      <c r="Z1742" s="2">
        <f t="shared" si="356"/>
        <v>271.7500000000008</v>
      </c>
    </row>
    <row r="1743" spans="5:26" x14ac:dyDescent="0.3">
      <c r="E1743">
        <f t="shared" si="363"/>
        <v>8690</v>
      </c>
      <c r="F1743" s="1">
        <v>272.0000000000008</v>
      </c>
      <c r="G1743" s="1">
        <v>20</v>
      </c>
      <c r="H1743" s="1">
        <f t="shared" si="364"/>
        <v>21.940768122222014</v>
      </c>
      <c r="I1743" s="1">
        <f t="shared" si="353"/>
        <v>-48.519203055550349</v>
      </c>
      <c r="J1743" s="1">
        <f t="shared" si="354"/>
        <v>-7.8276286096656733</v>
      </c>
      <c r="K1743" s="1">
        <f t="shared" si="357"/>
        <v>-56.346831665216023</v>
      </c>
      <c r="L1743" s="8">
        <f t="shared" si="358"/>
        <v>441.17010045487484</v>
      </c>
      <c r="M1743">
        <f t="shared" si="359"/>
        <v>-1.068954309959106E-2</v>
      </c>
      <c r="N1743" s="2">
        <f t="shared" si="360"/>
        <v>272.0000000000008</v>
      </c>
      <c r="V1743">
        <f t="shared" si="352"/>
        <v>70.341395934512832</v>
      </c>
      <c r="W1743">
        <f t="shared" si="361"/>
        <v>471.78458334719448</v>
      </c>
      <c r="X1743" s="1">
        <f t="shared" si="355"/>
        <v>0.22557268378856959</v>
      </c>
      <c r="Y1743">
        <f t="shared" si="362"/>
        <v>-0.14108812726656686</v>
      </c>
      <c r="Z1743" s="2">
        <f t="shared" si="356"/>
        <v>272.0000000000008</v>
      </c>
    </row>
    <row r="1744" spans="5:26" x14ac:dyDescent="0.3">
      <c r="E1744">
        <f t="shared" si="363"/>
        <v>8695</v>
      </c>
      <c r="F1744" s="1">
        <v>272.2500000000008</v>
      </c>
      <c r="G1744" s="1">
        <v>20</v>
      </c>
      <c r="H1744" s="1">
        <f t="shared" si="364"/>
        <v>21.930078579122423</v>
      </c>
      <c r="I1744" s="1">
        <f t="shared" si="353"/>
        <v>-48.251964478060572</v>
      </c>
      <c r="J1744" s="1">
        <f t="shared" si="354"/>
        <v>-7.7840893496591468</v>
      </c>
      <c r="K1744" s="1">
        <f t="shared" si="357"/>
        <v>-56.036053827719719</v>
      </c>
      <c r="L1744" s="8">
        <f t="shared" si="358"/>
        <v>441.16259572417266</v>
      </c>
      <c r="M1744">
        <f t="shared" si="359"/>
        <v>-1.0630766354739021E-2</v>
      </c>
      <c r="N1744" s="2">
        <f t="shared" si="360"/>
        <v>272.2500000000008</v>
      </c>
      <c r="V1744">
        <f t="shared" si="352"/>
        <v>70.200307807246261</v>
      </c>
      <c r="W1744">
        <f t="shared" si="361"/>
        <v>471.70439286783693</v>
      </c>
      <c r="X1744" s="1">
        <f t="shared" si="355"/>
        <v>0.2255765210636741</v>
      </c>
      <c r="Y1744">
        <f t="shared" si="362"/>
        <v>-0.14071646052778741</v>
      </c>
      <c r="Z1744" s="2">
        <f t="shared" si="356"/>
        <v>272.2500000000008</v>
      </c>
    </row>
    <row r="1745" spans="5:26" x14ac:dyDescent="0.3">
      <c r="E1745">
        <f t="shared" si="363"/>
        <v>8700</v>
      </c>
      <c r="F1745" s="1">
        <v>272.5000000000008</v>
      </c>
      <c r="G1745" s="1">
        <v>20</v>
      </c>
      <c r="H1745" s="1">
        <f t="shared" si="364"/>
        <v>21.919447812767682</v>
      </c>
      <c r="I1745" s="1">
        <f t="shared" si="353"/>
        <v>-47.986195319192063</v>
      </c>
      <c r="J1745" s="1">
        <f t="shared" si="354"/>
        <v>-7.7407941863880758</v>
      </c>
      <c r="K1745" s="1">
        <f t="shared" si="357"/>
        <v>-55.726989505580136</v>
      </c>
      <c r="L1745" s="8">
        <f t="shared" si="358"/>
        <v>441.15513190850021</v>
      </c>
      <c r="M1745">
        <f t="shared" si="359"/>
        <v>-1.0572311711211041E-2</v>
      </c>
      <c r="N1745" s="2">
        <f t="shared" si="360"/>
        <v>272.5000000000008</v>
      </c>
      <c r="V1745">
        <f t="shared" si="352"/>
        <v>70.059591346718477</v>
      </c>
      <c r="W1745">
        <f t="shared" si="361"/>
        <v>471.62436515698721</v>
      </c>
      <c r="X1745" s="1">
        <f t="shared" si="355"/>
        <v>0.22558033754783463</v>
      </c>
      <c r="Y1745">
        <f t="shared" si="362"/>
        <v>-0.1403456628040318</v>
      </c>
      <c r="Z1745" s="2">
        <f t="shared" si="356"/>
        <v>272.5000000000008</v>
      </c>
    </row>
    <row r="1746" spans="5:26" x14ac:dyDescent="0.3">
      <c r="E1746">
        <f t="shared" si="363"/>
        <v>8705</v>
      </c>
      <c r="F1746" s="1">
        <v>272.7500000000008</v>
      </c>
      <c r="G1746" s="1">
        <v>20</v>
      </c>
      <c r="H1746" s="1">
        <f t="shared" si="364"/>
        <v>21.908875501056471</v>
      </c>
      <c r="I1746" s="1">
        <f t="shared" si="353"/>
        <v>-47.721887526411777</v>
      </c>
      <c r="J1746" s="1">
        <f t="shared" si="354"/>
        <v>-7.6977417302717512</v>
      </c>
      <c r="K1746" s="1">
        <f t="shared" si="357"/>
        <v>-55.419629256683528</v>
      </c>
      <c r="L1746" s="8">
        <f t="shared" si="358"/>
        <v>441.14770878746816</v>
      </c>
      <c r="M1746">
        <f t="shared" si="359"/>
        <v>-1.0514177415521325E-2</v>
      </c>
      <c r="N1746" s="2">
        <f t="shared" si="360"/>
        <v>272.7500000000008</v>
      </c>
      <c r="V1746">
        <f t="shared" si="352"/>
        <v>69.91924568391444</v>
      </c>
      <c r="W1746">
        <f t="shared" si="361"/>
        <v>471.54450006661398</v>
      </c>
      <c r="X1746" s="1">
        <f t="shared" si="355"/>
        <v>0.22558413335163166</v>
      </c>
      <c r="Y1746">
        <f t="shared" si="362"/>
        <v>-0.13997573251277867</v>
      </c>
      <c r="Z1746" s="2">
        <f t="shared" si="356"/>
        <v>272.7500000000008</v>
      </c>
    </row>
    <row r="1747" spans="5:26" x14ac:dyDescent="0.3">
      <c r="E1747">
        <f t="shared" si="363"/>
        <v>8710</v>
      </c>
      <c r="F1747" s="1">
        <v>273.0000000000008</v>
      </c>
      <c r="G1747" s="1">
        <v>20</v>
      </c>
      <c r="H1747" s="1">
        <f t="shared" si="364"/>
        <v>21.898361323640948</v>
      </c>
      <c r="I1747" s="1">
        <f t="shared" si="353"/>
        <v>-47.459033091023706</v>
      </c>
      <c r="J1747" s="1">
        <f t="shared" si="354"/>
        <v>-7.6549305998703003</v>
      </c>
      <c r="K1747" s="1">
        <f t="shared" si="357"/>
        <v>-55.113963690894003</v>
      </c>
      <c r="L1747" s="8">
        <f t="shared" si="358"/>
        <v>441.14032614184515</v>
      </c>
      <c r="M1747">
        <f t="shared" si="359"/>
        <v>-1.0456361723605831E-2</v>
      </c>
      <c r="N1747" s="2">
        <f t="shared" si="360"/>
        <v>273.0000000000008</v>
      </c>
      <c r="V1747">
        <f t="shared" si="352"/>
        <v>69.779269951401659</v>
      </c>
      <c r="W1747">
        <f t="shared" si="361"/>
        <v>471.46479744796818</v>
      </c>
      <c r="X1747" s="1">
        <f t="shared" si="355"/>
        <v>0.22558790858508013</v>
      </c>
      <c r="Y1747">
        <f t="shared" si="362"/>
        <v>-0.1396066680729541</v>
      </c>
      <c r="Z1747" s="2">
        <f t="shared" si="356"/>
        <v>273.0000000000008</v>
      </c>
    </row>
    <row r="1748" spans="5:26" x14ac:dyDescent="0.3">
      <c r="E1748">
        <f t="shared" si="363"/>
        <v>8715</v>
      </c>
      <c r="F1748" s="1">
        <v>273.2500000000008</v>
      </c>
      <c r="G1748" s="1">
        <v>20</v>
      </c>
      <c r="H1748" s="1">
        <f t="shared" si="364"/>
        <v>21.887904961917343</v>
      </c>
      <c r="I1748" s="1">
        <f t="shared" si="353"/>
        <v>-47.197624047933573</v>
      </c>
      <c r="J1748" s="1">
        <f t="shared" si="354"/>
        <v>-7.6123594218346486</v>
      </c>
      <c r="K1748" s="1">
        <f t="shared" si="357"/>
        <v>-54.80998346976822</v>
      </c>
      <c r="L1748" s="8">
        <f t="shared" si="358"/>
        <v>441.13298375355203</v>
      </c>
      <c r="M1748">
        <f t="shared" si="359"/>
        <v>-1.0398862900773045E-2</v>
      </c>
      <c r="N1748" s="2">
        <f t="shared" si="360"/>
        <v>273.2500000000008</v>
      </c>
      <c r="V1748">
        <f t="shared" si="352"/>
        <v>69.639663283328701</v>
      </c>
      <c r="W1748">
        <f t="shared" si="361"/>
        <v>471.38525715158653</v>
      </c>
      <c r="X1748" s="1">
        <f t="shared" si="355"/>
        <v>0.22559166335763181</v>
      </c>
      <c r="Y1748">
        <f t="shared" si="362"/>
        <v>-0.13923846790493155</v>
      </c>
      <c r="Z1748" s="2">
        <f t="shared" si="356"/>
        <v>273.2500000000008</v>
      </c>
    </row>
    <row r="1749" spans="5:26" x14ac:dyDescent="0.3">
      <c r="E1749">
        <f t="shared" si="363"/>
        <v>8720</v>
      </c>
      <c r="F1749" s="1">
        <v>273.5000000000008</v>
      </c>
      <c r="G1749" s="1">
        <v>20</v>
      </c>
      <c r="H1749" s="1">
        <f t="shared" si="364"/>
        <v>21.877506099016571</v>
      </c>
      <c r="I1749" s="1">
        <f t="shared" si="353"/>
        <v>-46.937652475414282</v>
      </c>
      <c r="J1749" s="1">
        <f t="shared" si="354"/>
        <v>-7.5700268308564045</v>
      </c>
      <c r="K1749" s="1">
        <f t="shared" si="357"/>
        <v>-54.507679306270688</v>
      </c>
      <c r="L1749" s="8">
        <f t="shared" si="358"/>
        <v>441.125681405656</v>
      </c>
      <c r="M1749">
        <f t="shared" si="359"/>
        <v>-1.0341679221654803E-2</v>
      </c>
      <c r="N1749" s="2">
        <f t="shared" si="360"/>
        <v>273.5000000000008</v>
      </c>
      <c r="V1749">
        <f t="shared" si="352"/>
        <v>69.50042481542377</v>
      </c>
      <c r="W1749">
        <f t="shared" si="361"/>
        <v>471.30587902729485</v>
      </c>
      <c r="X1749" s="1">
        <f t="shared" si="355"/>
        <v>0.22559539777817844</v>
      </c>
      <c r="Y1749">
        <f t="shared" si="362"/>
        <v>-0.13887113043053301</v>
      </c>
      <c r="Z1749" s="2">
        <f t="shared" si="356"/>
        <v>273.5000000000008</v>
      </c>
    </row>
    <row r="1750" spans="5:26" x14ac:dyDescent="0.3">
      <c r="E1750">
        <f t="shared" si="363"/>
        <v>8725</v>
      </c>
      <c r="F1750" s="1">
        <v>273.7500000000008</v>
      </c>
      <c r="G1750" s="1">
        <v>20</v>
      </c>
      <c r="H1750" s="1">
        <f t="shared" si="364"/>
        <v>21.867164419794918</v>
      </c>
      <c r="I1750" s="1">
        <f t="shared" si="353"/>
        <v>-46.679110494872944</v>
      </c>
      <c r="J1750" s="1">
        <f t="shared" si="354"/>
        <v>-7.5279314696189559</v>
      </c>
      <c r="K1750" s="1">
        <f t="shared" si="357"/>
        <v>-54.2070419644919</v>
      </c>
      <c r="L1750" s="8">
        <f t="shared" si="358"/>
        <v>441.11841888236506</v>
      </c>
      <c r="M1750">
        <f t="shared" si="359"/>
        <v>-1.0284808970157587E-2</v>
      </c>
      <c r="N1750" s="2">
        <f t="shared" si="360"/>
        <v>273.7500000000008</v>
      </c>
      <c r="V1750">
        <f t="shared" si="352"/>
        <v>69.36155368499324</v>
      </c>
      <c r="W1750">
        <f t="shared" si="361"/>
        <v>471.22666292421229</v>
      </c>
      <c r="X1750" s="1">
        <f t="shared" si="355"/>
        <v>0.22559911195505378</v>
      </c>
      <c r="Y1750">
        <f t="shared" si="362"/>
        <v>-0.13850465407302895</v>
      </c>
      <c r="Z1750" s="2">
        <f t="shared" si="356"/>
        <v>273.7500000000008</v>
      </c>
    </row>
    <row r="1751" spans="5:26" x14ac:dyDescent="0.3">
      <c r="E1751">
        <f t="shared" si="363"/>
        <v>8730</v>
      </c>
      <c r="F1751" s="1">
        <v>274.0000000000008</v>
      </c>
      <c r="G1751" s="1">
        <v>20</v>
      </c>
      <c r="H1751" s="1">
        <f t="shared" si="364"/>
        <v>21.856879610824759</v>
      </c>
      <c r="I1751" s="1">
        <f t="shared" si="353"/>
        <v>-46.421990270618977</v>
      </c>
      <c r="J1751" s="1">
        <f t="shared" si="354"/>
        <v>-7.4860719887477343</v>
      </c>
      <c r="K1751" s="1">
        <f t="shared" si="357"/>
        <v>-53.908062259366709</v>
      </c>
      <c r="L1751" s="8">
        <f t="shared" si="358"/>
        <v>441.11119596902228</v>
      </c>
      <c r="M1751">
        <f t="shared" si="359"/>
        <v>-1.0228250439413805E-2</v>
      </c>
      <c r="N1751" s="2">
        <f t="shared" si="360"/>
        <v>274.0000000000008</v>
      </c>
      <c r="V1751">
        <f t="shared" si="352"/>
        <v>69.223049030920208</v>
      </c>
      <c r="W1751">
        <f t="shared" si="361"/>
        <v>471.14760869075462</v>
      </c>
      <c r="X1751" s="1">
        <f t="shared" si="355"/>
        <v>0.22560280599603652</v>
      </c>
      <c r="Y1751">
        <f t="shared" si="362"/>
        <v>-0.13813903725713905</v>
      </c>
      <c r="Z1751" s="2">
        <f t="shared" si="356"/>
        <v>274.0000000000008</v>
      </c>
    </row>
    <row r="1752" spans="5:26" x14ac:dyDescent="0.3">
      <c r="E1752">
        <f t="shared" si="363"/>
        <v>8735</v>
      </c>
      <c r="F1752" s="1">
        <v>274.2500000000008</v>
      </c>
      <c r="G1752" s="1">
        <v>20</v>
      </c>
      <c r="H1752" s="1">
        <f t="shared" si="364"/>
        <v>21.846651360385344</v>
      </c>
      <c r="I1752" s="1">
        <f t="shared" si="353"/>
        <v>-46.166284009633607</v>
      </c>
      <c r="J1752" s="1">
        <f t="shared" si="354"/>
        <v>-7.4444470467614581</v>
      </c>
      <c r="K1752" s="1">
        <f t="shared" si="357"/>
        <v>-53.610731056395068</v>
      </c>
      <c r="L1752" s="8">
        <f t="shared" si="358"/>
        <v>441.10401245210005</v>
      </c>
      <c r="M1752">
        <f t="shared" si="359"/>
        <v>-1.0172001931733501E-2</v>
      </c>
      <c r="N1752" s="2">
        <f t="shared" si="360"/>
        <v>274.2500000000008</v>
      </c>
      <c r="V1752">
        <f t="shared" si="352"/>
        <v>69.084909993663075</v>
      </c>
      <c r="W1752">
        <f t="shared" si="361"/>
        <v>471.06871617463804</v>
      </c>
      <c r="X1752" s="1">
        <f t="shared" si="355"/>
        <v>0.22560648000835298</v>
      </c>
      <c r="Y1752">
        <f t="shared" si="362"/>
        <v>-0.13777427840903297</v>
      </c>
      <c r="Z1752" s="2">
        <f t="shared" si="356"/>
        <v>274.2500000000008</v>
      </c>
    </row>
    <row r="1753" spans="5:26" x14ac:dyDescent="0.3">
      <c r="E1753">
        <f t="shared" si="363"/>
        <v>8740</v>
      </c>
      <c r="F1753" s="1">
        <v>274.5000000000008</v>
      </c>
      <c r="G1753" s="1">
        <v>20</v>
      </c>
      <c r="H1753" s="1">
        <f t="shared" si="364"/>
        <v>21.836479358453612</v>
      </c>
      <c r="I1753" s="1">
        <f t="shared" si="353"/>
        <v>-45.911983961340312</v>
      </c>
      <c r="J1753" s="1">
        <f t="shared" si="354"/>
        <v>-7.4030553100237659</v>
      </c>
      <c r="K1753" s="1">
        <f t="shared" si="357"/>
        <v>-53.315039271364078</v>
      </c>
      <c r="L1753" s="8">
        <f t="shared" si="358"/>
        <v>441.09686811919448</v>
      </c>
      <c r="M1753">
        <f t="shared" si="359"/>
        <v>-1.0116061758556255E-2</v>
      </c>
      <c r="N1753" s="2">
        <f t="shared" si="360"/>
        <v>274.5000000000008</v>
      </c>
      <c r="V1753">
        <f t="shared" si="352"/>
        <v>68.947135715254049</v>
      </c>
      <c r="W1753">
        <f t="shared" si="361"/>
        <v>470.98998522288281</v>
      </c>
      <c r="X1753" s="1">
        <f t="shared" si="355"/>
        <v>0.22561013409867942</v>
      </c>
      <c r="Y1753">
        <f t="shared" si="362"/>
        <v>-0.13741037595633049</v>
      </c>
      <c r="Z1753" s="2">
        <f t="shared" si="356"/>
        <v>274.5000000000008</v>
      </c>
    </row>
    <row r="1754" spans="5:26" x14ac:dyDescent="0.3">
      <c r="E1754">
        <f t="shared" si="363"/>
        <v>8745</v>
      </c>
      <c r="F1754" s="1">
        <v>274.7500000000008</v>
      </c>
      <c r="G1754" s="1">
        <v>20</v>
      </c>
      <c r="H1754" s="1">
        <f t="shared" si="364"/>
        <v>21.826363296695057</v>
      </c>
      <c r="I1754" s="1">
        <f t="shared" si="353"/>
        <v>-45.659082417376418</v>
      </c>
      <c r="J1754" s="1">
        <f t="shared" si="354"/>
        <v>-7.3618954526947213</v>
      </c>
      <c r="K1754" s="1">
        <f t="shared" si="357"/>
        <v>-53.020977870071135</v>
      </c>
      <c r="L1754" s="8">
        <f t="shared" si="358"/>
        <v>441.08976275901995</v>
      </c>
      <c r="M1754">
        <f t="shared" si="359"/>
        <v>-1.0060428240403211E-2</v>
      </c>
      <c r="N1754" s="2">
        <f t="shared" si="360"/>
        <v>274.7500000000008</v>
      </c>
      <c r="V1754">
        <f t="shared" si="352"/>
        <v>68.809725339297714</v>
      </c>
      <c r="W1754">
        <f t="shared" si="361"/>
        <v>470.91141568181678</v>
      </c>
      <c r="X1754" s="1">
        <f t="shared" si="355"/>
        <v>0.22561376837314498</v>
      </c>
      <c r="Y1754">
        <f t="shared" si="362"/>
        <v>-0.13704732832810254</v>
      </c>
      <c r="Z1754" s="2">
        <f t="shared" si="356"/>
        <v>274.7500000000008</v>
      </c>
    </row>
    <row r="1755" spans="5:26" x14ac:dyDescent="0.3">
      <c r="E1755">
        <f t="shared" si="363"/>
        <v>8750</v>
      </c>
      <c r="F1755" s="1">
        <v>275.0000000000008</v>
      </c>
      <c r="G1755" s="1">
        <v>20</v>
      </c>
      <c r="H1755" s="1">
        <f t="shared" si="364"/>
        <v>21.816302868454652</v>
      </c>
      <c r="I1755" s="1">
        <f t="shared" si="353"/>
        <v>-45.407571711366316</v>
      </c>
      <c r="J1755" s="1">
        <f t="shared" si="354"/>
        <v>-7.3209661566838449</v>
      </c>
      <c r="K1755" s="1">
        <f t="shared" si="357"/>
        <v>-52.728537868050161</v>
      </c>
      <c r="L1755" s="8">
        <f t="shared" si="358"/>
        <v>441.08269616140319</v>
      </c>
      <c r="M1755">
        <f t="shared" si="359"/>
        <v>-1.0005099706829673E-2</v>
      </c>
      <c r="N1755" s="2">
        <f t="shared" si="360"/>
        <v>275.0000000000008</v>
      </c>
      <c r="V1755">
        <f t="shared" si="352"/>
        <v>68.672678010969605</v>
      </c>
      <c r="W1755">
        <f t="shared" si="361"/>
        <v>470.83300739707954</v>
      </c>
      <c r="X1755" s="1">
        <f t="shared" si="355"/>
        <v>0.22561738293733385</v>
      </c>
      <c r="Y1755">
        <f t="shared" si="362"/>
        <v>-0.13668513395487153</v>
      </c>
      <c r="Z1755" s="2">
        <f t="shared" si="356"/>
        <v>275.0000000000008</v>
      </c>
    </row>
    <row r="1756" spans="5:26" x14ac:dyDescent="0.3">
      <c r="E1756">
        <f t="shared" si="363"/>
        <v>8755</v>
      </c>
      <c r="F1756" s="1">
        <v>275.2500000000008</v>
      </c>
      <c r="G1756" s="1">
        <v>20</v>
      </c>
      <c r="H1756" s="1">
        <f t="shared" si="364"/>
        <v>21.806297768747822</v>
      </c>
      <c r="I1756" s="1">
        <f t="shared" si="353"/>
        <v>-45.157444218695545</v>
      </c>
      <c r="J1756" s="1">
        <f t="shared" si="354"/>
        <v>-7.2802661116004881</v>
      </c>
      <c r="K1756" s="1">
        <f t="shared" si="357"/>
        <v>-52.437710330296035</v>
      </c>
      <c r="L1756" s="8">
        <f t="shared" si="358"/>
        <v>441.07566811727781</v>
      </c>
      <c r="M1756">
        <f t="shared" si="359"/>
        <v>-9.9500744963773036E-3</v>
      </c>
      <c r="N1756" s="2">
        <f t="shared" si="360"/>
        <v>275.2500000000008</v>
      </c>
      <c r="V1756">
        <f t="shared" si="352"/>
        <v>68.535992877014735</v>
      </c>
      <c r="W1756">
        <f t="shared" si="361"/>
        <v>470.7547602136255</v>
      </c>
      <c r="X1756" s="1">
        <f t="shared" si="355"/>
        <v>0.2256209778962884</v>
      </c>
      <c r="Y1756">
        <f t="shared" si="362"/>
        <v>-0.13632379126861213</v>
      </c>
      <c r="Z1756" s="2">
        <f t="shared" si="356"/>
        <v>275.2500000000008</v>
      </c>
    </row>
    <row r="1757" spans="5:26" x14ac:dyDescent="0.3">
      <c r="E1757">
        <f t="shared" si="363"/>
        <v>8760</v>
      </c>
      <c r="F1757" s="1">
        <v>275.5000000000008</v>
      </c>
      <c r="G1757" s="1">
        <v>20</v>
      </c>
      <c r="H1757" s="1">
        <f t="shared" si="364"/>
        <v>21.796347694251445</v>
      </c>
      <c r="I1757" s="1">
        <f t="shared" si="353"/>
        <v>-44.908692356286117</v>
      </c>
      <c r="J1757" s="1">
        <f t="shared" si="354"/>
        <v>-7.2397940147093207</v>
      </c>
      <c r="K1757" s="1">
        <f t="shared" si="357"/>
        <v>-52.148486370995435</v>
      </c>
      <c r="L1757" s="8">
        <f t="shared" si="358"/>
        <v>441.06867841867916</v>
      </c>
      <c r="M1757">
        <f t="shared" si="359"/>
        <v>-9.895350956527476E-3</v>
      </c>
      <c r="N1757" s="2">
        <f t="shared" si="360"/>
        <v>275.5000000000008</v>
      </c>
      <c r="V1757">
        <f t="shared" si="352"/>
        <v>68.399669085746126</v>
      </c>
      <c r="W1757">
        <f t="shared" si="361"/>
        <v>470.67667397572814</v>
      </c>
      <c r="X1757" s="1">
        <f t="shared" si="355"/>
        <v>0.22562455335451115</v>
      </c>
      <c r="Y1757">
        <f t="shared" si="362"/>
        <v>-0.13596329870275203</v>
      </c>
      <c r="Z1757" s="2">
        <f t="shared" si="356"/>
        <v>275.5000000000008</v>
      </c>
    </row>
    <row r="1758" spans="5:26" x14ac:dyDescent="0.3">
      <c r="E1758">
        <f t="shared" si="363"/>
        <v>8765</v>
      </c>
      <c r="F1758" s="1">
        <v>275.7500000000008</v>
      </c>
      <c r="G1758" s="1">
        <v>20</v>
      </c>
      <c r="H1758" s="1">
        <f t="shared" si="364"/>
        <v>21.786452343294918</v>
      </c>
      <c r="I1758" s="1">
        <f t="shared" si="353"/>
        <v>-44.661308582372961</v>
      </c>
      <c r="J1758" s="1">
        <f t="shared" si="354"/>
        <v>-7.1995485708812019</v>
      </c>
      <c r="K1758" s="1">
        <f t="shared" si="357"/>
        <v>-51.860857153254159</v>
      </c>
      <c r="L1758" s="8">
        <f t="shared" si="358"/>
        <v>441.06172685873833</v>
      </c>
      <c r="M1758">
        <f t="shared" si="359"/>
        <v>-9.8409274436539306E-3</v>
      </c>
      <c r="N1758" s="2">
        <f t="shared" si="360"/>
        <v>275.7500000000008</v>
      </c>
      <c r="V1758">
        <f t="shared" si="352"/>
        <v>68.263705787043378</v>
      </c>
      <c r="W1758">
        <f t="shared" si="361"/>
        <v>470.59874852698351</v>
      </c>
      <c r="X1758" s="1">
        <f t="shared" si="355"/>
        <v>0.2256281094159675</v>
      </c>
      <c r="Y1758">
        <f t="shared" si="362"/>
        <v>-0.13560365469217228</v>
      </c>
      <c r="Z1758" s="2">
        <f t="shared" si="356"/>
        <v>275.7500000000008</v>
      </c>
    </row>
    <row r="1759" spans="5:26" x14ac:dyDescent="0.3">
      <c r="E1759">
        <f t="shared" si="363"/>
        <v>8770</v>
      </c>
      <c r="F1759" s="1">
        <v>276.0000000000008</v>
      </c>
      <c r="G1759" s="1">
        <v>20</v>
      </c>
      <c r="H1759" s="1">
        <f t="shared" si="364"/>
        <v>21.776611415851264</v>
      </c>
      <c r="I1759" s="1">
        <f t="shared" si="353"/>
        <v>-44.41528539628159</v>
      </c>
      <c r="J1759" s="1">
        <f t="shared" si="354"/>
        <v>-7.1595284925473761</v>
      </c>
      <c r="K1759" s="1">
        <f t="shared" si="357"/>
        <v>-51.574813888828963</v>
      </c>
      <c r="L1759" s="8">
        <f t="shared" si="358"/>
        <v>441.05481323167663</v>
      </c>
      <c r="M1759">
        <f t="shared" si="359"/>
        <v>-9.7868023229762315E-3</v>
      </c>
      <c r="N1759" s="2">
        <f t="shared" si="360"/>
        <v>276.0000000000008</v>
      </c>
      <c r="V1759">
        <f t="shared" si="352"/>
        <v>68.128102132351202</v>
      </c>
      <c r="W1759">
        <f t="shared" si="361"/>
        <v>470.52098371031366</v>
      </c>
      <c r="X1759" s="1">
        <f t="shared" si="355"/>
        <v>0.22563164618408865</v>
      </c>
      <c r="Y1759">
        <f t="shared" si="362"/>
        <v>-0.13524485767320835</v>
      </c>
      <c r="Z1759" s="2">
        <f t="shared" si="356"/>
        <v>276.0000000000008</v>
      </c>
    </row>
    <row r="1760" spans="5:26" x14ac:dyDescent="0.3">
      <c r="E1760">
        <f t="shared" si="363"/>
        <v>8775</v>
      </c>
      <c r="F1760" s="1">
        <v>276.2500000000008</v>
      </c>
      <c r="G1760" s="1">
        <v>20</v>
      </c>
      <c r="H1760" s="1">
        <f t="shared" si="364"/>
        <v>21.766824613528286</v>
      </c>
      <c r="I1760" s="1">
        <f t="shared" si="353"/>
        <v>-44.170615338207142</v>
      </c>
      <c r="J1760" s="1">
        <f t="shared" si="354"/>
        <v>-7.1197324996531846</v>
      </c>
      <c r="K1760" s="1">
        <f t="shared" si="357"/>
        <v>-51.290347837860324</v>
      </c>
      <c r="L1760" s="8">
        <f t="shared" si="358"/>
        <v>441.0479373328007</v>
      </c>
      <c r="M1760">
        <f t="shared" si="359"/>
        <v>-9.7329739685133448E-3</v>
      </c>
      <c r="N1760" s="2">
        <f t="shared" si="360"/>
        <v>276.2500000000008</v>
      </c>
      <c r="V1760">
        <f t="shared" si="352"/>
        <v>67.992857274677988</v>
      </c>
      <c r="W1760">
        <f t="shared" si="361"/>
        <v>470.44337936797103</v>
      </c>
      <c r="X1760" s="1">
        <f t="shared" si="355"/>
        <v>0.2256351637617737</v>
      </c>
      <c r="Y1760">
        <f t="shared" si="362"/>
        <v>-0.13488690608365064</v>
      </c>
      <c r="Z1760" s="2">
        <f t="shared" si="356"/>
        <v>276.2500000000008</v>
      </c>
    </row>
    <row r="1761" spans="5:26" x14ac:dyDescent="0.3">
      <c r="E1761">
        <f t="shared" si="363"/>
        <v>8780</v>
      </c>
      <c r="F1761" s="1">
        <v>276.5000000000008</v>
      </c>
      <c r="G1761" s="1">
        <v>20</v>
      </c>
      <c r="H1761" s="1">
        <f t="shared" si="364"/>
        <v>21.757091639559771</v>
      </c>
      <c r="I1761" s="1">
        <f t="shared" si="353"/>
        <v>-43.927290988994287</v>
      </c>
      <c r="J1761" s="1">
        <f t="shared" si="354"/>
        <v>-7.0801593196120365</v>
      </c>
      <c r="K1761" s="1">
        <f t="shared" si="357"/>
        <v>-51.007450308606323</v>
      </c>
      <c r="L1761" s="8">
        <f t="shared" si="358"/>
        <v>441.04109895849632</v>
      </c>
      <c r="M1761">
        <f t="shared" si="359"/>
        <v>-9.6794407630373894E-3</v>
      </c>
      <c r="N1761" s="2">
        <f t="shared" si="360"/>
        <v>276.5000000000008</v>
      </c>
      <c r="V1761">
        <f t="shared" si="352"/>
        <v>67.857970368594337</v>
      </c>
      <c r="W1761">
        <f t="shared" si="361"/>
        <v>470.36593534154173</v>
      </c>
      <c r="X1761" s="1">
        <f t="shared" si="355"/>
        <v>0.2256386622513922</v>
      </c>
      <c r="Y1761">
        <f t="shared" si="362"/>
        <v>-0.13452979836274548</v>
      </c>
      <c r="Z1761" s="2">
        <f t="shared" si="356"/>
        <v>276.5000000000008</v>
      </c>
    </row>
    <row r="1762" spans="5:26" x14ac:dyDescent="0.3">
      <c r="E1762">
        <f t="shared" si="363"/>
        <v>8785</v>
      </c>
      <c r="F1762" s="1">
        <v>276.7500000000008</v>
      </c>
      <c r="G1762" s="1">
        <v>20</v>
      </c>
      <c r="H1762" s="1">
        <f t="shared" si="364"/>
        <v>21.747412198796734</v>
      </c>
      <c r="I1762" s="1">
        <f t="shared" si="353"/>
        <v>-43.685304969918363</v>
      </c>
      <c r="J1762" s="1">
        <f t="shared" si="354"/>
        <v>-7.0408076872597976</v>
      </c>
      <c r="K1762" s="1">
        <f t="shared" si="357"/>
        <v>-50.726112657178163</v>
      </c>
      <c r="L1762" s="8">
        <f t="shared" si="358"/>
        <v>441.03429790622369</v>
      </c>
      <c r="M1762">
        <f t="shared" si="359"/>
        <v>-9.6262010980276529E-3</v>
      </c>
      <c r="N1762" s="2">
        <f t="shared" si="360"/>
        <v>276.7500000000008</v>
      </c>
      <c r="V1762">
        <f t="shared" ref="V1762:V1813" si="365">V1761+Y1761</f>
        <v>67.723440570231588</v>
      </c>
      <c r="W1762">
        <f t="shared" si="361"/>
        <v>470.28865147194898</v>
      </c>
      <c r="X1762" s="1">
        <f t="shared" si="355"/>
        <v>0.22564214175478672</v>
      </c>
      <c r="Y1762">
        <f t="shared" si="362"/>
        <v>-0.13417353295119555</v>
      </c>
      <c r="Z1762" s="2">
        <f t="shared" si="356"/>
        <v>276.7500000000008</v>
      </c>
    </row>
    <row r="1763" spans="5:26" x14ac:dyDescent="0.3">
      <c r="E1763">
        <f t="shared" si="363"/>
        <v>8790</v>
      </c>
      <c r="F1763" s="1">
        <v>277.0000000000008</v>
      </c>
      <c r="G1763" s="1">
        <v>20</v>
      </c>
      <c r="H1763" s="1">
        <f t="shared" si="364"/>
        <v>21.737785997698708</v>
      </c>
      <c r="I1763" s="1">
        <f t="shared" si="353"/>
        <v>-43.444649942467706</v>
      </c>
      <c r="J1763" s="1">
        <f t="shared" si="354"/>
        <v>-7.0016763448091437</v>
      </c>
      <c r="K1763" s="1">
        <f t="shared" si="357"/>
        <v>-50.446326287276847</v>
      </c>
      <c r="L1763" s="8">
        <f t="shared" si="358"/>
        <v>441.0275339745113</v>
      </c>
      <c r="M1763">
        <f t="shared" si="359"/>
        <v>-9.5732533736247998E-3</v>
      </c>
      <c r="N1763" s="2">
        <f t="shared" si="360"/>
        <v>277.0000000000008</v>
      </c>
      <c r="V1763">
        <f t="shared" si="365"/>
        <v>67.589267037280393</v>
      </c>
      <c r="W1763">
        <f t="shared" si="361"/>
        <v>470.21152759945778</v>
      </c>
      <c r="X1763" s="1">
        <f t="shared" si="355"/>
        <v>0.22564560237327583</v>
      </c>
      <c r="Y1763">
        <f t="shared" si="362"/>
        <v>-0.133818108291161</v>
      </c>
      <c r="Z1763" s="2">
        <f t="shared" si="356"/>
        <v>277.0000000000008</v>
      </c>
    </row>
    <row r="1764" spans="5:26" x14ac:dyDescent="0.3">
      <c r="E1764">
        <f t="shared" si="363"/>
        <v>8795</v>
      </c>
      <c r="F1764" s="1">
        <v>277.2500000000008</v>
      </c>
      <c r="G1764" s="1">
        <v>20</v>
      </c>
      <c r="H1764" s="1">
        <f t="shared" si="364"/>
        <v>21.728212744325084</v>
      </c>
      <c r="I1764" s="1">
        <f t="shared" si="353"/>
        <v>-43.205318608127108</v>
      </c>
      <c r="J1764" s="1">
        <f t="shared" si="354"/>
        <v>-6.9627640418041352</v>
      </c>
      <c r="K1764" s="1">
        <f t="shared" si="357"/>
        <v>-50.168082649931243</v>
      </c>
      <c r="L1764" s="8">
        <f t="shared" si="358"/>
        <v>441.02080696295133</v>
      </c>
      <c r="M1764">
        <f t="shared" si="359"/>
        <v>-9.520595998585242E-3</v>
      </c>
      <c r="N1764" s="2">
        <f t="shared" si="360"/>
        <v>277.2500000000008</v>
      </c>
      <c r="V1764">
        <f t="shared" si="365"/>
        <v>67.455448928989227</v>
      </c>
      <c r="W1764">
        <f t="shared" si="361"/>
        <v>470.13456356367772</v>
      </c>
      <c r="X1764" s="1">
        <f t="shared" si="355"/>
        <v>0.22564904420765566</v>
      </c>
      <c r="Y1764">
        <f t="shared" si="362"/>
        <v>-0.13346352282626009</v>
      </c>
      <c r="Z1764" s="2">
        <f t="shared" si="356"/>
        <v>277.2500000000008</v>
      </c>
    </row>
    <row r="1765" spans="5:26" x14ac:dyDescent="0.3">
      <c r="E1765">
        <f t="shared" si="363"/>
        <v>8800</v>
      </c>
      <c r="F1765" s="1">
        <v>277.5000000000008</v>
      </c>
      <c r="G1765" s="1">
        <v>20</v>
      </c>
      <c r="H1765" s="1">
        <f t="shared" si="364"/>
        <v>21.7186921483265</v>
      </c>
      <c r="I1765" s="1">
        <f t="shared" si="353"/>
        <v>-42.967303708162504</v>
      </c>
      <c r="J1765" s="1">
        <f t="shared" si="354"/>
        <v>-6.9240695350763524</v>
      </c>
      <c r="K1765" s="1">
        <f t="shared" si="357"/>
        <v>-49.89137324323886</v>
      </c>
      <c r="L1765" s="8">
        <f t="shared" si="358"/>
        <v>441.01411667219378</v>
      </c>
      <c r="M1765">
        <f t="shared" si="359"/>
        <v>-9.4682273902360562E-3</v>
      </c>
      <c r="N1765" s="2">
        <f t="shared" si="360"/>
        <v>277.5000000000008</v>
      </c>
      <c r="V1765">
        <f t="shared" si="365"/>
        <v>67.321985406162966</v>
      </c>
      <c r="W1765">
        <f t="shared" si="361"/>
        <v>470.0577592035674</v>
      </c>
      <c r="X1765" s="1">
        <f t="shared" si="355"/>
        <v>0.2256524673582031</v>
      </c>
      <c r="Y1765">
        <f t="shared" si="362"/>
        <v>-0.13310977500156998</v>
      </c>
      <c r="Z1765" s="2">
        <f t="shared" si="356"/>
        <v>277.5000000000008</v>
      </c>
    </row>
    <row r="1766" spans="5:26" x14ac:dyDescent="0.3">
      <c r="E1766">
        <f t="shared" si="363"/>
        <v>8805</v>
      </c>
      <c r="F1766" s="1">
        <v>277.7500000000008</v>
      </c>
      <c r="G1766" s="1">
        <v>20</v>
      </c>
      <c r="H1766" s="1">
        <f t="shared" si="364"/>
        <v>21.709223920936264</v>
      </c>
      <c r="I1766" s="1">
        <f t="shared" si="353"/>
        <v>-42.7305980234066</v>
      </c>
      <c r="J1766" s="1">
        <f t="shared" si="354"/>
        <v>-6.8855915886996959</v>
      </c>
      <c r="K1766" s="1">
        <f t="shared" si="357"/>
        <v>-49.616189612106297</v>
      </c>
      <c r="L1766" s="8">
        <f t="shared" si="358"/>
        <v>441.0074629039413</v>
      </c>
      <c r="M1766">
        <f t="shared" si="359"/>
        <v>-9.4161459744297234E-3</v>
      </c>
      <c r="N1766" s="2">
        <f t="shared" si="360"/>
        <v>277.7500000000008</v>
      </c>
      <c r="V1766">
        <f t="shared" si="365"/>
        <v>67.188875631161395</v>
      </c>
      <c r="W1766">
        <f t="shared" si="361"/>
        <v>469.98111435743766</v>
      </c>
      <c r="X1766" s="1">
        <f t="shared" si="355"/>
        <v>0.22565587192467806</v>
      </c>
      <c r="Y1766">
        <f t="shared" si="362"/>
        <v>-0.13275686326362771</v>
      </c>
      <c r="Z1766" s="2">
        <f t="shared" si="356"/>
        <v>277.7500000000008</v>
      </c>
    </row>
    <row r="1767" spans="5:26" x14ac:dyDescent="0.3">
      <c r="E1767">
        <f t="shared" si="363"/>
        <v>8810</v>
      </c>
      <c r="F1767" s="1">
        <v>278.0000000000008</v>
      </c>
      <c r="G1767" s="1">
        <v>20</v>
      </c>
      <c r="H1767" s="1">
        <f t="shared" si="364"/>
        <v>21.699807774961833</v>
      </c>
      <c r="I1767" s="1">
        <f t="shared" si="353"/>
        <v>-42.49519437404583</v>
      </c>
      <c r="J1767" s="1">
        <f t="shared" si="354"/>
        <v>-6.8473289739462571</v>
      </c>
      <c r="K1767" s="1">
        <f t="shared" si="357"/>
        <v>-49.342523347992085</v>
      </c>
      <c r="L1767" s="8">
        <f t="shared" si="358"/>
        <v>441.00084546094382</v>
      </c>
      <c r="M1767">
        <f t="shared" si="359"/>
        <v>-9.3643501854993386E-3</v>
      </c>
      <c r="N1767" s="2">
        <f t="shared" si="360"/>
        <v>278.0000000000008</v>
      </c>
      <c r="V1767">
        <f t="shared" si="365"/>
        <v>67.056118767897772</v>
      </c>
      <c r="W1767">
        <f t="shared" si="361"/>
        <v>469.90462886295575</v>
      </c>
      <c r="X1767" s="1">
        <f t="shared" si="355"/>
        <v>0.22565925800632589</v>
      </c>
      <c r="Y1767">
        <f t="shared" si="362"/>
        <v>-0.13240478606043105</v>
      </c>
      <c r="Z1767" s="2">
        <f t="shared" si="356"/>
        <v>278.0000000000008</v>
      </c>
    </row>
    <row r="1768" spans="5:26" x14ac:dyDescent="0.3">
      <c r="E1768">
        <f t="shared" si="363"/>
        <v>8815</v>
      </c>
      <c r="F1768" s="1">
        <v>278.2500000000008</v>
      </c>
      <c r="G1768" s="1">
        <v>20</v>
      </c>
      <c r="H1768" s="1">
        <f t="shared" si="364"/>
        <v>21.690443424776333</v>
      </c>
      <c r="I1768" s="1">
        <f t="shared" si="353"/>
        <v>-42.261085619408334</v>
      </c>
      <c r="J1768" s="1">
        <f t="shared" si="354"/>
        <v>-6.8092804692427835</v>
      </c>
      <c r="K1768" s="1">
        <f t="shared" si="357"/>
        <v>-49.07036608865112</v>
      </c>
      <c r="L1768" s="8">
        <f t="shared" si="358"/>
        <v>440.99426414699349</v>
      </c>
      <c r="M1768">
        <f t="shared" si="359"/>
        <v>-9.3128384662140296E-3</v>
      </c>
      <c r="N1768" s="2">
        <f t="shared" si="360"/>
        <v>278.2500000000008</v>
      </c>
      <c r="V1768">
        <f t="shared" si="365"/>
        <v>66.923713981837338</v>
      </c>
      <c r="W1768">
        <f t="shared" si="361"/>
        <v>469.82830255714913</v>
      </c>
      <c r="X1768" s="1">
        <f t="shared" si="355"/>
        <v>0.22566262570187998</v>
      </c>
      <c r="Y1768">
        <f t="shared" si="362"/>
        <v>-0.13205354184143919</v>
      </c>
      <c r="Z1768" s="2">
        <f t="shared" si="356"/>
        <v>278.2500000000008</v>
      </c>
    </row>
    <row r="1769" spans="5:26" x14ac:dyDescent="0.3">
      <c r="E1769">
        <f t="shared" si="363"/>
        <v>8820</v>
      </c>
      <c r="F1769" s="1">
        <v>278.5000000000008</v>
      </c>
      <c r="G1769" s="1">
        <v>20</v>
      </c>
      <c r="H1769" s="1">
        <f t="shared" si="364"/>
        <v>21.681130586310118</v>
      </c>
      <c r="I1769" s="1">
        <f t="shared" si="353"/>
        <v>-42.028264657752956</v>
      </c>
      <c r="J1769" s="1">
        <f t="shared" si="354"/>
        <v>-6.7714448601262838</v>
      </c>
      <c r="K1769" s="1">
        <f t="shared" si="357"/>
        <v>-48.799709517879236</v>
      </c>
      <c r="L1769" s="8">
        <f t="shared" si="358"/>
        <v>440.98771876691922</v>
      </c>
      <c r="M1769">
        <f t="shared" si="359"/>
        <v>-9.2616092677343907E-3</v>
      </c>
      <c r="N1769" s="2">
        <f t="shared" si="360"/>
        <v>278.5000000000008</v>
      </c>
      <c r="V1769">
        <f t="shared" si="365"/>
        <v>66.791660439995894</v>
      </c>
      <c r="W1769">
        <f t="shared" si="361"/>
        <v>469.75213527640869</v>
      </c>
      <c r="X1769" s="1">
        <f t="shared" si="355"/>
        <v>0.22566597510956396</v>
      </c>
      <c r="Y1769">
        <f t="shared" si="362"/>
        <v>-0.13170312905757409</v>
      </c>
      <c r="Z1769" s="2">
        <f t="shared" si="356"/>
        <v>278.5000000000008</v>
      </c>
    </row>
    <row r="1770" spans="5:26" x14ac:dyDescent="0.3">
      <c r="E1770">
        <f t="shared" si="363"/>
        <v>8825</v>
      </c>
      <c r="F1770" s="1">
        <v>278.7500000000008</v>
      </c>
      <c r="G1770" s="1">
        <v>20</v>
      </c>
      <c r="H1770" s="1">
        <f t="shared" si="364"/>
        <v>21.671868977042383</v>
      </c>
      <c r="I1770" s="1">
        <f t="shared" si="353"/>
        <v>-41.796724426059569</v>
      </c>
      <c r="J1770" s="1">
        <f t="shared" si="354"/>
        <v>-6.7338209392011787</v>
      </c>
      <c r="K1770" s="1">
        <f t="shared" si="357"/>
        <v>-48.53054536526075</v>
      </c>
      <c r="L1770" s="8">
        <f t="shared" si="358"/>
        <v>440.98120912658146</v>
      </c>
      <c r="M1770">
        <f t="shared" si="359"/>
        <v>-9.2106610495684381E-3</v>
      </c>
      <c r="N1770" s="2">
        <f t="shared" si="360"/>
        <v>278.7500000000008</v>
      </c>
      <c r="V1770">
        <f t="shared" si="365"/>
        <v>66.659957310938324</v>
      </c>
      <c r="W1770">
        <f t="shared" si="361"/>
        <v>469.67612685649334</v>
      </c>
      <c r="X1770" s="1">
        <f t="shared" si="355"/>
        <v>0.22566930632709439</v>
      </c>
      <c r="Y1770">
        <f t="shared" si="362"/>
        <v>-0.13135354616122083</v>
      </c>
      <c r="Z1770" s="2">
        <f t="shared" si="356"/>
        <v>278.7500000000008</v>
      </c>
    </row>
    <row r="1771" spans="5:26" x14ac:dyDescent="0.3">
      <c r="E1771">
        <f t="shared" si="363"/>
        <v>8830</v>
      </c>
      <c r="F1771" s="1">
        <v>279.0000000000008</v>
      </c>
      <c r="G1771" s="1">
        <v>20</v>
      </c>
      <c r="H1771" s="1">
        <f t="shared" si="364"/>
        <v>21.662658315992815</v>
      </c>
      <c r="I1771" s="1">
        <f t="shared" si="353"/>
        <v>-41.566457899820364</v>
      </c>
      <c r="J1771" s="1">
        <f t="shared" si="354"/>
        <v>-6.6964075060966044</v>
      </c>
      <c r="K1771" s="1">
        <f t="shared" si="357"/>
        <v>-48.262865405916969</v>
      </c>
      <c r="L1771" s="8">
        <f t="shared" si="358"/>
        <v>440.97473503286704</v>
      </c>
      <c r="M1771">
        <f t="shared" si="359"/>
        <v>-9.1599922795276827E-3</v>
      </c>
      <c r="N1771" s="2">
        <f t="shared" si="360"/>
        <v>279.0000000000008</v>
      </c>
      <c r="V1771">
        <f t="shared" si="365"/>
        <v>66.528603764777102</v>
      </c>
      <c r="W1771">
        <f t="shared" si="361"/>
        <v>469.60027713253299</v>
      </c>
      <c r="X1771" s="1">
        <f t="shared" si="355"/>
        <v>0.22567261945168304</v>
      </c>
      <c r="Y1771">
        <f t="shared" si="362"/>
        <v>-0.13100479160622908</v>
      </c>
      <c r="Z1771" s="2">
        <f t="shared" si="356"/>
        <v>279.0000000000008</v>
      </c>
    </row>
    <row r="1772" spans="5:26" x14ac:dyDescent="0.3">
      <c r="E1772">
        <f t="shared" si="363"/>
        <v>8835</v>
      </c>
      <c r="F1772" s="1">
        <v>279.2500000000008</v>
      </c>
      <c r="G1772" s="1">
        <v>20</v>
      </c>
      <c r="H1772" s="1">
        <f t="shared" si="364"/>
        <v>21.653498323713286</v>
      </c>
      <c r="I1772" s="1">
        <f t="shared" si="353"/>
        <v>-41.337458092832158</v>
      </c>
      <c r="J1772" s="1">
        <f t="shared" si="354"/>
        <v>-6.6592033674227684</v>
      </c>
      <c r="K1772" s="1">
        <f t="shared" si="357"/>
        <v>-47.996661460254927</v>
      </c>
      <c r="L1772" s="8">
        <f t="shared" si="358"/>
        <v>440.9682962936842</v>
      </c>
      <c r="M1772">
        <f t="shared" si="359"/>
        <v>-9.1096014336832249E-3</v>
      </c>
      <c r="N1772" s="2">
        <f t="shared" si="360"/>
        <v>279.2500000000008</v>
      </c>
      <c r="V1772">
        <f t="shared" si="365"/>
        <v>66.397598973170872</v>
      </c>
      <c r="W1772">
        <f t="shared" si="361"/>
        <v>469.52458593903293</v>
      </c>
      <c r="X1772" s="1">
        <f t="shared" si="355"/>
        <v>0.22567591458003938</v>
      </c>
      <c r="Y1772">
        <f t="shared" si="362"/>
        <v>-0.13065686384791381</v>
      </c>
      <c r="Z1772" s="2">
        <f t="shared" si="356"/>
        <v>279.2500000000008</v>
      </c>
    </row>
    <row r="1773" spans="5:26" x14ac:dyDescent="0.3">
      <c r="E1773">
        <f t="shared" si="363"/>
        <v>8840</v>
      </c>
      <c r="F1773" s="1">
        <v>279.5000000000008</v>
      </c>
      <c r="G1773" s="1">
        <v>20</v>
      </c>
      <c r="H1773" s="1">
        <f t="shared" si="364"/>
        <v>21.644388722279604</v>
      </c>
      <c r="I1773" s="1">
        <f t="shared" si="353"/>
        <v>-41.109718056990104</v>
      </c>
      <c r="J1773" s="1">
        <f t="shared" si="354"/>
        <v>-6.6222073367289758</v>
      </c>
      <c r="K1773" s="1">
        <f t="shared" si="357"/>
        <v>-47.731925393719081</v>
      </c>
      <c r="L1773" s="8">
        <f t="shared" si="358"/>
        <v>440.96189271795697</v>
      </c>
      <c r="M1773">
        <f t="shared" si="359"/>
        <v>-9.0594869963223669E-3</v>
      </c>
      <c r="N1773" s="2">
        <f t="shared" si="360"/>
        <v>279.5000000000008</v>
      </c>
      <c r="V1773">
        <f t="shared" si="365"/>
        <v>66.266942109322954</v>
      </c>
      <c r="W1773">
        <f t="shared" si="361"/>
        <v>469.44905310987741</v>
      </c>
      <c r="X1773" s="1">
        <f t="shared" si="355"/>
        <v>0.22567919180837293</v>
      </c>
      <c r="Y1773">
        <f t="shared" si="362"/>
        <v>-0.13030976134305619</v>
      </c>
      <c r="Z1773" s="2">
        <f t="shared" si="356"/>
        <v>279.5000000000008</v>
      </c>
    </row>
    <row r="1774" spans="5:26" x14ac:dyDescent="0.3">
      <c r="E1774">
        <f t="shared" si="363"/>
        <v>8845</v>
      </c>
      <c r="F1774" s="1">
        <v>279.7500000000008</v>
      </c>
      <c r="G1774" s="1">
        <v>20</v>
      </c>
      <c r="H1774" s="1">
        <f t="shared" si="364"/>
        <v>21.635329235283283</v>
      </c>
      <c r="I1774" s="1">
        <f t="shared" si="353"/>
        <v>-40.883230882082074</v>
      </c>
      <c r="J1774" s="1">
        <f t="shared" si="354"/>
        <v>-6.5854182344618</v>
      </c>
      <c r="K1774" s="1">
        <f t="shared" si="357"/>
        <v>-47.468649116543872</v>
      </c>
      <c r="L1774" s="8">
        <f t="shared" si="358"/>
        <v>440.95552411562051</v>
      </c>
      <c r="M1774">
        <f t="shared" si="359"/>
        <v>-9.009647459905349E-3</v>
      </c>
      <c r="N1774" s="2">
        <f t="shared" si="360"/>
        <v>279.7500000000008</v>
      </c>
      <c r="V1774">
        <f t="shared" si="365"/>
        <v>66.136632347979898</v>
      </c>
      <c r="W1774">
        <f t="shared" si="361"/>
        <v>469.37367847833343</v>
      </c>
      <c r="X1774" s="1">
        <f t="shared" si="355"/>
        <v>0.22568245123239564</v>
      </c>
      <c r="Y1774">
        <f t="shared" si="362"/>
        <v>-0.12996348254990481</v>
      </c>
      <c r="Z1774" s="2">
        <f t="shared" si="356"/>
        <v>279.7500000000008</v>
      </c>
    </row>
    <row r="1775" spans="5:26" x14ac:dyDescent="0.3">
      <c r="E1775">
        <f t="shared" si="363"/>
        <v>8850</v>
      </c>
      <c r="F1775" s="1">
        <v>280.0000000000008</v>
      </c>
      <c r="G1775" s="1">
        <v>20</v>
      </c>
      <c r="H1775" s="1">
        <f t="shared" si="364"/>
        <v>21.626319587823378</v>
      </c>
      <c r="I1775" s="1">
        <f t="shared" si="353"/>
        <v>-40.657989695584448</v>
      </c>
      <c r="J1775" s="1">
        <f t="shared" si="354"/>
        <v>-6.5488348879218599</v>
      </c>
      <c r="K1775" s="1">
        <f t="shared" si="357"/>
        <v>-47.206824583506304</v>
      </c>
      <c r="L1775" s="8">
        <f t="shared" si="358"/>
        <v>440.9491902976157</v>
      </c>
      <c r="M1775">
        <f t="shared" si="359"/>
        <v>-8.9600813250220353E-3</v>
      </c>
      <c r="N1775" s="2">
        <f t="shared" si="360"/>
        <v>280.0000000000008</v>
      </c>
      <c r="V1775">
        <f t="shared" si="365"/>
        <v>66.006668865429987</v>
      </c>
      <c r="W1775">
        <f t="shared" si="361"/>
        <v>469.29846187705436</v>
      </c>
      <c r="X1775" s="1">
        <f t="shared" si="355"/>
        <v>0.22568569294732435</v>
      </c>
      <c r="Y1775">
        <f t="shared" si="362"/>
        <v>-0.12961802592817664</v>
      </c>
      <c r="Z1775" s="2">
        <f t="shared" si="356"/>
        <v>280.0000000000008</v>
      </c>
    </row>
    <row r="1776" spans="5:26" x14ac:dyDescent="0.3">
      <c r="E1776">
        <f t="shared" si="363"/>
        <v>8855</v>
      </c>
      <c r="F1776" s="1">
        <v>280.2500000000008</v>
      </c>
      <c r="G1776" s="1">
        <v>20</v>
      </c>
      <c r="H1776" s="1">
        <f t="shared" si="364"/>
        <v>21.617359506498357</v>
      </c>
      <c r="I1776" s="1">
        <f t="shared" si="353"/>
        <v>-40.433987662458918</v>
      </c>
      <c r="J1776" s="1">
        <f t="shared" si="354"/>
        <v>-6.5124561312235798</v>
      </c>
      <c r="K1776" s="1">
        <f t="shared" si="357"/>
        <v>-46.946443793682498</v>
      </c>
      <c r="L1776" s="8">
        <f t="shared" si="358"/>
        <v>440.94289107588412</v>
      </c>
      <c r="M1776">
        <f t="shared" si="359"/>
        <v>-8.9107871003493416E-3</v>
      </c>
      <c r="N1776" s="2">
        <f t="shared" si="360"/>
        <v>280.2500000000008</v>
      </c>
      <c r="V1776">
        <f t="shared" si="365"/>
        <v>65.877050839501806</v>
      </c>
      <c r="W1776">
        <f t="shared" si="361"/>
        <v>469.22340313808428</v>
      </c>
      <c r="X1776" s="1">
        <f t="shared" si="355"/>
        <v>0.22568891704788313</v>
      </c>
      <c r="Y1776">
        <f t="shared" si="362"/>
        <v>-0.12927338993905796</v>
      </c>
      <c r="Z1776" s="2">
        <f t="shared" si="356"/>
        <v>280.2500000000008</v>
      </c>
    </row>
    <row r="1777" spans="5:26" x14ac:dyDescent="0.3">
      <c r="E1777">
        <f t="shared" si="363"/>
        <v>8860</v>
      </c>
      <c r="F1777" s="1">
        <v>280.5000000000008</v>
      </c>
      <c r="G1777" s="1">
        <v>20</v>
      </c>
      <c r="H1777" s="1">
        <f t="shared" si="364"/>
        <v>21.608448719398009</v>
      </c>
      <c r="I1777" s="1">
        <f t="shared" si="353"/>
        <v>-40.211217984950224</v>
      </c>
      <c r="J1777" s="1">
        <f t="shared" si="354"/>
        <v>-6.4762808052527268</v>
      </c>
      <c r="K1777" s="1">
        <f t="shared" si="357"/>
        <v>-46.687498790202952</v>
      </c>
      <c r="L1777" s="8">
        <f t="shared" si="358"/>
        <v>440.936626263363</v>
      </c>
      <c r="M1777">
        <f t="shared" si="359"/>
        <v>-8.8617633026083515E-3</v>
      </c>
      <c r="N1777" s="2">
        <f t="shared" si="360"/>
        <v>280.5000000000008</v>
      </c>
      <c r="V1777">
        <f t="shared" si="365"/>
        <v>65.747777449562747</v>
      </c>
      <c r="W1777">
        <f t="shared" si="361"/>
        <v>469.14850209286101</v>
      </c>
      <c r="X1777" s="1">
        <f t="shared" si="355"/>
        <v>0.22569212362830576</v>
      </c>
      <c r="Y1777">
        <f t="shared" si="362"/>
        <v>-0.12892957304520555</v>
      </c>
      <c r="Z1777" s="2">
        <f t="shared" si="356"/>
        <v>280.5000000000008</v>
      </c>
    </row>
    <row r="1778" spans="5:26" x14ac:dyDescent="0.3">
      <c r="E1778">
        <f t="shared" si="363"/>
        <v>8865</v>
      </c>
      <c r="F1778" s="1">
        <v>280.7500000000008</v>
      </c>
      <c r="G1778" s="1">
        <v>20</v>
      </c>
      <c r="H1778" s="1">
        <f t="shared" si="364"/>
        <v>21.599586956095401</v>
      </c>
      <c r="I1778" s="1">
        <f t="shared" si="353"/>
        <v>-39.989673902385015</v>
      </c>
      <c r="J1778" s="1">
        <f t="shared" si="354"/>
        <v>-6.4403077576263552</v>
      </c>
      <c r="K1778" s="1">
        <f t="shared" si="357"/>
        <v>-46.429981660011372</v>
      </c>
      <c r="L1778" s="8">
        <f t="shared" si="358"/>
        <v>440.93039567398029</v>
      </c>
      <c r="M1778">
        <f t="shared" si="359"/>
        <v>-8.8130084565220847E-3</v>
      </c>
      <c r="N1778" s="2">
        <f t="shared" si="360"/>
        <v>280.7500000000008</v>
      </c>
      <c r="V1778">
        <f t="shared" si="365"/>
        <v>65.618847876517535</v>
      </c>
      <c r="W1778">
        <f t="shared" si="361"/>
        <v>469.07375857222064</v>
      </c>
      <c r="X1778" s="1">
        <f t="shared" si="355"/>
        <v>0.2256953127823379</v>
      </c>
      <c r="Y1778">
        <f t="shared" si="362"/>
        <v>-0.12858657371074761</v>
      </c>
      <c r="Z1778" s="2">
        <f t="shared" si="356"/>
        <v>280.7500000000008</v>
      </c>
    </row>
    <row r="1779" spans="5:26" x14ac:dyDescent="0.3">
      <c r="E1779">
        <f t="shared" si="363"/>
        <v>8870</v>
      </c>
      <c r="F1779" s="1">
        <v>281.0000000000008</v>
      </c>
      <c r="G1779" s="1">
        <v>20</v>
      </c>
      <c r="H1779" s="1">
        <f t="shared" si="364"/>
        <v>21.59077394763888</v>
      </c>
      <c r="I1779" s="1">
        <f t="shared" si="353"/>
        <v>-39.769348690971995</v>
      </c>
      <c r="J1779" s="1">
        <f t="shared" si="354"/>
        <v>-6.4045358426506098</v>
      </c>
      <c r="K1779" s="1">
        <f t="shared" si="357"/>
        <v>-46.173884533622605</v>
      </c>
      <c r="L1779" s="8">
        <f t="shared" si="358"/>
        <v>440.92419912264944</v>
      </c>
      <c r="M1779">
        <f t="shared" si="359"/>
        <v>-8.7645210947730565E-3</v>
      </c>
      <c r="N1779" s="2">
        <f t="shared" si="360"/>
        <v>281.0000000000008</v>
      </c>
      <c r="V1779">
        <f t="shared" si="365"/>
        <v>65.490261302806786</v>
      </c>
      <c r="W1779">
        <f t="shared" si="361"/>
        <v>468.99917240640093</v>
      </c>
      <c r="X1779" s="1">
        <f t="shared" si="355"/>
        <v>0.22569848460323949</v>
      </c>
      <c r="Y1779">
        <f t="shared" si="362"/>
        <v>-0.12824439040128507</v>
      </c>
      <c r="Z1779" s="2">
        <f t="shared" si="356"/>
        <v>281.0000000000008</v>
      </c>
    </row>
    <row r="1780" spans="5:26" x14ac:dyDescent="0.3">
      <c r="E1780">
        <f t="shared" si="363"/>
        <v>8875</v>
      </c>
      <c r="F1780" s="1">
        <v>281.2500000000008</v>
      </c>
      <c r="G1780" s="1">
        <v>20</v>
      </c>
      <c r="H1780" s="1">
        <f t="shared" si="364"/>
        <v>21.582009426544108</v>
      </c>
      <c r="I1780" s="1">
        <f t="shared" si="353"/>
        <v>-39.550235663602692</v>
      </c>
      <c r="J1780" s="1">
        <f t="shared" si="354"/>
        <v>-6.3689639212813951</v>
      </c>
      <c r="K1780" s="1">
        <f t="shared" si="357"/>
        <v>-45.919199584884083</v>
      </c>
      <c r="L1780" s="8">
        <f t="shared" si="358"/>
        <v>440.91803642526463</v>
      </c>
      <c r="M1780">
        <f t="shared" si="359"/>
        <v>-8.7162997579614578E-3</v>
      </c>
      <c r="N1780" s="2">
        <f t="shared" si="360"/>
        <v>281.2500000000008</v>
      </c>
      <c r="V1780">
        <f t="shared" si="365"/>
        <v>65.362016912405508</v>
      </c>
      <c r="W1780">
        <f t="shared" si="361"/>
        <v>468.92474342504522</v>
      </c>
      <c r="X1780" s="1">
        <f t="shared" si="355"/>
        <v>0.22570163918378711</v>
      </c>
      <c r="Y1780">
        <f t="shared" si="362"/>
        <v>-0.12790302158389258</v>
      </c>
      <c r="Z1780" s="2">
        <f t="shared" si="356"/>
        <v>281.2500000000008</v>
      </c>
    </row>
    <row r="1781" spans="5:26" x14ac:dyDescent="0.3">
      <c r="E1781">
        <f t="shared" si="363"/>
        <v>8880</v>
      </c>
      <c r="F1781" s="1">
        <v>281.5000000000008</v>
      </c>
      <c r="G1781" s="1">
        <v>20</v>
      </c>
      <c r="H1781" s="1">
        <f t="shared" si="364"/>
        <v>21.573293126786147</v>
      </c>
      <c r="I1781" s="1">
        <f t="shared" si="353"/>
        <v>-39.332328169653685</v>
      </c>
      <c r="J1781" s="1">
        <f t="shared" si="354"/>
        <v>-6.3335908610829659</v>
      </c>
      <c r="K1781" s="1">
        <f t="shared" si="357"/>
        <v>-45.665919030736653</v>
      </c>
      <c r="L1781" s="8">
        <f t="shared" si="358"/>
        <v>440.91190739869552</v>
      </c>
      <c r="M1781">
        <f t="shared" si="359"/>
        <v>-8.6683429945631964E-3</v>
      </c>
      <c r="N1781" s="2">
        <f t="shared" si="360"/>
        <v>281.5000000000008</v>
      </c>
      <c r="V1781">
        <f t="shared" si="365"/>
        <v>65.234113890821618</v>
      </c>
      <c r="W1781">
        <f t="shared" si="361"/>
        <v>468.8504714572062</v>
      </c>
      <c r="X1781" s="1">
        <f t="shared" si="355"/>
        <v>0.22570477661627655</v>
      </c>
      <c r="Y1781">
        <f t="shared" si="362"/>
        <v>-0.12756246572711952</v>
      </c>
      <c r="Z1781" s="2">
        <f t="shared" si="356"/>
        <v>281.5000000000008</v>
      </c>
    </row>
    <row r="1782" spans="5:26" x14ac:dyDescent="0.3">
      <c r="E1782">
        <f t="shared" si="363"/>
        <v>8885</v>
      </c>
      <c r="F1782" s="1">
        <v>281.7500000000008</v>
      </c>
      <c r="G1782" s="1">
        <v>20</v>
      </c>
      <c r="H1782" s="1">
        <f t="shared" si="364"/>
        <v>21.564624783791583</v>
      </c>
      <c r="I1782" s="1">
        <f t="shared" si="353"/>
        <v>-39.115619594789578</v>
      </c>
      <c r="J1782" s="1">
        <f t="shared" si="354"/>
        <v>-6.2984155361889034</v>
      </c>
      <c r="K1782" s="1">
        <f t="shared" si="357"/>
        <v>-45.414035130978483</v>
      </c>
      <c r="L1782" s="8">
        <f t="shared" si="358"/>
        <v>440.90581186078242</v>
      </c>
      <c r="M1782">
        <f t="shared" si="359"/>
        <v>-8.620649360888466E-3</v>
      </c>
      <c r="N1782" s="2">
        <f t="shared" si="360"/>
        <v>281.7500000000008</v>
      </c>
      <c r="V1782">
        <f t="shared" si="365"/>
        <v>65.106551425094494</v>
      </c>
      <c r="W1782">
        <f t="shared" si="361"/>
        <v>468.7763563313498</v>
      </c>
      <c r="X1782" s="1">
        <f t="shared" si="355"/>
        <v>0.22570789699252475</v>
      </c>
      <c r="Y1782">
        <f t="shared" si="362"/>
        <v>-0.12722272130099127</v>
      </c>
      <c r="Z1782" s="2">
        <f t="shared" si="356"/>
        <v>281.7500000000008</v>
      </c>
    </row>
    <row r="1783" spans="5:26" x14ac:dyDescent="0.3">
      <c r="E1783">
        <f t="shared" si="363"/>
        <v>8890</v>
      </c>
      <c r="F1783" s="1">
        <v>282.0000000000008</v>
      </c>
      <c r="G1783" s="1">
        <v>20</v>
      </c>
      <c r="H1783" s="1">
        <f t="shared" si="364"/>
        <v>21.556004134430694</v>
      </c>
      <c r="I1783" s="1">
        <f t="shared" si="353"/>
        <v>-38.900103360767346</v>
      </c>
      <c r="J1783" s="1">
        <f t="shared" si="354"/>
        <v>-6.263436827261387</v>
      </c>
      <c r="K1783" s="1">
        <f t="shared" si="357"/>
        <v>-45.163540188028733</v>
      </c>
      <c r="L1783" s="8">
        <f t="shared" si="358"/>
        <v>440.89974963033154</v>
      </c>
      <c r="M1783">
        <f t="shared" si="359"/>
        <v>-8.5732174210402471E-3</v>
      </c>
      <c r="N1783" s="2">
        <f t="shared" si="360"/>
        <v>282.0000000000008</v>
      </c>
      <c r="V1783">
        <f t="shared" si="365"/>
        <v>64.979328703793499</v>
      </c>
      <c r="W1783">
        <f t="shared" si="361"/>
        <v>468.70239787535905</v>
      </c>
      <c r="X1783" s="1">
        <f t="shared" si="355"/>
        <v>0.22571100040387237</v>
      </c>
      <c r="Y1783">
        <f t="shared" si="362"/>
        <v>-0.12688378677701048</v>
      </c>
      <c r="Z1783" s="2">
        <f t="shared" si="356"/>
        <v>282.0000000000008</v>
      </c>
    </row>
    <row r="1784" spans="5:26" x14ac:dyDescent="0.3">
      <c r="E1784">
        <f t="shared" si="363"/>
        <v>8895</v>
      </c>
      <c r="F1784" s="1">
        <v>282.2500000000008</v>
      </c>
      <c r="G1784" s="1">
        <v>20</v>
      </c>
      <c r="H1784" s="1">
        <f t="shared" si="364"/>
        <v>21.547430917009653</v>
      </c>
      <c r="I1784" s="1">
        <f t="shared" si="353"/>
        <v>-38.685772925241309</v>
      </c>
      <c r="J1784" s="1">
        <f t="shared" si="354"/>
        <v>-6.2286536214526222</v>
      </c>
      <c r="K1784" s="1">
        <f t="shared" si="357"/>
        <v>-44.914426546693932</v>
      </c>
      <c r="L1784" s="8">
        <f t="shared" si="358"/>
        <v>440.89372052711002</v>
      </c>
      <c r="M1784">
        <f t="shared" si="359"/>
        <v>-8.5260457468732762E-3</v>
      </c>
      <c r="N1784" s="2">
        <f t="shared" si="360"/>
        <v>282.2500000000008</v>
      </c>
      <c r="V1784">
        <f t="shared" si="365"/>
        <v>64.852444917016484</v>
      </c>
      <c r="W1784">
        <f t="shared" si="361"/>
        <v>468.62859591653768</v>
      </c>
      <c r="X1784" s="1">
        <f t="shared" si="355"/>
        <v>0.22571408694118583</v>
      </c>
      <c r="Y1784">
        <f t="shared" si="362"/>
        <v>-0.126545660628158</v>
      </c>
      <c r="Z1784" s="2">
        <f t="shared" si="356"/>
        <v>282.2500000000008</v>
      </c>
    </row>
    <row r="1785" spans="5:26" x14ac:dyDescent="0.3">
      <c r="E1785">
        <f t="shared" si="363"/>
        <v>8900</v>
      </c>
      <c r="F1785" s="1">
        <v>282.5000000000008</v>
      </c>
      <c r="G1785" s="1">
        <v>20</v>
      </c>
      <c r="H1785" s="1">
        <f t="shared" si="364"/>
        <v>21.53890487126278</v>
      </c>
      <c r="I1785" s="1">
        <f t="shared" si="353"/>
        <v>-38.472621781569494</v>
      </c>
      <c r="J1785" s="1">
        <f t="shared" si="354"/>
        <v>-6.1940648123646076</v>
      </c>
      <c r="K1785" s="1">
        <f t="shared" si="357"/>
        <v>-44.666686593934102</v>
      </c>
      <c r="L1785" s="8">
        <f t="shared" si="358"/>
        <v>440.88772437184065</v>
      </c>
      <c r="M1785">
        <f t="shared" si="359"/>
        <v>-8.4791329179529432E-3</v>
      </c>
      <c r="N1785" s="2">
        <f t="shared" si="360"/>
        <v>282.5000000000008</v>
      </c>
      <c r="V1785">
        <f t="shared" si="365"/>
        <v>64.725899256388331</v>
      </c>
      <c r="W1785">
        <f t="shared" si="361"/>
        <v>468.55495028161425</v>
      </c>
      <c r="X1785" s="1">
        <f t="shared" si="355"/>
        <v>0.22571715669485998</v>
      </c>
      <c r="Y1785">
        <f t="shared" si="362"/>
        <v>-0.1262083413288943</v>
      </c>
      <c r="Z1785" s="2">
        <f t="shared" si="356"/>
        <v>282.5000000000008</v>
      </c>
    </row>
    <row r="1786" spans="5:26" x14ac:dyDescent="0.3">
      <c r="E1786">
        <f t="shared" si="363"/>
        <v>8905</v>
      </c>
      <c r="F1786" s="1">
        <v>282.7500000000008</v>
      </c>
      <c r="G1786" s="1">
        <v>20</v>
      </c>
      <c r="H1786" s="1">
        <f t="shared" si="364"/>
        <v>21.530425738344828</v>
      </c>
      <c r="I1786" s="1">
        <f t="shared" si="353"/>
        <v>-38.260643458620706</v>
      </c>
      <c r="J1786" s="1">
        <f t="shared" si="354"/>
        <v>-6.1596693000105258</v>
      </c>
      <c r="K1786" s="1">
        <f t="shared" si="357"/>
        <v>-44.420312758631233</v>
      </c>
      <c r="L1786" s="8">
        <f t="shared" si="358"/>
        <v>440.88176098619772</v>
      </c>
      <c r="M1786">
        <f t="shared" si="359"/>
        <v>-8.4324775215145788E-3</v>
      </c>
      <c r="N1786" s="2">
        <f t="shared" si="360"/>
        <v>282.7500000000008</v>
      </c>
      <c r="V1786">
        <f t="shared" si="365"/>
        <v>64.59969091505944</v>
      </c>
      <c r="W1786">
        <f t="shared" si="361"/>
        <v>468.48146079674552</v>
      </c>
      <c r="X1786" s="1">
        <f t="shared" si="355"/>
        <v>0.22572020975482002</v>
      </c>
      <c r="Y1786">
        <f t="shared" si="362"/>
        <v>-0.12587182735516048</v>
      </c>
      <c r="Z1786" s="2">
        <f t="shared" si="356"/>
        <v>282.7500000000008</v>
      </c>
    </row>
    <row r="1787" spans="5:26" x14ac:dyDescent="0.3">
      <c r="E1787">
        <f t="shared" si="363"/>
        <v>8910</v>
      </c>
      <c r="F1787" s="1">
        <v>283.0000000000008</v>
      </c>
      <c r="G1787" s="1">
        <v>20</v>
      </c>
      <c r="H1787" s="1">
        <f t="shared" si="364"/>
        <v>21.521993260823315</v>
      </c>
      <c r="I1787" s="1">
        <f t="shared" si="353"/>
        <v>-38.049831520582877</v>
      </c>
      <c r="J1787" s="1">
        <f t="shared" si="354"/>
        <v>-6.1254659907759041</v>
      </c>
      <c r="K1787" s="1">
        <f t="shared" si="357"/>
        <v>-44.175297511358778</v>
      </c>
      <c r="L1787" s="8">
        <f t="shared" si="358"/>
        <v>440.87583019280146</v>
      </c>
      <c r="M1787">
        <f t="shared" si="359"/>
        <v>-8.3860781524229301E-3</v>
      </c>
      <c r="N1787" s="2">
        <f t="shared" si="360"/>
        <v>283.0000000000008</v>
      </c>
      <c r="V1787">
        <f t="shared" si="365"/>
        <v>64.473819087704285</v>
      </c>
      <c r="W1787">
        <f t="shared" si="361"/>
        <v>468.40812728752087</v>
      </c>
      <c r="X1787" s="1">
        <f t="shared" si="355"/>
        <v>0.2257232462105242</v>
      </c>
      <c r="Y1787">
        <f t="shared" si="362"/>
        <v>-0.12553611718437963</v>
      </c>
      <c r="Z1787" s="2">
        <f t="shared" si="356"/>
        <v>283.0000000000008</v>
      </c>
    </row>
    <row r="1788" spans="5:26" x14ac:dyDescent="0.3">
      <c r="E1788">
        <f t="shared" si="363"/>
        <v>8915</v>
      </c>
      <c r="F1788" s="1">
        <v>283.2500000000008</v>
      </c>
      <c r="G1788" s="1">
        <v>20</v>
      </c>
      <c r="H1788" s="1">
        <f t="shared" si="364"/>
        <v>21.513607182670892</v>
      </c>
      <c r="I1788" s="1">
        <f t="shared" si="353"/>
        <v>-37.840179566772306</v>
      </c>
      <c r="J1788" s="1">
        <f t="shared" si="354"/>
        <v>-6.0914537973805798</v>
      </c>
      <c r="K1788" s="1">
        <f t="shared" si="357"/>
        <v>-43.931633364152887</v>
      </c>
      <c r="L1788" s="8">
        <f t="shared" si="358"/>
        <v>440.8699318152137</v>
      </c>
      <c r="M1788">
        <f t="shared" si="359"/>
        <v>-8.3399334131319044E-3</v>
      </c>
      <c r="N1788" s="2">
        <f t="shared" si="360"/>
        <v>283.2500000000008</v>
      </c>
      <c r="V1788">
        <f t="shared" si="365"/>
        <v>64.348282970519904</v>
      </c>
      <c r="W1788">
        <f t="shared" si="361"/>
        <v>468.33494957896568</v>
      </c>
      <c r="X1788" s="1">
        <f t="shared" si="355"/>
        <v>0.22572626615096561</v>
      </c>
      <c r="Y1788">
        <f t="shared" si="362"/>
        <v>-0.12520120929545794</v>
      </c>
      <c r="Z1788" s="2">
        <f t="shared" si="356"/>
        <v>283.2500000000008</v>
      </c>
    </row>
    <row r="1789" spans="5:26" x14ac:dyDescent="0.3">
      <c r="E1789">
        <f t="shared" si="363"/>
        <v>8920</v>
      </c>
      <c r="F1789" s="1">
        <v>283.5000000000008</v>
      </c>
      <c r="G1789" s="1">
        <v>20</v>
      </c>
      <c r="H1789" s="1">
        <f t="shared" si="364"/>
        <v>21.505267249257759</v>
      </c>
      <c r="I1789" s="1">
        <f t="shared" si="353"/>
        <v>-37.631681231443977</v>
      </c>
      <c r="J1789" s="1">
        <f t="shared" si="354"/>
        <v>-6.0576316388393687</v>
      </c>
      <c r="K1789" s="1">
        <f t="shared" si="357"/>
        <v>-43.689312870283345</v>
      </c>
      <c r="L1789" s="8">
        <f t="shared" si="358"/>
        <v>440.86406567793301</v>
      </c>
      <c r="M1789">
        <f t="shared" si="359"/>
        <v>-8.2940419136442248E-3</v>
      </c>
      <c r="N1789" s="2">
        <f t="shared" si="360"/>
        <v>283.5000000000008</v>
      </c>
      <c r="V1789">
        <f t="shared" si="365"/>
        <v>64.223081761224449</v>
      </c>
      <c r="W1789">
        <f t="shared" si="361"/>
        <v>468.26192749554514</v>
      </c>
      <c r="X1789" s="1">
        <f t="shared" si="355"/>
        <v>0.22572926966467463</v>
      </c>
      <c r="Y1789">
        <f t="shared" si="362"/>
        <v>-0.12486710216878621</v>
      </c>
      <c r="Z1789" s="2">
        <f t="shared" si="356"/>
        <v>283.5000000000008</v>
      </c>
    </row>
    <row r="1790" spans="5:26" x14ac:dyDescent="0.3">
      <c r="E1790">
        <f t="shared" si="363"/>
        <v>8925</v>
      </c>
      <c r="F1790" s="1">
        <v>283.7500000000008</v>
      </c>
      <c r="G1790" s="1">
        <v>20</v>
      </c>
      <c r="H1790" s="1">
        <f t="shared" si="364"/>
        <v>21.496973207344116</v>
      </c>
      <c r="I1790" s="1">
        <f t="shared" si="353"/>
        <v>-37.424330183602891</v>
      </c>
      <c r="J1790" s="1">
        <f t="shared" si="354"/>
        <v>-6.0239984404250846</v>
      </c>
      <c r="K1790" s="1">
        <f t="shared" si="357"/>
        <v>-43.448328624027972</v>
      </c>
      <c r="L1790" s="8">
        <f t="shared" si="358"/>
        <v>440.85823160638972</v>
      </c>
      <c r="M1790">
        <f t="shared" si="359"/>
        <v>-8.2484022714717324E-3</v>
      </c>
      <c r="N1790" s="2">
        <f t="shared" si="360"/>
        <v>283.7500000000008</v>
      </c>
      <c r="V1790">
        <f t="shared" si="365"/>
        <v>64.098214659055657</v>
      </c>
      <c r="W1790">
        <f t="shared" si="361"/>
        <v>468.18906086116829</v>
      </c>
      <c r="X1790" s="1">
        <f t="shared" si="355"/>
        <v>0.22573225683972145</v>
      </c>
      <c r="Y1790">
        <f t="shared" si="362"/>
        <v>-0.12453379428624074</v>
      </c>
      <c r="Z1790" s="2">
        <f t="shared" si="356"/>
        <v>283.7500000000008</v>
      </c>
    </row>
    <row r="1791" spans="5:26" x14ac:dyDescent="0.3">
      <c r="E1791">
        <f t="shared" si="363"/>
        <v>8930</v>
      </c>
      <c r="F1791" s="1">
        <v>284.0000000000008</v>
      </c>
      <c r="G1791" s="1">
        <v>20</v>
      </c>
      <c r="H1791" s="1">
        <f t="shared" si="364"/>
        <v>21.488724805072643</v>
      </c>
      <c r="I1791" s="1">
        <f t="shared" si="353"/>
        <v>-37.218120126816068</v>
      </c>
      <c r="J1791" s="1">
        <f t="shared" si="354"/>
        <v>-5.990553133630236</v>
      </c>
      <c r="K1791" s="1">
        <f t="shared" si="357"/>
        <v>-43.208673260446304</v>
      </c>
      <c r="L1791" s="8">
        <f t="shared" si="358"/>
        <v>440.8524294269414</v>
      </c>
      <c r="M1791">
        <f t="shared" si="359"/>
        <v>-8.2030131115954918E-3</v>
      </c>
      <c r="N1791" s="2">
        <f t="shared" si="360"/>
        <v>284.0000000000008</v>
      </c>
      <c r="V1791">
        <f t="shared" si="365"/>
        <v>63.973680864769413</v>
      </c>
      <c r="W1791">
        <f t="shared" si="361"/>
        <v>468.11634949919193</v>
      </c>
      <c r="X1791" s="1">
        <f t="shared" si="355"/>
        <v>0.22573522776371788</v>
      </c>
      <c r="Y1791">
        <f t="shared" si="362"/>
        <v>-0.12420128413118499</v>
      </c>
      <c r="Z1791" s="2">
        <f t="shared" si="356"/>
        <v>284.0000000000008</v>
      </c>
    </row>
    <row r="1792" spans="5:26" x14ac:dyDescent="0.3">
      <c r="E1792">
        <f t="shared" si="363"/>
        <v>8935</v>
      </c>
      <c r="F1792" s="1">
        <v>284.2500000000008</v>
      </c>
      <c r="G1792" s="1">
        <v>20</v>
      </c>
      <c r="H1792" s="1">
        <f t="shared" si="364"/>
        <v>21.480521791961046</v>
      </c>
      <c r="I1792" s="1">
        <f t="shared" si="353"/>
        <v>-37.01304479902614</v>
      </c>
      <c r="J1792" s="1">
        <f t="shared" si="354"/>
        <v>-5.957294656129438</v>
      </c>
      <c r="K1792" s="1">
        <f t="shared" si="357"/>
        <v>-42.970339455155582</v>
      </c>
      <c r="L1792" s="8">
        <f t="shared" si="358"/>
        <v>440.84665896686795</v>
      </c>
      <c r="M1792">
        <f t="shared" si="359"/>
        <v>-8.1578730664263084E-3</v>
      </c>
      <c r="N1792" s="2">
        <f t="shared" si="360"/>
        <v>284.2500000000008</v>
      </c>
      <c r="V1792">
        <f t="shared" si="365"/>
        <v>63.849479580638231</v>
      </c>
      <c r="W1792">
        <f t="shared" si="361"/>
        <v>468.04379323242398</v>
      </c>
      <c r="X1792" s="1">
        <f t="shared" si="355"/>
        <v>0.2257381825238198</v>
      </c>
      <c r="Y1792">
        <f t="shared" si="362"/>
        <v>-0.12386957018847068</v>
      </c>
      <c r="Z1792" s="2">
        <f t="shared" si="356"/>
        <v>284.2500000000008</v>
      </c>
    </row>
    <row r="1793" spans="5:26" x14ac:dyDescent="0.3">
      <c r="E1793">
        <f t="shared" si="363"/>
        <v>8940</v>
      </c>
      <c r="F1793" s="1">
        <v>284.5000000000008</v>
      </c>
      <c r="G1793" s="1">
        <v>20</v>
      </c>
      <c r="H1793" s="1">
        <f t="shared" si="364"/>
        <v>21.472363918894619</v>
      </c>
      <c r="I1793" s="1">
        <f t="shared" si="353"/>
        <v>-36.809097972365464</v>
      </c>
      <c r="J1793" s="1">
        <f t="shared" si="354"/>
        <v>-5.92422195174262</v>
      </c>
      <c r="K1793" s="1">
        <f t="shared" si="357"/>
        <v>-42.733319924108088</v>
      </c>
      <c r="L1793" s="8">
        <f t="shared" si="358"/>
        <v>440.84092005436713</v>
      </c>
      <c r="M1793">
        <f t="shared" si="359"/>
        <v>-8.1129807757654819E-3</v>
      </c>
      <c r="N1793" s="2">
        <f t="shared" si="360"/>
        <v>284.5000000000008</v>
      </c>
      <c r="V1793">
        <f t="shared" si="365"/>
        <v>63.725610010449763</v>
      </c>
      <c r="W1793">
        <f t="shared" si="361"/>
        <v>467.97139188312786</v>
      </c>
      <c r="X1793" s="1">
        <f t="shared" si="355"/>
        <v>0.22574112120672937</v>
      </c>
      <c r="Y1793">
        <f t="shared" si="362"/>
        <v>-0.12353865094443901</v>
      </c>
      <c r="Z1793" s="2">
        <f t="shared" si="356"/>
        <v>284.5000000000008</v>
      </c>
    </row>
    <row r="1794" spans="5:26" x14ac:dyDescent="0.3">
      <c r="E1794">
        <f t="shared" si="363"/>
        <v>8945</v>
      </c>
      <c r="F1794" s="1">
        <v>284.7500000000008</v>
      </c>
      <c r="G1794" s="1">
        <v>20</v>
      </c>
      <c r="H1794" s="1">
        <f t="shared" si="364"/>
        <v>21.464250938118852</v>
      </c>
      <c r="I1794" s="1">
        <f t="shared" si="353"/>
        <v>-36.606273452971294</v>
      </c>
      <c r="J1794" s="1">
        <f t="shared" si="354"/>
        <v>-5.8913339703972536</v>
      </c>
      <c r="K1794" s="1">
        <f t="shared" si="357"/>
        <v>-42.497607423368549</v>
      </c>
      <c r="L1794" s="8">
        <f t="shared" si="358"/>
        <v>440.83521251854961</v>
      </c>
      <c r="M1794">
        <f t="shared" si="359"/>
        <v>-8.0683348867655203E-3</v>
      </c>
      <c r="N1794" s="2">
        <f t="shared" si="360"/>
        <v>284.7500000000008</v>
      </c>
      <c r="V1794">
        <f t="shared" si="365"/>
        <v>63.602071359505324</v>
      </c>
      <c r="W1794">
        <f t="shared" si="361"/>
        <v>467.89914527302574</v>
      </c>
      <c r="X1794" s="1">
        <f t="shared" si="355"/>
        <v>0.22574404389869721</v>
      </c>
      <c r="Y1794">
        <f t="shared" si="362"/>
        <v>-0.12320852488692227</v>
      </c>
      <c r="Z1794" s="2">
        <f t="shared" si="356"/>
        <v>284.7500000000008</v>
      </c>
    </row>
    <row r="1795" spans="5:26" x14ac:dyDescent="0.3">
      <c r="E1795">
        <f t="shared" si="363"/>
        <v>8950</v>
      </c>
      <c r="F1795" s="1">
        <v>285.0000000000008</v>
      </c>
      <c r="G1795" s="1">
        <v>20</v>
      </c>
      <c r="H1795" s="1">
        <f t="shared" si="364"/>
        <v>21.456182603232087</v>
      </c>
      <c r="I1795" s="1">
        <f t="shared" si="353"/>
        <v>-36.404565080802165</v>
      </c>
      <c r="J1795" s="1">
        <f t="shared" si="354"/>
        <v>-5.8586296680919716</v>
      </c>
      <c r="K1795" s="1">
        <f t="shared" si="357"/>
        <v>-42.263194748894136</v>
      </c>
      <c r="L1795" s="8">
        <f t="shared" si="358"/>
        <v>440.82953618943441</v>
      </c>
      <c r="M1795">
        <f t="shared" si="359"/>
        <v>-8.0239340538913288E-3</v>
      </c>
      <c r="N1795" s="2">
        <f t="shared" si="360"/>
        <v>285.0000000000008</v>
      </c>
      <c r="V1795">
        <f t="shared" si="365"/>
        <v>63.478862834618404</v>
      </c>
      <c r="W1795">
        <f t="shared" si="361"/>
        <v>467.82705322330293</v>
      </c>
      <c r="X1795" s="1">
        <f t="shared" si="355"/>
        <v>0.22574695068552472</v>
      </c>
      <c r="Y1795">
        <f t="shared" si="362"/>
        <v>-0.1228791905052449</v>
      </c>
      <c r="Z1795" s="2">
        <f t="shared" si="356"/>
        <v>285.0000000000008</v>
      </c>
    </row>
    <row r="1796" spans="5:26" x14ac:dyDescent="0.3">
      <c r="E1796">
        <f t="shared" si="363"/>
        <v>8955</v>
      </c>
      <c r="F1796" s="1">
        <v>285.2500000000008</v>
      </c>
      <c r="G1796" s="1">
        <v>20</v>
      </c>
      <c r="H1796" s="1">
        <f t="shared" si="364"/>
        <v>21.448158669178195</v>
      </c>
      <c r="I1796" s="1">
        <f t="shared" si="353"/>
        <v>-36.203966729454876</v>
      </c>
      <c r="J1796" s="1">
        <f t="shared" si="354"/>
        <v>-5.8261080068603128</v>
      </c>
      <c r="K1796" s="1">
        <f t="shared" si="357"/>
        <v>-42.030074736315186</v>
      </c>
      <c r="L1796" s="8">
        <f t="shared" si="358"/>
        <v>440.82389089794441</v>
      </c>
      <c r="M1796">
        <f t="shared" si="359"/>
        <v>-7.9797769388814856E-3</v>
      </c>
      <c r="N1796" s="2">
        <f t="shared" si="360"/>
        <v>285.2500000000008</v>
      </c>
      <c r="V1796">
        <f t="shared" si="365"/>
        <v>63.355983644113159</v>
      </c>
      <c r="W1796">
        <f t="shared" si="361"/>
        <v>467.75511555461134</v>
      </c>
      <c r="X1796" s="1">
        <f t="shared" si="355"/>
        <v>0.22574984165256604</v>
      </c>
      <c r="Y1796">
        <f t="shared" si="362"/>
        <v>-0.12255064629022498</v>
      </c>
      <c r="Z1796" s="2">
        <f t="shared" si="356"/>
        <v>285.2500000000008</v>
      </c>
    </row>
    <row r="1797" spans="5:26" x14ac:dyDescent="0.3">
      <c r="E1797">
        <f t="shared" si="363"/>
        <v>8960</v>
      </c>
      <c r="F1797" s="1">
        <v>285.5000000000008</v>
      </c>
      <c r="G1797" s="1">
        <v>20</v>
      </c>
      <c r="H1797" s="1">
        <f t="shared" si="364"/>
        <v>21.440178892239313</v>
      </c>
      <c r="I1797" s="1">
        <f t="shared" ref="I1797:I1860" si="366">$B$5*(G1797-H1797)</f>
        <v>-36.00447230598283</v>
      </c>
      <c r="J1797" s="1">
        <f t="shared" ref="J1797:J1860" si="367">$B$7*$B$6*((G1797+273)^4-(H1797+273)^4)</f>
        <v>-5.7937679547333962</v>
      </c>
      <c r="K1797" s="1">
        <f t="shared" si="357"/>
        <v>-41.798240260716227</v>
      </c>
      <c r="L1797" s="8">
        <f t="shared" si="358"/>
        <v>440.81827647590165</v>
      </c>
      <c r="M1797">
        <f t="shared" si="359"/>
        <v>-7.9358622107095697E-3</v>
      </c>
      <c r="N1797" s="2">
        <f t="shared" si="360"/>
        <v>285.5000000000008</v>
      </c>
      <c r="V1797">
        <f t="shared" si="365"/>
        <v>63.233432997822938</v>
      </c>
      <c r="W1797">
        <f t="shared" si="361"/>
        <v>467.68333208707327</v>
      </c>
      <c r="X1797" s="1">
        <f t="shared" ref="X1797:X1860" si="368">$T$5*$T$4/(L1797*$B$8)*$T$8*$T$7/1000</f>
        <v>0.22575271688473025</v>
      </c>
      <c r="Y1797">
        <f t="shared" si="362"/>
        <v>-0.12222289073417575</v>
      </c>
      <c r="Z1797" s="2">
        <f t="shared" ref="Z1797:Z1860" si="369">IF(V1797&gt;$B$15,0,F1797)</f>
        <v>285.5000000000008</v>
      </c>
    </row>
    <row r="1798" spans="5:26" x14ac:dyDescent="0.3">
      <c r="E1798">
        <f t="shared" si="363"/>
        <v>8965</v>
      </c>
      <c r="F1798" s="1">
        <v>285.7500000000008</v>
      </c>
      <c r="G1798" s="1">
        <v>20</v>
      </c>
      <c r="H1798" s="1">
        <f t="shared" si="364"/>
        <v>21.432243030028605</v>
      </c>
      <c r="I1798" s="1">
        <f t="shared" si="366"/>
        <v>-35.806075750715124</v>
      </c>
      <c r="J1798" s="1">
        <f t="shared" si="367"/>
        <v>-5.7616084857051</v>
      </c>
      <c r="K1798" s="1">
        <f t="shared" ref="K1798:K1861" si="370">I1798+J1798</f>
        <v>-41.56768423642022</v>
      </c>
      <c r="L1798" s="8">
        <f t="shared" ref="L1798:L1861" si="371">IF(H1798&lt;600,425+7.73*0.1*H1798-1.69/1000*H1798^2+2.22*10^-6*H1798^3,IF(H1798&lt;735,666+(13002/(738-H1798)),IF(H1798&lt;900,545+(17820/(H1798-731)),650)))</f>
        <v>440.81269275602244</v>
      </c>
      <c r="M1798">
        <f t="shared" ref="M1798:M1861" si="372">$B$12*$B$10/($B$8*L1798)*K1798*$B$13</f>
        <v>-7.8921885455460559E-3</v>
      </c>
      <c r="N1798" s="2">
        <f t="shared" ref="N1798:N1861" si="373">IF(H1798&gt;$B$15,0,F1798)</f>
        <v>285.7500000000008</v>
      </c>
      <c r="V1798">
        <f t="shared" si="365"/>
        <v>63.111210107088759</v>
      </c>
      <c r="W1798">
        <f t="shared" ref="W1798:W1861" si="374">IF(V1798&lt;600,425+7.73*0.1*V1798-1.69/1000*V1798^2+2.22*10^-6*V1798^3,IF(V1798&lt;735,666+(13002/(738-V1798)),IF(V1798&lt;900,545+(17820/(V1798-731)),650)))</f>
        <v>467.61170264028561</v>
      </c>
      <c r="X1798" s="1">
        <f t="shared" si="368"/>
        <v>0.22575557646648409</v>
      </c>
      <c r="Y1798">
        <f t="shared" ref="Y1798:Y1861" si="375">($T$6/$T$7*1000)/(W1798*$B$8)*$T$8*(1/(1+X1798/3))*(G1798-V1798)*$B$13-(EXP(X1798/10)-1)*(G1798-G1797)</f>
        <v>-0.12189592233090658</v>
      </c>
      <c r="Z1798" s="2">
        <f t="shared" si="369"/>
        <v>285.7500000000008</v>
      </c>
    </row>
    <row r="1799" spans="5:26" x14ac:dyDescent="0.3">
      <c r="E1799">
        <f t="shared" ref="E1799:E1862" si="376">E1798+$B$13</f>
        <v>8970</v>
      </c>
      <c r="F1799" s="1">
        <v>286.0000000000008</v>
      </c>
      <c r="G1799" s="1">
        <v>20</v>
      </c>
      <c r="H1799" s="1">
        <f t="shared" ref="H1799:H1862" si="377">H1798+M1798</f>
        <v>21.424350841483058</v>
      </c>
      <c r="I1799" s="1">
        <f t="shared" si="366"/>
        <v>-35.608771037076451</v>
      </c>
      <c r="J1799" s="1">
        <f t="shared" si="367"/>
        <v>-5.7296285796951931</v>
      </c>
      <c r="K1799" s="1">
        <f t="shared" si="370"/>
        <v>-41.338399616771646</v>
      </c>
      <c r="L1799" s="8">
        <f t="shared" si="371"/>
        <v>440.80713957191324</v>
      </c>
      <c r="M1799">
        <f t="shared" si="372"/>
        <v>-7.8487546267199445E-3</v>
      </c>
      <c r="N1799" s="2">
        <f t="shared" si="373"/>
        <v>286.0000000000008</v>
      </c>
      <c r="V1799">
        <f t="shared" si="365"/>
        <v>62.989314184757852</v>
      </c>
      <c r="W1799">
        <f t="shared" si="374"/>
        <v>467.54022703332311</v>
      </c>
      <c r="X1799" s="1">
        <f t="shared" si="368"/>
        <v>0.22575842048185329</v>
      </c>
      <c r="Y1799">
        <f t="shared" si="375"/>
        <v>-0.12156973957572476</v>
      </c>
      <c r="Z1799" s="2">
        <f t="shared" si="369"/>
        <v>286.0000000000008</v>
      </c>
    </row>
    <row r="1800" spans="5:26" x14ac:dyDescent="0.3">
      <c r="E1800">
        <f t="shared" si="376"/>
        <v>8975</v>
      </c>
      <c r="F1800" s="1">
        <v>286.2500000000008</v>
      </c>
      <c r="G1800" s="1">
        <v>20</v>
      </c>
      <c r="H1800" s="1">
        <f t="shared" si="377"/>
        <v>21.416502086856337</v>
      </c>
      <c r="I1800" s="1">
        <f t="shared" si="366"/>
        <v>-35.412552171408421</v>
      </c>
      <c r="J1800" s="1">
        <f t="shared" si="367"/>
        <v>-5.6978272225139834</v>
      </c>
      <c r="K1800" s="1">
        <f t="shared" si="370"/>
        <v>-41.110379393922408</v>
      </c>
      <c r="L1800" s="8">
        <f t="shared" si="371"/>
        <v>440.8016167580659</v>
      </c>
      <c r="M1800">
        <f t="shared" si="372"/>
        <v>-7.8055591446809167E-3</v>
      </c>
      <c r="N1800" s="2">
        <f t="shared" si="373"/>
        <v>286.2500000000008</v>
      </c>
      <c r="V1800">
        <f t="shared" si="365"/>
        <v>62.867744445182126</v>
      </c>
      <c r="W1800">
        <f t="shared" si="374"/>
        <v>467.4689050847428</v>
      </c>
      <c r="X1800" s="1">
        <f t="shared" si="368"/>
        <v>0.22576124901442529</v>
      </c>
      <c r="Y1800">
        <f t="shared" si="375"/>
        <v>-0.12124434096543674</v>
      </c>
      <c r="Z1800" s="2">
        <f t="shared" si="369"/>
        <v>286.2500000000008</v>
      </c>
    </row>
    <row r="1801" spans="5:26" x14ac:dyDescent="0.3">
      <c r="E1801">
        <f t="shared" si="376"/>
        <v>8980</v>
      </c>
      <c r="F1801" s="1">
        <v>286.5000000000008</v>
      </c>
      <c r="G1801" s="1">
        <v>20</v>
      </c>
      <c r="H1801" s="1">
        <f t="shared" si="377"/>
        <v>21.408696527711655</v>
      </c>
      <c r="I1801" s="1">
        <f t="shared" si="366"/>
        <v>-35.217413192791369</v>
      </c>
      <c r="J1801" s="1">
        <f t="shared" si="367"/>
        <v>-5.6662034058268862</v>
      </c>
      <c r="K1801" s="1">
        <f t="shared" si="370"/>
        <v>-40.883616598618254</v>
      </c>
      <c r="L1801" s="8">
        <f t="shared" si="371"/>
        <v>440.79612414985291</v>
      </c>
      <c r="M1801">
        <f t="shared" si="372"/>
        <v>-7.7626007969615485E-3</v>
      </c>
      <c r="N1801" s="2">
        <f t="shared" si="373"/>
        <v>286.5000000000008</v>
      </c>
      <c r="V1801">
        <f t="shared" si="365"/>
        <v>62.746500104216686</v>
      </c>
      <c r="W1801">
        <f t="shared" si="374"/>
        <v>467.3977366125871</v>
      </c>
      <c r="X1801" s="1">
        <f t="shared" si="368"/>
        <v>0.22576406214735131</v>
      </c>
      <c r="Y1801">
        <f t="shared" si="375"/>
        <v>-0.12091972499834956</v>
      </c>
      <c r="Z1801" s="2">
        <f t="shared" si="369"/>
        <v>286.5000000000008</v>
      </c>
    </row>
    <row r="1802" spans="5:26" x14ac:dyDescent="0.3">
      <c r="E1802">
        <f t="shared" si="376"/>
        <v>8985</v>
      </c>
      <c r="F1802" s="1">
        <v>286.7500000000008</v>
      </c>
      <c r="G1802" s="1">
        <v>20</v>
      </c>
      <c r="H1802" s="1">
        <f t="shared" si="377"/>
        <v>21.400933926914693</v>
      </c>
      <c r="I1802" s="1">
        <f t="shared" si="366"/>
        <v>-35.023348172867315</v>
      </c>
      <c r="J1802" s="1">
        <f t="shared" si="367"/>
        <v>-5.6347561271198696</v>
      </c>
      <c r="K1802" s="1">
        <f t="shared" si="370"/>
        <v>-40.658104299987187</v>
      </c>
      <c r="L1802" s="8">
        <f t="shared" si="371"/>
        <v>440.7906615835235</v>
      </c>
      <c r="M1802">
        <f t="shared" si="372"/>
        <v>-7.7198782881398656E-3</v>
      </c>
      <c r="N1802" s="2">
        <f t="shared" si="373"/>
        <v>286.7500000000008</v>
      </c>
      <c r="V1802">
        <f t="shared" si="365"/>
        <v>62.625580379218334</v>
      </c>
      <c r="W1802">
        <f t="shared" si="374"/>
        <v>467.32672143438833</v>
      </c>
      <c r="X1802" s="1">
        <f t="shared" si="368"/>
        <v>0.22576685996334822</v>
      </c>
      <c r="Y1802">
        <f t="shared" si="375"/>
        <v>-0.1205958901742723</v>
      </c>
      <c r="Z1802" s="2">
        <f t="shared" si="369"/>
        <v>286.7500000000008</v>
      </c>
    </row>
    <row r="1803" spans="5:26" x14ac:dyDescent="0.3">
      <c r="E1803">
        <f t="shared" si="376"/>
        <v>8990</v>
      </c>
      <c r="F1803" s="1">
        <v>287.0000000000008</v>
      </c>
      <c r="G1803" s="1">
        <v>20</v>
      </c>
      <c r="H1803" s="1">
        <f t="shared" si="377"/>
        <v>21.393214048626554</v>
      </c>
      <c r="I1803" s="1">
        <f t="shared" si="366"/>
        <v>-34.830351215663846</v>
      </c>
      <c r="J1803" s="1">
        <f t="shared" si="367"/>
        <v>-5.6034843896629631</v>
      </c>
      <c r="K1803" s="1">
        <f t="shared" si="370"/>
        <v>-40.433835605326806</v>
      </c>
      <c r="L1803" s="8">
        <f t="shared" si="371"/>
        <v>440.78522889619848</v>
      </c>
      <c r="M1803">
        <f t="shared" si="372"/>
        <v>-7.6773903298016878E-3</v>
      </c>
      <c r="N1803" s="2">
        <f t="shared" si="373"/>
        <v>287.0000000000008</v>
      </c>
      <c r="V1803">
        <f t="shared" si="365"/>
        <v>62.504984489044062</v>
      </c>
      <c r="W1803">
        <f t="shared" si="374"/>
        <v>467.25585936717209</v>
      </c>
      <c r="X1803" s="1">
        <f t="shared" si="368"/>
        <v>0.22576964254470111</v>
      </c>
      <c r="Y1803">
        <f t="shared" si="375"/>
        <v>-0.12027283499451759</v>
      </c>
      <c r="Z1803" s="2">
        <f t="shared" si="369"/>
        <v>287.0000000000008</v>
      </c>
    </row>
    <row r="1804" spans="5:26" x14ac:dyDescent="0.3">
      <c r="E1804">
        <f t="shared" si="376"/>
        <v>8995</v>
      </c>
      <c r="F1804" s="1">
        <v>287.2500000000008</v>
      </c>
      <c r="G1804" s="1">
        <v>20</v>
      </c>
      <c r="H1804" s="1">
        <f t="shared" si="377"/>
        <v>21.385536658296751</v>
      </c>
      <c r="I1804" s="1">
        <f t="shared" si="366"/>
        <v>-34.638416457418764</v>
      </c>
      <c r="J1804" s="1">
        <f t="shared" si="367"/>
        <v>-5.5723872024775174</v>
      </c>
      <c r="K1804" s="1">
        <f t="shared" si="370"/>
        <v>-40.210803659896278</v>
      </c>
      <c r="L1804" s="8">
        <f t="shared" si="371"/>
        <v>440.77982592586608</v>
      </c>
      <c r="M1804">
        <f t="shared" si="372"/>
        <v>-7.6351356405037927E-3</v>
      </c>
      <c r="N1804" s="2">
        <f t="shared" si="373"/>
        <v>287.2500000000008</v>
      </c>
      <c r="V1804">
        <f t="shared" si="365"/>
        <v>62.384711654049546</v>
      </c>
      <c r="W1804">
        <f t="shared" si="374"/>
        <v>467.18515022746124</v>
      </c>
      <c r="X1804" s="1">
        <f t="shared" si="368"/>
        <v>0.22577240997326492</v>
      </c>
      <c r="Y1804">
        <f t="shared" si="375"/>
        <v>-0.11995055796190286</v>
      </c>
      <c r="Z1804" s="2">
        <f t="shared" si="369"/>
        <v>287.2500000000008</v>
      </c>
    </row>
    <row r="1805" spans="5:26" x14ac:dyDescent="0.3">
      <c r="E1805">
        <f t="shared" si="376"/>
        <v>9000</v>
      </c>
      <c r="F1805" s="1">
        <v>287.5000000000008</v>
      </c>
      <c r="G1805" s="1">
        <v>20</v>
      </c>
      <c r="H1805" s="1">
        <f t="shared" si="377"/>
        <v>21.377901522656245</v>
      </c>
      <c r="I1805" s="1">
        <f t="shared" si="366"/>
        <v>-34.447538066406125</v>
      </c>
      <c r="J1805" s="1">
        <f t="shared" si="367"/>
        <v>-5.5414635803000944</v>
      </c>
      <c r="K1805" s="1">
        <f t="shared" si="370"/>
        <v>-39.989001646706221</v>
      </c>
      <c r="L1805" s="8">
        <f t="shared" si="371"/>
        <v>440.77445251137749</v>
      </c>
      <c r="M1805">
        <f t="shared" si="372"/>
        <v>-7.5931129457366825E-3</v>
      </c>
      <c r="N1805" s="2">
        <f t="shared" si="373"/>
        <v>287.5000000000008</v>
      </c>
      <c r="V1805">
        <f t="shared" si="365"/>
        <v>62.264761096087646</v>
      </c>
      <c r="W1805">
        <f t="shared" si="374"/>
        <v>467.11459383127948</v>
      </c>
      <c r="X1805" s="1">
        <f t="shared" si="368"/>
        <v>0.22577516233046704</v>
      </c>
      <c r="Y1805">
        <f t="shared" si="375"/>
        <v>-0.11962905758075212</v>
      </c>
      <c r="Z1805" s="2">
        <f t="shared" si="369"/>
        <v>287.5000000000008</v>
      </c>
    </row>
    <row r="1806" spans="5:26" x14ac:dyDescent="0.3">
      <c r="E1806">
        <f t="shared" si="376"/>
        <v>9005</v>
      </c>
      <c r="F1806" s="1">
        <v>287.7500000000008</v>
      </c>
      <c r="G1806" s="1">
        <v>20</v>
      </c>
      <c r="H1806" s="1">
        <f t="shared" si="377"/>
        <v>21.370308409710507</v>
      </c>
      <c r="I1806" s="1">
        <f t="shared" si="366"/>
        <v>-34.25771024276267</v>
      </c>
      <c r="J1806" s="1">
        <f t="shared" si="367"/>
        <v>-5.5107125435487774</v>
      </c>
      <c r="K1806" s="1">
        <f t="shared" si="370"/>
        <v>-39.768422786311447</v>
      </c>
      <c r="L1806" s="8">
        <f t="shared" si="371"/>
        <v>440.76910849244251</v>
      </c>
      <c r="M1806">
        <f t="shared" si="372"/>
        <v>-7.5513209778878369E-3</v>
      </c>
      <c r="N1806" s="2">
        <f t="shared" si="373"/>
        <v>287.7500000000008</v>
      </c>
      <c r="V1806">
        <f t="shared" si="365"/>
        <v>62.145132038506894</v>
      </c>
      <c r="W1806">
        <f t="shared" si="374"/>
        <v>467.04418999415572</v>
      </c>
      <c r="X1806" s="1">
        <f t="shared" si="368"/>
        <v>0.22577789969730899</v>
      </c>
      <c r="Y1806">
        <f t="shared" si="375"/>
        <v>-0.11930833235689713</v>
      </c>
      <c r="Z1806" s="2">
        <f t="shared" si="369"/>
        <v>287.7500000000008</v>
      </c>
    </row>
    <row r="1807" spans="5:26" x14ac:dyDescent="0.3">
      <c r="E1807">
        <f t="shared" si="376"/>
        <v>9010</v>
      </c>
      <c r="F1807" s="1">
        <v>288.0000000000008</v>
      </c>
      <c r="G1807" s="1">
        <v>20</v>
      </c>
      <c r="H1807" s="1">
        <f t="shared" si="377"/>
        <v>21.362757088732618</v>
      </c>
      <c r="I1807" s="1">
        <f t="shared" si="366"/>
        <v>-34.068927218315451</v>
      </c>
      <c r="J1807" s="1">
        <f t="shared" si="367"/>
        <v>-5.4801331182895234</v>
      </c>
      <c r="K1807" s="1">
        <f t="shared" si="370"/>
        <v>-39.549060336604974</v>
      </c>
      <c r="L1807" s="8">
        <f t="shared" si="371"/>
        <v>440.76379370962508</v>
      </c>
      <c r="M1807">
        <f t="shared" si="372"/>
        <v>-7.5097584762052055E-3</v>
      </c>
      <c r="N1807" s="2">
        <f t="shared" si="373"/>
        <v>288.0000000000008</v>
      </c>
      <c r="V1807">
        <f t="shared" si="365"/>
        <v>62.02582370615</v>
      </c>
      <c r="W1807">
        <f t="shared" si="374"/>
        <v>466.97393853112709</v>
      </c>
      <c r="X1807" s="1">
        <f t="shared" si="368"/>
        <v>0.22578062215436873</v>
      </c>
      <c r="Y1807">
        <f t="shared" si="375"/>
        <v>-0.11898838079767911</v>
      </c>
      <c r="Z1807" s="2">
        <f t="shared" si="369"/>
        <v>288.0000000000008</v>
      </c>
    </row>
    <row r="1808" spans="5:26" x14ac:dyDescent="0.3">
      <c r="E1808">
        <f t="shared" si="376"/>
        <v>9015</v>
      </c>
      <c r="F1808" s="1">
        <v>288.2500000000008</v>
      </c>
      <c r="G1808" s="1">
        <v>20</v>
      </c>
      <c r="H1808" s="1">
        <f t="shared" si="377"/>
        <v>21.355247330256411</v>
      </c>
      <c r="I1808" s="1">
        <f t="shared" si="366"/>
        <v>-33.881183256410274</v>
      </c>
      <c r="J1808" s="1">
        <f t="shared" si="367"/>
        <v>-5.4497243362013803</v>
      </c>
      <c r="K1808" s="1">
        <f t="shared" si="370"/>
        <v>-39.330907592611652</v>
      </c>
      <c r="L1808" s="8">
        <f t="shared" si="371"/>
        <v>440.75850800433864</v>
      </c>
      <c r="M1808">
        <f t="shared" si="372"/>
        <v>-7.4684241867605788E-3</v>
      </c>
      <c r="N1808" s="2">
        <f t="shared" si="373"/>
        <v>288.2500000000008</v>
      </c>
      <c r="V1808">
        <f t="shared" si="365"/>
        <v>61.906835325352318</v>
      </c>
      <c r="W1808">
        <f t="shared" si="374"/>
        <v>466.90383925674325</v>
      </c>
      <c r="X1808" s="1">
        <f t="shared" si="368"/>
        <v>0.22578332978180282</v>
      </c>
      <c r="Y1808">
        <f t="shared" si="375"/>
        <v>-0.11866920141195023</v>
      </c>
      <c r="Z1808" s="2">
        <f t="shared" si="369"/>
        <v>288.2500000000008</v>
      </c>
    </row>
    <row r="1809" spans="5:26" x14ac:dyDescent="0.3">
      <c r="E1809">
        <f t="shared" si="376"/>
        <v>9020</v>
      </c>
      <c r="F1809" s="1">
        <v>288.5000000000008</v>
      </c>
      <c r="G1809" s="1">
        <v>20</v>
      </c>
      <c r="H1809" s="1">
        <f t="shared" si="377"/>
        <v>21.347778906069649</v>
      </c>
      <c r="I1809" s="1">
        <f t="shared" si="366"/>
        <v>-33.694472651741236</v>
      </c>
      <c r="J1809" s="1">
        <f t="shared" si="367"/>
        <v>-5.4194852345436617</v>
      </c>
      <c r="K1809" s="1">
        <f t="shared" si="370"/>
        <v>-39.113957886284901</v>
      </c>
      <c r="L1809" s="8">
        <f t="shared" si="371"/>
        <v>440.75325121884208</v>
      </c>
      <c r="M1809">
        <f t="shared" si="372"/>
        <v>-7.4273168624135397E-3</v>
      </c>
      <c r="N1809" s="2">
        <f t="shared" si="373"/>
        <v>288.5000000000008</v>
      </c>
      <c r="V1809">
        <f t="shared" si="365"/>
        <v>61.788166123940371</v>
      </c>
      <c r="W1809">
        <f t="shared" si="374"/>
        <v>466.83389198507024</v>
      </c>
      <c r="X1809" s="1">
        <f t="shared" si="368"/>
        <v>0.22578602265934844</v>
      </c>
      <c r="Y1809">
        <f t="shared" si="375"/>
        <v>-0.11835079271007493</v>
      </c>
      <c r="Z1809" s="2">
        <f t="shared" si="369"/>
        <v>288.5000000000008</v>
      </c>
    </row>
    <row r="1810" spans="5:26" x14ac:dyDescent="0.3">
      <c r="E1810">
        <f t="shared" si="376"/>
        <v>9025</v>
      </c>
      <c r="F1810" s="1">
        <v>288.7500000000008</v>
      </c>
      <c r="G1810" s="1">
        <v>20</v>
      </c>
      <c r="H1810" s="1">
        <f t="shared" si="377"/>
        <v>21.340351589207234</v>
      </c>
      <c r="I1810" s="1">
        <f t="shared" si="366"/>
        <v>-33.508789730180851</v>
      </c>
      <c r="J1810" s="1">
        <f t="shared" si="367"/>
        <v>-5.3894148561219266</v>
      </c>
      <c r="K1810" s="1">
        <f t="shared" si="370"/>
        <v>-38.898204586302775</v>
      </c>
      <c r="L1810" s="8">
        <f t="shared" si="371"/>
        <v>440.74802319623558</v>
      </c>
      <c r="M1810">
        <f t="shared" si="372"/>
        <v>-7.3864352627752298E-3</v>
      </c>
      <c r="N1810" s="2">
        <f t="shared" si="373"/>
        <v>288.7500000000008</v>
      </c>
      <c r="V1810">
        <f t="shared" si="365"/>
        <v>61.669815331230296</v>
      </c>
      <c r="W1810">
        <f t="shared" si="374"/>
        <v>466.76409652969386</v>
      </c>
      <c r="X1810" s="1">
        <f t="shared" si="368"/>
        <v>0.22578870086632516</v>
      </c>
      <c r="Y1810">
        <f t="shared" si="375"/>
        <v>-0.11803315320393171</v>
      </c>
      <c r="Z1810" s="2">
        <f t="shared" si="369"/>
        <v>288.7500000000008</v>
      </c>
    </row>
    <row r="1811" spans="5:26" x14ac:dyDescent="0.3">
      <c r="E1811">
        <f t="shared" si="376"/>
        <v>9030</v>
      </c>
      <c r="F1811" s="1">
        <v>289.0000000000008</v>
      </c>
      <c r="G1811" s="1">
        <v>20</v>
      </c>
      <c r="H1811" s="1">
        <f t="shared" si="377"/>
        <v>21.33296515394446</v>
      </c>
      <c r="I1811" s="1">
        <f t="shared" si="366"/>
        <v>-33.324128848611508</v>
      </c>
      <c r="J1811" s="1">
        <f t="shared" si="367"/>
        <v>-5.3595122492558405</v>
      </c>
      <c r="K1811" s="1">
        <f t="shared" si="370"/>
        <v>-38.683641097867351</v>
      </c>
      <c r="L1811" s="8">
        <f t="shared" si="371"/>
        <v>440.74282378045569</v>
      </c>
      <c r="M1811">
        <f t="shared" si="372"/>
        <v>-7.3457781541727595E-3</v>
      </c>
      <c r="N1811" s="2">
        <f t="shared" si="373"/>
        <v>289.0000000000008</v>
      </c>
      <c r="V1811">
        <f t="shared" si="365"/>
        <v>61.551782178026365</v>
      </c>
      <c r="W1811">
        <f t="shared" si="374"/>
        <v>466.69445270372398</v>
      </c>
      <c r="X1811" s="1">
        <f t="shared" si="368"/>
        <v>0.22579136448163745</v>
      </c>
      <c r="Y1811">
        <f t="shared" si="375"/>
        <v>-0.11771628140691445</v>
      </c>
      <c r="Z1811" s="2">
        <f t="shared" si="369"/>
        <v>289.0000000000008</v>
      </c>
    </row>
    <row r="1812" spans="5:26" x14ac:dyDescent="0.3">
      <c r="E1812">
        <f t="shared" si="376"/>
        <v>9035</v>
      </c>
      <c r="F1812" s="1">
        <v>289.2500000000008</v>
      </c>
      <c r="G1812" s="1">
        <v>20</v>
      </c>
      <c r="H1812" s="1">
        <f t="shared" si="377"/>
        <v>21.325619375790289</v>
      </c>
      <c r="I1812" s="1">
        <f t="shared" si="366"/>
        <v>-33.14048439475723</v>
      </c>
      <c r="J1812" s="1">
        <f t="shared" si="367"/>
        <v>-5.329776467744276</v>
      </c>
      <c r="K1812" s="1">
        <f t="shared" si="370"/>
        <v>-38.470260862501505</v>
      </c>
      <c r="L1812" s="8">
        <f t="shared" si="371"/>
        <v>440.73765281627152</v>
      </c>
      <c r="M1812">
        <f t="shared" si="372"/>
        <v>-7.3053443096130592E-3</v>
      </c>
      <c r="N1812" s="2">
        <f t="shared" si="373"/>
        <v>289.2500000000008</v>
      </c>
      <c r="V1812">
        <f t="shared" si="365"/>
        <v>61.434065896619451</v>
      </c>
      <c r="W1812">
        <f t="shared" si="374"/>
        <v>466.62496031979788</v>
      </c>
      <c r="X1812" s="1">
        <f t="shared" si="368"/>
        <v>0.22579401358377651</v>
      </c>
      <c r="Y1812">
        <f t="shared" si="375"/>
        <v>-0.11740017583393422</v>
      </c>
      <c r="Z1812" s="2">
        <f t="shared" si="369"/>
        <v>289.2500000000008</v>
      </c>
    </row>
    <row r="1813" spans="5:26" x14ac:dyDescent="0.3">
      <c r="E1813">
        <f t="shared" si="376"/>
        <v>9040</v>
      </c>
      <c r="F1813" s="1">
        <v>289.5000000000008</v>
      </c>
      <c r="G1813" s="1">
        <v>20</v>
      </c>
      <c r="H1813" s="1">
        <f t="shared" si="377"/>
        <v>21.318314031480675</v>
      </c>
      <c r="I1813" s="1">
        <f t="shared" si="366"/>
        <v>-32.957850787016874</v>
      </c>
      <c r="J1813" s="1">
        <f t="shared" si="367"/>
        <v>-5.300206570834729</v>
      </c>
      <c r="K1813" s="1">
        <f t="shared" si="370"/>
        <v>-38.258057357851605</v>
      </c>
      <c r="L1813" s="8">
        <f t="shared" si="371"/>
        <v>440.73251014928013</v>
      </c>
      <c r="M1813">
        <f t="shared" si="372"/>
        <v>-7.2651325087478586E-3</v>
      </c>
      <c r="N1813" s="2">
        <f t="shared" si="373"/>
        <v>289.5000000000008</v>
      </c>
      <c r="V1813">
        <f t="shared" si="365"/>
        <v>61.316665720785515</v>
      </c>
      <c r="W1813">
        <f t="shared" si="374"/>
        <v>466.55561919008426</v>
      </c>
      <c r="X1813" s="1">
        <f t="shared" si="368"/>
        <v>0.2257966482508223</v>
      </c>
      <c r="Y1813">
        <f t="shared" si="375"/>
        <v>-0.1170848350014205</v>
      </c>
      <c r="Z1813" s="2">
        <f t="shared" si="369"/>
        <v>289.5000000000008</v>
      </c>
    </row>
    <row r="1814" spans="5:26" x14ac:dyDescent="0.3">
      <c r="E1814">
        <f t="shared" si="376"/>
        <v>9045</v>
      </c>
      <c r="F1814" s="1">
        <v>289.7500000000008</v>
      </c>
      <c r="G1814" s="1">
        <v>20</v>
      </c>
      <c r="H1814" s="1">
        <f t="shared" si="377"/>
        <v>21.311048898971926</v>
      </c>
      <c r="I1814" s="1">
        <f t="shared" si="366"/>
        <v>-32.776222474298145</v>
      </c>
      <c r="J1814" s="1">
        <f t="shared" si="367"/>
        <v>-5.2708016231892536</v>
      </c>
      <c r="K1814" s="1">
        <f t="shared" si="370"/>
        <v>-38.047024097487395</v>
      </c>
      <c r="L1814" s="8">
        <f t="shared" si="371"/>
        <v>440.72739562590272</v>
      </c>
      <c r="M1814">
        <f t="shared" si="372"/>
        <v>-7.2251415378380649E-3</v>
      </c>
      <c r="N1814" s="2">
        <f t="shared" si="373"/>
        <v>289.7500000000008</v>
      </c>
      <c r="V1814">
        <f>V1813+Y1813</f>
        <v>61.199580885784094</v>
      </c>
      <c r="W1814">
        <f t="shared" si="374"/>
        <v>466.48642912628685</v>
      </c>
      <c r="X1814" s="1">
        <f t="shared" si="368"/>
        <v>0.22579926856044563</v>
      </c>
      <c r="Y1814">
        <f t="shared" si="375"/>
        <v>-0.11677025742732298</v>
      </c>
      <c r="Z1814" s="2">
        <f t="shared" si="369"/>
        <v>289.7500000000008</v>
      </c>
    </row>
    <row r="1815" spans="5:26" x14ac:dyDescent="0.3">
      <c r="E1815">
        <f t="shared" si="376"/>
        <v>9050</v>
      </c>
      <c r="F1815" s="1">
        <v>290.0000000000008</v>
      </c>
      <c r="G1815" s="1">
        <v>20</v>
      </c>
      <c r="H1815" s="1">
        <f t="shared" si="377"/>
        <v>21.303823757434088</v>
      </c>
      <c r="I1815" s="1">
        <f t="shared" si="366"/>
        <v>-32.595593935852207</v>
      </c>
      <c r="J1815" s="1">
        <f t="shared" si="367"/>
        <v>-5.2415606948522884</v>
      </c>
      <c r="K1815" s="1">
        <f t="shared" si="370"/>
        <v>-37.837154630704497</v>
      </c>
      <c r="L1815" s="8">
        <f t="shared" si="371"/>
        <v>440.72230909337981</v>
      </c>
      <c r="M1815">
        <f t="shared" si="372"/>
        <v>-7.1853701897186695E-3</v>
      </c>
      <c r="N1815" s="2">
        <f t="shared" si="373"/>
        <v>290.0000000000008</v>
      </c>
      <c r="V1815">
        <f t="shared" ref="V1815:V1845" si="378">V1814+Y1814</f>
        <v>61.082810628356768</v>
      </c>
      <c r="W1815">
        <f t="shared" si="374"/>
        <v>466.41738993964873</v>
      </c>
      <c r="X1815" s="1">
        <f t="shared" si="368"/>
        <v>0.22580187458991019</v>
      </c>
      <c r="Y1815">
        <f t="shared" si="375"/>
        <v>-0.11645644163111313</v>
      </c>
      <c r="Z1815" s="2">
        <f t="shared" si="369"/>
        <v>290.0000000000008</v>
      </c>
    </row>
    <row r="1816" spans="5:26" x14ac:dyDescent="0.3">
      <c r="E1816">
        <f t="shared" si="376"/>
        <v>9055</v>
      </c>
      <c r="F1816" s="1">
        <v>290.2500000000008</v>
      </c>
      <c r="G1816" s="1">
        <v>20</v>
      </c>
      <c r="H1816" s="1">
        <f t="shared" si="377"/>
        <v>21.296638387244368</v>
      </c>
      <c r="I1816" s="1">
        <f t="shared" si="366"/>
        <v>-32.4159596811092</v>
      </c>
      <c r="J1816" s="1">
        <f t="shared" si="367"/>
        <v>-5.2124828612189358</v>
      </c>
      <c r="K1816" s="1">
        <f t="shared" si="370"/>
        <v>-37.628442542328138</v>
      </c>
      <c r="L1816" s="8">
        <f t="shared" si="371"/>
        <v>440.71725039976747</v>
      </c>
      <c r="M1816">
        <f t="shared" si="372"/>
        <v>-7.1458172637637969E-3</v>
      </c>
      <c r="N1816" s="2">
        <f t="shared" si="373"/>
        <v>290.2500000000008</v>
      </c>
      <c r="V1816">
        <f t="shared" si="378"/>
        <v>60.966354186725653</v>
      </c>
      <c r="W1816">
        <f t="shared" si="374"/>
        <v>466.34850144095515</v>
      </c>
      <c r="X1816" s="1">
        <f t="shared" si="368"/>
        <v>0.22580446641607449</v>
      </c>
      <c r="Y1816">
        <f t="shared" si="375"/>
        <v>-0.11614338613378573</v>
      </c>
      <c r="Z1816" s="2">
        <f t="shared" si="369"/>
        <v>290.2500000000008</v>
      </c>
    </row>
    <row r="1817" spans="5:26" x14ac:dyDescent="0.3">
      <c r="E1817">
        <f t="shared" si="376"/>
        <v>9060</v>
      </c>
      <c r="F1817" s="1">
        <v>290.5000000000008</v>
      </c>
      <c r="G1817" s="1">
        <v>20</v>
      </c>
      <c r="H1817" s="1">
        <f t="shared" si="377"/>
        <v>21.289492569980602</v>
      </c>
      <c r="I1817" s="1">
        <f t="shared" si="366"/>
        <v>-32.237314249515059</v>
      </c>
      <c r="J1817" s="1">
        <f t="shared" si="367"/>
        <v>-5.1835672030034692</v>
      </c>
      <c r="K1817" s="1">
        <f t="shared" si="370"/>
        <v>-37.420881452518529</v>
      </c>
      <c r="L1817" s="8">
        <f t="shared" si="371"/>
        <v>440.71221939393286</v>
      </c>
      <c r="M1817">
        <f t="shared" si="372"/>
        <v>-7.1064815658520965E-3</v>
      </c>
      <c r="N1817" s="2">
        <f t="shared" si="373"/>
        <v>290.5000000000008</v>
      </c>
      <c r="V1817">
        <f t="shared" si="378"/>
        <v>60.850210800591867</v>
      </c>
      <c r="W1817">
        <f t="shared" si="374"/>
        <v>466.2797634405382</v>
      </c>
      <c r="X1817" s="1">
        <f t="shared" si="368"/>
        <v>0.22580704411539398</v>
      </c>
      <c r="Y1817">
        <f t="shared" si="375"/>
        <v>-0.1158310894578604</v>
      </c>
      <c r="Z1817" s="2">
        <f t="shared" si="369"/>
        <v>290.5000000000008</v>
      </c>
    </row>
    <row r="1818" spans="5:26" x14ac:dyDescent="0.3">
      <c r="E1818">
        <f t="shared" si="376"/>
        <v>9065</v>
      </c>
      <c r="F1818" s="1">
        <v>290.7500000000008</v>
      </c>
      <c r="G1818" s="1">
        <v>20</v>
      </c>
      <c r="H1818" s="1">
        <f t="shared" si="377"/>
        <v>21.28238608841475</v>
      </c>
      <c r="I1818" s="1">
        <f t="shared" si="366"/>
        <v>-32.059652210368753</v>
      </c>
      <c r="J1818" s="1">
        <f t="shared" si="367"/>
        <v>-5.1548128062058378</v>
      </c>
      <c r="K1818" s="1">
        <f t="shared" si="370"/>
        <v>-37.214465016574593</v>
      </c>
      <c r="L1818" s="8">
        <f t="shared" si="371"/>
        <v>440.70721592555037</v>
      </c>
      <c r="M1818">
        <f t="shared" si="372"/>
        <v>-7.0673619083317556E-3</v>
      </c>
      <c r="N1818" s="2">
        <f t="shared" si="373"/>
        <v>290.7500000000008</v>
      </c>
      <c r="V1818">
        <f t="shared" si="378"/>
        <v>60.734379711134004</v>
      </c>
      <c r="W1818">
        <f t="shared" si="374"/>
        <v>466.21117574828008</v>
      </c>
      <c r="X1818" s="1">
        <f t="shared" si="368"/>
        <v>0.22580960776392286</v>
      </c>
      <c r="Y1818">
        <f t="shared" si="375"/>
        <v>-0.11551955012738344</v>
      </c>
      <c r="Z1818" s="2">
        <f t="shared" si="369"/>
        <v>290.7500000000008</v>
      </c>
    </row>
    <row r="1819" spans="5:26" x14ac:dyDescent="0.3">
      <c r="E1819">
        <f t="shared" si="376"/>
        <v>9070</v>
      </c>
      <c r="F1819" s="1">
        <v>291.0000000000008</v>
      </c>
      <c r="G1819" s="1">
        <v>20</v>
      </c>
      <c r="H1819" s="1">
        <f t="shared" si="377"/>
        <v>21.27531872650642</v>
      </c>
      <c r="I1819" s="1">
        <f t="shared" si="366"/>
        <v>-31.882968162660497</v>
      </c>
      <c r="J1819" s="1">
        <f t="shared" si="367"/>
        <v>-5.1262187620820647</v>
      </c>
      <c r="K1819" s="1">
        <f t="shared" si="370"/>
        <v>-37.009186924742565</v>
      </c>
      <c r="L1819" s="8">
        <f t="shared" si="371"/>
        <v>440.70223984509681</v>
      </c>
      <c r="M1819">
        <f t="shared" si="372"/>
        <v>-7.0284571099864515E-3</v>
      </c>
      <c r="N1819" s="2">
        <f t="shared" si="373"/>
        <v>291.0000000000008</v>
      </c>
      <c r="V1819">
        <f t="shared" si="378"/>
        <v>60.618860161006623</v>
      </c>
      <c r="W1819">
        <f t="shared" si="374"/>
        <v>466.14273817361698</v>
      </c>
      <c r="X1819" s="1">
        <f t="shared" si="368"/>
        <v>0.22581215743731639</v>
      </c>
      <c r="Y1819">
        <f t="shared" si="375"/>
        <v>-0.11520876666792912</v>
      </c>
      <c r="Z1819" s="2">
        <f t="shared" si="369"/>
        <v>291.0000000000008</v>
      </c>
    </row>
    <row r="1820" spans="5:26" x14ac:dyDescent="0.3">
      <c r="E1820">
        <f t="shared" si="376"/>
        <v>9075</v>
      </c>
      <c r="F1820" s="1">
        <v>291.2500000000008</v>
      </c>
      <c r="G1820" s="1">
        <v>20</v>
      </c>
      <c r="H1820" s="1">
        <f t="shared" si="377"/>
        <v>21.268290269396434</v>
      </c>
      <c r="I1820" s="1">
        <f t="shared" si="366"/>
        <v>-31.70725673491086</v>
      </c>
      <c r="J1820" s="1">
        <f t="shared" si="367"/>
        <v>-5.0977841671116551</v>
      </c>
      <c r="K1820" s="1">
        <f t="shared" si="370"/>
        <v>-36.805040902022512</v>
      </c>
      <c r="L1820" s="8">
        <f t="shared" si="371"/>
        <v>440.69729100384814</v>
      </c>
      <c r="M1820">
        <f t="shared" si="372"/>
        <v>-6.9897659960008315E-3</v>
      </c>
      <c r="N1820" s="2">
        <f t="shared" si="373"/>
        <v>291.2500000000008</v>
      </c>
      <c r="V1820">
        <f t="shared" si="378"/>
        <v>60.503651394338696</v>
      </c>
      <c r="W1820">
        <f t="shared" si="374"/>
        <v>466.07445052554289</v>
      </c>
      <c r="X1820" s="1">
        <f t="shared" si="368"/>
        <v>0.22581469321083258</v>
      </c>
      <c r="Y1820">
        <f t="shared" si="375"/>
        <v>-0.11489873760660163</v>
      </c>
      <c r="Z1820" s="2">
        <f t="shared" si="369"/>
        <v>291.2500000000008</v>
      </c>
    </row>
    <row r="1821" spans="5:26" x14ac:dyDescent="0.3">
      <c r="E1821">
        <f t="shared" si="376"/>
        <v>9080</v>
      </c>
      <c r="F1821" s="1">
        <v>291.5000000000008</v>
      </c>
      <c r="G1821" s="1">
        <v>20</v>
      </c>
      <c r="H1821" s="1">
        <f t="shared" si="377"/>
        <v>21.261300503400435</v>
      </c>
      <c r="I1821" s="1">
        <f t="shared" si="366"/>
        <v>-31.532512585010863</v>
      </c>
      <c r="J1821" s="1">
        <f t="shared" si="367"/>
        <v>-5.0695081229667522</v>
      </c>
      <c r="K1821" s="1">
        <f t="shared" si="370"/>
        <v>-36.602020707977616</v>
      </c>
      <c r="L1821" s="8">
        <f t="shared" si="371"/>
        <v>440.69236925387469</v>
      </c>
      <c r="M1821">
        <f t="shared" si="372"/>
        <v>-6.9512873979265498E-3</v>
      </c>
      <c r="N1821" s="2">
        <f t="shared" si="373"/>
        <v>291.5000000000008</v>
      </c>
      <c r="V1821">
        <f t="shared" si="378"/>
        <v>60.388752656732095</v>
      </c>
      <c r="W1821">
        <f t="shared" si="374"/>
        <v>466.00631261261339</v>
      </c>
      <c r="X1821" s="1">
        <f t="shared" si="368"/>
        <v>0.2258172151593342</v>
      </c>
      <c r="Y1821">
        <f t="shared" si="375"/>
        <v>-0.11458946147203641</v>
      </c>
      <c r="Z1821" s="2">
        <f t="shared" si="369"/>
        <v>291.5000000000008</v>
      </c>
    </row>
    <row r="1822" spans="5:26" x14ac:dyDescent="0.3">
      <c r="E1822">
        <f t="shared" si="376"/>
        <v>9085</v>
      </c>
      <c r="F1822" s="1">
        <v>291.7500000000008</v>
      </c>
      <c r="G1822" s="1">
        <v>20</v>
      </c>
      <c r="H1822" s="1">
        <f t="shared" si="377"/>
        <v>21.25434921600251</v>
      </c>
      <c r="I1822" s="1">
        <f t="shared" si="366"/>
        <v>-31.35873040006274</v>
      </c>
      <c r="J1822" s="1">
        <f t="shared" si="367"/>
        <v>-5.0413897364818885</v>
      </c>
      <c r="K1822" s="1">
        <f t="shared" si="370"/>
        <v>-36.400120136544629</v>
      </c>
      <c r="L1822" s="8">
        <f t="shared" si="371"/>
        <v>440.68747444803711</v>
      </c>
      <c r="M1822">
        <f t="shared" si="372"/>
        <v>-6.9130201536484626E-3</v>
      </c>
      <c r="N1822" s="2">
        <f t="shared" si="373"/>
        <v>291.7500000000008</v>
      </c>
      <c r="V1822">
        <f t="shared" si="378"/>
        <v>60.274163195260059</v>
      </c>
      <c r="W1822">
        <f t="shared" si="374"/>
        <v>465.93832424294925</v>
      </c>
      <c r="X1822" s="1">
        <f t="shared" si="368"/>
        <v>0.22581972335729097</v>
      </c>
      <c r="Y1822">
        <f t="shared" si="375"/>
        <v>-0.11428093679440207</v>
      </c>
      <c r="Z1822" s="2">
        <f t="shared" si="369"/>
        <v>291.7500000000008</v>
      </c>
    </row>
    <row r="1823" spans="5:26" x14ac:dyDescent="0.3">
      <c r="E1823">
        <f t="shared" si="376"/>
        <v>9090</v>
      </c>
      <c r="F1823" s="1">
        <v>292.0000000000008</v>
      </c>
      <c r="G1823" s="1">
        <v>20</v>
      </c>
      <c r="H1823" s="1">
        <f t="shared" si="377"/>
        <v>21.247436195848863</v>
      </c>
      <c r="I1823" s="1">
        <f t="shared" si="366"/>
        <v>-31.185904896221572</v>
      </c>
      <c r="J1823" s="1">
        <f t="shared" si="367"/>
        <v>-5.0134281196219304</v>
      </c>
      <c r="K1823" s="1">
        <f t="shared" si="370"/>
        <v>-36.1993330158435</v>
      </c>
      <c r="L1823" s="8">
        <f t="shared" si="371"/>
        <v>440.68260643998292</v>
      </c>
      <c r="M1823">
        <f t="shared" si="372"/>
        <v>-6.874963107350654E-3</v>
      </c>
      <c r="N1823" s="2">
        <f t="shared" si="373"/>
        <v>292.0000000000008</v>
      </c>
      <c r="V1823">
        <f t="shared" si="378"/>
        <v>60.159882258465657</v>
      </c>
      <c r="W1823">
        <f t="shared" si="374"/>
        <v>465.87048522424004</v>
      </c>
      <c r="X1823" s="1">
        <f t="shared" si="368"/>
        <v>0.22582221787878115</v>
      </c>
      <c r="Y1823">
        <f t="shared" si="375"/>
        <v>-0.113973162105402</v>
      </c>
      <c r="Z1823" s="2">
        <f t="shared" si="369"/>
        <v>292.0000000000008</v>
      </c>
    </row>
    <row r="1824" spans="5:26" x14ac:dyDescent="0.3">
      <c r="E1824">
        <f t="shared" si="376"/>
        <v>9095</v>
      </c>
      <c r="F1824" s="1">
        <v>292.2500000000008</v>
      </c>
      <c r="G1824" s="1">
        <v>20</v>
      </c>
      <c r="H1824" s="1">
        <f t="shared" si="377"/>
        <v>21.240561232741513</v>
      </c>
      <c r="I1824" s="1">
        <f t="shared" si="366"/>
        <v>-31.014030818537819</v>
      </c>
      <c r="J1824" s="1">
        <f t="shared" si="367"/>
        <v>-4.9856223894525504</v>
      </c>
      <c r="K1824" s="1">
        <f t="shared" si="370"/>
        <v>-35.99965320799037</v>
      </c>
      <c r="L1824" s="8">
        <f t="shared" si="371"/>
        <v>440.67776508414141</v>
      </c>
      <c r="M1824">
        <f t="shared" si="372"/>
        <v>-6.8371151094830888E-3</v>
      </c>
      <c r="N1824" s="2">
        <f t="shared" si="373"/>
        <v>292.2500000000008</v>
      </c>
      <c r="V1824">
        <f t="shared" si="378"/>
        <v>60.045909096360255</v>
      </c>
      <c r="W1824">
        <f t="shared" si="374"/>
        <v>465.80279536374854</v>
      </c>
      <c r="X1824" s="1">
        <f t="shared" si="368"/>
        <v>0.22582469879749384</v>
      </c>
      <c r="Y1824">
        <f t="shared" si="375"/>
        <v>-0.11366613593827571</v>
      </c>
      <c r="Z1824" s="2">
        <f t="shared" si="369"/>
        <v>292.2500000000008</v>
      </c>
    </row>
    <row r="1825" spans="5:26" x14ac:dyDescent="0.3">
      <c r="E1825">
        <f t="shared" si="376"/>
        <v>9100</v>
      </c>
      <c r="F1825" s="1">
        <v>292.5000000000008</v>
      </c>
      <c r="G1825" s="1">
        <v>20</v>
      </c>
      <c r="H1825" s="1">
        <f t="shared" si="377"/>
        <v>21.233724117632029</v>
      </c>
      <c r="I1825" s="1">
        <f t="shared" si="366"/>
        <v>-30.843102940800726</v>
      </c>
      <c r="J1825" s="1">
        <f t="shared" si="367"/>
        <v>-4.9579716681096473</v>
      </c>
      <c r="K1825" s="1">
        <f t="shared" si="370"/>
        <v>-35.801074608910376</v>
      </c>
      <c r="L1825" s="8">
        <f t="shared" si="371"/>
        <v>440.67295023572046</v>
      </c>
      <c r="M1825">
        <f t="shared" si="372"/>
        <v>-6.7994750167281849E-3</v>
      </c>
      <c r="N1825" s="2">
        <f t="shared" si="373"/>
        <v>292.5000000000008</v>
      </c>
      <c r="V1825">
        <f t="shared" si="378"/>
        <v>59.932242960421981</v>
      </c>
      <c r="W1825">
        <f t="shared" si="374"/>
        <v>465.73525446831354</v>
      </c>
      <c r="X1825" s="1">
        <f t="shared" si="368"/>
        <v>0.22582716618673074</v>
      </c>
      <c r="Y1825">
        <f t="shared" si="375"/>
        <v>-0.11335985682780092</v>
      </c>
      <c r="Z1825" s="2">
        <f t="shared" si="369"/>
        <v>292.5000000000008</v>
      </c>
    </row>
    <row r="1826" spans="5:26" x14ac:dyDescent="0.3">
      <c r="E1826">
        <f t="shared" si="376"/>
        <v>9105</v>
      </c>
      <c r="F1826" s="1">
        <v>292.7500000000008</v>
      </c>
      <c r="G1826" s="1">
        <v>20</v>
      </c>
      <c r="H1826" s="1">
        <f t="shared" si="377"/>
        <v>21.226924642615302</v>
      </c>
      <c r="I1826" s="1">
        <f t="shared" si="366"/>
        <v>-30.673116065382544</v>
      </c>
      <c r="J1826" s="1">
        <f t="shared" si="367"/>
        <v>-4.9304750827685684</v>
      </c>
      <c r="K1826" s="1">
        <f t="shared" si="370"/>
        <v>-35.603591148151111</v>
      </c>
      <c r="L1826" s="8">
        <f t="shared" si="371"/>
        <v>440.66816175070227</v>
      </c>
      <c r="M1826">
        <f t="shared" si="372"/>
        <v>-6.7620416919675014E-3</v>
      </c>
      <c r="N1826" s="2">
        <f t="shared" si="373"/>
        <v>292.7500000000008</v>
      </c>
      <c r="V1826">
        <f t="shared" si="378"/>
        <v>59.818883103594182</v>
      </c>
      <c r="W1826">
        <f t="shared" si="374"/>
        <v>465.66786234435438</v>
      </c>
      <c r="X1826" s="1">
        <f t="shared" si="368"/>
        <v>0.22582962011940808</v>
      </c>
      <c r="Y1826">
        <f t="shared" si="375"/>
        <v>-0.113054323310295</v>
      </c>
      <c r="Z1826" s="2">
        <f t="shared" si="369"/>
        <v>292.7500000000008</v>
      </c>
    </row>
    <row r="1827" spans="5:26" x14ac:dyDescent="0.3">
      <c r="E1827">
        <f t="shared" si="376"/>
        <v>9110</v>
      </c>
      <c r="F1827" s="1">
        <v>293.0000000000008</v>
      </c>
      <c r="G1827" s="1">
        <v>20</v>
      </c>
      <c r="H1827" s="1">
        <f t="shared" si="377"/>
        <v>21.220162600923334</v>
      </c>
      <c r="I1827" s="1">
        <f t="shared" si="366"/>
        <v>-30.50406502308336</v>
      </c>
      <c r="J1827" s="1">
        <f t="shared" si="367"/>
        <v>-4.9031317656153082</v>
      </c>
      <c r="K1827" s="1">
        <f t="shared" si="370"/>
        <v>-35.40719678869867</v>
      </c>
      <c r="L1827" s="8">
        <f t="shared" si="371"/>
        <v>440.66339948583902</v>
      </c>
      <c r="M1827">
        <f t="shared" si="372"/>
        <v>-6.7248140042488972E-3</v>
      </c>
      <c r="N1827" s="2">
        <f t="shared" si="373"/>
        <v>293.0000000000008</v>
      </c>
      <c r="V1827">
        <f t="shared" si="378"/>
        <v>59.705828780283888</v>
      </c>
      <c r="W1827">
        <f t="shared" si="374"/>
        <v>465.60061879787423</v>
      </c>
      <c r="X1827" s="1">
        <f t="shared" si="368"/>
        <v>0.22583206066805869</v>
      </c>
      <c r="Y1827">
        <f t="shared" si="375"/>
        <v>-0.11274953392361667</v>
      </c>
      <c r="Z1827" s="2">
        <f t="shared" si="369"/>
        <v>293.0000000000008</v>
      </c>
    </row>
    <row r="1828" spans="5:26" x14ac:dyDescent="0.3">
      <c r="E1828">
        <f t="shared" si="376"/>
        <v>9115</v>
      </c>
      <c r="F1828" s="1">
        <v>293.2500000000008</v>
      </c>
      <c r="G1828" s="1">
        <v>20</v>
      </c>
      <c r="H1828" s="1">
        <f t="shared" si="377"/>
        <v>21.213437786919087</v>
      </c>
      <c r="I1828" s="1">
        <f t="shared" si="366"/>
        <v>-30.335944672977178</v>
      </c>
      <c r="J1828" s="1">
        <f t="shared" si="367"/>
        <v>-4.8759408538154307</v>
      </c>
      <c r="K1828" s="1">
        <f t="shared" si="370"/>
        <v>-35.211885526792607</v>
      </c>
      <c r="L1828" s="8">
        <f t="shared" si="371"/>
        <v>440.65866329864957</v>
      </c>
      <c r="M1828">
        <f t="shared" si="372"/>
        <v>-6.6877908287534382E-3</v>
      </c>
      <c r="N1828" s="2">
        <f t="shared" si="373"/>
        <v>293.2500000000008</v>
      </c>
      <c r="V1828">
        <f t="shared" si="378"/>
        <v>59.593079246360269</v>
      </c>
      <c r="W1828">
        <f t="shared" si="374"/>
        <v>465.53352363446379</v>
      </c>
      <c r="X1828" s="1">
        <f t="shared" si="368"/>
        <v>0.22583448790483351</v>
      </c>
      <c r="Y1828">
        <f t="shared" si="375"/>
        <v>-0.11244548720716774</v>
      </c>
      <c r="Z1828" s="2">
        <f t="shared" si="369"/>
        <v>293.2500000000008</v>
      </c>
    </row>
    <row r="1829" spans="5:26" x14ac:dyDescent="0.3">
      <c r="E1829">
        <f t="shared" si="376"/>
        <v>9120</v>
      </c>
      <c r="F1829" s="1">
        <v>293.5000000000008</v>
      </c>
      <c r="G1829" s="1">
        <v>20</v>
      </c>
      <c r="H1829" s="1">
        <f t="shared" si="377"/>
        <v>21.206749996090334</v>
      </c>
      <c r="I1829" s="1">
        <f t="shared" si="366"/>
        <v>-30.168749902258352</v>
      </c>
      <c r="J1829" s="1">
        <f t="shared" si="367"/>
        <v>-4.8489014894851907</v>
      </c>
      <c r="K1829" s="1">
        <f t="shared" si="370"/>
        <v>-35.017651391743541</v>
      </c>
      <c r="L1829" s="8">
        <f t="shared" si="371"/>
        <v>440.65395304741463</v>
      </c>
      <c r="M1829">
        <f t="shared" si="372"/>
        <v>-6.6509710467628188E-3</v>
      </c>
      <c r="N1829" s="2">
        <f t="shared" si="373"/>
        <v>293.5000000000008</v>
      </c>
      <c r="V1829">
        <f t="shared" si="378"/>
        <v>59.4806337591531</v>
      </c>
      <c r="W1829">
        <f t="shared" si="374"/>
        <v>465.46657665930542</v>
      </c>
      <c r="X1829" s="1">
        <f t="shared" si="368"/>
        <v>0.22583690190150413</v>
      </c>
      <c r="Y1829">
        <f t="shared" si="375"/>
        <v>-0.11214218170189483</v>
      </c>
      <c r="Z1829" s="2">
        <f t="shared" si="369"/>
        <v>293.5000000000008</v>
      </c>
    </row>
    <row r="1830" spans="5:26" x14ac:dyDescent="0.3">
      <c r="E1830">
        <f t="shared" si="376"/>
        <v>9125</v>
      </c>
      <c r="F1830" s="1">
        <v>293.7500000000008</v>
      </c>
      <c r="G1830" s="1">
        <v>20</v>
      </c>
      <c r="H1830" s="1">
        <f t="shared" si="377"/>
        <v>21.200099025043571</v>
      </c>
      <c r="I1830" s="1">
        <f t="shared" si="366"/>
        <v>-30.002475626089264</v>
      </c>
      <c r="J1830" s="1">
        <f t="shared" si="367"/>
        <v>-4.8220128196626133</v>
      </c>
      <c r="K1830" s="1">
        <f t="shared" si="370"/>
        <v>-34.824488445751875</v>
      </c>
      <c r="L1830" s="8">
        <f t="shared" si="371"/>
        <v>440.64926859117372</v>
      </c>
      <c r="M1830">
        <f t="shared" si="372"/>
        <v>-6.6143535456269376E-3</v>
      </c>
      <c r="N1830" s="2">
        <f t="shared" si="373"/>
        <v>293.7500000000008</v>
      </c>
      <c r="V1830">
        <f t="shared" si="378"/>
        <v>59.368491577451209</v>
      </c>
      <c r="W1830">
        <f t="shared" si="374"/>
        <v>465.39977767717613</v>
      </c>
      <c r="X1830" s="1">
        <f t="shared" si="368"/>
        <v>0.22583930272946401</v>
      </c>
      <c r="Y1830">
        <f t="shared" si="375"/>
        <v>-0.11183961595029103</v>
      </c>
      <c r="Z1830" s="2">
        <f t="shared" si="369"/>
        <v>293.7500000000008</v>
      </c>
    </row>
    <row r="1831" spans="5:26" x14ac:dyDescent="0.3">
      <c r="E1831">
        <f t="shared" si="376"/>
        <v>9130</v>
      </c>
      <c r="F1831" s="1">
        <v>294.0000000000008</v>
      </c>
      <c r="G1831" s="1">
        <v>20</v>
      </c>
      <c r="H1831" s="1">
        <f t="shared" si="377"/>
        <v>21.193484671497945</v>
      </c>
      <c r="I1831" s="1">
        <f t="shared" si="366"/>
        <v>-29.837116787448625</v>
      </c>
      <c r="J1831" s="1">
        <f t="shared" si="367"/>
        <v>-4.7952739962764168</v>
      </c>
      <c r="K1831" s="1">
        <f t="shared" si="370"/>
        <v>-34.632390783725043</v>
      </c>
      <c r="L1831" s="8">
        <f t="shared" si="371"/>
        <v>440.64460978972039</v>
      </c>
      <c r="M1831">
        <f t="shared" si="372"/>
        <v>-6.577937218731204E-3</v>
      </c>
      <c r="N1831" s="2">
        <f t="shared" si="373"/>
        <v>294.0000000000008</v>
      </c>
      <c r="V1831">
        <f t="shared" si="378"/>
        <v>59.256651961500921</v>
      </c>
      <c r="W1831">
        <f t="shared" si="374"/>
        <v>465.3331264924521</v>
      </c>
      <c r="X1831" s="1">
        <f t="shared" si="368"/>
        <v>0.22584169045973099</v>
      </c>
      <c r="Y1831">
        <f t="shared" si="375"/>
        <v>-0.11153778849639759</v>
      </c>
      <c r="Z1831" s="2">
        <f t="shared" si="369"/>
        <v>294.0000000000008</v>
      </c>
    </row>
    <row r="1832" spans="5:26" x14ac:dyDescent="0.3">
      <c r="E1832">
        <f t="shared" si="376"/>
        <v>9135</v>
      </c>
      <c r="F1832" s="1">
        <v>294.2500000000008</v>
      </c>
      <c r="G1832" s="1">
        <v>20</v>
      </c>
      <c r="H1832" s="1">
        <f t="shared" si="377"/>
        <v>21.186906734279212</v>
      </c>
      <c r="I1832" s="1">
        <f t="shared" si="366"/>
        <v>-29.672668356980303</v>
      </c>
      <c r="J1832" s="1">
        <f t="shared" si="367"/>
        <v>-4.7686841761189545</v>
      </c>
      <c r="K1832" s="1">
        <f t="shared" si="370"/>
        <v>-34.441352533099256</v>
      </c>
      <c r="L1832" s="8">
        <f t="shared" si="371"/>
        <v>440.63997650359892</v>
      </c>
      <c r="M1832">
        <f t="shared" si="372"/>
        <v>-6.5417209654646431E-3</v>
      </c>
      <c r="N1832" s="2">
        <f t="shared" si="373"/>
        <v>294.2500000000008</v>
      </c>
      <c r="V1832">
        <f t="shared" si="378"/>
        <v>59.145114173004522</v>
      </c>
      <c r="W1832">
        <f t="shared" si="374"/>
        <v>465.2666229091119</v>
      </c>
      <c r="X1832" s="1">
        <f t="shared" si="368"/>
        <v>0.22584406516294872</v>
      </c>
      <c r="Y1832">
        <f t="shared" si="375"/>
        <v>-0.11123669788580556</v>
      </c>
      <c r="Z1832" s="2">
        <f t="shared" si="369"/>
        <v>294.2500000000008</v>
      </c>
    </row>
    <row r="1833" spans="5:26" x14ac:dyDescent="0.3">
      <c r="E1833">
        <f t="shared" si="376"/>
        <v>9140</v>
      </c>
      <c r="F1833" s="1">
        <v>294.5000000000008</v>
      </c>
      <c r="G1833" s="1">
        <v>20</v>
      </c>
      <c r="H1833" s="1">
        <f t="shared" si="377"/>
        <v>21.180365013313747</v>
      </c>
      <c r="I1833" s="1">
        <f t="shared" si="366"/>
        <v>-29.509125332843666</v>
      </c>
      <c r="J1833" s="1">
        <f t="shared" si="367"/>
        <v>-4.7422425208167596</v>
      </c>
      <c r="K1833" s="1">
        <f t="shared" si="370"/>
        <v>-34.251367853660426</v>
      </c>
      <c r="L1833" s="8">
        <f t="shared" si="371"/>
        <v>440.6353685941001</v>
      </c>
      <c r="M1833">
        <f t="shared" si="372"/>
        <v>-6.5057036911878603E-3</v>
      </c>
      <c r="N1833" s="2">
        <f t="shared" si="373"/>
        <v>294.5000000000008</v>
      </c>
      <c r="V1833">
        <f t="shared" si="378"/>
        <v>59.033877475118715</v>
      </c>
      <c r="W1833">
        <f t="shared" si="374"/>
        <v>465.20026673074005</v>
      </c>
      <c r="X1833" s="1">
        <f t="shared" si="368"/>
        <v>0.22584642690938869</v>
      </c>
      <c r="Y1833">
        <f t="shared" si="375"/>
        <v>-0.11093634266565787</v>
      </c>
      <c r="Z1833" s="2">
        <f t="shared" si="369"/>
        <v>294.5000000000008</v>
      </c>
    </row>
    <row r="1834" spans="5:26" x14ac:dyDescent="0.3">
      <c r="E1834">
        <f t="shared" si="376"/>
        <v>9145</v>
      </c>
      <c r="F1834" s="1">
        <v>294.7500000000008</v>
      </c>
      <c r="G1834" s="1">
        <v>20</v>
      </c>
      <c r="H1834" s="1">
        <f t="shared" si="377"/>
        <v>21.173859309622557</v>
      </c>
      <c r="I1834" s="1">
        <f t="shared" si="366"/>
        <v>-29.346482740563928</v>
      </c>
      <c r="J1834" s="1">
        <f t="shared" si="367"/>
        <v>-4.7159481968012908</v>
      </c>
      <c r="K1834" s="1">
        <f t="shared" si="370"/>
        <v>-34.062430937365221</v>
      </c>
      <c r="L1834" s="8">
        <f t="shared" si="371"/>
        <v>440.63078592325775</v>
      </c>
      <c r="M1834">
        <f t="shared" si="372"/>
        <v>-6.4698843072009717E-3</v>
      </c>
      <c r="N1834" s="2">
        <f t="shared" si="373"/>
        <v>294.7500000000008</v>
      </c>
      <c r="V1834">
        <f t="shared" si="378"/>
        <v>58.922941132453055</v>
      </c>
      <c r="W1834">
        <f t="shared" si="374"/>
        <v>465.13405776053133</v>
      </c>
      <c r="X1834" s="1">
        <f t="shared" si="368"/>
        <v>0.2258487757689521</v>
      </c>
      <c r="Y1834">
        <f t="shared" si="375"/>
        <v>-0.1106367213846505</v>
      </c>
      <c r="Z1834" s="2">
        <f t="shared" si="369"/>
        <v>294.7500000000008</v>
      </c>
    </row>
    <row r="1835" spans="5:26" x14ac:dyDescent="0.3">
      <c r="E1835">
        <f t="shared" si="376"/>
        <v>9150</v>
      </c>
      <c r="F1835" s="1">
        <v>295.0000000000008</v>
      </c>
      <c r="G1835" s="1">
        <v>20</v>
      </c>
      <c r="H1835" s="1">
        <f t="shared" si="377"/>
        <v>21.167389425315356</v>
      </c>
      <c r="I1835" s="1">
        <f t="shared" si="366"/>
        <v>-29.184735632883907</v>
      </c>
      <c r="J1835" s="1">
        <f t="shared" si="367"/>
        <v>-4.6898003752807691</v>
      </c>
      <c r="K1835" s="1">
        <f t="shared" si="370"/>
        <v>-33.874536008164675</v>
      </c>
      <c r="L1835" s="8">
        <f t="shared" si="371"/>
        <v>440.62622835384428</v>
      </c>
      <c r="M1835">
        <f t="shared" si="372"/>
        <v>-6.4342617307120301E-3</v>
      </c>
      <c r="N1835" s="2">
        <f t="shared" si="373"/>
        <v>295.0000000000008</v>
      </c>
      <c r="V1835">
        <f t="shared" si="378"/>
        <v>58.812304411068403</v>
      </c>
      <c r="W1835">
        <f t="shared" si="374"/>
        <v>465.06799580129359</v>
      </c>
      <c r="X1835" s="1">
        <f t="shared" si="368"/>
        <v>0.22585111181117173</v>
      </c>
      <c r="Y1835">
        <f t="shared" si="375"/>
        <v>-0.11033783259303472</v>
      </c>
      <c r="Z1835" s="2">
        <f t="shared" si="369"/>
        <v>295.0000000000008</v>
      </c>
    </row>
    <row r="1836" spans="5:26" x14ac:dyDescent="0.3">
      <c r="E1836">
        <f t="shared" si="376"/>
        <v>9155</v>
      </c>
      <c r="F1836" s="1">
        <v>295.2500000000008</v>
      </c>
      <c r="G1836" s="1">
        <v>20</v>
      </c>
      <c r="H1836" s="1">
        <f t="shared" si="377"/>
        <v>21.160955163584646</v>
      </c>
      <c r="I1836" s="1">
        <f t="shared" si="366"/>
        <v>-29.023879089616145</v>
      </c>
      <c r="J1836" s="1">
        <f t="shared" si="367"/>
        <v>-4.6637982322118283</v>
      </c>
      <c r="K1836" s="1">
        <f t="shared" si="370"/>
        <v>-33.687677321827977</v>
      </c>
      <c r="L1836" s="8">
        <f t="shared" si="371"/>
        <v>440.62169574936718</v>
      </c>
      <c r="M1836">
        <f t="shared" si="372"/>
        <v>-6.3988348848054467E-3</v>
      </c>
      <c r="N1836" s="2">
        <f t="shared" si="373"/>
        <v>295.2500000000008</v>
      </c>
      <c r="V1836">
        <f t="shared" si="378"/>
        <v>58.701966578475371</v>
      </c>
      <c r="W1836">
        <f t="shared" si="374"/>
        <v>465.00208065545223</v>
      </c>
      <c r="X1836" s="1">
        <f t="shared" si="368"/>
        <v>0.22585343510521386</v>
      </c>
      <c r="Y1836">
        <f t="shared" si="375"/>
        <v>-0.11003967484261863</v>
      </c>
      <c r="Z1836" s="2">
        <f t="shared" si="369"/>
        <v>295.2500000000008</v>
      </c>
    </row>
    <row r="1837" spans="5:26" x14ac:dyDescent="0.3">
      <c r="E1837">
        <f t="shared" si="376"/>
        <v>9160</v>
      </c>
      <c r="F1837" s="1">
        <v>295.5000000000008</v>
      </c>
      <c r="G1837" s="1">
        <v>20</v>
      </c>
      <c r="H1837" s="1">
        <f t="shared" si="377"/>
        <v>21.15455632869984</v>
      </c>
      <c r="I1837" s="1">
        <f t="shared" si="366"/>
        <v>-28.863908217496004</v>
      </c>
      <c r="J1837" s="1">
        <f t="shared" si="367"/>
        <v>-4.6379409482722975</v>
      </c>
      <c r="K1837" s="1">
        <f t="shared" si="370"/>
        <v>-33.501849165768299</v>
      </c>
      <c r="L1837" s="8">
        <f t="shared" si="371"/>
        <v>440.61718797406553</v>
      </c>
      <c r="M1837">
        <f t="shared" si="372"/>
        <v>-6.3636026984107783E-3</v>
      </c>
      <c r="N1837" s="2">
        <f t="shared" si="373"/>
        <v>295.5000000000008</v>
      </c>
      <c r="V1837">
        <f t="shared" si="378"/>
        <v>58.591926903632753</v>
      </c>
      <c r="W1837">
        <f t="shared" si="374"/>
        <v>464.93631212505346</v>
      </c>
      <c r="X1837" s="1">
        <f t="shared" si="368"/>
        <v>0.22585574571987968</v>
      </c>
      <c r="Y1837">
        <f t="shared" si="375"/>
        <v>-0.10974224668676882</v>
      </c>
      <c r="Z1837" s="2">
        <f t="shared" si="369"/>
        <v>295.5000000000008</v>
      </c>
    </row>
    <row r="1838" spans="5:26" x14ac:dyDescent="0.3">
      <c r="E1838">
        <f t="shared" si="376"/>
        <v>9165</v>
      </c>
      <c r="F1838" s="1">
        <v>295.7500000000008</v>
      </c>
      <c r="G1838" s="1">
        <v>20</v>
      </c>
      <c r="H1838" s="1">
        <f t="shared" si="377"/>
        <v>21.14819272600143</v>
      </c>
      <c r="I1838" s="1">
        <f t="shared" si="366"/>
        <v>-28.704818150035738</v>
      </c>
      <c r="J1838" s="1">
        <f t="shared" si="367"/>
        <v>-4.6122277088308854</v>
      </c>
      <c r="K1838" s="1">
        <f t="shared" si="370"/>
        <v>-33.317045858866621</v>
      </c>
      <c r="L1838" s="8">
        <f t="shared" si="371"/>
        <v>440.61270489290547</v>
      </c>
      <c r="M1838">
        <f t="shared" si="372"/>
        <v>-6.3285641062711326E-3</v>
      </c>
      <c r="N1838" s="2">
        <f t="shared" si="373"/>
        <v>295.7500000000008</v>
      </c>
      <c r="V1838">
        <f t="shared" si="378"/>
        <v>58.482184656945982</v>
      </c>
      <c r="W1838">
        <f t="shared" si="374"/>
        <v>464.87069001176792</v>
      </c>
      <c r="X1838" s="1">
        <f t="shared" si="368"/>
        <v>0.22585804372360793</v>
      </c>
      <c r="Y1838">
        <f t="shared" si="375"/>
        <v>-0.10944554668041223</v>
      </c>
      <c r="Z1838" s="2">
        <f t="shared" si="369"/>
        <v>295.7500000000008</v>
      </c>
    </row>
    <row r="1839" spans="5:26" x14ac:dyDescent="0.3">
      <c r="E1839">
        <f t="shared" si="376"/>
        <v>9170</v>
      </c>
      <c r="F1839" s="1">
        <v>296.0000000000008</v>
      </c>
      <c r="G1839" s="1">
        <v>20</v>
      </c>
      <c r="H1839" s="1">
        <f t="shared" si="377"/>
        <v>21.141864161895157</v>
      </c>
      <c r="I1839" s="1">
        <f t="shared" si="366"/>
        <v>-28.546604047378921</v>
      </c>
      <c r="J1839" s="1">
        <f t="shared" si="367"/>
        <v>-4.5866577039226115</v>
      </c>
      <c r="K1839" s="1">
        <f t="shared" si="370"/>
        <v>-33.133261751301532</v>
      </c>
      <c r="L1839" s="8">
        <f t="shared" si="371"/>
        <v>440.60824637157702</v>
      </c>
      <c r="M1839">
        <f t="shared" si="372"/>
        <v>-6.2937180489126571E-3</v>
      </c>
      <c r="N1839" s="2">
        <f t="shared" si="373"/>
        <v>296.0000000000008</v>
      </c>
      <c r="V1839">
        <f t="shared" si="378"/>
        <v>58.37273911026557</v>
      </c>
      <c r="W1839">
        <f t="shared" si="374"/>
        <v>464.80521411689449</v>
      </c>
      <c r="X1839" s="1">
        <f t="shared" si="368"/>
        <v>0.22586032918447574</v>
      </c>
      <c r="Y1839">
        <f t="shared" si="375"/>
        <v>-0.10914957338003788</v>
      </c>
      <c r="Z1839" s="2">
        <f t="shared" si="369"/>
        <v>296.0000000000008</v>
      </c>
    </row>
    <row r="1840" spans="5:26" x14ac:dyDescent="0.3">
      <c r="E1840">
        <f t="shared" si="376"/>
        <v>9175</v>
      </c>
      <c r="F1840" s="1">
        <v>296.2500000000008</v>
      </c>
      <c r="G1840" s="1">
        <v>20</v>
      </c>
      <c r="H1840" s="1">
        <f t="shared" si="377"/>
        <v>21.135570443846245</v>
      </c>
      <c r="I1840" s="1">
        <f t="shared" si="366"/>
        <v>-28.389261096156115</v>
      </c>
      <c r="J1840" s="1">
        <f t="shared" si="367"/>
        <v>-4.5612301282177325</v>
      </c>
      <c r="K1840" s="1">
        <f t="shared" si="370"/>
        <v>-32.950491224373849</v>
      </c>
      <c r="L1840" s="8">
        <f t="shared" si="371"/>
        <v>440.60381227649015</v>
      </c>
      <c r="M1840">
        <f t="shared" si="372"/>
        <v>-6.2590634726130499E-3</v>
      </c>
      <c r="N1840" s="2">
        <f t="shared" si="373"/>
        <v>296.2500000000008</v>
      </c>
      <c r="V1840">
        <f t="shared" si="378"/>
        <v>58.263589536885533</v>
      </c>
      <c r="W1840">
        <f t="shared" si="374"/>
        <v>464.73988424136388</v>
      </c>
      <c r="X1840" s="1">
        <f t="shared" si="368"/>
        <v>0.22586260217020138</v>
      </c>
      <c r="Y1840">
        <f t="shared" si="375"/>
        <v>-0.10885432534369874</v>
      </c>
      <c r="Z1840" s="2">
        <f t="shared" si="369"/>
        <v>296.2500000000008</v>
      </c>
    </row>
    <row r="1841" spans="5:26" x14ac:dyDescent="0.3">
      <c r="E1841">
        <f t="shared" si="376"/>
        <v>9180</v>
      </c>
      <c r="F1841" s="1">
        <v>296.5000000000008</v>
      </c>
      <c r="G1841" s="1">
        <v>20</v>
      </c>
      <c r="H1841" s="1">
        <f t="shared" si="377"/>
        <v>21.129311380373633</v>
      </c>
      <c r="I1841" s="1">
        <f t="shared" si="366"/>
        <v>-28.232784509340814</v>
      </c>
      <c r="J1841" s="1">
        <f t="shared" si="367"/>
        <v>-4.5359441809975163</v>
      </c>
      <c r="K1841" s="1">
        <f t="shared" si="370"/>
        <v>-32.768728690338328</v>
      </c>
      <c r="L1841" s="8">
        <f t="shared" si="371"/>
        <v>440.59940247477067</v>
      </c>
      <c r="M1841">
        <f t="shared" si="372"/>
        <v>-6.2245993293713973E-3</v>
      </c>
      <c r="N1841" s="2">
        <f t="shared" si="373"/>
        <v>296.5000000000008</v>
      </c>
      <c r="V1841">
        <f t="shared" si="378"/>
        <v>58.154735211541833</v>
      </c>
      <c r="W1841">
        <f t="shared" si="374"/>
        <v>464.67470018574244</v>
      </c>
      <c r="X1841" s="1">
        <f t="shared" si="368"/>
        <v>0.22586486274814546</v>
      </c>
      <c r="Y1841">
        <f t="shared" si="375"/>
        <v>-0.10855980113101313</v>
      </c>
      <c r="Z1841" s="2">
        <f t="shared" si="369"/>
        <v>296.5000000000008</v>
      </c>
    </row>
    <row r="1842" spans="5:26" x14ac:dyDescent="0.3">
      <c r="E1842">
        <f t="shared" si="376"/>
        <v>9185</v>
      </c>
      <c r="F1842" s="1">
        <v>296.7500000000008</v>
      </c>
      <c r="G1842" s="1">
        <v>20</v>
      </c>
      <c r="H1842" s="1">
        <f t="shared" si="377"/>
        <v>21.123086781044261</v>
      </c>
      <c r="I1842" s="1">
        <f t="shared" si="366"/>
        <v>-28.077169526106527</v>
      </c>
      <c r="J1842" s="1">
        <f t="shared" si="367"/>
        <v>-4.5107990661245685</v>
      </c>
      <c r="K1842" s="1">
        <f t="shared" si="370"/>
        <v>-32.587968592231093</v>
      </c>
      <c r="L1842" s="8">
        <f t="shared" si="371"/>
        <v>440.59501683425736</v>
      </c>
      <c r="M1842">
        <f t="shared" si="372"/>
        <v>-6.1903245768771481E-3</v>
      </c>
      <c r="N1842" s="2">
        <f t="shared" si="373"/>
        <v>296.7500000000008</v>
      </c>
      <c r="V1842">
        <f t="shared" si="378"/>
        <v>58.046175410410818</v>
      </c>
      <c r="W1842">
        <f t="shared" si="374"/>
        <v>464.60966175023543</v>
      </c>
      <c r="X1842" s="1">
        <f t="shared" si="368"/>
        <v>0.22586711098531284</v>
      </c>
      <c r="Y1842">
        <f t="shared" si="375"/>
        <v>-0.10826599930316712</v>
      </c>
      <c r="Z1842" s="2">
        <f t="shared" si="369"/>
        <v>296.7500000000008</v>
      </c>
    </row>
    <row r="1843" spans="5:26" x14ac:dyDescent="0.3">
      <c r="E1843">
        <f t="shared" si="376"/>
        <v>9190</v>
      </c>
      <c r="F1843" s="1">
        <v>297.0000000000008</v>
      </c>
      <c r="G1843" s="1">
        <v>20</v>
      </c>
      <c r="H1843" s="1">
        <f t="shared" si="377"/>
        <v>21.116896456467384</v>
      </c>
      <c r="I1843" s="1">
        <f t="shared" si="366"/>
        <v>-27.922411411684589</v>
      </c>
      <c r="J1843" s="1">
        <f t="shared" si="367"/>
        <v>-4.4857939920168626</v>
      </c>
      <c r="K1843" s="1">
        <f t="shared" si="370"/>
        <v>-32.408205403701452</v>
      </c>
      <c r="L1843" s="8">
        <f t="shared" si="371"/>
        <v>440.59065522349738</v>
      </c>
      <c r="M1843">
        <f t="shared" si="372"/>
        <v>-6.1562381784799457E-3</v>
      </c>
      <c r="N1843" s="2">
        <f t="shared" si="373"/>
        <v>297.0000000000008</v>
      </c>
      <c r="V1843">
        <f t="shared" si="378"/>
        <v>57.937909411107654</v>
      </c>
      <c r="W1843">
        <f t="shared" si="374"/>
        <v>464.54476873469093</v>
      </c>
      <c r="X1843" s="1">
        <f t="shared" si="368"/>
        <v>0.22586934694835459</v>
      </c>
      <c r="Y1843">
        <f t="shared" si="375"/>
        <v>-0.10797291842291568</v>
      </c>
      <c r="Z1843" s="2">
        <f t="shared" si="369"/>
        <v>297.0000000000008</v>
      </c>
    </row>
    <row r="1844" spans="5:26" x14ac:dyDescent="0.3">
      <c r="E1844">
        <f t="shared" si="376"/>
        <v>9195</v>
      </c>
      <c r="F1844" s="1">
        <v>297.2500000000008</v>
      </c>
      <c r="G1844" s="1">
        <v>20</v>
      </c>
      <c r="H1844" s="1">
        <f t="shared" si="377"/>
        <v>21.110740218288903</v>
      </c>
      <c r="I1844" s="1">
        <f t="shared" si="366"/>
        <v>-27.768505457222581</v>
      </c>
      <c r="J1844" s="1">
        <f t="shared" si="367"/>
        <v>-4.4609281716209068</v>
      </c>
      <c r="K1844" s="1">
        <f t="shared" si="370"/>
        <v>-32.229433628843488</v>
      </c>
      <c r="L1844" s="8">
        <f t="shared" si="371"/>
        <v>440.586317511743</v>
      </c>
      <c r="M1844">
        <f t="shared" si="372"/>
        <v>-6.1223391031593605E-3</v>
      </c>
      <c r="N1844" s="2">
        <f t="shared" si="373"/>
        <v>297.2500000000008</v>
      </c>
      <c r="V1844">
        <f t="shared" si="378"/>
        <v>57.829936492684737</v>
      </c>
      <c r="W1844">
        <f t="shared" si="374"/>
        <v>464.48002093860339</v>
      </c>
      <c r="X1844" s="1">
        <f t="shared" si="368"/>
        <v>0.22587157070356953</v>
      </c>
      <c r="Y1844">
        <f t="shared" si="375"/>
        <v>-0.10768055705458479</v>
      </c>
      <c r="Z1844" s="2">
        <f t="shared" si="369"/>
        <v>297.2500000000008</v>
      </c>
    </row>
    <row r="1845" spans="5:26" x14ac:dyDescent="0.3">
      <c r="E1845">
        <f t="shared" si="376"/>
        <v>9200</v>
      </c>
      <c r="F1845" s="1">
        <v>297.5000000000008</v>
      </c>
      <c r="G1845" s="1">
        <v>20</v>
      </c>
      <c r="H1845" s="1">
        <f t="shared" si="377"/>
        <v>21.104617879185742</v>
      </c>
      <c r="I1845" s="1">
        <f t="shared" si="366"/>
        <v>-27.615446979643554</v>
      </c>
      <c r="J1845" s="1">
        <f t="shared" si="367"/>
        <v>-4.4362008223839986</v>
      </c>
      <c r="K1845" s="1">
        <f t="shared" si="370"/>
        <v>-32.051647802027553</v>
      </c>
      <c r="L1845" s="8">
        <f t="shared" si="371"/>
        <v>440.58200356894793</v>
      </c>
      <c r="M1845">
        <f t="shared" si="372"/>
        <v>-6.0886263254946137E-3</v>
      </c>
      <c r="N1845" s="2">
        <f t="shared" si="373"/>
        <v>297.5000000000008</v>
      </c>
      <c r="V1845">
        <f t="shared" si="378"/>
        <v>57.722255935630152</v>
      </c>
      <c r="W1845">
        <f t="shared" si="374"/>
        <v>464.4154181611172</v>
      </c>
      <c r="X1845" s="1">
        <f t="shared" si="368"/>
        <v>0.22587378231690633</v>
      </c>
      <c r="Y1845">
        <f t="shared" si="375"/>
        <v>-0.10738891376407315</v>
      </c>
      <c r="Z1845" s="2">
        <f t="shared" si="369"/>
        <v>297.5000000000008</v>
      </c>
    </row>
    <row r="1846" spans="5:26" x14ac:dyDescent="0.3">
      <c r="E1846">
        <f t="shared" si="376"/>
        <v>9205</v>
      </c>
      <c r="F1846" s="1">
        <v>297.7500000000008</v>
      </c>
      <c r="G1846" s="1">
        <v>20</v>
      </c>
      <c r="H1846" s="1">
        <f t="shared" si="377"/>
        <v>21.098529252860249</v>
      </c>
      <c r="I1846" s="1">
        <f t="shared" si="366"/>
        <v>-27.463231321506232</v>
      </c>
      <c r="J1846" s="1">
        <f t="shared" si="367"/>
        <v>-4.4116111662288624</v>
      </c>
      <c r="K1846" s="1">
        <f t="shared" si="370"/>
        <v>-31.874842487735094</v>
      </c>
      <c r="L1846" s="8">
        <f t="shared" si="371"/>
        <v>440.57771326576352</v>
      </c>
      <c r="M1846">
        <f t="shared" si="372"/>
        <v>-6.0550988256348852E-3</v>
      </c>
      <c r="N1846" s="2">
        <f t="shared" si="373"/>
        <v>297.7500000000008</v>
      </c>
      <c r="V1846">
        <f>V1845+Y1845</f>
        <v>57.614867021866075</v>
      </c>
      <c r="W1846">
        <f t="shared" si="374"/>
        <v>464.35096020103055</v>
      </c>
      <c r="X1846" s="1">
        <f t="shared" si="368"/>
        <v>0.22587598185396496</v>
      </c>
      <c r="Y1846">
        <f t="shared" si="375"/>
        <v>-0.10709798711885402</v>
      </c>
      <c r="Z1846" s="2">
        <f t="shared" si="369"/>
        <v>297.7500000000008</v>
      </c>
    </row>
    <row r="1847" spans="5:26" x14ac:dyDescent="0.3">
      <c r="E1847">
        <f t="shared" si="376"/>
        <v>9210</v>
      </c>
      <c r="F1847" s="1">
        <v>298.0000000000008</v>
      </c>
      <c r="G1847" s="1">
        <v>20</v>
      </c>
      <c r="H1847" s="1">
        <f t="shared" si="377"/>
        <v>21.092474154034615</v>
      </c>
      <c r="I1847" s="1">
        <f t="shared" si="366"/>
        <v>-27.311853850865386</v>
      </c>
      <c r="J1847" s="1">
        <f t="shared" si="367"/>
        <v>-4.3871584295265107</v>
      </c>
      <c r="K1847" s="1">
        <f t="shared" si="370"/>
        <v>-31.699012280391898</v>
      </c>
      <c r="L1847" s="8">
        <f t="shared" si="371"/>
        <v>440.5734464735354</v>
      </c>
      <c r="M1847">
        <f t="shared" si="372"/>
        <v>-6.0217555892693349E-3</v>
      </c>
      <c r="N1847" s="2">
        <f t="shared" si="373"/>
        <v>298.0000000000008</v>
      </c>
      <c r="V1847">
        <f t="shared" ref="V1847:V1910" si="379">V1846+Y1846</f>
        <v>57.50776903474722</v>
      </c>
      <c r="W1847">
        <f t="shared" si="374"/>
        <v>464.28664685679843</v>
      </c>
      <c r="X1847" s="1">
        <f t="shared" si="368"/>
        <v>0.22587816937999861</v>
      </c>
      <c r="Y1847">
        <f t="shared" si="375"/>
        <v>-0.10680777568797689</v>
      </c>
      <c r="Z1847" s="2">
        <f t="shared" si="369"/>
        <v>298.0000000000008</v>
      </c>
    </row>
    <row r="1848" spans="5:26" x14ac:dyDescent="0.3">
      <c r="E1848">
        <f t="shared" si="376"/>
        <v>9215</v>
      </c>
      <c r="F1848" s="1">
        <v>298.2500000000008</v>
      </c>
      <c r="G1848" s="1">
        <v>20</v>
      </c>
      <c r="H1848" s="1">
        <f t="shared" si="377"/>
        <v>21.086452398445346</v>
      </c>
      <c r="I1848" s="1">
        <f t="shared" si="366"/>
        <v>-27.161309961133639</v>
      </c>
      <c r="J1848" s="1">
        <f t="shared" si="367"/>
        <v>-4.3628418430699032</v>
      </c>
      <c r="K1848" s="1">
        <f t="shared" si="370"/>
        <v>-31.524151804203541</v>
      </c>
      <c r="L1848" s="8">
        <f t="shared" si="371"/>
        <v>440.56920306429936</v>
      </c>
      <c r="M1848">
        <f t="shared" si="372"/>
        <v>-5.9885956075975038E-3</v>
      </c>
      <c r="N1848" s="2">
        <f t="shared" si="373"/>
        <v>298.2500000000008</v>
      </c>
      <c r="V1848">
        <f t="shared" si="379"/>
        <v>57.400961259059244</v>
      </c>
      <c r="W1848">
        <f t="shared" si="374"/>
        <v>464.22247792653707</v>
      </c>
      <c r="X1848" s="1">
        <f t="shared" si="368"/>
        <v>0.22588034495991546</v>
      </c>
      <c r="Y1848">
        <f t="shared" si="375"/>
        <v>-0.10651827804206937</v>
      </c>
      <c r="Z1848" s="2">
        <f t="shared" si="369"/>
        <v>298.2500000000008</v>
      </c>
    </row>
    <row r="1849" spans="5:26" x14ac:dyDescent="0.3">
      <c r="E1849">
        <f t="shared" si="376"/>
        <v>9220</v>
      </c>
      <c r="F1849" s="1">
        <v>298.5000000000008</v>
      </c>
      <c r="G1849" s="1">
        <v>20</v>
      </c>
      <c r="H1849" s="1">
        <f t="shared" si="377"/>
        <v>21.080463802837748</v>
      </c>
      <c r="I1849" s="1">
        <f t="shared" si="366"/>
        <v>-27.011595070943706</v>
      </c>
      <c r="J1849" s="1">
        <f t="shared" si="367"/>
        <v>-4.3386606420486187</v>
      </c>
      <c r="K1849" s="1">
        <f t="shared" si="370"/>
        <v>-31.350255712992325</v>
      </c>
      <c r="L1849" s="8">
        <f t="shared" si="371"/>
        <v>440.56498291077844</v>
      </c>
      <c r="M1849">
        <f t="shared" si="372"/>
        <v>-5.9556178772999764E-3</v>
      </c>
      <c r="N1849" s="2">
        <f t="shared" si="373"/>
        <v>298.5000000000008</v>
      </c>
      <c r="V1849">
        <f t="shared" si="379"/>
        <v>57.294442981017177</v>
      </c>
      <c r="W1849">
        <f t="shared" si="374"/>
        <v>464.15845320802663</v>
      </c>
      <c r="X1849" s="1">
        <f t="shared" si="368"/>
        <v>0.22588250865828019</v>
      </c>
      <c r="Y1849">
        <f t="shared" si="375"/>
        <v>-0.10622949275333904</v>
      </c>
      <c r="Z1849" s="2">
        <f t="shared" si="369"/>
        <v>298.5000000000008</v>
      </c>
    </row>
    <row r="1850" spans="5:26" x14ac:dyDescent="0.3">
      <c r="E1850">
        <f t="shared" si="376"/>
        <v>9225</v>
      </c>
      <c r="F1850" s="1">
        <v>298.7500000000008</v>
      </c>
      <c r="G1850" s="1">
        <v>20</v>
      </c>
      <c r="H1850" s="1">
        <f t="shared" si="377"/>
        <v>21.074508184960447</v>
      </c>
      <c r="I1850" s="1">
        <f t="shared" si="366"/>
        <v>-26.862704624011169</v>
      </c>
      <c r="J1850" s="1">
        <f t="shared" si="367"/>
        <v>-4.3146140660216039</v>
      </c>
      <c r="K1850" s="1">
        <f t="shared" si="370"/>
        <v>-31.177318690032774</v>
      </c>
      <c r="L1850" s="8">
        <f t="shared" si="371"/>
        <v>440.56078588637882</v>
      </c>
      <c r="M1850">
        <f t="shared" si="372"/>
        <v>-5.9228214005087702E-3</v>
      </c>
      <c r="N1850" s="2">
        <f t="shared" si="373"/>
        <v>298.7500000000008</v>
      </c>
      <c r="V1850">
        <f t="shared" si="379"/>
        <v>57.188213488263841</v>
      </c>
      <c r="W1850">
        <f t="shared" si="374"/>
        <v>464.09457249871548</v>
      </c>
      <c r="X1850" s="1">
        <f t="shared" si="368"/>
        <v>0.22588466053931602</v>
      </c>
      <c r="Y1850">
        <f t="shared" si="375"/>
        <v>-0.10594141839557508</v>
      </c>
      <c r="Z1850" s="2">
        <f t="shared" si="369"/>
        <v>298.7500000000008</v>
      </c>
    </row>
    <row r="1851" spans="5:26" x14ac:dyDescent="0.3">
      <c r="E1851">
        <f t="shared" si="376"/>
        <v>9230</v>
      </c>
      <c r="F1851" s="1">
        <v>299.0000000000008</v>
      </c>
      <c r="G1851" s="1">
        <v>20</v>
      </c>
      <c r="H1851" s="1">
        <f t="shared" si="377"/>
        <v>21.068585363559936</v>
      </c>
      <c r="I1851" s="1">
        <f t="shared" si="366"/>
        <v>-26.714634088998412</v>
      </c>
      <c r="J1851" s="1">
        <f t="shared" si="367"/>
        <v>-4.2907013588926111</v>
      </c>
      <c r="K1851" s="1">
        <f t="shared" si="370"/>
        <v>-31.005335447891024</v>
      </c>
      <c r="L1851" s="8">
        <f t="shared" si="371"/>
        <v>440.55661186518614</v>
      </c>
      <c r="M1851">
        <f t="shared" si="372"/>
        <v>-5.8902051847784329E-3</v>
      </c>
      <c r="N1851" s="2">
        <f t="shared" si="373"/>
        <v>299.0000000000008</v>
      </c>
      <c r="V1851">
        <f t="shared" si="379"/>
        <v>57.082272069868267</v>
      </c>
      <c r="W1851">
        <f t="shared" si="374"/>
        <v>464.03083559572337</v>
      </c>
      <c r="X1851" s="1">
        <f t="shared" si="368"/>
        <v>0.22588680066690645</v>
      </c>
      <c r="Y1851">
        <f t="shared" si="375"/>
        <v>-0.10565405354415022</v>
      </c>
      <c r="Z1851" s="2">
        <f t="shared" si="369"/>
        <v>299.0000000000008</v>
      </c>
    </row>
    <row r="1852" spans="5:26" x14ac:dyDescent="0.3">
      <c r="E1852">
        <f t="shared" si="376"/>
        <v>9235</v>
      </c>
      <c r="F1852" s="1">
        <v>299.2500000000008</v>
      </c>
      <c r="G1852" s="1">
        <v>20</v>
      </c>
      <c r="H1852" s="1">
        <f t="shared" si="377"/>
        <v>21.06269515837516</v>
      </c>
      <c r="I1852" s="1">
        <f t="shared" si="366"/>
        <v>-26.567378959378996</v>
      </c>
      <c r="J1852" s="1">
        <f t="shared" si="367"/>
        <v>-4.2669217688843046</v>
      </c>
      <c r="K1852" s="1">
        <f t="shared" si="370"/>
        <v>-30.834300728263301</v>
      </c>
      <c r="L1852" s="8">
        <f t="shared" si="371"/>
        <v>440.55246072196275</v>
      </c>
      <c r="M1852">
        <f t="shared" si="372"/>
        <v>-5.8577682430569454E-3</v>
      </c>
      <c r="N1852" s="2">
        <f t="shared" si="373"/>
        <v>299.2500000000008</v>
      </c>
      <c r="V1852">
        <f t="shared" si="379"/>
        <v>56.976618016324117</v>
      </c>
      <c r="W1852">
        <f t="shared" si="374"/>
        <v>463.96724229584527</v>
      </c>
      <c r="X1852" s="1">
        <f t="shared" si="368"/>
        <v>0.22588892910459649</v>
      </c>
      <c r="Y1852">
        <f t="shared" si="375"/>
        <v>-0.10536739677602244</v>
      </c>
      <c r="Z1852" s="2">
        <f t="shared" si="369"/>
        <v>299.2500000000008</v>
      </c>
    </row>
    <row r="1853" spans="5:26" x14ac:dyDescent="0.3">
      <c r="E1853">
        <f t="shared" si="376"/>
        <v>9240</v>
      </c>
      <c r="F1853" s="1">
        <v>299.5000000000008</v>
      </c>
      <c r="G1853" s="1">
        <v>20</v>
      </c>
      <c r="H1853" s="1">
        <f t="shared" si="377"/>
        <v>21.056837390132102</v>
      </c>
      <c r="I1853" s="1">
        <f t="shared" si="366"/>
        <v>-26.420934753302561</v>
      </c>
      <c r="J1853" s="1">
        <f t="shared" si="367"/>
        <v>-4.2432745485121446</v>
      </c>
      <c r="K1853" s="1">
        <f t="shared" si="370"/>
        <v>-30.664209301814704</v>
      </c>
      <c r="L1853" s="8">
        <f t="shared" si="371"/>
        <v>440.5483323321431</v>
      </c>
      <c r="M1853">
        <f t="shared" si="372"/>
        <v>-5.8255095936566824E-3</v>
      </c>
      <c r="N1853" s="2">
        <f t="shared" si="373"/>
        <v>299.5000000000008</v>
      </c>
      <c r="V1853">
        <f t="shared" si="379"/>
        <v>56.871250619548093</v>
      </c>
      <c r="W1853">
        <f t="shared" si="374"/>
        <v>463.90379239555472</v>
      </c>
      <c r="X1853" s="1">
        <f t="shared" si="368"/>
        <v>0.22589104591559508</v>
      </c>
      <c r="Y1853">
        <f t="shared" si="375"/>
        <v>-0.10508144666973696</v>
      </c>
      <c r="Z1853" s="2">
        <f t="shared" si="369"/>
        <v>299.5000000000008</v>
      </c>
    </row>
    <row r="1854" spans="5:26" x14ac:dyDescent="0.3">
      <c r="E1854">
        <f t="shared" si="376"/>
        <v>9245</v>
      </c>
      <c r="F1854" s="1">
        <v>299.7500000000008</v>
      </c>
      <c r="G1854" s="1">
        <v>20</v>
      </c>
      <c r="H1854" s="1">
        <f t="shared" si="377"/>
        <v>21.051011880538447</v>
      </c>
      <c r="I1854" s="1">
        <f t="shared" si="366"/>
        <v>-26.275297013461163</v>
      </c>
      <c r="J1854" s="1">
        <f t="shared" si="367"/>
        <v>-4.2197589545598184</v>
      </c>
      <c r="K1854" s="1">
        <f t="shared" si="370"/>
        <v>-30.495055968020981</v>
      </c>
      <c r="L1854" s="8">
        <f t="shared" si="371"/>
        <v>440.5442265718313</v>
      </c>
      <c r="M1854">
        <f t="shared" si="372"/>
        <v>-5.7934282602258996E-3</v>
      </c>
      <c r="N1854" s="2">
        <f t="shared" si="373"/>
        <v>299.7500000000008</v>
      </c>
      <c r="V1854">
        <f t="shared" si="379"/>
        <v>56.766169172878357</v>
      </c>
      <c r="W1854">
        <f t="shared" si="374"/>
        <v>463.8404856910073</v>
      </c>
      <c r="X1854" s="1">
        <f t="shared" si="368"/>
        <v>0.22589315116277611</v>
      </c>
      <c r="Y1854">
        <f t="shared" si="375"/>
        <v>-0.10479620180542783</v>
      </c>
      <c r="Z1854" s="2">
        <f t="shared" si="369"/>
        <v>299.7500000000008</v>
      </c>
    </row>
    <row r="1855" spans="5:26" x14ac:dyDescent="0.3">
      <c r="E1855">
        <f t="shared" si="376"/>
        <v>9250</v>
      </c>
      <c r="F1855" s="1">
        <v>300.0000000000008</v>
      </c>
      <c r="G1855" s="1">
        <v>20</v>
      </c>
      <c r="H1855" s="1">
        <f t="shared" si="377"/>
        <v>21.04521845227822</v>
      </c>
      <c r="I1855" s="1">
        <f t="shared" si="366"/>
        <v>-26.13046130695551</v>
      </c>
      <c r="J1855" s="1">
        <f t="shared" si="367"/>
        <v>-4.1963742480538873</v>
      </c>
      <c r="K1855" s="1">
        <f t="shared" si="370"/>
        <v>-30.326835555009396</v>
      </c>
      <c r="L1855" s="8">
        <f t="shared" si="371"/>
        <v>440.54014331779672</v>
      </c>
      <c r="M1855">
        <f t="shared" si="372"/>
        <v>-5.7615232717200659E-3</v>
      </c>
      <c r="N1855" s="2">
        <f t="shared" si="373"/>
        <v>300.0000000000008</v>
      </c>
      <c r="V1855">
        <f t="shared" si="379"/>
        <v>56.661372971072929</v>
      </c>
      <c r="W1855">
        <f t="shared" si="374"/>
        <v>463.77732197804454</v>
      </c>
      <c r="X1855" s="1">
        <f t="shared" si="368"/>
        <v>0.22589524490868068</v>
      </c>
      <c r="Y1855">
        <f t="shared" si="375"/>
        <v>-0.10451166076481987</v>
      </c>
      <c r="Z1855" s="2">
        <f t="shared" si="369"/>
        <v>300.0000000000008</v>
      </c>
    </row>
    <row r="1856" spans="5:26" x14ac:dyDescent="0.3">
      <c r="E1856">
        <f t="shared" si="376"/>
        <v>9255</v>
      </c>
      <c r="F1856" s="1">
        <v>300.2500000000008</v>
      </c>
      <c r="G1856" s="1">
        <v>20</v>
      </c>
      <c r="H1856" s="1">
        <f t="shared" si="377"/>
        <v>21.039456929006501</v>
      </c>
      <c r="I1856" s="1">
        <f t="shared" si="366"/>
        <v>-25.986423225162536</v>
      </c>
      <c r="J1856" s="1">
        <f t="shared" si="367"/>
        <v>-4.1731196942389106</v>
      </c>
      <c r="K1856" s="1">
        <f t="shared" si="370"/>
        <v>-30.159542919401446</v>
      </c>
      <c r="L1856" s="8">
        <f t="shared" si="371"/>
        <v>440.53608244747119</v>
      </c>
      <c r="M1856">
        <f t="shared" si="372"/>
        <v>-5.7297936623734846E-3</v>
      </c>
      <c r="N1856" s="2">
        <f t="shared" si="373"/>
        <v>300.2500000000008</v>
      </c>
      <c r="V1856">
        <f t="shared" si="379"/>
        <v>56.556861310308108</v>
      </c>
      <c r="W1856">
        <f t="shared" si="374"/>
        <v>463.71430105219702</v>
      </c>
      <c r="X1856" s="1">
        <f t="shared" si="368"/>
        <v>0.22589732721551839</v>
      </c>
      <c r="Y1856">
        <f t="shared" si="375"/>
        <v>-0.1042278221312304</v>
      </c>
      <c r="Z1856" s="2">
        <f t="shared" si="369"/>
        <v>300.2500000000008</v>
      </c>
    </row>
    <row r="1857" spans="5:26" x14ac:dyDescent="0.3">
      <c r="E1857">
        <f t="shared" si="376"/>
        <v>9260</v>
      </c>
      <c r="F1857" s="1">
        <v>300.5000000000008</v>
      </c>
      <c r="G1857" s="1">
        <v>20</v>
      </c>
      <c r="H1857" s="1">
        <f t="shared" si="377"/>
        <v>21.03372713534413</v>
      </c>
      <c r="I1857" s="1">
        <f t="shared" si="366"/>
        <v>-25.843178383603238</v>
      </c>
      <c r="J1857" s="1">
        <f t="shared" si="367"/>
        <v>-4.1499945625519006</v>
      </c>
      <c r="K1857" s="1">
        <f t="shared" si="370"/>
        <v>-29.993172946155138</v>
      </c>
      <c r="L1857" s="8">
        <f t="shared" si="371"/>
        <v>440.5320438389449</v>
      </c>
      <c r="M1857">
        <f t="shared" si="372"/>
        <v>-5.6982384716708599E-3</v>
      </c>
      <c r="N1857" s="2">
        <f t="shared" si="373"/>
        <v>300.5000000000008</v>
      </c>
      <c r="V1857">
        <f t="shared" si="379"/>
        <v>56.452633488176879</v>
      </c>
      <c r="W1857">
        <f t="shared" si="374"/>
        <v>463.65142270868824</v>
      </c>
      <c r="X1857" s="1">
        <f t="shared" si="368"/>
        <v>0.22589939814516927</v>
      </c>
      <c r="Y1857">
        <f t="shared" si="375"/>
        <v>-0.10394468448957131</v>
      </c>
      <c r="Z1857" s="2">
        <f t="shared" si="369"/>
        <v>300.5000000000008</v>
      </c>
    </row>
    <row r="1858" spans="5:26" x14ac:dyDescent="0.3">
      <c r="E1858">
        <f t="shared" si="376"/>
        <v>9265</v>
      </c>
      <c r="F1858" s="1">
        <v>300.7500000000008</v>
      </c>
      <c r="G1858" s="1">
        <v>20</v>
      </c>
      <c r="H1858" s="1">
        <f t="shared" si="377"/>
        <v>21.02802889687246</v>
      </c>
      <c r="I1858" s="1">
        <f t="shared" si="366"/>
        <v>-25.700722421811495</v>
      </c>
      <c r="J1858" s="1">
        <f t="shared" si="367"/>
        <v>-4.126998126599041</v>
      </c>
      <c r="K1858" s="1">
        <f t="shared" si="370"/>
        <v>-29.827720548410536</v>
      </c>
      <c r="L1858" s="8">
        <f t="shared" si="371"/>
        <v>440.52802737096357</v>
      </c>
      <c r="M1858">
        <f t="shared" si="372"/>
        <v>-5.6668567443194356E-3</v>
      </c>
      <c r="N1858" s="2">
        <f t="shared" si="373"/>
        <v>300.7500000000008</v>
      </c>
      <c r="V1858">
        <f t="shared" si="379"/>
        <v>56.34868880368731</v>
      </c>
      <c r="W1858">
        <f t="shared" si="374"/>
        <v>463.58868674243797</v>
      </c>
      <c r="X1858" s="1">
        <f t="shared" si="368"/>
        <v>0.22590145775918535</v>
      </c>
      <c r="Y1858">
        <f t="shared" si="375"/>
        <v>-0.10366224642635039</v>
      </c>
      <c r="Z1858" s="2">
        <f t="shared" si="369"/>
        <v>300.7500000000008</v>
      </c>
    </row>
    <row r="1859" spans="5:26" x14ac:dyDescent="0.3">
      <c r="E1859">
        <f t="shared" si="376"/>
        <v>9270</v>
      </c>
      <c r="F1859" s="1">
        <v>301.0000000000008</v>
      </c>
      <c r="G1859" s="1">
        <v>20</v>
      </c>
      <c r="H1859" s="1">
        <f t="shared" si="377"/>
        <v>21.02236204012814</v>
      </c>
      <c r="I1859" s="1">
        <f t="shared" si="366"/>
        <v>-25.559051003203503</v>
      </c>
      <c r="J1859" s="1">
        <f t="shared" si="367"/>
        <v>-4.1041296641298768</v>
      </c>
      <c r="K1859" s="1">
        <f t="shared" si="370"/>
        <v>-29.663180667333378</v>
      </c>
      <c r="L1859" s="8">
        <f t="shared" si="371"/>
        <v>440.52403292292485</v>
      </c>
      <c r="M1859">
        <f t="shared" si="372"/>
        <v>-5.6356475302207646E-3</v>
      </c>
      <c r="N1859" s="2">
        <f t="shared" si="373"/>
        <v>301.0000000000008</v>
      </c>
      <c r="V1859">
        <f t="shared" si="379"/>
        <v>56.245026557260957</v>
      </c>
      <c r="W1859">
        <f t="shared" si="374"/>
        <v>463.52609294806558</v>
      </c>
      <c r="X1859" s="1">
        <f t="shared" si="368"/>
        <v>0.22590350611879223</v>
      </c>
      <c r="Y1859">
        <f t="shared" si="375"/>
        <v>-0.10338050652967369</v>
      </c>
      <c r="Z1859" s="2">
        <f t="shared" si="369"/>
        <v>301.0000000000008</v>
      </c>
    </row>
    <row r="1860" spans="5:26" x14ac:dyDescent="0.3">
      <c r="E1860">
        <f t="shared" si="376"/>
        <v>9275</v>
      </c>
      <c r="F1860" s="1">
        <v>301.2500000000008</v>
      </c>
      <c r="G1860" s="1">
        <v>20</v>
      </c>
      <c r="H1860" s="1">
        <f t="shared" si="377"/>
        <v>21.016726392597921</v>
      </c>
      <c r="I1860" s="1">
        <f t="shared" si="366"/>
        <v>-25.418159814948016</v>
      </c>
      <c r="J1860" s="1">
        <f t="shared" si="367"/>
        <v>-4.0813884570135368</v>
      </c>
      <c r="K1860" s="1">
        <f t="shared" si="370"/>
        <v>-29.499548271961551</v>
      </c>
      <c r="L1860" s="8">
        <f t="shared" si="371"/>
        <v>440.52006037487456</v>
      </c>
      <c r="M1860">
        <f t="shared" si="372"/>
        <v>-5.6046098844430041E-3</v>
      </c>
      <c r="N1860" s="2">
        <f t="shared" si="373"/>
        <v>301.2500000000008</v>
      </c>
      <c r="V1860">
        <f t="shared" si="379"/>
        <v>56.141646050731282</v>
      </c>
      <c r="W1860">
        <f t="shared" si="374"/>
        <v>463.46364111989385</v>
      </c>
      <c r="X1860" s="1">
        <f t="shared" si="368"/>
        <v>0.2259055432848909</v>
      </c>
      <c r="Y1860">
        <f t="shared" si="375"/>
        <v>-0.10309946338924705</v>
      </c>
      <c r="Z1860" s="2">
        <f t="shared" si="369"/>
        <v>301.2500000000008</v>
      </c>
    </row>
    <row r="1861" spans="5:26" x14ac:dyDescent="0.3">
      <c r="E1861">
        <f t="shared" si="376"/>
        <v>9280</v>
      </c>
      <c r="F1861" s="1">
        <v>301.5000000000008</v>
      </c>
      <c r="G1861" s="1">
        <v>20</v>
      </c>
      <c r="H1861" s="1">
        <f t="shared" si="377"/>
        <v>21.011121782713477</v>
      </c>
      <c r="I1861" s="1">
        <f t="shared" ref="I1861:I1924" si="380">$B$5*(G1861-H1861)</f>
        <v>-25.278044567836933</v>
      </c>
      <c r="J1861" s="1">
        <f t="shared" ref="J1861:J1924" si="381">$B$7*$B$6*((G1861+273)^4-(H1861+273)^4)</f>
        <v>-4.0587737912139872</v>
      </c>
      <c r="K1861" s="1">
        <f t="shared" si="370"/>
        <v>-29.33681835905092</v>
      </c>
      <c r="L1861" s="8">
        <f t="shared" si="371"/>
        <v>440.51610960750361</v>
      </c>
      <c r="M1861">
        <f t="shared" si="372"/>
        <v>-5.5737428671930747E-3</v>
      </c>
      <c r="N1861" s="2">
        <f t="shared" si="373"/>
        <v>301.5000000000008</v>
      </c>
      <c r="V1861">
        <f t="shared" si="379"/>
        <v>56.038546587342033</v>
      </c>
      <c r="W1861">
        <f t="shared" si="374"/>
        <v>463.40133105195258</v>
      </c>
      <c r="X1861" s="1">
        <f t="shared" ref="X1861:X1924" si="382">$T$5*$T$4/(L1861*$B$8)*$T$8*$T$7/1000</f>
        <v>0.22590756931805941</v>
      </c>
      <c r="Y1861">
        <f t="shared" si="375"/>
        <v>-0.10281911559637785</v>
      </c>
      <c r="Z1861" s="2">
        <f t="shared" ref="Z1861:Z1924" si="383">IF(V1861&gt;$B$15,0,F1861)</f>
        <v>301.5000000000008</v>
      </c>
    </row>
    <row r="1862" spans="5:26" x14ac:dyDescent="0.3">
      <c r="E1862">
        <f t="shared" si="376"/>
        <v>9285</v>
      </c>
      <c r="F1862" s="1">
        <v>301.7500000000008</v>
      </c>
      <c r="G1862" s="1">
        <v>20</v>
      </c>
      <c r="H1862" s="1">
        <f t="shared" si="377"/>
        <v>21.005548039846285</v>
      </c>
      <c r="I1862" s="1">
        <f t="shared" si="380"/>
        <v>-25.138700996157137</v>
      </c>
      <c r="J1862" s="1">
        <f t="shared" si="381"/>
        <v>-4.0362849567673118</v>
      </c>
      <c r="K1862" s="1">
        <f t="shared" ref="K1862:K1925" si="384">I1862+J1862</f>
        <v>-29.174985952924448</v>
      </c>
      <c r="L1862" s="8">
        <f t="shared" ref="L1862:L1925" si="385">IF(H1862&lt;600,425+7.73*0.1*H1862-1.69/1000*H1862^2+2.22*10^-6*H1862^3,IF(H1862&lt;735,666+(13002/(738-H1862)),IF(H1862&lt;900,545+(17820/(H1862-731)),650)))</f>
        <v>440.5121805021447</v>
      </c>
      <c r="M1862">
        <f t="shared" ref="M1862:M1925" si="386">$B$12*$B$10/($B$8*L1862)*K1862*$B$13</f>
        <v>-5.5430455437894136E-3</v>
      </c>
      <c r="N1862" s="2">
        <f t="shared" ref="N1862:N1925" si="387">IF(H1862&gt;$B$15,0,F1862)</f>
        <v>301.7500000000008</v>
      </c>
      <c r="V1862">
        <f t="shared" si="379"/>
        <v>55.935727471745658</v>
      </c>
      <c r="W1862">
        <f t="shared" ref="W1862:W1925" si="388">IF(V1862&lt;600,425+7.73*0.1*V1862-1.69/1000*V1862^2+2.22*10^-6*V1862^3,IF(V1862&lt;735,666+(13002/(738-V1862)),IF(V1862&lt;900,545+(17820/(V1862-731)),650)))</f>
        <v>463.33916253798151</v>
      </c>
      <c r="X1862" s="1">
        <f t="shared" si="382"/>
        <v>0.22590958427855429</v>
      </c>
      <c r="Y1862">
        <f t="shared" ref="Y1862:Y1925" si="389">($T$6/$T$7*1000)/(W1862*$B$8)*$T$8*(1/(1+X1862/3))*(G1862-V1862)*$B$13-(EXP(X1862/10)-1)*(G1862-G1861)</f>
        <v>-0.10253946174397706</v>
      </c>
      <c r="Z1862" s="2">
        <f t="shared" si="383"/>
        <v>301.7500000000008</v>
      </c>
    </row>
    <row r="1863" spans="5:26" x14ac:dyDescent="0.3">
      <c r="E1863">
        <f t="shared" ref="E1863:E1926" si="390">E1862+$B$13</f>
        <v>9290</v>
      </c>
      <c r="F1863" s="1">
        <v>302.0000000000008</v>
      </c>
      <c r="G1863" s="1">
        <v>20</v>
      </c>
      <c r="H1863" s="1">
        <f t="shared" ref="H1863:H1926" si="391">H1862+M1862</f>
        <v>21.000004994302497</v>
      </c>
      <c r="I1863" s="1">
        <f t="shared" si="380"/>
        <v>-25.000124857562422</v>
      </c>
      <c r="J1863" s="1">
        <f t="shared" si="381"/>
        <v>-4.0139212477560573</v>
      </c>
      <c r="K1863" s="1">
        <f t="shared" si="384"/>
        <v>-29.014046105318478</v>
      </c>
      <c r="L1863" s="8">
        <f t="shared" si="385"/>
        <v>440.50827294076873</v>
      </c>
      <c r="M1863">
        <f t="shared" si="386"/>
        <v>-5.5125169846341983E-3</v>
      </c>
      <c r="N1863" s="2">
        <f t="shared" si="387"/>
        <v>302.0000000000008</v>
      </c>
      <c r="V1863">
        <f t="shared" si="379"/>
        <v>55.833188010001678</v>
      </c>
      <c r="W1863">
        <f t="shared" si="388"/>
        <v>463.2771353714341</v>
      </c>
      <c r="X1863" s="1">
        <f t="shared" si="382"/>
        <v>0.22591158822631241</v>
      </c>
      <c r="Y1863">
        <f t="shared" si="389"/>
        <v>-0.10226050042656103</v>
      </c>
      <c r="Z1863" s="2">
        <f t="shared" si="383"/>
        <v>302.0000000000008</v>
      </c>
    </row>
    <row r="1864" spans="5:26" x14ac:dyDescent="0.3">
      <c r="E1864">
        <f t="shared" si="390"/>
        <v>9295</v>
      </c>
      <c r="F1864" s="1">
        <v>302.2500000000008</v>
      </c>
      <c r="G1864" s="1">
        <v>20</v>
      </c>
      <c r="H1864" s="1">
        <f t="shared" si="391"/>
        <v>20.994492477317863</v>
      </c>
      <c r="I1864" s="1">
        <f t="shared" si="380"/>
        <v>-24.862311932946568</v>
      </c>
      <c r="J1864" s="1">
        <f t="shared" si="381"/>
        <v>-3.9916819622864415</v>
      </c>
      <c r="K1864" s="1">
        <f t="shared" si="384"/>
        <v>-28.85399389523301</v>
      </c>
      <c r="L1864" s="8">
        <f t="shared" si="385"/>
        <v>440.50438680598165</v>
      </c>
      <c r="M1864">
        <f t="shared" si="386"/>
        <v>-5.4821562651862898E-3</v>
      </c>
      <c r="N1864" s="2">
        <f t="shared" si="387"/>
        <v>302.2500000000008</v>
      </c>
      <c r="V1864">
        <f t="shared" si="379"/>
        <v>55.730927509575118</v>
      </c>
      <c r="W1864">
        <f t="shared" si="388"/>
        <v>463.21524934548142</v>
      </c>
      <c r="X1864" s="1">
        <f t="shared" si="382"/>
        <v>0.2259135812209524</v>
      </c>
      <c r="Y1864">
        <f t="shared" si="389"/>
        <v>-0.10198223024025301</v>
      </c>
      <c r="Z1864" s="2">
        <f t="shared" si="383"/>
        <v>302.2500000000008</v>
      </c>
    </row>
    <row r="1865" spans="5:26" x14ac:dyDescent="0.3">
      <c r="E1865">
        <f t="shared" si="390"/>
        <v>9300</v>
      </c>
      <c r="F1865" s="1">
        <v>302.5000000000008</v>
      </c>
      <c r="G1865" s="1">
        <v>20</v>
      </c>
      <c r="H1865" s="1">
        <f t="shared" si="391"/>
        <v>20.989010321052678</v>
      </c>
      <c r="I1865" s="1">
        <f t="shared" si="380"/>
        <v>-24.725258026316954</v>
      </c>
      <c r="J1865" s="1">
        <f t="shared" si="381"/>
        <v>-3.9695664024648094</v>
      </c>
      <c r="K1865" s="1">
        <f t="shared" si="384"/>
        <v>-28.694824428781764</v>
      </c>
      <c r="L1865" s="8">
        <f t="shared" si="385"/>
        <v>440.50052198102088</v>
      </c>
      <c r="M1865">
        <f t="shared" si="386"/>
        <v>-5.4519624659341345E-3</v>
      </c>
      <c r="N1865" s="2">
        <f t="shared" si="387"/>
        <v>302.5000000000008</v>
      </c>
      <c r="V1865">
        <f t="shared" si="379"/>
        <v>55.628945279334864</v>
      </c>
      <c r="W1865">
        <f t="shared" si="388"/>
        <v>463.1535042530146</v>
      </c>
      <c r="X1865" s="1">
        <f t="shared" si="382"/>
        <v>0.22591556332177662</v>
      </c>
      <c r="Y1865">
        <f t="shared" si="389"/>
        <v>-0.10170464978278551</v>
      </c>
      <c r="Z1865" s="2">
        <f t="shared" si="383"/>
        <v>302.5000000000008</v>
      </c>
    </row>
    <row r="1866" spans="5:26" x14ac:dyDescent="0.3">
      <c r="E1866">
        <f t="shared" si="390"/>
        <v>9305</v>
      </c>
      <c r="F1866" s="1">
        <v>302.7500000000008</v>
      </c>
      <c r="G1866" s="1">
        <v>20</v>
      </c>
      <c r="H1866" s="1">
        <f t="shared" si="391"/>
        <v>20.983558358586745</v>
      </c>
      <c r="I1866" s="1">
        <f t="shared" si="380"/>
        <v>-24.588958964668617</v>
      </c>
      <c r="J1866" s="1">
        <f t="shared" si="381"/>
        <v>-3.9475738743738287</v>
      </c>
      <c r="K1866" s="1">
        <f t="shared" si="384"/>
        <v>-28.536532839042444</v>
      </c>
      <c r="L1866" s="8">
        <f t="shared" si="385"/>
        <v>440.4966783497523</v>
      </c>
      <c r="M1866">
        <f t="shared" si="386"/>
        <v>-5.4219346723686805E-3</v>
      </c>
      <c r="N1866" s="2">
        <f t="shared" si="387"/>
        <v>302.7500000000008</v>
      </c>
      <c r="V1866">
        <f t="shared" si="379"/>
        <v>55.527240629552082</v>
      </c>
      <c r="W1866">
        <f t="shared" si="388"/>
        <v>463.09189988664946</v>
      </c>
      <c r="X1866" s="1">
        <f t="shared" si="382"/>
        <v>0.22591753458777233</v>
      </c>
      <c r="Y1866">
        <f t="shared" si="389"/>
        <v>-0.10142775765350151</v>
      </c>
      <c r="Z1866" s="2">
        <f t="shared" si="383"/>
        <v>302.7500000000008</v>
      </c>
    </row>
    <row r="1867" spans="5:26" x14ac:dyDescent="0.3">
      <c r="E1867">
        <f t="shared" si="390"/>
        <v>9310</v>
      </c>
      <c r="F1867" s="1">
        <v>303.0000000000008</v>
      </c>
      <c r="G1867" s="1">
        <v>20</v>
      </c>
      <c r="H1867" s="1">
        <f t="shared" si="391"/>
        <v>20.978136423914375</v>
      </c>
      <c r="I1867" s="1">
        <f t="shared" si="380"/>
        <v>-24.453410597859371</v>
      </c>
      <c r="J1867" s="1">
        <f t="shared" si="381"/>
        <v>-3.925703688049095</v>
      </c>
      <c r="K1867" s="1">
        <f t="shared" si="384"/>
        <v>-28.379114285908464</v>
      </c>
      <c r="L1867" s="8">
        <f t="shared" si="385"/>
        <v>440.49285579666673</v>
      </c>
      <c r="M1867">
        <f t="shared" si="386"/>
        <v>-5.3920719749565678E-3</v>
      </c>
      <c r="N1867" s="2">
        <f t="shared" si="387"/>
        <v>303.0000000000008</v>
      </c>
      <c r="V1867">
        <f t="shared" si="379"/>
        <v>55.425812871898579</v>
      </c>
      <c r="W1867">
        <f t="shared" si="388"/>
        <v>463.03043603872885</v>
      </c>
      <c r="X1867" s="1">
        <f t="shared" si="382"/>
        <v>0.22591949507761355</v>
      </c>
      <c r="Y1867">
        <f t="shared" si="389"/>
        <v>-0.1011515524533569</v>
      </c>
      <c r="Z1867" s="2">
        <f t="shared" si="383"/>
        <v>303.0000000000008</v>
      </c>
    </row>
    <row r="1868" spans="5:26" x14ac:dyDescent="0.3">
      <c r="E1868">
        <f t="shared" si="390"/>
        <v>9315</v>
      </c>
      <c r="F1868" s="1">
        <v>303.2500000000008</v>
      </c>
      <c r="G1868" s="1">
        <v>20</v>
      </c>
      <c r="H1868" s="1">
        <f t="shared" si="391"/>
        <v>20.972744351939419</v>
      </c>
      <c r="I1868" s="1">
        <f t="shared" si="380"/>
        <v>-24.318608798485464</v>
      </c>
      <c r="J1868" s="1">
        <f t="shared" si="381"/>
        <v>-3.9039551574561933</v>
      </c>
      <c r="K1868" s="1">
        <f t="shared" si="384"/>
        <v>-28.222563955941656</v>
      </c>
      <c r="L1868" s="8">
        <f t="shared" si="385"/>
        <v>440.4890542068768</v>
      </c>
      <c r="M1868">
        <f t="shared" si="386"/>
        <v>-5.3623734691134748E-3</v>
      </c>
      <c r="N1868" s="2">
        <f t="shared" si="387"/>
        <v>303.2500000000008</v>
      </c>
      <c r="V1868">
        <f t="shared" si="379"/>
        <v>55.324661319445219</v>
      </c>
      <c r="W1868">
        <f t="shared" si="388"/>
        <v>462.96911250132706</v>
      </c>
      <c r="X1868" s="1">
        <f t="shared" si="382"/>
        <v>0.22592144484966267</v>
      </c>
      <c r="Y1868">
        <f t="shared" si="389"/>
        <v>-0.10087603278492183</v>
      </c>
      <c r="Z1868" s="2">
        <f t="shared" si="383"/>
        <v>303.2500000000008</v>
      </c>
    </row>
    <row r="1869" spans="5:26" x14ac:dyDescent="0.3">
      <c r="E1869">
        <f t="shared" si="390"/>
        <v>9320</v>
      </c>
      <c r="F1869" s="1">
        <v>303.5000000000008</v>
      </c>
      <c r="G1869" s="1">
        <v>20</v>
      </c>
      <c r="H1869" s="1">
        <f t="shared" si="391"/>
        <v>20.967381978470303</v>
      </c>
      <c r="I1869" s="1">
        <f t="shared" si="380"/>
        <v>-24.184549461757587</v>
      </c>
      <c r="J1869" s="1">
        <f t="shared" si="381"/>
        <v>-3.8823276004675731</v>
      </c>
      <c r="K1869" s="1">
        <f t="shared" si="384"/>
        <v>-28.06687706222516</v>
      </c>
      <c r="L1869" s="8">
        <f t="shared" si="385"/>
        <v>440.48527346611365</v>
      </c>
      <c r="M1869">
        <f t="shared" si="386"/>
        <v>-5.3328382551774958E-3</v>
      </c>
      <c r="N1869" s="2">
        <f t="shared" si="387"/>
        <v>303.5000000000008</v>
      </c>
      <c r="V1869">
        <f t="shared" si="379"/>
        <v>55.223785286660295</v>
      </c>
      <c r="W1869">
        <f t="shared" si="388"/>
        <v>462.90792906625239</v>
      </c>
      <c r="X1869" s="1">
        <f t="shared" si="382"/>
        <v>0.2259233839619719</v>
      </c>
      <c r="Y1869">
        <f t="shared" si="389"/>
        <v>-0.10060119725238276</v>
      </c>
      <c r="Z1869" s="2">
        <f t="shared" si="383"/>
        <v>303.5000000000008</v>
      </c>
    </row>
    <row r="1870" spans="5:26" x14ac:dyDescent="0.3">
      <c r="E1870">
        <f t="shared" si="390"/>
        <v>9325</v>
      </c>
      <c r="F1870" s="1">
        <v>303.7500000000008</v>
      </c>
      <c r="G1870" s="1">
        <v>20</v>
      </c>
      <c r="H1870" s="1">
        <f t="shared" si="391"/>
        <v>20.962049140215125</v>
      </c>
      <c r="I1870" s="1">
        <f t="shared" si="380"/>
        <v>-24.051228505378131</v>
      </c>
      <c r="J1870" s="1">
        <f t="shared" si="381"/>
        <v>-3.8608203388393432</v>
      </c>
      <c r="K1870" s="1">
        <f t="shared" si="384"/>
        <v>-27.912048844217473</v>
      </c>
      <c r="L1870" s="8">
        <f t="shared" si="385"/>
        <v>440.48151346072353</v>
      </c>
      <c r="M1870">
        <f t="shared" si="386"/>
        <v>-5.3034654383827262E-3</v>
      </c>
      <c r="N1870" s="2">
        <f t="shared" si="387"/>
        <v>303.7500000000008</v>
      </c>
      <c r="V1870">
        <f t="shared" si="379"/>
        <v>55.123184089407914</v>
      </c>
      <c r="W1870">
        <f t="shared" si="388"/>
        <v>462.84688552505111</v>
      </c>
      <c r="X1870" s="1">
        <f t="shared" si="382"/>
        <v>0.22592531247228498</v>
      </c>
      <c r="Y1870">
        <f t="shared" si="389"/>
        <v>-0.10032704446154424</v>
      </c>
      <c r="Z1870" s="2">
        <f t="shared" si="383"/>
        <v>303.7500000000008</v>
      </c>
    </row>
    <row r="1871" spans="5:26" x14ac:dyDescent="0.3">
      <c r="E1871">
        <f t="shared" si="390"/>
        <v>9330</v>
      </c>
      <c r="F1871" s="1">
        <v>304.0000000000008</v>
      </c>
      <c r="G1871" s="1">
        <v>20</v>
      </c>
      <c r="H1871" s="1">
        <f t="shared" si="391"/>
        <v>20.956745674776741</v>
      </c>
      <c r="I1871" s="1">
        <f t="shared" si="380"/>
        <v>-23.918641869418522</v>
      </c>
      <c r="J1871" s="1">
        <f t="shared" si="381"/>
        <v>-3.8394326981892815</v>
      </c>
      <c r="K1871" s="1">
        <f t="shared" si="384"/>
        <v>-27.758074567607803</v>
      </c>
      <c r="L1871" s="8">
        <f t="shared" si="385"/>
        <v>440.47777407766495</v>
      </c>
      <c r="M1871">
        <f t="shared" si="386"/>
        <v>-5.2742541288330639E-3</v>
      </c>
      <c r="N1871" s="2">
        <f t="shared" si="387"/>
        <v>304.0000000000008</v>
      </c>
      <c r="V1871">
        <f t="shared" si="379"/>
        <v>55.02285704494637</v>
      </c>
      <c r="W1871">
        <f t="shared" si="388"/>
        <v>462.78598166901077</v>
      </c>
      <c r="X1871" s="1">
        <f t="shared" si="382"/>
        <v>0.22592723043803875</v>
      </c>
      <c r="Y1871">
        <f t="shared" si="389"/>
        <v>-0.10005357301983073</v>
      </c>
      <c r="Z1871" s="2">
        <f t="shared" si="383"/>
        <v>304.0000000000008</v>
      </c>
    </row>
    <row r="1872" spans="5:26" x14ac:dyDescent="0.3">
      <c r="E1872">
        <f t="shared" si="390"/>
        <v>9335</v>
      </c>
      <c r="F1872" s="1">
        <v>304.2500000000008</v>
      </c>
      <c r="G1872" s="1">
        <v>20</v>
      </c>
      <c r="H1872" s="1">
        <f t="shared" si="391"/>
        <v>20.951471420647909</v>
      </c>
      <c r="I1872" s="1">
        <f t="shared" si="380"/>
        <v>-23.786785516197728</v>
      </c>
      <c r="J1872" s="1">
        <f t="shared" si="381"/>
        <v>-3.8181640079734054</v>
      </c>
      <c r="K1872" s="1">
        <f t="shared" si="384"/>
        <v>-27.604949524171133</v>
      </c>
      <c r="L1872" s="8">
        <f t="shared" si="385"/>
        <v>440.47405520450491</v>
      </c>
      <c r="M1872">
        <f t="shared" si="386"/>
        <v>-5.2452034414759716E-3</v>
      </c>
      <c r="N1872" s="2">
        <f t="shared" si="387"/>
        <v>304.2500000000008</v>
      </c>
      <c r="V1872">
        <f t="shared" si="379"/>
        <v>54.922803471926542</v>
      </c>
      <c r="W1872">
        <f t="shared" si="388"/>
        <v>462.72521728916331</v>
      </c>
      <c r="X1872" s="1">
        <f t="shared" si="382"/>
        <v>0.22592913791636463</v>
      </c>
      <c r="Y1872">
        <f t="shared" si="389"/>
        <v>-9.9780781536288457E-2</v>
      </c>
      <c r="Z1872" s="2">
        <f t="shared" si="383"/>
        <v>304.2500000000008</v>
      </c>
    </row>
    <row r="1873" spans="5:26" x14ac:dyDescent="0.3">
      <c r="E1873">
        <f t="shared" si="390"/>
        <v>9340</v>
      </c>
      <c r="F1873" s="1">
        <v>304.5000000000008</v>
      </c>
      <c r="G1873" s="1">
        <v>20</v>
      </c>
      <c r="H1873" s="1">
        <f t="shared" si="391"/>
        <v>20.946226217206434</v>
      </c>
      <c r="I1873" s="1">
        <f t="shared" si="380"/>
        <v>-23.655655430160838</v>
      </c>
      <c r="J1873" s="1">
        <f t="shared" si="381"/>
        <v>-3.7970136014639033</v>
      </c>
      <c r="K1873" s="1">
        <f t="shared" si="384"/>
        <v>-27.45266903162474</v>
      </c>
      <c r="L1873" s="8">
        <f t="shared" si="385"/>
        <v>440.47035672941621</v>
      </c>
      <c r="M1873">
        <f t="shared" si="386"/>
        <v>-5.2163124960764645E-3</v>
      </c>
      <c r="N1873" s="2">
        <f t="shared" si="387"/>
        <v>304.5000000000008</v>
      </c>
      <c r="V1873">
        <f t="shared" si="379"/>
        <v>54.823022690390253</v>
      </c>
      <c r="W1873">
        <f t="shared" si="388"/>
        <v>462.66459217628892</v>
      </c>
      <c r="X1873" s="1">
        <f t="shared" si="382"/>
        <v>0.22593103496409014</v>
      </c>
      <c r="Y1873">
        <f t="shared" si="389"/>
        <v>-9.9508668621587137E-2</v>
      </c>
      <c r="Z1873" s="2">
        <f t="shared" si="383"/>
        <v>304.5000000000008</v>
      </c>
    </row>
    <row r="1874" spans="5:26" x14ac:dyDescent="0.3">
      <c r="E1874">
        <f t="shared" si="390"/>
        <v>9345</v>
      </c>
      <c r="F1874" s="1">
        <v>304.7500000000008</v>
      </c>
      <c r="G1874" s="1">
        <v>20</v>
      </c>
      <c r="H1874" s="1">
        <f t="shared" si="391"/>
        <v>20.941009904710356</v>
      </c>
      <c r="I1874" s="1">
        <f t="shared" si="380"/>
        <v>-23.525247617758893</v>
      </c>
      <c r="J1874" s="1">
        <f t="shared" si="381"/>
        <v>-3.7759808157264234</v>
      </c>
      <c r="K1874" s="1">
        <f t="shared" si="384"/>
        <v>-27.301228433485317</v>
      </c>
      <c r="L1874" s="8">
        <f t="shared" si="385"/>
        <v>440.46667854117396</v>
      </c>
      <c r="M1874">
        <f t="shared" si="386"/>
        <v>-5.1875804171912319E-3</v>
      </c>
      <c r="N1874" s="2">
        <f t="shared" si="387"/>
        <v>304.7500000000008</v>
      </c>
      <c r="V1874">
        <f t="shared" si="379"/>
        <v>54.723514021768665</v>
      </c>
      <c r="W1874">
        <f t="shared" si="388"/>
        <v>462.60410612091886</v>
      </c>
      <c r="X1874" s="1">
        <f t="shared" si="382"/>
        <v>0.2259329216377407</v>
      </c>
      <c r="Y1874">
        <f t="shared" si="389"/>
        <v>-9.9237232888021984E-2</v>
      </c>
      <c r="Z1874" s="2">
        <f t="shared" si="383"/>
        <v>304.7500000000008</v>
      </c>
    </row>
    <row r="1875" spans="5:26" x14ac:dyDescent="0.3">
      <c r="E1875">
        <f t="shared" si="390"/>
        <v>9350</v>
      </c>
      <c r="F1875" s="1">
        <v>305.0000000000008</v>
      </c>
      <c r="G1875" s="1">
        <v>20</v>
      </c>
      <c r="H1875" s="1">
        <f t="shared" si="391"/>
        <v>20.935822324293163</v>
      </c>
      <c r="I1875" s="1">
        <f t="shared" si="380"/>
        <v>-23.395558107329073</v>
      </c>
      <c r="J1875" s="1">
        <f t="shared" si="381"/>
        <v>-3.7550649915985006</v>
      </c>
      <c r="K1875" s="1">
        <f t="shared" si="384"/>
        <v>-27.150623098927575</v>
      </c>
      <c r="L1875" s="8">
        <f t="shared" si="385"/>
        <v>440.4630205291528</v>
      </c>
      <c r="M1875">
        <f t="shared" si="386"/>
        <v>-5.1590063341430022E-3</v>
      </c>
      <c r="N1875" s="2">
        <f t="shared" si="387"/>
        <v>305.0000000000008</v>
      </c>
      <c r="V1875">
        <f t="shared" si="379"/>
        <v>54.624276788880643</v>
      </c>
      <c r="W1875">
        <f t="shared" si="388"/>
        <v>462.54375891333933</v>
      </c>
      <c r="X1875" s="1">
        <f t="shared" si="382"/>
        <v>0.22593479799354085</v>
      </c>
      <c r="Y1875">
        <f t="shared" si="389"/>
        <v>-9.8966472949515299E-2</v>
      </c>
      <c r="Z1875" s="2">
        <f t="shared" si="383"/>
        <v>305.0000000000008</v>
      </c>
    </row>
    <row r="1876" spans="5:26" x14ac:dyDescent="0.3">
      <c r="E1876">
        <f t="shared" si="390"/>
        <v>9355</v>
      </c>
      <c r="F1876" s="1">
        <v>305.2500000000008</v>
      </c>
      <c r="G1876" s="1">
        <v>20</v>
      </c>
      <c r="H1876" s="1">
        <f t="shared" si="391"/>
        <v>20.93066331795902</v>
      </c>
      <c r="I1876" s="1">
        <f t="shared" si="380"/>
        <v>-23.2665829489755</v>
      </c>
      <c r="J1876" s="1">
        <f t="shared" si="381"/>
        <v>-3.7342654736674494</v>
      </c>
      <c r="K1876" s="1">
        <f t="shared" si="384"/>
        <v>-27.000848422642949</v>
      </c>
      <c r="L1876" s="8">
        <f t="shared" si="385"/>
        <v>440.45938258332319</v>
      </c>
      <c r="M1876">
        <f t="shared" si="386"/>
        <v>-5.1305893809949323E-3</v>
      </c>
      <c r="N1876" s="2">
        <f t="shared" si="387"/>
        <v>305.2500000000008</v>
      </c>
      <c r="V1876">
        <f t="shared" si="379"/>
        <v>54.525310315931129</v>
      </c>
      <c r="W1876">
        <f t="shared" si="388"/>
        <v>462.48355034359446</v>
      </c>
      <c r="X1876" s="1">
        <f t="shared" si="382"/>
        <v>0.22593666408741608</v>
      </c>
      <c r="Y1876">
        <f t="shared" si="389"/>
        <v>-9.8696387421618487E-2</v>
      </c>
      <c r="Z1876" s="2">
        <f t="shared" si="383"/>
        <v>305.2500000000008</v>
      </c>
    </row>
    <row r="1877" spans="5:26" x14ac:dyDescent="0.3">
      <c r="E1877">
        <f t="shared" si="390"/>
        <v>9360</v>
      </c>
      <c r="F1877" s="1">
        <v>305.5000000000008</v>
      </c>
      <c r="G1877" s="1">
        <v>20</v>
      </c>
      <c r="H1877" s="1">
        <f t="shared" si="391"/>
        <v>20.925532728578027</v>
      </c>
      <c r="I1877" s="1">
        <f t="shared" si="380"/>
        <v>-23.13831821445067</v>
      </c>
      <c r="J1877" s="1">
        <f t="shared" si="381"/>
        <v>-3.713581610247124</v>
      </c>
      <c r="K1877" s="1">
        <f t="shared" si="384"/>
        <v>-26.851899824697796</v>
      </c>
      <c r="L1877" s="8">
        <f t="shared" si="385"/>
        <v>440.45576459424859</v>
      </c>
      <c r="M1877">
        <f t="shared" si="386"/>
        <v>-5.1023286965248722E-3</v>
      </c>
      <c r="N1877" s="2">
        <f t="shared" si="387"/>
        <v>305.5000000000008</v>
      </c>
      <c r="V1877">
        <f t="shared" si="379"/>
        <v>54.426613928509511</v>
      </c>
      <c r="W1877">
        <f t="shared" si="388"/>
        <v>462.42348020149001</v>
      </c>
      <c r="X1877" s="1">
        <f t="shared" si="382"/>
        <v>0.22593851997499423</v>
      </c>
      <c r="Y1877">
        <f t="shared" si="389"/>
        <v>-9.8426974921513782E-2</v>
      </c>
      <c r="Z1877" s="2">
        <f t="shared" si="383"/>
        <v>305.5000000000008</v>
      </c>
    </row>
    <row r="1878" spans="5:26" x14ac:dyDescent="0.3">
      <c r="E1878">
        <f t="shared" si="390"/>
        <v>9365</v>
      </c>
      <c r="F1878" s="1">
        <v>305.7500000000008</v>
      </c>
      <c r="G1878" s="1">
        <v>20</v>
      </c>
      <c r="H1878" s="1">
        <f t="shared" si="391"/>
        <v>20.920430399881504</v>
      </c>
      <c r="I1878" s="1">
        <f t="shared" si="380"/>
        <v>-23.010759997037589</v>
      </c>
      <c r="J1878" s="1">
        <f t="shared" si="381"/>
        <v>-3.693012753357932</v>
      </c>
      <c r="K1878" s="1">
        <f t="shared" si="384"/>
        <v>-26.703772750395522</v>
      </c>
      <c r="L1878" s="8">
        <f t="shared" si="385"/>
        <v>440.45216645308233</v>
      </c>
      <c r="M1878">
        <f t="shared" si="386"/>
        <v>-5.0742234242003754E-3</v>
      </c>
      <c r="N1878" s="2">
        <f t="shared" si="387"/>
        <v>305.7500000000008</v>
      </c>
      <c r="V1878">
        <f t="shared" si="379"/>
        <v>54.328186953587995</v>
      </c>
      <c r="W1878">
        <f t="shared" si="388"/>
        <v>462.36354827659625</v>
      </c>
      <c r="X1878" s="1">
        <f t="shared" si="382"/>
        <v>0.22594036571160694</v>
      </c>
      <c r="Y1878">
        <f t="shared" si="389"/>
        <v>-9.8158234068016006E-2</v>
      </c>
      <c r="Z1878" s="2">
        <f t="shared" si="383"/>
        <v>305.7500000000008</v>
      </c>
    </row>
    <row r="1879" spans="5:26" x14ac:dyDescent="0.3">
      <c r="E1879">
        <f t="shared" si="390"/>
        <v>9370</v>
      </c>
      <c r="F1879" s="1">
        <v>306.0000000000008</v>
      </c>
      <c r="G1879" s="1">
        <v>20</v>
      </c>
      <c r="H1879" s="1">
        <f t="shared" si="391"/>
        <v>20.915356176457305</v>
      </c>
      <c r="I1879" s="1">
        <f t="shared" si="380"/>
        <v>-22.883904411432621</v>
      </c>
      <c r="J1879" s="1">
        <f t="shared" si="381"/>
        <v>-3.6725582587040111</v>
      </c>
      <c r="K1879" s="1">
        <f t="shared" si="384"/>
        <v>-26.556462670136632</v>
      </c>
      <c r="L1879" s="8">
        <f t="shared" si="385"/>
        <v>440.44858805156468</v>
      </c>
      <c r="M1879">
        <f t="shared" si="386"/>
        <v>-5.0462727121532835E-3</v>
      </c>
      <c r="N1879" s="2">
        <f t="shared" si="387"/>
        <v>306.0000000000008</v>
      </c>
      <c r="V1879">
        <f t="shared" si="379"/>
        <v>54.230028719519979</v>
      </c>
      <c r="W1879">
        <f t="shared" si="388"/>
        <v>462.30375435825175</v>
      </c>
      <c r="X1879" s="1">
        <f t="shared" si="382"/>
        <v>0.22594220135229121</v>
      </c>
      <c r="Y1879">
        <f t="shared" si="389"/>
        <v>-9.7890163481574533E-2</v>
      </c>
      <c r="Z1879" s="2">
        <f t="shared" si="383"/>
        <v>306.0000000000008</v>
      </c>
    </row>
    <row r="1880" spans="5:26" x14ac:dyDescent="0.3">
      <c r="E1880">
        <f t="shared" si="390"/>
        <v>9375</v>
      </c>
      <c r="F1880" s="1">
        <v>306.2500000000008</v>
      </c>
      <c r="G1880" s="1">
        <v>20</v>
      </c>
      <c r="H1880" s="1">
        <f t="shared" si="391"/>
        <v>20.910309903745151</v>
      </c>
      <c r="I1880" s="1">
        <f t="shared" si="380"/>
        <v>-22.757747593628785</v>
      </c>
      <c r="J1880" s="1">
        <f t="shared" si="381"/>
        <v>-3.6522174856523351</v>
      </c>
      <c r="K1880" s="1">
        <f t="shared" si="384"/>
        <v>-26.409965079281122</v>
      </c>
      <c r="L1880" s="8">
        <f t="shared" si="385"/>
        <v>440.44502928201945</v>
      </c>
      <c r="M1880">
        <f t="shared" si="386"/>
        <v>-5.0184757131547649E-3</v>
      </c>
      <c r="N1880" s="2">
        <f t="shared" si="387"/>
        <v>306.2500000000008</v>
      </c>
      <c r="V1880">
        <f t="shared" si="379"/>
        <v>54.132138556038406</v>
      </c>
      <c r="W1880">
        <f t="shared" si="388"/>
        <v>462.24409823556636</v>
      </c>
      <c r="X1880" s="1">
        <f t="shared" si="382"/>
        <v>0.225944026951791</v>
      </c>
      <c r="Y1880">
        <f t="shared" si="389"/>
        <v>-9.7622761784275008E-2</v>
      </c>
      <c r="Z1880" s="2">
        <f t="shared" si="383"/>
        <v>306.2500000000008</v>
      </c>
    </row>
    <row r="1881" spans="5:26" x14ac:dyDescent="0.3">
      <c r="E1881">
        <f t="shared" si="390"/>
        <v>9380</v>
      </c>
      <c r="F1881" s="1">
        <v>306.5000000000008</v>
      </c>
      <c r="G1881" s="1">
        <v>20</v>
      </c>
      <c r="H1881" s="1">
        <f t="shared" si="391"/>
        <v>20.905291428031997</v>
      </c>
      <c r="I1881" s="1">
        <f t="shared" si="380"/>
        <v>-22.632285700799937</v>
      </c>
      <c r="J1881" s="1">
        <f t="shared" si="381"/>
        <v>-3.6319897972106077</v>
      </c>
      <c r="K1881" s="1">
        <f t="shared" si="384"/>
        <v>-26.264275498010544</v>
      </c>
      <c r="L1881" s="8">
        <f t="shared" si="385"/>
        <v>440.44149003735089</v>
      </c>
      <c r="M1881">
        <f t="shared" si="386"/>
        <v>-4.9908315845902697E-3</v>
      </c>
      <c r="N1881" s="2">
        <f t="shared" si="387"/>
        <v>306.5000000000008</v>
      </c>
      <c r="V1881">
        <f t="shared" si="379"/>
        <v>54.034515794254133</v>
      </c>
      <c r="W1881">
        <f t="shared" si="388"/>
        <v>462.18457969742457</v>
      </c>
      <c r="X1881" s="1">
        <f t="shared" si="382"/>
        <v>0.2259458425645588</v>
      </c>
      <c r="Y1881">
        <f t="shared" si="389"/>
        <v>-9.7356027599841133E-2</v>
      </c>
      <c r="Z1881" s="2">
        <f t="shared" si="383"/>
        <v>306.5000000000008</v>
      </c>
    </row>
    <row r="1882" spans="5:26" x14ac:dyDescent="0.3">
      <c r="E1882">
        <f t="shared" si="390"/>
        <v>9385</v>
      </c>
      <c r="F1882" s="1">
        <v>306.7500000000008</v>
      </c>
      <c r="G1882" s="1">
        <v>20</v>
      </c>
      <c r="H1882" s="1">
        <f t="shared" si="391"/>
        <v>20.900300596447408</v>
      </c>
      <c r="I1882" s="1">
        <f t="shared" si="380"/>
        <v>-22.507514911185211</v>
      </c>
      <c r="J1882" s="1">
        <f t="shared" si="381"/>
        <v>-3.6118745600068234</v>
      </c>
      <c r="K1882" s="1">
        <f t="shared" si="384"/>
        <v>-26.119389471192036</v>
      </c>
      <c r="L1882" s="8">
        <f t="shared" si="385"/>
        <v>440.43797021104103</v>
      </c>
      <c r="M1882">
        <f t="shared" si="386"/>
        <v>-4.9633394884348297E-3</v>
      </c>
      <c r="N1882" s="2">
        <f t="shared" si="387"/>
        <v>306.7500000000008</v>
      </c>
      <c r="V1882">
        <f t="shared" si="379"/>
        <v>53.93715976665429</v>
      </c>
      <c r="W1882">
        <f t="shared" si="388"/>
        <v>462.12519853248921</v>
      </c>
      <c r="X1882" s="1">
        <f t="shared" si="382"/>
        <v>0.2259476482447568</v>
      </c>
      <c r="Y1882">
        <f t="shared" si="389"/>
        <v>-9.7089959553636529E-2</v>
      </c>
      <c r="Z1882" s="2">
        <f t="shared" si="383"/>
        <v>306.7500000000008</v>
      </c>
    </row>
    <row r="1883" spans="5:26" x14ac:dyDescent="0.3">
      <c r="E1883">
        <f t="shared" si="390"/>
        <v>9390</v>
      </c>
      <c r="F1883" s="1">
        <v>307.0000000000008</v>
      </c>
      <c r="G1883" s="1">
        <v>20</v>
      </c>
      <c r="H1883" s="1">
        <f t="shared" si="391"/>
        <v>20.895337256958975</v>
      </c>
      <c r="I1883" s="1">
        <f t="shared" si="380"/>
        <v>-22.383431423974365</v>
      </c>
      <c r="J1883" s="1">
        <f t="shared" si="381"/>
        <v>-3.5918711442670497</v>
      </c>
      <c r="K1883" s="1">
        <f t="shared" si="384"/>
        <v>-25.975302568241414</v>
      </c>
      <c r="L1883" s="8">
        <f t="shared" si="385"/>
        <v>440.43446969714626</v>
      </c>
      <c r="M1883">
        <f t="shared" si="386"/>
        <v>-4.9359985912282005E-3</v>
      </c>
      <c r="N1883" s="2">
        <f t="shared" si="387"/>
        <v>307.0000000000008</v>
      </c>
      <c r="V1883">
        <f t="shared" si="379"/>
        <v>53.840069807100654</v>
      </c>
      <c r="W1883">
        <f t="shared" si="388"/>
        <v>462.06595452920402</v>
      </c>
      <c r="X1883" s="1">
        <f t="shared" si="382"/>
        <v>0.22594944404625869</v>
      </c>
      <c r="Y1883">
        <f t="shared" si="389"/>
        <v>-9.6824556272666534E-2</v>
      </c>
      <c r="Z1883" s="2">
        <f t="shared" si="383"/>
        <v>307.0000000000008</v>
      </c>
    </row>
    <row r="1884" spans="5:26" x14ac:dyDescent="0.3">
      <c r="E1884">
        <f t="shared" si="390"/>
        <v>9395</v>
      </c>
      <c r="F1884" s="1">
        <v>307.2500000000008</v>
      </c>
      <c r="G1884" s="1">
        <v>20</v>
      </c>
      <c r="H1884" s="1">
        <f t="shared" si="391"/>
        <v>20.890401258367746</v>
      </c>
      <c r="I1884" s="1">
        <f t="shared" si="380"/>
        <v>-22.260031459193641</v>
      </c>
      <c r="J1884" s="1">
        <f t="shared" si="381"/>
        <v>-3.5719789237962338</v>
      </c>
      <c r="K1884" s="1">
        <f t="shared" si="384"/>
        <v>-25.832010382989875</v>
      </c>
      <c r="L1884" s="8">
        <f t="shared" si="385"/>
        <v>440.43098839029449</v>
      </c>
      <c r="M1884">
        <f t="shared" si="386"/>
        <v>-4.9088080640506352E-3</v>
      </c>
      <c r="N1884" s="2">
        <f t="shared" si="387"/>
        <v>307.2500000000008</v>
      </c>
      <c r="V1884">
        <f t="shared" si="379"/>
        <v>53.743245250827989</v>
      </c>
      <c r="W1884">
        <f t="shared" si="388"/>
        <v>462.00684747579766</v>
      </c>
      <c r="X1884" s="1">
        <f t="shared" si="382"/>
        <v>0.22595123002265102</v>
      </c>
      <c r="Y1884">
        <f t="shared" si="389"/>
        <v>-9.655981638557995E-2</v>
      </c>
      <c r="Z1884" s="2">
        <f t="shared" si="383"/>
        <v>307.2500000000008</v>
      </c>
    </row>
    <row r="1885" spans="5:26" x14ac:dyDescent="0.3">
      <c r="E1885">
        <f t="shared" si="390"/>
        <v>9400</v>
      </c>
      <c r="F1885" s="1">
        <v>307.5000000000008</v>
      </c>
      <c r="G1885" s="1">
        <v>20</v>
      </c>
      <c r="H1885" s="1">
        <f t="shared" si="391"/>
        <v>20.885492450303694</v>
      </c>
      <c r="I1885" s="1">
        <f t="shared" si="380"/>
        <v>-22.137311257592351</v>
      </c>
      <c r="J1885" s="1">
        <f t="shared" si="381"/>
        <v>-3.5521972759547009</v>
      </c>
      <c r="K1885" s="1">
        <f t="shared" si="384"/>
        <v>-25.689508533547052</v>
      </c>
      <c r="L1885" s="8">
        <f t="shared" si="385"/>
        <v>440.4275261856821</v>
      </c>
      <c r="M1885">
        <f t="shared" si="386"/>
        <v>-4.8817670824979993E-3</v>
      </c>
      <c r="N1885" s="2">
        <f t="shared" si="387"/>
        <v>307.5000000000008</v>
      </c>
      <c r="V1885">
        <f t="shared" si="379"/>
        <v>53.646685434442411</v>
      </c>
      <c r="W1885">
        <f t="shared" si="388"/>
        <v>461.94787716028628</v>
      </c>
      <c r="X1885" s="1">
        <f t="shared" si="382"/>
        <v>0.22595300622723466</v>
      </c>
      <c r="Y1885">
        <f t="shared" si="389"/>
        <v>-9.6295738522671009E-2</v>
      </c>
      <c r="Z1885" s="2">
        <f t="shared" si="383"/>
        <v>307.5000000000008</v>
      </c>
    </row>
    <row r="1886" spans="5:26" x14ac:dyDescent="0.3">
      <c r="E1886">
        <f t="shared" si="390"/>
        <v>9405</v>
      </c>
      <c r="F1886" s="1">
        <v>307.7500000000008</v>
      </c>
      <c r="G1886" s="1">
        <v>20</v>
      </c>
      <c r="H1886" s="1">
        <f t="shared" si="391"/>
        <v>20.880610683221196</v>
      </c>
      <c r="I1886" s="1">
        <f t="shared" si="380"/>
        <v>-22.015267080529899</v>
      </c>
      <c r="J1886" s="1">
        <f t="shared" si="381"/>
        <v>-3.5325255816404351</v>
      </c>
      <c r="K1886" s="1">
        <f t="shared" si="384"/>
        <v>-25.547792662170334</v>
      </c>
      <c r="L1886" s="8">
        <f t="shared" si="385"/>
        <v>440.42408297907087</v>
      </c>
      <c r="M1886">
        <f t="shared" si="386"/>
        <v>-4.8548748266580184E-3</v>
      </c>
      <c r="N1886" s="2">
        <f t="shared" si="387"/>
        <v>307.7500000000008</v>
      </c>
      <c r="V1886">
        <f t="shared" si="379"/>
        <v>53.550389695919741</v>
      </c>
      <c r="W1886">
        <f t="shared" si="388"/>
        <v>461.88904337047757</v>
      </c>
      <c r="X1886" s="1">
        <f t="shared" si="382"/>
        <v>0.22595477271302628</v>
      </c>
      <c r="Y1886">
        <f t="shared" si="389"/>
        <v>-9.6032321315880853E-2</v>
      </c>
      <c r="Z1886" s="2">
        <f t="shared" si="383"/>
        <v>307.7500000000008</v>
      </c>
    </row>
    <row r="1887" spans="5:26" x14ac:dyDescent="0.3">
      <c r="E1887">
        <f t="shared" si="390"/>
        <v>9410</v>
      </c>
      <c r="F1887" s="1">
        <v>308.0000000000008</v>
      </c>
      <c r="G1887" s="1">
        <v>20</v>
      </c>
      <c r="H1887" s="1">
        <f t="shared" si="391"/>
        <v>20.875755808394537</v>
      </c>
      <c r="I1887" s="1">
        <f t="shared" si="380"/>
        <v>-21.893895209863423</v>
      </c>
      <c r="J1887" s="1">
        <f t="shared" si="381"/>
        <v>-3.5129632252656542</v>
      </c>
      <c r="K1887" s="1">
        <f t="shared" si="384"/>
        <v>-25.406858435129077</v>
      </c>
      <c r="L1887" s="8">
        <f t="shared" si="385"/>
        <v>440.42065866678519</v>
      </c>
      <c r="M1887">
        <f t="shared" si="386"/>
        <v>-4.8281304810855775E-3</v>
      </c>
      <c r="N1887" s="2">
        <f t="shared" si="387"/>
        <v>308.0000000000008</v>
      </c>
      <c r="V1887">
        <f t="shared" si="379"/>
        <v>53.454357374603859</v>
      </c>
      <c r="W1887">
        <f t="shared" si="388"/>
        <v>461.83034589397317</v>
      </c>
      <c r="X1887" s="1">
        <f t="shared" si="382"/>
        <v>0.22595652953275983</v>
      </c>
      <c r="Y1887">
        <f t="shared" si="389"/>
        <v>-9.5769563398799704E-2</v>
      </c>
      <c r="Z1887" s="2">
        <f t="shared" si="383"/>
        <v>308.0000000000008</v>
      </c>
    </row>
    <row r="1888" spans="5:26" x14ac:dyDescent="0.3">
      <c r="E1888">
        <f t="shared" si="390"/>
        <v>9415</v>
      </c>
      <c r="F1888" s="1">
        <v>308.2500000000008</v>
      </c>
      <c r="G1888" s="1">
        <v>20</v>
      </c>
      <c r="H1888" s="1">
        <f t="shared" si="391"/>
        <v>20.87092767791345</v>
      </c>
      <c r="I1888" s="1">
        <f t="shared" si="380"/>
        <v>-21.773191947836246</v>
      </c>
      <c r="J1888" s="1">
        <f t="shared" si="381"/>
        <v>-3.493509594738069</v>
      </c>
      <c r="K1888" s="1">
        <f t="shared" si="384"/>
        <v>-25.266701542574314</v>
      </c>
      <c r="L1888" s="8">
        <f t="shared" si="385"/>
        <v>440.41725314570874</v>
      </c>
      <c r="M1888">
        <f t="shared" si="386"/>
        <v>-4.8015332347790375E-3</v>
      </c>
      <c r="N1888" s="2">
        <f t="shared" si="387"/>
        <v>308.2500000000008</v>
      </c>
      <c r="V1888">
        <f t="shared" si="379"/>
        <v>53.358587811205062</v>
      </c>
      <c r="W1888">
        <f t="shared" si="388"/>
        <v>461.77178451817252</v>
      </c>
      <c r="X1888" s="1">
        <f t="shared" si="382"/>
        <v>0.22595827673888805</v>
      </c>
      <c r="Y1888">
        <f t="shared" si="389"/>
        <v>-9.5507463406668394E-2</v>
      </c>
      <c r="Z1888" s="2">
        <f t="shared" si="383"/>
        <v>308.2500000000008</v>
      </c>
    </row>
    <row r="1889" spans="5:26" x14ac:dyDescent="0.3">
      <c r="E1889">
        <f t="shared" si="390"/>
        <v>9420</v>
      </c>
      <c r="F1889" s="1">
        <v>308.5000000000008</v>
      </c>
      <c r="G1889" s="1">
        <v>20</v>
      </c>
      <c r="H1889" s="1">
        <f t="shared" si="391"/>
        <v>20.86612614467867</v>
      </c>
      <c r="I1889" s="1">
        <f t="shared" si="380"/>
        <v>-21.653153616966758</v>
      </c>
      <c r="J1889" s="1">
        <f t="shared" si="381"/>
        <v>-3.4741640814398793</v>
      </c>
      <c r="K1889" s="1">
        <f t="shared" si="384"/>
        <v>-25.127317698406639</v>
      </c>
      <c r="L1889" s="8">
        <f t="shared" si="385"/>
        <v>440.41386631328203</v>
      </c>
      <c r="M1889">
        <f t="shared" si="386"/>
        <v>-4.7750822811561955E-3</v>
      </c>
      <c r="N1889" s="2">
        <f t="shared" si="387"/>
        <v>308.5000000000008</v>
      </c>
      <c r="V1889">
        <f t="shared" si="379"/>
        <v>53.263080347798393</v>
      </c>
      <c r="W1889">
        <f t="shared" si="388"/>
        <v>461.71335903027597</v>
      </c>
      <c r="X1889" s="1">
        <f t="shared" si="382"/>
        <v>0.22596001438358385</v>
      </c>
      <c r="Y1889">
        <f t="shared" si="389"/>
        <v>-9.5246019976380158E-2</v>
      </c>
      <c r="Z1889" s="2">
        <f t="shared" si="383"/>
        <v>308.5000000000008</v>
      </c>
    </row>
    <row r="1890" spans="5:26" x14ac:dyDescent="0.3">
      <c r="E1890">
        <f t="shared" si="390"/>
        <v>9425</v>
      </c>
      <c r="F1890" s="1">
        <v>308.7500000000008</v>
      </c>
      <c r="G1890" s="1">
        <v>20</v>
      </c>
      <c r="H1890" s="1">
        <f t="shared" si="391"/>
        <v>20.861351062397514</v>
      </c>
      <c r="I1890" s="1">
        <f t="shared" si="380"/>
        <v>-21.533776559937845</v>
      </c>
      <c r="J1890" s="1">
        <f t="shared" si="381"/>
        <v>-3.4549260802079371</v>
      </c>
      <c r="K1890" s="1">
        <f t="shared" si="384"/>
        <v>-24.988702640145782</v>
      </c>
      <c r="L1890" s="8">
        <f t="shared" si="385"/>
        <v>440.41049806749913</v>
      </c>
      <c r="M1890">
        <f t="shared" si="386"/>
        <v>-4.7487768180305466E-3</v>
      </c>
      <c r="N1890" s="2">
        <f t="shared" si="387"/>
        <v>308.7500000000008</v>
      </c>
      <c r="V1890">
        <f t="shared" si="379"/>
        <v>53.167834327822014</v>
      </c>
      <c r="W1890">
        <f t="shared" si="388"/>
        <v>461.65506921728769</v>
      </c>
      <c r="X1890" s="1">
        <f t="shared" si="382"/>
        <v>0.2259617425187416</v>
      </c>
      <c r="Y1890">
        <f t="shared" si="389"/>
        <v>-9.4985231746482643E-2</v>
      </c>
      <c r="Z1890" s="2">
        <f t="shared" si="383"/>
        <v>308.7500000000008</v>
      </c>
    </row>
    <row r="1891" spans="5:26" x14ac:dyDescent="0.3">
      <c r="E1891">
        <f t="shared" si="390"/>
        <v>9430</v>
      </c>
      <c r="F1891" s="1">
        <v>309.0000000000008</v>
      </c>
      <c r="G1891" s="1">
        <v>20</v>
      </c>
      <c r="H1891" s="1">
        <f t="shared" si="391"/>
        <v>20.856602285579484</v>
      </c>
      <c r="I1891" s="1">
        <f t="shared" si="380"/>
        <v>-21.415057139487104</v>
      </c>
      <c r="J1891" s="1">
        <f t="shared" si="381"/>
        <v>-3.4357949893130817</v>
      </c>
      <c r="K1891" s="1">
        <f t="shared" si="384"/>
        <v>-24.850852128800184</v>
      </c>
      <c r="L1891" s="8">
        <f t="shared" si="385"/>
        <v>440.40714830690456</v>
      </c>
      <c r="M1891">
        <f t="shared" si="386"/>
        <v>-4.7226160475875587E-3</v>
      </c>
      <c r="N1891" s="2">
        <f t="shared" si="387"/>
        <v>309.0000000000008</v>
      </c>
      <c r="V1891">
        <f t="shared" si="379"/>
        <v>53.072849096075529</v>
      </c>
      <c r="W1891">
        <f t="shared" si="388"/>
        <v>461.59691486601929</v>
      </c>
      <c r="X1891" s="1">
        <f t="shared" si="382"/>
        <v>0.22596346119597896</v>
      </c>
      <c r="Y1891">
        <f t="shared" si="389"/>
        <v>-9.4725097357179378E-2</v>
      </c>
      <c r="Z1891" s="2">
        <f t="shared" si="383"/>
        <v>309.0000000000008</v>
      </c>
    </row>
    <row r="1892" spans="5:26" x14ac:dyDescent="0.3">
      <c r="E1892">
        <f t="shared" si="390"/>
        <v>9435</v>
      </c>
      <c r="F1892" s="1">
        <v>309.2500000000008</v>
      </c>
      <c r="G1892" s="1">
        <v>20</v>
      </c>
      <c r="H1892" s="1">
        <f t="shared" si="391"/>
        <v>20.851879669531897</v>
      </c>
      <c r="I1892" s="1">
        <f t="shared" si="380"/>
        <v>-21.296991738297422</v>
      </c>
      <c r="J1892" s="1">
        <f t="shared" si="381"/>
        <v>-3.4167702104404181</v>
      </c>
      <c r="K1892" s="1">
        <f t="shared" si="384"/>
        <v>-24.71376194873784</v>
      </c>
      <c r="L1892" s="8">
        <f t="shared" si="385"/>
        <v>440.40381693059106</v>
      </c>
      <c r="M1892">
        <f t="shared" si="386"/>
        <v>-4.6965991763611428E-3</v>
      </c>
      <c r="N1892" s="2">
        <f t="shared" si="387"/>
        <v>309.2500000000008</v>
      </c>
      <c r="V1892">
        <f t="shared" si="379"/>
        <v>52.978123998718353</v>
      </c>
      <c r="W1892">
        <f t="shared" si="388"/>
        <v>461.53889576309268</v>
      </c>
      <c r="X1892" s="1">
        <f t="shared" si="382"/>
        <v>0.22596517046663786</v>
      </c>
      <c r="Y1892">
        <f t="shared" si="389"/>
        <v>-9.44656154503319E-2</v>
      </c>
      <c r="Z1892" s="2">
        <f t="shared" si="383"/>
        <v>309.2500000000008</v>
      </c>
    </row>
    <row r="1893" spans="5:26" x14ac:dyDescent="0.3">
      <c r="E1893">
        <f t="shared" si="390"/>
        <v>9440</v>
      </c>
      <c r="F1893" s="1">
        <v>309.5000000000008</v>
      </c>
      <c r="G1893" s="1">
        <v>20</v>
      </c>
      <c r="H1893" s="1">
        <f t="shared" si="391"/>
        <v>20.847183070355534</v>
      </c>
      <c r="I1893" s="1">
        <f t="shared" si="380"/>
        <v>-21.179576758888352</v>
      </c>
      <c r="J1893" s="1">
        <f t="shared" si="381"/>
        <v>-3.397851148669143</v>
      </c>
      <c r="K1893" s="1">
        <f t="shared" si="384"/>
        <v>-24.577427907557496</v>
      </c>
      <c r="L1893" s="8">
        <f t="shared" si="385"/>
        <v>440.4005038381959</v>
      </c>
      <c r="M1893">
        <f t="shared" si="386"/>
        <v>-4.6707254152102097E-3</v>
      </c>
      <c r="N1893" s="2">
        <f t="shared" si="387"/>
        <v>309.5000000000008</v>
      </c>
      <c r="V1893">
        <f t="shared" si="379"/>
        <v>52.88365838326802</v>
      </c>
      <c r="W1893">
        <f t="shared" si="388"/>
        <v>461.4810116949435</v>
      </c>
      <c r="X1893" s="1">
        <f t="shared" si="382"/>
        <v>0.22596687038178628</v>
      </c>
      <c r="Y1893">
        <f t="shared" si="389"/>
        <v>-9.4206784669461072E-2</v>
      </c>
      <c r="Z1893" s="2">
        <f t="shared" si="383"/>
        <v>309.5000000000008</v>
      </c>
    </row>
    <row r="1894" spans="5:26" x14ac:dyDescent="0.3">
      <c r="E1894">
        <f t="shared" si="390"/>
        <v>9445</v>
      </c>
      <c r="F1894" s="1">
        <v>309.7500000000008</v>
      </c>
      <c r="G1894" s="1">
        <v>20</v>
      </c>
      <c r="H1894" s="1">
        <f t="shared" si="391"/>
        <v>20.842512344940324</v>
      </c>
      <c r="I1894" s="1">
        <f t="shared" si="380"/>
        <v>-21.062808623508111</v>
      </c>
      <c r="J1894" s="1">
        <f t="shared" si="381"/>
        <v>-3.3790372124536172</v>
      </c>
      <c r="K1894" s="1">
        <f t="shared" si="384"/>
        <v>-24.441845835961729</v>
      </c>
      <c r="L1894" s="8">
        <f t="shared" si="385"/>
        <v>440.39720892989874</v>
      </c>
      <c r="M1894">
        <f t="shared" si="386"/>
        <v>-4.6449939792955483E-3</v>
      </c>
      <c r="N1894" s="2">
        <f t="shared" si="387"/>
        <v>309.7500000000008</v>
      </c>
      <c r="V1894">
        <f t="shared" si="379"/>
        <v>52.789451598598561</v>
      </c>
      <c r="W1894">
        <f t="shared" si="388"/>
        <v>461.42326244782424</v>
      </c>
      <c r="X1894" s="1">
        <f t="shared" si="382"/>
        <v>0.22596856099221935</v>
      </c>
      <c r="Y1894">
        <f t="shared" si="389"/>
        <v>-9.3948603659749302E-2</v>
      </c>
      <c r="Z1894" s="2">
        <f t="shared" si="383"/>
        <v>309.7500000000008</v>
      </c>
    </row>
    <row r="1895" spans="5:26" x14ac:dyDescent="0.3">
      <c r="E1895">
        <f t="shared" si="390"/>
        <v>9450</v>
      </c>
      <c r="F1895" s="1">
        <v>310.0000000000008</v>
      </c>
      <c r="G1895" s="1">
        <v>20</v>
      </c>
      <c r="H1895" s="1">
        <f t="shared" si="391"/>
        <v>20.83786735096103</v>
      </c>
      <c r="I1895" s="1">
        <f t="shared" si="380"/>
        <v>-20.946683774025754</v>
      </c>
      <c r="J1895" s="1">
        <f t="shared" si="381"/>
        <v>-3.3603278136027024</v>
      </c>
      <c r="K1895" s="1">
        <f t="shared" si="384"/>
        <v>-24.307011587628455</v>
      </c>
      <c r="L1895" s="8">
        <f t="shared" si="385"/>
        <v>440.39393210641811</v>
      </c>
      <c r="M1895">
        <f t="shared" si="386"/>
        <v>-4.6194040880564212E-3</v>
      </c>
      <c r="N1895" s="2">
        <f t="shared" si="387"/>
        <v>310.0000000000008</v>
      </c>
      <c r="V1895">
        <f t="shared" si="379"/>
        <v>52.695502994938813</v>
      </c>
      <c r="W1895">
        <f t="shared" si="388"/>
        <v>461.36564780780736</v>
      </c>
      <c r="X1895" s="1">
        <f t="shared" si="382"/>
        <v>0.225970242348461</v>
      </c>
      <c r="Y1895">
        <f t="shared" si="389"/>
        <v>-9.3691071068042114E-2</v>
      </c>
      <c r="Z1895" s="2">
        <f t="shared" si="383"/>
        <v>310.0000000000008</v>
      </c>
    </row>
    <row r="1896" spans="5:26" x14ac:dyDescent="0.3">
      <c r="E1896">
        <f t="shared" si="390"/>
        <v>9455</v>
      </c>
      <c r="F1896" s="1">
        <v>310.2500000000008</v>
      </c>
      <c r="G1896" s="1">
        <v>20</v>
      </c>
      <c r="H1896" s="1">
        <f t="shared" si="391"/>
        <v>20.833247946872973</v>
      </c>
      <c r="I1896" s="1">
        <f t="shared" si="380"/>
        <v>-20.831198671824325</v>
      </c>
      <c r="J1896" s="1">
        <f t="shared" si="381"/>
        <v>-3.3417223672610206</v>
      </c>
      <c r="K1896" s="1">
        <f t="shared" si="384"/>
        <v>-24.172921039085345</v>
      </c>
      <c r="L1896" s="8">
        <f t="shared" si="385"/>
        <v>440.39067326900897</v>
      </c>
      <c r="M1896">
        <f t="shared" si="386"/>
        <v>-4.5939549651876736E-3</v>
      </c>
      <c r="N1896" s="2">
        <f t="shared" si="387"/>
        <v>310.2500000000008</v>
      </c>
      <c r="V1896">
        <f t="shared" si="379"/>
        <v>52.60181192387077</v>
      </c>
      <c r="W1896">
        <f t="shared" si="388"/>
        <v>461.30816756078832</v>
      </c>
      <c r="X1896" s="1">
        <f t="shared" si="382"/>
        <v>0.22597191450076534</v>
      </c>
      <c r="Y1896">
        <f t="shared" si="389"/>
        <v>-9.3434185542849768E-2</v>
      </c>
      <c r="Z1896" s="2">
        <f t="shared" si="383"/>
        <v>310.2500000000008</v>
      </c>
    </row>
    <row r="1897" spans="5:26" x14ac:dyDescent="0.3">
      <c r="E1897">
        <f t="shared" si="390"/>
        <v>9460</v>
      </c>
      <c r="F1897" s="1">
        <v>310.5000000000008</v>
      </c>
      <c r="G1897" s="1">
        <v>20</v>
      </c>
      <c r="H1897" s="1">
        <f t="shared" si="391"/>
        <v>20.828653991907785</v>
      </c>
      <c r="I1897" s="1">
        <f t="shared" si="380"/>
        <v>-20.716349797694633</v>
      </c>
      <c r="J1897" s="1">
        <f t="shared" si="381"/>
        <v>-3.3232202918888585</v>
      </c>
      <c r="K1897" s="1">
        <f t="shared" si="384"/>
        <v>-24.039570089583492</v>
      </c>
      <c r="L1897" s="8">
        <f t="shared" si="385"/>
        <v>440.38743231945983</v>
      </c>
      <c r="M1897">
        <f t="shared" si="386"/>
        <v>-4.5686458386167044E-3</v>
      </c>
      <c r="N1897" s="2">
        <f t="shared" si="387"/>
        <v>310.5000000000008</v>
      </c>
      <c r="V1897">
        <f t="shared" si="379"/>
        <v>52.508377738327923</v>
      </c>
      <c r="W1897">
        <f t="shared" si="388"/>
        <v>461.25082149248885</v>
      </c>
      <c r="X1897" s="1">
        <f t="shared" si="382"/>
        <v>0.22597357749911787</v>
      </c>
      <c r="Y1897">
        <f t="shared" si="389"/>
        <v>-9.3177945734349343E-2</v>
      </c>
      <c r="Z1897" s="2">
        <f t="shared" si="383"/>
        <v>310.5000000000008</v>
      </c>
    </row>
    <row r="1898" spans="5:26" x14ac:dyDescent="0.3">
      <c r="E1898">
        <f t="shared" si="390"/>
        <v>9465</v>
      </c>
      <c r="F1898" s="1">
        <v>310.7500000000008</v>
      </c>
      <c r="G1898" s="1">
        <v>20</v>
      </c>
      <c r="H1898" s="1">
        <f t="shared" si="391"/>
        <v>20.824085346069168</v>
      </c>
      <c r="I1898" s="1">
        <f t="shared" si="380"/>
        <v>-20.602133651729204</v>
      </c>
      <c r="J1898" s="1">
        <f t="shared" si="381"/>
        <v>-3.3048210092436561</v>
      </c>
      <c r="K1898" s="1">
        <f t="shared" si="384"/>
        <v>-23.906954660972861</v>
      </c>
      <c r="L1898" s="8">
        <f t="shared" si="385"/>
        <v>440.38420916008977</v>
      </c>
      <c r="M1898">
        <f t="shared" si="386"/>
        <v>-4.5434759404807687E-3</v>
      </c>
      <c r="N1898" s="2">
        <f t="shared" si="387"/>
        <v>310.7500000000008</v>
      </c>
      <c r="V1898">
        <f t="shared" si="379"/>
        <v>52.415199792593576</v>
      </c>
      <c r="W1898">
        <f t="shared" si="388"/>
        <v>461.1936093884604</v>
      </c>
      <c r="X1898" s="1">
        <f t="shared" si="382"/>
        <v>0.225975231393237</v>
      </c>
      <c r="Y1898">
        <f t="shared" si="389"/>
        <v>-9.2922350294386113E-2</v>
      </c>
      <c r="Z1898" s="2">
        <f t="shared" si="383"/>
        <v>310.7500000000008</v>
      </c>
    </row>
    <row r="1899" spans="5:26" x14ac:dyDescent="0.3">
      <c r="E1899">
        <f t="shared" si="390"/>
        <v>9470</v>
      </c>
      <c r="F1899" s="1">
        <v>311.0000000000008</v>
      </c>
      <c r="G1899" s="1">
        <v>20</v>
      </c>
      <c r="H1899" s="1">
        <f t="shared" si="391"/>
        <v>20.819541870128688</v>
      </c>
      <c r="I1899" s="1">
        <f t="shared" si="380"/>
        <v>-20.488546753217207</v>
      </c>
      <c r="J1899" s="1">
        <f t="shared" si="381"/>
        <v>-3.2865239443598329</v>
      </c>
      <c r="K1899" s="1">
        <f t="shared" si="384"/>
        <v>-23.775070697577039</v>
      </c>
      <c r="L1899" s="8">
        <f t="shared" si="385"/>
        <v>440.38100369374575</v>
      </c>
      <c r="M1899">
        <f t="shared" si="386"/>
        <v>-4.5184445071041286E-3</v>
      </c>
      <c r="N1899" s="2">
        <f t="shared" si="387"/>
        <v>311.0000000000008</v>
      </c>
      <c r="V1899">
        <f t="shared" si="379"/>
        <v>52.322277442299189</v>
      </c>
      <c r="W1899">
        <f t="shared" si="388"/>
        <v>461.13653103408683</v>
      </c>
      <c r="X1899" s="1">
        <f t="shared" si="382"/>
        <v>0.22597687623257554</v>
      </c>
      <c r="Y1899">
        <f t="shared" si="389"/>
        <v>-9.2667397876475571E-2</v>
      </c>
      <c r="Z1899" s="2">
        <f t="shared" si="383"/>
        <v>311.0000000000008</v>
      </c>
    </row>
    <row r="1900" spans="5:26" x14ac:dyDescent="0.3">
      <c r="E1900">
        <f t="shared" si="390"/>
        <v>9475</v>
      </c>
      <c r="F1900" s="1">
        <v>311.2500000000008</v>
      </c>
      <c r="G1900" s="1">
        <v>20</v>
      </c>
      <c r="H1900" s="1">
        <f t="shared" si="391"/>
        <v>20.815023425621582</v>
      </c>
      <c r="I1900" s="1">
        <f t="shared" si="380"/>
        <v>-20.375585640539562</v>
      </c>
      <c r="J1900" s="1">
        <f t="shared" si="381"/>
        <v>-3.2683285255314893</v>
      </c>
      <c r="K1900" s="1">
        <f t="shared" si="384"/>
        <v>-23.643914166071053</v>
      </c>
      <c r="L1900" s="8">
        <f t="shared" si="385"/>
        <v>440.37781582379995</v>
      </c>
      <c r="M1900">
        <f t="shared" si="386"/>
        <v>-4.4935507789757734E-3</v>
      </c>
      <c r="N1900" s="2">
        <f t="shared" si="387"/>
        <v>311.2500000000008</v>
      </c>
      <c r="V1900">
        <f t="shared" si="379"/>
        <v>52.229610044422714</v>
      </c>
      <c r="W1900">
        <f t="shared" si="388"/>
        <v>461.07958621458738</v>
      </c>
      <c r="X1900" s="1">
        <f t="shared" si="382"/>
        <v>0.22597851206632175</v>
      </c>
      <c r="Y1900">
        <f t="shared" si="389"/>
        <v>-9.2413087135805094E-2</v>
      </c>
      <c r="Z1900" s="2">
        <f t="shared" si="383"/>
        <v>311.2500000000008</v>
      </c>
    </row>
    <row r="1901" spans="5:26" x14ac:dyDescent="0.3">
      <c r="E1901">
        <f t="shared" si="390"/>
        <v>9480</v>
      </c>
      <c r="F1901" s="1">
        <v>311.5000000000008</v>
      </c>
      <c r="G1901" s="1">
        <v>20</v>
      </c>
      <c r="H1901" s="1">
        <f t="shared" si="391"/>
        <v>20.810529874842608</v>
      </c>
      <c r="I1901" s="1">
        <f t="shared" si="380"/>
        <v>-20.263246871065199</v>
      </c>
      <c r="J1901" s="1">
        <f t="shared" si="381"/>
        <v>-3.2502341842910965</v>
      </c>
      <c r="K1901" s="1">
        <f t="shared" si="384"/>
        <v>-23.513481055356294</v>
      </c>
      <c r="L1901" s="8">
        <f t="shared" si="385"/>
        <v>440.3746454541465</v>
      </c>
      <c r="M1901">
        <f t="shared" si="386"/>
        <v>-4.4687940007265932E-3</v>
      </c>
      <c r="N1901" s="2">
        <f t="shared" si="387"/>
        <v>311.5000000000008</v>
      </c>
      <c r="V1901">
        <f t="shared" si="379"/>
        <v>52.137196957286911</v>
      </c>
      <c r="W1901">
        <f t="shared" si="388"/>
        <v>461.02277471502049</v>
      </c>
      <c r="X1901" s="1">
        <f t="shared" si="382"/>
        <v>0.22598013894340099</v>
      </c>
      <c r="Y1901">
        <f t="shared" si="389"/>
        <v>-9.2159416729235583E-2</v>
      </c>
      <c r="Z1901" s="2">
        <f t="shared" si="383"/>
        <v>311.5000000000008</v>
      </c>
    </row>
    <row r="1902" spans="5:26" x14ac:dyDescent="0.3">
      <c r="E1902">
        <f t="shared" si="390"/>
        <v>9485</v>
      </c>
      <c r="F1902" s="1">
        <v>311.7500000000008</v>
      </c>
      <c r="G1902" s="1">
        <v>20</v>
      </c>
      <c r="H1902" s="1">
        <f t="shared" si="391"/>
        <v>20.806061080841882</v>
      </c>
      <c r="I1902" s="1">
        <f t="shared" si="380"/>
        <v>-20.151527021047055</v>
      </c>
      <c r="J1902" s="1">
        <f t="shared" si="381"/>
        <v>-3.2322403553926908</v>
      </c>
      <c r="K1902" s="1">
        <f t="shared" si="384"/>
        <v>-23.383767376439746</v>
      </c>
      <c r="L1902" s="8">
        <f t="shared" si="385"/>
        <v>440.37149248919945</v>
      </c>
      <c r="M1902">
        <f t="shared" si="386"/>
        <v>-4.4441734211073478E-3</v>
      </c>
      <c r="N1902" s="2">
        <f t="shared" si="387"/>
        <v>311.7500000000008</v>
      </c>
      <c r="V1902">
        <f t="shared" si="379"/>
        <v>52.045037540557672</v>
      </c>
      <c r="W1902">
        <f t="shared" si="388"/>
        <v>460.96609632028617</v>
      </c>
      <c r="X1902" s="1">
        <f t="shared" si="382"/>
        <v>0.22598175691247704</v>
      </c>
      <c r="Y1902">
        <f t="shared" si="389"/>
        <v>-9.1906385315303374E-2</v>
      </c>
      <c r="Z1902" s="2">
        <f t="shared" si="383"/>
        <v>311.7500000000008</v>
      </c>
    </row>
    <row r="1903" spans="5:26" x14ac:dyDescent="0.3">
      <c r="E1903">
        <f t="shared" si="390"/>
        <v>9490</v>
      </c>
      <c r="F1903" s="1">
        <v>312.0000000000008</v>
      </c>
      <c r="G1903" s="1">
        <v>20</v>
      </c>
      <c r="H1903" s="1">
        <f t="shared" si="391"/>
        <v>20.801616907420776</v>
      </c>
      <c r="I1903" s="1">
        <f t="shared" si="380"/>
        <v>-20.040422685519399</v>
      </c>
      <c r="J1903" s="1">
        <f t="shared" si="381"/>
        <v>-3.2143464767923797</v>
      </c>
      <c r="K1903" s="1">
        <f t="shared" si="384"/>
        <v>-23.254769162311778</v>
      </c>
      <c r="L1903" s="8">
        <f t="shared" si="385"/>
        <v>440.36835683388938</v>
      </c>
      <c r="M1903">
        <f t="shared" si="386"/>
        <v>-4.4196882929663566E-3</v>
      </c>
      <c r="N1903" s="2">
        <f t="shared" si="387"/>
        <v>312.0000000000008</v>
      </c>
      <c r="V1903">
        <f t="shared" si="379"/>
        <v>51.953131155242367</v>
      </c>
      <c r="W1903">
        <f t="shared" si="388"/>
        <v>460.90955081512936</v>
      </c>
      <c r="X1903" s="1">
        <f t="shared" si="382"/>
        <v>0.22598336602195332</v>
      </c>
      <c r="Y1903">
        <f t="shared" si="389"/>
        <v>-9.1653991554221784E-2</v>
      </c>
      <c r="Z1903" s="2">
        <f t="shared" si="383"/>
        <v>312.0000000000008</v>
      </c>
    </row>
    <row r="1904" spans="5:26" x14ac:dyDescent="0.3">
      <c r="E1904">
        <f t="shared" si="390"/>
        <v>9495</v>
      </c>
      <c r="F1904" s="1">
        <v>312.2500000000008</v>
      </c>
      <c r="G1904" s="1">
        <v>20</v>
      </c>
      <c r="H1904" s="1">
        <f t="shared" si="391"/>
        <v>20.79719721912781</v>
      </c>
      <c r="I1904" s="1">
        <f t="shared" si="380"/>
        <v>-19.929930478195246</v>
      </c>
      <c r="J1904" s="1">
        <f t="shared" si="381"/>
        <v>-3.196551989629266</v>
      </c>
      <c r="K1904" s="1">
        <f t="shared" si="384"/>
        <v>-23.126482467824513</v>
      </c>
      <c r="L1904" s="8">
        <f t="shared" si="385"/>
        <v>440.36523839366106</v>
      </c>
      <c r="M1904">
        <f t="shared" si="386"/>
        <v>-4.3953378732272865E-3</v>
      </c>
      <c r="N1904" s="2">
        <f t="shared" si="387"/>
        <v>312.2500000000008</v>
      </c>
      <c r="V1904">
        <f t="shared" si="379"/>
        <v>51.861477163688143</v>
      </c>
      <c r="W1904">
        <f t="shared" si="388"/>
        <v>460.8531379841433</v>
      </c>
      <c r="X1904" s="1">
        <f t="shared" si="382"/>
        <v>0.22598496631997439</v>
      </c>
      <c r="Y1904">
        <f t="shared" si="389"/>
        <v>-9.1402234107882868E-2</v>
      </c>
      <c r="Z1904" s="2">
        <f t="shared" si="383"/>
        <v>312.2500000000008</v>
      </c>
    </row>
    <row r="1905" spans="5:26" x14ac:dyDescent="0.3">
      <c r="E1905">
        <f t="shared" si="390"/>
        <v>9500</v>
      </c>
      <c r="F1905" s="1">
        <v>312.5000000000008</v>
      </c>
      <c r="G1905" s="1">
        <v>20</v>
      </c>
      <c r="H1905" s="1">
        <f t="shared" si="391"/>
        <v>20.792801881254583</v>
      </c>
      <c r="I1905" s="1">
        <f t="shared" si="380"/>
        <v>-19.820047031364574</v>
      </c>
      <c r="J1905" s="1">
        <f t="shared" si="381"/>
        <v>-3.1788563382078059</v>
      </c>
      <c r="K1905" s="1">
        <f t="shared" si="384"/>
        <v>-22.998903369572378</v>
      </c>
      <c r="L1905" s="8">
        <f t="shared" si="385"/>
        <v>440.36213707447035</v>
      </c>
      <c r="M1905">
        <f t="shared" si="386"/>
        <v>-4.3711214228673518E-3</v>
      </c>
      <c r="N1905" s="2">
        <f t="shared" si="387"/>
        <v>312.5000000000008</v>
      </c>
      <c r="V1905">
        <f t="shared" si="379"/>
        <v>51.770074929580261</v>
      </c>
      <c r="W1905">
        <f t="shared" si="388"/>
        <v>460.79685761177188</v>
      </c>
      <c r="X1905" s="1">
        <f t="shared" si="382"/>
        <v>0.22598655785442717</v>
      </c>
      <c r="Y1905">
        <f t="shared" si="389"/>
        <v>-9.1151111639859284E-2</v>
      </c>
      <c r="Z1905" s="2">
        <f t="shared" si="383"/>
        <v>312.5000000000008</v>
      </c>
    </row>
    <row r="1906" spans="5:26" x14ac:dyDescent="0.3">
      <c r="E1906">
        <f t="shared" si="390"/>
        <v>9505</v>
      </c>
      <c r="F1906" s="1">
        <v>312.7500000000008</v>
      </c>
      <c r="G1906" s="1">
        <v>20</v>
      </c>
      <c r="H1906" s="1">
        <f t="shared" si="391"/>
        <v>20.788430759831716</v>
      </c>
      <c r="I1906" s="1">
        <f t="shared" si="380"/>
        <v>-19.710768995792893</v>
      </c>
      <c r="J1906" s="1">
        <f t="shared" si="381"/>
        <v>-3.1612589699793046</v>
      </c>
      <c r="K1906" s="1">
        <f t="shared" si="384"/>
        <v>-22.872027965772197</v>
      </c>
      <c r="L1906" s="8">
        <f t="shared" si="385"/>
        <v>440.35905278278193</v>
      </c>
      <c r="M1906">
        <f t="shared" si="386"/>
        <v>-4.3470382068954054E-3</v>
      </c>
      <c r="N1906" s="2">
        <f t="shared" si="387"/>
        <v>312.7500000000008</v>
      </c>
      <c r="V1906">
        <f t="shared" si="379"/>
        <v>51.678923817940401</v>
      </c>
      <c r="W1906">
        <f t="shared" si="388"/>
        <v>460.74070948231349</v>
      </c>
      <c r="X1906" s="1">
        <f t="shared" si="382"/>
        <v>0.2259881406729424</v>
      </c>
      <c r="Y1906">
        <f t="shared" si="389"/>
        <v>-9.0900622815405757E-2</v>
      </c>
      <c r="Z1906" s="2">
        <f t="shared" si="383"/>
        <v>312.7500000000008</v>
      </c>
    </row>
    <row r="1907" spans="5:26" x14ac:dyDescent="0.3">
      <c r="E1907">
        <f t="shared" si="390"/>
        <v>9510</v>
      </c>
      <c r="F1907" s="1">
        <v>313.0000000000008</v>
      </c>
      <c r="G1907" s="1">
        <v>20</v>
      </c>
      <c r="H1907" s="1">
        <f t="shared" si="391"/>
        <v>20.784083721624821</v>
      </c>
      <c r="I1907" s="1">
        <f t="shared" si="380"/>
        <v>-19.602093040620527</v>
      </c>
      <c r="J1907" s="1">
        <f t="shared" si="381"/>
        <v>-3.1437593355232507</v>
      </c>
      <c r="K1907" s="1">
        <f t="shared" si="384"/>
        <v>-22.745852376143777</v>
      </c>
      <c r="L1907" s="8">
        <f t="shared" si="385"/>
        <v>440.35598542556636</v>
      </c>
      <c r="M1907">
        <f t="shared" si="386"/>
        <v>-4.3230874943301217E-3</v>
      </c>
      <c r="N1907" s="2">
        <f t="shared" si="387"/>
        <v>313.0000000000008</v>
      </c>
      <c r="V1907">
        <f t="shared" si="379"/>
        <v>51.588023195124997</v>
      </c>
      <c r="W1907">
        <f t="shared" si="388"/>
        <v>460.68469337992349</v>
      </c>
      <c r="X1907" s="1">
        <f t="shared" si="382"/>
        <v>0.22598971482289579</v>
      </c>
      <c r="Y1907">
        <f t="shared" si="389"/>
        <v>-9.0650766301460961E-2</v>
      </c>
      <c r="Z1907" s="2">
        <f t="shared" si="383"/>
        <v>313.0000000000008</v>
      </c>
    </row>
    <row r="1908" spans="5:26" x14ac:dyDescent="0.3">
      <c r="E1908">
        <f t="shared" si="390"/>
        <v>9515</v>
      </c>
      <c r="F1908" s="1">
        <v>313.2500000000008</v>
      </c>
      <c r="G1908" s="1">
        <v>20</v>
      </c>
      <c r="H1908" s="1">
        <f t="shared" si="391"/>
        <v>20.77976063413049</v>
      </c>
      <c r="I1908" s="1">
        <f t="shared" si="380"/>
        <v>-19.494015853262248</v>
      </c>
      <c r="J1908" s="1">
        <f t="shared" si="381"/>
        <v>-3.1263568885293029</v>
      </c>
      <c r="K1908" s="1">
        <f t="shared" si="384"/>
        <v>-22.620372741791549</v>
      </c>
      <c r="L1908" s="8">
        <f t="shared" si="385"/>
        <v>440.35293491029751</v>
      </c>
      <c r="M1908">
        <f t="shared" si="386"/>
        <v>-4.2992685581783674E-3</v>
      </c>
      <c r="N1908" s="2">
        <f t="shared" si="387"/>
        <v>313.2500000000008</v>
      </c>
      <c r="V1908">
        <f t="shared" si="379"/>
        <v>51.497372428823539</v>
      </c>
      <c r="W1908">
        <f t="shared" si="388"/>
        <v>460.62880908861746</v>
      </c>
      <c r="X1908" s="1">
        <f t="shared" si="382"/>
        <v>0.22599128035140945</v>
      </c>
      <c r="Y1908">
        <f t="shared" si="389"/>
        <v>-9.0401540766649247E-2</v>
      </c>
      <c r="Z1908" s="2">
        <f t="shared" si="383"/>
        <v>313.2500000000008</v>
      </c>
    </row>
    <row r="1909" spans="5:26" x14ac:dyDescent="0.3">
      <c r="E1909">
        <f t="shared" si="390"/>
        <v>9520</v>
      </c>
      <c r="F1909" s="1">
        <v>313.5000000000008</v>
      </c>
      <c r="G1909" s="1">
        <v>20</v>
      </c>
      <c r="H1909" s="1">
        <f t="shared" si="391"/>
        <v>20.775461365572312</v>
      </c>
      <c r="I1909" s="1">
        <f t="shared" si="380"/>
        <v>-19.386534139307798</v>
      </c>
      <c r="J1909" s="1">
        <f t="shared" si="381"/>
        <v>-3.1090510857800266</v>
      </c>
      <c r="K1909" s="1">
        <f t="shared" si="384"/>
        <v>-22.495585225087826</v>
      </c>
      <c r="L1909" s="8">
        <f t="shared" si="385"/>
        <v>440.34990114494963</v>
      </c>
      <c r="M1909">
        <f t="shared" si="386"/>
        <v>-4.2755806754138787E-3</v>
      </c>
      <c r="N1909" s="2">
        <f t="shared" si="387"/>
        <v>313.5000000000008</v>
      </c>
      <c r="V1909">
        <f t="shared" si="379"/>
        <v>51.40697088805689</v>
      </c>
      <c r="W1909">
        <f t="shared" si="388"/>
        <v>460.57305639227422</v>
      </c>
      <c r="X1909" s="1">
        <f t="shared" si="382"/>
        <v>0.22599283730535322</v>
      </c>
      <c r="Y1909">
        <f t="shared" si="389"/>
        <v>-9.015294488128206E-2</v>
      </c>
      <c r="Z1909" s="2">
        <f t="shared" si="383"/>
        <v>313.5000000000008</v>
      </c>
    </row>
    <row r="1910" spans="5:26" x14ac:dyDescent="0.3">
      <c r="E1910">
        <f t="shared" si="390"/>
        <v>9525</v>
      </c>
      <c r="F1910" s="1">
        <v>313.7500000000008</v>
      </c>
      <c r="G1910" s="1">
        <v>20</v>
      </c>
      <c r="H1910" s="1">
        <f t="shared" si="391"/>
        <v>20.771185784896897</v>
      </c>
      <c r="I1910" s="1">
        <f t="shared" si="380"/>
        <v>-19.27964462242242</v>
      </c>
      <c r="J1910" s="1">
        <f t="shared" si="381"/>
        <v>-3.0918413871312516</v>
      </c>
      <c r="K1910" s="1">
        <f t="shared" si="384"/>
        <v>-22.371486009553671</v>
      </c>
      <c r="L1910" s="8">
        <f t="shared" si="385"/>
        <v>440.34688403799493</v>
      </c>
      <c r="M1910">
        <f t="shared" si="386"/>
        <v>-4.2520231269554546E-3</v>
      </c>
      <c r="N1910" s="2">
        <f t="shared" si="387"/>
        <v>313.7500000000008</v>
      </c>
      <c r="V1910">
        <f t="shared" si="379"/>
        <v>51.316817943175607</v>
      </c>
      <c r="W1910">
        <f t="shared" si="388"/>
        <v>460.51743507463874</v>
      </c>
      <c r="X1910" s="1">
        <f t="shared" si="382"/>
        <v>0.22599438573134617</v>
      </c>
      <c r="Y1910">
        <f t="shared" si="389"/>
        <v>-8.9904977317359969E-2</v>
      </c>
      <c r="Z1910" s="2">
        <f t="shared" si="383"/>
        <v>313.7500000000008</v>
      </c>
    </row>
    <row r="1911" spans="5:26" x14ac:dyDescent="0.3">
      <c r="E1911">
        <f t="shared" si="390"/>
        <v>9530</v>
      </c>
      <c r="F1911" s="1">
        <v>314.0000000000008</v>
      </c>
      <c r="G1911" s="1">
        <v>20</v>
      </c>
      <c r="H1911" s="1">
        <f t="shared" si="391"/>
        <v>20.766933761769941</v>
      </c>
      <c r="I1911" s="1">
        <f t="shared" si="380"/>
        <v>-19.17334404424853</v>
      </c>
      <c r="J1911" s="1">
        <f t="shared" si="381"/>
        <v>-3.0747272554962111</v>
      </c>
      <c r="K1911" s="1">
        <f t="shared" si="384"/>
        <v>-22.248071299744741</v>
      </c>
      <c r="L1911" s="8">
        <f t="shared" si="385"/>
        <v>440.34388349840111</v>
      </c>
      <c r="M1911">
        <f t="shared" si="386"/>
        <v>-4.2285951976461112E-3</v>
      </c>
      <c r="N1911" s="2">
        <f t="shared" si="387"/>
        <v>314.0000000000008</v>
      </c>
      <c r="V1911">
        <f t="shared" ref="V1911:V1974" si="392">V1910+Y1910</f>
        <v>51.226912965858247</v>
      </c>
      <c r="W1911">
        <f t="shared" si="388"/>
        <v>460.46194491932522</v>
      </c>
      <c r="X1911" s="1">
        <f t="shared" si="382"/>
        <v>0.2259959256757573</v>
      </c>
      <c r="Y1911">
        <f t="shared" si="389"/>
        <v>-8.9657636748574188E-2</v>
      </c>
      <c r="Z1911" s="2">
        <f t="shared" si="383"/>
        <v>314.0000000000008</v>
      </c>
    </row>
    <row r="1912" spans="5:26" x14ac:dyDescent="0.3">
      <c r="E1912">
        <f t="shared" si="390"/>
        <v>9535</v>
      </c>
      <c r="F1912" s="1">
        <v>314.2500000000008</v>
      </c>
      <c r="G1912" s="1">
        <v>20</v>
      </c>
      <c r="H1912" s="1">
        <f t="shared" si="391"/>
        <v>20.762705166572296</v>
      </c>
      <c r="I1912" s="1">
        <f t="shared" si="380"/>
        <v>-19.067629164307398</v>
      </c>
      <c r="J1912" s="1">
        <f t="shared" si="381"/>
        <v>-3.0577081568264264</v>
      </c>
      <c r="K1912" s="1">
        <f t="shared" si="384"/>
        <v>-22.125337321133824</v>
      </c>
      <c r="L1912" s="8">
        <f t="shared" si="385"/>
        <v>440.34089943562833</v>
      </c>
      <c r="M1912">
        <f t="shared" si="386"/>
        <v>-4.2052961762315787E-3</v>
      </c>
      <c r="N1912" s="2">
        <f t="shared" si="387"/>
        <v>314.2500000000008</v>
      </c>
      <c r="V1912">
        <f t="shared" si="392"/>
        <v>51.137255329109671</v>
      </c>
      <c r="W1912">
        <f t="shared" si="388"/>
        <v>460.40658570982004</v>
      </c>
      <c r="X1912" s="1">
        <f t="shared" si="382"/>
        <v>0.22599745718470743</v>
      </c>
      <c r="Y1912">
        <f t="shared" si="389"/>
        <v>-8.9410921850308078E-2</v>
      </c>
      <c r="Z1912" s="2">
        <f t="shared" si="383"/>
        <v>314.2500000000008</v>
      </c>
    </row>
    <row r="1913" spans="5:26" x14ac:dyDescent="0.3">
      <c r="E1913">
        <f t="shared" si="390"/>
        <v>9540</v>
      </c>
      <c r="F1913" s="1">
        <v>314.5000000000008</v>
      </c>
      <c r="G1913" s="1">
        <v>20</v>
      </c>
      <c r="H1913" s="1">
        <f t="shared" si="391"/>
        <v>20.758499870396065</v>
      </c>
      <c r="I1913" s="1">
        <f t="shared" si="380"/>
        <v>-18.962496759901626</v>
      </c>
      <c r="J1913" s="1">
        <f t="shared" si="381"/>
        <v>-3.0407835600947886</v>
      </c>
      <c r="K1913" s="1">
        <f t="shared" si="384"/>
        <v>-22.003280319996414</v>
      </c>
      <c r="L1913" s="8">
        <f t="shared" si="385"/>
        <v>440.33793175962683</v>
      </c>
      <c r="M1913">
        <f t="shared" si="386"/>
        <v>-4.1821253553393778E-3</v>
      </c>
      <c r="N1913" s="2">
        <f t="shared" si="387"/>
        <v>314.5000000000008</v>
      </c>
      <c r="V1913">
        <f t="shared" si="392"/>
        <v>51.047844407259362</v>
      </c>
      <c r="W1913">
        <f t="shared" si="388"/>
        <v>460.35135722948502</v>
      </c>
      <c r="X1913" s="1">
        <f t="shared" si="382"/>
        <v>0.22599898030407037</v>
      </c>
      <c r="Y1913">
        <f t="shared" si="389"/>
        <v>-8.9164831299639175E-2</v>
      </c>
      <c r="Z1913" s="2">
        <f t="shared" si="383"/>
        <v>314.5000000000008</v>
      </c>
    </row>
    <row r="1914" spans="5:26" x14ac:dyDescent="0.3">
      <c r="E1914">
        <f t="shared" si="390"/>
        <v>9545</v>
      </c>
      <c r="F1914" s="1">
        <v>314.7500000000008</v>
      </c>
      <c r="G1914" s="1">
        <v>20</v>
      </c>
      <c r="H1914" s="1">
        <f t="shared" si="391"/>
        <v>20.754317745040726</v>
      </c>
      <c r="I1914" s="1">
        <f t="shared" si="380"/>
        <v>-18.857943626018159</v>
      </c>
      <c r="J1914" s="1">
        <f t="shared" si="381"/>
        <v>-3.0239529372780702</v>
      </c>
      <c r="K1914" s="1">
        <f t="shared" si="384"/>
        <v>-21.88189656329623</v>
      </c>
      <c r="L1914" s="8">
        <f t="shared" si="385"/>
        <v>440.33498038083417</v>
      </c>
      <c r="M1914">
        <f t="shared" si="386"/>
        <v>-4.1590820314578751E-3</v>
      </c>
      <c r="N1914" s="2">
        <f t="shared" si="387"/>
        <v>314.7500000000008</v>
      </c>
      <c r="V1914">
        <f t="shared" si="392"/>
        <v>50.958679575959721</v>
      </c>
      <c r="W1914">
        <f t="shared" si="388"/>
        <v>460.2962592615595</v>
      </c>
      <c r="X1914" s="1">
        <f t="shared" si="382"/>
        <v>0.22600049507947398</v>
      </c>
      <c r="Y1914">
        <f t="shared" si="389"/>
        <v>-8.8919363775340515E-2</v>
      </c>
      <c r="Z1914" s="2">
        <f t="shared" si="383"/>
        <v>314.7500000000008</v>
      </c>
    </row>
    <row r="1915" spans="5:26" x14ac:dyDescent="0.3">
      <c r="E1915">
        <f t="shared" si="390"/>
        <v>9550</v>
      </c>
      <c r="F1915" s="1">
        <v>315.0000000000008</v>
      </c>
      <c r="G1915" s="1">
        <v>20</v>
      </c>
      <c r="H1915" s="1">
        <f t="shared" si="391"/>
        <v>20.75015866300927</v>
      </c>
      <c r="I1915" s="1">
        <f t="shared" si="380"/>
        <v>-18.75396657523174</v>
      </c>
      <c r="J1915" s="1">
        <f t="shared" si="381"/>
        <v>-3.0072157633387575</v>
      </c>
      <c r="K1915" s="1">
        <f t="shared" si="384"/>
        <v>-21.761182338570496</v>
      </c>
      <c r="L1915" s="8">
        <f t="shared" si="385"/>
        <v>440.33204521017302</v>
      </c>
      <c r="M1915">
        <f t="shared" si="386"/>
        <v>-4.1361655049152735E-3</v>
      </c>
      <c r="N1915" s="2">
        <f t="shared" si="387"/>
        <v>315.0000000000008</v>
      </c>
      <c r="V1915">
        <f t="shared" si="392"/>
        <v>50.869760212184381</v>
      </c>
      <c r="W1915">
        <f t="shared" si="388"/>
        <v>460.24129158916463</v>
      </c>
      <c r="X1915" s="1">
        <f t="shared" si="382"/>
        <v>0.2260020015563016</v>
      </c>
      <c r="Y1915">
        <f t="shared" si="389"/>
        <v>-8.8674517957882462E-2</v>
      </c>
      <c r="Z1915" s="2">
        <f t="shared" si="383"/>
        <v>315.0000000000008</v>
      </c>
    </row>
    <row r="1916" spans="5:26" x14ac:dyDescent="0.3">
      <c r="E1916">
        <f t="shared" si="390"/>
        <v>9555</v>
      </c>
      <c r="F1916" s="1">
        <v>315.2500000000008</v>
      </c>
      <c r="G1916" s="1">
        <v>20</v>
      </c>
      <c r="H1916" s="1">
        <f t="shared" si="391"/>
        <v>20.746022497504356</v>
      </c>
      <c r="I1916" s="1">
        <f t="shared" si="380"/>
        <v>-18.650562437608897</v>
      </c>
      <c r="J1916" s="1">
        <f t="shared" si="381"/>
        <v>-2.9905715162093034</v>
      </c>
      <c r="K1916" s="1">
        <f t="shared" si="384"/>
        <v>-21.641133953818201</v>
      </c>
      <c r="L1916" s="8">
        <f t="shared" si="385"/>
        <v>440.32912615904797</v>
      </c>
      <c r="M1916">
        <f t="shared" si="386"/>
        <v>-4.1133750798591807E-3</v>
      </c>
      <c r="N1916" s="2">
        <f t="shared" si="387"/>
        <v>315.2500000000008</v>
      </c>
      <c r="V1916">
        <f t="shared" si="392"/>
        <v>50.781085694226498</v>
      </c>
      <c r="W1916">
        <f t="shared" si="388"/>
        <v>460.18645399530504</v>
      </c>
      <c r="X1916" s="1">
        <f t="shared" si="382"/>
        <v>0.22600349977969342</v>
      </c>
      <c r="Y1916">
        <f t="shared" si="389"/>
        <v>-8.843029252943431E-2</v>
      </c>
      <c r="Z1916" s="2">
        <f t="shared" si="383"/>
        <v>315.2500000000008</v>
      </c>
    </row>
    <row r="1917" spans="5:26" x14ac:dyDescent="0.3">
      <c r="E1917">
        <f t="shared" si="390"/>
        <v>9560</v>
      </c>
      <c r="F1917" s="1">
        <v>315.5000000000008</v>
      </c>
      <c r="G1917" s="1">
        <v>20</v>
      </c>
      <c r="H1917" s="1">
        <f t="shared" si="391"/>
        <v>20.741909122424495</v>
      </c>
      <c r="I1917" s="1">
        <f t="shared" si="380"/>
        <v>-18.547728060612378</v>
      </c>
      <c r="J1917" s="1">
        <f t="shared" si="381"/>
        <v>-2.9740196767732781</v>
      </c>
      <c r="K1917" s="1">
        <f t="shared" si="384"/>
        <v>-21.521747737385656</v>
      </c>
      <c r="L1917" s="8">
        <f t="shared" si="385"/>
        <v>440.32622313934382</v>
      </c>
      <c r="M1917">
        <f t="shared" si="386"/>
        <v>-4.0907100642356307E-3</v>
      </c>
      <c r="N1917" s="2">
        <f t="shared" si="387"/>
        <v>315.5000000000008</v>
      </c>
      <c r="V1917">
        <f t="shared" si="392"/>
        <v>50.69265540169706</v>
      </c>
      <c r="W1917">
        <f t="shared" si="388"/>
        <v>460.13174626287253</v>
      </c>
      <c r="X1917" s="1">
        <f t="shared" si="382"/>
        <v>0.22600498979454733</v>
      </c>
      <c r="Y1917">
        <f t="shared" si="389"/>
        <v>-8.818668617386595E-2</v>
      </c>
      <c r="Z1917" s="2">
        <f t="shared" si="383"/>
        <v>315.5000000000008</v>
      </c>
    </row>
    <row r="1918" spans="5:26" x14ac:dyDescent="0.3">
      <c r="E1918">
        <f t="shared" si="390"/>
        <v>9565</v>
      </c>
      <c r="F1918" s="1">
        <v>315.7500000000008</v>
      </c>
      <c r="G1918" s="1">
        <v>20</v>
      </c>
      <c r="H1918" s="1">
        <f t="shared" si="391"/>
        <v>20.737818412360259</v>
      </c>
      <c r="I1918" s="1">
        <f t="shared" si="380"/>
        <v>-18.445460309006467</v>
      </c>
      <c r="J1918" s="1">
        <f t="shared" si="381"/>
        <v>-2.9575597288492057</v>
      </c>
      <c r="K1918" s="1">
        <f t="shared" si="384"/>
        <v>-21.403020037855672</v>
      </c>
      <c r="L1918" s="8">
        <f t="shared" si="385"/>
        <v>440.32333606342212</v>
      </c>
      <c r="M1918">
        <f t="shared" si="386"/>
        <v>-4.0681697697688077E-3</v>
      </c>
      <c r="N1918" s="2">
        <f t="shared" si="387"/>
        <v>315.7500000000008</v>
      </c>
      <c r="V1918">
        <f t="shared" si="392"/>
        <v>50.604468715523197</v>
      </c>
      <c r="W1918">
        <f t="shared" si="388"/>
        <v>460.07716817464882</v>
      </c>
      <c r="X1918" s="1">
        <f t="shared" si="382"/>
        <v>0.2260064716455209</v>
      </c>
      <c r="Y1918">
        <f t="shared" si="389"/>
        <v>-8.7943697576749358E-2</v>
      </c>
      <c r="Z1918" s="2">
        <f t="shared" si="383"/>
        <v>315.7500000000008</v>
      </c>
    </row>
    <row r="1919" spans="5:26" x14ac:dyDescent="0.3">
      <c r="E1919">
        <f t="shared" si="390"/>
        <v>9570</v>
      </c>
      <c r="F1919" s="1">
        <v>316.0000000000008</v>
      </c>
      <c r="G1919" s="1">
        <v>20</v>
      </c>
      <c r="H1919" s="1">
        <f t="shared" si="391"/>
        <v>20.733750242590489</v>
      </c>
      <c r="I1919" s="1">
        <f t="shared" si="380"/>
        <v>-18.343756064762218</v>
      </c>
      <c r="J1919" s="1">
        <f t="shared" si="381"/>
        <v>-2.9411911591734565</v>
      </c>
      <c r="K1919" s="1">
        <f t="shared" si="384"/>
        <v>-21.284947223935674</v>
      </c>
      <c r="L1919" s="8">
        <f t="shared" si="385"/>
        <v>440.32046484411916</v>
      </c>
      <c r="M1919">
        <f t="shared" si="386"/>
        <v>-4.0457535119405429E-3</v>
      </c>
      <c r="N1919" s="2">
        <f t="shared" si="387"/>
        <v>316.0000000000008</v>
      </c>
      <c r="V1919">
        <f t="shared" si="392"/>
        <v>50.516525017946449</v>
      </c>
      <c r="W1919">
        <f t="shared" si="388"/>
        <v>460.02271951330823</v>
      </c>
      <c r="X1919" s="1">
        <f t="shared" si="382"/>
        <v>0.22600794537703192</v>
      </c>
      <c r="Y1919">
        <f t="shared" si="389"/>
        <v>-8.7701325425360493E-2</v>
      </c>
      <c r="Z1919" s="2">
        <f t="shared" si="383"/>
        <v>316.0000000000008</v>
      </c>
    </row>
    <row r="1920" spans="5:26" x14ac:dyDescent="0.3">
      <c r="E1920">
        <f t="shared" si="390"/>
        <v>9575</v>
      </c>
      <c r="F1920" s="1">
        <v>316.2500000000008</v>
      </c>
      <c r="G1920" s="1">
        <v>20</v>
      </c>
      <c r="H1920" s="1">
        <f t="shared" si="391"/>
        <v>20.729704489078546</v>
      </c>
      <c r="I1920" s="1">
        <f t="shared" si="380"/>
        <v>-18.242612226963661</v>
      </c>
      <c r="J1920" s="1">
        <f t="shared" si="381"/>
        <v>-2.9249134573834032</v>
      </c>
      <c r="K1920" s="1">
        <f t="shared" si="384"/>
        <v>-21.167525684347066</v>
      </c>
      <c r="L1920" s="8">
        <f t="shared" si="385"/>
        <v>440.31760939474339</v>
      </c>
      <c r="M1920">
        <f t="shared" si="386"/>
        <v>-4.0234606099700462E-3</v>
      </c>
      <c r="N1920" s="2">
        <f t="shared" si="387"/>
        <v>316.2500000000008</v>
      </c>
      <c r="V1920">
        <f t="shared" si="392"/>
        <v>50.428823692521085</v>
      </c>
      <c r="W1920">
        <f t="shared" si="388"/>
        <v>459.96840006142082</v>
      </c>
      <c r="X1920" s="1">
        <f t="shared" si="382"/>
        <v>0.22600941103326</v>
      </c>
      <c r="Y1920">
        <f t="shared" si="389"/>
        <v>-8.7459568408680577E-2</v>
      </c>
      <c r="Z1920" s="2">
        <f t="shared" si="383"/>
        <v>316.2500000000008</v>
      </c>
    </row>
    <row r="1921" spans="5:26" x14ac:dyDescent="0.3">
      <c r="E1921">
        <f t="shared" si="390"/>
        <v>9580</v>
      </c>
      <c r="F1921" s="1">
        <v>316.5000000000008</v>
      </c>
      <c r="G1921" s="1">
        <v>20</v>
      </c>
      <c r="H1921" s="1">
        <f t="shared" si="391"/>
        <v>20.725681028468575</v>
      </c>
      <c r="I1921" s="1">
        <f t="shared" si="380"/>
        <v>-18.142025711714371</v>
      </c>
      <c r="J1921" s="1">
        <f t="shared" si="381"/>
        <v>-2.9087261160005009</v>
      </c>
      <c r="K1921" s="1">
        <f t="shared" si="384"/>
        <v>-21.050751827714873</v>
      </c>
      <c r="L1921" s="8">
        <f t="shared" si="385"/>
        <v>440.31476962907288</v>
      </c>
      <c r="M1921">
        <f t="shared" si="386"/>
        <v>-4.0012903867936859E-3</v>
      </c>
      <c r="N1921" s="2">
        <f t="shared" si="387"/>
        <v>316.5000000000008</v>
      </c>
      <c r="V1921">
        <f t="shared" si="392"/>
        <v>50.341364124112403</v>
      </c>
      <c r="W1921">
        <f t="shared" si="388"/>
        <v>459.91420960145541</v>
      </c>
      <c r="X1921" s="1">
        <f t="shared" si="382"/>
        <v>0.22601086865814776</v>
      </c>
      <c r="Y1921">
        <f t="shared" si="389"/>
        <v>-8.7218425217397977E-2</v>
      </c>
      <c r="Z1921" s="2">
        <f t="shared" si="383"/>
        <v>316.5000000000008</v>
      </c>
    </row>
    <row r="1922" spans="5:26" x14ac:dyDescent="0.3">
      <c r="E1922">
        <f t="shared" si="390"/>
        <v>9585</v>
      </c>
      <c r="F1922" s="1">
        <v>316.7500000000008</v>
      </c>
      <c r="G1922" s="1">
        <v>20</v>
      </c>
      <c r="H1922" s="1">
        <f t="shared" si="391"/>
        <v>20.721679738081782</v>
      </c>
      <c r="I1922" s="1">
        <f t="shared" si="380"/>
        <v>-18.041993452044558</v>
      </c>
      <c r="J1922" s="1">
        <f t="shared" si="381"/>
        <v>-2.89262863041382</v>
      </c>
      <c r="K1922" s="1">
        <f t="shared" si="384"/>
        <v>-20.934622082458379</v>
      </c>
      <c r="L1922" s="8">
        <f t="shared" si="385"/>
        <v>440.31194546135265</v>
      </c>
      <c r="M1922">
        <f t="shared" si="386"/>
        <v>-3.9792421690449456E-3</v>
      </c>
      <c r="N1922" s="2">
        <f t="shared" si="387"/>
        <v>316.7500000000008</v>
      </c>
      <c r="V1922">
        <f t="shared" si="392"/>
        <v>50.254145698895002</v>
      </c>
      <c r="W1922">
        <f t="shared" si="388"/>
        <v>459.86014791578191</v>
      </c>
      <c r="X1922" s="1">
        <f t="shared" si="382"/>
        <v>0.22601231829540211</v>
      </c>
      <c r="Y1922">
        <f t="shared" si="389"/>
        <v>-8.6977894543909653E-2</v>
      </c>
      <c r="Z1922" s="2">
        <f t="shared" si="383"/>
        <v>316.7500000000008</v>
      </c>
    </row>
    <row r="1923" spans="5:26" x14ac:dyDescent="0.3">
      <c r="E1923">
        <f t="shared" si="390"/>
        <v>9590</v>
      </c>
      <c r="F1923" s="1">
        <v>317.0000000000008</v>
      </c>
      <c r="G1923" s="1">
        <v>20</v>
      </c>
      <c r="H1923" s="1">
        <f t="shared" si="391"/>
        <v>20.717700495912737</v>
      </c>
      <c r="I1923" s="1">
        <f t="shared" si="380"/>
        <v>-17.942512397818433</v>
      </c>
      <c r="J1923" s="1">
        <f t="shared" si="381"/>
        <v>-2.8766204988630171</v>
      </c>
      <c r="K1923" s="1">
        <f t="shared" si="384"/>
        <v>-20.819132896681449</v>
      </c>
      <c r="L1923" s="8">
        <f t="shared" si="385"/>
        <v>440.30913680629266</v>
      </c>
      <c r="M1923">
        <f t="shared" si="386"/>
        <v>-3.9573152870343072E-3</v>
      </c>
      <c r="N1923" s="2">
        <f t="shared" si="387"/>
        <v>317.0000000000008</v>
      </c>
      <c r="V1923">
        <f t="shared" si="392"/>
        <v>50.167167804351095</v>
      </c>
      <c r="W1923">
        <f t="shared" si="388"/>
        <v>459.80621478667473</v>
      </c>
      <c r="X1923" s="1">
        <f t="shared" si="382"/>
        <v>0.22601375998849532</v>
      </c>
      <c r="Y1923">
        <f t="shared" si="389"/>
        <v>-8.6737975082322796E-2</v>
      </c>
      <c r="Z1923" s="2">
        <f t="shared" si="383"/>
        <v>317.0000000000008</v>
      </c>
    </row>
    <row r="1924" spans="5:26" x14ac:dyDescent="0.3">
      <c r="E1924">
        <f t="shared" si="390"/>
        <v>9595</v>
      </c>
      <c r="F1924" s="1">
        <v>317.2500000000008</v>
      </c>
      <c r="G1924" s="1">
        <v>20</v>
      </c>
      <c r="H1924" s="1">
        <f t="shared" si="391"/>
        <v>20.713743180625702</v>
      </c>
      <c r="I1924" s="1">
        <f t="shared" si="380"/>
        <v>-17.843579515642549</v>
      </c>
      <c r="J1924" s="1">
        <f t="shared" si="381"/>
        <v>-2.860701222423077</v>
      </c>
      <c r="K1924" s="1">
        <f t="shared" si="384"/>
        <v>-20.704280738065627</v>
      </c>
      <c r="L1924" s="8">
        <f t="shared" si="385"/>
        <v>440.30634357906467</v>
      </c>
      <c r="M1924">
        <f t="shared" si="386"/>
        <v>-3.935509074729668E-3</v>
      </c>
      <c r="N1924" s="2">
        <f t="shared" si="387"/>
        <v>317.2500000000008</v>
      </c>
      <c r="V1924">
        <f t="shared" si="392"/>
        <v>50.080429829268773</v>
      </c>
      <c r="W1924">
        <f t="shared" si="388"/>
        <v>459.75240999631552</v>
      </c>
      <c r="X1924" s="1">
        <f t="shared" si="382"/>
        <v>0.2260151937806664</v>
      </c>
      <c r="Y1924">
        <f t="shared" si="389"/>
        <v>-8.6498665528456378E-2</v>
      </c>
      <c r="Z1924" s="2">
        <f t="shared" si="383"/>
        <v>317.2500000000008</v>
      </c>
    </row>
    <row r="1925" spans="5:26" x14ac:dyDescent="0.3">
      <c r="E1925">
        <f t="shared" si="390"/>
        <v>9600</v>
      </c>
      <c r="F1925" s="1">
        <v>317.5000000000008</v>
      </c>
      <c r="G1925" s="1">
        <v>20</v>
      </c>
      <c r="H1925" s="1">
        <f t="shared" si="391"/>
        <v>20.709807671550973</v>
      </c>
      <c r="I1925" s="1">
        <f t="shared" ref="I1925:I1988" si="393">$B$5*(G1925-H1925)</f>
        <v>-17.745191788774317</v>
      </c>
      <c r="J1925" s="1">
        <f t="shared" ref="J1925:J1988" si="394">$B$7*$B$6*((G1925+273)^4-(H1925+273)^4)</f>
        <v>-2.8448703049855415</v>
      </c>
      <c r="K1925" s="1">
        <f t="shared" si="384"/>
        <v>-20.590062093759858</v>
      </c>
      <c r="L1925" s="8">
        <f t="shared" si="385"/>
        <v>440.30356569530045</v>
      </c>
      <c r="M1925">
        <f t="shared" si="386"/>
        <v>-3.913822869736093E-3</v>
      </c>
      <c r="N1925" s="2">
        <f t="shared" si="387"/>
        <v>317.5000000000008</v>
      </c>
      <c r="V1925">
        <f t="shared" si="392"/>
        <v>49.993931163740314</v>
      </c>
      <c r="W1925">
        <f t="shared" si="388"/>
        <v>459.6987333267956</v>
      </c>
      <c r="X1925" s="1">
        <f t="shared" ref="X1925:X1988" si="395">$T$5*$T$4/(L1925*$B$8)*$T$8*$T$7/1000</f>
        <v>0.22601661971492221</v>
      </c>
      <c r="Y1925">
        <f t="shared" si="389"/>
        <v>-8.6259964579842849E-2</v>
      </c>
      <c r="Z1925" s="2">
        <f t="shared" ref="Z1925:Z1988" si="396">IF(V1925&gt;$B$15,0,F1925)</f>
        <v>317.5000000000008</v>
      </c>
    </row>
    <row r="1926" spans="5:26" x14ac:dyDescent="0.3">
      <c r="E1926">
        <f t="shared" si="390"/>
        <v>9605</v>
      </c>
      <c r="F1926" s="1">
        <v>317.7500000000008</v>
      </c>
      <c r="G1926" s="1">
        <v>20</v>
      </c>
      <c r="H1926" s="1">
        <f t="shared" si="391"/>
        <v>20.705893848681235</v>
      </c>
      <c r="I1926" s="1">
        <f t="shared" si="393"/>
        <v>-17.647346217030879</v>
      </c>
      <c r="J1926" s="1">
        <f t="shared" si="394"/>
        <v>-2.8291272532455611</v>
      </c>
      <c r="K1926" s="1">
        <f t="shared" ref="K1926:K1989" si="397">I1926+J1926</f>
        <v>-20.476473470276439</v>
      </c>
      <c r="L1926" s="8">
        <f t="shared" ref="L1926:L1989" si="398">IF(H1926&lt;600,425+7.73*0.1*H1926-1.69/1000*H1926^2+2.22*10^-6*H1926^3,IF(H1926&lt;735,666+(13002/(738-H1926)),IF(H1926&lt;900,545+(17820/(H1926-731)),650)))</f>
        <v>440.30080307108869</v>
      </c>
      <c r="M1926">
        <f t="shared" ref="M1926:M1989" si="399">$B$12*$B$10/($B$8*L1926)*K1926*$B$13</f>
        <v>-3.8922560132767518E-3</v>
      </c>
      <c r="N1926" s="2">
        <f t="shared" ref="N1926:N1989" si="400">IF(H1926&gt;$B$15,0,F1926)</f>
        <v>317.7500000000008</v>
      </c>
      <c r="V1926">
        <f t="shared" si="392"/>
        <v>49.907671199160468</v>
      </c>
      <c r="W1926">
        <f t="shared" ref="W1926:W1989" si="401">IF(V1926&lt;600,425+7.73*0.1*V1926-1.69/1000*V1926^2+2.22*10^-6*V1926^3,IF(V1926&lt;735,666+(13002/(738-V1926)),IF(V1926&lt;900,545+(17820/(V1926-731)),650)))</f>
        <v>459.64518456011933</v>
      </c>
      <c r="X1926" s="1">
        <f t="shared" si="395"/>
        <v>0.22601803783403879</v>
      </c>
      <c r="Y1926">
        <f t="shared" ref="Y1926:Y1989" si="402">($T$6/$T$7*1000)/(W1926*$B$8)*$T$8*(1/(1+X1926/3))*(G1926-V1926)*$B$13-(EXP(X1926/10)-1)*(G1926-G1925)</f>
        <v>-8.6021870935729536E-2</v>
      </c>
      <c r="Z1926" s="2">
        <f t="shared" si="396"/>
        <v>317.7500000000008</v>
      </c>
    </row>
    <row r="1927" spans="5:26" x14ac:dyDescent="0.3">
      <c r="E1927">
        <f t="shared" ref="E1927:E1990" si="403">E1926+$B$13</f>
        <v>9610</v>
      </c>
      <c r="F1927" s="1">
        <v>318.0000000000008</v>
      </c>
      <c r="G1927" s="1">
        <v>20</v>
      </c>
      <c r="H1927" s="1">
        <f t="shared" ref="H1927:H1990" si="404">H1926+M1926</f>
        <v>20.702001592667958</v>
      </c>
      <c r="I1927" s="1">
        <f t="shared" si="393"/>
        <v>-17.550039816698959</v>
      </c>
      <c r="J1927" s="1">
        <f t="shared" si="394"/>
        <v>-2.8134715766827458</v>
      </c>
      <c r="K1927" s="1">
        <f t="shared" si="397"/>
        <v>-20.363511393381707</v>
      </c>
      <c r="L1927" s="8">
        <f t="shared" si="398"/>
        <v>440.29805562297315</v>
      </c>
      <c r="M1927">
        <f t="shared" si="399"/>
        <v>-3.8708078501728488E-3</v>
      </c>
      <c r="N1927" s="2">
        <f t="shared" si="400"/>
        <v>318.0000000000008</v>
      </c>
      <c r="V1927">
        <f t="shared" si="392"/>
        <v>49.821649328224737</v>
      </c>
      <c r="W1927">
        <f t="shared" si="401"/>
        <v>459.5917634782067</v>
      </c>
      <c r="X1927" s="1">
        <f t="shared" si="395"/>
        <v>0.22601944818056244</v>
      </c>
      <c r="Y1927">
        <f t="shared" si="402"/>
        <v>-8.5784383297080311E-2</v>
      </c>
      <c r="Z1927" s="2">
        <f t="shared" si="396"/>
        <v>318.0000000000008</v>
      </c>
    </row>
    <row r="1928" spans="5:26" x14ac:dyDescent="0.3">
      <c r="E1928">
        <f t="shared" si="403"/>
        <v>9615</v>
      </c>
      <c r="F1928" s="1">
        <v>318.2500000000008</v>
      </c>
      <c r="G1928" s="1">
        <v>20</v>
      </c>
      <c r="H1928" s="1">
        <f t="shared" si="404"/>
        <v>20.698130784817785</v>
      </c>
      <c r="I1928" s="1">
        <f t="shared" si="393"/>
        <v>-17.453269620444622</v>
      </c>
      <c r="J1928" s="1">
        <f t="shared" si="394"/>
        <v>-2.7979027875468163</v>
      </c>
      <c r="K1928" s="1">
        <f t="shared" si="397"/>
        <v>-20.25117240799144</v>
      </c>
      <c r="L1928" s="8">
        <f t="shared" si="398"/>
        <v>440.29532326794993</v>
      </c>
      <c r="M1928">
        <f t="shared" si="399"/>
        <v>-3.8494777288244292E-3</v>
      </c>
      <c r="N1928" s="2">
        <f t="shared" si="400"/>
        <v>318.2500000000008</v>
      </c>
      <c r="V1928">
        <f t="shared" si="392"/>
        <v>49.735864944927656</v>
      </c>
      <c r="W1928">
        <f t="shared" si="401"/>
        <v>459.53846986289602</v>
      </c>
      <c r="X1928" s="1">
        <f t="shared" si="395"/>
        <v>0.226020850796811</v>
      </c>
      <c r="Y1928">
        <f t="shared" si="402"/>
        <v>-8.5547500366577059E-2</v>
      </c>
      <c r="Z1928" s="2">
        <f t="shared" si="396"/>
        <v>318.2500000000008</v>
      </c>
    </row>
    <row r="1929" spans="5:26" x14ac:dyDescent="0.3">
      <c r="E1929">
        <f t="shared" si="403"/>
        <v>9620</v>
      </c>
      <c r="F1929" s="1">
        <v>318.5000000000008</v>
      </c>
      <c r="G1929" s="1">
        <v>20</v>
      </c>
      <c r="H1929" s="1">
        <f t="shared" si="404"/>
        <v>20.694281307088961</v>
      </c>
      <c r="I1929" s="1">
        <f t="shared" si="393"/>
        <v>-17.357032677224016</v>
      </c>
      <c r="J1929" s="1">
        <f t="shared" si="394"/>
        <v>-2.7824204008405347</v>
      </c>
      <c r="K1929" s="1">
        <f t="shared" si="397"/>
        <v>-20.139453078064552</v>
      </c>
      <c r="L1929" s="8">
        <f t="shared" si="398"/>
        <v>440.29260592346515</v>
      </c>
      <c r="M1929">
        <f t="shared" si="399"/>
        <v>-3.828265001190869E-3</v>
      </c>
      <c r="N1929" s="2">
        <f t="shared" si="400"/>
        <v>318.5000000000008</v>
      </c>
      <c r="V1929">
        <f t="shared" si="392"/>
        <v>49.650317444561075</v>
      </c>
      <c r="W1929">
        <f t="shared" si="401"/>
        <v>459.48530349594699</v>
      </c>
      <c r="X1929" s="1">
        <f t="shared" si="395"/>
        <v>0.226022245724875</v>
      </c>
      <c r="Y1929">
        <f t="shared" si="402"/>
        <v>-8.5311220848621333E-2</v>
      </c>
      <c r="Z1929" s="2">
        <f t="shared" si="396"/>
        <v>318.5000000000008</v>
      </c>
    </row>
    <row r="1930" spans="5:26" x14ac:dyDescent="0.3">
      <c r="E1930">
        <f t="shared" si="403"/>
        <v>9625</v>
      </c>
      <c r="F1930" s="1">
        <v>318.7500000000008</v>
      </c>
      <c r="G1930" s="1">
        <v>20</v>
      </c>
      <c r="H1930" s="1">
        <f t="shared" si="404"/>
        <v>20.690453042087771</v>
      </c>
      <c r="I1930" s="1">
        <f t="shared" si="393"/>
        <v>-17.261326052194281</v>
      </c>
      <c r="J1930" s="1">
        <f t="shared" si="394"/>
        <v>-2.7670239343051697</v>
      </c>
      <c r="K1930" s="1">
        <f t="shared" si="397"/>
        <v>-20.02834998649945</v>
      </c>
      <c r="L1930" s="8">
        <f t="shared" si="398"/>
        <v>440.28990350741236</v>
      </c>
      <c r="M1930">
        <f t="shared" si="399"/>
        <v>-3.8071690227718543E-3</v>
      </c>
      <c r="N1930" s="2">
        <f t="shared" si="400"/>
        <v>318.7500000000008</v>
      </c>
      <c r="V1930">
        <f t="shared" si="392"/>
        <v>49.565006223712452</v>
      </c>
      <c r="W1930">
        <f t="shared" si="401"/>
        <v>459.43226415904297</v>
      </c>
      <c r="X1930" s="1">
        <f t="shared" si="395"/>
        <v>0.22602363300661882</v>
      </c>
      <c r="Y1930">
        <f t="shared" si="402"/>
        <v>-8.5075543449335905E-2</v>
      </c>
      <c r="Z1930" s="2">
        <f t="shared" si="396"/>
        <v>318.7500000000008</v>
      </c>
    </row>
    <row r="1931" spans="5:26" x14ac:dyDescent="0.3">
      <c r="E1931">
        <f t="shared" si="403"/>
        <v>9630</v>
      </c>
      <c r="F1931" s="1">
        <v>319.0000000000008</v>
      </c>
      <c r="G1931" s="1">
        <v>20</v>
      </c>
      <c r="H1931" s="1">
        <f t="shared" si="404"/>
        <v>20.686645873065</v>
      </c>
      <c r="I1931" s="1">
        <f t="shared" si="393"/>
        <v>-17.166146826625006</v>
      </c>
      <c r="J1931" s="1">
        <f t="shared" si="394"/>
        <v>-2.7517129084034999</v>
      </c>
      <c r="K1931" s="1">
        <f t="shared" si="397"/>
        <v>-19.917859735028507</v>
      </c>
      <c r="L1931" s="8">
        <f t="shared" si="398"/>
        <v>440.28721593813049</v>
      </c>
      <c r="M1931">
        <f t="shared" si="399"/>
        <v>-3.7861891525879962E-3</v>
      </c>
      <c r="N1931" s="2">
        <f t="shared" si="400"/>
        <v>319.0000000000008</v>
      </c>
      <c r="V1931">
        <f t="shared" si="392"/>
        <v>49.479930680263116</v>
      </c>
      <c r="W1931">
        <f t="shared" si="401"/>
        <v>459.37935163379467</v>
      </c>
      <c r="X1931" s="1">
        <f t="shared" si="395"/>
        <v>0.226025012683682</v>
      </c>
      <c r="Y1931">
        <f t="shared" si="402"/>
        <v>-8.484046687656599E-2</v>
      </c>
      <c r="Z1931" s="2">
        <f t="shared" si="396"/>
        <v>319.0000000000008</v>
      </c>
    </row>
    <row r="1932" spans="5:26" x14ac:dyDescent="0.3">
      <c r="E1932">
        <f t="shared" si="403"/>
        <v>9635</v>
      </c>
      <c r="F1932" s="1">
        <v>319.2500000000008</v>
      </c>
      <c r="G1932" s="1">
        <v>20</v>
      </c>
      <c r="H1932" s="1">
        <f t="shared" si="404"/>
        <v>20.682859683912412</v>
      </c>
      <c r="I1932" s="1">
        <f t="shared" si="393"/>
        <v>-17.071492097810292</v>
      </c>
      <c r="J1932" s="1">
        <f t="shared" si="394"/>
        <v>-2.7364868463042207</v>
      </c>
      <c r="K1932" s="1">
        <f t="shared" si="397"/>
        <v>-19.807978944114513</v>
      </c>
      <c r="L1932" s="8">
        <f t="shared" si="398"/>
        <v>440.28454313440125</v>
      </c>
      <c r="M1932">
        <f t="shared" si="399"/>
        <v>-3.7653247531618137E-3</v>
      </c>
      <c r="N1932" s="2">
        <f t="shared" si="400"/>
        <v>319.2500000000008</v>
      </c>
      <c r="V1932">
        <f t="shared" si="392"/>
        <v>49.395090213386553</v>
      </c>
      <c r="W1932">
        <f t="shared" si="401"/>
        <v>459.32656570174169</v>
      </c>
      <c r="X1932" s="1">
        <f t="shared" si="395"/>
        <v>0.22602638479748027</v>
      </c>
      <c r="Y1932">
        <f t="shared" si="402"/>
        <v>-8.4605989839881199E-2</v>
      </c>
      <c r="Z1932" s="2">
        <f t="shared" si="396"/>
        <v>319.2500000000008</v>
      </c>
    </row>
    <row r="1933" spans="5:26" x14ac:dyDescent="0.3">
      <c r="E1933">
        <f t="shared" si="403"/>
        <v>9640</v>
      </c>
      <c r="F1933" s="1">
        <v>319.5000000000008</v>
      </c>
      <c r="G1933" s="1">
        <v>20</v>
      </c>
      <c r="H1933" s="1">
        <f t="shared" si="404"/>
        <v>20.679094359159251</v>
      </c>
      <c r="I1933" s="1">
        <f t="shared" si="393"/>
        <v>-16.977358978981272</v>
      </c>
      <c r="J1933" s="1">
        <f t="shared" si="394"/>
        <v>-2.7213452738674473</v>
      </c>
      <c r="K1933" s="1">
        <f t="shared" si="397"/>
        <v>-19.698704252848721</v>
      </c>
      <c r="L1933" s="8">
        <f t="shared" si="398"/>
        <v>440.2818850154469</v>
      </c>
      <c r="M1933">
        <f t="shared" si="399"/>
        <v>-3.7445751904990146E-3</v>
      </c>
      <c r="N1933" s="2">
        <f t="shared" si="400"/>
        <v>319.5000000000008</v>
      </c>
      <c r="V1933">
        <f t="shared" si="392"/>
        <v>49.310484223546673</v>
      </c>
      <c r="W1933">
        <f t="shared" si="401"/>
        <v>459.27390614435649</v>
      </c>
      <c r="X1933" s="1">
        <f t="shared" si="395"/>
        <v>0.22602774938920678</v>
      </c>
      <c r="Y1933">
        <f t="shared" si="402"/>
        <v>-8.4372111050576723E-2</v>
      </c>
      <c r="Z1933" s="2">
        <f t="shared" si="396"/>
        <v>319.5000000000008</v>
      </c>
    </row>
    <row r="1934" spans="5:26" x14ac:dyDescent="0.3">
      <c r="E1934">
        <f t="shared" si="403"/>
        <v>9645</v>
      </c>
      <c r="F1934" s="1">
        <v>319.7500000000008</v>
      </c>
      <c r="G1934" s="1">
        <v>20</v>
      </c>
      <c r="H1934" s="1">
        <f t="shared" si="404"/>
        <v>20.675349783968752</v>
      </c>
      <c r="I1934" s="1">
        <f t="shared" si="393"/>
        <v>-16.883744599218797</v>
      </c>
      <c r="J1934" s="1">
        <f t="shared" si="394"/>
        <v>-2.7062877196276034</v>
      </c>
      <c r="K1934" s="1">
        <f t="shared" si="397"/>
        <v>-19.590032318846401</v>
      </c>
      <c r="L1934" s="8">
        <f t="shared" si="398"/>
        <v>440.27924150092764</v>
      </c>
      <c r="M1934">
        <f t="shared" si="399"/>
        <v>-3.7239398340692944E-3</v>
      </c>
      <c r="N1934" s="2">
        <f t="shared" si="400"/>
        <v>319.7500000000008</v>
      </c>
      <c r="V1934">
        <f t="shared" si="392"/>
        <v>49.226112112496097</v>
      </c>
      <c r="W1934">
        <f t="shared" si="401"/>
        <v>459.22137274304617</v>
      </c>
      <c r="X1934" s="1">
        <f t="shared" si="395"/>
        <v>0.22602910649983327</v>
      </c>
      <c r="Y1934">
        <f t="shared" si="402"/>
        <v>-8.4138829221674996E-2</v>
      </c>
      <c r="Z1934" s="2">
        <f t="shared" si="396"/>
        <v>319.7500000000008</v>
      </c>
    </row>
    <row r="1935" spans="5:26" x14ac:dyDescent="0.3">
      <c r="E1935">
        <f t="shared" si="403"/>
        <v>9650</v>
      </c>
      <c r="F1935" s="1">
        <v>320.0000000000008</v>
      </c>
      <c r="G1935" s="1">
        <v>20</v>
      </c>
      <c r="H1935" s="1">
        <f t="shared" si="404"/>
        <v>20.671625844134681</v>
      </c>
      <c r="I1935" s="1">
        <f t="shared" si="393"/>
        <v>-16.790646103367024</v>
      </c>
      <c r="J1935" s="1">
        <f t="shared" si="394"/>
        <v>-2.6913137147796844</v>
      </c>
      <c r="K1935" s="1">
        <f t="shared" si="397"/>
        <v>-19.481959818146709</v>
      </c>
      <c r="L1935" s="8">
        <f t="shared" si="398"/>
        <v>440.27661251093963</v>
      </c>
      <c r="M1935">
        <f t="shared" si="399"/>
        <v>-3.7034180567879485E-3</v>
      </c>
      <c r="N1935" s="2">
        <f t="shared" si="400"/>
        <v>320.0000000000008</v>
      </c>
      <c r="V1935">
        <f t="shared" si="392"/>
        <v>49.141973283274424</v>
      </c>
      <c r="W1935">
        <f t="shared" si="401"/>
        <v>459.16896527915566</v>
      </c>
      <c r="X1935" s="1">
        <f t="shared" si="395"/>
        <v>0.22603045617011122</v>
      </c>
      <c r="Y1935">
        <f t="shared" si="402"/>
        <v>-8.3906143067927194E-2</v>
      </c>
      <c r="Z1935" s="2">
        <f t="shared" si="396"/>
        <v>320.0000000000008</v>
      </c>
    </row>
    <row r="1936" spans="5:26" x14ac:dyDescent="0.3">
      <c r="E1936">
        <f t="shared" si="403"/>
        <v>9655</v>
      </c>
      <c r="F1936" s="1">
        <v>320.2500000000008</v>
      </c>
      <c r="G1936" s="1">
        <v>20</v>
      </c>
      <c r="H1936" s="1">
        <f t="shared" si="404"/>
        <v>20.667922426077894</v>
      </c>
      <c r="I1936" s="1">
        <f t="shared" si="393"/>
        <v>-16.698060651947344</v>
      </c>
      <c r="J1936" s="1">
        <f t="shared" si="394"/>
        <v>-2.6764227931622222</v>
      </c>
      <c r="K1936" s="1">
        <f t="shared" si="397"/>
        <v>-19.374483445109565</v>
      </c>
      <c r="L1936" s="8">
        <f t="shared" si="398"/>
        <v>440.27399796601253</v>
      </c>
      <c r="M1936">
        <f t="shared" si="399"/>
        <v>-3.683009234996904E-3</v>
      </c>
      <c r="N1936" s="2">
        <f t="shared" si="400"/>
        <v>320.2500000000008</v>
      </c>
      <c r="V1936">
        <f t="shared" si="392"/>
        <v>49.058067140206497</v>
      </c>
      <c r="W1936">
        <f t="shared" si="401"/>
        <v>459.11668353397056</v>
      </c>
      <c r="X1936" s="1">
        <f t="shared" si="395"/>
        <v>0.22603179844057297</v>
      </c>
      <c r="Y1936">
        <f t="shared" si="402"/>
        <v>-8.3674051305814443E-2</v>
      </c>
      <c r="Z1936" s="2">
        <f t="shared" si="396"/>
        <v>320.2500000000008</v>
      </c>
    </row>
    <row r="1937" spans="5:26" x14ac:dyDescent="0.3">
      <c r="E1937">
        <f t="shared" si="403"/>
        <v>9660</v>
      </c>
      <c r="F1937" s="1">
        <v>320.5000000000008</v>
      </c>
      <c r="G1937" s="1">
        <v>20</v>
      </c>
      <c r="H1937" s="1">
        <f t="shared" si="404"/>
        <v>20.664239416842896</v>
      </c>
      <c r="I1937" s="1">
        <f t="shared" si="393"/>
        <v>-16.605985421072411</v>
      </c>
      <c r="J1937" s="1">
        <f t="shared" si="394"/>
        <v>-2.6616144912436597</v>
      </c>
      <c r="K1937" s="1">
        <f t="shared" si="397"/>
        <v>-19.267599912316072</v>
      </c>
      <c r="L1937" s="8">
        <f t="shared" si="398"/>
        <v>440.27139778710693</v>
      </c>
      <c r="M1937">
        <f t="shared" si="399"/>
        <v>-3.6627127484464318E-3</v>
      </c>
      <c r="N1937" s="2">
        <f t="shared" si="400"/>
        <v>320.5000000000008</v>
      </c>
      <c r="V1937">
        <f t="shared" si="392"/>
        <v>48.974393088900683</v>
      </c>
      <c r="W1937">
        <f t="shared" si="401"/>
        <v>459.06452728871938</v>
      </c>
      <c r="X1937" s="1">
        <f t="shared" si="395"/>
        <v>0.22603313335153302</v>
      </c>
      <c r="Y1937">
        <f t="shared" si="402"/>
        <v>-8.3442552653549801E-2</v>
      </c>
      <c r="Z1937" s="2">
        <f t="shared" si="396"/>
        <v>320.5000000000008</v>
      </c>
    </row>
    <row r="1938" spans="5:26" x14ac:dyDescent="0.3">
      <c r="E1938">
        <f t="shared" si="403"/>
        <v>9665</v>
      </c>
      <c r="F1938" s="1">
        <v>320.7500000000008</v>
      </c>
      <c r="G1938" s="1">
        <v>20</v>
      </c>
      <c r="H1938" s="1">
        <f t="shared" si="404"/>
        <v>20.660576704094449</v>
      </c>
      <c r="I1938" s="1">
        <f t="shared" si="393"/>
        <v>-16.514417602361231</v>
      </c>
      <c r="J1938" s="1">
        <f t="shared" si="394"/>
        <v>-2.6468883481057714</v>
      </c>
      <c r="K1938" s="1">
        <f t="shared" si="397"/>
        <v>-19.161305950467003</v>
      </c>
      <c r="L1938" s="8">
        <f t="shared" si="398"/>
        <v>440.26881189561271</v>
      </c>
      <c r="M1938">
        <f t="shared" si="399"/>
        <v>-3.6425279802764616E-3</v>
      </c>
      <c r="N1938" s="2">
        <f t="shared" si="400"/>
        <v>320.7500000000008</v>
      </c>
      <c r="V1938">
        <f t="shared" si="392"/>
        <v>48.890950536247132</v>
      </c>
      <c r="W1938">
        <f t="shared" si="401"/>
        <v>459.0124963245766</v>
      </c>
      <c r="X1938" s="1">
        <f t="shared" si="395"/>
        <v>0.22603446094308879</v>
      </c>
      <c r="Y1938">
        <f t="shared" si="402"/>
        <v>-8.3211645831079151E-2</v>
      </c>
      <c r="Z1938" s="2">
        <f t="shared" si="396"/>
        <v>320.7500000000008</v>
      </c>
    </row>
    <row r="1939" spans="5:26" x14ac:dyDescent="0.3">
      <c r="E1939">
        <f t="shared" si="403"/>
        <v>9670</v>
      </c>
      <c r="F1939" s="1">
        <v>321.0000000000008</v>
      </c>
      <c r="G1939" s="1">
        <v>20</v>
      </c>
      <c r="H1939" s="1">
        <f t="shared" si="404"/>
        <v>20.656934176114174</v>
      </c>
      <c r="I1939" s="1">
        <f t="shared" si="393"/>
        <v>-16.42335440285434</v>
      </c>
      <c r="J1939" s="1">
        <f t="shared" si="394"/>
        <v>-2.6322439054299989</v>
      </c>
      <c r="K1939" s="1">
        <f t="shared" si="397"/>
        <v>-19.055598308284338</v>
      </c>
      <c r="L1939" s="8">
        <f t="shared" si="398"/>
        <v>440.26624021334595</v>
      </c>
      <c r="M1939">
        <f t="shared" si="399"/>
        <v>-3.6224543169984919E-3</v>
      </c>
      <c r="N1939" s="2">
        <f t="shared" si="400"/>
        <v>321.0000000000008</v>
      </c>
      <c r="V1939">
        <f t="shared" si="392"/>
        <v>48.807738890416054</v>
      </c>
      <c r="W1939">
        <f t="shared" si="401"/>
        <v>458.96059042266518</v>
      </c>
      <c r="X1939" s="1">
        <f t="shared" si="395"/>
        <v>0.22603578125512225</v>
      </c>
      <c r="Y1939">
        <f t="shared" si="402"/>
        <v>-8.2981329560083208E-2</v>
      </c>
      <c r="Z1939" s="2">
        <f t="shared" si="396"/>
        <v>321.0000000000008</v>
      </c>
    </row>
    <row r="1940" spans="5:26" x14ac:dyDescent="0.3">
      <c r="E1940">
        <f t="shared" si="403"/>
        <v>9675</v>
      </c>
      <c r="F1940" s="1">
        <v>321.2500000000008</v>
      </c>
      <c r="G1940" s="1">
        <v>20</v>
      </c>
      <c r="H1940" s="1">
        <f t="shared" si="404"/>
        <v>20.653311721797174</v>
      </c>
      <c r="I1940" s="1">
        <f t="shared" si="393"/>
        <v>-16.332793044929339</v>
      </c>
      <c r="J1940" s="1">
        <f t="shared" si="394"/>
        <v>-2.6176807074813273</v>
      </c>
      <c r="K1940" s="1">
        <f t="shared" si="397"/>
        <v>-18.950473752410666</v>
      </c>
      <c r="L1940" s="8">
        <f t="shared" si="398"/>
        <v>440.26368266254707</v>
      </c>
      <c r="M1940">
        <f t="shared" si="399"/>
        <v>-3.6024911484770763E-3</v>
      </c>
      <c r="N1940" s="2">
        <f t="shared" si="400"/>
        <v>321.2500000000008</v>
      </c>
      <c r="V1940">
        <f t="shared" si="392"/>
        <v>48.72475756085597</v>
      </c>
      <c r="W1940">
        <f t="shared" si="401"/>
        <v>458.90880936405932</v>
      </c>
      <c r="X1940" s="1">
        <f t="shared" si="395"/>
        <v>0.22603709432730082</v>
      </c>
      <c r="Y1940">
        <f t="shared" si="402"/>
        <v>-8.2751602563978399E-2</v>
      </c>
      <c r="Z1940" s="2">
        <f t="shared" si="396"/>
        <v>321.2500000000008</v>
      </c>
    </row>
    <row r="1941" spans="5:26" x14ac:dyDescent="0.3">
      <c r="E1941">
        <f t="shared" si="403"/>
        <v>9680</v>
      </c>
      <c r="F1941" s="1">
        <v>321.5000000000008</v>
      </c>
      <c r="G1941" s="1">
        <v>20</v>
      </c>
      <c r="H1941" s="1">
        <f t="shared" si="404"/>
        <v>20.649709230648696</v>
      </c>
      <c r="I1941" s="1">
        <f t="shared" si="393"/>
        <v>-16.242730766217406</v>
      </c>
      <c r="J1941" s="1">
        <f t="shared" si="394"/>
        <v>-2.6031983010941273</v>
      </c>
      <c r="K1941" s="1">
        <f t="shared" si="397"/>
        <v>-18.845929067311534</v>
      </c>
      <c r="L1941" s="8">
        <f t="shared" si="398"/>
        <v>440.26113916587872</v>
      </c>
      <c r="M1941">
        <f t="shared" si="399"/>
        <v>-3.5826378679118622E-3</v>
      </c>
      <c r="N1941" s="2">
        <f t="shared" si="400"/>
        <v>321.5000000000008</v>
      </c>
      <c r="V1941">
        <f t="shared" si="392"/>
        <v>48.642005958291989</v>
      </c>
      <c r="W1941">
        <f t="shared" si="401"/>
        <v>458.85715292978716</v>
      </c>
      <c r="X1941" s="1">
        <f t="shared" si="395"/>
        <v>0.22603840019907823</v>
      </c>
      <c r="Y1941">
        <f t="shared" si="402"/>
        <v>-8.2522463567918786E-2</v>
      </c>
      <c r="Z1941" s="2">
        <f t="shared" si="396"/>
        <v>321.5000000000008</v>
      </c>
    </row>
    <row r="1942" spans="5:26" x14ac:dyDescent="0.3">
      <c r="E1942">
        <f t="shared" si="403"/>
        <v>9685</v>
      </c>
      <c r="F1942" s="1">
        <v>321.7500000000008</v>
      </c>
      <c r="G1942" s="1">
        <v>20</v>
      </c>
      <c r="H1942" s="1">
        <f t="shared" si="404"/>
        <v>20.646126592780785</v>
      </c>
      <c r="I1942" s="1">
        <f t="shared" si="393"/>
        <v>-16.153164819519628</v>
      </c>
      <c r="J1942" s="1">
        <f t="shared" si="394"/>
        <v>-2.5887962356572434</v>
      </c>
      <c r="K1942" s="1">
        <f t="shared" si="397"/>
        <v>-18.741961055176873</v>
      </c>
      <c r="L1942" s="8">
        <f t="shared" si="398"/>
        <v>440.25860964642322</v>
      </c>
      <c r="M1942">
        <f t="shared" si="399"/>
        <v>-3.562893871819454E-3</v>
      </c>
      <c r="N1942" s="2">
        <f t="shared" si="400"/>
        <v>321.7500000000008</v>
      </c>
      <c r="V1942">
        <f t="shared" si="392"/>
        <v>48.55948349472407</v>
      </c>
      <c r="W1942">
        <f t="shared" si="401"/>
        <v>458.80562090083316</v>
      </c>
      <c r="X1942" s="1">
        <f t="shared" si="395"/>
        <v>0.22603969890969622</v>
      </c>
      <c r="Y1942">
        <f t="shared" si="402"/>
        <v>-8.2293911298797234E-2</v>
      </c>
      <c r="Z1942" s="2">
        <f t="shared" si="396"/>
        <v>321.7500000000008</v>
      </c>
    </row>
    <row r="1943" spans="5:26" x14ac:dyDescent="0.3">
      <c r="E1943">
        <f t="shared" si="403"/>
        <v>9690</v>
      </c>
      <c r="F1943" s="1">
        <v>322.0000000000008</v>
      </c>
      <c r="G1943" s="1">
        <v>20</v>
      </c>
      <c r="H1943" s="1">
        <f t="shared" si="404"/>
        <v>20.642563698908965</v>
      </c>
      <c r="I1943" s="1">
        <f t="shared" si="393"/>
        <v>-16.064092472724134</v>
      </c>
      <c r="J1943" s="1">
        <f t="shared" si="394"/>
        <v>-2.5744740630993062</v>
      </c>
      <c r="K1943" s="1">
        <f t="shared" si="397"/>
        <v>-18.63856653582344</v>
      </c>
      <c r="L1943" s="8">
        <f t="shared" si="398"/>
        <v>440.25609402768043</v>
      </c>
      <c r="M1943">
        <f t="shared" si="399"/>
        <v>-3.5432585600154555E-3</v>
      </c>
      <c r="N1943" s="2">
        <f t="shared" si="400"/>
        <v>322.0000000000008</v>
      </c>
      <c r="V1943">
        <f t="shared" si="392"/>
        <v>48.477189583425272</v>
      </c>
      <c r="W1943">
        <f t="shared" si="401"/>
        <v>458.75421305814103</v>
      </c>
      <c r="X1943" s="1">
        <f t="shared" si="395"/>
        <v>0.22604099049818507</v>
      </c>
      <c r="Y1943">
        <f t="shared" si="402"/>
        <v>-8.2065944485246858E-2</v>
      </c>
      <c r="Z1943" s="2">
        <f t="shared" si="396"/>
        <v>322.0000000000008</v>
      </c>
    </row>
    <row r="1944" spans="5:26" x14ac:dyDescent="0.3">
      <c r="E1944">
        <f t="shared" si="403"/>
        <v>9695</v>
      </c>
      <c r="F1944" s="1">
        <v>322.2500000000008</v>
      </c>
      <c r="G1944" s="1">
        <v>20</v>
      </c>
      <c r="H1944" s="1">
        <f t="shared" si="404"/>
        <v>20.639020440348951</v>
      </c>
      <c r="I1944" s="1">
        <f t="shared" si="393"/>
        <v>-15.975511008723764</v>
      </c>
      <c r="J1944" s="1">
        <f t="shared" si="394"/>
        <v>-2.5602313378731001</v>
      </c>
      <c r="K1944" s="1">
        <f t="shared" si="397"/>
        <v>-18.535742346596862</v>
      </c>
      <c r="L1944" s="8">
        <f t="shared" si="398"/>
        <v>440.25359223356543</v>
      </c>
      <c r="M1944">
        <f t="shared" si="399"/>
        <v>-3.5237313355964374E-3</v>
      </c>
      <c r="N1944" s="2">
        <f t="shared" si="400"/>
        <v>322.2500000000008</v>
      </c>
      <c r="V1944">
        <f t="shared" si="392"/>
        <v>48.395123638940028</v>
      </c>
      <c r="W1944">
        <f t="shared" si="401"/>
        <v>458.70292918261623</v>
      </c>
      <c r="X1944" s="1">
        <f t="shared" si="395"/>
        <v>0.22604227500336518</v>
      </c>
      <c r="Y1944">
        <f t="shared" si="402"/>
        <v>-8.1838561857642489E-2</v>
      </c>
      <c r="Z1944" s="2">
        <f t="shared" si="396"/>
        <v>322.2500000000008</v>
      </c>
    </row>
    <row r="1945" spans="5:26" x14ac:dyDescent="0.3">
      <c r="E1945">
        <f t="shared" si="403"/>
        <v>9700</v>
      </c>
      <c r="F1945" s="1">
        <v>322.5000000000008</v>
      </c>
      <c r="G1945" s="1">
        <v>20</v>
      </c>
      <c r="H1945" s="1">
        <f t="shared" si="404"/>
        <v>20.635496709013353</v>
      </c>
      <c r="I1945" s="1">
        <f t="shared" si="393"/>
        <v>-15.887417725333819</v>
      </c>
      <c r="J1945" s="1">
        <f t="shared" si="394"/>
        <v>-2.5460676169435268</v>
      </c>
      <c r="K1945" s="1">
        <f t="shared" si="397"/>
        <v>-18.433485342277347</v>
      </c>
      <c r="L1945" s="8">
        <f t="shared" si="398"/>
        <v>440.25110418840671</v>
      </c>
      <c r="M1945">
        <f t="shared" si="399"/>
        <v>-3.504311604922586E-3</v>
      </c>
      <c r="N1945" s="2">
        <f t="shared" si="400"/>
        <v>322.5000000000008</v>
      </c>
      <c r="V1945">
        <f t="shared" si="392"/>
        <v>48.313285077082384</v>
      </c>
      <c r="W1945">
        <f t="shared" si="401"/>
        <v>458.65176905512863</v>
      </c>
      <c r="X1945" s="1">
        <f t="shared" si="395"/>
        <v>0.22604355246384766</v>
      </c>
      <c r="Y1945">
        <f t="shared" si="402"/>
        <v>-8.1611762148101979E-2</v>
      </c>
      <c r="Z1945" s="2">
        <f t="shared" si="396"/>
        <v>322.5000000000008</v>
      </c>
    </row>
    <row r="1946" spans="5:26" x14ac:dyDescent="0.3">
      <c r="E1946">
        <f t="shared" si="403"/>
        <v>9705</v>
      </c>
      <c r="F1946" s="1">
        <v>322.7500000000008</v>
      </c>
      <c r="G1946" s="1">
        <v>20</v>
      </c>
      <c r="H1946" s="1">
        <f t="shared" si="404"/>
        <v>20.631992397408432</v>
      </c>
      <c r="I1946" s="1">
        <f t="shared" si="393"/>
        <v>-15.799809935210796</v>
      </c>
      <c r="J1946" s="1">
        <f t="shared" si="394"/>
        <v>-2.5319824597704601</v>
      </c>
      <c r="K1946" s="1">
        <f t="shared" si="397"/>
        <v>-18.331792394981257</v>
      </c>
      <c r="L1946" s="8">
        <f t="shared" si="398"/>
        <v>440.24862981694332</v>
      </c>
      <c r="M1946">
        <f t="shared" si="399"/>
        <v>-3.4849987775995733E-3</v>
      </c>
      <c r="N1946" s="2">
        <f t="shared" si="400"/>
        <v>322.7500000000008</v>
      </c>
      <c r="V1946">
        <f t="shared" si="392"/>
        <v>48.231673314934284</v>
      </c>
      <c r="W1946">
        <f t="shared" si="401"/>
        <v>458.60073245651489</v>
      </c>
      <c r="X1946" s="1">
        <f t="shared" si="395"/>
        <v>0.22604482291803613</v>
      </c>
      <c r="Y1946">
        <f t="shared" si="402"/>
        <v>-8.1385544090487746E-2</v>
      </c>
      <c r="Z1946" s="2">
        <f t="shared" si="396"/>
        <v>322.7500000000008</v>
      </c>
    </row>
    <row r="1947" spans="5:26" x14ac:dyDescent="0.3">
      <c r="E1947">
        <f t="shared" si="403"/>
        <v>9710</v>
      </c>
      <c r="F1947" s="1">
        <v>323.0000000000008</v>
      </c>
      <c r="G1947" s="1">
        <v>20</v>
      </c>
      <c r="H1947" s="1">
        <f t="shared" si="404"/>
        <v>20.62850739863083</v>
      </c>
      <c r="I1947" s="1">
        <f t="shared" si="393"/>
        <v>-15.712684965770762</v>
      </c>
      <c r="J1947" s="1">
        <f t="shared" si="394"/>
        <v>-2.5179754282957973</v>
      </c>
      <c r="K1947" s="1">
        <f t="shared" si="397"/>
        <v>-18.230660394066561</v>
      </c>
      <c r="L1947" s="8">
        <f t="shared" si="398"/>
        <v>440.24616904432315</v>
      </c>
      <c r="M1947">
        <f t="shared" si="399"/>
        <v>-3.4657922664611406E-3</v>
      </c>
      <c r="N1947" s="2">
        <f t="shared" si="400"/>
        <v>323.0000000000008</v>
      </c>
      <c r="V1947">
        <f t="shared" si="392"/>
        <v>48.150287770843796</v>
      </c>
      <c r="W1947">
        <f t="shared" si="401"/>
        <v>458.54981916758129</v>
      </c>
      <c r="X1947" s="1">
        <f t="shared" si="395"/>
        <v>0.22604608640412699</v>
      </c>
      <c r="Y1947">
        <f t="shared" si="402"/>
        <v>-8.1159906420407935E-2</v>
      </c>
      <c r="Z1947" s="2">
        <f t="shared" si="396"/>
        <v>323.0000000000008</v>
      </c>
    </row>
    <row r="1948" spans="5:26" x14ac:dyDescent="0.3">
      <c r="E1948">
        <f t="shared" si="403"/>
        <v>9715</v>
      </c>
      <c r="F1948" s="1">
        <v>323.2500000000008</v>
      </c>
      <c r="G1948" s="1">
        <v>20</v>
      </c>
      <c r="H1948" s="1">
        <f t="shared" si="404"/>
        <v>20.62504160636437</v>
      </c>
      <c r="I1948" s="1">
        <f t="shared" si="393"/>
        <v>-15.626040159109245</v>
      </c>
      <c r="J1948" s="1">
        <f t="shared" si="394"/>
        <v>-2.5040460869293057</v>
      </c>
      <c r="K1948" s="1">
        <f t="shared" si="397"/>
        <v>-18.130086246038552</v>
      </c>
      <c r="L1948" s="8">
        <f t="shared" si="398"/>
        <v>440.24372179610054</v>
      </c>
      <c r="M1948">
        <f t="shared" si="399"/>
        <v>-3.4466914875517416E-3</v>
      </c>
      <c r="N1948" s="2">
        <f t="shared" si="400"/>
        <v>323.2500000000008</v>
      </c>
      <c r="V1948">
        <f t="shared" si="392"/>
        <v>48.069127864423386</v>
      </c>
      <c r="W1948">
        <f t="shared" si="401"/>
        <v>458.49902896910652</v>
      </c>
      <c r="X1948" s="1">
        <f t="shared" si="395"/>
        <v>0.22604734296011131</v>
      </c>
      <c r="Y1948">
        <f t="shared" si="402"/>
        <v>-8.0934847875217888E-2</v>
      </c>
      <c r="Z1948" s="2">
        <f t="shared" si="396"/>
        <v>323.2500000000008</v>
      </c>
    </row>
    <row r="1949" spans="5:26" x14ac:dyDescent="0.3">
      <c r="E1949">
        <f t="shared" si="403"/>
        <v>9720</v>
      </c>
      <c r="F1949" s="1">
        <v>323.5000000000008</v>
      </c>
      <c r="G1949" s="1">
        <v>20</v>
      </c>
      <c r="H1949" s="1">
        <f t="shared" si="404"/>
        <v>20.62159491487682</v>
      </c>
      <c r="I1949" s="1">
        <f t="shared" si="393"/>
        <v>-15.53987287192049</v>
      </c>
      <c r="J1949" s="1">
        <f t="shared" si="394"/>
        <v>-2.49019400253386</v>
      </c>
      <c r="K1949" s="1">
        <f t="shared" si="397"/>
        <v>-18.030066874454349</v>
      </c>
      <c r="L1949" s="8">
        <f t="shared" si="398"/>
        <v>440.24128799823433</v>
      </c>
      <c r="M1949">
        <f t="shared" si="399"/>
        <v>-3.4276958601089369E-3</v>
      </c>
      <c r="N1949" s="2">
        <f t="shared" si="400"/>
        <v>323.5000000000008</v>
      </c>
      <c r="V1949">
        <f t="shared" si="392"/>
        <v>47.988193016548166</v>
      </c>
      <c r="W1949">
        <f t="shared" si="401"/>
        <v>458.44836164184352</v>
      </c>
      <c r="X1949" s="1">
        <f t="shared" si="395"/>
        <v>0.22604859262377522</v>
      </c>
      <c r="Y1949">
        <f t="shared" si="402"/>
        <v>-8.0710367194021582E-2</v>
      </c>
      <c r="Z1949" s="2">
        <f t="shared" si="396"/>
        <v>323.5000000000008</v>
      </c>
    </row>
    <row r="1950" spans="5:26" x14ac:dyDescent="0.3">
      <c r="E1950">
        <f t="shared" si="403"/>
        <v>9725</v>
      </c>
      <c r="F1950" s="1">
        <v>323.7500000000008</v>
      </c>
      <c r="G1950" s="1">
        <v>20</v>
      </c>
      <c r="H1950" s="1">
        <f t="shared" si="404"/>
        <v>20.618167219016712</v>
      </c>
      <c r="I1950" s="1">
        <f t="shared" si="393"/>
        <v>-15.4541804754178</v>
      </c>
      <c r="J1950" s="1">
        <f t="shared" si="394"/>
        <v>-2.4764187444117773</v>
      </c>
      <c r="K1950" s="1">
        <f t="shared" si="397"/>
        <v>-17.930599219829578</v>
      </c>
      <c r="L1950" s="8">
        <f t="shared" si="398"/>
        <v>440.23886757708544</v>
      </c>
      <c r="M1950">
        <f t="shared" si="399"/>
        <v>-3.4088048065462049E-3</v>
      </c>
      <c r="N1950" s="2">
        <f t="shared" si="400"/>
        <v>323.7500000000008</v>
      </c>
      <c r="V1950">
        <f t="shared" si="392"/>
        <v>47.907482649354144</v>
      </c>
      <c r="W1950">
        <f t="shared" si="401"/>
        <v>458.39781696652261</v>
      </c>
      <c r="X1950" s="1">
        <f t="shared" si="395"/>
        <v>0.22604983543270138</v>
      </c>
      <c r="Y1950">
        <f t="shared" si="402"/>
        <v>-8.0486463117672907E-2</v>
      </c>
      <c r="Z1950" s="2">
        <f t="shared" si="396"/>
        <v>323.7500000000008</v>
      </c>
    </row>
    <row r="1951" spans="5:26" x14ac:dyDescent="0.3">
      <c r="E1951">
        <f t="shared" si="403"/>
        <v>9730</v>
      </c>
      <c r="F1951" s="1">
        <v>324.0000000000008</v>
      </c>
      <c r="G1951" s="1">
        <v>20</v>
      </c>
      <c r="H1951" s="1">
        <f t="shared" si="404"/>
        <v>20.614758414210165</v>
      </c>
      <c r="I1951" s="1">
        <f t="shared" si="393"/>
        <v>-15.368960355254124</v>
      </c>
      <c r="J1951" s="1">
        <f t="shared" si="394"/>
        <v>-2.4627198842904714</v>
      </c>
      <c r="K1951" s="1">
        <f t="shared" si="397"/>
        <v>-17.831680239544596</v>
      </c>
      <c r="L1951" s="8">
        <f t="shared" si="398"/>
        <v>440.23646045941467</v>
      </c>
      <c r="M1951">
        <f t="shared" si="399"/>
        <v>-3.3900177524356558E-3</v>
      </c>
      <c r="N1951" s="2">
        <f t="shared" si="400"/>
        <v>324.0000000000008</v>
      </c>
      <c r="V1951">
        <f t="shared" si="392"/>
        <v>47.826996186236471</v>
      </c>
      <c r="W1951">
        <f t="shared" si="401"/>
        <v>458.34739472385417</v>
      </c>
      <c r="X1951" s="1">
        <f t="shared" si="395"/>
        <v>0.22605107142427003</v>
      </c>
      <c r="Y1951">
        <f t="shared" si="402"/>
        <v>-8.0263134388776927E-2</v>
      </c>
      <c r="Z1951" s="2">
        <f t="shared" si="396"/>
        <v>324.0000000000008</v>
      </c>
    </row>
    <row r="1952" spans="5:26" x14ac:dyDescent="0.3">
      <c r="E1952">
        <f t="shared" si="403"/>
        <v>9735</v>
      </c>
      <c r="F1952" s="1">
        <v>324.2500000000008</v>
      </c>
      <c r="G1952" s="1">
        <v>20</v>
      </c>
      <c r="H1952" s="1">
        <f t="shared" si="404"/>
        <v>20.611368396457728</v>
      </c>
      <c r="I1952" s="1">
        <f t="shared" si="393"/>
        <v>-15.284209911443192</v>
      </c>
      <c r="J1952" s="1">
        <f t="shared" si="394"/>
        <v>-2.4490969963092062</v>
      </c>
      <c r="K1952" s="1">
        <f t="shared" si="397"/>
        <v>-17.733306907752397</v>
      </c>
      <c r="L1952" s="8">
        <f t="shared" si="398"/>
        <v>440.23406657238098</v>
      </c>
      <c r="M1952">
        <f t="shared" si="399"/>
        <v>-3.3713341264910582E-3</v>
      </c>
      <c r="N1952" s="2">
        <f t="shared" si="400"/>
        <v>324.2500000000008</v>
      </c>
      <c r="V1952">
        <f t="shared" si="392"/>
        <v>47.746733051847691</v>
      </c>
      <c r="W1952">
        <f t="shared" si="401"/>
        <v>458.29709469453041</v>
      </c>
      <c r="X1952" s="1">
        <f t="shared" si="395"/>
        <v>0.2260523006356599</v>
      </c>
      <c r="Y1952">
        <f t="shared" si="402"/>
        <v>-8.0040379751691287E-2</v>
      </c>
      <c r="Z1952" s="2">
        <f t="shared" si="396"/>
        <v>324.2500000000008</v>
      </c>
    </row>
    <row r="1953" spans="5:26" x14ac:dyDescent="0.3">
      <c r="E1953">
        <f t="shared" si="403"/>
        <v>9740</v>
      </c>
      <c r="F1953" s="1">
        <v>324.5000000000008</v>
      </c>
      <c r="G1953" s="1">
        <v>20</v>
      </c>
      <c r="H1953" s="1">
        <f t="shared" si="404"/>
        <v>20.607997062331236</v>
      </c>
      <c r="I1953" s="1">
        <f t="shared" si="393"/>
        <v>-15.199926558280907</v>
      </c>
      <c r="J1953" s="1">
        <f t="shared" si="394"/>
        <v>-2.4355496570038015</v>
      </c>
      <c r="K1953" s="1">
        <f t="shared" si="397"/>
        <v>-17.635476215284708</v>
      </c>
      <c r="L1953" s="8">
        <f t="shared" si="398"/>
        <v>440.23168584353891</v>
      </c>
      <c r="M1953">
        <f t="shared" si="399"/>
        <v>-3.35275336055052E-3</v>
      </c>
      <c r="N1953" s="2">
        <f t="shared" si="400"/>
        <v>324.5000000000008</v>
      </c>
      <c r="V1953">
        <f t="shared" si="392"/>
        <v>47.666692672095998</v>
      </c>
      <c r="W1953">
        <f t="shared" si="401"/>
        <v>458.24691665922876</v>
      </c>
      <c r="X1953" s="1">
        <f t="shared" si="395"/>
        <v>0.22605352310384938</v>
      </c>
      <c r="Y1953">
        <f t="shared" si="402"/>
        <v>-7.9818197952527509E-2</v>
      </c>
      <c r="Z1953" s="2">
        <f t="shared" si="396"/>
        <v>324.5000000000008</v>
      </c>
    </row>
    <row r="1954" spans="5:26" x14ac:dyDescent="0.3">
      <c r="E1954">
        <f t="shared" si="403"/>
        <v>9745</v>
      </c>
      <c r="F1954" s="1">
        <v>324.7500000000008</v>
      </c>
      <c r="G1954" s="1">
        <v>20</v>
      </c>
      <c r="H1954" s="1">
        <f t="shared" si="404"/>
        <v>20.604644308970684</v>
      </c>
      <c r="I1954" s="1">
        <f t="shared" si="393"/>
        <v>-15.116107724267103</v>
      </c>
      <c r="J1954" s="1">
        <f t="shared" si="394"/>
        <v>-2.4220774452947125</v>
      </c>
      <c r="K1954" s="1">
        <f t="shared" si="397"/>
        <v>-17.538185169561814</v>
      </c>
      <c r="L1954" s="8">
        <f t="shared" si="398"/>
        <v>440.22931820083681</v>
      </c>
      <c r="M1954">
        <f t="shared" si="399"/>
        <v>-3.3342748895598649E-3</v>
      </c>
      <c r="N1954" s="2">
        <f t="shared" si="400"/>
        <v>324.7500000000008</v>
      </c>
      <c r="V1954">
        <f t="shared" si="392"/>
        <v>47.586874474143471</v>
      </c>
      <c r="W1954">
        <f t="shared" si="401"/>
        <v>458.19686039861386</v>
      </c>
      <c r="X1954" s="1">
        <f t="shared" si="395"/>
        <v>0.22605473886561742</v>
      </c>
      <c r="Y1954">
        <f t="shared" si="402"/>
        <v>-7.9596587739152305E-2</v>
      </c>
      <c r="Z1954" s="2">
        <f t="shared" si="396"/>
        <v>324.7500000000008</v>
      </c>
    </row>
    <row r="1955" spans="5:26" x14ac:dyDescent="0.3">
      <c r="E1955">
        <f t="shared" si="403"/>
        <v>9750</v>
      </c>
      <c r="F1955" s="1">
        <v>325.0000000000008</v>
      </c>
      <c r="G1955" s="1">
        <v>20</v>
      </c>
      <c r="H1955" s="1">
        <f t="shared" si="404"/>
        <v>20.601310034081123</v>
      </c>
      <c r="I1955" s="1">
        <f t="shared" si="393"/>
        <v>-15.032750852028087</v>
      </c>
      <c r="J1955" s="1">
        <f t="shared" si="394"/>
        <v>-2.4086799424719625</v>
      </c>
      <c r="K1955" s="1">
        <f t="shared" si="397"/>
        <v>-17.44143079450005</v>
      </c>
      <c r="L1955" s="8">
        <f t="shared" si="398"/>
        <v>440.22696357261441</v>
      </c>
      <c r="M1955">
        <f t="shared" si="399"/>
        <v>-3.3158981515555731E-3</v>
      </c>
      <c r="N1955" s="2">
        <f t="shared" si="400"/>
        <v>325.0000000000008</v>
      </c>
      <c r="V1955">
        <f t="shared" si="392"/>
        <v>47.507277886404317</v>
      </c>
      <c r="W1955">
        <f t="shared" si="401"/>
        <v>458.14692569333994</v>
      </c>
      <c r="X1955" s="1">
        <f t="shared" si="395"/>
        <v>0.22605594795754499</v>
      </c>
      <c r="Y1955">
        <f t="shared" si="402"/>
        <v>-7.9375547861188833E-2</v>
      </c>
      <c r="Z1955" s="2">
        <f t="shared" si="396"/>
        <v>325.0000000000008</v>
      </c>
    </row>
    <row r="1956" spans="5:26" x14ac:dyDescent="0.3">
      <c r="E1956">
        <f t="shared" si="403"/>
        <v>9755</v>
      </c>
      <c r="F1956" s="1">
        <v>325.2500000000008</v>
      </c>
      <c r="G1956" s="1">
        <v>20</v>
      </c>
      <c r="H1956" s="1">
        <f t="shared" si="404"/>
        <v>20.597994135929568</v>
      </c>
      <c r="I1956" s="1">
        <f t="shared" si="393"/>
        <v>-14.949853398239199</v>
      </c>
      <c r="J1956" s="1">
        <f t="shared" si="394"/>
        <v>-2.3953567321827673</v>
      </c>
      <c r="K1956" s="1">
        <f t="shared" si="397"/>
        <v>-17.345210130421968</v>
      </c>
      <c r="L1956" s="8">
        <f t="shared" si="398"/>
        <v>440.2246218876009</v>
      </c>
      <c r="M1956">
        <f t="shared" si="399"/>
        <v>-3.2976225876482062E-3</v>
      </c>
      <c r="N1956" s="2">
        <f t="shared" si="400"/>
        <v>325.2500000000008</v>
      </c>
      <c r="V1956">
        <f t="shared" si="392"/>
        <v>47.427902338543127</v>
      </c>
      <c r="W1956">
        <f t="shared" si="401"/>
        <v>458.09711232405402</v>
      </c>
      <c r="X1956" s="1">
        <f t="shared" si="395"/>
        <v>0.2260571504160156</v>
      </c>
      <c r="Y1956">
        <f t="shared" si="402"/>
        <v>-7.9155077070018051E-2</v>
      </c>
      <c r="Z1956" s="2">
        <f t="shared" si="396"/>
        <v>325.2500000000008</v>
      </c>
    </row>
    <row r="1957" spans="5:26" x14ac:dyDescent="0.3">
      <c r="E1957">
        <f t="shared" si="403"/>
        <v>9760</v>
      </c>
      <c r="F1957" s="1">
        <v>325.5000000000008</v>
      </c>
      <c r="G1957" s="1">
        <v>20</v>
      </c>
      <c r="H1957" s="1">
        <f t="shared" si="404"/>
        <v>20.594696513341919</v>
      </c>
      <c r="I1957" s="1">
        <f t="shared" si="393"/>
        <v>-14.867412833547977</v>
      </c>
      <c r="J1957" s="1">
        <f t="shared" si="394"/>
        <v>-2.3821074004165448</v>
      </c>
      <c r="K1957" s="1">
        <f t="shared" si="397"/>
        <v>-17.249520233964521</v>
      </c>
      <c r="L1957" s="8">
        <f t="shared" si="398"/>
        <v>440.2222930749129</v>
      </c>
      <c r="M1957">
        <f t="shared" si="399"/>
        <v>-3.2794476420054679E-3</v>
      </c>
      <c r="N1957" s="2">
        <f t="shared" si="400"/>
        <v>325.5000000000008</v>
      </c>
      <c r="V1957">
        <f t="shared" si="392"/>
        <v>47.348747261473108</v>
      </c>
      <c r="W1957">
        <f t="shared" si="401"/>
        <v>458.04742007139737</v>
      </c>
      <c r="X1957" s="1">
        <f t="shared" si="395"/>
        <v>0.22605834627721658</v>
      </c>
      <c r="Y1957">
        <f t="shared" si="402"/>
        <v>-7.8935174118779872E-2</v>
      </c>
      <c r="Z1957" s="2">
        <f t="shared" si="396"/>
        <v>325.5000000000008</v>
      </c>
    </row>
    <row r="1958" spans="5:26" x14ac:dyDescent="0.3">
      <c r="E1958">
        <f t="shared" si="403"/>
        <v>9765</v>
      </c>
      <c r="F1958" s="1">
        <v>325.7500000000008</v>
      </c>
      <c r="G1958" s="1">
        <v>20</v>
      </c>
      <c r="H1958" s="1">
        <f t="shared" si="404"/>
        <v>20.591417065699915</v>
      </c>
      <c r="I1958" s="1">
        <f t="shared" si="393"/>
        <v>-14.785426642497868</v>
      </c>
      <c r="J1958" s="1">
        <f t="shared" si="394"/>
        <v>-2.3689315354925009</v>
      </c>
      <c r="K1958" s="1">
        <f t="shared" si="397"/>
        <v>-17.154358177990368</v>
      </c>
      <c r="L1958" s="8">
        <f t="shared" si="398"/>
        <v>440.21997706405244</v>
      </c>
      <c r="M1958">
        <f t="shared" si="399"/>
        <v>-3.2613727618358364E-3</v>
      </c>
      <c r="N1958" s="2">
        <f t="shared" si="400"/>
        <v>325.7500000000008</v>
      </c>
      <c r="V1958">
        <f t="shared" si="392"/>
        <v>47.269812087354325</v>
      </c>
      <c r="W1958">
        <f t="shared" si="401"/>
        <v>457.99784871600878</v>
      </c>
      <c r="X1958" s="1">
        <f t="shared" si="395"/>
        <v>0.22605953557714017</v>
      </c>
      <c r="Y1958">
        <f t="shared" si="402"/>
        <v>-7.8715837762374591E-2</v>
      </c>
      <c r="Z1958" s="2">
        <f t="shared" si="396"/>
        <v>325.7500000000008</v>
      </c>
    </row>
    <row r="1959" spans="5:26" x14ac:dyDescent="0.3">
      <c r="E1959">
        <f t="shared" si="403"/>
        <v>9770</v>
      </c>
      <c r="F1959" s="1">
        <v>326.0000000000008</v>
      </c>
      <c r="G1959" s="1">
        <v>20</v>
      </c>
      <c r="H1959" s="1">
        <f t="shared" si="404"/>
        <v>20.588155692938077</v>
      </c>
      <c r="I1959" s="1">
        <f t="shared" si="393"/>
        <v>-14.703892323451928</v>
      </c>
      <c r="J1959" s="1">
        <f t="shared" si="394"/>
        <v>-2.355828728046002</v>
      </c>
      <c r="K1959" s="1">
        <f t="shared" si="397"/>
        <v>-17.059721051497931</v>
      </c>
      <c r="L1959" s="8">
        <f t="shared" si="398"/>
        <v>440.21767378490443</v>
      </c>
      <c r="M1959">
        <f t="shared" si="399"/>
        <v>-3.2433973973719672E-3</v>
      </c>
      <c r="N1959" s="2">
        <f t="shared" si="400"/>
        <v>326.0000000000008</v>
      </c>
      <c r="V1959">
        <f t="shared" si="392"/>
        <v>47.191096249591951</v>
      </c>
      <c r="W1959">
        <f t="shared" si="401"/>
        <v>457.94839803852665</v>
      </c>
      <c r="X1959" s="1">
        <f t="shared" si="395"/>
        <v>0.22606071835158448</v>
      </c>
      <c r="Y1959">
        <f t="shared" si="402"/>
        <v>-7.8497066757463929E-2</v>
      </c>
      <c r="Z1959" s="2">
        <f t="shared" si="396"/>
        <v>326.0000000000008</v>
      </c>
    </row>
    <row r="1960" spans="5:26" x14ac:dyDescent="0.3">
      <c r="E1960">
        <f t="shared" si="403"/>
        <v>9775</v>
      </c>
      <c r="F1960" s="1">
        <v>326.2500000000008</v>
      </c>
      <c r="G1960" s="1">
        <v>20</v>
      </c>
      <c r="H1960" s="1">
        <f t="shared" si="404"/>
        <v>20.584912295540704</v>
      </c>
      <c r="I1960" s="1">
        <f t="shared" si="393"/>
        <v>-14.6228073885176</v>
      </c>
      <c r="J1960" s="1">
        <f t="shared" si="394"/>
        <v>-2.342798571015706</v>
      </c>
      <c r="K1960" s="1">
        <f t="shared" si="397"/>
        <v>-16.965605959533306</v>
      </c>
      <c r="L1960" s="8">
        <f t="shared" si="398"/>
        <v>440.2153831677353</v>
      </c>
      <c r="M1960">
        <f t="shared" si="399"/>
        <v>-3.2255210018544353E-3</v>
      </c>
      <c r="N1960" s="2">
        <f t="shared" si="400"/>
        <v>326.2500000000008</v>
      </c>
      <c r="V1960">
        <f t="shared" si="392"/>
        <v>47.112599182834487</v>
      </c>
      <c r="W1960">
        <f t="shared" si="401"/>
        <v>457.89906781959161</v>
      </c>
      <c r="X1960" s="1">
        <f t="shared" si="395"/>
        <v>0.22606189463615459</v>
      </c>
      <c r="Y1960">
        <f t="shared" si="402"/>
        <v>-7.8278859862472419E-2</v>
      </c>
      <c r="Z1960" s="2">
        <f t="shared" si="396"/>
        <v>326.2500000000008</v>
      </c>
    </row>
    <row r="1961" spans="5:26" x14ac:dyDescent="0.3">
      <c r="E1961">
        <f t="shared" si="403"/>
        <v>9780</v>
      </c>
      <c r="F1961" s="1">
        <v>326.5000000000008</v>
      </c>
      <c r="G1961" s="1">
        <v>20</v>
      </c>
      <c r="H1961" s="1">
        <f t="shared" si="404"/>
        <v>20.581686774538849</v>
      </c>
      <c r="I1961" s="1">
        <f t="shared" si="393"/>
        <v>-14.542169363471213</v>
      </c>
      <c r="J1961" s="1">
        <f t="shared" si="394"/>
        <v>-2.3298406596298609</v>
      </c>
      <c r="K1961" s="1">
        <f t="shared" si="397"/>
        <v>-16.872010023101076</v>
      </c>
      <c r="L1961" s="8">
        <f t="shared" si="398"/>
        <v>440.21310514319049</v>
      </c>
      <c r="M1961">
        <f t="shared" si="399"/>
        <v>-3.2077430315152634E-3</v>
      </c>
      <c r="N1961" s="2">
        <f t="shared" si="400"/>
        <v>326.5000000000008</v>
      </c>
      <c r="V1961">
        <f t="shared" si="392"/>
        <v>47.034320322972015</v>
      </c>
      <c r="W1961">
        <f t="shared" si="401"/>
        <v>457.84985783984865</v>
      </c>
      <c r="X1961" s="1">
        <f t="shared" si="395"/>
        <v>0.22606306446626323</v>
      </c>
      <c r="Y1961">
        <f t="shared" si="402"/>
        <v>-7.8061215837588654E-2</v>
      </c>
      <c r="Z1961" s="2">
        <f t="shared" si="396"/>
        <v>326.5000000000008</v>
      </c>
    </row>
    <row r="1962" spans="5:26" x14ac:dyDescent="0.3">
      <c r="E1962">
        <f t="shared" si="403"/>
        <v>9785</v>
      </c>
      <c r="F1962" s="1">
        <v>326.7500000000008</v>
      </c>
      <c r="G1962" s="1">
        <v>20</v>
      </c>
      <c r="H1962" s="1">
        <f t="shared" si="404"/>
        <v>20.578479031507332</v>
      </c>
      <c r="I1962" s="1">
        <f t="shared" si="393"/>
        <v>-14.46197578768329</v>
      </c>
      <c r="J1962" s="1">
        <f t="shared" si="394"/>
        <v>-2.316954591392828</v>
      </c>
      <c r="K1962" s="1">
        <f t="shared" si="397"/>
        <v>-16.778930379076119</v>
      </c>
      <c r="L1962" s="8">
        <f t="shared" si="398"/>
        <v>440.21083964229251</v>
      </c>
      <c r="M1962">
        <f t="shared" si="399"/>
        <v>-3.1900629455616381E-3</v>
      </c>
      <c r="N1962" s="2">
        <f t="shared" si="400"/>
        <v>326.7500000000008</v>
      </c>
      <c r="V1962">
        <f t="shared" si="392"/>
        <v>46.956259107134429</v>
      </c>
      <c r="W1962">
        <f t="shared" si="401"/>
        <v>457.80076787994977</v>
      </c>
      <c r="X1962" s="1">
        <f t="shared" si="395"/>
        <v>0.22606422787713235</v>
      </c>
      <c r="Y1962">
        <f t="shared" si="402"/>
        <v>-7.7844133444766331E-2</v>
      </c>
      <c r="Z1962" s="2">
        <f t="shared" si="396"/>
        <v>326.7500000000008</v>
      </c>
    </row>
    <row r="1963" spans="5:26" x14ac:dyDescent="0.3">
      <c r="E1963">
        <f t="shared" si="403"/>
        <v>9790</v>
      </c>
      <c r="F1963" s="1">
        <v>327.0000000000008</v>
      </c>
      <c r="G1963" s="1">
        <v>20</v>
      </c>
      <c r="H1963" s="1">
        <f t="shared" si="404"/>
        <v>20.575288968561772</v>
      </c>
      <c r="I1963" s="1">
        <f t="shared" si="393"/>
        <v>-14.382224214044292</v>
      </c>
      <c r="J1963" s="1">
        <f t="shared" si="394"/>
        <v>-2.304139966072857</v>
      </c>
      <c r="K1963" s="1">
        <f t="shared" si="397"/>
        <v>-16.686364180117149</v>
      </c>
      <c r="L1963" s="8">
        <f t="shared" si="398"/>
        <v>440.20858659643898</v>
      </c>
      <c r="M1963">
        <f t="shared" si="399"/>
        <v>-3.1724802061599464E-3</v>
      </c>
      <c r="N1963" s="2">
        <f t="shared" si="400"/>
        <v>327.0000000000008</v>
      </c>
      <c r="V1963">
        <f t="shared" si="392"/>
        <v>46.878414973689665</v>
      </c>
      <c r="W1963">
        <f t="shared" si="401"/>
        <v>457.75179772055628</v>
      </c>
      <c r="X1963" s="1">
        <f t="shared" si="395"/>
        <v>0.22606538490379369</v>
      </c>
      <c r="Y1963">
        <f t="shared" si="402"/>
        <v>-7.7627611447725675E-2</v>
      </c>
      <c r="Z1963" s="2">
        <f t="shared" si="396"/>
        <v>327.0000000000008</v>
      </c>
    </row>
    <row r="1964" spans="5:26" x14ac:dyDescent="0.3">
      <c r="E1964">
        <f t="shared" si="403"/>
        <v>9795</v>
      </c>
      <c r="F1964" s="1">
        <v>327.2500000000008</v>
      </c>
      <c r="G1964" s="1">
        <v>20</v>
      </c>
      <c r="H1964" s="1">
        <f t="shared" si="404"/>
        <v>20.572116488355611</v>
      </c>
      <c r="I1964" s="1">
        <f t="shared" si="393"/>
        <v>-14.302912208890284</v>
      </c>
      <c r="J1964" s="1">
        <f t="shared" si="394"/>
        <v>-2.2913963856891413</v>
      </c>
      <c r="K1964" s="1">
        <f t="shared" si="397"/>
        <v>-16.594308594579424</v>
      </c>
      <c r="L1964" s="8">
        <f t="shared" si="398"/>
        <v>440.20634593740056</v>
      </c>
      <c r="M1964">
        <f t="shared" si="399"/>
        <v>-3.1549942784196497E-3</v>
      </c>
      <c r="N1964" s="2">
        <f t="shared" si="400"/>
        <v>327.2500000000008</v>
      </c>
      <c r="V1964">
        <f t="shared" si="392"/>
        <v>46.800787362241941</v>
      </c>
      <c r="W1964">
        <f t="shared" si="401"/>
        <v>457.70294714234143</v>
      </c>
      <c r="X1964" s="1">
        <f t="shared" si="395"/>
        <v>0.22606653558109002</v>
      </c>
      <c r="Y1964">
        <f t="shared" si="402"/>
        <v>-7.7411648611954431E-2</v>
      </c>
      <c r="Z1964" s="2">
        <f t="shared" si="396"/>
        <v>327.2500000000008</v>
      </c>
    </row>
    <row r="1965" spans="5:26" x14ac:dyDescent="0.3">
      <c r="E1965">
        <f t="shared" si="403"/>
        <v>9800</v>
      </c>
      <c r="F1965" s="1">
        <v>327.5000000000008</v>
      </c>
      <c r="G1965" s="1">
        <v>20</v>
      </c>
      <c r="H1965" s="1">
        <f t="shared" si="404"/>
        <v>20.568961494077193</v>
      </c>
      <c r="I1965" s="1">
        <f t="shared" si="393"/>
        <v>-14.22403735192983</v>
      </c>
      <c r="J1965" s="1">
        <f t="shared" si="394"/>
        <v>-2.2787234544983037</v>
      </c>
      <c r="K1965" s="1">
        <f t="shared" si="397"/>
        <v>-16.502760806428135</v>
      </c>
      <c r="L1965" s="8">
        <f t="shared" si="398"/>
        <v>440.20411759731917</v>
      </c>
      <c r="M1965">
        <f t="shared" si="399"/>
        <v>-3.1376046303772838E-3</v>
      </c>
      <c r="N1965" s="2">
        <f t="shared" si="400"/>
        <v>327.5000000000008</v>
      </c>
      <c r="V1965">
        <f t="shared" si="392"/>
        <v>46.723375713629984</v>
      </c>
      <c r="W1965">
        <f t="shared" si="401"/>
        <v>457.65421592599228</v>
      </c>
      <c r="X1965" s="1">
        <f t="shared" si="395"/>
        <v>0.2260676799436758</v>
      </c>
      <c r="Y1965">
        <f t="shared" si="402"/>
        <v>-7.7196243704709136E-2</v>
      </c>
      <c r="Z1965" s="2">
        <f t="shared" si="396"/>
        <v>327.5000000000008</v>
      </c>
    </row>
    <row r="1966" spans="5:26" x14ac:dyDescent="0.3">
      <c r="E1966">
        <f t="shared" si="403"/>
        <v>9805</v>
      </c>
      <c r="F1966" s="1">
        <v>327.7500000000008</v>
      </c>
      <c r="G1966" s="1">
        <v>20</v>
      </c>
      <c r="H1966" s="1">
        <f t="shared" si="404"/>
        <v>20.565823889446815</v>
      </c>
      <c r="I1966" s="1">
        <f t="shared" si="393"/>
        <v>-14.145597236170371</v>
      </c>
      <c r="J1966" s="1">
        <f t="shared" si="394"/>
        <v>-2.2661207789816045</v>
      </c>
      <c r="K1966" s="1">
        <f t="shared" si="397"/>
        <v>-16.411718015151976</v>
      </c>
      <c r="L1966" s="8">
        <f t="shared" si="398"/>
        <v>440.20190150870548</v>
      </c>
      <c r="M1966">
        <f t="shared" si="399"/>
        <v>-3.1203107329804839E-3</v>
      </c>
      <c r="N1966" s="2">
        <f t="shared" si="400"/>
        <v>327.7500000000008</v>
      </c>
      <c r="V1966">
        <f t="shared" si="392"/>
        <v>46.646179469925272</v>
      </c>
      <c r="W1966">
        <f t="shared" si="401"/>
        <v>457.6056038522126</v>
      </c>
      <c r="X1966" s="1">
        <f t="shared" si="395"/>
        <v>0.22606881802601875</v>
      </c>
      <c r="Y1966">
        <f t="shared" si="402"/>
        <v>-7.6981395495016397E-2</v>
      </c>
      <c r="Z1966" s="2">
        <f t="shared" si="396"/>
        <v>327.7500000000008</v>
      </c>
    </row>
    <row r="1967" spans="5:26" x14ac:dyDescent="0.3">
      <c r="E1967">
        <f t="shared" si="403"/>
        <v>9810</v>
      </c>
      <c r="F1967" s="1">
        <v>328.0000000000008</v>
      </c>
      <c r="G1967" s="1">
        <v>20</v>
      </c>
      <c r="H1967" s="1">
        <f t="shared" si="404"/>
        <v>20.562703578713833</v>
      </c>
      <c r="I1967" s="1">
        <f t="shared" si="393"/>
        <v>-14.067589467845831</v>
      </c>
      <c r="J1967" s="1">
        <f t="shared" si="394"/>
        <v>-2.2535879678329778</v>
      </c>
      <c r="K1967" s="1">
        <f t="shared" si="397"/>
        <v>-16.321177435678809</v>
      </c>
      <c r="L1967" s="8">
        <f t="shared" si="398"/>
        <v>440.19969760443757</v>
      </c>
      <c r="M1967">
        <f t="shared" si="399"/>
        <v>-3.1031120600724087E-3</v>
      </c>
      <c r="N1967" s="2">
        <f t="shared" si="400"/>
        <v>328.0000000000008</v>
      </c>
      <c r="V1967">
        <f t="shared" si="392"/>
        <v>46.569198074430254</v>
      </c>
      <c r="W1967">
        <f t="shared" si="401"/>
        <v>457.55711070172481</v>
      </c>
      <c r="X1967" s="1">
        <f t="shared" si="395"/>
        <v>0.22606994986240034</v>
      </c>
      <c r="Y1967">
        <f t="shared" si="402"/>
        <v>-7.6767102753673863E-2</v>
      </c>
      <c r="Z1967" s="2">
        <f t="shared" si="396"/>
        <v>328.0000000000008</v>
      </c>
    </row>
    <row r="1968" spans="5:26" x14ac:dyDescent="0.3">
      <c r="E1968">
        <f t="shared" si="403"/>
        <v>9815</v>
      </c>
      <c r="F1968" s="1">
        <v>328.2500000000008</v>
      </c>
      <c r="G1968" s="1">
        <v>20</v>
      </c>
      <c r="H1968" s="1">
        <f t="shared" si="404"/>
        <v>20.559600466653762</v>
      </c>
      <c r="I1968" s="1">
        <f t="shared" si="393"/>
        <v>-13.99001166634406</v>
      </c>
      <c r="J1968" s="1">
        <f t="shared" si="394"/>
        <v>-2.2411246319459006</v>
      </c>
      <c r="K1968" s="1">
        <f t="shared" si="397"/>
        <v>-16.231136298289961</v>
      </c>
      <c r="L1968" s="8">
        <f t="shared" si="398"/>
        <v>440.19750581775861</v>
      </c>
      <c r="M1968">
        <f t="shared" si="399"/>
        <v>-3.0860080883758933E-3</v>
      </c>
      <c r="N1968" s="2">
        <f t="shared" si="400"/>
        <v>328.2500000000008</v>
      </c>
      <c r="V1968">
        <f t="shared" si="392"/>
        <v>46.492430971676583</v>
      </c>
      <c r="W1968">
        <f t="shared" si="401"/>
        <v>457.50873625527271</v>
      </c>
      <c r="X1968" s="1">
        <f t="shared" si="395"/>
        <v>0.22607107548691674</v>
      </c>
      <c r="Y1968">
        <f t="shared" si="402"/>
        <v>-7.655336425325146E-2</v>
      </c>
      <c r="Z1968" s="2">
        <f t="shared" si="396"/>
        <v>328.2500000000008</v>
      </c>
    </row>
    <row r="1969" spans="5:26" x14ac:dyDescent="0.3">
      <c r="E1969">
        <f t="shared" si="403"/>
        <v>9820</v>
      </c>
      <c r="F1969" s="1">
        <v>328.5000000000008</v>
      </c>
      <c r="G1969" s="1">
        <v>20</v>
      </c>
      <c r="H1969" s="1">
        <f t="shared" si="404"/>
        <v>20.556514458565385</v>
      </c>
      <c r="I1969" s="1">
        <f t="shared" si="393"/>
        <v>-13.912861464134618</v>
      </c>
      <c r="J1969" s="1">
        <f t="shared" si="394"/>
        <v>-2.2287303844003303</v>
      </c>
      <c r="K1969" s="1">
        <f t="shared" si="397"/>
        <v>-16.141591848534947</v>
      </c>
      <c r="L1969" s="8">
        <f t="shared" si="398"/>
        <v>440.19532608227485</v>
      </c>
      <c r="M1969">
        <f t="shared" si="399"/>
        <v>-3.0689982974776834E-3</v>
      </c>
      <c r="N1969" s="2">
        <f t="shared" si="400"/>
        <v>328.5000000000008</v>
      </c>
      <c r="V1969">
        <f t="shared" si="392"/>
        <v>46.415877607423333</v>
      </c>
      <c r="W1969">
        <f t="shared" si="401"/>
        <v>457.46048029362333</v>
      </c>
      <c r="X1969" s="1">
        <f t="shared" si="395"/>
        <v>0.22607219493348032</v>
      </c>
      <c r="Y1969">
        <f t="shared" si="402"/>
        <v>-7.6340178768092529E-2</v>
      </c>
      <c r="Z1969" s="2">
        <f t="shared" si="396"/>
        <v>328.5000000000008</v>
      </c>
    </row>
    <row r="1970" spans="5:26" x14ac:dyDescent="0.3">
      <c r="E1970">
        <f t="shared" si="403"/>
        <v>9825</v>
      </c>
      <c r="F1970" s="1">
        <v>328.7500000000008</v>
      </c>
      <c r="G1970" s="1">
        <v>20</v>
      </c>
      <c r="H1970" s="1">
        <f t="shared" si="404"/>
        <v>20.553445460267906</v>
      </c>
      <c r="I1970" s="1">
        <f t="shared" si="393"/>
        <v>-13.836136506697638</v>
      </c>
      <c r="J1970" s="1">
        <f t="shared" si="394"/>
        <v>-2.2164048404504824</v>
      </c>
      <c r="K1970" s="1">
        <f t="shared" si="397"/>
        <v>-16.052541347148122</v>
      </c>
      <c r="L1970" s="8">
        <f t="shared" si="398"/>
        <v>440.19315833195373</v>
      </c>
      <c r="M1970">
        <f t="shared" si="399"/>
        <v>-3.0520821698130276E-3</v>
      </c>
      <c r="N1970" s="2">
        <f t="shared" si="400"/>
        <v>328.7500000000008</v>
      </c>
      <c r="V1970">
        <f t="shared" si="392"/>
        <v>46.339537428655241</v>
      </c>
      <c r="W1970">
        <f t="shared" si="401"/>
        <v>457.41234259756988</v>
      </c>
      <c r="X1970" s="1">
        <f t="shared" si="395"/>
        <v>0.22607330823582017</v>
      </c>
      <c r="Y1970">
        <f t="shared" si="402"/>
        <v>-7.6127545074314934E-2</v>
      </c>
      <c r="Z1970" s="2">
        <f t="shared" si="396"/>
        <v>328.7500000000008</v>
      </c>
    </row>
    <row r="1971" spans="5:26" x14ac:dyDescent="0.3">
      <c r="E1971">
        <f t="shared" si="403"/>
        <v>9830</v>
      </c>
      <c r="F1971" s="1">
        <v>329.0000000000008</v>
      </c>
      <c r="G1971" s="1">
        <v>20</v>
      </c>
      <c r="H1971" s="1">
        <f t="shared" si="404"/>
        <v>20.550393378098093</v>
      </c>
      <c r="I1971" s="1">
        <f t="shared" si="393"/>
        <v>-13.759834452452324</v>
      </c>
      <c r="J1971" s="1">
        <f t="shared" si="394"/>
        <v>-2.2041476175137369</v>
      </c>
      <c r="K1971" s="1">
        <f t="shared" si="397"/>
        <v>-15.963982069966061</v>
      </c>
      <c r="L1971" s="8">
        <f t="shared" si="398"/>
        <v>440.19100250112217</v>
      </c>
      <c r="M1971">
        <f t="shared" si="399"/>
        <v>-3.0352591906504054E-3</v>
      </c>
      <c r="N1971" s="2">
        <f t="shared" si="400"/>
        <v>329.0000000000008</v>
      </c>
      <c r="V1971">
        <f t="shared" si="392"/>
        <v>46.263409883580927</v>
      </c>
      <c r="W1971">
        <f t="shared" si="401"/>
        <v>457.36432294793326</v>
      </c>
      <c r="X1971" s="1">
        <f t="shared" si="395"/>
        <v>0.22607441542748319</v>
      </c>
      <c r="Y1971">
        <f t="shared" si="402"/>
        <v>-7.5915461949812191E-2</v>
      </c>
      <c r="Z1971" s="2">
        <f t="shared" si="396"/>
        <v>329.0000000000008</v>
      </c>
    </row>
    <row r="1972" spans="5:26" x14ac:dyDescent="0.3">
      <c r="E1972">
        <f t="shared" si="403"/>
        <v>9835</v>
      </c>
      <c r="F1972" s="1">
        <v>329.2500000000008</v>
      </c>
      <c r="G1972" s="1">
        <v>20</v>
      </c>
      <c r="H1972" s="1">
        <f t="shared" si="404"/>
        <v>20.547358118907443</v>
      </c>
      <c r="I1972" s="1">
        <f t="shared" si="393"/>
        <v>-13.683952972686075</v>
      </c>
      <c r="J1972" s="1">
        <f t="shared" si="394"/>
        <v>-2.191958335155916</v>
      </c>
      <c r="K1972" s="1">
        <f t="shared" si="397"/>
        <v>-15.875911307841992</v>
      </c>
      <c r="L1972" s="8">
        <f t="shared" si="398"/>
        <v>440.18885852446442</v>
      </c>
      <c r="M1972">
        <f t="shared" si="399"/>
        <v>-3.0185288480756886E-3</v>
      </c>
      <c r="N1972" s="2">
        <f t="shared" si="400"/>
        <v>329.2500000000008</v>
      </c>
      <c r="V1972">
        <f t="shared" si="392"/>
        <v>46.187494421631115</v>
      </c>
      <c r="W1972">
        <f t="shared" si="401"/>
        <v>457.31642112556523</v>
      </c>
      <c r="X1972" s="1">
        <f t="shared" si="395"/>
        <v>0.22607551654183494</v>
      </c>
      <c r="Y1972">
        <f t="shared" si="402"/>
        <v>-7.5703928174254559E-2</v>
      </c>
      <c r="Z1972" s="2">
        <f t="shared" si="396"/>
        <v>329.2500000000008</v>
      </c>
    </row>
    <row r="1973" spans="5:26" x14ac:dyDescent="0.3">
      <c r="E1973">
        <f t="shared" si="403"/>
        <v>9840</v>
      </c>
      <c r="F1973" s="1">
        <v>329.5000000000008</v>
      </c>
      <c r="G1973" s="1">
        <v>20</v>
      </c>
      <c r="H1973" s="1">
        <f t="shared" si="404"/>
        <v>20.544339590059366</v>
      </c>
      <c r="I1973" s="1">
        <f t="shared" si="393"/>
        <v>-13.608489751484143</v>
      </c>
      <c r="J1973" s="1">
        <f t="shared" si="394"/>
        <v>-2.1798366150809505</v>
      </c>
      <c r="K1973" s="1">
        <f t="shared" si="397"/>
        <v>-15.788326366565094</v>
      </c>
      <c r="L1973" s="8">
        <f t="shared" si="398"/>
        <v>440.1867263370201</v>
      </c>
      <c r="M1973">
        <f t="shared" si="399"/>
        <v>-3.0018906329772224E-3</v>
      </c>
      <c r="N1973" s="2">
        <f t="shared" si="400"/>
        <v>329.5000000000008</v>
      </c>
      <c r="V1973">
        <f t="shared" si="392"/>
        <v>46.111790493456859</v>
      </c>
      <c r="W1973">
        <f t="shared" si="401"/>
        <v>457.26863691135003</v>
      </c>
      <c r="X1973" s="1">
        <f t="shared" si="395"/>
        <v>0.22607661161206077</v>
      </c>
      <c r="Y1973">
        <f t="shared" si="402"/>
        <v>-7.5492942529090085E-2</v>
      </c>
      <c r="Z1973" s="2">
        <f t="shared" si="396"/>
        <v>329.5000000000008</v>
      </c>
    </row>
    <row r="1974" spans="5:26" x14ac:dyDescent="0.3">
      <c r="E1974">
        <f t="shared" si="403"/>
        <v>9845</v>
      </c>
      <c r="F1974" s="1">
        <v>329.7500000000008</v>
      </c>
      <c r="G1974" s="1">
        <v>20</v>
      </c>
      <c r="H1974" s="1">
        <f t="shared" si="404"/>
        <v>20.541337699426389</v>
      </c>
      <c r="I1974" s="1">
        <f t="shared" si="393"/>
        <v>-13.53344248565973</v>
      </c>
      <c r="J1974" s="1">
        <f t="shared" si="394"/>
        <v>-2.1677820811170627</v>
      </c>
      <c r="K1974" s="1">
        <f t="shared" si="397"/>
        <v>-15.701224566776792</v>
      </c>
      <c r="L1974" s="8">
        <f t="shared" si="398"/>
        <v>440.18460587418235</v>
      </c>
      <c r="M1974">
        <f t="shared" si="399"/>
        <v>-2.9853440390303354E-3</v>
      </c>
      <c r="N1974" s="2">
        <f t="shared" si="400"/>
        <v>329.7500000000008</v>
      </c>
      <c r="V1974">
        <f t="shared" si="392"/>
        <v>46.03629755092777</v>
      </c>
      <c r="W1974">
        <f t="shared" si="401"/>
        <v>457.22097008620682</v>
      </c>
      <c r="X1974" s="1">
        <f t="shared" si="395"/>
        <v>0.22607770067116692</v>
      </c>
      <c r="Y1974">
        <f t="shared" si="402"/>
        <v>-7.5282503797545863E-2</v>
      </c>
      <c r="Z1974" s="2">
        <f t="shared" si="396"/>
        <v>329.7500000000008</v>
      </c>
    </row>
    <row r="1975" spans="5:26" x14ac:dyDescent="0.3">
      <c r="E1975">
        <f t="shared" si="403"/>
        <v>9850</v>
      </c>
      <c r="F1975" s="1">
        <v>330.0000000000008</v>
      </c>
      <c r="G1975" s="1">
        <v>20</v>
      </c>
      <c r="H1975" s="1">
        <f t="shared" si="404"/>
        <v>20.53835235538736</v>
      </c>
      <c r="I1975" s="1">
        <f t="shared" si="393"/>
        <v>-13.458808884684004</v>
      </c>
      <c r="J1975" s="1">
        <f t="shared" si="394"/>
        <v>-2.1557943592065869</v>
      </c>
      <c r="K1975" s="1">
        <f t="shared" si="397"/>
        <v>-15.61460324389059</v>
      </c>
      <c r="L1975" s="8">
        <f t="shared" si="398"/>
        <v>440.1824970716961</v>
      </c>
      <c r="M1975">
        <f t="shared" si="399"/>
        <v>-2.968888562682512E-3</v>
      </c>
      <c r="N1975" s="2">
        <f t="shared" si="400"/>
        <v>330.0000000000008</v>
      </c>
      <c r="V1975">
        <f t="shared" ref="V1975:V2038" si="405">V1974+Y1974</f>
        <v>45.961015047130225</v>
      </c>
      <c r="W1975">
        <f t="shared" si="401"/>
        <v>457.1734204310921</v>
      </c>
      <c r="X1975" s="1">
        <f t="shared" si="395"/>
        <v>0.22607878375198098</v>
      </c>
      <c r="Y1975">
        <f t="shared" si="402"/>
        <v>-7.5072610764628775E-2</v>
      </c>
      <c r="Z1975" s="2">
        <f t="shared" si="396"/>
        <v>330.0000000000008</v>
      </c>
    </row>
    <row r="1976" spans="5:26" x14ac:dyDescent="0.3">
      <c r="E1976">
        <f t="shared" si="403"/>
        <v>9855</v>
      </c>
      <c r="F1976" s="1">
        <v>330.2500000000008</v>
      </c>
      <c r="G1976" s="1">
        <v>20</v>
      </c>
      <c r="H1976" s="1">
        <f t="shared" si="404"/>
        <v>20.535383466824676</v>
      </c>
      <c r="I1976" s="1">
        <f t="shared" si="393"/>
        <v>-13.384586670616905</v>
      </c>
      <c r="J1976" s="1">
        <f t="shared" si="394"/>
        <v>-2.1438730773916972</v>
      </c>
      <c r="K1976" s="1">
        <f t="shared" si="397"/>
        <v>-15.528459748008602</v>
      </c>
      <c r="L1976" s="8">
        <f t="shared" si="398"/>
        <v>440.180399865656</v>
      </c>
      <c r="M1976">
        <f t="shared" si="399"/>
        <v>-2.9525237031379332E-3</v>
      </c>
      <c r="N1976" s="2">
        <f t="shared" si="400"/>
        <v>330.2500000000008</v>
      </c>
      <c r="V1976">
        <f t="shared" si="405"/>
        <v>45.885942436365596</v>
      </c>
      <c r="W1976">
        <f t="shared" si="401"/>
        <v>457.12598772700187</v>
      </c>
      <c r="X1976" s="1">
        <f t="shared" si="395"/>
        <v>0.22607986088715318</v>
      </c>
      <c r="Y1976">
        <f t="shared" si="402"/>
        <v>-7.486326221712683E-2</v>
      </c>
      <c r="Z1976" s="2">
        <f t="shared" si="396"/>
        <v>330.2500000000008</v>
      </c>
    </row>
    <row r="1977" spans="5:26" x14ac:dyDescent="0.3">
      <c r="E1977">
        <f t="shared" si="403"/>
        <v>9860</v>
      </c>
      <c r="F1977" s="1">
        <v>330.5000000000008</v>
      </c>
      <c r="G1977" s="1">
        <v>20</v>
      </c>
      <c r="H1977" s="1">
        <f t="shared" si="404"/>
        <v>20.53243094312154</v>
      </c>
      <c r="I1977" s="1">
        <f t="shared" si="393"/>
        <v>-13.310773578038493</v>
      </c>
      <c r="J1977" s="1">
        <f t="shared" si="394"/>
        <v>-2.1320178658043392</v>
      </c>
      <c r="K1977" s="1">
        <f t="shared" si="397"/>
        <v>-15.442791443842832</v>
      </c>
      <c r="L1977" s="8">
        <f t="shared" si="398"/>
        <v>440.17831419250433</v>
      </c>
      <c r="M1977">
        <f t="shared" si="399"/>
        <v>-2.9362489623429222E-3</v>
      </c>
      <c r="N1977" s="2">
        <f t="shared" si="400"/>
        <v>330.5000000000008</v>
      </c>
      <c r="V1977">
        <f t="shared" si="405"/>
        <v>45.811079174148468</v>
      </c>
      <c r="W1977">
        <f t="shared" si="401"/>
        <v>457.07867175497387</v>
      </c>
      <c r="X1977" s="1">
        <f t="shared" si="395"/>
        <v>0.22608093210915753</v>
      </c>
      <c r="Y1977">
        <f t="shared" si="402"/>
        <v>-7.4654456943610115E-2</v>
      </c>
      <c r="Z1977" s="2">
        <f t="shared" si="396"/>
        <v>330.5000000000008</v>
      </c>
    </row>
    <row r="1978" spans="5:26" x14ac:dyDescent="0.3">
      <c r="E1978">
        <f t="shared" si="403"/>
        <v>9865</v>
      </c>
      <c r="F1978" s="1">
        <v>330.7500000000008</v>
      </c>
      <c r="G1978" s="1">
        <v>20</v>
      </c>
      <c r="H1978" s="1">
        <f t="shared" si="404"/>
        <v>20.529494694159197</v>
      </c>
      <c r="I1978" s="1">
        <f t="shared" si="393"/>
        <v>-13.237367353979934</v>
      </c>
      <c r="J1978" s="1">
        <f t="shared" si="394"/>
        <v>-2.1202283566529081</v>
      </c>
      <c r="K1978" s="1">
        <f t="shared" si="397"/>
        <v>-15.357595710632843</v>
      </c>
      <c r="L1978" s="8">
        <f t="shared" si="398"/>
        <v>440.17623998902985</v>
      </c>
      <c r="M1978">
        <f t="shared" si="399"/>
        <v>-2.9200638449706851E-3</v>
      </c>
      <c r="N1978" s="2">
        <f t="shared" si="400"/>
        <v>330.7500000000008</v>
      </c>
      <c r="V1978">
        <f t="shared" si="405"/>
        <v>45.736424717204855</v>
      </c>
      <c r="W1978">
        <f t="shared" si="401"/>
        <v>457.03147229608959</v>
      </c>
      <c r="X1978" s="1">
        <f t="shared" si="395"/>
        <v>0.22608199745029203</v>
      </c>
      <c r="Y1978">
        <f t="shared" si="402"/>
        <v>-7.4446193734431801E-2</v>
      </c>
      <c r="Z1978" s="2">
        <f t="shared" si="396"/>
        <v>330.7500000000008</v>
      </c>
    </row>
    <row r="1979" spans="5:26" x14ac:dyDescent="0.3">
      <c r="E1979">
        <f t="shared" si="403"/>
        <v>9870</v>
      </c>
      <c r="F1979" s="1">
        <v>331.0000000000008</v>
      </c>
      <c r="G1979" s="1">
        <v>20</v>
      </c>
      <c r="H1979" s="1">
        <f t="shared" si="404"/>
        <v>20.526574630314226</v>
      </c>
      <c r="I1979" s="1">
        <f t="shared" si="393"/>
        <v>-13.164365757855645</v>
      </c>
      <c r="J1979" s="1">
        <f t="shared" si="394"/>
        <v>-2.1085041842108163</v>
      </c>
      <c r="K1979" s="1">
        <f t="shared" si="397"/>
        <v>-15.27286994206646</v>
      </c>
      <c r="L1979" s="8">
        <f t="shared" si="398"/>
        <v>440.17417719236522</v>
      </c>
      <c r="M1979">
        <f t="shared" si="399"/>
        <v>-2.9039678584066421E-3</v>
      </c>
      <c r="N1979" s="2">
        <f t="shared" si="400"/>
        <v>331.0000000000008</v>
      </c>
      <c r="V1979">
        <f t="shared" si="405"/>
        <v>45.661978523470424</v>
      </c>
      <c r="W1979">
        <f t="shared" si="401"/>
        <v>456.98438913147703</v>
      </c>
      <c r="X1979" s="1">
        <f t="shared" si="395"/>
        <v>0.22608305694268038</v>
      </c>
      <c r="Y1979">
        <f t="shared" si="402"/>
        <v>-7.4238471381729162E-2</v>
      </c>
      <c r="Z1979" s="2">
        <f t="shared" si="396"/>
        <v>331.0000000000008</v>
      </c>
    </row>
    <row r="1980" spans="5:26" x14ac:dyDescent="0.3">
      <c r="E1980">
        <f t="shared" si="403"/>
        <v>9875</v>
      </c>
      <c r="F1980" s="1">
        <v>331.2500000000008</v>
      </c>
      <c r="G1980" s="1">
        <v>20</v>
      </c>
      <c r="H1980" s="1">
        <f t="shared" si="404"/>
        <v>20.523670662455817</v>
      </c>
      <c r="I1980" s="1">
        <f t="shared" si="393"/>
        <v>-13.091766561395435</v>
      </c>
      <c r="J1980" s="1">
        <f t="shared" si="394"/>
        <v>-2.0968449848056672</v>
      </c>
      <c r="K1980" s="1">
        <f t="shared" si="397"/>
        <v>-15.188611546201102</v>
      </c>
      <c r="L1980" s="8">
        <f t="shared" si="398"/>
        <v>440.17212573998529</v>
      </c>
      <c r="M1980">
        <f t="shared" si="399"/>
        <v>-2.887960512733859E-3</v>
      </c>
      <c r="N1980" s="2">
        <f t="shared" si="400"/>
        <v>331.2500000000008</v>
      </c>
      <c r="V1980">
        <f t="shared" si="405"/>
        <v>45.587740052088698</v>
      </c>
      <c r="W1980">
        <f t="shared" si="401"/>
        <v>456.93742204231222</v>
      </c>
      <c r="X1980" s="1">
        <f t="shared" si="395"/>
        <v>0.22608411061827247</v>
      </c>
      <c r="Y1980">
        <f t="shared" si="402"/>
        <v>-7.4031288679424559E-2</v>
      </c>
      <c r="Z1980" s="2">
        <f t="shared" si="396"/>
        <v>331.2500000000008</v>
      </c>
    </row>
    <row r="1981" spans="5:26" x14ac:dyDescent="0.3">
      <c r="E1981">
        <f t="shared" si="403"/>
        <v>9880</v>
      </c>
      <c r="F1981" s="1">
        <v>331.5000000000008</v>
      </c>
      <c r="G1981" s="1">
        <v>20</v>
      </c>
      <c r="H1981" s="1">
        <f t="shared" si="404"/>
        <v>20.520782701943084</v>
      </c>
      <c r="I1981" s="1">
        <f t="shared" si="393"/>
        <v>-13.019567548577093</v>
      </c>
      <c r="J1981" s="1">
        <f t="shared" si="394"/>
        <v>-2.0852503968057063</v>
      </c>
      <c r="K1981" s="1">
        <f t="shared" si="397"/>
        <v>-15.1048179453828</v>
      </c>
      <c r="L1981" s="8">
        <f t="shared" si="398"/>
        <v>440.17008556970558</v>
      </c>
      <c r="M1981">
        <f t="shared" si="399"/>
        <v>-2.8720413207180429E-3</v>
      </c>
      <c r="N1981" s="2">
        <f t="shared" si="400"/>
        <v>331.5000000000008</v>
      </c>
      <c r="V1981">
        <f t="shared" si="405"/>
        <v>45.513708763409277</v>
      </c>
      <c r="W1981">
        <f t="shared" si="401"/>
        <v>456.89057080982207</v>
      </c>
      <c r="X1981" s="1">
        <f t="shared" si="395"/>
        <v>0.22608515850884556</v>
      </c>
      <c r="Y1981">
        <f t="shared" si="402"/>
        <v>-7.3824644423226532E-2</v>
      </c>
      <c r="Z1981" s="2">
        <f t="shared" si="396"/>
        <v>331.5000000000008</v>
      </c>
    </row>
    <row r="1982" spans="5:26" x14ac:dyDescent="0.3">
      <c r="E1982">
        <f t="shared" si="403"/>
        <v>9885</v>
      </c>
      <c r="F1982" s="1">
        <v>331.7500000000008</v>
      </c>
      <c r="G1982" s="1">
        <v>20</v>
      </c>
      <c r="H1982" s="1">
        <f t="shared" si="404"/>
        <v>20.517910660622366</v>
      </c>
      <c r="I1982" s="1">
        <f t="shared" si="393"/>
        <v>-12.947766515559156</v>
      </c>
      <c r="J1982" s="1">
        <f t="shared" si="394"/>
        <v>-2.0737200606098263</v>
      </c>
      <c r="K1982" s="1">
        <f t="shared" si="397"/>
        <v>-15.021486576168982</v>
      </c>
      <c r="L1982" s="8">
        <f t="shared" si="398"/>
        <v>440.1680566196801</v>
      </c>
      <c r="M1982">
        <f t="shared" si="399"/>
        <v>-2.856209797793244E-3</v>
      </c>
      <c r="N1982" s="2">
        <f t="shared" si="400"/>
        <v>331.7500000000008</v>
      </c>
      <c r="V1982">
        <f t="shared" si="405"/>
        <v>45.439884118986051</v>
      </c>
      <c r="W1982">
        <f t="shared" si="401"/>
        <v>456.84383521528588</v>
      </c>
      <c r="X1982" s="1">
        <f t="shared" si="395"/>
        <v>0.22608620064600476</v>
      </c>
      <c r="Y1982">
        <f t="shared" si="402"/>
        <v>-7.3618537410630611E-2</v>
      </c>
      <c r="Z1982" s="2">
        <f t="shared" si="396"/>
        <v>331.7500000000008</v>
      </c>
    </row>
    <row r="1983" spans="5:26" x14ac:dyDescent="0.3">
      <c r="E1983">
        <f t="shared" si="403"/>
        <v>9890</v>
      </c>
      <c r="F1983" s="1">
        <v>332.0000000000008</v>
      </c>
      <c r="G1983" s="1">
        <v>20</v>
      </c>
      <c r="H1983" s="1">
        <f t="shared" si="404"/>
        <v>20.515054450824572</v>
      </c>
      <c r="I1983" s="1">
        <f t="shared" si="393"/>
        <v>-12.876361270614289</v>
      </c>
      <c r="J1983" s="1">
        <f t="shared" si="394"/>
        <v>-2.0622536186346245</v>
      </c>
      <c r="K1983" s="1">
        <f t="shared" si="397"/>
        <v>-14.938614889248914</v>
      </c>
      <c r="L1983" s="8">
        <f t="shared" si="398"/>
        <v>440.16603882839991</v>
      </c>
      <c r="M1983">
        <f t="shared" si="399"/>
        <v>-2.840465462047111E-3</v>
      </c>
      <c r="N1983" s="2">
        <f t="shared" si="400"/>
        <v>332.0000000000008</v>
      </c>
      <c r="V1983">
        <f t="shared" si="405"/>
        <v>45.366265581575419</v>
      </c>
      <c r="W1983">
        <f t="shared" si="401"/>
        <v>456.797215040038</v>
      </c>
      <c r="X1983" s="1">
        <f t="shared" si="395"/>
        <v>0.22608723706118444</v>
      </c>
      <c r="Y1983">
        <f t="shared" si="402"/>
        <v>-7.3412966440920532E-2</v>
      </c>
      <c r="Z1983" s="2">
        <f t="shared" si="396"/>
        <v>332.0000000000008</v>
      </c>
    </row>
    <row r="1984" spans="5:26" x14ac:dyDescent="0.3">
      <c r="E1984">
        <f t="shared" si="403"/>
        <v>9895</v>
      </c>
      <c r="F1984" s="1">
        <v>332.2500000000008</v>
      </c>
      <c r="G1984" s="1">
        <v>20</v>
      </c>
      <c r="H1984" s="1">
        <f t="shared" si="404"/>
        <v>20.512213985362525</v>
      </c>
      <c r="I1984" s="1">
        <f t="shared" si="393"/>
        <v>-12.805349634063123</v>
      </c>
      <c r="J1984" s="1">
        <f t="shared" si="394"/>
        <v>-2.0508507153042563</v>
      </c>
      <c r="K1984" s="1">
        <f t="shared" si="397"/>
        <v>-14.856200349367381</v>
      </c>
      <c r="L1984" s="8">
        <f t="shared" si="398"/>
        <v>440.16403213469079</v>
      </c>
      <c r="M1984">
        <f t="shared" si="399"/>
        <v>-2.8248078342067596E-3</v>
      </c>
      <c r="N1984" s="2">
        <f t="shared" si="400"/>
        <v>332.2500000000008</v>
      </c>
      <c r="V1984">
        <f t="shared" si="405"/>
        <v>45.2928526151345</v>
      </c>
      <c r="W1984">
        <f t="shared" si="401"/>
        <v>456.75071006547</v>
      </c>
      <c r="X1984" s="1">
        <f t="shared" si="395"/>
        <v>0.22608826778564894</v>
      </c>
      <c r="Y1984">
        <f t="shared" si="402"/>
        <v>-7.3207930315168895E-2</v>
      </c>
      <c r="Z1984" s="2">
        <f t="shared" si="396"/>
        <v>332.2500000000008</v>
      </c>
    </row>
    <row r="1985" spans="5:26" x14ac:dyDescent="0.3">
      <c r="E1985">
        <f t="shared" si="403"/>
        <v>9900</v>
      </c>
      <c r="F1985" s="1">
        <v>332.5000000000008</v>
      </c>
      <c r="G1985" s="1">
        <v>20</v>
      </c>
      <c r="H1985" s="1">
        <f t="shared" si="404"/>
        <v>20.50938917752832</v>
      </c>
      <c r="I1985" s="1">
        <f t="shared" si="393"/>
        <v>-12.734729438207992</v>
      </c>
      <c r="J1985" s="1">
        <f t="shared" si="394"/>
        <v>-2.0395109970380592</v>
      </c>
      <c r="K1985" s="1">
        <f t="shared" si="397"/>
        <v>-14.774240435246051</v>
      </c>
      <c r="L1985" s="8">
        <f t="shared" si="398"/>
        <v>440.16203647771192</v>
      </c>
      <c r="M1985">
        <f t="shared" si="399"/>
        <v>-2.8092364376241944E-3</v>
      </c>
      <c r="N1985" s="2">
        <f t="shared" si="400"/>
        <v>332.5000000000008</v>
      </c>
      <c r="V1985">
        <f t="shared" si="405"/>
        <v>45.219644684819329</v>
      </c>
      <c r="W1985">
        <f t="shared" si="401"/>
        <v>456.70432007303248</v>
      </c>
      <c r="X1985" s="1">
        <f t="shared" si="395"/>
        <v>0.22608929285049342</v>
      </c>
      <c r="Y1985">
        <f t="shared" si="402"/>
        <v>-7.3003427836238352E-2</v>
      </c>
      <c r="Z1985" s="2">
        <f t="shared" si="396"/>
        <v>332.5000000000008</v>
      </c>
    </row>
    <row r="1986" spans="5:26" x14ac:dyDescent="0.3">
      <c r="E1986">
        <f t="shared" si="403"/>
        <v>9905</v>
      </c>
      <c r="F1986" s="1">
        <v>332.7500000000008</v>
      </c>
      <c r="G1986" s="1">
        <v>20</v>
      </c>
      <c r="H1986" s="1">
        <f t="shared" si="404"/>
        <v>20.506579941090695</v>
      </c>
      <c r="I1986" s="1">
        <f t="shared" si="393"/>
        <v>-12.664498527267387</v>
      </c>
      <c r="J1986" s="1">
        <f t="shared" si="394"/>
        <v>-2.028234112239272</v>
      </c>
      <c r="K1986" s="1">
        <f t="shared" si="397"/>
        <v>-14.692732639506659</v>
      </c>
      <c r="L1986" s="8">
        <f t="shared" si="398"/>
        <v>440.16005179695389</v>
      </c>
      <c r="M1986">
        <f t="shared" si="399"/>
        <v>-2.793750798262066E-3</v>
      </c>
      <c r="N1986" s="2">
        <f t="shared" si="400"/>
        <v>332.7500000000008</v>
      </c>
      <c r="V1986">
        <f t="shared" si="405"/>
        <v>45.146641256983088</v>
      </c>
      <c r="W1986">
        <f t="shared" si="401"/>
        <v>456.65804484423739</v>
      </c>
      <c r="X1986" s="1">
        <f t="shared" si="395"/>
        <v>0.22609031228664464</v>
      </c>
      <c r="Y1986">
        <f t="shared" si="402"/>
        <v>-7.2799457808782317E-2</v>
      </c>
      <c r="Z1986" s="2">
        <f t="shared" si="396"/>
        <v>332.7500000000008</v>
      </c>
    </row>
    <row r="1987" spans="5:26" x14ac:dyDescent="0.3">
      <c r="E1987">
        <f t="shared" si="403"/>
        <v>9910</v>
      </c>
      <c r="F1987" s="1">
        <v>333.0000000000008</v>
      </c>
      <c r="G1987" s="1">
        <v>20</v>
      </c>
      <c r="H1987" s="1">
        <f t="shared" si="404"/>
        <v>20.503786190292434</v>
      </c>
      <c r="I1987" s="1">
        <f t="shared" si="393"/>
        <v>-12.594654757310852</v>
      </c>
      <c r="J1987" s="1">
        <f t="shared" si="394"/>
        <v>-2.0170197112837185</v>
      </c>
      <c r="K1987" s="1">
        <f t="shared" si="397"/>
        <v>-14.611674468594572</v>
      </c>
      <c r="L1987" s="8">
        <f t="shared" si="398"/>
        <v>440.15807803223697</v>
      </c>
      <c r="M1987">
        <f t="shared" si="399"/>
        <v>-2.7783504446795113E-3</v>
      </c>
      <c r="N1987" s="2">
        <f t="shared" si="400"/>
        <v>333.0000000000008</v>
      </c>
      <c r="V1987">
        <f t="shared" si="405"/>
        <v>45.073841799174303</v>
      </c>
      <c r="W1987">
        <f t="shared" si="401"/>
        <v>456.61188416066028</v>
      </c>
      <c r="X1987" s="1">
        <f t="shared" si="395"/>
        <v>0.22609132612486207</v>
      </c>
      <c r="Y1987">
        <f t="shared" si="402"/>
        <v>-7.2596019039246215E-2</v>
      </c>
      <c r="Z1987" s="2">
        <f t="shared" si="396"/>
        <v>333.0000000000008</v>
      </c>
    </row>
    <row r="1988" spans="5:26" x14ac:dyDescent="0.3">
      <c r="E1988">
        <f t="shared" si="403"/>
        <v>9915</v>
      </c>
      <c r="F1988" s="1">
        <v>333.2500000000008</v>
      </c>
      <c r="G1988" s="1">
        <v>20</v>
      </c>
      <c r="H1988" s="1">
        <f t="shared" si="404"/>
        <v>20.501007839847755</v>
      </c>
      <c r="I1988" s="1">
        <f t="shared" si="393"/>
        <v>-12.525195996193883</v>
      </c>
      <c r="J1988" s="1">
        <f t="shared" si="394"/>
        <v>-2.0058674465092841</v>
      </c>
      <c r="K1988" s="1">
        <f t="shared" si="397"/>
        <v>-14.531063442703168</v>
      </c>
      <c r="L1988" s="8">
        <f t="shared" si="398"/>
        <v>440.15611512370901</v>
      </c>
      <c r="M1988">
        <f t="shared" si="399"/>
        <v>-2.7630349080181335E-3</v>
      </c>
      <c r="N1988" s="2">
        <f t="shared" si="400"/>
        <v>333.2500000000008</v>
      </c>
      <c r="V1988">
        <f t="shared" si="405"/>
        <v>45.001245780135058</v>
      </c>
      <c r="W1988">
        <f t="shared" si="401"/>
        <v>456.56583780394197</v>
      </c>
      <c r="X1988" s="1">
        <f t="shared" si="395"/>
        <v>0.22609233439573892</v>
      </c>
      <c r="Y1988">
        <f t="shared" si="402"/>
        <v>-7.2393110335867997E-2</v>
      </c>
      <c r="Z1988" s="2">
        <f t="shared" si="396"/>
        <v>333.2500000000008</v>
      </c>
    </row>
    <row r="1989" spans="5:26" x14ac:dyDescent="0.3">
      <c r="E1989">
        <f t="shared" si="403"/>
        <v>9920</v>
      </c>
      <c r="F1989" s="1">
        <v>333.5000000000008</v>
      </c>
      <c r="G1989" s="1">
        <v>20</v>
      </c>
      <c r="H1989" s="1">
        <f t="shared" si="404"/>
        <v>20.498244804939738</v>
      </c>
      <c r="I1989" s="1">
        <f t="shared" ref="I1989:I2052" si="406">$B$5*(G1989-H1989)</f>
        <v>-12.456120123493442</v>
      </c>
      <c r="J1989" s="1">
        <f t="shared" ref="J1989:J2052" si="407">$B$7*$B$6*((G1989+273)^4-(H1989+273)^4)</f>
        <v>-1.9947769722036519</v>
      </c>
      <c r="K1989" s="1">
        <f t="shared" si="397"/>
        <v>-14.450897095697094</v>
      </c>
      <c r="L1989" s="8">
        <f t="shared" si="398"/>
        <v>440.15416301184433</v>
      </c>
      <c r="M1989">
        <f t="shared" si="399"/>
        <v>-2.7478037219877656E-3</v>
      </c>
      <c r="N1989" s="2">
        <f t="shared" si="400"/>
        <v>333.5000000000008</v>
      </c>
      <c r="V1989">
        <f t="shared" si="405"/>
        <v>44.928852669799191</v>
      </c>
      <c r="W1989">
        <f t="shared" si="401"/>
        <v>456.51990555579124</v>
      </c>
      <c r="X1989" s="1">
        <f t="shared" ref="X1989:X2052" si="408">$T$5*$T$4/(L1989*$B$8)*$T$8*$T$7/1000</f>
        <v>0.22609333712970256</v>
      </c>
      <c r="Y1989">
        <f t="shared" si="402"/>
        <v>-7.2190730508679302E-2</v>
      </c>
      <c r="Z1989" s="2">
        <f t="shared" ref="Z1989:Z2052" si="409">IF(V1989&gt;$B$15,0,F1989)</f>
        <v>333.5000000000008</v>
      </c>
    </row>
    <row r="1990" spans="5:26" x14ac:dyDescent="0.3">
      <c r="E1990">
        <f t="shared" si="403"/>
        <v>9925</v>
      </c>
      <c r="F1990" s="1">
        <v>333.7500000000008</v>
      </c>
      <c r="G1990" s="1">
        <v>20</v>
      </c>
      <c r="H1990" s="1">
        <f t="shared" si="404"/>
        <v>20.49549700121775</v>
      </c>
      <c r="I1990" s="1">
        <f t="shared" si="406"/>
        <v>-12.387425030443744</v>
      </c>
      <c r="J1990" s="1">
        <f t="shared" si="407"/>
        <v>-1.9837479445936292</v>
      </c>
      <c r="K1990" s="1">
        <f t="shared" ref="K1990:K2053" si="410">I1990+J1990</f>
        <v>-14.371172975037373</v>
      </c>
      <c r="L1990" s="8">
        <f t="shared" ref="L1990:L2053" si="411">IF(H1990&lt;600,425+7.73*0.1*H1990-1.69/1000*H1990^2+2.22*10^-6*H1990^3,IF(H1990&lt;735,666+(13002/(738-H1990)),IF(H1990&lt;900,545+(17820/(H1990-731)),650)))</f>
        <v>440.1522216374413</v>
      </c>
      <c r="M1990">
        <f t="shared" ref="M1990:M2053" si="412">$B$12*$B$10/($B$8*L1990)*K1990*$B$13</f>
        <v>-2.7326564228525863E-3</v>
      </c>
      <c r="N1990" s="2">
        <f t="shared" ref="N1990:N2053" si="413">IF(H1990&gt;$B$15,0,F1990)</f>
        <v>333.7500000000008</v>
      </c>
      <c r="V1990">
        <f t="shared" si="405"/>
        <v>44.856661939290511</v>
      </c>
      <c r="W1990">
        <f t="shared" ref="W1990:W2053" si="414">IF(V1990&lt;600,425+7.73*0.1*V1990-1.69/1000*V1990^2+2.22*10^-6*V1990^3,IF(V1990&lt;735,666+(13002/(738-V1990)),IF(V1990&lt;900,545+(17820/(V1990-731)),650)))</f>
        <v>456.47408719798665</v>
      </c>
      <c r="X1990" s="1">
        <f t="shared" si="408"/>
        <v>0.22609433435701579</v>
      </c>
      <c r="Y1990">
        <f t="shared" ref="Y1990:Y2053" si="415">($T$6/$T$7*1000)/(W1990*$B$8)*$T$8*(1/(1+X1990/3))*(G1990-V1990)*$B$13-(EXP(X1990/10)-1)*(G1990-G1989)</f>
        <v>-7.1988878369506154E-2</v>
      </c>
      <c r="Z1990" s="2">
        <f t="shared" si="409"/>
        <v>333.7500000000008</v>
      </c>
    </row>
    <row r="1991" spans="5:26" x14ac:dyDescent="0.3">
      <c r="E1991">
        <f t="shared" ref="E1991:E2054" si="416">E1990+$B$13</f>
        <v>9930</v>
      </c>
      <c r="F1991" s="1">
        <v>334.0000000000008</v>
      </c>
      <c r="G1991" s="1">
        <v>20</v>
      </c>
      <c r="H1991" s="1">
        <f t="shared" ref="H1991:H2054" si="417">H1990+M1990</f>
        <v>20.492764344794896</v>
      </c>
      <c r="I1991" s="1">
        <f t="shared" si="406"/>
        <v>-12.319108619872399</v>
      </c>
      <c r="J1991" s="1">
        <f t="shared" si="407"/>
        <v>-1.9727800218348512</v>
      </c>
      <c r="K1991" s="1">
        <f t="shared" si="410"/>
        <v>-14.291888641707249</v>
      </c>
      <c r="L1991" s="8">
        <f t="shared" si="411"/>
        <v>440.15029094162122</v>
      </c>
      <c r="M1991">
        <f t="shared" si="412"/>
        <v>-2.7175925494173662E-3</v>
      </c>
      <c r="N1991" s="2">
        <f t="shared" si="413"/>
        <v>334.0000000000008</v>
      </c>
      <c r="V1991">
        <f t="shared" si="405"/>
        <v>44.784673060921008</v>
      </c>
      <c r="W1991">
        <f t="shared" si="414"/>
        <v>456.42838251237816</v>
      </c>
      <c r="X1991" s="1">
        <f t="shared" si="408"/>
        <v>0.22609532610777749</v>
      </c>
      <c r="Y1991">
        <f t="shared" si="415"/>
        <v>-7.17875527319701E-2</v>
      </c>
      <c r="Z1991" s="2">
        <f t="shared" si="409"/>
        <v>334.0000000000008</v>
      </c>
    </row>
    <row r="1992" spans="5:26" x14ac:dyDescent="0.3">
      <c r="E1992">
        <f t="shared" si="416"/>
        <v>9935</v>
      </c>
      <c r="F1992" s="1">
        <v>334.2500000000008</v>
      </c>
      <c r="G1992" s="1">
        <v>20</v>
      </c>
      <c r="H1992" s="1">
        <f t="shared" si="417"/>
        <v>20.49004675224548</v>
      </c>
      <c r="I1992" s="1">
        <f t="shared" si="406"/>
        <v>-12.251168806136992</v>
      </c>
      <c r="J1992" s="1">
        <f t="shared" si="407"/>
        <v>-1.9618728639990255</v>
      </c>
      <c r="K1992" s="1">
        <f t="shared" si="410"/>
        <v>-14.213041670136016</v>
      </c>
      <c r="L1992" s="8">
        <f t="shared" si="411"/>
        <v>440.14837086582588</v>
      </c>
      <c r="M1992">
        <f t="shared" si="412"/>
        <v>-2.7026116430133367E-3</v>
      </c>
      <c r="N1992" s="2">
        <f t="shared" si="413"/>
        <v>334.2500000000008</v>
      </c>
      <c r="V1992">
        <f t="shared" si="405"/>
        <v>44.712885508189039</v>
      </c>
      <c r="W1992">
        <f t="shared" si="414"/>
        <v>456.38279128089027</v>
      </c>
      <c r="X1992" s="1">
        <f t="shared" si="408"/>
        <v>0.2260963124119236</v>
      </c>
      <c r="Y1992">
        <f t="shared" si="415"/>
        <v>-7.1586752411488694E-2</v>
      </c>
      <c r="Z1992" s="2">
        <f t="shared" si="409"/>
        <v>334.2500000000008</v>
      </c>
    </row>
    <row r="1993" spans="5:26" x14ac:dyDescent="0.3">
      <c r="E1993">
        <f t="shared" si="416"/>
        <v>9940</v>
      </c>
      <c r="F1993" s="1">
        <v>334.5000000000008</v>
      </c>
      <c r="G1993" s="1">
        <v>20</v>
      </c>
      <c r="H1993" s="1">
        <f t="shared" si="417"/>
        <v>20.487344140602467</v>
      </c>
      <c r="I1993" s="1">
        <f t="shared" si="406"/>
        <v>-12.183603515061669</v>
      </c>
      <c r="J1993" s="1">
        <f t="shared" si="407"/>
        <v>-1.9510261330654914</v>
      </c>
      <c r="K1993" s="1">
        <f t="shared" si="410"/>
        <v>-14.134629648127161</v>
      </c>
      <c r="L1993" s="8">
        <f t="shared" si="411"/>
        <v>440.14646135181641</v>
      </c>
      <c r="M1993">
        <f t="shared" si="412"/>
        <v>-2.6877132474848586E-3</v>
      </c>
      <c r="N1993" s="2">
        <f t="shared" si="413"/>
        <v>334.5000000000008</v>
      </c>
      <c r="V1993">
        <f t="shared" si="405"/>
        <v>44.641298755777548</v>
      </c>
      <c r="W1993">
        <f t="shared" si="414"/>
        <v>456.3373132855229</v>
      </c>
      <c r="X1993" s="1">
        <f t="shared" si="408"/>
        <v>0.22609729329922806</v>
      </c>
      <c r="Y1993">
        <f t="shared" si="415"/>
        <v>-7.1386476225276621E-2</v>
      </c>
      <c r="Z1993" s="2">
        <f t="shared" si="409"/>
        <v>334.5000000000008</v>
      </c>
    </row>
    <row r="1994" spans="5:26" x14ac:dyDescent="0.3">
      <c r="E1994">
        <f t="shared" si="416"/>
        <v>9945</v>
      </c>
      <c r="F1994" s="1">
        <v>334.7500000000008</v>
      </c>
      <c r="G1994" s="1">
        <v>20</v>
      </c>
      <c r="H1994" s="1">
        <f t="shared" si="417"/>
        <v>20.484656427354981</v>
      </c>
      <c r="I1994" s="1">
        <f t="shared" si="406"/>
        <v>-12.116410683874523</v>
      </c>
      <c r="J1994" s="1">
        <f t="shared" si="407"/>
        <v>-1.9402394929074038</v>
      </c>
      <c r="K1994" s="1">
        <f t="shared" si="410"/>
        <v>-14.056650176781927</v>
      </c>
      <c r="L1994" s="8">
        <f t="shared" si="411"/>
        <v>440.14456234167153</v>
      </c>
      <c r="M1994">
        <f t="shared" si="412"/>
        <v>-2.6728969091752365E-3</v>
      </c>
      <c r="N1994" s="2">
        <f t="shared" si="413"/>
        <v>334.7500000000008</v>
      </c>
      <c r="V1994">
        <f t="shared" si="405"/>
        <v>44.56991227955227</v>
      </c>
      <c r="W1994">
        <f t="shared" si="414"/>
        <v>456.29194830835428</v>
      </c>
      <c r="X1994" s="1">
        <f t="shared" si="408"/>
        <v>0.22609826879930336</v>
      </c>
      <c r="Y1994">
        <f t="shared" si="415"/>
        <v>-7.1186722992346463E-2</v>
      </c>
      <c r="Z1994" s="2">
        <f t="shared" si="409"/>
        <v>334.7500000000008</v>
      </c>
    </row>
    <row r="1995" spans="5:26" x14ac:dyDescent="0.3">
      <c r="E1995">
        <f t="shared" si="416"/>
        <v>9950</v>
      </c>
      <c r="F1995" s="1">
        <v>335.0000000000008</v>
      </c>
      <c r="G1995" s="1">
        <v>20</v>
      </c>
      <c r="H1995" s="1">
        <f t="shared" si="417"/>
        <v>20.481983530445806</v>
      </c>
      <c r="I1995" s="1">
        <f t="shared" si="406"/>
        <v>-12.04958826114515</v>
      </c>
      <c r="J1995" s="1">
        <f t="shared" si="407"/>
        <v>-1.9295126092836714</v>
      </c>
      <c r="K1995" s="1">
        <f t="shared" si="410"/>
        <v>-13.979100870428821</v>
      </c>
      <c r="L1995" s="8">
        <f t="shared" si="411"/>
        <v>440.14267377778521</v>
      </c>
      <c r="M1995">
        <f t="shared" si="412"/>
        <v>-2.6581621769136447E-3</v>
      </c>
      <c r="N1995" s="2">
        <f t="shared" si="413"/>
        <v>335.0000000000008</v>
      </c>
      <c r="V1995">
        <f t="shared" si="405"/>
        <v>44.498725556559926</v>
      </c>
      <c r="W1995">
        <f t="shared" si="414"/>
        <v>456.24669613154242</v>
      </c>
      <c r="X1995" s="1">
        <f t="shared" si="408"/>
        <v>0.22609923894160186</v>
      </c>
      <c r="Y1995">
        <f t="shared" si="415"/>
        <v>-7.0987491533509486E-2</v>
      </c>
      <c r="Z1995" s="2">
        <f t="shared" si="409"/>
        <v>335.0000000000008</v>
      </c>
    </row>
    <row r="1996" spans="5:26" x14ac:dyDescent="0.3">
      <c r="E1996">
        <f t="shared" si="416"/>
        <v>9955</v>
      </c>
      <c r="F1996" s="1">
        <v>335.2500000000008</v>
      </c>
      <c r="G1996" s="1">
        <v>20</v>
      </c>
      <c r="H1996" s="1">
        <f t="shared" si="417"/>
        <v>20.479325368268892</v>
      </c>
      <c r="I1996" s="1">
        <f t="shared" si="406"/>
        <v>-11.983134206722301</v>
      </c>
      <c r="J1996" s="1">
        <f t="shared" si="407"/>
        <v>-1.9188451498265784</v>
      </c>
      <c r="K1996" s="1">
        <f t="shared" si="410"/>
        <v>-13.90197935654888</v>
      </c>
      <c r="L1996" s="8">
        <f t="shared" si="411"/>
        <v>440.14079560286586</v>
      </c>
      <c r="M1996">
        <f t="shared" si="412"/>
        <v>-2.6435086020012476E-3</v>
      </c>
      <c r="N1996" s="2">
        <f t="shared" si="413"/>
        <v>335.2500000000008</v>
      </c>
      <c r="V1996">
        <f t="shared" si="405"/>
        <v>44.427738065026418</v>
      </c>
      <c r="W1996">
        <f t="shared" si="414"/>
        <v>456.20155653732758</v>
      </c>
      <c r="X1996" s="1">
        <f t="shared" si="408"/>
        <v>0.22610020375541626</v>
      </c>
      <c r="Y1996">
        <f t="shared" si="415"/>
        <v>-7.0788780671376422E-2</v>
      </c>
      <c r="Z1996" s="2">
        <f t="shared" si="409"/>
        <v>335.2500000000008</v>
      </c>
    </row>
    <row r="1997" spans="5:26" x14ac:dyDescent="0.3">
      <c r="E1997">
        <f t="shared" si="416"/>
        <v>9960</v>
      </c>
      <c r="F1997" s="1">
        <v>335.5000000000008</v>
      </c>
      <c r="G1997" s="1">
        <v>20</v>
      </c>
      <c r="H1997" s="1">
        <f t="shared" si="417"/>
        <v>20.47668185966689</v>
      </c>
      <c r="I1997" s="1">
        <f t="shared" si="406"/>
        <v>-11.917046491672245</v>
      </c>
      <c r="J1997" s="1">
        <f t="shared" si="407"/>
        <v>-1.9082367840314518</v>
      </c>
      <c r="K1997" s="1">
        <f t="shared" si="410"/>
        <v>-13.825283275703697</v>
      </c>
      <c r="L1997" s="8">
        <f t="shared" si="411"/>
        <v>440.13892775993412</v>
      </c>
      <c r="M1997">
        <f t="shared" si="412"/>
        <v>-2.6289357381978429E-3</v>
      </c>
      <c r="N1997" s="2">
        <f t="shared" si="413"/>
        <v>335.5000000000008</v>
      </c>
      <c r="V1997">
        <f t="shared" si="405"/>
        <v>44.356949284355039</v>
      </c>
      <c r="W1997">
        <f t="shared" si="414"/>
        <v>456.1565293080339</v>
      </c>
      <c r="X1997" s="1">
        <f t="shared" si="408"/>
        <v>0.22610116326988045</v>
      </c>
      <c r="Y1997">
        <f t="shared" si="415"/>
        <v>-7.0590589230358269E-2</v>
      </c>
      <c r="Z1997" s="2">
        <f t="shared" si="409"/>
        <v>335.5000000000008</v>
      </c>
    </row>
    <row r="1998" spans="5:26" x14ac:dyDescent="0.3">
      <c r="E1998">
        <f t="shared" si="416"/>
        <v>9965</v>
      </c>
      <c r="F1998" s="1">
        <v>335.7500000000008</v>
      </c>
      <c r="G1998" s="1">
        <v>20</v>
      </c>
      <c r="H1998" s="1">
        <f t="shared" si="417"/>
        <v>20.474052923928692</v>
      </c>
      <c r="I1998" s="1">
        <f t="shared" si="406"/>
        <v>-11.851323098217303</v>
      </c>
      <c r="J1998" s="1">
        <f t="shared" si="407"/>
        <v>-1.8976871832468583</v>
      </c>
      <c r="K1998" s="1">
        <f t="shared" si="410"/>
        <v>-13.749010281464162</v>
      </c>
      <c r="L1998" s="8">
        <f t="shared" si="411"/>
        <v>440.13707019232112</v>
      </c>
      <c r="M1998">
        <f t="shared" si="412"/>
        <v>-2.6144431417086333E-3</v>
      </c>
      <c r="N1998" s="2">
        <f t="shared" si="413"/>
        <v>335.7500000000008</v>
      </c>
      <c r="V1998">
        <f t="shared" si="405"/>
        <v>44.286358695124683</v>
      </c>
      <c r="W1998">
        <f t="shared" si="414"/>
        <v>456.11161422607165</v>
      </c>
      <c r="X1998" s="1">
        <f t="shared" si="408"/>
        <v>0.22610211751397075</v>
      </c>
      <c r="Y1998">
        <f t="shared" si="415"/>
        <v>-7.0392916036667086E-2</v>
      </c>
      <c r="Z1998" s="2">
        <f t="shared" si="409"/>
        <v>335.7500000000008</v>
      </c>
    </row>
    <row r="1999" spans="5:26" x14ac:dyDescent="0.3">
      <c r="E1999">
        <f t="shared" si="416"/>
        <v>9970</v>
      </c>
      <c r="F1999" s="1">
        <v>336.0000000000008</v>
      </c>
      <c r="G1999" s="1">
        <v>20</v>
      </c>
      <c r="H1999" s="1">
        <f t="shared" si="417"/>
        <v>20.471438480786983</v>
      </c>
      <c r="I1999" s="1">
        <f t="shared" si="406"/>
        <v>-11.785962019674567</v>
      </c>
      <c r="J1999" s="1">
        <f t="shared" si="407"/>
        <v>-1.887196020662566</v>
      </c>
      <c r="K1999" s="1">
        <f t="shared" si="410"/>
        <v>-13.673158040337134</v>
      </c>
      <c r="L1999" s="8">
        <f t="shared" si="411"/>
        <v>440.13522284366718</v>
      </c>
      <c r="M1999">
        <f t="shared" si="412"/>
        <v>-2.6000303711706061E-3</v>
      </c>
      <c r="N1999" s="2">
        <f t="shared" si="413"/>
        <v>336.0000000000008</v>
      </c>
      <c r="V1999">
        <f t="shared" si="405"/>
        <v>44.215965779088016</v>
      </c>
      <c r="W1999">
        <f t="shared" si="414"/>
        <v>456.06681107393916</v>
      </c>
      <c r="X1999" s="1">
        <f t="shared" si="408"/>
        <v>0.22610306651650627</v>
      </c>
      <c r="Y1999">
        <f t="shared" si="415"/>
        <v>-7.0195759918316808E-2</v>
      </c>
      <c r="Z1999" s="2">
        <f t="shared" si="409"/>
        <v>336.0000000000008</v>
      </c>
    </row>
    <row r="2000" spans="5:26" x14ac:dyDescent="0.3">
      <c r="E2000">
        <f t="shared" si="416"/>
        <v>9975</v>
      </c>
      <c r="F2000" s="1">
        <v>336.2500000000008</v>
      </c>
      <c r="G2000" s="1">
        <v>20</v>
      </c>
      <c r="H2000" s="1">
        <f t="shared" si="417"/>
        <v>20.468838450415813</v>
      </c>
      <c r="I2000" s="1">
        <f t="shared" si="406"/>
        <v>-11.720961260395324</v>
      </c>
      <c r="J2000" s="1">
        <f t="shared" si="407"/>
        <v>-1.8767629713006513</v>
      </c>
      <c r="K2000" s="1">
        <f t="shared" si="410"/>
        <v>-13.597724231695976</v>
      </c>
      <c r="L2000" s="8">
        <f t="shared" si="411"/>
        <v>440.13338565791963</v>
      </c>
      <c r="M2000">
        <f t="shared" si="412"/>
        <v>-2.5856969876396413E-3</v>
      </c>
      <c r="N2000" s="2">
        <f t="shared" si="413"/>
        <v>336.2500000000008</v>
      </c>
      <c r="V2000">
        <f t="shared" si="405"/>
        <v>44.145770019169696</v>
      </c>
      <c r="W2000">
        <f t="shared" si="414"/>
        <v>456.02211963422474</v>
      </c>
      <c r="X2000" s="1">
        <f t="shared" si="408"/>
        <v>0.2261040103061501</v>
      </c>
      <c r="Y2000">
        <f t="shared" si="415"/>
        <v>-6.9999119705123888E-2</v>
      </c>
      <c r="Z2000" s="2">
        <f t="shared" si="409"/>
        <v>336.2500000000008</v>
      </c>
    </row>
    <row r="2001" spans="5:26" x14ac:dyDescent="0.3">
      <c r="E2001">
        <f t="shared" si="416"/>
        <v>9980</v>
      </c>
      <c r="F2001" s="1">
        <v>336.5000000000008</v>
      </c>
      <c r="G2001" s="1">
        <v>20</v>
      </c>
      <c r="H2001" s="1">
        <f t="shared" si="417"/>
        <v>20.466252753428172</v>
      </c>
      <c r="I2001" s="1">
        <f t="shared" si="406"/>
        <v>-11.656318835704305</v>
      </c>
      <c r="J2001" s="1">
        <f t="shared" si="407"/>
        <v>-1.8663877120036123</v>
      </c>
      <c r="K2001" s="1">
        <f t="shared" si="410"/>
        <v>-13.522706547707918</v>
      </c>
      <c r="L2001" s="8">
        <f t="shared" si="411"/>
        <v>440.13155857933162</v>
      </c>
      <c r="M2001">
        <f t="shared" si="412"/>
        <v>-2.5714425545770104E-3</v>
      </c>
      <c r="N2001" s="2">
        <f t="shared" si="413"/>
        <v>336.5000000000008</v>
      </c>
      <c r="V2001">
        <f t="shared" si="405"/>
        <v>44.075770899464572</v>
      </c>
      <c r="W2001">
        <f t="shared" si="414"/>
        <v>455.97753968960859</v>
      </c>
      <c r="X2001" s="1">
        <f t="shared" si="408"/>
        <v>0.22610494891140986</v>
      </c>
      <c r="Y2001">
        <f t="shared" si="415"/>
        <v>-6.9802994228708129E-2</v>
      </c>
      <c r="Z2001" s="2">
        <f t="shared" si="409"/>
        <v>336.5000000000008</v>
      </c>
    </row>
    <row r="2002" spans="5:26" x14ac:dyDescent="0.3">
      <c r="E2002">
        <f t="shared" si="416"/>
        <v>9985</v>
      </c>
      <c r="F2002" s="1">
        <v>336.7500000000008</v>
      </c>
      <c r="G2002" s="1">
        <v>20</v>
      </c>
      <c r="H2002" s="1">
        <f t="shared" si="417"/>
        <v>20.463681310873596</v>
      </c>
      <c r="I2002" s="1">
        <f t="shared" si="406"/>
        <v>-11.592032771839911</v>
      </c>
      <c r="J2002" s="1">
        <f t="shared" si="407"/>
        <v>-1.8560699214252847</v>
      </c>
      <c r="K2002" s="1">
        <f t="shared" si="410"/>
        <v>-13.448102693265195</v>
      </c>
      <c r="L2002" s="8">
        <f t="shared" si="411"/>
        <v>440.12974155246042</v>
      </c>
      <c r="M2002">
        <f t="shared" si="412"/>
        <v>-2.5572666378365942E-3</v>
      </c>
      <c r="N2002" s="2">
        <f t="shared" si="413"/>
        <v>336.7500000000008</v>
      </c>
      <c r="V2002">
        <f t="shared" si="405"/>
        <v>44.005967905235863</v>
      </c>
      <c r="W2002">
        <f t="shared" si="414"/>
        <v>455.93307102286491</v>
      </c>
      <c r="X2002" s="1">
        <f t="shared" si="408"/>
        <v>0.22610588236063878</v>
      </c>
      <c r="Y2002">
        <f t="shared" si="415"/>
        <v>-6.9607382322493333E-2</v>
      </c>
      <c r="Z2002" s="2">
        <f t="shared" si="409"/>
        <v>336.7500000000008</v>
      </c>
    </row>
    <row r="2003" spans="5:26" x14ac:dyDescent="0.3">
      <c r="E2003">
        <f t="shared" si="416"/>
        <v>9990</v>
      </c>
      <c r="F2003" s="1">
        <v>337.0000000000008</v>
      </c>
      <c r="G2003" s="1">
        <v>20</v>
      </c>
      <c r="H2003" s="1">
        <f t="shared" si="417"/>
        <v>20.46112404423576</v>
      </c>
      <c r="I2003" s="1">
        <f t="shared" si="406"/>
        <v>-11.528101105893995</v>
      </c>
      <c r="J2003" s="1">
        <f t="shared" si="407"/>
        <v>-1.8458092800199408</v>
      </c>
      <c r="K2003" s="1">
        <f t="shared" si="410"/>
        <v>-13.373910385913936</v>
      </c>
      <c r="L2003" s="8">
        <f t="shared" si="411"/>
        <v>440.1279345221655</v>
      </c>
      <c r="M2003">
        <f t="shared" si="412"/>
        <v>-2.5431688056516645E-3</v>
      </c>
      <c r="N2003" s="2">
        <f t="shared" si="413"/>
        <v>337.0000000000008</v>
      </c>
      <c r="V2003">
        <f t="shared" si="405"/>
        <v>43.936360522913368</v>
      </c>
      <c r="W2003">
        <f t="shared" si="414"/>
        <v>455.88871341686382</v>
      </c>
      <c r="X2003" s="1">
        <f t="shared" si="408"/>
        <v>0.22610681068203636</v>
      </c>
      <c r="Y2003">
        <f t="shared" si="415"/>
        <v>-6.9412282821708096E-2</v>
      </c>
      <c r="Z2003" s="2">
        <f t="shared" si="409"/>
        <v>337.0000000000008</v>
      </c>
    </row>
    <row r="2004" spans="5:26" x14ac:dyDescent="0.3">
      <c r="E2004">
        <f t="shared" si="416"/>
        <v>9995</v>
      </c>
      <c r="F2004" s="1">
        <v>337.2500000000008</v>
      </c>
      <c r="G2004" s="1">
        <v>20</v>
      </c>
      <c r="H2004" s="1">
        <f t="shared" si="417"/>
        <v>20.458580875430108</v>
      </c>
      <c r="I2004" s="1">
        <f t="shared" si="406"/>
        <v>-11.46452188575271</v>
      </c>
      <c r="J2004" s="1">
        <f t="shared" si="407"/>
        <v>-1.8356054700318802</v>
      </c>
      <c r="K2004" s="1">
        <f t="shared" si="410"/>
        <v>-13.300127355784589</v>
      </c>
      <c r="L2004" s="8">
        <f t="shared" si="411"/>
        <v>440.12613743360708</v>
      </c>
      <c r="M2004">
        <f t="shared" si="412"/>
        <v>-2.5291486286219619E-3</v>
      </c>
      <c r="N2004" s="2">
        <f t="shared" si="413"/>
        <v>337.2500000000008</v>
      </c>
      <c r="V2004">
        <f t="shared" si="405"/>
        <v>43.866948240091659</v>
      </c>
      <c r="W2004">
        <f t="shared" si="414"/>
        <v>455.8444666545729</v>
      </c>
      <c r="X2004" s="1">
        <f t="shared" si="408"/>
        <v>0.22610773390364924</v>
      </c>
      <c r="Y2004">
        <f t="shared" si="415"/>
        <v>-6.9217694563386431E-2</v>
      </c>
      <c r="Z2004" s="2">
        <f t="shared" si="409"/>
        <v>337.2500000000008</v>
      </c>
    </row>
    <row r="2005" spans="5:26" x14ac:dyDescent="0.3">
      <c r="E2005">
        <f t="shared" si="416"/>
        <v>10000</v>
      </c>
      <c r="F2005" s="1">
        <v>337.5000000000008</v>
      </c>
      <c r="G2005" s="1">
        <v>20</v>
      </c>
      <c r="H2005" s="1">
        <f t="shared" si="417"/>
        <v>20.456051726801487</v>
      </c>
      <c r="I2005" s="1">
        <f t="shared" si="406"/>
        <v>-11.401293170037174</v>
      </c>
      <c r="J2005" s="1">
        <f t="shared" si="407"/>
        <v>-1.8254581754853998</v>
      </c>
      <c r="K2005" s="1">
        <f t="shared" si="410"/>
        <v>-13.226751345522574</v>
      </c>
      <c r="L2005" s="8">
        <f t="shared" si="411"/>
        <v>440.12435023224464</v>
      </c>
      <c r="M2005">
        <f t="shared" si="412"/>
        <v>-2.515205679700806E-3</v>
      </c>
      <c r="N2005" s="2">
        <f t="shared" si="413"/>
        <v>337.5000000000008</v>
      </c>
      <c r="V2005">
        <f t="shared" si="405"/>
        <v>43.797730545528275</v>
      </c>
      <c r="W2005">
        <f t="shared" si="414"/>
        <v>455.80033051905986</v>
      </c>
      <c r="X2005" s="1">
        <f t="shared" si="408"/>
        <v>0.22610865205337188</v>
      </c>
      <c r="Y2005">
        <f t="shared" si="415"/>
        <v>-6.902361638636853E-2</v>
      </c>
      <c r="Z2005" s="2">
        <f t="shared" si="409"/>
        <v>337.5000000000008</v>
      </c>
    </row>
    <row r="2006" spans="5:26" x14ac:dyDescent="0.3">
      <c r="E2006">
        <f t="shared" si="416"/>
        <v>10005</v>
      </c>
      <c r="F2006" s="1">
        <v>337.7500000000008</v>
      </c>
      <c r="G2006" s="1">
        <v>20</v>
      </c>
      <c r="H2006" s="1">
        <f t="shared" si="417"/>
        <v>20.453536521121787</v>
      </c>
      <c r="I2006" s="1">
        <f t="shared" si="406"/>
        <v>-11.33841302804468</v>
      </c>
      <c r="J2006" s="1">
        <f t="shared" si="407"/>
        <v>-1.8153670821751786</v>
      </c>
      <c r="K2006" s="1">
        <f t="shared" si="410"/>
        <v>-13.153780110219859</v>
      </c>
      <c r="L2006" s="8">
        <f t="shared" si="411"/>
        <v>440.12257286383482</v>
      </c>
      <c r="M2006">
        <f t="shared" si="412"/>
        <v>-2.501339534182381E-3</v>
      </c>
      <c r="N2006" s="2">
        <f t="shared" si="413"/>
        <v>337.7500000000008</v>
      </c>
      <c r="V2006">
        <f t="shared" si="405"/>
        <v>43.728706929141907</v>
      </c>
      <c r="W2006">
        <f t="shared" si="414"/>
        <v>455.75630479349377</v>
      </c>
      <c r="X2006" s="1">
        <f t="shared" si="408"/>
        <v>0.22610956515894773</v>
      </c>
      <c r="Y2006">
        <f t="shared" si="415"/>
        <v>-6.8830047131301322E-2</v>
      </c>
      <c r="Z2006" s="2">
        <f t="shared" si="409"/>
        <v>337.7500000000008</v>
      </c>
    </row>
    <row r="2007" spans="5:26" x14ac:dyDescent="0.3">
      <c r="E2007">
        <f t="shared" si="416"/>
        <v>10010</v>
      </c>
      <c r="F2007" s="1">
        <v>338.0000000000008</v>
      </c>
      <c r="G2007" s="1">
        <v>20</v>
      </c>
      <c r="H2007" s="1">
        <f t="shared" si="417"/>
        <v>20.451035181587606</v>
      </c>
      <c r="I2007" s="1">
        <f t="shared" si="406"/>
        <v>-11.275879539690159</v>
      </c>
      <c r="J2007" s="1">
        <f t="shared" si="407"/>
        <v>-1.8053318776552634</v>
      </c>
      <c r="K2007" s="1">
        <f t="shared" si="410"/>
        <v>-13.081211417345422</v>
      </c>
      <c r="L2007" s="8">
        <f t="shared" si="411"/>
        <v>440.12080527443061</v>
      </c>
      <c r="M2007">
        <f t="shared" si="412"/>
        <v>-2.4875497696888052E-3</v>
      </c>
      <c r="N2007" s="2">
        <f t="shared" si="413"/>
        <v>338.0000000000008</v>
      </c>
      <c r="V2007">
        <f t="shared" si="405"/>
        <v>43.659876882010607</v>
      </c>
      <c r="W2007">
        <f t="shared" si="414"/>
        <v>455.71238926114705</v>
      </c>
      <c r="X2007" s="1">
        <f t="shared" si="408"/>
        <v>0.2261104732479696</v>
      </c>
      <c r="Y2007">
        <f t="shared" si="415"/>
        <v>-6.8636985640639303E-2</v>
      </c>
      <c r="Z2007" s="2">
        <f t="shared" si="409"/>
        <v>338.0000000000008</v>
      </c>
    </row>
    <row r="2008" spans="5:26" x14ac:dyDescent="0.3">
      <c r="E2008">
        <f t="shared" si="416"/>
        <v>10015</v>
      </c>
      <c r="F2008" s="1">
        <v>338.2500000000008</v>
      </c>
      <c r="G2008" s="1">
        <v>20</v>
      </c>
      <c r="H2008" s="1">
        <f t="shared" si="417"/>
        <v>20.448547631817917</v>
      </c>
      <c r="I2008" s="1">
        <f t="shared" si="406"/>
        <v>-11.213690795447917</v>
      </c>
      <c r="J2008" s="1">
        <f t="shared" si="407"/>
        <v>-1.7953522512300986</v>
      </c>
      <c r="K2008" s="1">
        <f t="shared" si="410"/>
        <v>-13.009043046678016</v>
      </c>
      <c r="L2008" s="8">
        <f t="shared" si="411"/>
        <v>440.11904741037887</v>
      </c>
      <c r="M2008">
        <f t="shared" si="412"/>
        <v>-2.4738359661576411E-3</v>
      </c>
      <c r="N2008" s="2">
        <f t="shared" si="413"/>
        <v>338.2500000000008</v>
      </c>
      <c r="V2008">
        <f t="shared" si="405"/>
        <v>43.59123989636997</v>
      </c>
      <c r="W2008">
        <f t="shared" si="414"/>
        <v>455.66858370539802</v>
      </c>
      <c r="X2008" s="1">
        <f t="shared" si="408"/>
        <v>0.22611137634788081</v>
      </c>
      <c r="Y2008">
        <f t="shared" si="415"/>
        <v>-6.8444430758644953E-2</v>
      </c>
      <c r="Z2008" s="2">
        <f t="shared" si="409"/>
        <v>338.2500000000008</v>
      </c>
    </row>
    <row r="2009" spans="5:26" x14ac:dyDescent="0.3">
      <c r="E2009">
        <f t="shared" si="416"/>
        <v>10020</v>
      </c>
      <c r="F2009" s="1">
        <v>338.5000000000008</v>
      </c>
      <c r="G2009" s="1">
        <v>20</v>
      </c>
      <c r="H2009" s="1">
        <f t="shared" si="417"/>
        <v>20.44607379585176</v>
      </c>
      <c r="I2009" s="1">
        <f t="shared" si="406"/>
        <v>-11.151844896293994</v>
      </c>
      <c r="J2009" s="1">
        <f t="shared" si="407"/>
        <v>-1.7854278939438886</v>
      </c>
      <c r="K2009" s="1">
        <f t="shared" si="410"/>
        <v>-12.937272790237882</v>
      </c>
      <c r="L2009" s="8">
        <f t="shared" si="411"/>
        <v>440.11729921831943</v>
      </c>
      <c r="M2009">
        <f t="shared" si="412"/>
        <v>-2.4601977058291893E-3</v>
      </c>
      <c r="N2009" s="2">
        <f t="shared" si="413"/>
        <v>338.5000000000008</v>
      </c>
      <c r="V2009">
        <f t="shared" si="405"/>
        <v>43.522795465611324</v>
      </c>
      <c r="W2009">
        <f t="shared" si="414"/>
        <v>455.62488790973168</v>
      </c>
      <c r="X2009" s="1">
        <f t="shared" si="408"/>
        <v>0.22611227448597576</v>
      </c>
      <c r="Y2009">
        <f t="shared" si="415"/>
        <v>-6.8252381331389583E-2</v>
      </c>
      <c r="Z2009" s="2">
        <f t="shared" si="409"/>
        <v>338.5000000000008</v>
      </c>
    </row>
    <row r="2010" spans="5:26" x14ac:dyDescent="0.3">
      <c r="E2010">
        <f t="shared" si="416"/>
        <v>10025</v>
      </c>
      <c r="F2010" s="1">
        <v>338.7500000000008</v>
      </c>
      <c r="G2010" s="1">
        <v>20</v>
      </c>
      <c r="H2010" s="1">
        <f t="shared" si="417"/>
        <v>20.44361359814593</v>
      </c>
      <c r="I2010" s="1">
        <f t="shared" si="406"/>
        <v>-11.090339953648254</v>
      </c>
      <c r="J2010" s="1">
        <f t="shared" si="407"/>
        <v>-1.7755584985706447</v>
      </c>
      <c r="K2010" s="1">
        <f t="shared" si="410"/>
        <v>-12.865898452218898</v>
      </c>
      <c r="L2010" s="8">
        <f t="shared" si="411"/>
        <v>440.11556064518328</v>
      </c>
      <c r="M2010">
        <f t="shared" si="412"/>
        <v>-2.4466345732338745E-3</v>
      </c>
      <c r="N2010" s="2">
        <f t="shared" si="413"/>
        <v>338.7500000000008</v>
      </c>
      <c r="V2010">
        <f t="shared" si="405"/>
        <v>43.454543084279933</v>
      </c>
      <c r="W2010">
        <f t="shared" si="414"/>
        <v>455.58130165774253</v>
      </c>
      <c r="X2010" s="1">
        <f t="shared" si="408"/>
        <v>0.22611316768940076</v>
      </c>
      <c r="Y2010">
        <f t="shared" si="415"/>
        <v>-6.8060836206753905E-2</v>
      </c>
      <c r="Z2010" s="2">
        <f t="shared" si="409"/>
        <v>338.7500000000008</v>
      </c>
    </row>
    <row r="2011" spans="5:26" x14ac:dyDescent="0.3">
      <c r="E2011">
        <f t="shared" si="416"/>
        <v>10030</v>
      </c>
      <c r="F2011" s="1">
        <v>339.0000000000008</v>
      </c>
      <c r="G2011" s="1">
        <v>20</v>
      </c>
      <c r="H2011" s="1">
        <f t="shared" si="417"/>
        <v>20.441166963572698</v>
      </c>
      <c r="I2011" s="1">
        <f t="shared" si="406"/>
        <v>-11.029174089317451</v>
      </c>
      <c r="J2011" s="1">
        <f t="shared" si="407"/>
        <v>-1.7657437596049856</v>
      </c>
      <c r="K2011" s="1">
        <f t="shared" si="410"/>
        <v>-12.794917848922436</v>
      </c>
      <c r="L2011" s="8">
        <f t="shared" si="411"/>
        <v>440.11383163819079</v>
      </c>
      <c r="M2011">
        <f t="shared" si="412"/>
        <v>-2.4331461551799502E-3</v>
      </c>
      <c r="N2011" s="2">
        <f t="shared" si="413"/>
        <v>339.0000000000008</v>
      </c>
      <c r="V2011">
        <f t="shared" si="405"/>
        <v>43.386482248073179</v>
      </c>
      <c r="W2011">
        <f t="shared" si="414"/>
        <v>455.53782473313572</v>
      </c>
      <c r="X2011" s="1">
        <f t="shared" si="408"/>
        <v>0.22611405598515505</v>
      </c>
      <c r="Y2011">
        <f t="shared" si="415"/>
        <v>-6.7869794234428515E-2</v>
      </c>
      <c r="Z2011" s="2">
        <f t="shared" si="409"/>
        <v>339.0000000000008</v>
      </c>
    </row>
    <row r="2012" spans="5:26" x14ac:dyDescent="0.3">
      <c r="E2012">
        <f t="shared" si="416"/>
        <v>10035</v>
      </c>
      <c r="F2012" s="1">
        <v>339.2500000000008</v>
      </c>
      <c r="G2012" s="1">
        <v>20</v>
      </c>
      <c r="H2012" s="1">
        <f t="shared" si="417"/>
        <v>20.438733817417518</v>
      </c>
      <c r="I2012" s="1">
        <f t="shared" si="406"/>
        <v>-10.968345435437943</v>
      </c>
      <c r="J2012" s="1">
        <f t="shared" si="407"/>
        <v>-1.7559833732518806</v>
      </c>
      <c r="K2012" s="1">
        <f t="shared" si="410"/>
        <v>-12.724328808689823</v>
      </c>
      <c r="L2012" s="8">
        <f t="shared" si="411"/>
        <v>440.11211214485047</v>
      </c>
      <c r="M2012">
        <f t="shared" si="412"/>
        <v>-2.419732040740928E-3</v>
      </c>
      <c r="N2012" s="2">
        <f t="shared" si="413"/>
        <v>339.2500000000008</v>
      </c>
      <c r="V2012">
        <f t="shared" si="405"/>
        <v>43.318612453838753</v>
      </c>
      <c r="W2012">
        <f t="shared" si="414"/>
        <v>455.49445691972966</v>
      </c>
      <c r="X2012" s="1">
        <f t="shared" si="408"/>
        <v>0.22611493940009114</v>
      </c>
      <c r="Y2012">
        <f t="shared" si="415"/>
        <v>-6.7679254265914618E-2</v>
      </c>
      <c r="Z2012" s="2">
        <f t="shared" si="409"/>
        <v>339.2500000000008</v>
      </c>
    </row>
    <row r="2013" spans="5:26" x14ac:dyDescent="0.3">
      <c r="E2013">
        <f t="shared" si="416"/>
        <v>10040</v>
      </c>
      <c r="F2013" s="1">
        <v>339.5000000000008</v>
      </c>
      <c r="G2013" s="1">
        <v>20</v>
      </c>
      <c r="H2013" s="1">
        <f t="shared" si="417"/>
        <v>20.436314085376775</v>
      </c>
      <c r="I2013" s="1">
        <f t="shared" si="406"/>
        <v>-10.907852134419382</v>
      </c>
      <c r="J2013" s="1">
        <f t="shared" si="407"/>
        <v>-1.746277037416808</v>
      </c>
      <c r="K2013" s="1">
        <f t="shared" si="410"/>
        <v>-12.654129171836191</v>
      </c>
      <c r="L2013" s="8">
        <f t="shared" si="411"/>
        <v>440.11040211295733</v>
      </c>
      <c r="M2013">
        <f t="shared" si="412"/>
        <v>-2.4063918212432777E-3</v>
      </c>
      <c r="N2013" s="2">
        <f t="shared" si="413"/>
        <v>339.5000000000008</v>
      </c>
      <c r="V2013">
        <f t="shared" si="405"/>
        <v>43.250933199572842</v>
      </c>
      <c r="W2013">
        <f t="shared" si="414"/>
        <v>455.45119800145699</v>
      </c>
      <c r="X2013" s="1">
        <f t="shared" si="408"/>
        <v>0.22611581796091595</v>
      </c>
      <c r="Y2013">
        <f t="shared" si="415"/>
        <v>-6.7489215154524607E-2</v>
      </c>
      <c r="Z2013" s="2">
        <f t="shared" si="409"/>
        <v>339.5000000000008</v>
      </c>
    </row>
    <row r="2014" spans="5:26" x14ac:dyDescent="0.3">
      <c r="E2014">
        <f t="shared" si="416"/>
        <v>10045</v>
      </c>
      <c r="F2014" s="1">
        <v>339.7500000000008</v>
      </c>
      <c r="G2014" s="1">
        <v>20</v>
      </c>
      <c r="H2014" s="1">
        <f t="shared" si="417"/>
        <v>20.433907693555533</v>
      </c>
      <c r="I2014" s="1">
        <f t="shared" si="406"/>
        <v>-10.847692338888315</v>
      </c>
      <c r="J2014" s="1">
        <f t="shared" si="407"/>
        <v>-1.736624451697087</v>
      </c>
      <c r="K2014" s="1">
        <f t="shared" si="410"/>
        <v>-12.584316790585403</v>
      </c>
      <c r="L2014" s="8">
        <f t="shared" si="411"/>
        <v>440.10870149059105</v>
      </c>
      <c r="M2014">
        <f t="shared" si="412"/>
        <v>-2.393125090254323E-3</v>
      </c>
      <c r="N2014" s="2">
        <f t="shared" si="413"/>
        <v>339.7500000000008</v>
      </c>
      <c r="V2014">
        <f t="shared" si="405"/>
        <v>43.183443984418318</v>
      </c>
      <c r="W2014">
        <f t="shared" si="414"/>
        <v>455.40804776236689</v>
      </c>
      <c r="X2014" s="1">
        <f t="shared" si="408"/>
        <v>0.22611669169419163</v>
      </c>
      <c r="Y2014">
        <f t="shared" si="415"/>
        <v>-6.729967575538251E-2</v>
      </c>
      <c r="Z2014" s="2">
        <f t="shared" si="409"/>
        <v>339.7500000000008</v>
      </c>
    </row>
    <row r="2015" spans="5:26" x14ac:dyDescent="0.3">
      <c r="E2015">
        <f t="shared" si="416"/>
        <v>10050</v>
      </c>
      <c r="F2015" s="1">
        <v>340.0000000000008</v>
      </c>
      <c r="G2015" s="1">
        <v>20</v>
      </c>
      <c r="H2015" s="1">
        <f t="shared" si="417"/>
        <v>20.431514568465278</v>
      </c>
      <c r="I2015" s="1">
        <f t="shared" si="406"/>
        <v>-10.787864211631959</v>
      </c>
      <c r="J2015" s="1">
        <f t="shared" si="407"/>
        <v>-1.7270253173707879</v>
      </c>
      <c r="K2015" s="1">
        <f t="shared" si="410"/>
        <v>-12.514889529002748</v>
      </c>
      <c r="L2015" s="8">
        <f t="shared" si="411"/>
        <v>440.10701022611488</v>
      </c>
      <c r="M2015">
        <f t="shared" si="412"/>
        <v>-2.3799314435697101E-3</v>
      </c>
      <c r="N2015" s="2">
        <f t="shared" si="413"/>
        <v>340.0000000000008</v>
      </c>
      <c r="V2015">
        <f t="shared" si="405"/>
        <v>43.116144308662939</v>
      </c>
      <c r="W2015">
        <f t="shared" si="414"/>
        <v>455.36500598662684</v>
      </c>
      <c r="X2015" s="1">
        <f t="shared" si="408"/>
        <v>0.22611756062633592</v>
      </c>
      <c r="Y2015">
        <f t="shared" si="415"/>
        <v>-6.7110634925424656E-2</v>
      </c>
      <c r="Z2015" s="2">
        <f t="shared" si="409"/>
        <v>340.0000000000008</v>
      </c>
    </row>
    <row r="2016" spans="5:26" x14ac:dyDescent="0.3">
      <c r="E2016">
        <f t="shared" si="416"/>
        <v>10055</v>
      </c>
      <c r="F2016" s="1">
        <v>340.2500000000008</v>
      </c>
      <c r="G2016" s="1">
        <v>20</v>
      </c>
      <c r="H2016" s="1">
        <f t="shared" si="417"/>
        <v>20.429134637021708</v>
      </c>
      <c r="I2016" s="1">
        <f t="shared" si="406"/>
        <v>-10.728365925542693</v>
      </c>
      <c r="J2016" s="1">
        <f t="shared" si="407"/>
        <v>-1.7174793373881008</v>
      </c>
      <c r="K2016" s="1">
        <f t="shared" si="410"/>
        <v>-12.445845262930794</v>
      </c>
      <c r="L2016" s="8">
        <f t="shared" si="411"/>
        <v>440.10532826817388</v>
      </c>
      <c r="M2016">
        <f t="shared" si="412"/>
        <v>-2.3668104792014771E-3</v>
      </c>
      <c r="N2016" s="2">
        <f t="shared" si="413"/>
        <v>340.2500000000008</v>
      </c>
      <c r="V2016">
        <f t="shared" si="405"/>
        <v>43.049033673737512</v>
      </c>
      <c r="W2016">
        <f t="shared" si="414"/>
        <v>455.32207245852447</v>
      </c>
      <c r="X2016" s="1">
        <f t="shared" si="408"/>
        <v>0.22611842478362346</v>
      </c>
      <c r="Y2016">
        <f t="shared" si="415"/>
        <v>-6.6922091523400187E-2</v>
      </c>
      <c r="Z2016" s="2">
        <f t="shared" si="409"/>
        <v>340.2500000000008</v>
      </c>
    </row>
    <row r="2017" spans="5:26" x14ac:dyDescent="0.3">
      <c r="E2017">
        <f t="shared" si="416"/>
        <v>10060</v>
      </c>
      <c r="F2017" s="1">
        <v>340.5000000000008</v>
      </c>
      <c r="G2017" s="1">
        <v>20</v>
      </c>
      <c r="H2017" s="1">
        <f t="shared" si="417"/>
        <v>20.426767826542505</v>
      </c>
      <c r="I2017" s="1">
        <f t="shared" si="406"/>
        <v>-10.669195663562636</v>
      </c>
      <c r="J2017" s="1">
        <f t="shared" si="407"/>
        <v>-1.7079862163619497</v>
      </c>
      <c r="K2017" s="1">
        <f t="shared" si="410"/>
        <v>-12.377181879924585</v>
      </c>
      <c r="L2017" s="8">
        <f t="shared" si="411"/>
        <v>440.10365556569337</v>
      </c>
      <c r="M2017">
        <f t="shared" si="412"/>
        <v>-2.353761797365992E-3</v>
      </c>
      <c r="N2017" s="2">
        <f t="shared" si="413"/>
        <v>340.5000000000008</v>
      </c>
      <c r="V2017">
        <f t="shared" si="405"/>
        <v>42.98211158221411</v>
      </c>
      <c r="W2017">
        <f t="shared" si="414"/>
        <v>455.27924696246902</v>
      </c>
      <c r="X2017" s="1">
        <f t="shared" si="408"/>
        <v>0.22611928419218602</v>
      </c>
      <c r="Y2017">
        <f t="shared" si="415"/>
        <v>-6.6734044409871601E-2</v>
      </c>
      <c r="Z2017" s="2">
        <f t="shared" si="409"/>
        <v>340.5000000000008</v>
      </c>
    </row>
    <row r="2018" spans="5:26" x14ac:dyDescent="0.3">
      <c r="E2018">
        <f t="shared" si="416"/>
        <v>10065</v>
      </c>
      <c r="F2018" s="1">
        <v>340.7500000000008</v>
      </c>
      <c r="G2018" s="1">
        <v>20</v>
      </c>
      <c r="H2018" s="1">
        <f t="shared" si="417"/>
        <v>20.42441406474514</v>
      </c>
      <c r="I2018" s="1">
        <f t="shared" si="406"/>
        <v>-10.610351618628489</v>
      </c>
      <c r="J2018" s="1">
        <f t="shared" si="407"/>
        <v>-1.6985456605580371</v>
      </c>
      <c r="K2018" s="1">
        <f t="shared" si="410"/>
        <v>-12.308897279186526</v>
      </c>
      <c r="L2018" s="8">
        <f t="shared" si="411"/>
        <v>440.10199206787746</v>
      </c>
      <c r="M2018">
        <f t="shared" si="412"/>
        <v>-2.3407850004718324E-3</v>
      </c>
      <c r="N2018" s="2">
        <f t="shared" si="413"/>
        <v>340.7500000000008</v>
      </c>
      <c r="V2018">
        <f t="shared" si="405"/>
        <v>42.91537753780424</v>
      </c>
      <c r="W2018">
        <f t="shared" si="414"/>
        <v>455.23652928299362</v>
      </c>
      <c r="X2018" s="1">
        <f t="shared" si="408"/>
        <v>0.2261201388780138</v>
      </c>
      <c r="Y2018">
        <f t="shared" si="415"/>
        <v>-6.654649244721518E-2</v>
      </c>
      <c r="Z2018" s="2">
        <f t="shared" si="409"/>
        <v>340.7500000000008</v>
      </c>
    </row>
    <row r="2019" spans="5:26" x14ac:dyDescent="0.3">
      <c r="E2019">
        <f t="shared" si="416"/>
        <v>10070</v>
      </c>
      <c r="F2019" s="1">
        <v>341.0000000000008</v>
      </c>
      <c r="G2019" s="1">
        <v>20</v>
      </c>
      <c r="H2019" s="1">
        <f t="shared" si="417"/>
        <v>20.422073279744669</v>
      </c>
      <c r="I2019" s="1">
        <f t="shared" si="406"/>
        <v>-10.551831993616734</v>
      </c>
      <c r="J2019" s="1">
        <f t="shared" si="407"/>
        <v>-1.6891573778862137</v>
      </c>
      <c r="K2019" s="1">
        <f t="shared" si="410"/>
        <v>-12.240989371502948</v>
      </c>
      <c r="L2019" s="8">
        <f t="shared" si="411"/>
        <v>440.10033772420758</v>
      </c>
      <c r="M2019">
        <f t="shared" si="412"/>
        <v>-2.3278796931079761E-3</v>
      </c>
      <c r="N2019" s="2">
        <f t="shared" si="413"/>
        <v>341.0000000000008</v>
      </c>
      <c r="V2019">
        <f t="shared" si="405"/>
        <v>42.848831045357024</v>
      </c>
      <c r="W2019">
        <f t="shared" si="414"/>
        <v>455.19391920475641</v>
      </c>
      <c r="X2019" s="1">
        <f t="shared" si="408"/>
        <v>0.22612098886695572</v>
      </c>
      <c r="Y2019">
        <f t="shared" si="415"/>
        <v>-6.6359434499621603E-2</v>
      </c>
      <c r="Z2019" s="2">
        <f t="shared" si="409"/>
        <v>341.0000000000008</v>
      </c>
    </row>
    <row r="2020" spans="5:26" x14ac:dyDescent="0.3">
      <c r="E2020">
        <f t="shared" si="416"/>
        <v>10075</v>
      </c>
      <c r="F2020" s="1">
        <v>341.2500000000008</v>
      </c>
      <c r="G2020" s="1">
        <v>20</v>
      </c>
      <c r="H2020" s="1">
        <f t="shared" si="417"/>
        <v>20.419745400051561</v>
      </c>
      <c r="I2020" s="1">
        <f t="shared" si="406"/>
        <v>-10.493635001289014</v>
      </c>
      <c r="J2020" s="1">
        <f t="shared" si="407"/>
        <v>-1.6798210778899936</v>
      </c>
      <c r="K2020" s="1">
        <f t="shared" si="410"/>
        <v>-12.173456079179008</v>
      </c>
      <c r="L2020" s="8">
        <f t="shared" si="411"/>
        <v>440.09869248444102</v>
      </c>
      <c r="M2020">
        <f t="shared" si="412"/>
        <v>-2.315045482031678E-3</v>
      </c>
      <c r="N2020" s="2">
        <f t="shared" si="413"/>
        <v>341.2500000000008</v>
      </c>
      <c r="V2020">
        <f t="shared" si="405"/>
        <v>42.782471610857399</v>
      </c>
      <c r="W2020">
        <f t="shared" si="414"/>
        <v>455.15141651254305</v>
      </c>
      <c r="X2020" s="1">
        <f t="shared" si="408"/>
        <v>0.22612183418472029</v>
      </c>
      <c r="Y2020">
        <f t="shared" si="415"/>
        <v>-6.617286943309636E-2</v>
      </c>
      <c r="Z2020" s="2">
        <f t="shared" si="409"/>
        <v>341.2500000000008</v>
      </c>
    </row>
    <row r="2021" spans="5:26" x14ac:dyDescent="0.3">
      <c r="E2021">
        <f t="shared" si="416"/>
        <v>10080</v>
      </c>
      <c r="F2021" s="1">
        <v>341.5000000000008</v>
      </c>
      <c r="G2021" s="1">
        <v>20</v>
      </c>
      <c r="H2021" s="1">
        <f t="shared" si="417"/>
        <v>20.417430354569529</v>
      </c>
      <c r="I2021" s="1">
        <f t="shared" si="406"/>
        <v>-10.43575886423822</v>
      </c>
      <c r="J2021" s="1">
        <f t="shared" si="407"/>
        <v>-1.6705364717384545</v>
      </c>
      <c r="K2021" s="1">
        <f t="shared" si="410"/>
        <v>-12.106295335976675</v>
      </c>
      <c r="L2021" s="8">
        <f t="shared" si="411"/>
        <v>440.09705629860935</v>
      </c>
      <c r="M2021">
        <f t="shared" si="412"/>
        <v>-2.3022819761569289E-3</v>
      </c>
      <c r="N2021" s="2">
        <f t="shared" si="413"/>
        <v>341.5000000000008</v>
      </c>
      <c r="V2021">
        <f t="shared" si="405"/>
        <v>42.716298741424303</v>
      </c>
      <c r="W2021">
        <f t="shared" si="414"/>
        <v>455.10902099126764</v>
      </c>
      <c r="X2021" s="1">
        <f t="shared" si="408"/>
        <v>0.22612267485687668</v>
      </c>
      <c r="Y2021">
        <f t="shared" si="415"/>
        <v>-6.5986796115460253E-2</v>
      </c>
      <c r="Z2021" s="2">
        <f t="shared" si="409"/>
        <v>341.5000000000008</v>
      </c>
    </row>
    <row r="2022" spans="5:26" x14ac:dyDescent="0.3">
      <c r="E2022">
        <f t="shared" si="416"/>
        <v>10085</v>
      </c>
      <c r="F2022" s="1">
        <v>341.7500000000008</v>
      </c>
      <c r="G2022" s="1">
        <v>20</v>
      </c>
      <c r="H2022" s="1">
        <f t="shared" si="417"/>
        <v>20.415128072593372</v>
      </c>
      <c r="I2022" s="1">
        <f t="shared" si="406"/>
        <v>-10.378201814834309</v>
      </c>
      <c r="J2022" s="1">
        <f t="shared" si="407"/>
        <v>-1.6613032722162069</v>
      </c>
      <c r="K2022" s="1">
        <f t="shared" si="410"/>
        <v>-12.039505087050516</v>
      </c>
      <c r="L2022" s="8">
        <f t="shared" si="411"/>
        <v>440.09542911701681</v>
      </c>
      <c r="M2022">
        <f t="shared" si="412"/>
        <v>-2.2895887865424938E-3</v>
      </c>
      <c r="N2022" s="2">
        <f t="shared" si="413"/>
        <v>341.7500000000008</v>
      </c>
      <c r="V2022">
        <f t="shared" si="405"/>
        <v>42.650311945308843</v>
      </c>
      <c r="W2022">
        <f t="shared" si="414"/>
        <v>455.06673242597515</v>
      </c>
      <c r="X2022" s="1">
        <f t="shared" si="408"/>
        <v>0.22612351090885499</v>
      </c>
      <c r="Y2022">
        <f t="shared" si="415"/>
        <v>-6.5801213416349827E-2</v>
      </c>
      <c r="Z2022" s="2">
        <f t="shared" si="409"/>
        <v>341.7500000000008</v>
      </c>
    </row>
    <row r="2023" spans="5:26" x14ac:dyDescent="0.3">
      <c r="E2023">
        <f t="shared" si="416"/>
        <v>10090</v>
      </c>
      <c r="F2023" s="1">
        <v>342.0000000000008</v>
      </c>
      <c r="G2023" s="1">
        <v>20</v>
      </c>
      <c r="H2023" s="1">
        <f t="shared" si="417"/>
        <v>20.41283848380683</v>
      </c>
      <c r="I2023" s="1">
        <f t="shared" si="406"/>
        <v>-10.320962095170749</v>
      </c>
      <c r="J2023" s="1">
        <f t="shared" si="407"/>
        <v>-1.6521211937149529</v>
      </c>
      <c r="K2023" s="1">
        <f t="shared" si="410"/>
        <v>-11.973083288885702</v>
      </c>
      <c r="L2023" s="8">
        <f t="shared" si="411"/>
        <v>440.09381089023924</v>
      </c>
      <c r="M2023">
        <f t="shared" si="412"/>
        <v>-2.2769655263803639E-3</v>
      </c>
      <c r="N2023" s="2">
        <f t="shared" si="413"/>
        <v>342.0000000000008</v>
      </c>
      <c r="V2023">
        <f t="shared" si="405"/>
        <v>42.584510731892493</v>
      </c>
      <c r="W2023">
        <f t="shared" si="414"/>
        <v>455.02455060184298</v>
      </c>
      <c r="X2023" s="1">
        <f t="shared" si="408"/>
        <v>0.22612434236594739</v>
      </c>
      <c r="Y2023">
        <f t="shared" si="415"/>
        <v>-6.5616120207217882E-2</v>
      </c>
      <c r="Z2023" s="2">
        <f t="shared" si="409"/>
        <v>342.0000000000008</v>
      </c>
    </row>
    <row r="2024" spans="5:26" x14ac:dyDescent="0.3">
      <c r="E2024">
        <f t="shared" si="416"/>
        <v>10095</v>
      </c>
      <c r="F2024" s="1">
        <v>342.2500000000008</v>
      </c>
      <c r="G2024" s="1">
        <v>20</v>
      </c>
      <c r="H2024" s="1">
        <f t="shared" si="417"/>
        <v>20.410561518280449</v>
      </c>
      <c r="I2024" s="1">
        <f t="shared" si="406"/>
        <v>-10.264037957011229</v>
      </c>
      <c r="J2024" s="1">
        <f t="shared" si="407"/>
        <v>-1.6429899522240243</v>
      </c>
      <c r="K2024" s="1">
        <f t="shared" si="410"/>
        <v>-11.907027909235254</v>
      </c>
      <c r="L2024" s="8">
        <f t="shared" si="411"/>
        <v>440.09220156912221</v>
      </c>
      <c r="M2024">
        <f t="shared" si="412"/>
        <v>-2.2644118109840725E-3</v>
      </c>
      <c r="N2024" s="2">
        <f t="shared" si="413"/>
        <v>342.2500000000008</v>
      </c>
      <c r="V2024">
        <f t="shared" si="405"/>
        <v>42.518894611685276</v>
      </c>
      <c r="W2024">
        <f t="shared" si="414"/>
        <v>454.98247530418212</v>
      </c>
      <c r="X2024" s="1">
        <f t="shared" si="408"/>
        <v>0.22612516925330864</v>
      </c>
      <c r="Y2024">
        <f t="shared" si="415"/>
        <v>-6.5431515361333792E-2</v>
      </c>
      <c r="Z2024" s="2">
        <f t="shared" si="409"/>
        <v>342.2500000000008</v>
      </c>
    </row>
    <row r="2025" spans="5:26" x14ac:dyDescent="0.3">
      <c r="E2025">
        <f t="shared" si="416"/>
        <v>10100</v>
      </c>
      <c r="F2025" s="1">
        <v>342.5000000000008</v>
      </c>
      <c r="G2025" s="1">
        <v>20</v>
      </c>
      <c r="H2025" s="1">
        <f t="shared" si="417"/>
        <v>20.408297106469465</v>
      </c>
      <c r="I2025" s="1">
        <f t="shared" si="406"/>
        <v>-10.207427661736634</v>
      </c>
      <c r="J2025" s="1">
        <f t="shared" si="407"/>
        <v>-1.633909265320616</v>
      </c>
      <c r="K2025" s="1">
        <f t="shared" si="410"/>
        <v>-11.841336927057251</v>
      </c>
      <c r="L2025" s="8">
        <f t="shared" si="411"/>
        <v>440.09060110477975</v>
      </c>
      <c r="M2025">
        <f t="shared" si="412"/>
        <v>-2.2519272577769902E-3</v>
      </c>
      <c r="N2025" s="2">
        <f t="shared" si="413"/>
        <v>342.5000000000008</v>
      </c>
      <c r="V2025">
        <f t="shared" si="405"/>
        <v>42.453463096323944</v>
      </c>
      <c r="W2025">
        <f t="shared" si="414"/>
        <v>454.94050631843953</v>
      </c>
      <c r="X2025" s="1">
        <f t="shared" si="408"/>
        <v>0.22612599159595675</v>
      </c>
      <c r="Y2025">
        <f t="shared" si="415"/>
        <v>-6.5247397753784089E-2</v>
      </c>
      <c r="Z2025" s="2">
        <f t="shared" si="409"/>
        <v>342.5000000000008</v>
      </c>
    </row>
    <row r="2026" spans="5:26" x14ac:dyDescent="0.3">
      <c r="E2026">
        <f t="shared" si="416"/>
        <v>10105</v>
      </c>
      <c r="F2026" s="1">
        <v>342.7500000000008</v>
      </c>
      <c r="G2026" s="1">
        <v>20</v>
      </c>
      <c r="H2026" s="1">
        <f t="shared" si="417"/>
        <v>20.406045179211688</v>
      </c>
      <c r="I2026" s="1">
        <f t="shared" si="406"/>
        <v>-10.151129480292198</v>
      </c>
      <c r="J2026" s="1">
        <f t="shared" si="407"/>
        <v>-1.6248788521619506</v>
      </c>
      <c r="K2026" s="1">
        <f t="shared" si="410"/>
        <v>-11.776008332454149</v>
      </c>
      <c r="L2026" s="8">
        <f t="shared" si="411"/>
        <v>440.08900944859289</v>
      </c>
      <c r="M2026">
        <f t="shared" si="412"/>
        <v>-2.2395114862810254E-3</v>
      </c>
      <c r="N2026" s="2">
        <f t="shared" si="413"/>
        <v>342.7500000000008</v>
      </c>
      <c r="V2026">
        <f t="shared" si="405"/>
        <v>42.388215698570157</v>
      </c>
      <c r="W2026">
        <f t="shared" si="414"/>
        <v>454.89864343019974</v>
      </c>
      <c r="X2026" s="1">
        <f t="shared" si="408"/>
        <v>0.22612680941877397</v>
      </c>
      <c r="Y2026">
        <f t="shared" si="415"/>
        <v>-6.5063766261472616E-2</v>
      </c>
      <c r="Z2026" s="2">
        <f t="shared" si="409"/>
        <v>342.7500000000008</v>
      </c>
    </row>
    <row r="2027" spans="5:26" x14ac:dyDescent="0.3">
      <c r="E2027">
        <f t="shared" si="416"/>
        <v>10110</v>
      </c>
      <c r="F2027" s="1">
        <v>343.0000000000008</v>
      </c>
      <c r="G2027" s="1">
        <v>20</v>
      </c>
      <c r="H2027" s="1">
        <f t="shared" si="417"/>
        <v>20.403805667725408</v>
      </c>
      <c r="I2027" s="1">
        <f t="shared" si="406"/>
        <v>-10.09514169313519</v>
      </c>
      <c r="J2027" s="1">
        <f t="shared" si="407"/>
        <v>-1.6158984334761199</v>
      </c>
      <c r="K2027" s="1">
        <f t="shared" si="410"/>
        <v>-11.71104012661131</v>
      </c>
      <c r="L2027" s="8">
        <f t="shared" si="411"/>
        <v>440.08742655220823</v>
      </c>
      <c r="M2027">
        <f t="shared" si="412"/>
        <v>-2.22716411810517E-3</v>
      </c>
      <c r="N2027" s="2">
        <f t="shared" si="413"/>
        <v>343.0000000000008</v>
      </c>
      <c r="V2027">
        <f t="shared" si="405"/>
        <v>42.323151932308683</v>
      </c>
      <c r="W2027">
        <f t="shared" si="414"/>
        <v>454.85688642518585</v>
      </c>
      <c r="X2027" s="1">
        <f t="shared" si="408"/>
        <v>0.2261276227465073</v>
      </c>
      <c r="Y2027">
        <f t="shared" si="415"/>
        <v>-6.4880619763121247E-2</v>
      </c>
      <c r="Z2027" s="2">
        <f t="shared" si="409"/>
        <v>343.0000000000008</v>
      </c>
    </row>
    <row r="2028" spans="5:26" x14ac:dyDescent="0.3">
      <c r="E2028">
        <f t="shared" si="416"/>
        <v>10115</v>
      </c>
      <c r="F2028" s="1">
        <v>343.2500000000008</v>
      </c>
      <c r="G2028" s="1">
        <v>20</v>
      </c>
      <c r="H2028" s="1">
        <f t="shared" si="417"/>
        <v>20.401578503607304</v>
      </c>
      <c r="I2028" s="1">
        <f t="shared" si="406"/>
        <v>-10.039462590182602</v>
      </c>
      <c r="J2028" s="1">
        <f t="shared" si="407"/>
        <v>-1.6069677315524311</v>
      </c>
      <c r="K2028" s="1">
        <f t="shared" si="410"/>
        <v>-11.646430321735032</v>
      </c>
      <c r="L2028" s="8">
        <f t="shared" si="411"/>
        <v>440.08585236753635</v>
      </c>
      <c r="M2028">
        <f t="shared" si="412"/>
        <v>-2.2148847769339446E-3</v>
      </c>
      <c r="N2028" s="2">
        <f t="shared" si="413"/>
        <v>343.2500000000008</v>
      </c>
      <c r="V2028">
        <f t="shared" si="405"/>
        <v>42.25827131254556</v>
      </c>
      <c r="W2028">
        <f t="shared" si="414"/>
        <v>454.81523508926216</v>
      </c>
      <c r="X2028" s="1">
        <f t="shared" si="408"/>
        <v>0.22612843160376936</v>
      </c>
      <c r="Y2028">
        <f t="shared" si="415"/>
        <v>-6.4697957139269971E-2</v>
      </c>
      <c r="Z2028" s="2">
        <f t="shared" si="409"/>
        <v>343.2500000000008</v>
      </c>
    </row>
    <row r="2029" spans="5:26" x14ac:dyDescent="0.3">
      <c r="E2029">
        <f t="shared" si="416"/>
        <v>10120</v>
      </c>
      <c r="F2029" s="1">
        <v>343.5000000000008</v>
      </c>
      <c r="G2029" s="1">
        <v>20</v>
      </c>
      <c r="H2029" s="1">
        <f t="shared" si="417"/>
        <v>20.399363618830371</v>
      </c>
      <c r="I2029" s="1">
        <f t="shared" si="406"/>
        <v>-9.984090470759277</v>
      </c>
      <c r="J2029" s="1">
        <f t="shared" si="407"/>
        <v>-1.5980864702330049</v>
      </c>
      <c r="K2029" s="1">
        <f t="shared" si="410"/>
        <v>-11.582176940992282</v>
      </c>
      <c r="L2029" s="8">
        <f t="shared" si="411"/>
        <v>440.08428684675056</v>
      </c>
      <c r="M2029">
        <f t="shared" si="412"/>
        <v>-2.2026730885161727E-3</v>
      </c>
      <c r="N2029" s="2">
        <f t="shared" si="413"/>
        <v>343.5000000000008</v>
      </c>
      <c r="V2029">
        <f t="shared" si="405"/>
        <v>42.193573355406286</v>
      </c>
      <c r="W2029">
        <f t="shared" si="414"/>
        <v>454.7736892084352</v>
      </c>
      <c r="X2029" s="1">
        <f t="shared" si="408"/>
        <v>0.22612923601503901</v>
      </c>
      <c r="Y2029">
        <f t="shared" si="415"/>
        <v>-6.4515777272277419E-2</v>
      </c>
      <c r="Z2029" s="2">
        <f t="shared" si="409"/>
        <v>343.5000000000008</v>
      </c>
    </row>
    <row r="2030" spans="5:26" x14ac:dyDescent="0.3">
      <c r="E2030">
        <f t="shared" si="416"/>
        <v>10125</v>
      </c>
      <c r="F2030" s="1">
        <v>343.7500000000008</v>
      </c>
      <c r="G2030" s="1">
        <v>20</v>
      </c>
      <c r="H2030" s="1">
        <f t="shared" si="417"/>
        <v>20.397160945741856</v>
      </c>
      <c r="I2030" s="1">
        <f t="shared" si="406"/>
        <v>-9.9290236435463974</v>
      </c>
      <c r="J2030" s="1">
        <f t="shared" si="407"/>
        <v>-1.5892543749044472</v>
      </c>
      <c r="K2030" s="1">
        <f t="shared" si="410"/>
        <v>-11.518278018450845</v>
      </c>
      <c r="L2030" s="8">
        <f t="shared" si="411"/>
        <v>440.08272994228543</v>
      </c>
      <c r="M2030">
        <f t="shared" si="412"/>
        <v>-2.190528680653823E-3</v>
      </c>
      <c r="N2030" s="2">
        <f t="shared" si="413"/>
        <v>343.7500000000008</v>
      </c>
      <c r="V2030">
        <f t="shared" si="405"/>
        <v>42.12905757813401</v>
      </c>
      <c r="W2030">
        <f t="shared" si="414"/>
        <v>454.73224856885537</v>
      </c>
      <c r="X2030" s="1">
        <f t="shared" si="408"/>
        <v>0.22613003600466208</v>
      </c>
      <c r="Y2030">
        <f t="shared" si="415"/>
        <v>-6.4334079046321227E-2</v>
      </c>
      <c r="Z2030" s="2">
        <f t="shared" si="409"/>
        <v>343.7500000000008</v>
      </c>
    </row>
    <row r="2031" spans="5:26" x14ac:dyDescent="0.3">
      <c r="E2031">
        <f t="shared" si="416"/>
        <v>10130</v>
      </c>
      <c r="F2031" s="1">
        <v>344.0000000000008</v>
      </c>
      <c r="G2031" s="1">
        <v>20</v>
      </c>
      <c r="H2031" s="1">
        <f t="shared" si="417"/>
        <v>20.394970417061202</v>
      </c>
      <c r="I2031" s="1">
        <f t="shared" si="406"/>
        <v>-9.8742604265300571</v>
      </c>
      <c r="J2031" s="1">
        <f t="shared" si="407"/>
        <v>-1.5804711724883878</v>
      </c>
      <c r="K2031" s="1">
        <f t="shared" si="410"/>
        <v>-11.454731599018444</v>
      </c>
      <c r="L2031" s="8">
        <f t="shared" si="411"/>
        <v>440.08118160683546</v>
      </c>
      <c r="M2031">
        <f t="shared" si="412"/>
        <v>-2.1784511831906559E-3</v>
      </c>
      <c r="N2031" s="2">
        <f t="shared" si="413"/>
        <v>344.0000000000008</v>
      </c>
      <c r="V2031">
        <f t="shared" si="405"/>
        <v>42.064723499087691</v>
      </c>
      <c r="W2031">
        <f t="shared" si="414"/>
        <v>454.69091295681903</v>
      </c>
      <c r="X2031" s="1">
        <f t="shared" si="408"/>
        <v>0.22613083159685207</v>
      </c>
      <c r="Y2031">
        <f t="shared" si="415"/>
        <v>-6.4152861347398213E-2</v>
      </c>
      <c r="Z2031" s="2">
        <f t="shared" si="409"/>
        <v>344.0000000000008</v>
      </c>
    </row>
    <row r="2032" spans="5:26" x14ac:dyDescent="0.3">
      <c r="E2032">
        <f t="shared" si="416"/>
        <v>10135</v>
      </c>
      <c r="F2032" s="1">
        <v>344.2500000000008</v>
      </c>
      <c r="G2032" s="1">
        <v>20</v>
      </c>
      <c r="H2032" s="1">
        <f t="shared" si="417"/>
        <v>20.392791965878011</v>
      </c>
      <c r="I2032" s="1">
        <f t="shared" si="406"/>
        <v>-9.819799146950281</v>
      </c>
      <c r="J2032" s="1">
        <f t="shared" si="407"/>
        <v>-1.5717365914331134</v>
      </c>
      <c r="K2032" s="1">
        <f t="shared" si="410"/>
        <v>-11.391535738383395</v>
      </c>
      <c r="L2032" s="8">
        <f t="shared" si="411"/>
        <v>440.07964179335346</v>
      </c>
      <c r="M2032">
        <f t="shared" si="412"/>
        <v>-2.1664402280011652E-3</v>
      </c>
      <c r="N2032" s="2">
        <f t="shared" si="413"/>
        <v>344.2500000000008</v>
      </c>
      <c r="V2032">
        <f t="shared" si="405"/>
        <v>42.000570637740296</v>
      </c>
      <c r="W2032">
        <f t="shared" si="414"/>
        <v>454.64968215876956</v>
      </c>
      <c r="X2032" s="1">
        <f t="shared" si="408"/>
        <v>0.22613162281569094</v>
      </c>
      <c r="Y2032">
        <f t="shared" si="415"/>
        <v>-6.3972123063324851E-2</v>
      </c>
      <c r="Z2032" s="2">
        <f t="shared" si="409"/>
        <v>344.2500000000008</v>
      </c>
    </row>
    <row r="2033" spans="5:26" x14ac:dyDescent="0.3">
      <c r="E2033">
        <f t="shared" si="416"/>
        <v>10140</v>
      </c>
      <c r="F2033" s="1">
        <v>344.5000000000008</v>
      </c>
      <c r="G2033" s="1">
        <v>20</v>
      </c>
      <c r="H2033" s="1">
        <f t="shared" si="417"/>
        <v>20.390625525650009</v>
      </c>
      <c r="I2033" s="1">
        <f t="shared" si="406"/>
        <v>-9.7656381412502213</v>
      </c>
      <c r="J2033" s="1">
        <f t="shared" si="407"/>
        <v>-1.5630503617047879</v>
      </c>
      <c r="K2033" s="1">
        <f t="shared" si="410"/>
        <v>-11.328688502955009</v>
      </c>
      <c r="L2033" s="8">
        <f t="shared" si="411"/>
        <v>440.07811045504923</v>
      </c>
      <c r="M2033">
        <f t="shared" si="412"/>
        <v>-2.154495448979461E-3</v>
      </c>
      <c r="N2033" s="2">
        <f t="shared" si="413"/>
        <v>344.5000000000008</v>
      </c>
      <c r="V2033">
        <f t="shared" si="405"/>
        <v>41.936598514676973</v>
      </c>
      <c r="W2033">
        <f t="shared" si="414"/>
        <v>454.60855596129937</v>
      </c>
      <c r="X2033" s="1">
        <f t="shared" si="408"/>
        <v>0.22613240968512974</v>
      </c>
      <c r="Y2033">
        <f t="shared" si="415"/>
        <v>-6.3791863083737577E-2</v>
      </c>
      <c r="Z2033" s="2">
        <f t="shared" si="409"/>
        <v>344.5000000000008</v>
      </c>
    </row>
    <row r="2034" spans="5:26" x14ac:dyDescent="0.3">
      <c r="E2034">
        <f t="shared" si="416"/>
        <v>10145</v>
      </c>
      <c r="F2034" s="1">
        <v>344.7500000000008</v>
      </c>
      <c r="G2034" s="1">
        <v>20</v>
      </c>
      <c r="H2034" s="1">
        <f t="shared" si="417"/>
        <v>20.388471030201028</v>
      </c>
      <c r="I2034" s="1">
        <f t="shared" si="406"/>
        <v>-9.7117757550257089</v>
      </c>
      <c r="J2034" s="1">
        <f t="shared" si="407"/>
        <v>-1.5544122147788586</v>
      </c>
      <c r="K2034" s="1">
        <f t="shared" si="410"/>
        <v>-11.266187969804568</v>
      </c>
      <c r="L2034" s="8">
        <f t="shared" si="411"/>
        <v>440.07658754538841</v>
      </c>
      <c r="M2034">
        <f t="shared" si="412"/>
        <v>-2.1426164820282641E-3</v>
      </c>
      <c r="N2034" s="2">
        <f t="shared" si="413"/>
        <v>344.7500000000008</v>
      </c>
      <c r="V2034">
        <f t="shared" si="405"/>
        <v>41.872806651593237</v>
      </c>
      <c r="W2034">
        <f t="shared" si="414"/>
        <v>454.56753415115134</v>
      </c>
      <c r="X2034" s="1">
        <f t="shared" si="408"/>
        <v>0.22613319222898937</v>
      </c>
      <c r="Y2034">
        <f t="shared" si="415"/>
        <v>-6.3612080300093021E-2</v>
      </c>
      <c r="Z2034" s="2">
        <f t="shared" si="409"/>
        <v>344.7500000000008</v>
      </c>
    </row>
    <row r="2035" spans="5:26" x14ac:dyDescent="0.3">
      <c r="E2035">
        <f t="shared" si="416"/>
        <v>10150</v>
      </c>
      <c r="F2035" s="1">
        <v>345.0000000000008</v>
      </c>
      <c r="G2035" s="1">
        <v>20</v>
      </c>
      <c r="H2035" s="1">
        <f t="shared" si="417"/>
        <v>20.386328413718999</v>
      </c>
      <c r="I2035" s="1">
        <f t="shared" si="406"/>
        <v>-9.6582103429749822</v>
      </c>
      <c r="J2035" s="1">
        <f t="shared" si="407"/>
        <v>-1.5458218836324491</v>
      </c>
      <c r="K2035" s="1">
        <f t="shared" si="410"/>
        <v>-11.204032226607431</v>
      </c>
      <c r="L2035" s="8">
        <f t="shared" si="411"/>
        <v>440.07507301809073</v>
      </c>
      <c r="M2035">
        <f t="shared" si="412"/>
        <v>-2.1308029650481102E-3</v>
      </c>
      <c r="N2035" s="2">
        <f t="shared" si="413"/>
        <v>345.0000000000008</v>
      </c>
      <c r="V2035">
        <f t="shared" si="405"/>
        <v>41.809194571293141</v>
      </c>
      <c r="W2035">
        <f t="shared" si="414"/>
        <v>454.52661651522038</v>
      </c>
      <c r="X2035" s="1">
        <f t="shared" si="408"/>
        <v>0.22613397047096115</v>
      </c>
      <c r="Y2035">
        <f t="shared" si="415"/>
        <v>-6.3432773605668236E-2</v>
      </c>
      <c r="Z2035" s="2">
        <f t="shared" si="409"/>
        <v>345.0000000000008</v>
      </c>
    </row>
    <row r="2036" spans="5:26" x14ac:dyDescent="0.3">
      <c r="E2036">
        <f t="shared" si="416"/>
        <v>10155</v>
      </c>
      <c r="F2036" s="1">
        <v>345.2500000000008</v>
      </c>
      <c r="G2036" s="1">
        <v>20</v>
      </c>
      <c r="H2036" s="1">
        <f t="shared" si="417"/>
        <v>20.384197610753951</v>
      </c>
      <c r="I2036" s="1">
        <f t="shared" si="406"/>
        <v>-9.6049402688487717</v>
      </c>
      <c r="J2036" s="1">
        <f t="shared" si="407"/>
        <v>-1.5372791027338362</v>
      </c>
      <c r="K2036" s="1">
        <f t="shared" si="410"/>
        <v>-11.142219371582607</v>
      </c>
      <c r="L2036" s="8">
        <f t="shared" si="411"/>
        <v>440.0735668271289</v>
      </c>
      <c r="M2036">
        <f t="shared" si="412"/>
        <v>-2.1190545379260735E-3</v>
      </c>
      <c r="N2036" s="2">
        <f t="shared" si="413"/>
        <v>345.2500000000008</v>
      </c>
      <c r="V2036">
        <f t="shared" si="405"/>
        <v>41.745761797687472</v>
      </c>
      <c r="W2036">
        <f t="shared" si="414"/>
        <v>454.4858028405551</v>
      </c>
      <c r="X2036" s="1">
        <f t="shared" si="408"/>
        <v>0.22613474443460757</v>
      </c>
      <c r="Y2036">
        <f t="shared" si="415"/>
        <v>-6.3253941895561216E-2</v>
      </c>
      <c r="Z2036" s="2">
        <f t="shared" si="409"/>
        <v>345.2500000000008</v>
      </c>
    </row>
    <row r="2037" spans="5:26" x14ac:dyDescent="0.3">
      <c r="E2037">
        <f t="shared" si="416"/>
        <v>10160</v>
      </c>
      <c r="F2037" s="1">
        <v>345.5000000000008</v>
      </c>
      <c r="G2037" s="1">
        <v>20</v>
      </c>
      <c r="H2037" s="1">
        <f t="shared" si="417"/>
        <v>20.382078556216026</v>
      </c>
      <c r="I2037" s="1">
        <f t="shared" si="406"/>
        <v>-9.5519639054006511</v>
      </c>
      <c r="J2037" s="1">
        <f t="shared" si="407"/>
        <v>-1.5287836080356747</v>
      </c>
      <c r="K2037" s="1">
        <f t="shared" si="410"/>
        <v>-11.080747513436325</v>
      </c>
      <c r="L2037" s="8">
        <f t="shared" si="411"/>
        <v>440.07206892672707</v>
      </c>
      <c r="M2037">
        <f t="shared" si="412"/>
        <v>-2.1073708425252452E-3</v>
      </c>
      <c r="N2037" s="2">
        <f t="shared" si="413"/>
        <v>345.5000000000008</v>
      </c>
      <c r="V2037">
        <f t="shared" si="405"/>
        <v>41.682507855791911</v>
      </c>
      <c r="W2037">
        <f t="shared" si="414"/>
        <v>454.44509291435941</v>
      </c>
      <c r="X2037" s="1">
        <f t="shared" si="408"/>
        <v>0.22613551414336316</v>
      </c>
      <c r="Y2037">
        <f t="shared" si="415"/>
        <v>-6.3075584066690824E-2</v>
      </c>
      <c r="Z2037" s="2">
        <f t="shared" si="409"/>
        <v>345.5000000000008</v>
      </c>
    </row>
    <row r="2038" spans="5:26" x14ac:dyDescent="0.3">
      <c r="E2038">
        <f t="shared" si="416"/>
        <v>10165</v>
      </c>
      <c r="F2038" s="1">
        <v>345.7500000000008</v>
      </c>
      <c r="G2038" s="1">
        <v>20</v>
      </c>
      <c r="H2038" s="1">
        <f t="shared" si="417"/>
        <v>20.379971185373499</v>
      </c>
      <c r="I2038" s="1">
        <f t="shared" si="406"/>
        <v>-9.4992796343374764</v>
      </c>
      <c r="J2038" s="1">
        <f t="shared" si="407"/>
        <v>-1.5203351369665561</v>
      </c>
      <c r="K2038" s="1">
        <f t="shared" si="410"/>
        <v>-11.019614771304033</v>
      </c>
      <c r="L2038" s="8">
        <f t="shared" si="411"/>
        <v>440.07057927135963</v>
      </c>
      <c r="M2038">
        <f t="shared" si="412"/>
        <v>-2.0957515226739127E-3</v>
      </c>
      <c r="N2038" s="2">
        <f t="shared" si="413"/>
        <v>345.7500000000008</v>
      </c>
      <c r="V2038">
        <f t="shared" si="405"/>
        <v>41.619432271725223</v>
      </c>
      <c r="W2038">
        <f t="shared" si="414"/>
        <v>454.40448652399385</v>
      </c>
      <c r="X2038" s="1">
        <f t="shared" si="408"/>
        <v>0.22613627962053495</v>
      </c>
      <c r="Y2038">
        <f t="shared" si="415"/>
        <v>-6.2897699017797321E-2</v>
      </c>
      <c r="Z2038" s="2">
        <f t="shared" si="409"/>
        <v>345.7500000000008</v>
      </c>
    </row>
    <row r="2039" spans="5:26" x14ac:dyDescent="0.3">
      <c r="E2039">
        <f t="shared" si="416"/>
        <v>10170</v>
      </c>
      <c r="F2039" s="1">
        <v>346.0000000000008</v>
      </c>
      <c r="G2039" s="1">
        <v>20</v>
      </c>
      <c r="H2039" s="1">
        <f t="shared" si="417"/>
        <v>20.377875433850825</v>
      </c>
      <c r="I2039" s="1">
        <f t="shared" si="406"/>
        <v>-9.4468858462706251</v>
      </c>
      <c r="J2039" s="1">
        <f t="shared" si="407"/>
        <v>-1.5119334284216224</v>
      </c>
      <c r="K2039" s="1">
        <f t="shared" si="410"/>
        <v>-10.958819274692248</v>
      </c>
      <c r="L2039" s="8">
        <f t="shared" si="411"/>
        <v>440.06909781574979</v>
      </c>
      <c r="M2039">
        <f t="shared" si="412"/>
        <v>-2.084196224154703E-3</v>
      </c>
      <c r="N2039" s="2">
        <f t="shared" si="413"/>
        <v>346.0000000000008</v>
      </c>
      <c r="V2039">
        <f t="shared" ref="V2039:V2102" si="418">V2038+Y2038</f>
        <v>41.556534572707427</v>
      </c>
      <c r="W2039">
        <f t="shared" si="414"/>
        <v>454.36398345697739</v>
      </c>
      <c r="X2039" s="1">
        <f t="shared" si="408"/>
        <v>0.2261370408893032</v>
      </c>
      <c r="Y2039">
        <f t="shared" si="415"/>
        <v>-6.2720285649442348E-2</v>
      </c>
      <c r="Z2039" s="2">
        <f t="shared" si="409"/>
        <v>346.0000000000008</v>
      </c>
    </row>
    <row r="2040" spans="5:26" x14ac:dyDescent="0.3">
      <c r="E2040">
        <f t="shared" si="416"/>
        <v>10175</v>
      </c>
      <c r="F2040" s="1">
        <v>346.2500000000008</v>
      </c>
      <c r="G2040" s="1">
        <v>20</v>
      </c>
      <c r="H2040" s="1">
        <f t="shared" si="417"/>
        <v>20.375791237626672</v>
      </c>
      <c r="I2040" s="1">
        <f t="shared" si="406"/>
        <v>-9.3947809406667915</v>
      </c>
      <c r="J2040" s="1">
        <f t="shared" si="407"/>
        <v>-1.5035782227551462</v>
      </c>
      <c r="K2040" s="1">
        <f t="shared" si="410"/>
        <v>-10.898359163421938</v>
      </c>
      <c r="L2040" s="8">
        <f t="shared" si="411"/>
        <v>440.0676245148681</v>
      </c>
      <c r="M2040">
        <f t="shared" si="412"/>
        <v>-2.0727045946940265E-3</v>
      </c>
      <c r="N2040" s="2">
        <f t="shared" si="413"/>
        <v>346.2500000000008</v>
      </c>
      <c r="V2040">
        <f t="shared" si="418"/>
        <v>41.493814287057987</v>
      </c>
      <c r="W2040">
        <f t="shared" si="414"/>
        <v>454.32358350098889</v>
      </c>
      <c r="X2040" s="1">
        <f t="shared" si="408"/>
        <v>0.22613779797272213</v>
      </c>
      <c r="Y2040">
        <f t="shared" si="415"/>
        <v>-6.2543342864009352E-2</v>
      </c>
      <c r="Z2040" s="2">
        <f t="shared" si="409"/>
        <v>346.2500000000008</v>
      </c>
    </row>
    <row r="2041" spans="5:26" x14ac:dyDescent="0.3">
      <c r="E2041">
        <f t="shared" si="416"/>
        <v>10180</v>
      </c>
      <c r="F2041" s="1">
        <v>346.5000000000008</v>
      </c>
      <c r="G2041" s="1">
        <v>20</v>
      </c>
      <c r="H2041" s="1">
        <f t="shared" si="417"/>
        <v>20.373718533031976</v>
      </c>
      <c r="I2041" s="1">
        <f t="shared" si="406"/>
        <v>-9.3429633257994027</v>
      </c>
      <c r="J2041" s="1">
        <f t="shared" si="407"/>
        <v>-1.4952692617720145</v>
      </c>
      <c r="K2041" s="1">
        <f t="shared" si="410"/>
        <v>-10.838232587571417</v>
      </c>
      <c r="L2041" s="8">
        <f t="shared" si="411"/>
        <v>440.06615932393134</v>
      </c>
      <c r="M2041">
        <f t="shared" si="412"/>
        <v>-2.0612762839514105E-3</v>
      </c>
      <c r="N2041" s="2">
        <f t="shared" si="413"/>
        <v>346.5000000000008</v>
      </c>
      <c r="V2041">
        <f t="shared" si="418"/>
        <v>41.431270944193976</v>
      </c>
      <c r="W2041">
        <f t="shared" si="414"/>
        <v>454.28328644386852</v>
      </c>
      <c r="X2041" s="1">
        <f t="shared" si="408"/>
        <v>0.22613855089372054</v>
      </c>
      <c r="Y2041">
        <f t="shared" si="415"/>
        <v>-6.2366869565703642E-2</v>
      </c>
      <c r="Z2041" s="2">
        <f t="shared" si="409"/>
        <v>346.5000000000008</v>
      </c>
    </row>
    <row r="2042" spans="5:26" x14ac:dyDescent="0.3">
      <c r="E2042">
        <f t="shared" si="416"/>
        <v>10185</v>
      </c>
      <c r="F2042" s="1">
        <v>346.7500000000008</v>
      </c>
      <c r="G2042" s="1">
        <v>20</v>
      </c>
      <c r="H2042" s="1">
        <f t="shared" si="417"/>
        <v>20.371657256748026</v>
      </c>
      <c r="I2042" s="1">
        <f t="shared" si="406"/>
        <v>-9.2914314187006575</v>
      </c>
      <c r="J2042" s="1">
        <f t="shared" si="407"/>
        <v>-1.48700628871944</v>
      </c>
      <c r="K2042" s="1">
        <f t="shared" si="410"/>
        <v>-10.778437707420098</v>
      </c>
      <c r="L2042" s="8">
        <f t="shared" si="411"/>
        <v>440.06470219840094</v>
      </c>
      <c r="M2042">
        <f t="shared" si="412"/>
        <v>-2.0499109435090099E-3</v>
      </c>
      <c r="N2042" s="2">
        <f t="shared" si="413"/>
        <v>346.7500000000008</v>
      </c>
      <c r="V2042">
        <f t="shared" si="418"/>
        <v>41.368904074628276</v>
      </c>
      <c r="W2042">
        <f t="shared" si="414"/>
        <v>454.24309207361944</v>
      </c>
      <c r="X2042" s="1">
        <f t="shared" si="408"/>
        <v>0.22613929967510263</v>
      </c>
      <c r="Y2042">
        <f t="shared" si="415"/>
        <v>-6.2190864660552722E-2</v>
      </c>
      <c r="Z2042" s="2">
        <f t="shared" si="409"/>
        <v>346.7500000000008</v>
      </c>
    </row>
    <row r="2043" spans="5:26" x14ac:dyDescent="0.3">
      <c r="E2043">
        <f t="shared" si="416"/>
        <v>10190</v>
      </c>
      <c r="F2043" s="1">
        <v>347.0000000000008</v>
      </c>
      <c r="G2043" s="1">
        <v>20</v>
      </c>
      <c r="H2043" s="1">
        <f t="shared" si="417"/>
        <v>20.369607345804518</v>
      </c>
      <c r="I2043" s="1">
        <f t="shared" si="406"/>
        <v>-9.2401836451129427</v>
      </c>
      <c r="J2043" s="1">
        <f t="shared" si="407"/>
        <v>-1.4787890482788597</v>
      </c>
      <c r="K2043" s="1">
        <f t="shared" si="410"/>
        <v>-10.718972693391802</v>
      </c>
      <c r="L2043" s="8">
        <f t="shared" si="411"/>
        <v>440.06325309398193</v>
      </c>
      <c r="M2043">
        <f t="shared" si="412"/>
        <v>-2.0386082268610164E-3</v>
      </c>
      <c r="N2043" s="2">
        <f t="shared" si="413"/>
        <v>347.0000000000008</v>
      </c>
      <c r="V2043">
        <f t="shared" si="418"/>
        <v>41.306713209967725</v>
      </c>
      <c r="W2043">
        <f t="shared" si="414"/>
        <v>454.20300017840901</v>
      </c>
      <c r="X2043" s="1">
        <f t="shared" si="408"/>
        <v>0.2261400443395484</v>
      </c>
      <c r="Y2043">
        <f t="shared" si="415"/>
        <v>-6.2015327056406243E-2</v>
      </c>
      <c r="Z2043" s="2">
        <f t="shared" si="409"/>
        <v>347.0000000000008</v>
      </c>
    </row>
    <row r="2044" spans="5:26" x14ac:dyDescent="0.3">
      <c r="E2044">
        <f t="shared" si="416"/>
        <v>10195</v>
      </c>
      <c r="F2044" s="1">
        <v>347.2500000000008</v>
      </c>
      <c r="G2044" s="1">
        <v>20</v>
      </c>
      <c r="H2044" s="1">
        <f t="shared" si="417"/>
        <v>20.367568737577656</v>
      </c>
      <c r="I2044" s="1">
        <f t="shared" si="406"/>
        <v>-9.1892184394414045</v>
      </c>
      <c r="J2044" s="1">
        <f t="shared" si="407"/>
        <v>-1.4706172865579112</v>
      </c>
      <c r="K2044" s="1">
        <f t="shared" si="410"/>
        <v>-10.659835725999315</v>
      </c>
      <c r="L2044" s="8">
        <f t="shared" si="411"/>
        <v>440.06181196662146</v>
      </c>
      <c r="M2044">
        <f t="shared" si="412"/>
        <v>-2.027367789403314E-3</v>
      </c>
      <c r="N2044" s="2">
        <f t="shared" si="413"/>
        <v>347.2500000000008</v>
      </c>
      <c r="V2044">
        <f t="shared" si="418"/>
        <v>41.244697882911318</v>
      </c>
      <c r="W2044">
        <f t="shared" si="414"/>
        <v>454.16301054657106</v>
      </c>
      <c r="X2044" s="1">
        <f t="shared" si="408"/>
        <v>0.22614078490961453</v>
      </c>
      <c r="Y2044">
        <f t="shared" si="415"/>
        <v>-6.1840255662936369E-2</v>
      </c>
      <c r="Z2044" s="2">
        <f t="shared" si="409"/>
        <v>347.2500000000008</v>
      </c>
    </row>
    <row r="2045" spans="5:26" x14ac:dyDescent="0.3">
      <c r="E2045">
        <f t="shared" si="416"/>
        <v>10200</v>
      </c>
      <c r="F2045" s="1">
        <v>347.5000000000008</v>
      </c>
      <c r="G2045" s="1">
        <v>20</v>
      </c>
      <c r="H2045" s="1">
        <f t="shared" si="417"/>
        <v>20.365541369788254</v>
      </c>
      <c r="I2045" s="1">
        <f t="shared" si="406"/>
        <v>-9.1385342447063422</v>
      </c>
      <c r="J2045" s="1">
        <f t="shared" si="407"/>
        <v>-1.4624907510826732</v>
      </c>
      <c r="K2045" s="1">
        <f t="shared" si="410"/>
        <v>-10.601024995789015</v>
      </c>
      <c r="L2045" s="8">
        <f t="shared" si="411"/>
        <v>440.06037877250748</v>
      </c>
      <c r="M2045">
        <f t="shared" si="412"/>
        <v>-2.0161892884231376E-3</v>
      </c>
      <c r="N2045" s="2">
        <f t="shared" si="413"/>
        <v>347.5000000000008</v>
      </c>
      <c r="V2045">
        <f t="shared" si="418"/>
        <v>41.182857627248382</v>
      </c>
      <c r="W2045">
        <f t="shared" si="414"/>
        <v>454.1231229666061</v>
      </c>
      <c r="X2045" s="1">
        <f t="shared" si="408"/>
        <v>0.22614152140773502</v>
      </c>
      <c r="Y2045">
        <f t="shared" si="415"/>
        <v>-6.1665649391637878E-2</v>
      </c>
      <c r="Z2045" s="2">
        <f t="shared" si="409"/>
        <v>347.5000000000008</v>
      </c>
    </row>
    <row r="2046" spans="5:26" x14ac:dyDescent="0.3">
      <c r="E2046">
        <f t="shared" si="416"/>
        <v>10205</v>
      </c>
      <c r="F2046" s="1">
        <v>347.7500000000008</v>
      </c>
      <c r="G2046" s="1">
        <v>20</v>
      </c>
      <c r="H2046" s="1">
        <f t="shared" si="417"/>
        <v>20.363525180499831</v>
      </c>
      <c r="I2046" s="1">
        <f t="shared" si="406"/>
        <v>-9.0881295124957795</v>
      </c>
      <c r="J2046" s="1">
        <f t="shared" si="407"/>
        <v>-1.4544091907883154</v>
      </c>
      <c r="K2046" s="1">
        <f t="shared" si="410"/>
        <v>-10.542538703284094</v>
      </c>
      <c r="L2046" s="8">
        <f t="shared" si="411"/>
        <v>440.05895346806744</v>
      </c>
      <c r="M2046">
        <f t="shared" si="412"/>
        <v>-2.0050723830884716E-3</v>
      </c>
      <c r="N2046" s="2">
        <f t="shared" si="413"/>
        <v>347.7500000000008</v>
      </c>
      <c r="V2046">
        <f t="shared" si="418"/>
        <v>41.121191977856746</v>
      </c>
      <c r="W2046">
        <f t="shared" si="414"/>
        <v>454.08333722718407</v>
      </c>
      <c r="X2046" s="1">
        <f t="shared" si="408"/>
        <v>0.22614225385622175</v>
      </c>
      <c r="Y2046">
        <f t="shared" si="415"/>
        <v>-6.1491507155828275E-2</v>
      </c>
      <c r="Z2046" s="2">
        <f t="shared" si="409"/>
        <v>347.7500000000008</v>
      </c>
    </row>
    <row r="2047" spans="5:26" x14ac:dyDescent="0.3">
      <c r="E2047">
        <f t="shared" si="416"/>
        <v>10210</v>
      </c>
      <c r="F2047" s="1">
        <v>348.0000000000008</v>
      </c>
      <c r="G2047" s="1">
        <v>20</v>
      </c>
      <c r="H2047" s="1">
        <f t="shared" si="417"/>
        <v>20.361520108116743</v>
      </c>
      <c r="I2047" s="1">
        <f t="shared" si="406"/>
        <v>-9.0380027029185683</v>
      </c>
      <c r="J2047" s="1">
        <f t="shared" si="407"/>
        <v>-1.4463723560133084</v>
      </c>
      <c r="K2047" s="1">
        <f t="shared" si="410"/>
        <v>-10.484375058931876</v>
      </c>
      <c r="L2047" s="8">
        <f t="shared" si="411"/>
        <v>440.05753600996707</v>
      </c>
      <c r="M2047">
        <f t="shared" si="412"/>
        <v>-1.9940167344382146E-3</v>
      </c>
      <c r="N2047" s="2">
        <f t="shared" si="413"/>
        <v>348.0000000000008</v>
      </c>
      <c r="V2047">
        <f t="shared" si="418"/>
        <v>41.059700470700918</v>
      </c>
      <c r="W2047">
        <f t="shared" si="414"/>
        <v>454.04365311714486</v>
      </c>
      <c r="X2047" s="1">
        <f t="shared" si="408"/>
        <v>0.22614298227726523</v>
      </c>
      <c r="Y2047">
        <f t="shared" si="415"/>
        <v>-6.1317827870647795E-2</v>
      </c>
      <c r="Z2047" s="2">
        <f t="shared" si="409"/>
        <v>348.0000000000008</v>
      </c>
    </row>
    <row r="2048" spans="5:26" x14ac:dyDescent="0.3">
      <c r="E2048">
        <f t="shared" si="416"/>
        <v>10215</v>
      </c>
      <c r="F2048" s="1">
        <v>348.2500000000008</v>
      </c>
      <c r="G2048" s="1">
        <v>20</v>
      </c>
      <c r="H2048" s="1">
        <f t="shared" si="417"/>
        <v>20.359526091382303</v>
      </c>
      <c r="I2048" s="1">
        <f t="shared" si="406"/>
        <v>-8.9881522845575823</v>
      </c>
      <c r="J2048" s="1">
        <f t="shared" si="407"/>
        <v>-1.4383799984893924</v>
      </c>
      <c r="K2048" s="1">
        <f t="shared" si="410"/>
        <v>-10.426532283046974</v>
      </c>
      <c r="L2048" s="8">
        <f t="shared" si="411"/>
        <v>440.05612635510892</v>
      </c>
      <c r="M2048">
        <f t="shared" si="412"/>
        <v>-1.9830220053715557E-3</v>
      </c>
      <c r="N2048" s="2">
        <f t="shared" si="413"/>
        <v>348.2500000000008</v>
      </c>
      <c r="V2048">
        <f t="shared" si="418"/>
        <v>40.998382642830272</v>
      </c>
      <c r="W2048">
        <f t="shared" si="414"/>
        <v>454.0040704255004</v>
      </c>
      <c r="X2048" s="1">
        <f t="shared" si="408"/>
        <v>0.22614370669293521</v>
      </c>
      <c r="Y2048">
        <f t="shared" si="415"/>
        <v>-6.1144610453059786E-2</v>
      </c>
      <c r="Z2048" s="2">
        <f t="shared" si="409"/>
        <v>348.2500000000008</v>
      </c>
    </row>
    <row r="2049" spans="5:26" x14ac:dyDescent="0.3">
      <c r="E2049">
        <f t="shared" si="416"/>
        <v>10220</v>
      </c>
      <c r="F2049" s="1">
        <v>348.5000000000008</v>
      </c>
      <c r="G2049" s="1">
        <v>20</v>
      </c>
      <c r="H2049" s="1">
        <f t="shared" si="417"/>
        <v>20.357543069376931</v>
      </c>
      <c r="I2049" s="1">
        <f t="shared" si="406"/>
        <v>-8.9385767344232647</v>
      </c>
      <c r="J2049" s="1">
        <f t="shared" si="407"/>
        <v>-1.4304318713350288</v>
      </c>
      <c r="K2049" s="1">
        <f t="shared" si="410"/>
        <v>-10.369008605758294</v>
      </c>
      <c r="L2049" s="8">
        <f t="shared" si="411"/>
        <v>440.05472446063152</v>
      </c>
      <c r="M2049">
        <f t="shared" si="412"/>
        <v>-1.9720878606380838E-3</v>
      </c>
      <c r="N2049" s="2">
        <f t="shared" si="413"/>
        <v>348.5000000000008</v>
      </c>
      <c r="V2049">
        <f t="shared" si="418"/>
        <v>40.937238032377209</v>
      </c>
      <c r="W2049">
        <f t="shared" si="414"/>
        <v>453.96458894143575</v>
      </c>
      <c r="X2049" s="1">
        <f t="shared" si="408"/>
        <v>0.22614442712518121</v>
      </c>
      <c r="Y2049">
        <f t="shared" si="415"/>
        <v>-6.097185382185049E-2</v>
      </c>
      <c r="Z2049" s="2">
        <f t="shared" si="409"/>
        <v>348.5000000000008</v>
      </c>
    </row>
    <row r="2050" spans="5:26" x14ac:dyDescent="0.3">
      <c r="E2050">
        <f t="shared" si="416"/>
        <v>10225</v>
      </c>
      <c r="F2050" s="1">
        <v>348.7500000000008</v>
      </c>
      <c r="G2050" s="1">
        <v>20</v>
      </c>
      <c r="H2050" s="1">
        <f t="shared" si="417"/>
        <v>20.355570981516294</v>
      </c>
      <c r="I2050" s="1">
        <f t="shared" si="406"/>
        <v>-8.8892745379073546</v>
      </c>
      <c r="J2050" s="1">
        <f t="shared" si="407"/>
        <v>-1.4225277290472251</v>
      </c>
      <c r="K2050" s="1">
        <f t="shared" si="410"/>
        <v>-10.311802266954579</v>
      </c>
      <c r="L2050" s="8">
        <f t="shared" si="411"/>
        <v>440.05333028390726</v>
      </c>
      <c r="M2050">
        <f t="shared" si="412"/>
        <v>-1.961213966827613E-3</v>
      </c>
      <c r="N2050" s="2">
        <f t="shared" si="413"/>
        <v>348.7500000000008</v>
      </c>
      <c r="V2050">
        <f t="shared" si="418"/>
        <v>40.876266178555362</v>
      </c>
      <c r="W2050">
        <f t="shared" si="414"/>
        <v>453.92520845431056</v>
      </c>
      <c r="X2050" s="1">
        <f t="shared" si="408"/>
        <v>0.22614514359583357</v>
      </c>
      <c r="Y2050">
        <f t="shared" si="415"/>
        <v>-6.0799556897629406E-2</v>
      </c>
      <c r="Z2050" s="2">
        <f t="shared" si="409"/>
        <v>348.7500000000008</v>
      </c>
    </row>
    <row r="2051" spans="5:26" x14ac:dyDescent="0.3">
      <c r="E2051">
        <f t="shared" si="416"/>
        <v>10230</v>
      </c>
      <c r="F2051" s="1">
        <v>349.0000000000008</v>
      </c>
      <c r="G2051" s="1">
        <v>20</v>
      </c>
      <c r="H2051" s="1">
        <f t="shared" si="417"/>
        <v>20.353609767549468</v>
      </c>
      <c r="I2051" s="1">
        <f t="shared" si="406"/>
        <v>-8.8402441887367011</v>
      </c>
      <c r="J2051" s="1">
        <f t="shared" si="407"/>
        <v>-1.4146673274935093</v>
      </c>
      <c r="K2051" s="1">
        <f t="shared" si="410"/>
        <v>-10.25491151623021</v>
      </c>
      <c r="L2051" s="8">
        <f t="shared" si="411"/>
        <v>440.05194378254208</v>
      </c>
      <c r="M2051">
        <f t="shared" si="412"/>
        <v>-1.9503999923600533E-3</v>
      </c>
      <c r="N2051" s="2">
        <f t="shared" si="413"/>
        <v>349.0000000000008</v>
      </c>
      <c r="V2051">
        <f t="shared" si="418"/>
        <v>40.815466621657734</v>
      </c>
      <c r="W2051">
        <f t="shared" si="414"/>
        <v>453.88592875366078</v>
      </c>
      <c r="X2051" s="1">
        <f t="shared" si="408"/>
        <v>0.22614585612660351</v>
      </c>
      <c r="Y2051">
        <f t="shared" si="415"/>
        <v>-6.0627718602829117E-2</v>
      </c>
      <c r="Z2051" s="2">
        <f t="shared" si="409"/>
        <v>349.0000000000008</v>
      </c>
    </row>
    <row r="2052" spans="5:26" x14ac:dyDescent="0.3">
      <c r="E2052">
        <f t="shared" si="416"/>
        <v>10235</v>
      </c>
      <c r="F2052" s="1">
        <v>349.2500000000008</v>
      </c>
      <c r="G2052" s="1">
        <v>20</v>
      </c>
      <c r="H2052" s="1">
        <f t="shared" si="417"/>
        <v>20.351659367557108</v>
      </c>
      <c r="I2052" s="1">
        <f t="shared" si="406"/>
        <v>-8.7914841889277007</v>
      </c>
      <c r="J2052" s="1">
        <f t="shared" si="407"/>
        <v>-1.4068504239039443</v>
      </c>
      <c r="K2052" s="1">
        <f t="shared" si="410"/>
        <v>-10.198334612831644</v>
      </c>
      <c r="L2052" s="8">
        <f t="shared" si="411"/>
        <v>440.05056491437364</v>
      </c>
      <c r="M2052">
        <f t="shared" si="412"/>
        <v>-1.9396456074754031E-3</v>
      </c>
      <c r="N2052" s="2">
        <f t="shared" si="413"/>
        <v>349.2500000000008</v>
      </c>
      <c r="V2052">
        <f t="shared" si="418"/>
        <v>40.754838903054903</v>
      </c>
      <c r="W2052">
        <f t="shared" si="414"/>
        <v>453.84674962919968</v>
      </c>
      <c r="X2052" s="1">
        <f t="shared" si="408"/>
        <v>0.22614656473908423</v>
      </c>
      <c r="Y2052">
        <f t="shared" si="415"/>
        <v>-6.0456337861705498E-2</v>
      </c>
      <c r="Z2052" s="2">
        <f t="shared" si="409"/>
        <v>349.2500000000008</v>
      </c>
    </row>
    <row r="2053" spans="5:26" x14ac:dyDescent="0.3">
      <c r="E2053">
        <f t="shared" si="416"/>
        <v>10240</v>
      </c>
      <c r="F2053" s="1">
        <v>349.5000000000008</v>
      </c>
      <c r="G2053" s="1">
        <v>20</v>
      </c>
      <c r="H2053" s="1">
        <f t="shared" si="417"/>
        <v>20.349719721949633</v>
      </c>
      <c r="I2053" s="1">
        <f t="shared" ref="I2053:I2116" si="419">$B$5*(G2053-H2053)</f>
        <v>-8.7429930487408214</v>
      </c>
      <c r="J2053" s="1">
        <f t="shared" ref="J2053:J2116" si="420">$B$7*$B$6*((G2053+273)^4-(H2053+273)^4)</f>
        <v>-1.3990767768647301</v>
      </c>
      <c r="K2053" s="1">
        <f t="shared" si="410"/>
        <v>-10.142069825605551</v>
      </c>
      <c r="L2053" s="8">
        <f t="shared" si="411"/>
        <v>440.04919363747013</v>
      </c>
      <c r="M2053">
        <f t="shared" si="412"/>
        <v>-1.9289504842240649E-3</v>
      </c>
      <c r="N2053" s="2">
        <f t="shared" si="413"/>
        <v>349.5000000000008</v>
      </c>
      <c r="V2053">
        <f t="shared" si="418"/>
        <v>40.694382565193195</v>
      </c>
      <c r="W2053">
        <f t="shared" si="414"/>
        <v>453.80767087081949</v>
      </c>
      <c r="X2053" s="1">
        <f t="shared" ref="X2053:X2116" si="421">$T$5*$T$4/(L2053*$B$8)*$T$8*$T$7/1000</f>
        <v>0.22614726945475128</v>
      </c>
      <c r="Y2053">
        <f t="shared" si="415"/>
        <v>-6.0285413600337658E-2</v>
      </c>
      <c r="Z2053" s="2">
        <f t="shared" ref="Z2053:Z2116" si="422">IF(V2053&gt;$B$15,0,F2053)</f>
        <v>349.5000000000008</v>
      </c>
    </row>
    <row r="2054" spans="5:26" x14ac:dyDescent="0.3">
      <c r="E2054">
        <f t="shared" si="416"/>
        <v>10245</v>
      </c>
      <c r="F2054" s="1">
        <v>349.7500000000008</v>
      </c>
      <c r="G2054" s="1">
        <v>20</v>
      </c>
      <c r="H2054" s="1">
        <f t="shared" si="417"/>
        <v>20.347790771465409</v>
      </c>
      <c r="I2054" s="1">
        <f t="shared" si="419"/>
        <v>-8.6947692866352178</v>
      </c>
      <c r="J2054" s="1">
        <f t="shared" si="420"/>
        <v>-1.3913461463089694</v>
      </c>
      <c r="K2054" s="1">
        <f t="shared" ref="K2054:K2117" si="423">I2054+J2054</f>
        <v>-10.086115432944187</v>
      </c>
      <c r="L2054" s="8">
        <f t="shared" ref="L2054:L2117" si="424">IF(H2054&lt;600,425+7.73*0.1*H2054-1.69/1000*H2054^2+2.22*10^-6*H2054^3,IF(H2054&lt;735,666+(13002/(738-H2054)),IF(H2054&lt;900,545+(17820/(H2054-731)),650)))</f>
        <v>440.047829910129</v>
      </c>
      <c r="M2054">
        <f t="shared" ref="M2054:M2117" si="425">$B$12*$B$10/($B$8*L2054)*K2054*$B$13</f>
        <v>-1.9183142964566305E-3</v>
      </c>
      <c r="N2054" s="2">
        <f t="shared" ref="N2054:N2117" si="426">IF(H2054&gt;$B$15,0,F2054)</f>
        <v>349.7500000000008</v>
      </c>
      <c r="V2054">
        <f t="shared" si="418"/>
        <v>40.634097151592854</v>
      </c>
      <c r="W2054">
        <f t="shared" ref="W2054:W2117" si="427">IF(V2054&lt;600,425+7.73*0.1*V2054-1.69/1000*V2054^2+2.22*10^-6*V2054^3,IF(V2054&lt;735,666+(13002/(738-V2054)),IF(V2054&lt;900,545+(17820/(V2054-731)),650)))</f>
        <v>453.76869226859264</v>
      </c>
      <c r="X2054" s="1">
        <f t="shared" si="421"/>
        <v>0.22614797029496345</v>
      </c>
      <c r="Y2054">
        <f t="shared" ref="Y2054:Y2117" si="428">($T$6/$T$7*1000)/(W2054*$B$8)*$T$8*(1/(1+X2054/3))*(G2054-V2054)*$B$13-(EXP(X2054/10)-1)*(G2054-G2053)</f>
        <v>-6.0114944746628138E-2</v>
      </c>
      <c r="Z2054" s="2">
        <f t="shared" si="422"/>
        <v>349.7500000000008</v>
      </c>
    </row>
    <row r="2055" spans="5:26" x14ac:dyDescent="0.3">
      <c r="E2055">
        <f t="shared" ref="E2055:E2118" si="429">E2054+$B$13</f>
        <v>10250</v>
      </c>
      <c r="F2055" s="1">
        <v>350.0000000000008</v>
      </c>
      <c r="G2055" s="1">
        <v>20</v>
      </c>
      <c r="H2055" s="1">
        <f t="shared" ref="H2055:H2118" si="430">H2054+M2054</f>
        <v>20.345872457168952</v>
      </c>
      <c r="I2055" s="1">
        <f t="shared" si="419"/>
        <v>-8.6468114292237885</v>
      </c>
      <c r="J2055" s="1">
        <f t="shared" si="420"/>
        <v>-1.3836582935103066</v>
      </c>
      <c r="K2055" s="1">
        <f t="shared" si="423"/>
        <v>-10.030469722734095</v>
      </c>
      <c r="L2055" s="8">
        <f t="shared" si="424"/>
        <v>440.04647369087598</v>
      </c>
      <c r="M2055">
        <f t="shared" si="425"/>
        <v>-1.9077367198142947E-3</v>
      </c>
      <c r="N2055" s="2">
        <f t="shared" si="426"/>
        <v>350.0000000000008</v>
      </c>
      <c r="V2055">
        <f t="shared" si="418"/>
        <v>40.573982206846225</v>
      </c>
      <c r="W2055">
        <f t="shared" si="427"/>
        <v>453.72981361277346</v>
      </c>
      <c r="X2055" s="1">
        <f t="shared" si="421"/>
        <v>0.22614866728096306</v>
      </c>
      <c r="Y2055">
        <f t="shared" si="428"/>
        <v>-5.9944930230302645E-2</v>
      </c>
      <c r="Z2055" s="2">
        <f t="shared" si="422"/>
        <v>350.0000000000008</v>
      </c>
    </row>
    <row r="2056" spans="5:26" x14ac:dyDescent="0.3">
      <c r="E2056">
        <f t="shared" si="429"/>
        <v>10255</v>
      </c>
      <c r="F2056" s="1">
        <v>350.2500000000008</v>
      </c>
      <c r="G2056" s="1">
        <v>20</v>
      </c>
      <c r="H2056" s="1">
        <f t="shared" si="430"/>
        <v>20.343964720449137</v>
      </c>
      <c r="I2056" s="1">
        <f t="shared" si="419"/>
        <v>-8.5991180112284127</v>
      </c>
      <c r="J2056" s="1">
        <f t="shared" si="420"/>
        <v>-1.3760129810739212</v>
      </c>
      <c r="K2056" s="1">
        <f t="shared" si="423"/>
        <v>-9.9751309923023346</v>
      </c>
      <c r="L2056" s="8">
        <f t="shared" si="424"/>
        <v>440.04512493846357</v>
      </c>
      <c r="M2056">
        <f t="shared" si="425"/>
        <v>-1.8972174317188029E-3</v>
      </c>
      <c r="N2056" s="2">
        <f t="shared" si="426"/>
        <v>350.2500000000008</v>
      </c>
      <c r="V2056">
        <f t="shared" si="418"/>
        <v>40.514037276615923</v>
      </c>
      <c r="W2056">
        <f t="shared" si="427"/>
        <v>453.69103469379917</v>
      </c>
      <c r="X2056" s="1">
        <f t="shared" si="421"/>
        <v>0.22614936043387687</v>
      </c>
      <c r="Y2056">
        <f t="shared" si="428"/>
        <v>-5.9775368982910297E-2</v>
      </c>
      <c r="Z2056" s="2">
        <f t="shared" si="422"/>
        <v>350.2500000000008</v>
      </c>
    </row>
    <row r="2057" spans="5:26" x14ac:dyDescent="0.3">
      <c r="E2057">
        <f t="shared" si="429"/>
        <v>10260</v>
      </c>
      <c r="F2057" s="1">
        <v>350.5000000000008</v>
      </c>
      <c r="G2057" s="1">
        <v>20</v>
      </c>
      <c r="H2057" s="1">
        <f t="shared" si="430"/>
        <v>20.342067503017418</v>
      </c>
      <c r="I2057" s="1">
        <f t="shared" si="419"/>
        <v>-8.5516875754354515</v>
      </c>
      <c r="J2057" s="1">
        <f t="shared" si="420"/>
        <v>-1.3684099729306975</v>
      </c>
      <c r="K2057" s="1">
        <f t="shared" si="423"/>
        <v>-9.9200975483661491</v>
      </c>
      <c r="L2057" s="8">
        <f t="shared" si="424"/>
        <v>440.04378361186991</v>
      </c>
      <c r="M2057">
        <f t="shared" si="425"/>
        <v>-1.8867561113630475E-3</v>
      </c>
      <c r="N2057" s="2">
        <f t="shared" si="426"/>
        <v>350.5000000000008</v>
      </c>
      <c r="V2057">
        <f t="shared" si="418"/>
        <v>40.454261907633011</v>
      </c>
      <c r="W2057">
        <f t="shared" si="427"/>
        <v>453.65235530229143</v>
      </c>
      <c r="X2057" s="1">
        <f t="shared" si="421"/>
        <v>0.22615004977471656</v>
      </c>
      <c r="Y2057">
        <f t="shared" si="428"/>
        <v>-5.9606259937823459E-2</v>
      </c>
      <c r="Z2057" s="2">
        <f t="shared" si="422"/>
        <v>350.5000000000008</v>
      </c>
    </row>
    <row r="2058" spans="5:26" x14ac:dyDescent="0.3">
      <c r="E2058">
        <f t="shared" si="429"/>
        <v>10265</v>
      </c>
      <c r="F2058" s="1">
        <v>350.7500000000008</v>
      </c>
      <c r="G2058" s="1">
        <v>20</v>
      </c>
      <c r="H2058" s="1">
        <f t="shared" si="430"/>
        <v>20.340180746906054</v>
      </c>
      <c r="I2058" s="1">
        <f t="shared" si="419"/>
        <v>-8.50451867265134</v>
      </c>
      <c r="J2058" s="1">
        <f t="shared" si="420"/>
        <v>-1.3608490343290491</v>
      </c>
      <c r="K2058" s="1">
        <f t="shared" si="423"/>
        <v>-9.8653677069803898</v>
      </c>
      <c r="L2058" s="8">
        <f t="shared" si="424"/>
        <v>440.04244967029757</v>
      </c>
      <c r="M2058">
        <f t="shared" si="425"/>
        <v>-1.8763524397012339E-3</v>
      </c>
      <c r="N2058" s="2">
        <f t="shared" si="426"/>
        <v>350.7500000000008</v>
      </c>
      <c r="V2058">
        <f t="shared" si="418"/>
        <v>40.394655647695188</v>
      </c>
      <c r="W2058">
        <f t="shared" si="427"/>
        <v>453.61377522905764</v>
      </c>
      <c r="X2058" s="1">
        <f t="shared" si="421"/>
        <v>0.22615073532437935</v>
      </c>
      <c r="Y2058">
        <f t="shared" si="428"/>
        <v>-5.9437602030237818E-2</v>
      </c>
      <c r="Z2058" s="2">
        <f t="shared" si="422"/>
        <v>350.7500000000008</v>
      </c>
    </row>
    <row r="2059" spans="5:26" x14ac:dyDescent="0.3">
      <c r="E2059">
        <f t="shared" si="429"/>
        <v>10270</v>
      </c>
      <c r="F2059" s="1">
        <v>351.0000000000008</v>
      </c>
      <c r="G2059" s="1">
        <v>20</v>
      </c>
      <c r="H2059" s="1">
        <f t="shared" si="430"/>
        <v>20.338304394466352</v>
      </c>
      <c r="I2059" s="1">
        <f t="shared" si="419"/>
        <v>-8.4576098616587991</v>
      </c>
      <c r="J2059" s="1">
        <f t="shared" si="420"/>
        <v>-1.3533299318268186</v>
      </c>
      <c r="K2059" s="1">
        <f t="shared" si="423"/>
        <v>-9.810939793485618</v>
      </c>
      <c r="L2059" s="8">
        <f t="shared" si="424"/>
        <v>440.04112307317212</v>
      </c>
      <c r="M2059">
        <f t="shared" si="425"/>
        <v>-1.8660060994391784E-3</v>
      </c>
      <c r="N2059" s="2">
        <f t="shared" si="426"/>
        <v>351.0000000000008</v>
      </c>
      <c r="V2059">
        <f t="shared" si="418"/>
        <v>40.335218045664952</v>
      </c>
      <c r="W2059">
        <f t="shared" si="427"/>
        <v>453.57529426509223</v>
      </c>
      <c r="X2059" s="1">
        <f t="shared" si="421"/>
        <v>0.22615141710364872</v>
      </c>
      <c r="Y2059">
        <f t="shared" si="428"/>
        <v>-5.926939419717233E-2</v>
      </c>
      <c r="Z2059" s="2">
        <f t="shared" si="422"/>
        <v>351.0000000000008</v>
      </c>
    </row>
    <row r="2060" spans="5:26" x14ac:dyDescent="0.3">
      <c r="E2060">
        <f t="shared" si="429"/>
        <v>10275</v>
      </c>
      <c r="F2060" s="1">
        <v>351.2500000000008</v>
      </c>
      <c r="G2060" s="1">
        <v>20</v>
      </c>
      <c r="H2060" s="1">
        <f t="shared" si="430"/>
        <v>20.336438388366911</v>
      </c>
      <c r="I2060" s="1">
        <f t="shared" si="419"/>
        <v>-8.4109597091727828</v>
      </c>
      <c r="J2060" s="1">
        <f t="shared" si="420"/>
        <v>-1.3458524332843507</v>
      </c>
      <c r="K2060" s="1">
        <f t="shared" si="423"/>
        <v>-9.7568121424571341</v>
      </c>
      <c r="L2060" s="8">
        <f t="shared" si="424"/>
        <v>440.03980378014154</v>
      </c>
      <c r="M2060">
        <f t="shared" si="425"/>
        <v>-1.8557167750247743E-3</v>
      </c>
      <c r="N2060" s="2">
        <f t="shared" si="426"/>
        <v>351.2500000000008</v>
      </c>
      <c r="V2060">
        <f t="shared" si="418"/>
        <v>40.275948651467779</v>
      </c>
      <c r="W2060">
        <f t="shared" si="427"/>
        <v>453.53691220157839</v>
      </c>
      <c r="X2060" s="1">
        <f t="shared" si="421"/>
        <v>0.22615209513319487</v>
      </c>
      <c r="Y2060">
        <f t="shared" si="428"/>
        <v>-5.9101635377468972E-2</v>
      </c>
      <c r="Z2060" s="2">
        <f t="shared" si="422"/>
        <v>351.2500000000008</v>
      </c>
    </row>
    <row r="2061" spans="5:26" x14ac:dyDescent="0.3">
      <c r="E2061">
        <f t="shared" si="429"/>
        <v>10280</v>
      </c>
      <c r="F2061" s="1">
        <v>351.5000000000008</v>
      </c>
      <c r="G2061" s="1">
        <v>20</v>
      </c>
      <c r="H2061" s="1">
        <f t="shared" si="430"/>
        <v>20.334582671591885</v>
      </c>
      <c r="I2061" s="1">
        <f t="shared" si="419"/>
        <v>-8.3645667897971343</v>
      </c>
      <c r="J2061" s="1">
        <f t="shared" si="420"/>
        <v>-1.338416307858171</v>
      </c>
      <c r="K2061" s="1">
        <f t="shared" si="423"/>
        <v>-9.7029830976553058</v>
      </c>
      <c r="L2061" s="8">
        <f t="shared" si="424"/>
        <v>440.03849175107399</v>
      </c>
      <c r="M2061">
        <f t="shared" si="425"/>
        <v>-1.8454841526387125E-3</v>
      </c>
      <c r="N2061" s="2">
        <f t="shared" si="426"/>
        <v>351.5000000000008</v>
      </c>
      <c r="V2061">
        <f t="shared" si="418"/>
        <v>40.216847016090313</v>
      </c>
      <c r="W2061">
        <f t="shared" si="427"/>
        <v>453.49862882988879</v>
      </c>
      <c r="X2061" s="1">
        <f t="shared" si="421"/>
        <v>0.22615276943357557</v>
      </c>
      <c r="Y2061">
        <f t="shared" si="428"/>
        <v>-5.8934324511792993E-2</v>
      </c>
      <c r="Z2061" s="2">
        <f t="shared" si="422"/>
        <v>351.5000000000008</v>
      </c>
    </row>
    <row r="2062" spans="5:26" x14ac:dyDescent="0.3">
      <c r="E2062">
        <f t="shared" si="429"/>
        <v>10285</v>
      </c>
      <c r="F2062" s="1">
        <v>351.7500000000008</v>
      </c>
      <c r="G2062" s="1">
        <v>20</v>
      </c>
      <c r="H2062" s="1">
        <f t="shared" si="430"/>
        <v>20.332737187439246</v>
      </c>
      <c r="I2062" s="1">
        <f t="shared" si="419"/>
        <v>-8.3184296859811546</v>
      </c>
      <c r="J2062" s="1">
        <f t="shared" si="420"/>
        <v>-1.3310213259919406</v>
      </c>
      <c r="K2062" s="1">
        <f t="shared" si="423"/>
        <v>-9.6494510119730954</v>
      </c>
      <c r="L2062" s="8">
        <f t="shared" si="424"/>
        <v>440.03718694605772</v>
      </c>
      <c r="M2062">
        <f t="shared" si="425"/>
        <v>-1.8353079201846557E-3</v>
      </c>
      <c r="N2062" s="2">
        <f t="shared" si="426"/>
        <v>351.7500000000008</v>
      </c>
      <c r="V2062">
        <f t="shared" si="418"/>
        <v>40.157912691578517</v>
      </c>
      <c r="W2062">
        <f t="shared" si="427"/>
        <v>453.46044394158719</v>
      </c>
      <c r="X2062" s="1">
        <f t="shared" si="421"/>
        <v>0.22615344002523635</v>
      </c>
      <c r="Y2062">
        <f t="shared" si="428"/>
        <v>-5.8767460542632599E-2</v>
      </c>
      <c r="Z2062" s="2">
        <f t="shared" si="422"/>
        <v>351.7500000000008</v>
      </c>
    </row>
    <row r="2063" spans="5:26" x14ac:dyDescent="0.3">
      <c r="E2063">
        <f t="shared" si="429"/>
        <v>10290</v>
      </c>
      <c r="F2063" s="1">
        <v>352.0000000000008</v>
      </c>
      <c r="G2063" s="1">
        <v>20</v>
      </c>
      <c r="H2063" s="1">
        <f t="shared" si="430"/>
        <v>20.330901879519061</v>
      </c>
      <c r="I2063" s="1">
        <f t="shared" si="419"/>
        <v>-8.2725469879765257</v>
      </c>
      <c r="J2063" s="1">
        <f t="shared" si="420"/>
        <v>-1.3236672594100949</v>
      </c>
      <c r="K2063" s="1">
        <f t="shared" si="423"/>
        <v>-9.5962142473866212</v>
      </c>
      <c r="L2063" s="8">
        <f t="shared" si="424"/>
        <v>440.03588932539913</v>
      </c>
      <c r="M2063">
        <f t="shared" si="425"/>
        <v>-1.8251877672799972E-3</v>
      </c>
      <c r="N2063" s="2">
        <f t="shared" si="426"/>
        <v>352.0000000000008</v>
      </c>
      <c r="V2063">
        <f t="shared" si="418"/>
        <v>40.099145231035884</v>
      </c>
      <c r="W2063">
        <f t="shared" si="427"/>
        <v>453.42235732842988</v>
      </c>
      <c r="X2063" s="1">
        <f t="shared" si="421"/>
        <v>0.22615410692851154</v>
      </c>
      <c r="Y2063">
        <f t="shared" si="428"/>
        <v>-5.8601042414298914E-2</v>
      </c>
      <c r="Z2063" s="2">
        <f t="shared" si="422"/>
        <v>352.0000000000008</v>
      </c>
    </row>
    <row r="2064" spans="5:26" x14ac:dyDescent="0.3">
      <c r="E2064">
        <f t="shared" si="429"/>
        <v>10295</v>
      </c>
      <c r="F2064" s="1">
        <v>352.2500000000008</v>
      </c>
      <c r="G2064" s="1">
        <v>20</v>
      </c>
      <c r="H2064" s="1">
        <f t="shared" si="430"/>
        <v>20.32907669175178</v>
      </c>
      <c r="I2064" s="1">
        <f t="shared" si="419"/>
        <v>-8.2269172937945001</v>
      </c>
      <c r="J2064" s="1">
        <f t="shared" si="420"/>
        <v>-1.316353881110957</v>
      </c>
      <c r="K2064" s="1">
        <f t="shared" si="423"/>
        <v>-9.5432711749054562</v>
      </c>
      <c r="L2064" s="8">
        <f t="shared" si="424"/>
        <v>440.03459884962189</v>
      </c>
      <c r="M2064">
        <f t="shared" si="425"/>
        <v>-1.8151233852465639E-3</v>
      </c>
      <c r="N2064" s="2">
        <f t="shared" si="426"/>
        <v>352.2500000000008</v>
      </c>
      <c r="V2064">
        <f t="shared" si="418"/>
        <v>40.040544188621588</v>
      </c>
      <c r="W2064">
        <f t="shared" si="427"/>
        <v>453.38436878236666</v>
      </c>
      <c r="X2064" s="1">
        <f t="shared" si="421"/>
        <v>0.22615477016362459</v>
      </c>
      <c r="Y2064">
        <f t="shared" si="428"/>
        <v>-5.8435069072925935E-2</v>
      </c>
      <c r="Z2064" s="2">
        <f t="shared" si="422"/>
        <v>352.2500000000008</v>
      </c>
    </row>
    <row r="2065" spans="5:26" x14ac:dyDescent="0.3">
      <c r="E2065">
        <f t="shared" si="429"/>
        <v>10300</v>
      </c>
      <c r="F2065" s="1">
        <v>352.5000000000008</v>
      </c>
      <c r="G2065" s="1">
        <v>20</v>
      </c>
      <c r="H2065" s="1">
        <f t="shared" si="430"/>
        <v>20.327261568366534</v>
      </c>
      <c r="I2065" s="1">
        <f t="shared" si="419"/>
        <v>-8.1815392091633576</v>
      </c>
      <c r="J2065" s="1">
        <f t="shared" si="420"/>
        <v>-1.3090809653587117</v>
      </c>
      <c r="K2065" s="1">
        <f t="shared" si="423"/>
        <v>-9.4906201745220695</v>
      </c>
      <c r="L2065" s="8">
        <f t="shared" si="424"/>
        <v>440.03331547946556</v>
      </c>
      <c r="M2065">
        <f t="shared" si="425"/>
        <v>-1.8051144671011586E-3</v>
      </c>
      <c r="N2065" s="2">
        <f t="shared" si="426"/>
        <v>352.5000000000008</v>
      </c>
      <c r="V2065">
        <f t="shared" si="418"/>
        <v>39.98210911954866</v>
      </c>
      <c r="W2065">
        <f t="shared" si="427"/>
        <v>453.34647809554235</v>
      </c>
      <c r="X2065" s="1">
        <f t="shared" si="421"/>
        <v>0.22615542975068889</v>
      </c>
      <c r="Y2065">
        <f t="shared" si="428"/>
        <v>-5.8269539466470316E-2</v>
      </c>
      <c r="Z2065" s="2">
        <f t="shared" si="422"/>
        <v>352.5000000000008</v>
      </c>
    </row>
    <row r="2066" spans="5:26" x14ac:dyDescent="0.3">
      <c r="E2066">
        <f t="shared" si="429"/>
        <v>10305</v>
      </c>
      <c r="F2066" s="1">
        <v>352.7500000000008</v>
      </c>
      <c r="G2066" s="1">
        <v>20</v>
      </c>
      <c r="H2066" s="1">
        <f t="shared" si="430"/>
        <v>20.325456453899434</v>
      </c>
      <c r="I2066" s="1">
        <f t="shared" si="419"/>
        <v>-8.1364113474858613</v>
      </c>
      <c r="J2066" s="1">
        <f t="shared" si="420"/>
        <v>-1.301848287677047</v>
      </c>
      <c r="K2066" s="1">
        <f t="shared" si="423"/>
        <v>-9.4382596351629076</v>
      </c>
      <c r="L2066" s="8">
        <f t="shared" si="424"/>
        <v>440.03203917588468</v>
      </c>
      <c r="M2066">
        <f t="shared" si="425"/>
        <v>-1.7951607075464026E-3</v>
      </c>
      <c r="N2066" s="2">
        <f t="shared" si="426"/>
        <v>352.7500000000008</v>
      </c>
      <c r="V2066">
        <f t="shared" si="418"/>
        <v>39.923839580082188</v>
      </c>
      <c r="W2066">
        <f t="shared" si="427"/>
        <v>453.30868506029799</v>
      </c>
      <c r="X2066" s="1">
        <f t="shared" si="421"/>
        <v>0.22615608570970805</v>
      </c>
      <c r="Y2066">
        <f t="shared" si="428"/>
        <v>-5.8104452544711319E-2</v>
      </c>
      <c r="Z2066" s="2">
        <f t="shared" si="422"/>
        <v>352.7500000000008</v>
      </c>
    </row>
    <row r="2067" spans="5:26" x14ac:dyDescent="0.3">
      <c r="E2067">
        <f t="shared" si="429"/>
        <v>10310</v>
      </c>
      <c r="F2067" s="1">
        <v>353.0000000000008</v>
      </c>
      <c r="G2067" s="1">
        <v>20</v>
      </c>
      <c r="H2067" s="1">
        <f t="shared" si="430"/>
        <v>20.323661293191886</v>
      </c>
      <c r="I2067" s="1">
        <f t="shared" si="419"/>
        <v>-8.0915323297971575</v>
      </c>
      <c r="J2067" s="1">
        <f t="shared" si="420"/>
        <v>-1.2946556248412426</v>
      </c>
      <c r="K2067" s="1">
        <f t="shared" si="423"/>
        <v>-9.3861879546383999</v>
      </c>
      <c r="L2067" s="8">
        <f t="shared" si="424"/>
        <v>440.0307699000474</v>
      </c>
      <c r="M2067">
        <f t="shared" si="425"/>
        <v>-1.7852618029613868E-3</v>
      </c>
      <c r="N2067" s="2">
        <f t="shared" si="426"/>
        <v>353.0000000000008</v>
      </c>
      <c r="V2067">
        <f t="shared" si="418"/>
        <v>39.865735127537477</v>
      </c>
      <c r="W2067">
        <f t="shared" si="427"/>
        <v>453.27098946917226</v>
      </c>
      <c r="X2067" s="1">
        <f t="shared" si="421"/>
        <v>0.22615673806057682</v>
      </c>
      <c r="Y2067">
        <f t="shared" si="428"/>
        <v>-5.7939807259250548E-2</v>
      </c>
      <c r="Z2067" s="2">
        <f t="shared" si="422"/>
        <v>353.0000000000008</v>
      </c>
    </row>
    <row r="2068" spans="5:26" x14ac:dyDescent="0.3">
      <c r="E2068">
        <f t="shared" si="429"/>
        <v>10315</v>
      </c>
      <c r="F2068" s="1">
        <v>353.2500000000008</v>
      </c>
      <c r="G2068" s="1">
        <v>20</v>
      </c>
      <c r="H2068" s="1">
        <f t="shared" si="430"/>
        <v>20.321876031388925</v>
      </c>
      <c r="I2068" s="1">
        <f t="shared" si="419"/>
        <v>-8.0469007847231211</v>
      </c>
      <c r="J2068" s="1">
        <f t="shared" si="420"/>
        <v>-1.287502754871926</v>
      </c>
      <c r="K2068" s="1">
        <f t="shared" si="423"/>
        <v>-9.3344035395950478</v>
      </c>
      <c r="L2068" s="8">
        <f t="shared" si="424"/>
        <v>440.02950761333454</v>
      </c>
      <c r="M2068">
        <f t="shared" si="425"/>
        <v>-1.7754174513927017E-3</v>
      </c>
      <c r="N2068" s="2">
        <f t="shared" si="426"/>
        <v>353.2500000000008</v>
      </c>
      <c r="V2068">
        <f t="shared" si="418"/>
        <v>39.807795320278224</v>
      </c>
      <c r="W2068">
        <f t="shared" si="427"/>
        <v>453.23339111490236</v>
      </c>
      <c r="X2068" s="1">
        <f t="shared" si="421"/>
        <v>0.22615738682308148</v>
      </c>
      <c r="Y2068">
        <f t="shared" si="428"/>
        <v>-5.7775602563511955E-2</v>
      </c>
      <c r="Z2068" s="2">
        <f t="shared" si="422"/>
        <v>353.2500000000008</v>
      </c>
    </row>
    <row r="2069" spans="5:26" x14ac:dyDescent="0.3">
      <c r="E2069">
        <f t="shared" si="429"/>
        <v>10320</v>
      </c>
      <c r="F2069" s="1">
        <v>353.5000000000008</v>
      </c>
      <c r="G2069" s="1">
        <v>20</v>
      </c>
      <c r="H2069" s="1">
        <f t="shared" si="430"/>
        <v>20.320100613937534</v>
      </c>
      <c r="I2069" s="1">
        <f t="shared" si="419"/>
        <v>-8.0025153484383438</v>
      </c>
      <c r="J2069" s="1">
        <f t="shared" si="420"/>
        <v>-1.2803894570276897</v>
      </c>
      <c r="K2069" s="1">
        <f t="shared" si="423"/>
        <v>-9.2829048054660337</v>
      </c>
      <c r="L2069" s="8">
        <f t="shared" si="424"/>
        <v>440.02825227733803</v>
      </c>
      <c r="M2069">
        <f t="shared" si="425"/>
        <v>-1.7656273525451975E-3</v>
      </c>
      <c r="N2069" s="2">
        <f t="shared" si="426"/>
        <v>353.5000000000008</v>
      </c>
      <c r="V2069">
        <f t="shared" si="418"/>
        <v>39.750019717714714</v>
      </c>
      <c r="W2069">
        <f t="shared" si="427"/>
        <v>453.19588979042567</v>
      </c>
      <c r="X2069" s="1">
        <f t="shared" si="421"/>
        <v>0.22615803201690052</v>
      </c>
      <c r="Y2069">
        <f t="shared" si="428"/>
        <v>-5.7611837412741486E-2</v>
      </c>
      <c r="Z2069" s="2">
        <f t="shared" si="422"/>
        <v>353.5000000000008</v>
      </c>
    </row>
    <row r="2070" spans="5:26" x14ac:dyDescent="0.3">
      <c r="E2070">
        <f t="shared" si="429"/>
        <v>10325</v>
      </c>
      <c r="F2070" s="1">
        <v>353.7500000000008</v>
      </c>
      <c r="G2070" s="1">
        <v>20</v>
      </c>
      <c r="H2070" s="1">
        <f t="shared" si="430"/>
        <v>20.31833498658499</v>
      </c>
      <c r="I2070" s="1">
        <f t="shared" si="419"/>
        <v>-7.9583746646247455</v>
      </c>
      <c r="J2070" s="1">
        <f t="shared" si="420"/>
        <v>-1.2733155117980512</v>
      </c>
      <c r="K2070" s="1">
        <f t="shared" si="423"/>
        <v>-9.2316901764227968</v>
      </c>
      <c r="L2070" s="8">
        <f t="shared" si="424"/>
        <v>440.02700385386021</v>
      </c>
      <c r="M2070">
        <f t="shared" si="425"/>
        <v>-1.7558912077729185E-3</v>
      </c>
      <c r="N2070" s="2">
        <f t="shared" si="426"/>
        <v>353.7500000000008</v>
      </c>
      <c r="V2070">
        <f t="shared" si="418"/>
        <v>39.692407880301971</v>
      </c>
      <c r="W2070">
        <f t="shared" si="427"/>
        <v>453.15848528888057</v>
      </c>
      <c r="X2070" s="1">
        <f t="shared" si="421"/>
        <v>0.226158673661605</v>
      </c>
      <c r="Y2070">
        <f t="shared" si="428"/>
        <v>-5.7448510764007032E-2</v>
      </c>
      <c r="Z2070" s="2">
        <f t="shared" si="422"/>
        <v>353.7500000000008</v>
      </c>
    </row>
    <row r="2071" spans="5:26" x14ac:dyDescent="0.3">
      <c r="E2071">
        <f t="shared" si="429"/>
        <v>10330</v>
      </c>
      <c r="F2071" s="1">
        <v>354.0000000000008</v>
      </c>
      <c r="G2071" s="1">
        <v>20</v>
      </c>
      <c r="H2071" s="1">
        <f t="shared" si="430"/>
        <v>20.316579095377218</v>
      </c>
      <c r="I2071" s="1">
        <f t="shared" si="419"/>
        <v>-7.9144773844304517</v>
      </c>
      <c r="J2071" s="1">
        <f t="shared" si="420"/>
        <v>-1.2662807008963763</v>
      </c>
      <c r="K2071" s="1">
        <f t="shared" si="423"/>
        <v>-9.1807580853268274</v>
      </c>
      <c r="L2071" s="8">
        <f t="shared" si="424"/>
        <v>440.02576230491252</v>
      </c>
      <c r="M2071">
        <f t="shared" si="425"/>
        <v>-1.7462087200700782E-3</v>
      </c>
      <c r="N2071" s="2">
        <f t="shared" si="426"/>
        <v>354.0000000000008</v>
      </c>
      <c r="V2071">
        <f t="shared" si="418"/>
        <v>39.634959369537967</v>
      </c>
      <c r="W2071">
        <f t="shared" si="427"/>
        <v>453.12117740360821</v>
      </c>
      <c r="X2071" s="1">
        <f t="shared" si="421"/>
        <v>0.22615931177665954</v>
      </c>
      <c r="Y2071">
        <f t="shared" si="428"/>
        <v>-5.728562157619814E-2</v>
      </c>
      <c r="Z2071" s="2">
        <f t="shared" si="422"/>
        <v>354.0000000000008</v>
      </c>
    </row>
    <row r="2072" spans="5:26" x14ac:dyDescent="0.3">
      <c r="E2072">
        <f t="shared" si="429"/>
        <v>10335</v>
      </c>
      <c r="F2072" s="1">
        <v>354.2500000000008</v>
      </c>
      <c r="G2072" s="1">
        <v>20</v>
      </c>
      <c r="H2072" s="1">
        <f t="shared" si="430"/>
        <v>20.314832886657147</v>
      </c>
      <c r="I2072" s="1">
        <f t="shared" si="419"/>
        <v>-7.8708221664286704</v>
      </c>
      <c r="J2072" s="1">
        <f t="shared" si="420"/>
        <v>-1.2592848072536313</v>
      </c>
      <c r="K2072" s="1">
        <f t="shared" si="423"/>
        <v>-9.1301069736823024</v>
      </c>
      <c r="L2072" s="8">
        <f t="shared" si="424"/>
        <v>440.02452759271432</v>
      </c>
      <c r="M2072">
        <f t="shared" si="425"/>
        <v>-1.7365795940621973E-3</v>
      </c>
      <c r="N2072" s="2">
        <f t="shared" si="426"/>
        <v>354.2500000000008</v>
      </c>
      <c r="V2072">
        <f t="shared" si="418"/>
        <v>39.577673747961768</v>
      </c>
      <c r="W2072">
        <f t="shared" si="427"/>
        <v>453.08396592815313</v>
      </c>
      <c r="X2072" s="1">
        <f t="shared" si="421"/>
        <v>0.22615994638142237</v>
      </c>
      <c r="Y2072">
        <f t="shared" si="428"/>
        <v>-5.7123168810025847E-2</v>
      </c>
      <c r="Z2072" s="2">
        <f t="shared" si="422"/>
        <v>354.2500000000008</v>
      </c>
    </row>
    <row r="2073" spans="5:26" x14ac:dyDescent="0.3">
      <c r="E2073">
        <f t="shared" si="429"/>
        <v>10340</v>
      </c>
      <c r="F2073" s="1">
        <v>354.5000000000008</v>
      </c>
      <c r="G2073" s="1">
        <v>20</v>
      </c>
      <c r="H2073" s="1">
        <f t="shared" si="430"/>
        <v>20.313096307063084</v>
      </c>
      <c r="I2073" s="1">
        <f t="shared" si="419"/>
        <v>-7.8274076765771028</v>
      </c>
      <c r="J2073" s="1">
        <f t="shared" si="420"/>
        <v>-1.2523276150107012</v>
      </c>
      <c r="K2073" s="1">
        <f t="shared" si="423"/>
        <v>-9.079735291587804</v>
      </c>
      <c r="L2073" s="8">
        <f t="shared" si="424"/>
        <v>440.0232996796916</v>
      </c>
      <c r="M2073">
        <f t="shared" si="425"/>
        <v>-1.7270035359970614E-3</v>
      </c>
      <c r="N2073" s="2">
        <f t="shared" si="426"/>
        <v>354.5000000000008</v>
      </c>
      <c r="V2073">
        <f t="shared" si="418"/>
        <v>39.520550579151745</v>
      </c>
      <c r="W2073">
        <f t="shared" si="427"/>
        <v>453.04685065626484</v>
      </c>
      <c r="X2073" s="1">
        <f t="shared" si="421"/>
        <v>0.22616057749514654</v>
      </c>
      <c r="Y2073">
        <f t="shared" si="428"/>
        <v>-5.6961151428022452E-2</v>
      </c>
      <c r="Z2073" s="2">
        <f t="shared" si="422"/>
        <v>354.5000000000008</v>
      </c>
    </row>
    <row r="2074" spans="5:26" x14ac:dyDescent="0.3">
      <c r="E2074">
        <f t="shared" si="429"/>
        <v>10345</v>
      </c>
      <c r="F2074" s="1">
        <v>354.7500000000008</v>
      </c>
      <c r="G2074" s="1">
        <v>20</v>
      </c>
      <c r="H2074" s="1">
        <f t="shared" si="430"/>
        <v>20.311369303527087</v>
      </c>
      <c r="I2074" s="1">
        <f t="shared" si="419"/>
        <v>-7.7842325881771757</v>
      </c>
      <c r="J2074" s="1">
        <f t="shared" si="420"/>
        <v>-1.2454089095125596</v>
      </c>
      <c r="K2074" s="1">
        <f t="shared" si="423"/>
        <v>-9.0296414976897346</v>
      </c>
      <c r="L2074" s="8">
        <f t="shared" si="424"/>
        <v>440.02207852847624</v>
      </c>
      <c r="M2074">
        <f t="shared" si="425"/>
        <v>-1.7174802537359996E-3</v>
      </c>
      <c r="N2074" s="2">
        <f t="shared" si="426"/>
        <v>354.7500000000008</v>
      </c>
      <c r="V2074">
        <f t="shared" si="418"/>
        <v>39.463589427723726</v>
      </c>
      <c r="W2074">
        <f t="shared" si="427"/>
        <v>453.00983138189895</v>
      </c>
      <c r="X2074" s="1">
        <f t="shared" si="421"/>
        <v>0.22616120513697985</v>
      </c>
      <c r="Y2074">
        <f t="shared" si="428"/>
        <v>-5.6799568394541179E-2</v>
      </c>
      <c r="Z2074" s="2">
        <f t="shared" si="422"/>
        <v>354.7500000000008</v>
      </c>
    </row>
    <row r="2075" spans="5:26" x14ac:dyDescent="0.3">
      <c r="E2075">
        <f t="shared" si="429"/>
        <v>10350</v>
      </c>
      <c r="F2075" s="1">
        <v>355.0000000000008</v>
      </c>
      <c r="G2075" s="1">
        <v>20</v>
      </c>
      <c r="H2075" s="1">
        <f t="shared" si="430"/>
        <v>20.309651823273352</v>
      </c>
      <c r="I2075" s="1">
        <f t="shared" si="419"/>
        <v>-7.7412955818338069</v>
      </c>
      <c r="J2075" s="1">
        <f t="shared" si="420"/>
        <v>-1.2385284772997898</v>
      </c>
      <c r="K2075" s="1">
        <f t="shared" si="423"/>
        <v>-8.9798240591335965</v>
      </c>
      <c r="L2075" s="8">
        <f t="shared" si="424"/>
        <v>440.02086410190469</v>
      </c>
      <c r="M2075">
        <f t="shared" si="425"/>
        <v>-1.7080094567447593E-3</v>
      </c>
      <c r="N2075" s="2">
        <f t="shared" si="426"/>
        <v>355.0000000000008</v>
      </c>
      <c r="V2075">
        <f t="shared" si="418"/>
        <v>39.406789859329187</v>
      </c>
      <c r="W2075">
        <f t="shared" si="427"/>
        <v>452.9729078992184</v>
      </c>
      <c r="X2075" s="1">
        <f t="shared" si="421"/>
        <v>0.22616182932596585</v>
      </c>
      <c r="Y2075">
        <f t="shared" si="428"/>
        <v>-5.6638418675756086E-2</v>
      </c>
      <c r="Z2075" s="2">
        <f t="shared" si="422"/>
        <v>355.0000000000008</v>
      </c>
    </row>
    <row r="2076" spans="5:26" x14ac:dyDescent="0.3">
      <c r="E2076">
        <f t="shared" si="429"/>
        <v>10355</v>
      </c>
      <c r="F2076" s="1">
        <v>355.2500000000008</v>
      </c>
      <c r="G2076" s="1">
        <v>20</v>
      </c>
      <c r="H2076" s="1">
        <f t="shared" si="430"/>
        <v>20.307943813816607</v>
      </c>
      <c r="I2076" s="1">
        <f t="shared" si="419"/>
        <v>-7.6985953454151712</v>
      </c>
      <c r="J2076" s="1">
        <f t="shared" si="420"/>
        <v>-1.2316861061044595</v>
      </c>
      <c r="K2076" s="1">
        <f t="shared" si="423"/>
        <v>-8.9302814515196314</v>
      </c>
      <c r="L2076" s="8">
        <f t="shared" si="424"/>
        <v>440.01965636301674</v>
      </c>
      <c r="M2076">
        <f t="shared" si="425"/>
        <v>-1.6985908560852047E-3</v>
      </c>
      <c r="N2076" s="2">
        <f t="shared" si="426"/>
        <v>355.2500000000008</v>
      </c>
      <c r="V2076">
        <f t="shared" si="418"/>
        <v>39.350151440653434</v>
      </c>
      <c r="W2076">
        <f t="shared" si="427"/>
        <v>452.93608000259445</v>
      </c>
      <c r="X2076" s="1">
        <f t="shared" si="421"/>
        <v>0.22616245008104416</v>
      </c>
      <c r="Y2076">
        <f t="shared" si="428"/>
        <v>-5.6477701239661643E-2</v>
      </c>
      <c r="Z2076" s="2">
        <f t="shared" si="422"/>
        <v>355.2500000000008</v>
      </c>
    </row>
    <row r="2077" spans="5:26" x14ac:dyDescent="0.3">
      <c r="E2077">
        <f t="shared" si="429"/>
        <v>10360</v>
      </c>
      <c r="F2077" s="1">
        <v>355.5000000000008</v>
      </c>
      <c r="G2077" s="1">
        <v>20</v>
      </c>
      <c r="H2077" s="1">
        <f t="shared" si="430"/>
        <v>20.30624522296052</v>
      </c>
      <c r="I2077" s="1">
        <f t="shared" si="419"/>
        <v>-7.6561305740129981</v>
      </c>
      <c r="J2077" s="1">
        <f t="shared" si="420"/>
        <v>-1.2248815848403178</v>
      </c>
      <c r="K2077" s="1">
        <f t="shared" si="423"/>
        <v>-8.8810121588533164</v>
      </c>
      <c r="L2077" s="8">
        <f t="shared" si="424"/>
        <v>440.01845527505475</v>
      </c>
      <c r="M2077">
        <f t="shared" si="425"/>
        <v>-1.689224164406037E-3</v>
      </c>
      <c r="N2077" s="2">
        <f t="shared" si="426"/>
        <v>355.5000000000008</v>
      </c>
      <c r="V2077">
        <f t="shared" si="418"/>
        <v>39.293673739413769</v>
      </c>
      <c r="W2077">
        <f t="shared" si="427"/>
        <v>452.89934748660789</v>
      </c>
      <c r="X2077" s="1">
        <f t="shared" si="421"/>
        <v>0.22616306742105113</v>
      </c>
      <c r="Y2077">
        <f t="shared" si="428"/>
        <v>-5.6317415056072559E-2</v>
      </c>
      <c r="Z2077" s="2">
        <f t="shared" si="422"/>
        <v>355.5000000000008</v>
      </c>
    </row>
    <row r="2078" spans="5:26" x14ac:dyDescent="0.3">
      <c r="E2078">
        <f t="shared" si="429"/>
        <v>10365</v>
      </c>
      <c r="F2078" s="1">
        <v>355.7500000000008</v>
      </c>
      <c r="G2078" s="1">
        <v>20</v>
      </c>
      <c r="H2078" s="1">
        <f t="shared" si="430"/>
        <v>20.304555998796115</v>
      </c>
      <c r="I2078" s="1">
        <f t="shared" si="419"/>
        <v>-7.6138999699028709</v>
      </c>
      <c r="J2078" s="1">
        <f t="shared" si="420"/>
        <v>-1.2181147035988575</v>
      </c>
      <c r="K2078" s="1">
        <f t="shared" si="423"/>
        <v>-8.8320146735017282</v>
      </c>
      <c r="L2078" s="8">
        <f t="shared" si="424"/>
        <v>440.01726080146204</v>
      </c>
      <c r="M2078">
        <f t="shared" si="425"/>
        <v>-1.6799090959346294E-3</v>
      </c>
      <c r="N2078" s="2">
        <f t="shared" si="426"/>
        <v>355.7500000000008</v>
      </c>
      <c r="V2078">
        <f t="shared" si="418"/>
        <v>39.237356324357698</v>
      </c>
      <c r="W2078">
        <f t="shared" si="427"/>
        <v>452.86271014605057</v>
      </c>
      <c r="X2078" s="1">
        <f t="shared" si="421"/>
        <v>0.22616368136472051</v>
      </c>
      <c r="Y2078">
        <f t="shared" si="428"/>
        <v>-5.6157559096623441E-2</v>
      </c>
      <c r="Z2078" s="2">
        <f t="shared" si="422"/>
        <v>355.7500000000008</v>
      </c>
    </row>
    <row r="2079" spans="5:26" x14ac:dyDescent="0.3">
      <c r="E2079">
        <f t="shared" si="429"/>
        <v>10370</v>
      </c>
      <c r="F2079" s="1">
        <v>356.0000000000008</v>
      </c>
      <c r="G2079" s="1">
        <v>20</v>
      </c>
      <c r="H2079" s="1">
        <f t="shared" si="430"/>
        <v>20.302876089700181</v>
      </c>
      <c r="I2079" s="1">
        <f t="shared" si="419"/>
        <v>-7.5719022425045246</v>
      </c>
      <c r="J2079" s="1">
        <f t="shared" si="420"/>
        <v>-1.211385253641329</v>
      </c>
      <c r="K2079" s="1">
        <f t="shared" si="423"/>
        <v>-8.7832874961458529</v>
      </c>
      <c r="L2079" s="8">
        <f t="shared" si="424"/>
        <v>440.01607290588242</v>
      </c>
      <c r="M2079">
        <f t="shared" si="425"/>
        <v>-1.6706453664680897E-3</v>
      </c>
      <c r="N2079" s="2">
        <f t="shared" si="426"/>
        <v>356.0000000000008</v>
      </c>
      <c r="V2079">
        <f t="shared" si="418"/>
        <v>39.181198765261072</v>
      </c>
      <c r="W2079">
        <f t="shared" si="427"/>
        <v>452.82616777592591</v>
      </c>
      <c r="X2079" s="1">
        <f t="shared" si="421"/>
        <v>0.22616429193068369</v>
      </c>
      <c r="Y2079">
        <f t="shared" si="428"/>
        <v>-5.5998132334768455E-2</v>
      </c>
      <c r="Z2079" s="2">
        <f t="shared" si="422"/>
        <v>356.0000000000008</v>
      </c>
    </row>
    <row r="2080" spans="5:26" x14ac:dyDescent="0.3">
      <c r="E2080">
        <f t="shared" si="429"/>
        <v>10375</v>
      </c>
      <c r="F2080" s="1">
        <v>356.2500000000008</v>
      </c>
      <c r="G2080" s="1">
        <v>20</v>
      </c>
      <c r="H2080" s="1">
        <f t="shared" si="430"/>
        <v>20.301205444333714</v>
      </c>
      <c r="I2080" s="1">
        <f t="shared" si="419"/>
        <v>-7.5301361083428553</v>
      </c>
      <c r="J2080" s="1">
        <f t="shared" si="420"/>
        <v>-1.2046930273921164</v>
      </c>
      <c r="K2080" s="1">
        <f t="shared" si="423"/>
        <v>-8.7348291357349712</v>
      </c>
      <c r="L2080" s="8">
        <f t="shared" si="424"/>
        <v>440.01489155215859</v>
      </c>
      <c r="M2080">
        <f t="shared" si="425"/>
        <v>-1.6614326933647159E-3</v>
      </c>
      <c r="N2080" s="2">
        <f t="shared" si="426"/>
        <v>356.2500000000008</v>
      </c>
      <c r="V2080">
        <f t="shared" si="418"/>
        <v>39.125200632926301</v>
      </c>
      <c r="W2080">
        <f t="shared" si="427"/>
        <v>452.7897201714506</v>
      </c>
      <c r="X2080" s="1">
        <f t="shared" si="421"/>
        <v>0.22616489913747051</v>
      </c>
      <c r="Y2080">
        <f t="shared" si="428"/>
        <v>-5.583913374578111E-2</v>
      </c>
      <c r="Z2080" s="2">
        <f t="shared" si="422"/>
        <v>356.2500000000008</v>
      </c>
    </row>
    <row r="2081" spans="5:26" x14ac:dyDescent="0.3">
      <c r="E2081">
        <f t="shared" si="429"/>
        <v>10380</v>
      </c>
      <c r="F2081" s="1">
        <v>356.5000000000008</v>
      </c>
      <c r="G2081" s="1">
        <v>20</v>
      </c>
      <c r="H2081" s="1">
        <f t="shared" si="430"/>
        <v>20.29954401164035</v>
      </c>
      <c r="I2081" s="1">
        <f t="shared" si="419"/>
        <v>-7.4886002910087512</v>
      </c>
      <c r="J2081" s="1">
        <f t="shared" si="420"/>
        <v>-1.1980378184324918</v>
      </c>
      <c r="K2081" s="1">
        <f t="shared" si="423"/>
        <v>-8.6866381094412439</v>
      </c>
      <c r="L2081" s="8">
        <f t="shared" si="424"/>
        <v>440.0137167043311</v>
      </c>
      <c r="M2081">
        <f t="shared" si="425"/>
        <v>-1.6522707955354881E-3</v>
      </c>
      <c r="N2081" s="2">
        <f t="shared" si="426"/>
        <v>356.5000000000008</v>
      </c>
      <c r="V2081">
        <f t="shared" si="418"/>
        <v>39.069361499180523</v>
      </c>
      <c r="W2081">
        <f t="shared" si="427"/>
        <v>452.75336712805552</v>
      </c>
      <c r="X2081" s="1">
        <f t="shared" si="421"/>
        <v>0.22616550300350993</v>
      </c>
      <c r="Y2081">
        <f t="shared" si="428"/>
        <v>-5.5680562306753792E-2</v>
      </c>
      <c r="Z2081" s="2">
        <f t="shared" si="422"/>
        <v>356.5000000000008</v>
      </c>
    </row>
    <row r="2082" spans="5:26" x14ac:dyDescent="0.3">
      <c r="E2082">
        <f t="shared" si="429"/>
        <v>10385</v>
      </c>
      <c r="F2082" s="1">
        <v>356.7500000000008</v>
      </c>
      <c r="G2082" s="1">
        <v>20</v>
      </c>
      <c r="H2082" s="1">
        <f t="shared" si="430"/>
        <v>20.297891740844815</v>
      </c>
      <c r="I2082" s="1">
        <f t="shared" si="419"/>
        <v>-7.4472935211203684</v>
      </c>
      <c r="J2082" s="1">
        <f t="shared" si="420"/>
        <v>-1.1914194214944083</v>
      </c>
      <c r="K2082" s="1">
        <f t="shared" si="423"/>
        <v>-8.6387129426147773</v>
      </c>
      <c r="L2082" s="8">
        <f t="shared" si="424"/>
        <v>440.01254832663784</v>
      </c>
      <c r="M2082">
        <f t="shared" si="425"/>
        <v>-1.643159393435649E-3</v>
      </c>
      <c r="N2082" s="2">
        <f t="shared" si="426"/>
        <v>356.7500000000008</v>
      </c>
      <c r="V2082">
        <f t="shared" si="418"/>
        <v>39.013680936873769</v>
      </c>
      <c r="W2082">
        <f t="shared" si="427"/>
        <v>452.71710844138664</v>
      </c>
      <c r="X2082" s="1">
        <f t="shared" si="421"/>
        <v>0.22616610354713015</v>
      </c>
      <c r="Y2082">
        <f t="shared" si="428"/>
        <v>-5.552241699659749E-2</v>
      </c>
      <c r="Z2082" s="2">
        <f t="shared" si="422"/>
        <v>356.7500000000008</v>
      </c>
    </row>
    <row r="2083" spans="5:26" x14ac:dyDescent="0.3">
      <c r="E2083">
        <f t="shared" si="429"/>
        <v>10390</v>
      </c>
      <c r="F2083" s="1">
        <v>357.0000000000008</v>
      </c>
      <c r="G2083" s="1">
        <v>20</v>
      </c>
      <c r="H2083" s="1">
        <f t="shared" si="430"/>
        <v>20.29624858145138</v>
      </c>
      <c r="I2083" s="1">
        <f t="shared" si="419"/>
        <v>-7.4062145362844944</v>
      </c>
      <c r="J2083" s="1">
        <f t="shared" si="420"/>
        <v>-1.1848376324533074</v>
      </c>
      <c r="K2083" s="1">
        <f t="shared" si="423"/>
        <v>-8.5910521687378019</v>
      </c>
      <c r="L2083" s="8">
        <f t="shared" si="424"/>
        <v>440.01138638351216</v>
      </c>
      <c r="M2083">
        <f t="shared" si="425"/>
        <v>-1.6340982090561188E-3</v>
      </c>
      <c r="N2083" s="2">
        <f t="shared" si="426"/>
        <v>357.0000000000008</v>
      </c>
      <c r="V2083">
        <f t="shared" si="418"/>
        <v>38.958158519877173</v>
      </c>
      <c r="W2083">
        <f t="shared" si="427"/>
        <v>452.68094390730664</v>
      </c>
      <c r="X2083" s="1">
        <f t="shared" si="421"/>
        <v>0.22616670078655943</v>
      </c>
      <c r="Y2083">
        <f t="shared" si="428"/>
        <v>-5.536469679604146E-2</v>
      </c>
      <c r="Z2083" s="2">
        <f t="shared" si="422"/>
        <v>357.0000000000008</v>
      </c>
    </row>
    <row r="2084" spans="5:26" x14ac:dyDescent="0.3">
      <c r="E2084">
        <f t="shared" si="429"/>
        <v>10395</v>
      </c>
      <c r="F2084" s="1">
        <v>357.2500000000008</v>
      </c>
      <c r="G2084" s="1">
        <v>20</v>
      </c>
      <c r="H2084" s="1">
        <f t="shared" si="430"/>
        <v>20.294614483242324</v>
      </c>
      <c r="I2084" s="1">
        <f t="shared" si="419"/>
        <v>-7.3653620810580911</v>
      </c>
      <c r="J2084" s="1">
        <f t="shared" si="420"/>
        <v>-1.1782922483223663</v>
      </c>
      <c r="K2084" s="1">
        <f t="shared" si="423"/>
        <v>-8.5436543293804572</v>
      </c>
      <c r="L2084" s="8">
        <f t="shared" si="424"/>
        <v>440.01023083958245</v>
      </c>
      <c r="M2084">
        <f t="shared" si="425"/>
        <v>-1.6250869659152061E-3</v>
      </c>
      <c r="N2084" s="2">
        <f t="shared" si="426"/>
        <v>357.2500000000008</v>
      </c>
      <c r="V2084">
        <f t="shared" si="418"/>
        <v>38.902793823081133</v>
      </c>
      <c r="W2084">
        <f t="shared" si="427"/>
        <v>452.6448733218956</v>
      </c>
      <c r="X2084" s="1">
        <f t="shared" si="421"/>
        <v>0.22616729473992661</v>
      </c>
      <c r="Y2084">
        <f t="shared" si="428"/>
        <v>-5.520740068763276E-2</v>
      </c>
      <c r="Z2084" s="2">
        <f t="shared" si="422"/>
        <v>357.2500000000008</v>
      </c>
    </row>
    <row r="2085" spans="5:26" x14ac:dyDescent="0.3">
      <c r="E2085">
        <f t="shared" si="429"/>
        <v>10400</v>
      </c>
      <c r="F2085" s="1">
        <v>357.5000000000008</v>
      </c>
      <c r="G2085" s="1">
        <v>20</v>
      </c>
      <c r="H2085" s="1">
        <f t="shared" si="430"/>
        <v>20.292989396276408</v>
      </c>
      <c r="I2085" s="1">
        <f t="shared" si="419"/>
        <v>-7.3247349069101908</v>
      </c>
      <c r="J2085" s="1">
        <f t="shared" si="420"/>
        <v>-1.1717830672457596</v>
      </c>
      <c r="K2085" s="1">
        <f t="shared" si="423"/>
        <v>-8.4965179741559496</v>
      </c>
      <c r="L2085" s="8">
        <f t="shared" si="424"/>
        <v>440.00908165967058</v>
      </c>
      <c r="M2085">
        <f t="shared" si="425"/>
        <v>-1.6161253890502106E-3</v>
      </c>
      <c r="N2085" s="2">
        <f t="shared" si="426"/>
        <v>357.5000000000008</v>
      </c>
      <c r="V2085">
        <f t="shared" si="418"/>
        <v>38.847586422393498</v>
      </c>
      <c r="W2085">
        <f t="shared" si="427"/>
        <v>452.60889648145212</v>
      </c>
      <c r="X2085" s="1">
        <f t="shared" si="421"/>
        <v>0.22616788542526167</v>
      </c>
      <c r="Y2085">
        <f t="shared" si="428"/>
        <v>-5.5050527655736009E-2</v>
      </c>
      <c r="Z2085" s="2">
        <f t="shared" si="422"/>
        <v>357.5000000000008</v>
      </c>
    </row>
    <row r="2086" spans="5:26" x14ac:dyDescent="0.3">
      <c r="E2086">
        <f t="shared" si="429"/>
        <v>10405</v>
      </c>
      <c r="F2086" s="1">
        <v>357.7500000000008</v>
      </c>
      <c r="G2086" s="1">
        <v>20</v>
      </c>
      <c r="H2086" s="1">
        <f t="shared" si="430"/>
        <v>20.291373270887359</v>
      </c>
      <c r="I2086" s="1">
        <f t="shared" si="419"/>
        <v>-7.2843317721839718</v>
      </c>
      <c r="J2086" s="1">
        <f t="shared" si="420"/>
        <v>-1.1653098884919226</v>
      </c>
      <c r="K2086" s="1">
        <f t="shared" si="423"/>
        <v>-8.4496416606758942</v>
      </c>
      <c r="L2086" s="8">
        <f t="shared" si="424"/>
        <v>440.00793880879138</v>
      </c>
      <c r="M2086">
        <f t="shared" si="425"/>
        <v>-1.6072132050090442E-3</v>
      </c>
      <c r="N2086" s="2">
        <f t="shared" si="426"/>
        <v>357.7500000000008</v>
      </c>
      <c r="V2086">
        <f t="shared" si="418"/>
        <v>38.79253589473776</v>
      </c>
      <c r="W2086">
        <f t="shared" si="427"/>
        <v>452.57301318249472</v>
      </c>
      <c r="X2086" s="1">
        <f t="shared" si="421"/>
        <v>0.22616847286049613</v>
      </c>
      <c r="Y2086">
        <f t="shared" si="428"/>
        <v>-5.489407668653281E-2</v>
      </c>
      <c r="Z2086" s="2">
        <f t="shared" si="422"/>
        <v>357.7500000000008</v>
      </c>
    </row>
    <row r="2087" spans="5:26" x14ac:dyDescent="0.3">
      <c r="E2087">
        <f t="shared" si="429"/>
        <v>10410</v>
      </c>
      <c r="F2087" s="1">
        <v>358.0000000000008</v>
      </c>
      <c r="G2087" s="1">
        <v>20</v>
      </c>
      <c r="H2087" s="1">
        <f t="shared" si="430"/>
        <v>20.28976605768235</v>
      </c>
      <c r="I2087" s="1">
        <f t="shared" si="419"/>
        <v>-7.2441514420587438</v>
      </c>
      <c r="J2087" s="1">
        <f t="shared" si="420"/>
        <v>-1.1588725124484407</v>
      </c>
      <c r="K2087" s="1">
        <f t="shared" si="423"/>
        <v>-8.4030239545071836</v>
      </c>
      <c r="L2087" s="8">
        <f t="shared" si="424"/>
        <v>440.00680225215103</v>
      </c>
      <c r="M2087">
        <f t="shared" si="425"/>
        <v>-1.598350141842154E-3</v>
      </c>
      <c r="N2087" s="2">
        <f t="shared" si="426"/>
        <v>358.0000000000008</v>
      </c>
      <c r="V2087">
        <f t="shared" si="418"/>
        <v>38.73764181805123</v>
      </c>
      <c r="W2087">
        <f t="shared" si="427"/>
        <v>452.53722322176236</v>
      </c>
      <c r="X2087" s="1">
        <f t="shared" si="421"/>
        <v>0.22616905706346382</v>
      </c>
      <c r="Y2087">
        <f t="shared" si="428"/>
        <v>-5.4738046768021506E-2</v>
      </c>
      <c r="Z2087" s="2">
        <f t="shared" si="422"/>
        <v>358.0000000000008</v>
      </c>
    </row>
    <row r="2088" spans="5:26" x14ac:dyDescent="0.3">
      <c r="E2088">
        <f t="shared" si="429"/>
        <v>10415</v>
      </c>
      <c r="F2088" s="1">
        <v>358.2500000000008</v>
      </c>
      <c r="G2088" s="1">
        <v>20</v>
      </c>
      <c r="H2088" s="1">
        <f t="shared" si="430"/>
        <v>20.288167707540509</v>
      </c>
      <c r="I2088" s="1">
        <f t="shared" si="419"/>
        <v>-7.2041926885127339</v>
      </c>
      <c r="J2088" s="1">
        <f t="shared" si="420"/>
        <v>-1.1524707406142527</v>
      </c>
      <c r="K2088" s="1">
        <f t="shared" si="423"/>
        <v>-8.3566634291269857</v>
      </c>
      <c r="L2088" s="8">
        <f t="shared" si="424"/>
        <v>440.00567195514662</v>
      </c>
      <c r="M2088">
        <f t="shared" si="425"/>
        <v>-1.5895359290940805E-3</v>
      </c>
      <c r="N2088" s="2">
        <f t="shared" si="426"/>
        <v>358.2500000000008</v>
      </c>
      <c r="V2088">
        <f t="shared" si="418"/>
        <v>38.682903771283208</v>
      </c>
      <c r="W2088">
        <f t="shared" si="427"/>
        <v>452.50152639621632</v>
      </c>
      <c r="X2088" s="1">
        <f t="shared" si="421"/>
        <v>0.22616963805190096</v>
      </c>
      <c r="Y2088">
        <f t="shared" si="428"/>
        <v>-5.4582436890016621E-2</v>
      </c>
      <c r="Z2088" s="2">
        <f t="shared" si="422"/>
        <v>358.2500000000008</v>
      </c>
    </row>
    <row r="2089" spans="5:26" x14ac:dyDescent="0.3">
      <c r="E2089">
        <f t="shared" si="429"/>
        <v>10420</v>
      </c>
      <c r="F2089" s="1">
        <v>358.5000000000008</v>
      </c>
      <c r="G2089" s="1">
        <v>20</v>
      </c>
      <c r="H2089" s="1">
        <f t="shared" si="430"/>
        <v>20.286578171611414</v>
      </c>
      <c r="I2089" s="1">
        <f t="shared" si="419"/>
        <v>-7.1644542902853381</v>
      </c>
      <c r="J2089" s="1">
        <f t="shared" si="420"/>
        <v>-1.1461043755941236</v>
      </c>
      <c r="K2089" s="1">
        <f t="shared" si="423"/>
        <v>-8.3105586658794621</v>
      </c>
      <c r="L2089" s="8">
        <f t="shared" si="424"/>
        <v>440.00454788336441</v>
      </c>
      <c r="M2089">
        <f t="shared" si="425"/>
        <v>-1.5807702977953461E-3</v>
      </c>
      <c r="N2089" s="2">
        <f t="shared" si="426"/>
        <v>358.5000000000008</v>
      </c>
      <c r="V2089">
        <f t="shared" si="418"/>
        <v>38.628321334393192</v>
      </c>
      <c r="W2089">
        <f t="shared" si="427"/>
        <v>452.46592250304025</v>
      </c>
      <c r="X2089" s="1">
        <f t="shared" si="421"/>
        <v>0.22617021584344735</v>
      </c>
      <c r="Y2089">
        <f t="shared" si="428"/>
        <v>-5.4427246044148517E-2</v>
      </c>
      <c r="Z2089" s="2">
        <f t="shared" si="422"/>
        <v>358.5000000000008</v>
      </c>
    </row>
    <row r="2090" spans="5:26" x14ac:dyDescent="0.3">
      <c r="E2090">
        <f t="shared" si="429"/>
        <v>10425</v>
      </c>
      <c r="F2090" s="1">
        <v>358.7500000000008</v>
      </c>
      <c r="G2090" s="1">
        <v>20</v>
      </c>
      <c r="H2090" s="1">
        <f t="shared" si="430"/>
        <v>20.284997401313618</v>
      </c>
      <c r="I2090" s="1">
        <f t="shared" si="419"/>
        <v>-7.1249350328404404</v>
      </c>
      <c r="J2090" s="1">
        <f t="shared" si="420"/>
        <v>-1.139773221092703</v>
      </c>
      <c r="K2090" s="1">
        <f t="shared" si="423"/>
        <v>-8.2647082539331436</v>
      </c>
      <c r="L2090" s="8">
        <f t="shared" si="424"/>
        <v>440.00343000257942</v>
      </c>
      <c r="M2090">
        <f t="shared" si="425"/>
        <v>-1.5720529804544639E-3</v>
      </c>
      <c r="N2090" s="2">
        <f t="shared" si="426"/>
        <v>358.7500000000008</v>
      </c>
      <c r="V2090">
        <f t="shared" si="418"/>
        <v>38.573894088349043</v>
      </c>
      <c r="W2090">
        <f t="shared" si="427"/>
        <v>452.43041133964209</v>
      </c>
      <c r="X2090" s="1">
        <f t="shared" si="421"/>
        <v>0.22617079045564623</v>
      </c>
      <c r="Y2090">
        <f t="shared" si="428"/>
        <v>-5.4272473223862937E-2</v>
      </c>
      <c r="Z2090" s="2">
        <f t="shared" si="422"/>
        <v>358.7500000000008</v>
      </c>
    </row>
    <row r="2091" spans="5:26" x14ac:dyDescent="0.3">
      <c r="E2091">
        <f t="shared" si="429"/>
        <v>10430</v>
      </c>
      <c r="F2091" s="1">
        <v>359.0000000000008</v>
      </c>
      <c r="G2091" s="1">
        <v>20</v>
      </c>
      <c r="H2091" s="1">
        <f t="shared" si="430"/>
        <v>20.283425348333164</v>
      </c>
      <c r="I2091" s="1">
        <f t="shared" si="419"/>
        <v>-7.0856337083291088</v>
      </c>
      <c r="J2091" s="1">
        <f t="shared" si="420"/>
        <v>-1.1334770819082784</v>
      </c>
      <c r="K2091" s="1">
        <f t="shared" si="423"/>
        <v>-8.2191107902373872</v>
      </c>
      <c r="L2091" s="8">
        <f t="shared" si="424"/>
        <v>440.00231827875405</v>
      </c>
      <c r="M2091">
        <f t="shared" si="425"/>
        <v>-1.5633837110497729E-3</v>
      </c>
      <c r="N2091" s="2">
        <f t="shared" si="426"/>
        <v>359.0000000000008</v>
      </c>
      <c r="V2091">
        <f t="shared" si="418"/>
        <v>38.519621615125182</v>
      </c>
      <c r="W2091">
        <f t="shared" si="427"/>
        <v>452.39499270365491</v>
      </c>
      <c r="X2091" s="1">
        <f t="shared" si="421"/>
        <v>0.22617136190594525</v>
      </c>
      <c r="Y2091">
        <f t="shared" si="428"/>
        <v>-5.4118117424420416E-2</v>
      </c>
      <c r="Z2091" s="2">
        <f t="shared" si="422"/>
        <v>359.0000000000008</v>
      </c>
    </row>
    <row r="2092" spans="5:26" x14ac:dyDescent="0.3">
      <c r="E2092">
        <f t="shared" si="429"/>
        <v>10435</v>
      </c>
      <c r="F2092" s="1">
        <v>359.2500000000008</v>
      </c>
      <c r="G2092" s="1">
        <v>20</v>
      </c>
      <c r="H2092" s="1">
        <f t="shared" si="430"/>
        <v>20.281861964622113</v>
      </c>
      <c r="I2092" s="1">
        <f t="shared" si="419"/>
        <v>-7.0465491155528248</v>
      </c>
      <c r="J2092" s="1">
        <f t="shared" si="420"/>
        <v>-1.1272157639260769</v>
      </c>
      <c r="K2092" s="1">
        <f t="shared" si="423"/>
        <v>-8.1737648794789024</v>
      </c>
      <c r="L2092" s="8">
        <f t="shared" si="424"/>
        <v>440.00121267803735</v>
      </c>
      <c r="M2092">
        <f t="shared" si="425"/>
        <v>-1.5547622250212828E-3</v>
      </c>
      <c r="N2092" s="2">
        <f t="shared" si="426"/>
        <v>359.2500000000008</v>
      </c>
      <c r="V2092">
        <f t="shared" si="418"/>
        <v>38.465503497700759</v>
      </c>
      <c r="W2092">
        <f t="shared" si="427"/>
        <v>452.35966639293724</v>
      </c>
      <c r="X2092" s="1">
        <f t="shared" si="421"/>
        <v>0.22617193021169668</v>
      </c>
      <c r="Y2092">
        <f t="shared" si="428"/>
        <v>-5.396417764289603E-2</v>
      </c>
      <c r="Z2092" s="2">
        <f t="shared" si="422"/>
        <v>359.2500000000008</v>
      </c>
    </row>
    <row r="2093" spans="5:26" x14ac:dyDescent="0.3">
      <c r="E2093">
        <f t="shared" si="429"/>
        <v>10440</v>
      </c>
      <c r="F2093" s="1">
        <v>359.5000000000008</v>
      </c>
      <c r="G2093" s="1">
        <v>20</v>
      </c>
      <c r="H2093" s="1">
        <f t="shared" si="430"/>
        <v>20.280307202397093</v>
      </c>
      <c r="I2093" s="1">
        <f t="shared" si="419"/>
        <v>-7.0076800599273348</v>
      </c>
      <c r="J2093" s="1">
        <f t="shared" si="420"/>
        <v>-1.1209890741120565</v>
      </c>
      <c r="K2093" s="1">
        <f t="shared" si="423"/>
        <v>-8.1286691340393915</v>
      </c>
      <c r="L2093" s="8">
        <f t="shared" si="424"/>
        <v>440.0001131667637</v>
      </c>
      <c r="M2093">
        <f t="shared" si="425"/>
        <v>-1.5461882592627326E-3</v>
      </c>
      <c r="N2093" s="2">
        <f t="shared" si="426"/>
        <v>359.5000000000008</v>
      </c>
      <c r="V2093">
        <f t="shared" si="418"/>
        <v>38.411539320057862</v>
      </c>
      <c r="W2093">
        <f t="shared" si="427"/>
        <v>452.32443220557531</v>
      </c>
      <c r="X2093" s="1">
        <f t="shared" si="421"/>
        <v>0.22617249539015827</v>
      </c>
      <c r="Y2093">
        <f t="shared" si="428"/>
        <v>-5.3810652878178648E-2</v>
      </c>
      <c r="Z2093" s="2">
        <f t="shared" si="422"/>
        <v>359.5000000000008</v>
      </c>
    </row>
    <row r="2094" spans="5:26" x14ac:dyDescent="0.3">
      <c r="E2094">
        <f t="shared" si="429"/>
        <v>10445</v>
      </c>
      <c r="F2094" s="1">
        <v>359.7500000000008</v>
      </c>
      <c r="G2094" s="1">
        <v>20</v>
      </c>
      <c r="H2094" s="1">
        <f t="shared" si="430"/>
        <v>20.278761014137832</v>
      </c>
      <c r="I2094" s="1">
        <f t="shared" si="419"/>
        <v>-6.9690253534457902</v>
      </c>
      <c r="J2094" s="1">
        <f t="shared" si="420"/>
        <v>-1.114796820508213</v>
      </c>
      <c r="K2094" s="1">
        <f t="shared" si="423"/>
        <v>-8.0838221739540028</v>
      </c>
      <c r="L2094" s="8">
        <f t="shared" si="424"/>
        <v>439.99901971145181</v>
      </c>
      <c r="M2094">
        <f t="shared" si="425"/>
        <v>-1.5376615521137992E-3</v>
      </c>
      <c r="N2094" s="2">
        <f t="shared" si="426"/>
        <v>359.7500000000008</v>
      </c>
      <c r="V2094">
        <f t="shared" si="418"/>
        <v>38.357728667179686</v>
      </c>
      <c r="W2094">
        <f t="shared" si="427"/>
        <v>452.28928993988291</v>
      </c>
      <c r="X2094" s="1">
        <f t="shared" si="421"/>
        <v>0.22617305745849342</v>
      </c>
      <c r="Y2094">
        <f t="shared" si="428"/>
        <v>-5.3657542130970674E-2</v>
      </c>
      <c r="Z2094" s="2">
        <f t="shared" si="422"/>
        <v>359.7500000000008</v>
      </c>
    </row>
    <row r="2095" spans="5:26" x14ac:dyDescent="0.3">
      <c r="E2095">
        <f t="shared" si="429"/>
        <v>10450</v>
      </c>
      <c r="F2095" s="1">
        <v>360.0000000000008</v>
      </c>
      <c r="G2095" s="1">
        <v>20</v>
      </c>
      <c r="H2095" s="1">
        <f t="shared" si="430"/>
        <v>20.277223352585718</v>
      </c>
      <c r="I2095" s="1">
        <f t="shared" si="419"/>
        <v>-6.9305838146429544</v>
      </c>
      <c r="J2095" s="1">
        <f t="shared" si="420"/>
        <v>-1.1086388122246691</v>
      </c>
      <c r="K2095" s="1">
        <f t="shared" si="423"/>
        <v>-8.0392226268676232</v>
      </c>
      <c r="L2095" s="8">
        <f t="shared" si="424"/>
        <v>439.99793227880406</v>
      </c>
      <c r="M2095">
        <f t="shared" si="425"/>
        <v>-1.5291818433518967E-3</v>
      </c>
      <c r="N2095" s="2">
        <f t="shared" si="426"/>
        <v>360.0000000000008</v>
      </c>
      <c r="V2095">
        <f t="shared" si="418"/>
        <v>38.304071125048715</v>
      </c>
      <c r="W2095">
        <f t="shared" si="427"/>
        <v>452.25423939440316</v>
      </c>
      <c r="X2095" s="1">
        <f t="shared" si="421"/>
        <v>0.22617361643377193</v>
      </c>
      <c r="Y2095">
        <f t="shared" si="428"/>
        <v>-5.3504844403787374E-2</v>
      </c>
      <c r="Z2095" s="2">
        <f t="shared" si="422"/>
        <v>360.0000000000008</v>
      </c>
    </row>
    <row r="2096" spans="5:26" x14ac:dyDescent="0.3">
      <c r="E2096">
        <f t="shared" si="429"/>
        <v>10455</v>
      </c>
      <c r="F2096" s="1">
        <v>360.2500000000008</v>
      </c>
      <c r="G2096" s="1">
        <v>20</v>
      </c>
      <c r="H2096" s="1">
        <f t="shared" si="430"/>
        <v>20.275694170742366</v>
      </c>
      <c r="I2096" s="1">
        <f t="shared" si="419"/>
        <v>-6.8923542685591421</v>
      </c>
      <c r="J2096" s="1">
        <f t="shared" si="420"/>
        <v>-1.1025148594349046</v>
      </c>
      <c r="K2096" s="1">
        <f t="shared" si="423"/>
        <v>-7.9948691279940469</v>
      </c>
      <c r="L2096" s="8">
        <f t="shared" si="424"/>
        <v>439.99685083570517</v>
      </c>
      <c r="M2096">
        <f t="shared" si="425"/>
        <v>-1.5207488741845188E-3</v>
      </c>
      <c r="N2096" s="2">
        <f t="shared" si="426"/>
        <v>360.2500000000008</v>
      </c>
      <c r="V2096">
        <f t="shared" si="418"/>
        <v>38.250566280644925</v>
      </c>
      <c r="W2096">
        <f t="shared" si="427"/>
        <v>452.21928036790911</v>
      </c>
      <c r="X2096" s="1">
        <f t="shared" si="421"/>
        <v>0.22617417233297027</v>
      </c>
      <c r="Y2096">
        <f t="shared" si="428"/>
        <v>-5.3352558700956391E-2</v>
      </c>
      <c r="Z2096" s="2">
        <f t="shared" si="422"/>
        <v>360.2500000000008</v>
      </c>
    </row>
    <row r="2097" spans="5:26" x14ac:dyDescent="0.3">
      <c r="E2097">
        <f t="shared" si="429"/>
        <v>10460</v>
      </c>
      <c r="F2097" s="1">
        <v>360.5000000000008</v>
      </c>
      <c r="G2097" s="1">
        <v>20</v>
      </c>
      <c r="H2097" s="1">
        <f t="shared" si="430"/>
        <v>20.274173421868181</v>
      </c>
      <c r="I2097" s="1">
        <f t="shared" si="419"/>
        <v>-6.8543355467045153</v>
      </c>
      <c r="J2097" s="1">
        <f t="shared" si="420"/>
        <v>-1.0964247733695116</v>
      </c>
      <c r="K2097" s="1">
        <f t="shared" si="423"/>
        <v>-7.9507603200740267</v>
      </c>
      <c r="L2097" s="8">
        <f t="shared" si="424"/>
        <v>439.99577534922122</v>
      </c>
      <c r="M2097">
        <f t="shared" si="425"/>
        <v>-1.5123623872413698E-3</v>
      </c>
      <c r="N2097" s="2">
        <f t="shared" si="426"/>
        <v>360.5000000000008</v>
      </c>
      <c r="V2097">
        <f t="shared" si="418"/>
        <v>38.197213721943967</v>
      </c>
      <c r="W2097">
        <f t="shared" si="427"/>
        <v>452.18441265940487</v>
      </c>
      <c r="X2097" s="1">
        <f t="shared" si="421"/>
        <v>0.22617472517297232</v>
      </c>
      <c r="Y2097">
        <f t="shared" si="428"/>
        <v>-5.3200684028617239E-2</v>
      </c>
      <c r="Z2097" s="2">
        <f t="shared" si="422"/>
        <v>360.5000000000008</v>
      </c>
    </row>
    <row r="2098" spans="5:26" x14ac:dyDescent="0.3">
      <c r="E2098">
        <f t="shared" si="429"/>
        <v>10465</v>
      </c>
      <c r="F2098" s="1">
        <v>360.7500000000008</v>
      </c>
      <c r="G2098" s="1">
        <v>20</v>
      </c>
      <c r="H2098" s="1">
        <f t="shared" si="430"/>
        <v>20.272661059480939</v>
      </c>
      <c r="I2098" s="1">
        <f t="shared" si="419"/>
        <v>-6.8165264870234665</v>
      </c>
      <c r="J2098" s="1">
        <f t="shared" si="420"/>
        <v>-1.0903683663103276</v>
      </c>
      <c r="K2098" s="1">
        <f t="shared" si="423"/>
        <v>-7.9068948533337942</v>
      </c>
      <c r="L2098" s="8">
        <f t="shared" si="424"/>
        <v>439.99470578659907</v>
      </c>
      <c r="M2098">
        <f t="shared" si="425"/>
        <v>-1.504022126566581E-3</v>
      </c>
      <c r="N2098" s="2">
        <f t="shared" si="426"/>
        <v>360.7500000000008</v>
      </c>
      <c r="V2098">
        <f t="shared" si="418"/>
        <v>38.14401303791535</v>
      </c>
      <c r="W2098">
        <f t="shared" si="427"/>
        <v>452.14963606812671</v>
      </c>
      <c r="X2098" s="1">
        <f t="shared" si="421"/>
        <v>0.22617527497056977</v>
      </c>
      <c r="Y2098">
        <f t="shared" si="428"/>
        <v>-5.3049219394720695E-2</v>
      </c>
      <c r="Z2098" s="2">
        <f t="shared" si="422"/>
        <v>360.7500000000008</v>
      </c>
    </row>
    <row r="2099" spans="5:26" x14ac:dyDescent="0.3">
      <c r="E2099">
        <f t="shared" si="429"/>
        <v>10470</v>
      </c>
      <c r="F2099" s="1">
        <v>361.0000000000008</v>
      </c>
      <c r="G2099" s="1">
        <v>20</v>
      </c>
      <c r="H2099" s="1">
        <f t="shared" si="430"/>
        <v>20.271157037354371</v>
      </c>
      <c r="I2099" s="1">
        <f t="shared" si="419"/>
        <v>-6.77892593385927</v>
      </c>
      <c r="J2099" s="1">
        <f t="shared" si="420"/>
        <v>-1.0843454515843787</v>
      </c>
      <c r="K2099" s="1">
        <f t="shared" si="423"/>
        <v>-7.8632713854436487</v>
      </c>
      <c r="L2099" s="8">
        <f t="shared" si="424"/>
        <v>439.99364211526466</v>
      </c>
      <c r="M2099">
        <f t="shared" si="425"/>
        <v>-1.4957278376109421E-3</v>
      </c>
      <c r="N2099" s="2">
        <f t="shared" si="426"/>
        <v>361.0000000000008</v>
      </c>
      <c r="V2099">
        <f t="shared" si="418"/>
        <v>38.090963818520628</v>
      </c>
      <c r="W2099">
        <f t="shared" si="427"/>
        <v>452.11495039354361</v>
      </c>
      <c r="X2099" s="1">
        <f t="shared" si="421"/>
        <v>0.22617582174246256</v>
      </c>
      <c r="Y2099">
        <f t="shared" si="428"/>
        <v>-5.2898163809028287E-2</v>
      </c>
      <c r="Z2099" s="2">
        <f t="shared" si="422"/>
        <v>361.0000000000008</v>
      </c>
    </row>
    <row r="2100" spans="5:26" x14ac:dyDescent="0.3">
      <c r="E2100">
        <f t="shared" si="429"/>
        <v>10475</v>
      </c>
      <c r="F2100" s="1">
        <v>361.2500000000008</v>
      </c>
      <c r="G2100" s="1">
        <v>20</v>
      </c>
      <c r="H2100" s="1">
        <f t="shared" si="430"/>
        <v>20.26966130951676</v>
      </c>
      <c r="I2100" s="1">
        <f t="shared" si="419"/>
        <v>-6.7415327379189982</v>
      </c>
      <c r="J2100" s="1">
        <f t="shared" si="420"/>
        <v>-1.0783558435574447</v>
      </c>
      <c r="K2100" s="1">
        <f t="shared" si="423"/>
        <v>-7.8198885814764427</v>
      </c>
      <c r="L2100" s="8">
        <f t="shared" si="424"/>
        <v>439.99258430282271</v>
      </c>
      <c r="M2100">
        <f t="shared" si="425"/>
        <v>-1.4874792672241108E-3</v>
      </c>
      <c r="N2100" s="2">
        <f t="shared" si="426"/>
        <v>361.2500000000008</v>
      </c>
      <c r="V2100">
        <f t="shared" si="418"/>
        <v>38.038065654711602</v>
      </c>
      <c r="W2100">
        <f t="shared" si="427"/>
        <v>452.0803554353588</v>
      </c>
      <c r="X2100" s="1">
        <f t="shared" si="421"/>
        <v>0.2261763655052596</v>
      </c>
      <c r="Y2100">
        <f t="shared" si="428"/>
        <v>-5.2747516283111688E-2</v>
      </c>
      <c r="Z2100" s="2">
        <f t="shared" si="422"/>
        <v>361.2500000000008</v>
      </c>
    </row>
    <row r="2101" spans="5:26" x14ac:dyDescent="0.3">
      <c r="E2101">
        <f t="shared" si="429"/>
        <v>10480</v>
      </c>
      <c r="F2101" s="1">
        <v>361.5000000000008</v>
      </c>
      <c r="G2101" s="1">
        <v>20</v>
      </c>
      <c r="H2101" s="1">
        <f t="shared" si="430"/>
        <v>20.268173830249538</v>
      </c>
      <c r="I2101" s="1">
        <f t="shared" si="419"/>
        <v>-6.704345756238439</v>
      </c>
      <c r="J2101" s="1">
        <f t="shared" si="420"/>
        <v>-1.0723993576294049</v>
      </c>
      <c r="K2101" s="1">
        <f t="shared" si="423"/>
        <v>-7.7767451138678441</v>
      </c>
      <c r="L2101" s="8">
        <f t="shared" si="424"/>
        <v>439.99153231705543</v>
      </c>
      <c r="M2101">
        <f t="shared" si="425"/>
        <v>-1.4792761636471547E-3</v>
      </c>
      <c r="N2101" s="2">
        <f t="shared" si="426"/>
        <v>361.5000000000008</v>
      </c>
      <c r="V2101">
        <f t="shared" si="418"/>
        <v>37.985318138428489</v>
      </c>
      <c r="W2101">
        <f t="shared" si="427"/>
        <v>452.04585099351016</v>
      </c>
      <c r="X2101" s="1">
        <f t="shared" si="421"/>
        <v>0.22617690627547887</v>
      </c>
      <c r="Y2101">
        <f t="shared" si="428"/>
        <v>-5.2597275830352119E-2</v>
      </c>
      <c r="Z2101" s="2">
        <f t="shared" si="422"/>
        <v>361.5000000000008</v>
      </c>
    </row>
    <row r="2102" spans="5:26" x14ac:dyDescent="0.3">
      <c r="E2102">
        <f t="shared" si="429"/>
        <v>10485</v>
      </c>
      <c r="F2102" s="1">
        <v>361.7500000000008</v>
      </c>
      <c r="G2102" s="1">
        <v>20</v>
      </c>
      <c r="H2102" s="1">
        <f t="shared" si="430"/>
        <v>20.266694554085891</v>
      </c>
      <c r="I2102" s="1">
        <f t="shared" si="419"/>
        <v>-6.6673638521472789</v>
      </c>
      <c r="J2102" s="1">
        <f t="shared" si="420"/>
        <v>-1.0664758102276497</v>
      </c>
      <c r="K2102" s="1">
        <f t="shared" si="423"/>
        <v>-7.7338396623749288</v>
      </c>
      <c r="L2102" s="8">
        <f t="shared" si="424"/>
        <v>439.99048612592156</v>
      </c>
      <c r="M2102">
        <f t="shared" si="425"/>
        <v>-1.471118276504783E-3</v>
      </c>
      <c r="N2102" s="2">
        <f t="shared" si="426"/>
        <v>361.7500000000008</v>
      </c>
      <c r="V2102">
        <f t="shared" si="418"/>
        <v>37.932720862598138</v>
      </c>
      <c r="W2102">
        <f t="shared" si="427"/>
        <v>452.01143686817164</v>
      </c>
      <c r="X2102" s="1">
        <f t="shared" si="421"/>
        <v>0.22617744406954826</v>
      </c>
      <c r="Y2102">
        <f t="shared" si="428"/>
        <v>-5.2447441465939798E-2</v>
      </c>
      <c r="Z2102" s="2">
        <f t="shared" si="422"/>
        <v>361.7500000000008</v>
      </c>
    </row>
    <row r="2103" spans="5:26" x14ac:dyDescent="0.3">
      <c r="E2103">
        <f t="shared" si="429"/>
        <v>10490</v>
      </c>
      <c r="F2103" s="1">
        <v>362.0000000000008</v>
      </c>
      <c r="G2103" s="1">
        <v>20</v>
      </c>
      <c r="H2103" s="1">
        <f t="shared" si="430"/>
        <v>20.265223435809386</v>
      </c>
      <c r="I2103" s="1">
        <f t="shared" si="419"/>
        <v>-6.6305858952346419</v>
      </c>
      <c r="J2103" s="1">
        <f t="shared" si="420"/>
        <v>-1.060585018801405</v>
      </c>
      <c r="K2103" s="1">
        <f t="shared" si="423"/>
        <v>-7.6911709140360465</v>
      </c>
      <c r="L2103" s="8">
        <f t="shared" si="424"/>
        <v>439.98944569755542</v>
      </c>
      <c r="M2103">
        <f t="shared" si="425"/>
        <v>-1.4630053567978112E-3</v>
      </c>
      <c r="N2103" s="2">
        <f t="shared" si="426"/>
        <v>362.0000000000008</v>
      </c>
      <c r="V2103">
        <f t="shared" ref="V2103:V2166" si="431">V2102+Y2102</f>
        <v>37.880273421132202</v>
      </c>
      <c r="W2103">
        <f t="shared" si="427"/>
        <v>451.97711285975373</v>
      </c>
      <c r="X2103" s="1">
        <f t="shared" si="421"/>
        <v>0.226177978903806</v>
      </c>
      <c r="Y2103">
        <f t="shared" si="428"/>
        <v>-5.2298012206873259E-2</v>
      </c>
      <c r="Z2103" s="2">
        <f t="shared" si="422"/>
        <v>362.0000000000008</v>
      </c>
    </row>
    <row r="2104" spans="5:26" x14ac:dyDescent="0.3">
      <c r="E2104">
        <f t="shared" si="429"/>
        <v>10495</v>
      </c>
      <c r="F2104" s="1">
        <v>362.2500000000008</v>
      </c>
      <c r="G2104" s="1">
        <v>20</v>
      </c>
      <c r="H2104" s="1">
        <f t="shared" si="430"/>
        <v>20.263760430452589</v>
      </c>
      <c r="I2104" s="1">
        <f t="shared" si="419"/>
        <v>-6.594010761314717</v>
      </c>
      <c r="J2104" s="1">
        <f t="shared" si="420"/>
        <v>-1.0547268018163181</v>
      </c>
      <c r="K2104" s="1">
        <f t="shared" si="423"/>
        <v>-7.6487375631310348</v>
      </c>
      <c r="L2104" s="8">
        <f t="shared" si="424"/>
        <v>439.98841100026601</v>
      </c>
      <c r="M2104">
        <f t="shared" si="425"/>
        <v>-1.4549371568956966E-3</v>
      </c>
      <c r="N2104" s="2">
        <f t="shared" si="426"/>
        <v>362.2500000000008</v>
      </c>
      <c r="V2104">
        <f t="shared" si="431"/>
        <v>37.827975408925326</v>
      </c>
      <c r="W2104">
        <f t="shared" si="427"/>
        <v>451.94287876890479</v>
      </c>
      <c r="X2104" s="1">
        <f t="shared" si="421"/>
        <v>0.22617851079450094</v>
      </c>
      <c r="Y2104">
        <f t="shared" si="428"/>
        <v>-5.2148987071958731E-2</v>
      </c>
      <c r="Z2104" s="2">
        <f t="shared" si="422"/>
        <v>362.2500000000008</v>
      </c>
    </row>
    <row r="2105" spans="5:26" x14ac:dyDescent="0.3">
      <c r="E2105">
        <f t="shared" si="429"/>
        <v>10500</v>
      </c>
      <c r="F2105" s="1">
        <v>362.5000000000008</v>
      </c>
      <c r="G2105" s="1">
        <v>20</v>
      </c>
      <c r="H2105" s="1">
        <f t="shared" si="430"/>
        <v>20.262305493295692</v>
      </c>
      <c r="I2105" s="1">
        <f t="shared" si="419"/>
        <v>-6.5576373323922965</v>
      </c>
      <c r="J2105" s="1">
        <f t="shared" si="420"/>
        <v>-1.0489009787482508</v>
      </c>
      <c r="K2105" s="1">
        <f t="shared" si="423"/>
        <v>-7.6065383111405476</v>
      </c>
      <c r="L2105" s="8">
        <f t="shared" si="424"/>
        <v>439.98738200253615</v>
      </c>
      <c r="M2105">
        <f t="shared" si="425"/>
        <v>-1.4469134305288985E-3</v>
      </c>
      <c r="N2105" s="2">
        <f t="shared" si="426"/>
        <v>362.5000000000008</v>
      </c>
      <c r="V2105">
        <f t="shared" si="431"/>
        <v>37.775826421853367</v>
      </c>
      <c r="W2105">
        <f t="shared" si="427"/>
        <v>451.90873439651182</v>
      </c>
      <c r="X2105" s="1">
        <f t="shared" si="421"/>
        <v>0.22617903975779324</v>
      </c>
      <c r="Y2105">
        <f t="shared" si="428"/>
        <v>-5.2000365081809566E-2</v>
      </c>
      <c r="Z2105" s="2">
        <f t="shared" si="422"/>
        <v>362.5000000000008</v>
      </c>
    </row>
    <row r="2106" spans="5:26" x14ac:dyDescent="0.3">
      <c r="E2106">
        <f t="shared" si="429"/>
        <v>10505</v>
      </c>
      <c r="F2106" s="1">
        <v>362.7500000000008</v>
      </c>
      <c r="G2106" s="1">
        <v>20</v>
      </c>
      <c r="H2106" s="1">
        <f t="shared" si="430"/>
        <v>20.260858579865165</v>
      </c>
      <c r="I2106" s="1">
        <f t="shared" si="419"/>
        <v>-6.5214644966291146</v>
      </c>
      <c r="J2106" s="1">
        <f t="shared" si="420"/>
        <v>-1.0431073700780935</v>
      </c>
      <c r="K2106" s="1">
        <f t="shared" si="423"/>
        <v>-7.5645718667072082</v>
      </c>
      <c r="L2106" s="8">
        <f t="shared" si="424"/>
        <v>439.98635867302124</v>
      </c>
      <c r="M2106">
        <f t="shared" si="425"/>
        <v>-1.4389339327815916E-3</v>
      </c>
      <c r="N2106" s="2">
        <f t="shared" si="426"/>
        <v>362.7500000000008</v>
      </c>
      <c r="V2106">
        <f t="shared" si="431"/>
        <v>37.723826056771557</v>
      </c>
      <c r="W2106">
        <f t="shared" si="427"/>
        <v>451.87467954370118</v>
      </c>
      <c r="X2106" s="1">
        <f t="shared" si="421"/>
        <v>0.22617956580975476</v>
      </c>
      <c r="Y2106">
        <f t="shared" si="428"/>
        <v>-5.1852145258845544E-2</v>
      </c>
      <c r="Z2106" s="2">
        <f t="shared" si="422"/>
        <v>362.7500000000008</v>
      </c>
    </row>
    <row r="2107" spans="5:26" x14ac:dyDescent="0.3">
      <c r="E2107">
        <f t="shared" si="429"/>
        <v>10510</v>
      </c>
      <c r="F2107" s="1">
        <v>363.0000000000008</v>
      </c>
      <c r="G2107" s="1">
        <v>20</v>
      </c>
      <c r="H2107" s="1">
        <f t="shared" si="430"/>
        <v>20.259419645932383</v>
      </c>
      <c r="I2107" s="1">
        <f t="shared" si="419"/>
        <v>-6.4854911483095634</v>
      </c>
      <c r="J2107" s="1">
        <f t="shared" si="420"/>
        <v>-1.0373457972856708</v>
      </c>
      <c r="K2107" s="1">
        <f t="shared" si="423"/>
        <v>-7.522836945595234</v>
      </c>
      <c r="L2107" s="8">
        <f t="shared" si="424"/>
        <v>439.98534098054859</v>
      </c>
      <c r="M2107">
        <f t="shared" si="425"/>
        <v>-1.4309984200840816E-3</v>
      </c>
      <c r="N2107" s="2">
        <f t="shared" si="426"/>
        <v>363.0000000000008</v>
      </c>
      <c r="V2107">
        <f t="shared" si="431"/>
        <v>37.671973911512708</v>
      </c>
      <c r="W2107">
        <f t="shared" si="427"/>
        <v>451.84071401183979</v>
      </c>
      <c r="X2107" s="1">
        <f t="shared" si="421"/>
        <v>0.22618008896636968</v>
      </c>
      <c r="Y2107">
        <f t="shared" si="428"/>
        <v>-5.1704326627292171E-2</v>
      </c>
      <c r="Z2107" s="2">
        <f t="shared" si="422"/>
        <v>363.0000000000008</v>
      </c>
    </row>
    <row r="2108" spans="5:26" x14ac:dyDescent="0.3">
      <c r="E2108">
        <f t="shared" si="429"/>
        <v>10515</v>
      </c>
      <c r="F2108" s="1">
        <v>363.2500000000008</v>
      </c>
      <c r="G2108" s="1">
        <v>20</v>
      </c>
      <c r="H2108" s="1">
        <f t="shared" si="430"/>
        <v>20.257988647512299</v>
      </c>
      <c r="I2108" s="1">
        <f t="shared" si="419"/>
        <v>-6.4497161878074749</v>
      </c>
      <c r="J2108" s="1">
        <f t="shared" si="420"/>
        <v>-1.0316160828445564</v>
      </c>
      <c r="K2108" s="1">
        <f t="shared" si="423"/>
        <v>-7.4813322706520315</v>
      </c>
      <c r="L2108" s="8">
        <f t="shared" si="424"/>
        <v>439.98432889411652</v>
      </c>
      <c r="M2108">
        <f t="shared" si="425"/>
        <v>-1.4231066502055952E-3</v>
      </c>
      <c r="N2108" s="2">
        <f t="shared" si="426"/>
        <v>363.2500000000008</v>
      </c>
      <c r="V2108">
        <f t="shared" si="431"/>
        <v>37.620269584885413</v>
      </c>
      <c r="W2108">
        <f t="shared" si="427"/>
        <v>451.80683760253584</v>
      </c>
      <c r="X2108" s="1">
        <f t="shared" si="421"/>
        <v>0.22618060924353459</v>
      </c>
      <c r="Y2108">
        <f t="shared" si="428"/>
        <v>-5.1556908213180083E-2</v>
      </c>
      <c r="Z2108" s="2">
        <f t="shared" si="422"/>
        <v>363.2500000000008</v>
      </c>
    </row>
    <row r="2109" spans="5:26" x14ac:dyDescent="0.3">
      <c r="E2109">
        <f t="shared" si="429"/>
        <v>10520</v>
      </c>
      <c r="F2109" s="1">
        <v>363.5000000000008</v>
      </c>
      <c r="G2109" s="1">
        <v>20</v>
      </c>
      <c r="H2109" s="1">
        <f t="shared" si="430"/>
        <v>20.256565540862095</v>
      </c>
      <c r="I2109" s="1">
        <f t="shared" si="419"/>
        <v>-6.4141385215523705</v>
      </c>
      <c r="J2109" s="1">
        <f t="shared" si="420"/>
        <v>-1.025918050215979</v>
      </c>
      <c r="K2109" s="1">
        <f t="shared" si="423"/>
        <v>-7.4400565717683493</v>
      </c>
      <c r="L2109" s="8">
        <f t="shared" si="424"/>
        <v>439.98332238289282</v>
      </c>
      <c r="M2109">
        <f t="shared" si="425"/>
        <v>-1.4152583822468006E-3</v>
      </c>
      <c r="N2109" s="2">
        <f t="shared" si="426"/>
        <v>363.5000000000008</v>
      </c>
      <c r="V2109">
        <f t="shared" si="431"/>
        <v>37.568712676672234</v>
      </c>
      <c r="W2109">
        <f t="shared" si="427"/>
        <v>451.7730501176398</v>
      </c>
      <c r="X2109" s="1">
        <f t="shared" si="421"/>
        <v>0.22618112665705961</v>
      </c>
      <c r="Y2109">
        <f t="shared" si="428"/>
        <v>-5.140988904434432E-2</v>
      </c>
      <c r="Z2109" s="2">
        <f t="shared" si="422"/>
        <v>363.5000000000008</v>
      </c>
    </row>
    <row r="2110" spans="5:26" x14ac:dyDescent="0.3">
      <c r="E2110">
        <f t="shared" si="429"/>
        <v>10525</v>
      </c>
      <c r="F2110" s="1">
        <v>363.7500000000008</v>
      </c>
      <c r="G2110" s="1">
        <v>20</v>
      </c>
      <c r="H2110" s="1">
        <f t="shared" si="430"/>
        <v>20.25515028247985</v>
      </c>
      <c r="I2110" s="1">
        <f t="shared" si="419"/>
        <v>-6.378757061996243</v>
      </c>
      <c r="J2110" s="1">
        <f t="shared" si="420"/>
        <v>-1.0202515238441665</v>
      </c>
      <c r="K2110" s="1">
        <f t="shared" si="423"/>
        <v>-7.3990085858404093</v>
      </c>
      <c r="L2110" s="8">
        <f t="shared" si="424"/>
        <v>439.98232141621492</v>
      </c>
      <c r="M2110">
        <f t="shared" si="425"/>
        <v>-1.4074533766326933E-3</v>
      </c>
      <c r="N2110" s="2">
        <f t="shared" si="426"/>
        <v>363.7500000000008</v>
      </c>
      <c r="V2110">
        <f t="shared" si="431"/>
        <v>37.517302787627891</v>
      </c>
      <c r="W2110">
        <f t="shared" si="427"/>
        <v>451.73935135924501</v>
      </c>
      <c r="X2110" s="1">
        <f t="shared" si="421"/>
        <v>0.22618164122266815</v>
      </c>
      <c r="Y2110">
        <f t="shared" si="428"/>
        <v>-5.126326815042357E-2</v>
      </c>
      <c r="Z2110" s="2">
        <f t="shared" si="422"/>
        <v>363.7500000000008</v>
      </c>
    </row>
    <row r="2111" spans="5:26" x14ac:dyDescent="0.3">
      <c r="E2111">
        <f t="shared" si="429"/>
        <v>10530</v>
      </c>
      <c r="F2111" s="1">
        <v>364.0000000000008</v>
      </c>
      <c r="G2111" s="1">
        <v>20</v>
      </c>
      <c r="H2111" s="1">
        <f t="shared" si="430"/>
        <v>20.253742829103217</v>
      </c>
      <c r="I2111" s="1">
        <f t="shared" si="419"/>
        <v>-6.3435707275804276</v>
      </c>
      <c r="J2111" s="1">
        <f t="shared" si="420"/>
        <v>-1.0146163291495702</v>
      </c>
      <c r="K2111" s="1">
        <f t="shared" si="423"/>
        <v>-7.3581870567299976</v>
      </c>
      <c r="L2111" s="8">
        <f t="shared" si="424"/>
        <v>439.98132596358801</v>
      </c>
      <c r="M2111">
        <f t="shared" si="425"/>
        <v>-1.399691395105101E-3</v>
      </c>
      <c r="N2111" s="2">
        <f t="shared" si="426"/>
        <v>364.0000000000008</v>
      </c>
      <c r="V2111">
        <f t="shared" si="431"/>
        <v>37.466039519477469</v>
      </c>
      <c r="W2111">
        <f t="shared" si="427"/>
        <v>451.70574112968916</v>
      </c>
      <c r="X2111" s="1">
        <f t="shared" si="421"/>
        <v>0.22618215295599781</v>
      </c>
      <c r="Y2111">
        <f t="shared" si="428"/>
        <v>-5.1117044562859544E-2</v>
      </c>
      <c r="Z2111" s="2">
        <f t="shared" si="422"/>
        <v>364.0000000000008</v>
      </c>
    </row>
    <row r="2112" spans="5:26" x14ac:dyDescent="0.3">
      <c r="E2112">
        <f t="shared" si="429"/>
        <v>10535</v>
      </c>
      <c r="F2112" s="1">
        <v>364.2500000000008</v>
      </c>
      <c r="G2112" s="1">
        <v>20</v>
      </c>
      <c r="H2112" s="1">
        <f t="shared" si="430"/>
        <v>20.252343137708113</v>
      </c>
      <c r="I2112" s="1">
        <f t="shared" si="419"/>
        <v>-6.308578442702828</v>
      </c>
      <c r="J2112" s="1">
        <f t="shared" si="420"/>
        <v>-1.0090122925248153</v>
      </c>
      <c r="K2112" s="1">
        <f t="shared" si="423"/>
        <v>-7.3175907352276433</v>
      </c>
      <c r="L2112" s="8">
        <f t="shared" si="424"/>
        <v>439.98033599468448</v>
      </c>
      <c r="M2112">
        <f t="shared" si="425"/>
        <v>-1.391972200715773E-3</v>
      </c>
      <c r="N2112" s="2">
        <f t="shared" si="426"/>
        <v>364.2500000000008</v>
      </c>
      <c r="V2112">
        <f t="shared" si="431"/>
        <v>37.414922474914611</v>
      </c>
      <c r="W2112">
        <f t="shared" si="427"/>
        <v>451.67221923155427</v>
      </c>
      <c r="X2112" s="1">
        <f t="shared" si="421"/>
        <v>0.22618266187260072</v>
      </c>
      <c r="Y2112">
        <f t="shared" si="428"/>
        <v>-5.0971217314896233E-2</v>
      </c>
      <c r="Z2112" s="2">
        <f t="shared" si="422"/>
        <v>364.2500000000008</v>
      </c>
    </row>
    <row r="2113" spans="5:26" x14ac:dyDescent="0.3">
      <c r="E2113">
        <f t="shared" si="429"/>
        <v>10540</v>
      </c>
      <c r="F2113" s="1">
        <v>364.5000000000008</v>
      </c>
      <c r="G2113" s="1">
        <v>20</v>
      </c>
      <c r="H2113" s="1">
        <f t="shared" si="430"/>
        <v>20.250951165507399</v>
      </c>
      <c r="I2113" s="1">
        <f t="shared" si="419"/>
        <v>-6.273779137684965</v>
      </c>
      <c r="J2113" s="1">
        <f t="shared" si="420"/>
        <v>-1.0034392413278117</v>
      </c>
      <c r="K2113" s="1">
        <f t="shared" si="423"/>
        <v>-7.2772183790127762</v>
      </c>
      <c r="L2113" s="8">
        <f t="shared" si="424"/>
        <v>439.97935147934311</v>
      </c>
      <c r="M2113">
        <f t="shared" si="425"/>
        <v>-1.3842955578188907E-3</v>
      </c>
      <c r="N2113" s="2">
        <f t="shared" si="426"/>
        <v>364.5000000000008</v>
      </c>
      <c r="V2113">
        <f t="shared" si="431"/>
        <v>37.363951257599716</v>
      </c>
      <c r="W2113">
        <f t="shared" si="427"/>
        <v>451.63878546766824</v>
      </c>
      <c r="X2113" s="1">
        <f t="shared" si="421"/>
        <v>0.22618316798794413</v>
      </c>
      <c r="Y2113">
        <f t="shared" si="428"/>
        <v>-5.0825785441579098E-2</v>
      </c>
      <c r="Z2113" s="2">
        <f t="shared" si="422"/>
        <v>364.5000000000008</v>
      </c>
    </row>
    <row r="2114" spans="5:26" x14ac:dyDescent="0.3">
      <c r="E2114">
        <f t="shared" si="429"/>
        <v>10545</v>
      </c>
      <c r="F2114" s="1">
        <v>364.7500000000008</v>
      </c>
      <c r="G2114" s="1">
        <v>20</v>
      </c>
      <c r="H2114" s="1">
        <f t="shared" si="430"/>
        <v>20.249566869949579</v>
      </c>
      <c r="I2114" s="1">
        <f t="shared" si="419"/>
        <v>-6.2391717487394693</v>
      </c>
      <c r="J2114" s="1">
        <f t="shared" si="420"/>
        <v>-0.99789700387770364</v>
      </c>
      <c r="K2114" s="1">
        <f t="shared" si="423"/>
        <v>-7.2370687526171729</v>
      </c>
      <c r="L2114" s="8">
        <f t="shared" si="424"/>
        <v>439.9783723875679</v>
      </c>
      <c r="M2114">
        <f t="shared" si="425"/>
        <v>-1.376661232064205E-3</v>
      </c>
      <c r="N2114" s="2">
        <f t="shared" si="426"/>
        <v>364.7500000000008</v>
      </c>
      <c r="V2114">
        <f t="shared" si="431"/>
        <v>37.313125472158134</v>
      </c>
      <c r="W2114">
        <f t="shared" si="427"/>
        <v>451.60543964110565</v>
      </c>
      <c r="X2114" s="1">
        <f t="shared" si="421"/>
        <v>0.22618367131741068</v>
      </c>
      <c r="Y2114">
        <f t="shared" si="428"/>
        <v>-5.0680747979754415E-2</v>
      </c>
      <c r="Z2114" s="2">
        <f t="shared" si="422"/>
        <v>364.7500000000008</v>
      </c>
    </row>
    <row r="2115" spans="5:26" x14ac:dyDescent="0.3">
      <c r="E2115">
        <f t="shared" si="429"/>
        <v>10550</v>
      </c>
      <c r="F2115" s="1">
        <v>365.0000000000008</v>
      </c>
      <c r="G2115" s="1">
        <v>20</v>
      </c>
      <c r="H2115" s="1">
        <f t="shared" si="430"/>
        <v>20.248190208717514</v>
      </c>
      <c r="I2115" s="1">
        <f t="shared" si="419"/>
        <v>-6.2047552179378407</v>
      </c>
      <c r="J2115" s="1">
        <f t="shared" si="420"/>
        <v>-0.99238540944817066</v>
      </c>
      <c r="K2115" s="1">
        <f t="shared" si="423"/>
        <v>-7.1971406273860117</v>
      </c>
      <c r="L2115" s="8">
        <f t="shared" si="424"/>
        <v>439.97739868952743</v>
      </c>
      <c r="M2115">
        <f t="shared" si="425"/>
        <v>-1.3690689903897205E-3</v>
      </c>
      <c r="N2115" s="2">
        <f t="shared" si="426"/>
        <v>365.0000000000008</v>
      </c>
      <c r="V2115">
        <f t="shared" si="431"/>
        <v>37.26244472417838</v>
      </c>
      <c r="W2115">
        <f t="shared" si="427"/>
        <v>451.57218155518802</v>
      </c>
      <c r="X2115" s="1">
        <f t="shared" si="421"/>
        <v>0.22618417187629894</v>
      </c>
      <c r="Y2115">
        <f t="shared" si="428"/>
        <v>-5.0536103968068458E-2</v>
      </c>
      <c r="Z2115" s="2">
        <f t="shared" si="422"/>
        <v>365.0000000000008</v>
      </c>
    </row>
    <row r="2116" spans="5:26" x14ac:dyDescent="0.3">
      <c r="E2116">
        <f t="shared" si="429"/>
        <v>10555</v>
      </c>
      <c r="F2116" s="1">
        <v>365.2500000000008</v>
      </c>
      <c r="G2116" s="1">
        <v>20</v>
      </c>
      <c r="H2116" s="1">
        <f t="shared" si="430"/>
        <v>20.246821139727125</v>
      </c>
      <c r="I2116" s="1">
        <f t="shared" si="419"/>
        <v>-6.1705284931781179</v>
      </c>
      <c r="J2116" s="1">
        <f t="shared" si="420"/>
        <v>-0.98690428826303633</v>
      </c>
      <c r="K2116" s="1">
        <f t="shared" si="423"/>
        <v>-7.1574327814411545</v>
      </c>
      <c r="L2116" s="8">
        <f t="shared" si="424"/>
        <v>439.97643035555399</v>
      </c>
      <c r="M2116">
        <f t="shared" si="425"/>
        <v>-1.3615186010147943E-3</v>
      </c>
      <c r="N2116" s="2">
        <f t="shared" si="426"/>
        <v>365.2500000000008</v>
      </c>
      <c r="V2116">
        <f t="shared" si="431"/>
        <v>37.211908620210309</v>
      </c>
      <c r="W2116">
        <f t="shared" si="427"/>
        <v>451.53901101348526</v>
      </c>
      <c r="X2116" s="1">
        <f t="shared" si="421"/>
        <v>0.22618466967982379</v>
      </c>
      <c r="Y2116">
        <f t="shared" si="428"/>
        <v>-5.039185244696677E-2</v>
      </c>
      <c r="Z2116" s="2">
        <f t="shared" si="422"/>
        <v>365.2500000000008</v>
      </c>
    </row>
    <row r="2117" spans="5:26" x14ac:dyDescent="0.3">
      <c r="E2117">
        <f t="shared" si="429"/>
        <v>10560</v>
      </c>
      <c r="F2117" s="1">
        <v>365.5000000000008</v>
      </c>
      <c r="G2117" s="1">
        <v>20</v>
      </c>
      <c r="H2117" s="1">
        <f t="shared" si="430"/>
        <v>20.245459621126109</v>
      </c>
      <c r="I2117" s="1">
        <f t="shared" ref="I2117:I2180" si="432">$B$5*(G2117-H2117)</f>
        <v>-6.1364905281527271</v>
      </c>
      <c r="J2117" s="1">
        <f t="shared" ref="J2117:J2180" si="433">$B$7*$B$6*((G2117+273)^4-(H2117+273)^4)</f>
        <v>-0.9814534714908556</v>
      </c>
      <c r="K2117" s="1">
        <f t="shared" si="423"/>
        <v>-7.1179439996435825</v>
      </c>
      <c r="L2117" s="8">
        <f t="shared" si="424"/>
        <v>439.97546735614219</v>
      </c>
      <c r="M2117">
        <f t="shared" si="425"/>
        <v>-1.3540098334330832E-3</v>
      </c>
      <c r="N2117" s="2">
        <f t="shared" si="426"/>
        <v>365.5000000000008</v>
      </c>
      <c r="V2117">
        <f t="shared" si="431"/>
        <v>37.161516767763345</v>
      </c>
      <c r="W2117">
        <f t="shared" si="427"/>
        <v>451.50592781981624</v>
      </c>
      <c r="X2117" s="1">
        <f t="shared" ref="X2117:X2180" si="434">$T$5*$T$4/(L2117*$B$8)*$T$8*$T$7/1000</f>
        <v>0.22618516474311715</v>
      </c>
      <c r="Y2117">
        <f t="shared" si="428"/>
        <v>-5.0247992458693345E-2</v>
      </c>
      <c r="Z2117" s="2">
        <f t="shared" ref="Z2117:Z2180" si="435">IF(V2117&gt;$B$15,0,F2117)</f>
        <v>365.5000000000008</v>
      </c>
    </row>
    <row r="2118" spans="5:26" x14ac:dyDescent="0.3">
      <c r="E2118">
        <f t="shared" si="429"/>
        <v>10565</v>
      </c>
      <c r="F2118" s="1">
        <v>365.7500000000008</v>
      </c>
      <c r="G2118" s="1">
        <v>20</v>
      </c>
      <c r="H2118" s="1">
        <f t="shared" si="430"/>
        <v>20.244105611292674</v>
      </c>
      <c r="I2118" s="1">
        <f t="shared" si="432"/>
        <v>-6.1026402823168624</v>
      </c>
      <c r="J2118" s="1">
        <f t="shared" si="433"/>
        <v>-0.97603279123912379</v>
      </c>
      <c r="K2118" s="1">
        <f t="shared" ref="K2118:K2181" si="436">I2118+J2118</f>
        <v>-7.0786730735559864</v>
      </c>
      <c r="L2118" s="8">
        <f t="shared" ref="L2118:L2181" si="437">IF(H2118&lt;600,425+7.73*0.1*H2118-1.69/1000*H2118^2+2.22*10^-6*H2118^3,IF(H2118&lt;735,666+(13002/(738-H2118)),IF(H2118&lt;900,545+(17820/(H2118-731)),650)))</f>
        <v>439.97450966194867</v>
      </c>
      <c r="M2118">
        <f t="shared" ref="M2118:M2181" si="438">$B$12*$B$10/($B$8*L2118)*K2118*$B$13</f>
        <v>-1.3465424584055113E-3</v>
      </c>
      <c r="N2118" s="2">
        <f t="shared" ref="N2118:N2181" si="439">IF(H2118&gt;$B$15,0,F2118)</f>
        <v>365.7500000000008</v>
      </c>
      <c r="V2118">
        <f t="shared" si="431"/>
        <v>37.111268775304652</v>
      </c>
      <c r="W2118">
        <f t="shared" ref="W2118:W2181" si="440">IF(V2118&lt;600,425+7.73*0.1*V2118-1.69/1000*V2118^2+2.22*10^-6*V2118^3,IF(V2118&lt;735,666+(13002/(738-V2118)),IF(V2118&lt;900,545+(17820/(V2118-731)),650)))</f>
        <v>451.47293177824963</v>
      </c>
      <c r="X2118" s="1">
        <f t="shared" si="434"/>
        <v>0.22618565708122804</v>
      </c>
      <c r="Y2118">
        <f t="shared" ref="Y2118:Y2181" si="441">($T$6/$T$7*1000)/(W2118*$B$8)*$T$8*(1/(1+X2118/3))*(G2118-V2118)*$B$13-(EXP(X2118/10)-1)*(G2118-G2117)</f>
        <v>-5.0104523047289823E-2</v>
      </c>
      <c r="Z2118" s="2">
        <f t="shared" si="435"/>
        <v>365.7500000000008</v>
      </c>
    </row>
    <row r="2119" spans="5:26" x14ac:dyDescent="0.3">
      <c r="E2119">
        <f t="shared" ref="E2119:E2182" si="442">E2118+$B$13</f>
        <v>10570</v>
      </c>
      <c r="F2119" s="1">
        <v>366.0000000000008</v>
      </c>
      <c r="G2119" s="1">
        <v>20</v>
      </c>
      <c r="H2119" s="1">
        <f t="shared" ref="H2119:H2182" si="443">H2118+M2118</f>
        <v>20.242759068834268</v>
      </c>
      <c r="I2119" s="1">
        <f t="shared" si="432"/>
        <v>-6.0689767208566892</v>
      </c>
      <c r="J2119" s="1">
        <f t="shared" si="433"/>
        <v>-0.9706420805490904</v>
      </c>
      <c r="K2119" s="1">
        <f t="shared" si="436"/>
        <v>-7.0396188014057799</v>
      </c>
      <c r="L2119" s="8">
        <f t="shared" si="437"/>
        <v>439.97355724379111</v>
      </c>
      <c r="M2119">
        <f t="shared" si="438"/>
        <v>-1.3391162479533193E-3</v>
      </c>
      <c r="N2119" s="2">
        <f t="shared" si="439"/>
        <v>366.0000000000008</v>
      </c>
      <c r="V2119">
        <f t="shared" si="431"/>
        <v>37.061164252257363</v>
      </c>
      <c r="W2119">
        <f t="shared" si="440"/>
        <v>451.44002269310442</v>
      </c>
      <c r="X2119" s="1">
        <f t="shared" si="434"/>
        <v>0.22618614670912324</v>
      </c>
      <c r="Y2119">
        <f t="shared" si="441"/>
        <v>-4.9961443258594668E-2</v>
      </c>
      <c r="Z2119" s="2">
        <f t="shared" si="435"/>
        <v>366.0000000000008</v>
      </c>
    </row>
    <row r="2120" spans="5:26" x14ac:dyDescent="0.3">
      <c r="E2120">
        <f t="shared" si="442"/>
        <v>10575</v>
      </c>
      <c r="F2120" s="1">
        <v>366.2500000000008</v>
      </c>
      <c r="G2120" s="1">
        <v>20</v>
      </c>
      <c r="H2120" s="1">
        <f t="shared" si="443"/>
        <v>20.241419952586313</v>
      </c>
      <c r="I2120" s="1">
        <f t="shared" si="432"/>
        <v>-6.0354988146578137</v>
      </c>
      <c r="J2120" s="1">
        <f t="shared" si="433"/>
        <v>-0.96528117339072572</v>
      </c>
      <c r="K2120" s="1">
        <f t="shared" si="436"/>
        <v>-7.0007799880485395</v>
      </c>
      <c r="L2120" s="8">
        <f t="shared" si="437"/>
        <v>439.97261007264694</v>
      </c>
      <c r="M2120">
        <f t="shared" si="438"/>
        <v>-1.3317309753511984E-3</v>
      </c>
      <c r="N2120" s="2">
        <f t="shared" si="439"/>
        <v>366.2500000000008</v>
      </c>
      <c r="V2120">
        <f t="shared" si="431"/>
        <v>37.011202808998767</v>
      </c>
      <c r="W2120">
        <f t="shared" si="440"/>
        <v>451.40720036895141</v>
      </c>
      <c r="X2120" s="1">
        <f t="shared" si="434"/>
        <v>0.22618663364168784</v>
      </c>
      <c r="Y2120">
        <f t="shared" si="441"/>
        <v>-4.9818752140242457E-2</v>
      </c>
      <c r="Z2120" s="2">
        <f t="shared" si="435"/>
        <v>366.2500000000008</v>
      </c>
    </row>
    <row r="2121" spans="5:26" x14ac:dyDescent="0.3">
      <c r="E2121">
        <f t="shared" si="442"/>
        <v>10580</v>
      </c>
      <c r="F2121" s="1">
        <v>366.5000000000008</v>
      </c>
      <c r="G2121" s="1">
        <v>20</v>
      </c>
      <c r="H2121" s="1">
        <f t="shared" si="443"/>
        <v>20.240088221610961</v>
      </c>
      <c r="I2121" s="1">
        <f t="shared" si="432"/>
        <v>-6.0022055402740193</v>
      </c>
      <c r="J2121" s="1">
        <f t="shared" si="433"/>
        <v>-0.95994990465814001</v>
      </c>
      <c r="K2121" s="1">
        <f t="shared" si="436"/>
        <v>-6.9621554449321597</v>
      </c>
      <c r="L2121" s="8">
        <f t="shared" si="437"/>
        <v>439.97166811965292</v>
      </c>
      <c r="M2121">
        <f t="shared" si="438"/>
        <v>-1.3243864151205511E-3</v>
      </c>
      <c r="N2121" s="2">
        <f t="shared" si="439"/>
        <v>366.5000000000008</v>
      </c>
      <c r="V2121">
        <f t="shared" si="431"/>
        <v>36.961384056858527</v>
      </c>
      <c r="W2121">
        <f t="shared" si="440"/>
        <v>451.37446461061319</v>
      </c>
      <c r="X2121" s="1">
        <f t="shared" si="434"/>
        <v>0.22618711789372542</v>
      </c>
      <c r="Y2121">
        <f t="shared" si="441"/>
        <v>-4.9676448741662868E-2</v>
      </c>
      <c r="Z2121" s="2">
        <f t="shared" si="435"/>
        <v>366.5000000000008</v>
      </c>
    </row>
    <row r="2122" spans="5:26" x14ac:dyDescent="0.3">
      <c r="E2122">
        <f t="shared" si="442"/>
        <v>10585</v>
      </c>
      <c r="F2122" s="1">
        <v>366.7500000000008</v>
      </c>
      <c r="G2122" s="1">
        <v>20</v>
      </c>
      <c r="H2122" s="1">
        <f t="shared" si="443"/>
        <v>20.23876383519584</v>
      </c>
      <c r="I2122" s="1">
        <f t="shared" si="432"/>
        <v>-5.9690958798960025</v>
      </c>
      <c r="J2122" s="1">
        <f t="shared" si="433"/>
        <v>-0.95464811016303563</v>
      </c>
      <c r="K2122" s="1">
        <f t="shared" si="436"/>
        <v>-6.9237439900590383</v>
      </c>
      <c r="L2122" s="8">
        <f t="shared" si="437"/>
        <v>439.97073135610412</v>
      </c>
      <c r="M2122">
        <f t="shared" si="438"/>
        <v>-1.3170823430223833E-3</v>
      </c>
      <c r="N2122" s="2">
        <f t="shared" si="439"/>
        <v>366.7500000000008</v>
      </c>
      <c r="V2122">
        <f t="shared" si="431"/>
        <v>36.911707608116863</v>
      </c>
      <c r="W2122">
        <f t="shared" si="440"/>
        <v>451.34181522316561</v>
      </c>
      <c r="X2122" s="1">
        <f t="shared" si="434"/>
        <v>0.22618759947995867</v>
      </c>
      <c r="Y2122">
        <f t="shared" si="441"/>
        <v>-4.9534532114079988E-2</v>
      </c>
      <c r="Z2122" s="2">
        <f t="shared" si="435"/>
        <v>366.7500000000008</v>
      </c>
    </row>
    <row r="2123" spans="5:26" x14ac:dyDescent="0.3">
      <c r="E2123">
        <f t="shared" si="442"/>
        <v>10590</v>
      </c>
      <c r="F2123" s="1">
        <v>367.0000000000008</v>
      </c>
      <c r="G2123" s="1">
        <v>20</v>
      </c>
      <c r="H2123" s="1">
        <f t="shared" si="443"/>
        <v>20.237446752852819</v>
      </c>
      <c r="I2123" s="1">
        <f t="shared" si="432"/>
        <v>-5.9361688213204644</v>
      </c>
      <c r="J2123" s="1">
        <f t="shared" si="433"/>
        <v>-0.9493756266302027</v>
      </c>
      <c r="K2123" s="1">
        <f t="shared" si="436"/>
        <v>-6.8855444479506671</v>
      </c>
      <c r="L2123" s="8">
        <f t="shared" si="437"/>
        <v>439.96979975345295</v>
      </c>
      <c r="M2123">
        <f t="shared" si="438"/>
        <v>-1.30981853605065E-3</v>
      </c>
      <c r="N2123" s="2">
        <f t="shared" si="439"/>
        <v>367.0000000000008</v>
      </c>
      <c r="V2123">
        <f t="shared" si="431"/>
        <v>36.862173076002783</v>
      </c>
      <c r="W2123">
        <f t="shared" si="440"/>
        <v>451.30925201193776</v>
      </c>
      <c r="X2123" s="1">
        <f t="shared" si="434"/>
        <v>0.22618807841502983</v>
      </c>
      <c r="Y2123">
        <f t="shared" si="441"/>
        <v>-4.9393001310511421E-2</v>
      </c>
      <c r="Z2123" s="2">
        <f t="shared" si="435"/>
        <v>367.0000000000008</v>
      </c>
    </row>
    <row r="2124" spans="5:26" x14ac:dyDescent="0.3">
      <c r="E2124">
        <f t="shared" si="442"/>
        <v>10595</v>
      </c>
      <c r="F2124" s="1">
        <v>367.2500000000008</v>
      </c>
      <c r="G2124" s="1">
        <v>20</v>
      </c>
      <c r="H2124" s="1">
        <f t="shared" si="443"/>
        <v>20.236136934316768</v>
      </c>
      <c r="I2124" s="1">
        <f t="shared" si="432"/>
        <v>-5.9034233579192019</v>
      </c>
      <c r="J2124" s="1">
        <f t="shared" si="433"/>
        <v>-0.94413229169331758</v>
      </c>
      <c r="K2124" s="1">
        <f t="shared" si="436"/>
        <v>-6.8475556496125192</v>
      </c>
      <c r="L2124" s="8">
        <f t="shared" si="437"/>
        <v>439.96887328330848</v>
      </c>
      <c r="M2124">
        <f t="shared" si="438"/>
        <v>-1.3025947724256573E-3</v>
      </c>
      <c r="N2124" s="2">
        <f t="shared" si="439"/>
        <v>367.2500000000008</v>
      </c>
      <c r="V2124">
        <f t="shared" si="431"/>
        <v>36.81278007469227</v>
      </c>
      <c r="W2124">
        <f t="shared" si="440"/>
        <v>451.27677478251371</v>
      </c>
      <c r="X2124" s="1">
        <f t="shared" si="434"/>
        <v>0.22618855471350091</v>
      </c>
      <c r="Y2124">
        <f t="shared" si="441"/>
        <v>-4.9251855385767332E-2</v>
      </c>
      <c r="Z2124" s="2">
        <f t="shared" si="435"/>
        <v>367.2500000000008</v>
      </c>
    </row>
    <row r="2125" spans="5:26" x14ac:dyDescent="0.3">
      <c r="E2125">
        <f t="shared" si="442"/>
        <v>10600</v>
      </c>
      <c r="F2125" s="1">
        <v>367.5000000000008</v>
      </c>
      <c r="G2125" s="1">
        <v>20</v>
      </c>
      <c r="H2125" s="1">
        <f t="shared" si="443"/>
        <v>20.234834339544342</v>
      </c>
      <c r="I2125" s="1">
        <f t="shared" si="432"/>
        <v>-5.8708584886085546</v>
      </c>
      <c r="J2125" s="1">
        <f t="shared" si="433"/>
        <v>-0.93891794388820538</v>
      </c>
      <c r="K2125" s="1">
        <f t="shared" si="436"/>
        <v>-6.8097764324967596</v>
      </c>
      <c r="L2125" s="8">
        <f t="shared" si="437"/>
        <v>439.96795191743553</v>
      </c>
      <c r="M2125">
        <f t="shared" si="438"/>
        <v>-1.2954108315870478E-3</v>
      </c>
      <c r="N2125" s="2">
        <f t="shared" si="439"/>
        <v>367.5000000000008</v>
      </c>
      <c r="V2125">
        <f t="shared" si="431"/>
        <v>36.763528219306501</v>
      </c>
      <c r="W2125">
        <f t="shared" si="440"/>
        <v>451.24438334073238</v>
      </c>
      <c r="X2125" s="1">
        <f t="shared" si="434"/>
        <v>0.22618902838985452</v>
      </c>
      <c r="Y2125">
        <f t="shared" si="441"/>
        <v>-4.9111093396449722E-2</v>
      </c>
      <c r="Z2125" s="2">
        <f t="shared" si="435"/>
        <v>367.5000000000008</v>
      </c>
    </row>
    <row r="2126" spans="5:26" x14ac:dyDescent="0.3">
      <c r="E2126">
        <f t="shared" si="442"/>
        <v>10605</v>
      </c>
      <c r="F2126" s="1">
        <v>367.7500000000008</v>
      </c>
      <c r="G2126" s="1">
        <v>20</v>
      </c>
      <c r="H2126" s="1">
        <f t="shared" si="443"/>
        <v>20.233538928712754</v>
      </c>
      <c r="I2126" s="1">
        <f t="shared" si="432"/>
        <v>-5.8384732178188514</v>
      </c>
      <c r="J2126" s="1">
        <f t="shared" si="433"/>
        <v>-0.93373242264860035</v>
      </c>
      <c r="K2126" s="1">
        <f t="shared" si="436"/>
        <v>-6.772205640467452</v>
      </c>
      <c r="L2126" s="8">
        <f t="shared" si="437"/>
        <v>439.9670356277536</v>
      </c>
      <c r="M2126">
        <f t="shared" si="438"/>
        <v>-1.2882664941872646E-3</v>
      </c>
      <c r="N2126" s="2">
        <f t="shared" si="439"/>
        <v>367.7500000000008</v>
      </c>
      <c r="V2126">
        <f t="shared" si="431"/>
        <v>36.714417125910053</v>
      </c>
      <c r="W2126">
        <f t="shared" si="440"/>
        <v>451.21207749268888</v>
      </c>
      <c r="X2126" s="1">
        <f t="shared" si="434"/>
        <v>0.22618949945849398</v>
      </c>
      <c r="Y2126">
        <f t="shared" si="441"/>
        <v>-4.8970714400951403E-2</v>
      </c>
      <c r="Z2126" s="2">
        <f t="shared" si="435"/>
        <v>367.7500000000008</v>
      </c>
    </row>
    <row r="2127" spans="5:26" x14ac:dyDescent="0.3">
      <c r="E2127">
        <f t="shared" si="442"/>
        <v>10610</v>
      </c>
      <c r="F2127" s="1">
        <v>368.0000000000008</v>
      </c>
      <c r="G2127" s="1">
        <v>20</v>
      </c>
      <c r="H2127" s="1">
        <f t="shared" si="443"/>
        <v>20.232250662218568</v>
      </c>
      <c r="I2127" s="1">
        <f t="shared" si="432"/>
        <v>-5.8062665554642123</v>
      </c>
      <c r="J2127" s="1">
        <f t="shared" si="433"/>
        <v>-0.92857556830202037</v>
      </c>
      <c r="K2127" s="1">
        <f t="shared" si="436"/>
        <v>-6.7348421237662324</v>
      </c>
      <c r="L2127" s="8">
        <f t="shared" si="437"/>
        <v>439.96612438633639</v>
      </c>
      <c r="M2127">
        <f t="shared" si="438"/>
        <v>-1.2811615420850961E-3</v>
      </c>
      <c r="N2127" s="2">
        <f t="shared" si="439"/>
        <v>368.0000000000008</v>
      </c>
      <c r="V2127">
        <f t="shared" si="431"/>
        <v>36.665446411509102</v>
      </c>
      <c r="W2127">
        <f t="shared" si="440"/>
        <v>451.17985704473489</v>
      </c>
      <c r="X2127" s="1">
        <f t="shared" si="434"/>
        <v>0.22618996793374382</v>
      </c>
      <c r="Y2127">
        <f t="shared" si="441"/>
        <v>-4.883071745945515E-2</v>
      </c>
      <c r="Z2127" s="2">
        <f t="shared" si="435"/>
        <v>368.0000000000008</v>
      </c>
    </row>
    <row r="2128" spans="5:26" x14ac:dyDescent="0.3">
      <c r="E2128">
        <f t="shared" si="442"/>
        <v>10615</v>
      </c>
      <c r="F2128" s="1">
        <v>368.2500000000008</v>
      </c>
      <c r="G2128" s="1">
        <v>20</v>
      </c>
      <c r="H2128" s="1">
        <f t="shared" si="443"/>
        <v>20.230969500676483</v>
      </c>
      <c r="I2128" s="1">
        <f t="shared" si="432"/>
        <v>-5.7742375169120841</v>
      </c>
      <c r="J2128" s="1">
        <f t="shared" si="433"/>
        <v>-0.92344722206272667</v>
      </c>
      <c r="K2128" s="1">
        <f t="shared" si="436"/>
        <v>-6.6976847389748109</v>
      </c>
      <c r="L2128" s="8">
        <f t="shared" si="437"/>
        <v>439.96521816541087</v>
      </c>
      <c r="M2128">
        <f t="shared" si="438"/>
        <v>-1.2740957583386224E-3</v>
      </c>
      <c r="N2128" s="2">
        <f t="shared" si="439"/>
        <v>368.2500000000008</v>
      </c>
      <c r="V2128">
        <f t="shared" si="431"/>
        <v>36.616615694049649</v>
      </c>
      <c r="W2128">
        <f t="shared" si="440"/>
        <v>451.1477218034795</v>
      </c>
      <c r="X2128" s="1">
        <f t="shared" si="434"/>
        <v>0.22619043382985024</v>
      </c>
      <c r="Y2128">
        <f t="shared" si="441"/>
        <v>-4.8691101633932775E-2</v>
      </c>
      <c r="Z2128" s="2">
        <f t="shared" si="435"/>
        <v>368.2500000000008</v>
      </c>
    </row>
    <row r="2129" spans="5:26" x14ac:dyDescent="0.3">
      <c r="E2129">
        <f t="shared" si="442"/>
        <v>10620</v>
      </c>
      <c r="F2129" s="1">
        <v>368.5000000000008</v>
      </c>
      <c r="G2129" s="1">
        <v>20</v>
      </c>
      <c r="H2129" s="1">
        <f t="shared" si="443"/>
        <v>20.229695404918143</v>
      </c>
      <c r="I2129" s="1">
        <f t="shared" si="432"/>
        <v>-5.7423851229535749</v>
      </c>
      <c r="J2129" s="1">
        <f t="shared" si="433"/>
        <v>-0.91834722602808971</v>
      </c>
      <c r="K2129" s="1">
        <f t="shared" si="436"/>
        <v>-6.6607323489816643</v>
      </c>
      <c r="L2129" s="8">
        <f t="shared" si="437"/>
        <v>439.96431693735616</v>
      </c>
      <c r="M2129">
        <f t="shared" si="438"/>
        <v>-1.267068927198956E-3</v>
      </c>
      <c r="N2129" s="2">
        <f t="shared" si="439"/>
        <v>368.5000000000008</v>
      </c>
      <c r="V2129">
        <f t="shared" si="431"/>
        <v>36.567924592415714</v>
      </c>
      <c r="W2129">
        <f t="shared" si="440"/>
        <v>451.11567157579009</v>
      </c>
      <c r="X2129" s="1">
        <f t="shared" si="434"/>
        <v>0.22619089716098145</v>
      </c>
      <c r="Y2129">
        <f t="shared" si="441"/>
        <v>-4.8551865988144233E-2</v>
      </c>
      <c r="Z2129" s="2">
        <f t="shared" si="435"/>
        <v>368.5000000000008</v>
      </c>
    </row>
    <row r="2130" spans="5:26" x14ac:dyDescent="0.3">
      <c r="E2130">
        <f t="shared" si="442"/>
        <v>10625</v>
      </c>
      <c r="F2130" s="1">
        <v>368.7500000000008</v>
      </c>
      <c r="G2130" s="1">
        <v>20</v>
      </c>
      <c r="H2130" s="1">
        <f t="shared" si="443"/>
        <v>20.228428335990944</v>
      </c>
      <c r="I2130" s="1">
        <f t="shared" si="432"/>
        <v>-5.7107083997736119</v>
      </c>
      <c r="J2130" s="1">
        <f t="shared" si="433"/>
        <v>-0.91327542317438803</v>
      </c>
      <c r="K2130" s="1">
        <f t="shared" si="436"/>
        <v>-6.6239838229480004</v>
      </c>
      <c r="L2130" s="8">
        <f t="shared" si="437"/>
        <v>439.96342067470295</v>
      </c>
      <c r="M2130">
        <f t="shared" si="438"/>
        <v>-1.2600808341038439E-3</v>
      </c>
      <c r="N2130" s="2">
        <f t="shared" si="439"/>
        <v>368.7500000000008</v>
      </c>
      <c r="V2130">
        <f t="shared" si="431"/>
        <v>36.519372726427569</v>
      </c>
      <c r="W2130">
        <f t="shared" si="440"/>
        <v>451.08370616879273</v>
      </c>
      <c r="X2130" s="1">
        <f t="shared" si="434"/>
        <v>0.22619135794122841</v>
      </c>
      <c r="Y2130">
        <f t="shared" si="441"/>
        <v>-4.8413009587636641E-2</v>
      </c>
      <c r="Z2130" s="2">
        <f t="shared" si="435"/>
        <v>368.7500000000008</v>
      </c>
    </row>
    <row r="2131" spans="5:26" x14ac:dyDescent="0.3">
      <c r="E2131">
        <f t="shared" si="442"/>
        <v>10630</v>
      </c>
      <c r="F2131" s="1">
        <v>369.0000000000008</v>
      </c>
      <c r="G2131" s="1">
        <v>20</v>
      </c>
      <c r="H2131" s="1">
        <f t="shared" si="443"/>
        <v>20.22716825515684</v>
      </c>
      <c r="I2131" s="1">
        <f t="shared" si="432"/>
        <v>-5.679206378921009</v>
      </c>
      <c r="J2131" s="1">
        <f t="shared" si="433"/>
        <v>-0.90823165734961631</v>
      </c>
      <c r="K2131" s="1">
        <f t="shared" si="436"/>
        <v>-6.5874380362706253</v>
      </c>
      <c r="L2131" s="8">
        <f t="shared" si="437"/>
        <v>439.96252935013285</v>
      </c>
      <c r="M2131">
        <f t="shared" si="438"/>
        <v>-1.2531312656706762E-3</v>
      </c>
      <c r="N2131" s="2">
        <f t="shared" si="439"/>
        <v>369.0000000000008</v>
      </c>
      <c r="V2131">
        <f t="shared" si="431"/>
        <v>36.470959716839936</v>
      </c>
      <c r="W2131">
        <f t="shared" si="440"/>
        <v>451.05182538987322</v>
      </c>
      <c r="X2131" s="1">
        <f t="shared" si="434"/>
        <v>0.22619181618460465</v>
      </c>
      <c r="Y2131">
        <f t="shared" si="441"/>
        <v>-4.8274531499743374E-2</v>
      </c>
      <c r="Z2131" s="2">
        <f t="shared" si="435"/>
        <v>369.0000000000008</v>
      </c>
    </row>
    <row r="2132" spans="5:26" x14ac:dyDescent="0.3">
      <c r="E2132">
        <f t="shared" si="442"/>
        <v>10635</v>
      </c>
      <c r="F2132" s="1">
        <v>369.2500000000008</v>
      </c>
      <c r="G2132" s="1">
        <v>20</v>
      </c>
      <c r="H2132" s="1">
        <f t="shared" si="443"/>
        <v>20.22591512389117</v>
      </c>
      <c r="I2132" s="1">
        <f t="shared" si="432"/>
        <v>-5.6478780972792464</v>
      </c>
      <c r="J2132" s="1">
        <f t="shared" si="433"/>
        <v>-0.90321577327083602</v>
      </c>
      <c r="K2132" s="1">
        <f t="shared" si="436"/>
        <v>-6.5510938705500825</v>
      </c>
      <c r="L2132" s="8">
        <f t="shared" si="437"/>
        <v>439.96164293647695</v>
      </c>
      <c r="M2132">
        <f t="shared" si="438"/>
        <v>-1.2462200096905027E-3</v>
      </c>
      <c r="N2132" s="2">
        <f t="shared" si="439"/>
        <v>369.2500000000008</v>
      </c>
      <c r="V2132">
        <f t="shared" si="431"/>
        <v>36.422685185340193</v>
      </c>
      <c r="W2132">
        <f t="shared" si="440"/>
        <v>451.02002904667768</v>
      </c>
      <c r="X2132" s="1">
        <f t="shared" si="434"/>
        <v>0.22619227190504743</v>
      </c>
      <c r="Y2132">
        <f t="shared" si="441"/>
        <v>-4.8136430793583034E-2</v>
      </c>
      <c r="Z2132" s="2">
        <f t="shared" si="435"/>
        <v>369.2500000000008</v>
      </c>
    </row>
    <row r="2133" spans="5:26" x14ac:dyDescent="0.3">
      <c r="E2133">
        <f t="shared" si="442"/>
        <v>10640</v>
      </c>
      <c r="F2133" s="1">
        <v>369.5000000000008</v>
      </c>
      <c r="G2133" s="1">
        <v>20</v>
      </c>
      <c r="H2133" s="1">
        <f t="shared" si="443"/>
        <v>20.224668903881479</v>
      </c>
      <c r="I2133" s="1">
        <f t="shared" si="432"/>
        <v>-5.6167225970369827</v>
      </c>
      <c r="J2133" s="1">
        <f t="shared" si="433"/>
        <v>-0.89822761651770244</v>
      </c>
      <c r="K2133" s="1">
        <f t="shared" si="436"/>
        <v>-6.5149502135546848</v>
      </c>
      <c r="L2133" s="8">
        <f t="shared" si="437"/>
        <v>439.96076140671573</v>
      </c>
      <c r="M2133">
        <f t="shared" si="438"/>
        <v>-1.2393468551212623E-3</v>
      </c>
      <c r="N2133" s="2">
        <f t="shared" si="439"/>
        <v>369.5000000000008</v>
      </c>
      <c r="V2133">
        <f t="shared" si="431"/>
        <v>36.374548754546609</v>
      </c>
      <c r="W2133">
        <f t="shared" si="440"/>
        <v>450.98831694711288</v>
      </c>
      <c r="X2133" s="1">
        <f t="shared" si="434"/>
        <v>0.2261927251164175</v>
      </c>
      <c r="Y2133">
        <f t="shared" si="441"/>
        <v>-4.7998706540058576E-2</v>
      </c>
      <c r="Z2133" s="2">
        <f t="shared" si="435"/>
        <v>369.5000000000008</v>
      </c>
    </row>
    <row r="2134" spans="5:26" x14ac:dyDescent="0.3">
      <c r="E2134">
        <f t="shared" si="442"/>
        <v>10645</v>
      </c>
      <c r="F2134" s="1">
        <v>369.7500000000008</v>
      </c>
      <c r="G2134" s="1">
        <v>20</v>
      </c>
      <c r="H2134" s="1">
        <f t="shared" si="443"/>
        <v>20.223429557026357</v>
      </c>
      <c r="I2134" s="1">
        <f t="shared" si="432"/>
        <v>-5.5857389256589229</v>
      </c>
      <c r="J2134" s="1">
        <f t="shared" si="433"/>
        <v>-0.89326703352883141</v>
      </c>
      <c r="K2134" s="1">
        <f t="shared" si="436"/>
        <v>-6.479005959187754</v>
      </c>
      <c r="L2134" s="8">
        <f t="shared" si="437"/>
        <v>439.95988473397767</v>
      </c>
      <c r="M2134">
        <f t="shared" si="438"/>
        <v>-1.2325115920816246E-3</v>
      </c>
      <c r="N2134" s="2">
        <f t="shared" si="439"/>
        <v>369.7500000000008</v>
      </c>
      <c r="V2134">
        <f t="shared" si="431"/>
        <v>36.326550048006553</v>
      </c>
      <c r="W2134">
        <f t="shared" si="440"/>
        <v>450.95668889934763</v>
      </c>
      <c r="X2134" s="1">
        <f t="shared" si="434"/>
        <v>0.22619317583249984</v>
      </c>
      <c r="Y2134">
        <f t="shared" si="441"/>
        <v>-4.7861357811856256E-2</v>
      </c>
      <c r="Z2134" s="2">
        <f t="shared" si="435"/>
        <v>369.7500000000008</v>
      </c>
    </row>
    <row r="2135" spans="5:26" x14ac:dyDescent="0.3">
      <c r="E2135">
        <f t="shared" si="442"/>
        <v>10650</v>
      </c>
      <c r="F2135" s="1">
        <v>370.0000000000008</v>
      </c>
      <c r="G2135" s="1">
        <v>20</v>
      </c>
      <c r="H2135" s="1">
        <f t="shared" si="443"/>
        <v>20.222197045434275</v>
      </c>
      <c r="I2135" s="1">
        <f t="shared" si="432"/>
        <v>-5.5549261358568636</v>
      </c>
      <c r="J2135" s="1">
        <f t="shared" si="433"/>
        <v>-0.88833387159608324</v>
      </c>
      <c r="K2135" s="1">
        <f t="shared" si="436"/>
        <v>-6.4432600074529471</v>
      </c>
      <c r="L2135" s="8">
        <f t="shared" si="437"/>
        <v>439.95901289153898</v>
      </c>
      <c r="M2135">
        <f t="shared" si="438"/>
        <v>-1.2257140118444646E-3</v>
      </c>
      <c r="N2135" s="2">
        <f t="shared" si="439"/>
        <v>370.0000000000008</v>
      </c>
      <c r="V2135">
        <f t="shared" si="431"/>
        <v>36.278688690194699</v>
      </c>
      <c r="W2135">
        <f t="shared" si="440"/>
        <v>450.92514471181261</v>
      </c>
      <c r="X2135" s="1">
        <f t="shared" si="434"/>
        <v>0.22619362406700413</v>
      </c>
      <c r="Y2135">
        <f t="shared" si="441"/>
        <v>-4.7724383683444671E-2</v>
      </c>
      <c r="Z2135" s="2">
        <f t="shared" si="435"/>
        <v>370.0000000000008</v>
      </c>
    </row>
    <row r="2136" spans="5:26" x14ac:dyDescent="0.3">
      <c r="E2136">
        <f t="shared" si="442"/>
        <v>10655</v>
      </c>
      <c r="F2136" s="1">
        <v>370.2500000000008</v>
      </c>
      <c r="G2136" s="1">
        <v>20</v>
      </c>
      <c r="H2136" s="1">
        <f t="shared" si="443"/>
        <v>20.22097133142243</v>
      </c>
      <c r="I2136" s="1">
        <f t="shared" si="432"/>
        <v>-5.5242832855607382</v>
      </c>
      <c r="J2136" s="1">
        <f t="shared" si="433"/>
        <v>-0.88342797886074043</v>
      </c>
      <c r="K2136" s="1">
        <f t="shared" si="436"/>
        <v>-6.4077112644214784</v>
      </c>
      <c r="L2136" s="8">
        <f t="shared" si="437"/>
        <v>439.95814585282233</v>
      </c>
      <c r="M2136">
        <f t="shared" si="438"/>
        <v>-1.2189539068306987E-3</v>
      </c>
      <c r="N2136" s="2">
        <f t="shared" si="439"/>
        <v>370.2500000000008</v>
      </c>
      <c r="V2136">
        <f t="shared" si="431"/>
        <v>36.230964306511254</v>
      </c>
      <c r="W2136">
        <f t="shared" si="440"/>
        <v>450.89368419320203</v>
      </c>
      <c r="X2136" s="1">
        <f t="shared" si="434"/>
        <v>0.2261940698335648</v>
      </c>
      <c r="Y2136">
        <f t="shared" si="441"/>
        <v>-4.758778323107369E-2</v>
      </c>
      <c r="Z2136" s="2">
        <f t="shared" si="435"/>
        <v>370.2500000000008</v>
      </c>
    </row>
    <row r="2137" spans="5:26" x14ac:dyDescent="0.3">
      <c r="E2137">
        <f t="shared" si="442"/>
        <v>10660</v>
      </c>
      <c r="F2137" s="1">
        <v>370.5000000000008</v>
      </c>
      <c r="G2137" s="1">
        <v>20</v>
      </c>
      <c r="H2137" s="1">
        <f t="shared" si="443"/>
        <v>20.219752377515597</v>
      </c>
      <c r="I2137" s="1">
        <f t="shared" si="432"/>
        <v>-5.4938094378899294</v>
      </c>
      <c r="J2137" s="1">
        <f t="shared" si="433"/>
        <v>-0.87854920430722339</v>
      </c>
      <c r="K2137" s="1">
        <f t="shared" si="436"/>
        <v>-6.3723586421971525</v>
      </c>
      <c r="L2137" s="8">
        <f t="shared" si="437"/>
        <v>439.95728359139594</v>
      </c>
      <c r="M2137">
        <f t="shared" si="438"/>
        <v>-1.2122310706027056E-3</v>
      </c>
      <c r="N2137" s="2">
        <f t="shared" si="439"/>
        <v>370.5000000000008</v>
      </c>
      <c r="V2137">
        <f t="shared" si="431"/>
        <v>36.183376523280181</v>
      </c>
      <c r="W2137">
        <f t="shared" si="440"/>
        <v>450.86230715247325</v>
      </c>
      <c r="X2137" s="1">
        <f t="shared" si="434"/>
        <v>0.22619451314574207</v>
      </c>
      <c r="Y2137">
        <f t="shared" si="441"/>
        <v>-4.7451555532773554E-2</v>
      </c>
      <c r="Z2137" s="2">
        <f t="shared" si="435"/>
        <v>370.5000000000008</v>
      </c>
    </row>
    <row r="2138" spans="5:26" x14ac:dyDescent="0.3">
      <c r="E2138">
        <f t="shared" si="442"/>
        <v>10665</v>
      </c>
      <c r="F2138" s="1">
        <v>370.7500000000008</v>
      </c>
      <c r="G2138" s="1">
        <v>20</v>
      </c>
      <c r="H2138" s="1">
        <f t="shared" si="443"/>
        <v>20.218540146444994</v>
      </c>
      <c r="I2138" s="1">
        <f t="shared" si="432"/>
        <v>-5.4635036611248466</v>
      </c>
      <c r="J2138" s="1">
        <f t="shared" si="433"/>
        <v>-0.8736973977603284</v>
      </c>
      <c r="K2138" s="1">
        <f t="shared" si="436"/>
        <v>-6.3372010588851753</v>
      </c>
      <c r="L2138" s="8">
        <f t="shared" si="437"/>
        <v>439.9564260809737</v>
      </c>
      <c r="M2138">
        <f t="shared" si="438"/>
        <v>-1.2055452978584577E-3</v>
      </c>
      <c r="N2138" s="2">
        <f t="shared" si="439"/>
        <v>370.7500000000008</v>
      </c>
      <c r="V2138">
        <f t="shared" si="431"/>
        <v>36.135924967747407</v>
      </c>
      <c r="W2138">
        <f t="shared" si="440"/>
        <v>450.83101339884837</v>
      </c>
      <c r="X2138" s="1">
        <f t="shared" si="434"/>
        <v>0.22619495401702153</v>
      </c>
      <c r="Y2138">
        <f t="shared" si="441"/>
        <v>-4.731569966835375E-2</v>
      </c>
      <c r="Z2138" s="2">
        <f t="shared" si="435"/>
        <v>370.7500000000008</v>
      </c>
    </row>
    <row r="2139" spans="5:26" x14ac:dyDescent="0.3">
      <c r="E2139">
        <f t="shared" si="442"/>
        <v>10670</v>
      </c>
      <c r="F2139" s="1">
        <v>371.0000000000008</v>
      </c>
      <c r="G2139" s="1">
        <v>20</v>
      </c>
      <c r="H2139" s="1">
        <f t="shared" si="443"/>
        <v>20.217334601147137</v>
      </c>
      <c r="I2139" s="1">
        <f t="shared" si="432"/>
        <v>-5.4333650286784163</v>
      </c>
      <c r="J2139" s="1">
        <f t="shared" si="433"/>
        <v>-0.86887240987890546</v>
      </c>
      <c r="K2139" s="1">
        <f t="shared" si="436"/>
        <v>-6.3022374385573219</v>
      </c>
      <c r="L2139" s="8">
        <f t="shared" si="437"/>
        <v>439.95557329541327</v>
      </c>
      <c r="M2139">
        <f t="shared" si="438"/>
        <v>-1.1988963844249689E-3</v>
      </c>
      <c r="N2139" s="2">
        <f t="shared" si="439"/>
        <v>371.0000000000008</v>
      </c>
      <c r="V2139">
        <f t="shared" si="431"/>
        <v>36.088609268079054</v>
      </c>
      <c r="W2139">
        <f t="shared" si="440"/>
        <v>450.79980274181406</v>
      </c>
      <c r="X2139" s="1">
        <f t="shared" si="434"/>
        <v>0.22619539246081527</v>
      </c>
      <c r="Y2139">
        <f t="shared" si="441"/>
        <v>-4.7180214719402022E-2</v>
      </c>
      <c r="Z2139" s="2">
        <f t="shared" si="435"/>
        <v>371.0000000000008</v>
      </c>
    </row>
    <row r="2140" spans="5:26" x14ac:dyDescent="0.3">
      <c r="E2140">
        <f t="shared" si="442"/>
        <v>10675</v>
      </c>
      <c r="F2140" s="1">
        <v>371.2500000000008</v>
      </c>
      <c r="G2140" s="1">
        <v>20</v>
      </c>
      <c r="H2140" s="1">
        <f t="shared" si="443"/>
        <v>20.21613570476271</v>
      </c>
      <c r="I2140" s="1">
        <f t="shared" si="432"/>
        <v>-5.4033926190677484</v>
      </c>
      <c r="J2140" s="1">
        <f t="shared" si="433"/>
        <v>-0.86407409215226305</v>
      </c>
      <c r="K2140" s="1">
        <f t="shared" si="436"/>
        <v>-6.2674667112200115</v>
      </c>
      <c r="L2140" s="8">
        <f t="shared" si="437"/>
        <v>439.95472520871573</v>
      </c>
      <c r="M2140">
        <f t="shared" si="438"/>
        <v>-1.1922841272522867E-3</v>
      </c>
      <c r="N2140" s="2">
        <f t="shared" si="439"/>
        <v>371.2500000000008</v>
      </c>
      <c r="V2140">
        <f t="shared" si="431"/>
        <v>36.04142905335965</v>
      </c>
      <c r="W2140">
        <f t="shared" si="440"/>
        <v>450.76867499112279</v>
      </c>
      <c r="X2140" s="1">
        <f t="shared" si="434"/>
        <v>0.22619582849046196</v>
      </c>
      <c r="Y2140">
        <f t="shared" si="441"/>
        <v>-4.7045099769283269E-2</v>
      </c>
      <c r="Z2140" s="2">
        <f t="shared" si="435"/>
        <v>371.2500000000008</v>
      </c>
    </row>
    <row r="2141" spans="5:26" x14ac:dyDescent="0.3">
      <c r="E2141">
        <f t="shared" si="442"/>
        <v>10680</v>
      </c>
      <c r="F2141" s="1">
        <v>371.5000000000008</v>
      </c>
      <c r="G2141" s="1">
        <v>20</v>
      </c>
      <c r="H2141" s="1">
        <f t="shared" si="443"/>
        <v>20.214943420635457</v>
      </c>
      <c r="I2141" s="1">
        <f t="shared" si="432"/>
        <v>-5.3735855158864254</v>
      </c>
      <c r="J2141" s="1">
        <f t="shared" si="433"/>
        <v>-0.8593022968941495</v>
      </c>
      <c r="K2141" s="1">
        <f t="shared" si="436"/>
        <v>-6.2328878127805751</v>
      </c>
      <c r="L2141" s="8">
        <f t="shared" si="437"/>
        <v>439.95388179502521</v>
      </c>
      <c r="M2141">
        <f t="shared" si="438"/>
        <v>-1.1857083244071422E-3</v>
      </c>
      <c r="N2141" s="2">
        <f t="shared" si="439"/>
        <v>371.5000000000008</v>
      </c>
      <c r="V2141">
        <f t="shared" si="431"/>
        <v>35.994383953590365</v>
      </c>
      <c r="W2141">
        <f t="shared" si="440"/>
        <v>450.73762995679317</v>
      </c>
      <c r="X2141" s="1">
        <f t="shared" si="434"/>
        <v>0.22619626211922711</v>
      </c>
      <c r="Y2141">
        <f t="shared" si="441"/>
        <v>-4.6910353903138607E-2</v>
      </c>
      <c r="Z2141" s="2">
        <f t="shared" si="435"/>
        <v>371.5000000000008</v>
      </c>
    </row>
    <row r="2142" spans="5:26" x14ac:dyDescent="0.3">
      <c r="E2142">
        <f t="shared" si="442"/>
        <v>10685</v>
      </c>
      <c r="F2142" s="1">
        <v>371.7500000000008</v>
      </c>
      <c r="G2142" s="1">
        <v>20</v>
      </c>
      <c r="H2142" s="1">
        <f t="shared" si="443"/>
        <v>20.21375771231105</v>
      </c>
      <c r="I2142" s="1">
        <f t="shared" si="432"/>
        <v>-5.3439428077762585</v>
      </c>
      <c r="J2142" s="1">
        <f t="shared" si="433"/>
        <v>-0.85455687724029261</v>
      </c>
      <c r="K2142" s="1">
        <f t="shared" si="436"/>
        <v>-6.198499685016551</v>
      </c>
      <c r="L2142" s="8">
        <f t="shared" si="437"/>
        <v>439.95304302862735</v>
      </c>
      <c r="M2142">
        <f t="shared" si="438"/>
        <v>-1.1791687750671764E-3</v>
      </c>
      <c r="N2142" s="2">
        <f t="shared" si="439"/>
        <v>371.7500000000008</v>
      </c>
      <c r="V2142">
        <f t="shared" si="431"/>
        <v>35.947473599687228</v>
      </c>
      <c r="W2142">
        <f t="shared" si="440"/>
        <v>450.70666744911085</v>
      </c>
      <c r="X2142" s="1">
        <f t="shared" si="434"/>
        <v>0.22619669336030385</v>
      </c>
      <c r="Y2142">
        <f t="shared" si="441"/>
        <v>-4.6775976207884117E-2</v>
      </c>
      <c r="Z2142" s="2">
        <f t="shared" si="435"/>
        <v>371.7500000000008</v>
      </c>
    </row>
    <row r="2143" spans="5:26" x14ac:dyDescent="0.3">
      <c r="E2143">
        <f t="shared" si="442"/>
        <v>10690</v>
      </c>
      <c r="F2143" s="1">
        <v>372.0000000000008</v>
      </c>
      <c r="G2143" s="1">
        <v>20</v>
      </c>
      <c r="H2143" s="1">
        <f t="shared" si="443"/>
        <v>20.212578543535983</v>
      </c>
      <c r="I2143" s="1">
        <f t="shared" si="432"/>
        <v>-5.3144635883995761</v>
      </c>
      <c r="J2143" s="1">
        <f t="shared" si="433"/>
        <v>-0.84983768714154873</v>
      </c>
      <c r="K2143" s="1">
        <f t="shared" si="436"/>
        <v>-6.1643012755411251</v>
      </c>
      <c r="L2143" s="8">
        <f t="shared" si="437"/>
        <v>439.9522088839492</v>
      </c>
      <c r="M2143">
        <f t="shared" si="438"/>
        <v>-1.1726652795144314E-3</v>
      </c>
      <c r="N2143" s="2">
        <f t="shared" si="439"/>
        <v>372.0000000000008</v>
      </c>
      <c r="V2143">
        <f t="shared" si="431"/>
        <v>35.900697623479346</v>
      </c>
      <c r="W2143">
        <f t="shared" si="440"/>
        <v>450.6757872786286</v>
      </c>
      <c r="X2143" s="1">
        <f t="shared" si="434"/>
        <v>0.2261971222268129</v>
      </c>
      <c r="Y2143">
        <f t="shared" si="441"/>
        <v>-4.6641965772209901E-2</v>
      </c>
      <c r="Z2143" s="2">
        <f t="shared" si="435"/>
        <v>372.0000000000008</v>
      </c>
    </row>
    <row r="2144" spans="5:26" x14ac:dyDescent="0.3">
      <c r="E2144">
        <f t="shared" si="442"/>
        <v>10695</v>
      </c>
      <c r="F2144" s="1">
        <v>372.2500000000008</v>
      </c>
      <c r="G2144" s="1">
        <v>20</v>
      </c>
      <c r="H2144" s="1">
        <f t="shared" si="443"/>
        <v>20.211405878256468</v>
      </c>
      <c r="I2144" s="1">
        <f t="shared" si="432"/>
        <v>-5.2851469564116904</v>
      </c>
      <c r="J2144" s="1">
        <f t="shared" si="433"/>
        <v>-0.8451445813610261</v>
      </c>
      <c r="K2144" s="1">
        <f t="shared" si="436"/>
        <v>-6.1302915377727167</v>
      </c>
      <c r="L2144" s="8">
        <f t="shared" si="437"/>
        <v>439.95137933555799</v>
      </c>
      <c r="M2144">
        <f t="shared" si="438"/>
        <v>-1.1661976391296306E-3</v>
      </c>
      <c r="N2144" s="2">
        <f t="shared" si="439"/>
        <v>372.2500000000008</v>
      </c>
      <c r="V2144">
        <f t="shared" si="431"/>
        <v>35.854055657707136</v>
      </c>
      <c r="W2144">
        <f t="shared" si="440"/>
        <v>450.64498925616755</v>
      </c>
      <c r="X2144" s="1">
        <f t="shared" si="434"/>
        <v>0.22619754873180337</v>
      </c>
      <c r="Y2144">
        <f t="shared" si="441"/>
        <v>-4.6508321686578945E-2</v>
      </c>
      <c r="Z2144" s="2">
        <f t="shared" si="435"/>
        <v>372.2500000000008</v>
      </c>
    </row>
    <row r="2145" spans="5:26" x14ac:dyDescent="0.3">
      <c r="E2145">
        <f t="shared" si="442"/>
        <v>10700</v>
      </c>
      <c r="F2145" s="1">
        <v>372.5000000000008</v>
      </c>
      <c r="G2145" s="1">
        <v>20</v>
      </c>
      <c r="H2145" s="1">
        <f t="shared" si="443"/>
        <v>20.210239680617338</v>
      </c>
      <c r="I2145" s="1">
        <f t="shared" si="432"/>
        <v>-5.2559920154334527</v>
      </c>
      <c r="J2145" s="1">
        <f t="shared" si="433"/>
        <v>-0.84047741546844457</v>
      </c>
      <c r="K2145" s="1">
        <f t="shared" si="436"/>
        <v>-6.0964694309018972</v>
      </c>
      <c r="L2145" s="8">
        <f t="shared" si="437"/>
        <v>439.95055435816045</v>
      </c>
      <c r="M2145">
        <f t="shared" si="438"/>
        <v>-1.1597656563859481E-3</v>
      </c>
      <c r="N2145" s="2">
        <f t="shared" si="439"/>
        <v>372.5000000000008</v>
      </c>
      <c r="V2145">
        <f t="shared" si="431"/>
        <v>35.807547336020555</v>
      </c>
      <c r="W2145">
        <f t="shared" si="440"/>
        <v>450.61427319281728</v>
      </c>
      <c r="X2145" s="1">
        <f t="shared" si="434"/>
        <v>0.22619797288825283</v>
      </c>
      <c r="Y2145">
        <f t="shared" si="441"/>
        <v>-4.6375043043226039E-2</v>
      </c>
      <c r="Z2145" s="2">
        <f t="shared" si="435"/>
        <v>372.5000000000008</v>
      </c>
    </row>
    <row r="2146" spans="5:26" x14ac:dyDescent="0.3">
      <c r="E2146">
        <f t="shared" si="442"/>
        <v>10705</v>
      </c>
      <c r="F2146" s="1">
        <v>372.7500000000008</v>
      </c>
      <c r="G2146" s="1">
        <v>20</v>
      </c>
      <c r="H2146" s="1">
        <f t="shared" si="443"/>
        <v>20.209079914960952</v>
      </c>
      <c r="I2146" s="1">
        <f t="shared" si="432"/>
        <v>-5.2269978740238088</v>
      </c>
      <c r="J2146" s="1">
        <f t="shared" si="433"/>
        <v>-0.8358360458362375</v>
      </c>
      <c r="K2146" s="1">
        <f t="shared" si="436"/>
        <v>-6.0628339198600463</v>
      </c>
      <c r="L2146" s="8">
        <f t="shared" si="437"/>
        <v>439.94973392660251</v>
      </c>
      <c r="M2146">
        <f t="shared" si="438"/>
        <v>-1.1533691348431106E-3</v>
      </c>
      <c r="N2146" s="2">
        <f t="shared" si="439"/>
        <v>372.7500000000008</v>
      </c>
      <c r="V2146">
        <f t="shared" si="431"/>
        <v>35.761172292977328</v>
      </c>
      <c r="W2146">
        <f t="shared" si="440"/>
        <v>450.58363889993694</v>
      </c>
      <c r="X2146" s="1">
        <f t="shared" si="434"/>
        <v>0.2261983947090678</v>
      </c>
      <c r="Y2146">
        <f t="shared" si="441"/>
        <v>-4.6242128936156625E-2</v>
      </c>
      <c r="Z2146" s="2">
        <f t="shared" si="435"/>
        <v>372.7500000000008</v>
      </c>
    </row>
    <row r="2147" spans="5:26" x14ac:dyDescent="0.3">
      <c r="E2147">
        <f t="shared" si="442"/>
        <v>10710</v>
      </c>
      <c r="F2147" s="1">
        <v>373.0000000000008</v>
      </c>
      <c r="G2147" s="1">
        <v>20</v>
      </c>
      <c r="H2147" s="1">
        <f t="shared" si="443"/>
        <v>20.207926545826108</v>
      </c>
      <c r="I2147" s="1">
        <f t="shared" si="432"/>
        <v>-5.1981636456527092</v>
      </c>
      <c r="J2147" s="1">
        <f t="shared" si="433"/>
        <v>-0.83122032963470638</v>
      </c>
      <c r="K2147" s="1">
        <f t="shared" si="436"/>
        <v>-6.0293839752874154</v>
      </c>
      <c r="L2147" s="8">
        <f t="shared" si="437"/>
        <v>439.94891801586766</v>
      </c>
      <c r="M2147">
        <f t="shared" si="438"/>
        <v>-1.1470078791413856E-3</v>
      </c>
      <c r="N2147" s="2">
        <f t="shared" si="439"/>
        <v>373.0000000000008</v>
      </c>
      <c r="V2147">
        <f t="shared" si="431"/>
        <v>35.714930164041171</v>
      </c>
      <c r="W2147">
        <f t="shared" si="440"/>
        <v>450.55308618915512</v>
      </c>
      <c r="X2147" s="1">
        <f t="shared" si="434"/>
        <v>0.22619881420708421</v>
      </c>
      <c r="Y2147">
        <f t="shared" si="441"/>
        <v>-4.6109578461145675E-2</v>
      </c>
      <c r="Z2147" s="2">
        <f t="shared" si="435"/>
        <v>373.0000000000008</v>
      </c>
    </row>
    <row r="2148" spans="5:26" x14ac:dyDescent="0.3">
      <c r="E2148">
        <f t="shared" si="442"/>
        <v>10715</v>
      </c>
      <c r="F2148" s="1">
        <v>373.2500000000008</v>
      </c>
      <c r="G2148" s="1">
        <v>20</v>
      </c>
      <c r="H2148" s="1">
        <f t="shared" si="443"/>
        <v>20.206779537946968</v>
      </c>
      <c r="I2148" s="1">
        <f t="shared" si="432"/>
        <v>-5.1694884486741977</v>
      </c>
      <c r="J2148" s="1">
        <f t="shared" si="433"/>
        <v>-0.82663012482774378</v>
      </c>
      <c r="K2148" s="1">
        <f t="shared" si="436"/>
        <v>-5.9961185735019411</v>
      </c>
      <c r="L2148" s="8">
        <f t="shared" si="437"/>
        <v>439.94810660107714</v>
      </c>
      <c r="M2148">
        <f t="shared" si="438"/>
        <v>-1.1406816949957087E-3</v>
      </c>
      <c r="N2148" s="2">
        <f t="shared" si="439"/>
        <v>373.2500000000008</v>
      </c>
      <c r="V2148">
        <f t="shared" si="431"/>
        <v>35.668820585580022</v>
      </c>
      <c r="W2148">
        <f t="shared" si="440"/>
        <v>450.52261487237121</v>
      </c>
      <c r="X2148" s="1">
        <f t="shared" si="434"/>
        <v>0.22619923139506773</v>
      </c>
      <c r="Y2148">
        <f t="shared" si="441"/>
        <v>-4.5977390715736602E-2</v>
      </c>
      <c r="Z2148" s="2">
        <f t="shared" si="435"/>
        <v>373.2500000000008</v>
      </c>
    </row>
    <row r="2149" spans="5:26" x14ac:dyDescent="0.3">
      <c r="E2149">
        <f t="shared" si="442"/>
        <v>10720</v>
      </c>
      <c r="F2149" s="1">
        <v>373.5000000000008</v>
      </c>
      <c r="G2149" s="1">
        <v>20</v>
      </c>
      <c r="H2149" s="1">
        <f t="shared" si="443"/>
        <v>20.205638856251973</v>
      </c>
      <c r="I2149" s="1">
        <f t="shared" si="432"/>
        <v>-5.1409714062993217</v>
      </c>
      <c r="J2149" s="1">
        <f t="shared" si="433"/>
        <v>-0.82206529016885899</v>
      </c>
      <c r="K2149" s="1">
        <f t="shared" si="436"/>
        <v>-5.9630366964681807</v>
      </c>
      <c r="L2149" s="8">
        <f t="shared" si="437"/>
        <v>439.94729965748849</v>
      </c>
      <c r="M2149">
        <f t="shared" si="438"/>
        <v>-1.1343903891898391E-3</v>
      </c>
      <c r="N2149" s="2">
        <f t="shared" si="439"/>
        <v>373.5000000000008</v>
      </c>
      <c r="V2149">
        <f t="shared" si="431"/>
        <v>35.622843194864288</v>
      </c>
      <c r="W2149">
        <f t="shared" si="440"/>
        <v>450.49222476175549</v>
      </c>
      <c r="X2149" s="1">
        <f t="shared" si="434"/>
        <v>0.22619964628571412</v>
      </c>
      <c r="Y2149">
        <f t="shared" si="441"/>
        <v>-4.5845564799240054E-2</v>
      </c>
      <c r="Z2149" s="2">
        <f t="shared" si="435"/>
        <v>373.5000000000008</v>
      </c>
    </row>
    <row r="2150" spans="5:26" x14ac:dyDescent="0.3">
      <c r="E2150">
        <f t="shared" si="442"/>
        <v>10725</v>
      </c>
      <c r="F2150" s="1">
        <v>373.7500000000008</v>
      </c>
      <c r="G2150" s="1">
        <v>20</v>
      </c>
      <c r="H2150" s="1">
        <f t="shared" si="443"/>
        <v>20.204504465862783</v>
      </c>
      <c r="I2150" s="1">
        <f t="shared" si="432"/>
        <v>-5.1126116465695759</v>
      </c>
      <c r="J2150" s="1">
        <f t="shared" si="433"/>
        <v>-0.81752568519534885</v>
      </c>
      <c r="K2150" s="1">
        <f t="shared" si="436"/>
        <v>-5.9301373317649251</v>
      </c>
      <c r="L2150" s="8">
        <f t="shared" si="437"/>
        <v>439.94649716049508</v>
      </c>
      <c r="M2150">
        <f t="shared" si="438"/>
        <v>-1.1281337695702551E-3</v>
      </c>
      <c r="N2150" s="2">
        <f t="shared" si="439"/>
        <v>373.7500000000008</v>
      </c>
      <c r="V2150">
        <f t="shared" si="431"/>
        <v>35.576997630065051</v>
      </c>
      <c r="W2150">
        <f t="shared" si="440"/>
        <v>450.46191566974966</v>
      </c>
      <c r="X2150" s="1">
        <f t="shared" si="434"/>
        <v>0.22620005889164968</v>
      </c>
      <c r="Y2150">
        <f t="shared" si="441"/>
        <v>-4.5714099812732778E-2</v>
      </c>
      <c r="Z2150" s="2">
        <f t="shared" si="435"/>
        <v>373.7500000000008</v>
      </c>
    </row>
    <row r="2151" spans="5:26" x14ac:dyDescent="0.3">
      <c r="E2151">
        <f t="shared" si="442"/>
        <v>10730</v>
      </c>
      <c r="F2151" s="1">
        <v>374.0000000000008</v>
      </c>
      <c r="G2151" s="1">
        <v>20</v>
      </c>
      <c r="H2151" s="1">
        <f t="shared" si="443"/>
        <v>20.203376332093214</v>
      </c>
      <c r="I2151" s="1">
        <f t="shared" si="432"/>
        <v>-5.0844083023303455</v>
      </c>
      <c r="J2151" s="1">
        <f t="shared" si="433"/>
        <v>-0.81301117022561031</v>
      </c>
      <c r="K2151" s="1">
        <f t="shared" si="436"/>
        <v>-5.8974194725559554</v>
      </c>
      <c r="L2151" s="8">
        <f t="shared" si="437"/>
        <v>439.94569908562551</v>
      </c>
      <c r="M2151">
        <f t="shared" si="438"/>
        <v>-1.121911645040655E-3</v>
      </c>
      <c r="N2151" s="2">
        <f t="shared" si="439"/>
        <v>374.0000000000008</v>
      </c>
      <c r="V2151">
        <f t="shared" si="431"/>
        <v>35.531283530252317</v>
      </c>
      <c r="W2151">
        <f t="shared" si="440"/>
        <v>450.43168740906782</v>
      </c>
      <c r="X2151" s="1">
        <f t="shared" si="434"/>
        <v>0.22620046922543152</v>
      </c>
      <c r="Y2151">
        <f t="shared" si="441"/>
        <v>-4.5582994859056494E-2</v>
      </c>
      <c r="Z2151" s="2">
        <f t="shared" si="435"/>
        <v>374.0000000000008</v>
      </c>
    </row>
    <row r="2152" spans="5:26" x14ac:dyDescent="0.3">
      <c r="E2152">
        <f t="shared" si="442"/>
        <v>10735</v>
      </c>
      <c r="F2152" s="1">
        <v>374.2500000000008</v>
      </c>
      <c r="G2152" s="1">
        <v>20</v>
      </c>
      <c r="H2152" s="1">
        <f t="shared" si="443"/>
        <v>20.202254420448174</v>
      </c>
      <c r="I2152" s="1">
        <f t="shared" si="432"/>
        <v>-5.0563605112043497</v>
      </c>
      <c r="J2152" s="1">
        <f t="shared" si="433"/>
        <v>-0.80852160635357617</v>
      </c>
      <c r="K2152" s="1">
        <f t="shared" si="436"/>
        <v>-5.8648821175579258</v>
      </c>
      <c r="L2152" s="8">
        <f t="shared" si="437"/>
        <v>439.94490540854258</v>
      </c>
      <c r="M2152">
        <f t="shared" si="438"/>
        <v>-1.1157238255559037E-3</v>
      </c>
      <c r="N2152" s="2">
        <f t="shared" si="439"/>
        <v>374.2500000000008</v>
      </c>
      <c r="V2152">
        <f t="shared" si="431"/>
        <v>35.485700535393264</v>
      </c>
      <c r="W2152">
        <f t="shared" si="440"/>
        <v>450.40153979269661</v>
      </c>
      <c r="X2152" s="1">
        <f t="shared" si="434"/>
        <v>0.22620087729954799</v>
      </c>
      <c r="Y2152">
        <f t="shared" si="441"/>
        <v>-4.5452249042816639E-2</v>
      </c>
      <c r="Z2152" s="2">
        <f t="shared" si="435"/>
        <v>374.2500000000008</v>
      </c>
    </row>
    <row r="2153" spans="5:26" x14ac:dyDescent="0.3">
      <c r="E2153">
        <f t="shared" si="442"/>
        <v>10740</v>
      </c>
      <c r="F2153" s="1">
        <v>374.5000000000008</v>
      </c>
      <c r="G2153" s="1">
        <v>20</v>
      </c>
      <c r="H2153" s="1">
        <f t="shared" si="443"/>
        <v>20.201138696622618</v>
      </c>
      <c r="I2153" s="1">
        <f t="shared" si="432"/>
        <v>-5.0284674155654407</v>
      </c>
      <c r="J2153" s="1">
        <f t="shared" si="433"/>
        <v>-0.80405685544493033</v>
      </c>
      <c r="K2153" s="1">
        <f t="shared" si="436"/>
        <v>-5.8325242710103709</v>
      </c>
      <c r="L2153" s="8">
        <f t="shared" si="437"/>
        <v>439.94411610504272</v>
      </c>
      <c r="M2153">
        <f t="shared" si="438"/>
        <v>-1.1095701221163889E-3</v>
      </c>
      <c r="N2153" s="2">
        <f t="shared" si="439"/>
        <v>374.5000000000008</v>
      </c>
      <c r="V2153">
        <f t="shared" si="431"/>
        <v>35.440248286350446</v>
      </c>
      <c r="W2153">
        <f t="shared" si="440"/>
        <v>450.37147263389585</v>
      </c>
      <c r="X2153" s="1">
        <f t="shared" si="434"/>
        <v>0.2262012831264191</v>
      </c>
      <c r="Y2153">
        <f t="shared" si="441"/>
        <v>-4.5321861470381246E-2</v>
      </c>
      <c r="Z2153" s="2">
        <f t="shared" si="435"/>
        <v>374.5000000000008</v>
      </c>
    </row>
    <row r="2154" spans="5:26" x14ac:dyDescent="0.3">
      <c r="E2154">
        <f t="shared" si="442"/>
        <v>10745</v>
      </c>
      <c r="F2154" s="1">
        <v>374.7500000000008</v>
      </c>
      <c r="G2154" s="1">
        <v>20</v>
      </c>
      <c r="H2154" s="1">
        <f t="shared" si="443"/>
        <v>20.2000291265005</v>
      </c>
      <c r="I2154" s="1">
        <f t="shared" si="432"/>
        <v>-5.0007281625124911</v>
      </c>
      <c r="J2154" s="1">
        <f t="shared" si="433"/>
        <v>-0.79961678013294368</v>
      </c>
      <c r="K2154" s="1">
        <f t="shared" si="436"/>
        <v>-5.8003449426454345</v>
      </c>
      <c r="L2154" s="8">
        <f t="shared" si="437"/>
        <v>439.94333115105525</v>
      </c>
      <c r="M2154">
        <f t="shared" si="438"/>
        <v>-1.1034503467623185E-3</v>
      </c>
      <c r="N2154" s="2">
        <f t="shared" si="439"/>
        <v>374.7500000000008</v>
      </c>
      <c r="V2154">
        <f t="shared" si="431"/>
        <v>35.394926424880062</v>
      </c>
      <c r="W2154">
        <f t="shared" si="440"/>
        <v>450.34148574619917</v>
      </c>
      <c r="X2154" s="1">
        <f t="shared" si="434"/>
        <v>0.22620168671839702</v>
      </c>
      <c r="Y2154">
        <f t="shared" si="441"/>
        <v>-4.5191831249879702E-2</v>
      </c>
      <c r="Z2154" s="2">
        <f t="shared" si="435"/>
        <v>374.7500000000008</v>
      </c>
    </row>
    <row r="2155" spans="5:26" x14ac:dyDescent="0.3">
      <c r="E2155">
        <f t="shared" si="442"/>
        <v>10750</v>
      </c>
      <c r="F2155" s="1">
        <v>375.0000000000008</v>
      </c>
      <c r="G2155" s="1">
        <v>20</v>
      </c>
      <c r="H2155" s="1">
        <f t="shared" si="443"/>
        <v>20.198925676153738</v>
      </c>
      <c r="I2155" s="1">
        <f t="shared" si="432"/>
        <v>-4.9731419038434588</v>
      </c>
      <c r="J2155" s="1">
        <f t="shared" si="433"/>
        <v>-0.79520124381336432</v>
      </c>
      <c r="K2155" s="1">
        <f t="shared" si="436"/>
        <v>-5.7683431476568234</v>
      </c>
      <c r="L2155" s="8">
        <f t="shared" si="437"/>
        <v>439.94255052264157</v>
      </c>
      <c r="M2155">
        <f t="shared" si="438"/>
        <v>-1.097364312567872E-3</v>
      </c>
      <c r="N2155" s="2">
        <f t="shared" si="439"/>
        <v>375.0000000000008</v>
      </c>
      <c r="V2155">
        <f t="shared" si="431"/>
        <v>35.349734593630181</v>
      </c>
      <c r="W2155">
        <f t="shared" si="440"/>
        <v>450.3115789434147</v>
      </c>
      <c r="X2155" s="1">
        <f t="shared" si="434"/>
        <v>0.22620208808776593</v>
      </c>
      <c r="Y2155">
        <f t="shared" si="441"/>
        <v>-4.5062157491201599E-2</v>
      </c>
      <c r="Z2155" s="2">
        <f t="shared" si="435"/>
        <v>375.0000000000008</v>
      </c>
    </row>
    <row r="2156" spans="5:26" x14ac:dyDescent="0.3">
      <c r="E2156">
        <f t="shared" si="442"/>
        <v>10755</v>
      </c>
      <c r="F2156" s="1">
        <v>375.2500000000008</v>
      </c>
      <c r="G2156" s="1">
        <v>20</v>
      </c>
      <c r="H2156" s="1">
        <f t="shared" si="443"/>
        <v>20.197828311841171</v>
      </c>
      <c r="I2156" s="1">
        <f t="shared" si="432"/>
        <v>-4.945707796029275</v>
      </c>
      <c r="J2156" s="1">
        <f t="shared" si="433"/>
        <v>-0.79081011064093565</v>
      </c>
      <c r="K2156" s="1">
        <f t="shared" si="436"/>
        <v>-5.736517906670211</v>
      </c>
      <c r="L2156" s="8">
        <f t="shared" si="437"/>
        <v>439.94177419599464</v>
      </c>
      <c r="M2156">
        <f t="shared" si="438"/>
        <v>-1.0913118336356284E-3</v>
      </c>
      <c r="N2156" s="2">
        <f t="shared" si="439"/>
        <v>375.2500000000008</v>
      </c>
      <c r="V2156">
        <f t="shared" si="431"/>
        <v>35.304672436138979</v>
      </c>
      <c r="W2156">
        <f t="shared" si="440"/>
        <v>450.28175203962508</v>
      </c>
      <c r="X2156" s="1">
        <f t="shared" si="434"/>
        <v>0.22620248724674299</v>
      </c>
      <c r="Y2156">
        <f t="shared" si="441"/>
        <v>-4.4932839305995426E-2</v>
      </c>
      <c r="Z2156" s="2">
        <f t="shared" si="435"/>
        <v>375.2500000000008</v>
      </c>
    </row>
    <row r="2157" spans="5:26" x14ac:dyDescent="0.3">
      <c r="E2157">
        <f t="shared" si="442"/>
        <v>10760</v>
      </c>
      <c r="F2157" s="1">
        <v>375.5000000000008</v>
      </c>
      <c r="G2157" s="1">
        <v>20</v>
      </c>
      <c r="H2157" s="1">
        <f t="shared" si="443"/>
        <v>20.196737000007534</v>
      </c>
      <c r="I2157" s="1">
        <f t="shared" si="432"/>
        <v>-4.9184250001883534</v>
      </c>
      <c r="J2157" s="1">
        <f t="shared" si="433"/>
        <v>-0.78644324552492906</v>
      </c>
      <c r="K2157" s="1">
        <f t="shared" si="436"/>
        <v>-5.704868245713282</v>
      </c>
      <c r="L2157" s="8">
        <f t="shared" si="437"/>
        <v>439.94100214743804</v>
      </c>
      <c r="M2157">
        <f t="shared" si="438"/>
        <v>-1.0852927250909238E-3</v>
      </c>
      <c r="N2157" s="2">
        <f t="shared" si="439"/>
        <v>375.5000000000008</v>
      </c>
      <c r="V2157">
        <f t="shared" si="431"/>
        <v>35.259739596832986</v>
      </c>
      <c r="W2157">
        <f t="shared" si="440"/>
        <v>450.25200484918844</v>
      </c>
      <c r="X2157" s="1">
        <f t="shared" si="434"/>
        <v>0.22620288420747853</v>
      </c>
      <c r="Y2157">
        <f t="shared" si="441"/>
        <v>-4.4803875807667426E-2</v>
      </c>
      <c r="Z2157" s="2">
        <f t="shared" si="435"/>
        <v>375.5000000000008</v>
      </c>
    </row>
    <row r="2158" spans="5:26" x14ac:dyDescent="0.3">
      <c r="E2158">
        <f t="shared" si="442"/>
        <v>10765</v>
      </c>
      <c r="F2158" s="1">
        <v>375.7500000000008</v>
      </c>
      <c r="G2158" s="1">
        <v>20</v>
      </c>
      <c r="H2158" s="1">
        <f t="shared" si="443"/>
        <v>20.195651707282444</v>
      </c>
      <c r="I2158" s="1">
        <f t="shared" si="432"/>
        <v>-4.8912926820610991</v>
      </c>
      <c r="J2158" s="1">
        <f t="shared" si="433"/>
        <v>-0.78210051412482984</v>
      </c>
      <c r="K2158" s="1">
        <f t="shared" si="436"/>
        <v>-5.6733931961859287</v>
      </c>
      <c r="L2158" s="8">
        <f t="shared" si="437"/>
        <v>439.94023435342524</v>
      </c>
      <c r="M2158">
        <f t="shared" si="438"/>
        <v>-1.0793068030762369E-3</v>
      </c>
      <c r="N2158" s="2">
        <f t="shared" si="439"/>
        <v>375.7500000000008</v>
      </c>
      <c r="V2158">
        <f t="shared" si="431"/>
        <v>35.21493572102532</v>
      </c>
      <c r="W2158">
        <f t="shared" si="440"/>
        <v>450.2223371867388</v>
      </c>
      <c r="X2158" s="1">
        <f t="shared" si="434"/>
        <v>0.22620327898205606</v>
      </c>
      <c r="Y2158">
        <f t="shared" si="441"/>
        <v>-4.4675266111380244E-2</v>
      </c>
      <c r="Z2158" s="2">
        <f t="shared" si="435"/>
        <v>375.7500000000008</v>
      </c>
    </row>
    <row r="2159" spans="5:26" x14ac:dyDescent="0.3">
      <c r="E2159">
        <f t="shared" si="442"/>
        <v>10770</v>
      </c>
      <c r="F2159" s="1">
        <v>376.0000000000008</v>
      </c>
      <c r="G2159" s="1">
        <v>20</v>
      </c>
      <c r="H2159" s="1">
        <f t="shared" si="443"/>
        <v>20.194572400479366</v>
      </c>
      <c r="I2159" s="1">
        <f t="shared" si="432"/>
        <v>-4.864310011984152</v>
      </c>
      <c r="J2159" s="1">
        <f t="shared" si="433"/>
        <v>-0.7777817828465512</v>
      </c>
      <c r="K2159" s="1">
        <f t="shared" si="436"/>
        <v>-5.6420917948307032</v>
      </c>
      <c r="L2159" s="8">
        <f t="shared" si="437"/>
        <v>439.93947079053925</v>
      </c>
      <c r="M2159">
        <f t="shared" si="438"/>
        <v>-1.0733538847456218E-3</v>
      </c>
      <c r="N2159" s="2">
        <f t="shared" si="439"/>
        <v>376.0000000000008</v>
      </c>
      <c r="V2159">
        <f t="shared" si="431"/>
        <v>35.170260454913937</v>
      </c>
      <c r="W2159">
        <f t="shared" si="440"/>
        <v>450.19274886718648</v>
      </c>
      <c r="X2159" s="1">
        <f t="shared" si="434"/>
        <v>0.22620367158249313</v>
      </c>
      <c r="Y2159">
        <f t="shared" si="441"/>
        <v>-4.454700933405184E-2</v>
      </c>
      <c r="Z2159" s="2">
        <f t="shared" si="435"/>
        <v>376.0000000000008</v>
      </c>
    </row>
    <row r="2160" spans="5:26" x14ac:dyDescent="0.3">
      <c r="E2160">
        <f t="shared" si="442"/>
        <v>10775</v>
      </c>
      <c r="F2160" s="1">
        <v>376.2500000000008</v>
      </c>
      <c r="G2160" s="1">
        <v>20</v>
      </c>
      <c r="H2160" s="1">
        <f t="shared" si="443"/>
        <v>20.193499046594621</v>
      </c>
      <c r="I2160" s="1">
        <f t="shared" si="432"/>
        <v>-4.8374761648655173</v>
      </c>
      <c r="J2160" s="1">
        <f t="shared" si="433"/>
        <v>-0.77348691883736287</v>
      </c>
      <c r="K2160" s="1">
        <f t="shared" si="436"/>
        <v>-5.6109630837028801</v>
      </c>
      <c r="L2160" s="8">
        <f t="shared" si="437"/>
        <v>439.93871143549143</v>
      </c>
      <c r="M2160">
        <f t="shared" si="438"/>
        <v>-1.0674337882590696E-3</v>
      </c>
      <c r="N2160" s="2">
        <f t="shared" si="439"/>
        <v>376.2500000000008</v>
      </c>
      <c r="V2160">
        <f t="shared" si="431"/>
        <v>35.125713445579883</v>
      </c>
      <c r="W2160">
        <f t="shared" si="440"/>
        <v>450.16323970571875</v>
      </c>
      <c r="X2160" s="1">
        <f t="shared" si="434"/>
        <v>0.22620406202074148</v>
      </c>
      <c r="Y2160">
        <f t="shared" si="441"/>
        <v>-4.4419104594354053E-2</v>
      </c>
      <c r="Z2160" s="2">
        <f t="shared" si="435"/>
        <v>376.2500000000008</v>
      </c>
    </row>
    <row r="2161" spans="5:26" x14ac:dyDescent="0.3">
      <c r="E2161">
        <f t="shared" si="442"/>
        <v>10780</v>
      </c>
      <c r="F2161" s="1">
        <v>376.5000000000008</v>
      </c>
      <c r="G2161" s="1">
        <v>20</v>
      </c>
      <c r="H2161" s="1">
        <f t="shared" si="443"/>
        <v>20.192431612806363</v>
      </c>
      <c r="I2161" s="1">
        <f t="shared" si="432"/>
        <v>-4.8107903201590752</v>
      </c>
      <c r="J2161" s="1">
        <f t="shared" si="433"/>
        <v>-0.76921578998274887</v>
      </c>
      <c r="K2161" s="1">
        <f t="shared" si="436"/>
        <v>-5.5800061101418237</v>
      </c>
      <c r="L2161" s="8">
        <f t="shared" si="437"/>
        <v>439.93795626512104</v>
      </c>
      <c r="M2161">
        <f t="shared" si="438"/>
        <v>-1.0615463327771147E-3</v>
      </c>
      <c r="N2161" s="2">
        <f t="shared" si="439"/>
        <v>376.5000000000008</v>
      </c>
      <c r="V2161">
        <f t="shared" si="431"/>
        <v>35.081294340985529</v>
      </c>
      <c r="W2161">
        <f t="shared" si="440"/>
        <v>450.13380951780005</v>
      </c>
      <c r="X2161" s="1">
        <f t="shared" si="434"/>
        <v>0.22620445030868719</v>
      </c>
      <c r="Y2161">
        <f t="shared" si="441"/>
        <v>-4.429155101271149E-2</v>
      </c>
      <c r="Z2161" s="2">
        <f t="shared" si="435"/>
        <v>376.5000000000008</v>
      </c>
    </row>
    <row r="2162" spans="5:26" x14ac:dyDescent="0.3">
      <c r="E2162">
        <f t="shared" si="442"/>
        <v>10785</v>
      </c>
      <c r="F2162" s="1">
        <v>376.7500000000008</v>
      </c>
      <c r="G2162" s="1">
        <v>20</v>
      </c>
      <c r="H2162" s="1">
        <f t="shared" si="443"/>
        <v>20.191370066473585</v>
      </c>
      <c r="I2162" s="1">
        <f t="shared" si="432"/>
        <v>-4.7842516618396225</v>
      </c>
      <c r="J2162" s="1">
        <f t="shared" si="433"/>
        <v>-0.76496826490152503</v>
      </c>
      <c r="K2162" s="1">
        <f t="shared" si="436"/>
        <v>-5.5492199267411477</v>
      </c>
      <c r="L2162" s="8">
        <f t="shared" si="437"/>
        <v>439.93720525639469</v>
      </c>
      <c r="M2162">
        <f t="shared" si="438"/>
        <v>-1.0556913384552093E-3</v>
      </c>
      <c r="N2162" s="2">
        <f t="shared" si="439"/>
        <v>376.7500000000008</v>
      </c>
      <c r="V2162">
        <f t="shared" si="431"/>
        <v>35.037002789972817</v>
      </c>
      <c r="W2162">
        <f t="shared" si="440"/>
        <v>450.10445811917276</v>
      </c>
      <c r="X2162" s="1">
        <f t="shared" si="434"/>
        <v>0.22620483645815148</v>
      </c>
      <c r="Y2162">
        <f t="shared" si="441"/>
        <v>-4.4164347711300116E-2</v>
      </c>
      <c r="Z2162" s="2">
        <f t="shared" si="435"/>
        <v>376.7500000000008</v>
      </c>
    </row>
    <row r="2163" spans="5:26" x14ac:dyDescent="0.3">
      <c r="E2163">
        <f t="shared" si="442"/>
        <v>10790</v>
      </c>
      <c r="F2163" s="1">
        <v>377.0000000000008</v>
      </c>
      <c r="G2163" s="1">
        <v>20</v>
      </c>
      <c r="H2163" s="1">
        <f t="shared" si="443"/>
        <v>20.190314375135131</v>
      </c>
      <c r="I2163" s="1">
        <f t="shared" si="432"/>
        <v>-4.7578593783782708</v>
      </c>
      <c r="J2163" s="1">
        <f t="shared" si="433"/>
        <v>-0.76074421294216765</v>
      </c>
      <c r="K2163" s="1">
        <f t="shared" si="436"/>
        <v>-5.5186035913204385</v>
      </c>
      <c r="L2163" s="8">
        <f t="shared" si="437"/>
        <v>439.93645838640521</v>
      </c>
      <c r="M2163">
        <f t="shared" si="438"/>
        <v>-1.0498686264383992E-3</v>
      </c>
      <c r="N2163" s="2">
        <f t="shared" si="439"/>
        <v>377.0000000000008</v>
      </c>
      <c r="V2163">
        <f t="shared" si="431"/>
        <v>34.992838442261515</v>
      </c>
      <c r="W2163">
        <f t="shared" si="440"/>
        <v>450.07518532585766</v>
      </c>
      <c r="X2163" s="1">
        <f t="shared" si="434"/>
        <v>0.2262052204808907</v>
      </c>
      <c r="Y2163">
        <f t="shared" si="441"/>
        <v>-4.4037493814046015E-2</v>
      </c>
      <c r="Z2163" s="2">
        <f t="shared" si="435"/>
        <v>377.0000000000008</v>
      </c>
    </row>
    <row r="2164" spans="5:26" x14ac:dyDescent="0.3">
      <c r="E2164">
        <f t="shared" si="442"/>
        <v>10795</v>
      </c>
      <c r="F2164" s="1">
        <v>377.2500000000008</v>
      </c>
      <c r="G2164" s="1">
        <v>20</v>
      </c>
      <c r="H2164" s="1">
        <f t="shared" si="443"/>
        <v>20.189264506508692</v>
      </c>
      <c r="I2164" s="1">
        <f t="shared" si="432"/>
        <v>-4.7316126627173105</v>
      </c>
      <c r="J2164" s="1">
        <f t="shared" si="433"/>
        <v>-0.75654350417914118</v>
      </c>
      <c r="K2164" s="1">
        <f t="shared" si="436"/>
        <v>-5.4881561668964514</v>
      </c>
      <c r="L2164" s="8">
        <f t="shared" si="437"/>
        <v>439.93571563237145</v>
      </c>
      <c r="M2164">
        <f t="shared" si="438"/>
        <v>-1.0440780188558959E-3</v>
      </c>
      <c r="N2164" s="2">
        <f t="shared" si="439"/>
        <v>377.2500000000008</v>
      </c>
      <c r="V2164">
        <f t="shared" si="431"/>
        <v>34.94880094844747</v>
      </c>
      <c r="W2164">
        <f t="shared" si="440"/>
        <v>450.04599095415409</v>
      </c>
      <c r="X2164" s="1">
        <f t="shared" si="434"/>
        <v>0.22620560238859674</v>
      </c>
      <c r="Y2164">
        <f t="shared" si="441"/>
        <v>-4.3910988446624159E-2</v>
      </c>
      <c r="Z2164" s="2">
        <f t="shared" si="435"/>
        <v>377.2500000000008</v>
      </c>
    </row>
    <row r="2165" spans="5:26" x14ac:dyDescent="0.3">
      <c r="E2165">
        <f t="shared" si="442"/>
        <v>10800</v>
      </c>
      <c r="F2165" s="1">
        <v>377.5000000000008</v>
      </c>
      <c r="G2165" s="1">
        <v>20</v>
      </c>
      <c r="H2165" s="1">
        <f t="shared" si="443"/>
        <v>20.188220428489835</v>
      </c>
      <c r="I2165" s="1">
        <f t="shared" si="432"/>
        <v>-4.705510712245875</v>
      </c>
      <c r="J2165" s="1">
        <f t="shared" si="433"/>
        <v>-0.75236600940725906</v>
      </c>
      <c r="K2165" s="1">
        <f t="shared" si="436"/>
        <v>-5.4578767216531343</v>
      </c>
      <c r="L2165" s="8">
        <f t="shared" si="437"/>
        <v>439.93497697163718</v>
      </c>
      <c r="M2165">
        <f t="shared" si="438"/>
        <v>-1.0383193388154245E-3</v>
      </c>
      <c r="N2165" s="2">
        <f t="shared" si="439"/>
        <v>377.5000000000008</v>
      </c>
      <c r="V2165">
        <f t="shared" si="431"/>
        <v>34.904889960000844</v>
      </c>
      <c r="W2165">
        <f t="shared" si="440"/>
        <v>450.01687482064079</v>
      </c>
      <c r="X2165" s="1">
        <f t="shared" si="434"/>
        <v>0.22620598219289764</v>
      </c>
      <c r="Y2165">
        <f t="shared" si="441"/>
        <v>-4.3784830736456927E-2</v>
      </c>
      <c r="Z2165" s="2">
        <f t="shared" si="435"/>
        <v>377.5000000000008</v>
      </c>
    </row>
    <row r="2166" spans="5:26" x14ac:dyDescent="0.3">
      <c r="E2166">
        <f t="shared" si="442"/>
        <v>10805</v>
      </c>
      <c r="F2166" s="1">
        <v>377.7500000000008</v>
      </c>
      <c r="G2166" s="1">
        <v>20</v>
      </c>
      <c r="H2166" s="1">
        <f t="shared" si="443"/>
        <v>20.187182109151021</v>
      </c>
      <c r="I2166" s="1">
        <f t="shared" si="432"/>
        <v>-4.6795527287755156</v>
      </c>
      <c r="J2166" s="1">
        <f t="shared" si="433"/>
        <v>-0.74821160013975285</v>
      </c>
      <c r="K2166" s="1">
        <f t="shared" si="436"/>
        <v>-5.4277643289152682</v>
      </c>
      <c r="L2166" s="8">
        <f t="shared" si="437"/>
        <v>439.93424238167074</v>
      </c>
      <c r="M2166">
        <f t="shared" si="438"/>
        <v>-1.0325924103982602E-3</v>
      </c>
      <c r="N2166" s="2">
        <f t="shared" si="439"/>
        <v>377.7500000000008</v>
      </c>
      <c r="V2166">
        <f t="shared" si="431"/>
        <v>34.861105129264388</v>
      </c>
      <c r="W2166">
        <f t="shared" si="440"/>
        <v>449.98783674217623</v>
      </c>
      <c r="X2166" s="1">
        <f t="shared" si="434"/>
        <v>0.22620635990535745</v>
      </c>
      <c r="Y2166">
        <f t="shared" si="441"/>
        <v>-4.3659019812712981E-2</v>
      </c>
      <c r="Z2166" s="2">
        <f t="shared" si="435"/>
        <v>377.7500000000008</v>
      </c>
    </row>
    <row r="2167" spans="5:26" x14ac:dyDescent="0.3">
      <c r="E2167">
        <f t="shared" si="442"/>
        <v>10810</v>
      </c>
      <c r="F2167" s="1">
        <v>378.0000000000008</v>
      </c>
      <c r="G2167" s="1">
        <v>20</v>
      </c>
      <c r="H2167" s="1">
        <f t="shared" si="443"/>
        <v>20.186149516740624</v>
      </c>
      <c r="I2167" s="1">
        <f t="shared" si="432"/>
        <v>-4.6537379185155991</v>
      </c>
      <c r="J2167" s="1">
        <f t="shared" si="433"/>
        <v>-0.74408014860274629</v>
      </c>
      <c r="K2167" s="1">
        <f t="shared" si="436"/>
        <v>-5.3978180671183456</v>
      </c>
      <c r="L2167" s="8">
        <f t="shared" si="437"/>
        <v>439.93351184006411</v>
      </c>
      <c r="M2167">
        <f t="shared" si="438"/>
        <v>-1.0268970586535494E-3</v>
      </c>
      <c r="N2167" s="2">
        <f t="shared" si="439"/>
        <v>378.0000000000008</v>
      </c>
      <c r="V2167">
        <f t="shared" ref="V2167:V2230" si="444">V2166+Y2166</f>
        <v>34.817446109451673</v>
      </c>
      <c r="W2167">
        <f t="shared" si="440"/>
        <v>449.95887653589881</v>
      </c>
      <c r="X2167" s="1">
        <f t="shared" si="434"/>
        <v>0.22620673553747722</v>
      </c>
      <c r="Y2167">
        <f t="shared" si="441"/>
        <v>-4.3533554806305767E-2</v>
      </c>
      <c r="Z2167" s="2">
        <f t="shared" si="435"/>
        <v>378.0000000000008</v>
      </c>
    </row>
    <row r="2168" spans="5:26" x14ac:dyDescent="0.3">
      <c r="E2168">
        <f t="shared" si="442"/>
        <v>10815</v>
      </c>
      <c r="F2168" s="1">
        <v>378.2500000000008</v>
      </c>
      <c r="G2168" s="1">
        <v>20</v>
      </c>
      <c r="H2168" s="1">
        <f t="shared" si="443"/>
        <v>20.18512261968197</v>
      </c>
      <c r="I2168" s="1">
        <f t="shared" si="432"/>
        <v>-4.6280654920492381</v>
      </c>
      <c r="J2168" s="1">
        <f t="shared" si="433"/>
        <v>-0.73997152773188635</v>
      </c>
      <c r="K2168" s="1">
        <f t="shared" si="436"/>
        <v>-5.3680370197811245</v>
      </c>
      <c r="L2168" s="8">
        <f t="shared" si="437"/>
        <v>439.93278532453229</v>
      </c>
      <c r="M2168">
        <f t="shared" si="438"/>
        <v>-1.0212331095931378E-3</v>
      </c>
      <c r="N2168" s="2">
        <f t="shared" si="439"/>
        <v>378.2500000000008</v>
      </c>
      <c r="V2168">
        <f t="shared" si="444"/>
        <v>34.773912554645371</v>
      </c>
      <c r="W2168">
        <f t="shared" si="440"/>
        <v>449.92999401922782</v>
      </c>
      <c r="X2168" s="1">
        <f t="shared" si="434"/>
        <v>0.22620710910069472</v>
      </c>
      <c r="Y2168">
        <f t="shared" si="441"/>
        <v>-4.3408434849892333E-2</v>
      </c>
      <c r="Z2168" s="2">
        <f t="shared" si="435"/>
        <v>378.2500000000008</v>
      </c>
    </row>
    <row r="2169" spans="5:26" x14ac:dyDescent="0.3">
      <c r="E2169">
        <f t="shared" si="442"/>
        <v>10820</v>
      </c>
      <c r="F2169" s="1">
        <v>378.5000000000008</v>
      </c>
      <c r="G2169" s="1">
        <v>20</v>
      </c>
      <c r="H2169" s="1">
        <f t="shared" si="443"/>
        <v>20.184101386572376</v>
      </c>
      <c r="I2169" s="1">
        <f t="shared" si="432"/>
        <v>-4.6025346643093989</v>
      </c>
      <c r="J2169" s="1">
        <f t="shared" si="433"/>
        <v>-0.73588561116795248</v>
      </c>
      <c r="K2169" s="1">
        <f t="shared" si="436"/>
        <v>-5.3384202754773513</v>
      </c>
      <c r="L2169" s="8">
        <f t="shared" si="437"/>
        <v>439.93206281291293</v>
      </c>
      <c r="M2169">
        <f t="shared" si="438"/>
        <v>-1.0156003901862401E-3</v>
      </c>
      <c r="N2169" s="2">
        <f t="shared" si="439"/>
        <v>378.5000000000008</v>
      </c>
      <c r="V2169">
        <f t="shared" si="444"/>
        <v>34.730504119795476</v>
      </c>
      <c r="W2169">
        <f t="shared" si="440"/>
        <v>449.90118900986334</v>
      </c>
      <c r="X2169" s="1">
        <f t="shared" si="434"/>
        <v>0.22620748060638507</v>
      </c>
      <c r="Y2169">
        <f t="shared" si="441"/>
        <v>-4.3283659077871794E-2</v>
      </c>
      <c r="Z2169" s="2">
        <f t="shared" si="435"/>
        <v>378.5000000000008</v>
      </c>
    </row>
    <row r="2170" spans="5:26" x14ac:dyDescent="0.3">
      <c r="E2170">
        <f t="shared" si="442"/>
        <v>10825</v>
      </c>
      <c r="F2170" s="1">
        <v>378.7500000000008</v>
      </c>
      <c r="G2170" s="1">
        <v>20</v>
      </c>
      <c r="H2170" s="1">
        <f t="shared" si="443"/>
        <v>20.18308578618219</v>
      </c>
      <c r="I2170" s="1">
        <f t="shared" si="432"/>
        <v>-4.5771446545547434</v>
      </c>
      <c r="J2170" s="1">
        <f t="shared" si="433"/>
        <v>-0.73182227325379057</v>
      </c>
      <c r="K2170" s="1">
        <f t="shared" si="436"/>
        <v>-5.3089669278085339</v>
      </c>
      <c r="L2170" s="8">
        <f t="shared" si="437"/>
        <v>439.931344283165</v>
      </c>
      <c r="M2170">
        <f t="shared" si="438"/>
        <v>-1.009998728354309E-3</v>
      </c>
      <c r="N2170" s="2">
        <f t="shared" si="439"/>
        <v>378.7500000000008</v>
      </c>
      <c r="V2170">
        <f t="shared" si="444"/>
        <v>34.687220460717604</v>
      </c>
      <c r="W2170">
        <f t="shared" si="440"/>
        <v>449.87246132578707</v>
      </c>
      <c r="X2170" s="1">
        <f t="shared" si="434"/>
        <v>0.22620785006586125</v>
      </c>
      <c r="Y2170">
        <f t="shared" si="441"/>
        <v>-4.3159226626384189E-2</v>
      </c>
      <c r="Z2170" s="2">
        <f t="shared" si="435"/>
        <v>378.7500000000008</v>
      </c>
    </row>
    <row r="2171" spans="5:26" x14ac:dyDescent="0.3">
      <c r="E2171">
        <f t="shared" si="442"/>
        <v>10830</v>
      </c>
      <c r="F2171" s="1">
        <v>379.0000000000008</v>
      </c>
      <c r="G2171" s="1">
        <v>20</v>
      </c>
      <c r="H2171" s="1">
        <f t="shared" si="443"/>
        <v>20.182075787453837</v>
      </c>
      <c r="I2171" s="1">
        <f t="shared" si="432"/>
        <v>-4.5518946863459142</v>
      </c>
      <c r="J2171" s="1">
        <f t="shared" si="433"/>
        <v>-0.72778138902935452</v>
      </c>
      <c r="K2171" s="1">
        <f t="shared" si="436"/>
        <v>-5.279676075375269</v>
      </c>
      <c r="L2171" s="8">
        <f t="shared" si="437"/>
        <v>439.93062971336883</v>
      </c>
      <c r="M2171">
        <f t="shared" si="438"/>
        <v>-1.0044279529656289E-3</v>
      </c>
      <c r="N2171" s="2">
        <f t="shared" si="439"/>
        <v>379.0000000000008</v>
      </c>
      <c r="V2171">
        <f t="shared" si="444"/>
        <v>34.644061234091218</v>
      </c>
      <c r="W2171">
        <f t="shared" si="440"/>
        <v>449.84381078526258</v>
      </c>
      <c r="X2171" s="1">
        <f t="shared" si="434"/>
        <v>0.22620821749037412</v>
      </c>
      <c r="Y2171">
        <f t="shared" si="441"/>
        <v>-4.3035136633308914E-2</v>
      </c>
      <c r="Z2171" s="2">
        <f t="shared" si="435"/>
        <v>379.0000000000008</v>
      </c>
    </row>
    <row r="2172" spans="5:26" x14ac:dyDescent="0.3">
      <c r="E2172">
        <f t="shared" si="442"/>
        <v>10835</v>
      </c>
      <c r="F2172" s="1">
        <v>379.2500000000008</v>
      </c>
      <c r="G2172" s="1">
        <v>20</v>
      </c>
      <c r="H2172" s="1">
        <f t="shared" si="443"/>
        <v>20.181071359500869</v>
      </c>
      <c r="I2172" s="1">
        <f t="shared" si="432"/>
        <v>-4.5267839875217319</v>
      </c>
      <c r="J2172" s="1">
        <f t="shared" si="433"/>
        <v>-0.72376283422871635</v>
      </c>
      <c r="K2172" s="1">
        <f t="shared" si="436"/>
        <v>-5.2505468217504481</v>
      </c>
      <c r="L2172" s="8">
        <f t="shared" si="437"/>
        <v>439.92991908172496</v>
      </c>
      <c r="M2172">
        <f t="shared" si="438"/>
        <v>-9.9888789383026757E-4</v>
      </c>
      <c r="N2172" s="2">
        <f t="shared" si="439"/>
        <v>379.2500000000008</v>
      </c>
      <c r="V2172">
        <f t="shared" si="444"/>
        <v>34.601026097457911</v>
      </c>
      <c r="W2172">
        <f t="shared" si="440"/>
        <v>449.8152372068356</v>
      </c>
      <c r="X2172" s="1">
        <f t="shared" si="434"/>
        <v>0.22620858289111295</v>
      </c>
      <c r="Y2172">
        <f t="shared" si="441"/>
        <v>-4.2911388238263466E-2</v>
      </c>
      <c r="Z2172" s="2">
        <f t="shared" si="435"/>
        <v>379.2500000000008</v>
      </c>
    </row>
    <row r="2173" spans="5:26" x14ac:dyDescent="0.3">
      <c r="E2173">
        <f t="shared" si="442"/>
        <v>10840</v>
      </c>
      <c r="F2173" s="1">
        <v>379.5000000000008</v>
      </c>
      <c r="G2173" s="1">
        <v>20</v>
      </c>
      <c r="H2173" s="1">
        <f t="shared" si="443"/>
        <v>20.180072471607041</v>
      </c>
      <c r="I2173" s="1">
        <f t="shared" si="432"/>
        <v>-4.5018117901760135</v>
      </c>
      <c r="J2173" s="1">
        <f t="shared" si="433"/>
        <v>-0.71976648527491738</v>
      </c>
      <c r="K2173" s="1">
        <f t="shared" si="436"/>
        <v>-5.2215782754509306</v>
      </c>
      <c r="L2173" s="8">
        <f t="shared" si="437"/>
        <v>439.92921236655388</v>
      </c>
      <c r="M2173">
        <f t="shared" si="438"/>
        <v>-9.9337838169473122E-4</v>
      </c>
      <c r="N2173" s="2">
        <f t="shared" si="439"/>
        <v>379.5000000000008</v>
      </c>
      <c r="V2173">
        <f t="shared" si="444"/>
        <v>34.558114709219645</v>
      </c>
      <c r="W2173">
        <f t="shared" si="440"/>
        <v>449.7867404093347</v>
      </c>
      <c r="X2173" s="1">
        <f t="shared" si="434"/>
        <v>0.22620894627920551</v>
      </c>
      <c r="Y2173">
        <f t="shared" si="441"/>
        <v>-4.2787980582602012E-2</v>
      </c>
      <c r="Z2173" s="2">
        <f t="shared" si="435"/>
        <v>379.5000000000008</v>
      </c>
    </row>
    <row r="2174" spans="5:26" x14ac:dyDescent="0.3">
      <c r="E2174">
        <f t="shared" si="442"/>
        <v>10845</v>
      </c>
      <c r="F2174" s="1">
        <v>379.7500000000008</v>
      </c>
      <c r="G2174" s="1">
        <v>20</v>
      </c>
      <c r="H2174" s="1">
        <f t="shared" si="443"/>
        <v>20.179079093225347</v>
      </c>
      <c r="I2174" s="1">
        <f t="shared" si="432"/>
        <v>-4.4769773306336802</v>
      </c>
      <c r="J2174" s="1">
        <f t="shared" si="433"/>
        <v>-0.71579221927796355</v>
      </c>
      <c r="K2174" s="1">
        <f t="shared" si="436"/>
        <v>-5.1927695499116435</v>
      </c>
      <c r="L2174" s="8">
        <f t="shared" si="437"/>
        <v>439.92850954629495</v>
      </c>
      <c r="M2174">
        <f t="shared" si="438"/>
        <v>-9.8789924823708755E-4</v>
      </c>
      <c r="N2174" s="2">
        <f t="shared" si="439"/>
        <v>379.7500000000008</v>
      </c>
      <c r="V2174">
        <f t="shared" si="444"/>
        <v>34.515326728637042</v>
      </c>
      <c r="W2174">
        <f t="shared" si="440"/>
        <v>449.75832021187159</v>
      </c>
      <c r="X2174" s="1">
        <f t="shared" si="434"/>
        <v>0.22620930766571892</v>
      </c>
      <c r="Y2174">
        <f t="shared" si="441"/>
        <v>-4.2664912809413993E-2</v>
      </c>
      <c r="Z2174" s="2">
        <f t="shared" si="435"/>
        <v>379.7500000000008</v>
      </c>
    </row>
    <row r="2175" spans="5:26" x14ac:dyDescent="0.3">
      <c r="E2175">
        <f t="shared" si="442"/>
        <v>10850</v>
      </c>
      <c r="F2175" s="1">
        <v>380.0000000000008</v>
      </c>
      <c r="G2175" s="1">
        <v>20</v>
      </c>
      <c r="H2175" s="1">
        <f t="shared" si="443"/>
        <v>20.17809119397711</v>
      </c>
      <c r="I2175" s="1">
        <f t="shared" si="432"/>
        <v>-4.4522798494277538</v>
      </c>
      <c r="J2175" s="1">
        <f t="shared" si="433"/>
        <v>-0.71183991402941127</v>
      </c>
      <c r="K2175" s="1">
        <f t="shared" si="436"/>
        <v>-5.1641197634571654</v>
      </c>
      <c r="L2175" s="8">
        <f t="shared" si="437"/>
        <v>439.92781059950602</v>
      </c>
      <c r="M2175">
        <f t="shared" si="438"/>
        <v>-9.8245032606160323E-4</v>
      </c>
      <c r="N2175" s="2">
        <f t="shared" si="439"/>
        <v>380.0000000000008</v>
      </c>
      <c r="V2175">
        <f t="shared" si="444"/>
        <v>34.472661815827628</v>
      </c>
      <c r="W2175">
        <f t="shared" si="440"/>
        <v>449.7299764338415</v>
      </c>
      <c r="X2175" s="1">
        <f t="shared" si="434"/>
        <v>0.22620966706165929</v>
      </c>
      <c r="Y2175">
        <f t="shared" si="441"/>
        <v>-4.254218406352276E-2</v>
      </c>
      <c r="Z2175" s="2">
        <f t="shared" si="435"/>
        <v>380.0000000000008</v>
      </c>
    </row>
    <row r="2176" spans="5:26" x14ac:dyDescent="0.3">
      <c r="E2176">
        <f t="shared" si="442"/>
        <v>10855</v>
      </c>
      <c r="F2176" s="1">
        <v>380.2500000000008</v>
      </c>
      <c r="G2176" s="1">
        <v>20</v>
      </c>
      <c r="H2176" s="1">
        <f t="shared" si="443"/>
        <v>20.177108743651047</v>
      </c>
      <c r="I2176" s="1">
        <f t="shared" si="432"/>
        <v>-4.4277185912761752</v>
      </c>
      <c r="J2176" s="1">
        <f t="shared" si="433"/>
        <v>-0.70790944799899957</v>
      </c>
      <c r="K2176" s="1">
        <f t="shared" si="436"/>
        <v>-5.1356280392751747</v>
      </c>
      <c r="L2176" s="8">
        <f t="shared" si="437"/>
        <v>439.92711550486268</v>
      </c>
      <c r="M2176">
        <f t="shared" si="438"/>
        <v>-9.7703144869374053E-4</v>
      </c>
      <c r="N2176" s="2">
        <f t="shared" si="439"/>
        <v>380.2500000000008</v>
      </c>
      <c r="V2176">
        <f t="shared" si="444"/>
        <v>34.430119631764107</v>
      </c>
      <c r="W2176">
        <f t="shared" si="440"/>
        <v>449.70170889492357</v>
      </c>
      <c r="X2176" s="1">
        <f t="shared" si="434"/>
        <v>0.22621002447797284</v>
      </c>
      <c r="Y2176">
        <f t="shared" si="441"/>
        <v>-4.2419793491484059E-2</v>
      </c>
      <c r="Z2176" s="2">
        <f t="shared" si="435"/>
        <v>380.2500000000008</v>
      </c>
    </row>
    <row r="2177" spans="5:26" x14ac:dyDescent="0.3">
      <c r="E2177">
        <f t="shared" si="442"/>
        <v>10860</v>
      </c>
      <c r="F2177" s="1">
        <v>380.5000000000008</v>
      </c>
      <c r="G2177" s="1">
        <v>20</v>
      </c>
      <c r="H2177" s="1">
        <f t="shared" si="443"/>
        <v>20.176131712202352</v>
      </c>
      <c r="I2177" s="1">
        <f t="shared" si="432"/>
        <v>-4.4032928050588005</v>
      </c>
      <c r="J2177" s="1">
        <f t="shared" si="433"/>
        <v>-0.70400070033162188</v>
      </c>
      <c r="K2177" s="1">
        <f t="shared" si="436"/>
        <v>-5.1072935053904223</v>
      </c>
      <c r="L2177" s="8">
        <f t="shared" si="437"/>
        <v>439.92642424115769</v>
      </c>
      <c r="M2177">
        <f t="shared" si="438"/>
        <v>-9.7164245057524887E-4</v>
      </c>
      <c r="N2177" s="2">
        <f t="shared" si="439"/>
        <v>380.5000000000008</v>
      </c>
      <c r="V2177">
        <f t="shared" si="444"/>
        <v>34.387699838272624</v>
      </c>
      <c r="W2177">
        <f t="shared" si="440"/>
        <v>449.67351741508111</v>
      </c>
      <c r="X2177" s="1">
        <f t="shared" si="434"/>
        <v>0.22621037992554549</v>
      </c>
      <c r="Y2177">
        <f t="shared" si="441"/>
        <v>-4.2297740241584697E-2</v>
      </c>
      <c r="Z2177" s="2">
        <f t="shared" si="435"/>
        <v>380.5000000000008</v>
      </c>
    </row>
    <row r="2178" spans="5:26" x14ac:dyDescent="0.3">
      <c r="E2178">
        <f t="shared" si="442"/>
        <v>10865</v>
      </c>
      <c r="F2178" s="1">
        <v>380.7500000000008</v>
      </c>
      <c r="G2178" s="1">
        <v>20</v>
      </c>
      <c r="H2178" s="1">
        <f t="shared" si="443"/>
        <v>20.175160069751776</v>
      </c>
      <c r="I2178" s="1">
        <f t="shared" si="432"/>
        <v>-4.3790017437943973</v>
      </c>
      <c r="J2178" s="1">
        <f t="shared" si="433"/>
        <v>-0.7001135508424049</v>
      </c>
      <c r="K2178" s="1">
        <f t="shared" si="436"/>
        <v>-5.0791152946368019</v>
      </c>
      <c r="L2178" s="8">
        <f t="shared" si="437"/>
        <v>439.92573678730048</v>
      </c>
      <c r="M2178">
        <f t="shared" si="438"/>
        <v>-9.6628316705889717E-4</v>
      </c>
      <c r="N2178" s="2">
        <f t="shared" si="439"/>
        <v>380.7500000000008</v>
      </c>
      <c r="V2178">
        <f t="shared" si="444"/>
        <v>34.345402098031037</v>
      </c>
      <c r="W2178">
        <f t="shared" si="440"/>
        <v>449.64540181456243</v>
      </c>
      <c r="X2178" s="1">
        <f t="shared" si="434"/>
        <v>0.2262107334152034</v>
      </c>
      <c r="Y2178">
        <f t="shared" si="441"/>
        <v>-4.2176023463841063E-2</v>
      </c>
      <c r="Z2178" s="2">
        <f t="shared" si="435"/>
        <v>380.7500000000008</v>
      </c>
    </row>
    <row r="2179" spans="5:26" x14ac:dyDescent="0.3">
      <c r="E2179">
        <f t="shared" si="442"/>
        <v>10870</v>
      </c>
      <c r="F2179" s="1">
        <v>381.0000000000008</v>
      </c>
      <c r="G2179" s="1">
        <v>20</v>
      </c>
      <c r="H2179" s="1">
        <f t="shared" si="443"/>
        <v>20.174193786584716</v>
      </c>
      <c r="I2179" s="1">
        <f t="shared" si="432"/>
        <v>-4.3548446646179073</v>
      </c>
      <c r="J2179" s="1">
        <f t="shared" si="433"/>
        <v>-0.69624788001398363</v>
      </c>
      <c r="K2179" s="1">
        <f t="shared" si="436"/>
        <v>-5.0510925446318913</v>
      </c>
      <c r="L2179" s="8">
        <f t="shared" si="437"/>
        <v>439.92505312231611</v>
      </c>
      <c r="M2179">
        <f t="shared" si="438"/>
        <v>-9.6095343440367445E-4</v>
      </c>
      <c r="N2179" s="2">
        <f t="shared" si="439"/>
        <v>381.0000000000008</v>
      </c>
      <c r="V2179">
        <f t="shared" si="444"/>
        <v>34.303226074567199</v>
      </c>
      <c r="W2179">
        <f t="shared" si="440"/>
        <v>449.61736191390054</v>
      </c>
      <c r="X2179" s="1">
        <f t="shared" si="434"/>
        <v>0.22621108495771375</v>
      </c>
      <c r="Y2179">
        <f t="shared" si="441"/>
        <v>-4.2054642309997746E-2</v>
      </c>
      <c r="Z2179" s="2">
        <f t="shared" si="435"/>
        <v>381.0000000000008</v>
      </c>
    </row>
    <row r="2180" spans="5:26" x14ac:dyDescent="0.3">
      <c r="E2180">
        <f t="shared" si="442"/>
        <v>10875</v>
      </c>
      <c r="F2180" s="1">
        <v>381.2500000000008</v>
      </c>
      <c r="G2180" s="1">
        <v>20</v>
      </c>
      <c r="H2180" s="1">
        <f t="shared" si="443"/>
        <v>20.173232833150312</v>
      </c>
      <c r="I2180" s="1">
        <f t="shared" si="432"/>
        <v>-4.3308208287577976</v>
      </c>
      <c r="J2180" s="1">
        <f t="shared" si="433"/>
        <v>-0.69240356899142952</v>
      </c>
      <c r="K2180" s="1">
        <f t="shared" si="436"/>
        <v>-5.0232243977492272</v>
      </c>
      <c r="L2180" s="8">
        <f t="shared" si="437"/>
        <v>439.92437322534494</v>
      </c>
      <c r="M2180">
        <f t="shared" si="438"/>
        <v>-9.5565308976955983E-4</v>
      </c>
      <c r="N2180" s="2">
        <f t="shared" si="439"/>
        <v>381.2500000000008</v>
      </c>
      <c r="V2180">
        <f t="shared" si="444"/>
        <v>34.2611714322572</v>
      </c>
      <c r="W2180">
        <f t="shared" si="440"/>
        <v>449.58939753391411</v>
      </c>
      <c r="X2180" s="1">
        <f t="shared" si="434"/>
        <v>0.22621143456378437</v>
      </c>
      <c r="Y2180">
        <f t="shared" si="441"/>
        <v>-4.1933595933525962E-2</v>
      </c>
      <c r="Z2180" s="2">
        <f t="shared" si="435"/>
        <v>381.2500000000008</v>
      </c>
    </row>
    <row r="2181" spans="5:26" x14ac:dyDescent="0.3">
      <c r="E2181">
        <f t="shared" si="442"/>
        <v>10880</v>
      </c>
      <c r="F2181" s="1">
        <v>381.5000000000008</v>
      </c>
      <c r="G2181" s="1">
        <v>20</v>
      </c>
      <c r="H2181" s="1">
        <f t="shared" si="443"/>
        <v>20.172277180060544</v>
      </c>
      <c r="I2181" s="1">
        <f t="shared" ref="I2181:I2244" si="445">$B$5*(G2181-H2181)</f>
        <v>-4.30692950151359</v>
      </c>
      <c r="J2181" s="1">
        <f t="shared" ref="J2181:J2244" si="446">$B$7*$B$6*((G2181+273)^4-(H2181+273)^4)</f>
        <v>-0.68858049958001677</v>
      </c>
      <c r="K2181" s="1">
        <f t="shared" si="436"/>
        <v>-4.9955100010936064</v>
      </c>
      <c r="L2181" s="8">
        <f t="shared" si="437"/>
        <v>439.92369707564188</v>
      </c>
      <c r="M2181">
        <f t="shared" si="438"/>
        <v>-9.5038197121286516E-4</v>
      </c>
      <c r="N2181" s="2">
        <f t="shared" si="439"/>
        <v>381.5000000000008</v>
      </c>
      <c r="V2181">
        <f t="shared" si="444"/>
        <v>34.219237836323671</v>
      </c>
      <c r="W2181">
        <f t="shared" si="440"/>
        <v>449.56150849570759</v>
      </c>
      <c r="X2181" s="1">
        <f t="shared" ref="X2181:X2244" si="447">$T$5*$T$4/(L2181*$B$8)*$T$8*$T$7/1000</f>
        <v>0.22621178224406469</v>
      </c>
      <c r="Y2181">
        <f t="shared" si="441"/>
        <v>-4.1812883489622199E-2</v>
      </c>
      <c r="Z2181" s="2">
        <f t="shared" ref="Z2181:Z2244" si="448">IF(V2181&gt;$B$15,0,F2181)</f>
        <v>381.5000000000008</v>
      </c>
    </row>
    <row r="2182" spans="5:26" x14ac:dyDescent="0.3">
      <c r="E2182">
        <f t="shared" si="442"/>
        <v>10885</v>
      </c>
      <c r="F2182" s="1">
        <v>381.7500000000008</v>
      </c>
      <c r="G2182" s="1">
        <v>20</v>
      </c>
      <c r="H2182" s="1">
        <f t="shared" si="443"/>
        <v>20.171326798089332</v>
      </c>
      <c r="I2182" s="1">
        <f t="shared" si="445"/>
        <v>-4.2831699522333011</v>
      </c>
      <c r="J2182" s="1">
        <f t="shared" si="446"/>
        <v>-0.68477855424136169</v>
      </c>
      <c r="K2182" s="1">
        <f t="shared" ref="K2182:K2245" si="449">I2182+J2182</f>
        <v>-4.9679485064746629</v>
      </c>
      <c r="L2182" s="8">
        <f t="shared" ref="L2182:L2245" si="450">IF(H2182&lt;600,425+7.73*0.1*H2182-1.69/1000*H2182^2+2.22*10^-6*H2182^3,IF(H2182&lt;735,666+(13002/(738-H2182)),IF(H2182&lt;900,545+(17820/(H2182-731)),650)))</f>
        <v>439.9230246525758</v>
      </c>
      <c r="M2182">
        <f t="shared" ref="M2182:M2245" si="451">$B$12*$B$10/($B$8*L2182)*K2182*$B$13</f>
        <v>-9.4513991768125326E-4</v>
      </c>
      <c r="N2182" s="2">
        <f t="shared" ref="N2182:N2245" si="452">IF(H2182&gt;$B$15,0,F2182)</f>
        <v>381.7500000000008</v>
      </c>
      <c r="V2182">
        <f t="shared" si="444"/>
        <v>34.177424952834052</v>
      </c>
      <c r="W2182">
        <f t="shared" ref="W2182:W2245" si="453">IF(V2182&lt;600,425+7.73*0.1*V2182-1.69/1000*V2182^2+2.22*10^-6*V2182^3,IF(V2182&lt;735,666+(13002/(738-V2182)),IF(V2182&lt;900,545+(17820/(V2182-731)),650)))</f>
        <v>449.5336946206715</v>
      </c>
      <c r="X2182" s="1">
        <f t="shared" si="447"/>
        <v>0.22621212800914556</v>
      </c>
      <c r="Y2182">
        <f t="shared" ref="Y2182:Y2245" si="454">($T$6/$T$7*1000)/(W2182*$B$8)*$T$8*(1/(1+X2182/3))*(G2182-V2182)*$B$13-(EXP(X2182/10)-1)*(G2182-G2181)</f>
        <v>-4.1692504135206754E-2</v>
      </c>
      <c r="Z2182" s="2">
        <f t="shared" si="448"/>
        <v>381.7500000000008</v>
      </c>
    </row>
    <row r="2183" spans="5:26" x14ac:dyDescent="0.3">
      <c r="E2183">
        <f t="shared" ref="E2183:E2246" si="455">E2182+$B$13</f>
        <v>10890</v>
      </c>
      <c r="F2183" s="1">
        <v>382.0000000000008</v>
      </c>
      <c r="G2183" s="1">
        <v>20</v>
      </c>
      <c r="H2183" s="1">
        <f t="shared" ref="H2183:H2246" si="456">H2182+M2182</f>
        <v>20.17038165817165</v>
      </c>
      <c r="I2183" s="1">
        <f t="shared" si="445"/>
        <v>-4.259541454291238</v>
      </c>
      <c r="J2183" s="1">
        <f t="shared" si="446"/>
        <v>-0.68099761608831288</v>
      </c>
      <c r="K2183" s="1">
        <f t="shared" si="449"/>
        <v>-4.9405390703795504</v>
      </c>
      <c r="L2183" s="8">
        <f t="shared" si="450"/>
        <v>439.92235593562913</v>
      </c>
      <c r="M2183">
        <f t="shared" si="451"/>
        <v>-9.3992676900858034E-4</v>
      </c>
      <c r="N2183" s="2">
        <f t="shared" si="452"/>
        <v>382.0000000000008</v>
      </c>
      <c r="V2183">
        <f t="shared" si="444"/>
        <v>34.135732448698846</v>
      </c>
      <c r="W2183">
        <f t="shared" si="453"/>
        <v>449.50595573048292</v>
      </c>
      <c r="X2183" s="1">
        <f t="shared" si="447"/>
        <v>0.22621247186955981</v>
      </c>
      <c r="Y2183">
        <f t="shared" si="454"/>
        <v>-4.1572457028922122E-2</v>
      </c>
      <c r="Z2183" s="2">
        <f t="shared" si="448"/>
        <v>382.0000000000008</v>
      </c>
    </row>
    <row r="2184" spans="5:26" x14ac:dyDescent="0.3">
      <c r="E2184">
        <f t="shared" si="455"/>
        <v>10895</v>
      </c>
      <c r="F2184" s="1">
        <v>382.2500000000008</v>
      </c>
      <c r="G2184" s="1">
        <v>20</v>
      </c>
      <c r="H2184" s="1">
        <f t="shared" si="456"/>
        <v>20.169441731402642</v>
      </c>
      <c r="I2184" s="1">
        <f t="shared" si="445"/>
        <v>-4.2360432850660601</v>
      </c>
      <c r="J2184" s="1">
        <f t="shared" si="446"/>
        <v>-0.67723756888294495</v>
      </c>
      <c r="K2184" s="1">
        <f t="shared" si="449"/>
        <v>-4.9132808539490052</v>
      </c>
      <c r="L2184" s="8">
        <f t="shared" si="450"/>
        <v>439.92169090439671</v>
      </c>
      <c r="M2184">
        <f t="shared" si="451"/>
        <v>-9.3474236591038621E-4</v>
      </c>
      <c r="N2184" s="2">
        <f t="shared" si="452"/>
        <v>382.2500000000008</v>
      </c>
      <c r="V2184">
        <f t="shared" si="444"/>
        <v>34.094159991669926</v>
      </c>
      <c r="W2184">
        <f t="shared" si="453"/>
        <v>449.47829164710572</v>
      </c>
      <c r="X2184" s="1">
        <f t="shared" si="447"/>
        <v>0.22621281383578259</v>
      </c>
      <c r="Y2184">
        <f t="shared" si="454"/>
        <v>-4.1452741331131623E-2</v>
      </c>
      <c r="Z2184" s="2">
        <f t="shared" si="448"/>
        <v>382.2500000000008</v>
      </c>
    </row>
    <row r="2185" spans="5:26" x14ac:dyDescent="0.3">
      <c r="E2185">
        <f t="shared" si="455"/>
        <v>10900</v>
      </c>
      <c r="F2185" s="1">
        <v>382.5000000000008</v>
      </c>
      <c r="G2185" s="1">
        <v>20</v>
      </c>
      <c r="H2185" s="1">
        <f t="shared" si="456"/>
        <v>20.168506989036732</v>
      </c>
      <c r="I2185" s="1">
        <f t="shared" si="445"/>
        <v>-4.2126747259183084</v>
      </c>
      <c r="J2185" s="1">
        <f t="shared" si="446"/>
        <v>-0.67349829703258424</v>
      </c>
      <c r="K2185" s="1">
        <f t="shared" si="449"/>
        <v>-4.8861730229508922</v>
      </c>
      <c r="L2185" s="8">
        <f t="shared" si="450"/>
        <v>439.92102953858563</v>
      </c>
      <c r="M2185">
        <f t="shared" si="451"/>
        <v>-9.2958654997890317E-4</v>
      </c>
      <c r="N2185" s="2">
        <f t="shared" si="452"/>
        <v>382.5000000000008</v>
      </c>
      <c r="V2185">
        <f t="shared" si="444"/>
        <v>34.052707250338791</v>
      </c>
      <c r="W2185">
        <f t="shared" si="453"/>
        <v>449.45070219279097</v>
      </c>
      <c r="X2185" s="1">
        <f t="shared" si="447"/>
        <v>0.22621315391823163</v>
      </c>
      <c r="Y2185">
        <f t="shared" si="454"/>
        <v>-4.1333356203917912E-2</v>
      </c>
      <c r="Z2185" s="2">
        <f t="shared" si="448"/>
        <v>382.5000000000008</v>
      </c>
    </row>
    <row r="2186" spans="5:26" x14ac:dyDescent="0.3">
      <c r="E2186">
        <f t="shared" si="455"/>
        <v>10905</v>
      </c>
      <c r="F2186" s="1">
        <v>382.7500000000008</v>
      </c>
      <c r="G2186" s="1">
        <v>20</v>
      </c>
      <c r="H2186" s="1">
        <f t="shared" si="456"/>
        <v>20.167577402486753</v>
      </c>
      <c r="I2186" s="1">
        <f t="shared" si="445"/>
        <v>-4.1894350621688226</v>
      </c>
      <c r="J2186" s="1">
        <f t="shared" si="446"/>
        <v>-0.66977968558515288</v>
      </c>
      <c r="K2186" s="1">
        <f t="shared" si="449"/>
        <v>-4.8592147477539758</v>
      </c>
      <c r="L2186" s="8">
        <f t="shared" si="450"/>
        <v>439.92037181801476</v>
      </c>
      <c r="M2186">
        <f t="shared" si="451"/>
        <v>-9.2445916367810349E-4</v>
      </c>
      <c r="N2186" s="2">
        <f t="shared" si="452"/>
        <v>382.7500000000008</v>
      </c>
      <c r="V2186">
        <f t="shared" si="444"/>
        <v>34.01137389413487</v>
      </c>
      <c r="W2186">
        <f t="shared" si="453"/>
        <v>449.42318719007739</v>
      </c>
      <c r="X2186" s="1">
        <f t="shared" si="447"/>
        <v>0.22621349212726727</v>
      </c>
      <c r="Y2186">
        <f t="shared" si="454"/>
        <v>-4.1214300811081378E-2</v>
      </c>
      <c r="Z2186" s="2">
        <f t="shared" si="448"/>
        <v>382.7500000000008</v>
      </c>
    </row>
    <row r="2187" spans="5:26" x14ac:dyDescent="0.3">
      <c r="E2187">
        <f t="shared" si="455"/>
        <v>10910</v>
      </c>
      <c r="F2187" s="1">
        <v>383.0000000000008</v>
      </c>
      <c r="G2187" s="1">
        <v>20</v>
      </c>
      <c r="H2187" s="1">
        <f t="shared" si="456"/>
        <v>20.166652943323076</v>
      </c>
      <c r="I2187" s="1">
        <f t="shared" si="445"/>
        <v>-4.1663235830768919</v>
      </c>
      <c r="J2187" s="1">
        <f t="shared" si="446"/>
        <v>-0.66608162022701189</v>
      </c>
      <c r="K2187" s="1">
        <f t="shared" si="449"/>
        <v>-4.832405203303904</v>
      </c>
      <c r="L2187" s="8">
        <f t="shared" si="450"/>
        <v>439.91971772261314</v>
      </c>
      <c r="M2187">
        <f t="shared" si="451"/>
        <v>-9.1936005033917655E-4</v>
      </c>
      <c r="N2187" s="2">
        <f t="shared" si="452"/>
        <v>383.0000000000008</v>
      </c>
      <c r="V2187">
        <f t="shared" si="444"/>
        <v>33.970159593323785</v>
      </c>
      <c r="W2187">
        <f t="shared" si="453"/>
        <v>449.3957464617913</v>
      </c>
      <c r="X2187" s="1">
        <f t="shared" si="447"/>
        <v>0.22621382847319368</v>
      </c>
      <c r="Y2187">
        <f t="shared" si="454"/>
        <v>-4.1095574318138733E-2</v>
      </c>
      <c r="Z2187" s="2">
        <f t="shared" si="448"/>
        <v>383.0000000000008</v>
      </c>
    </row>
    <row r="2188" spans="5:26" x14ac:dyDescent="0.3">
      <c r="E2188">
        <f t="shared" si="455"/>
        <v>10915</v>
      </c>
      <c r="F2188" s="1">
        <v>383.2500000000008</v>
      </c>
      <c r="G2188" s="1">
        <v>20</v>
      </c>
      <c r="H2188" s="1">
        <f t="shared" si="456"/>
        <v>20.165733583272736</v>
      </c>
      <c r="I2188" s="1">
        <f t="shared" si="445"/>
        <v>-4.143339581818406</v>
      </c>
      <c r="J2188" s="1">
        <f t="shared" si="446"/>
        <v>-0.66240398727872085</v>
      </c>
      <c r="K2188" s="1">
        <f t="shared" si="449"/>
        <v>-4.8057435690971264</v>
      </c>
      <c r="L2188" s="8">
        <f t="shared" si="450"/>
        <v>439.91906723242079</v>
      </c>
      <c r="M2188">
        <f t="shared" si="451"/>
        <v>-9.1428905415560089E-4</v>
      </c>
      <c r="N2188" s="2">
        <f t="shared" si="452"/>
        <v>383.2500000000008</v>
      </c>
      <c r="V2188">
        <f t="shared" si="444"/>
        <v>33.929064019005644</v>
      </c>
      <c r="W2188">
        <f t="shared" si="453"/>
        <v>449.36837983104738</v>
      </c>
      <c r="X2188" s="1">
        <f t="shared" si="447"/>
        <v>0.22621416296625785</v>
      </c>
      <c r="Y2188">
        <f t="shared" si="454"/>
        <v>-4.0977175892321423E-2</v>
      </c>
      <c r="Z2188" s="2">
        <f t="shared" si="448"/>
        <v>383.2500000000008</v>
      </c>
    </row>
    <row r="2189" spans="5:26" x14ac:dyDescent="0.3">
      <c r="E2189">
        <f t="shared" si="455"/>
        <v>10920</v>
      </c>
      <c r="F2189" s="1">
        <v>383.5000000000008</v>
      </c>
      <c r="G2189" s="1">
        <v>20</v>
      </c>
      <c r="H2189" s="1">
        <f t="shared" si="456"/>
        <v>20.164819294218582</v>
      </c>
      <c r="I2189" s="1">
        <f t="shared" si="445"/>
        <v>-4.1204823554645387</v>
      </c>
      <c r="J2189" s="1">
        <f t="shared" si="446"/>
        <v>-0.65874667369121587</v>
      </c>
      <c r="K2189" s="1">
        <f t="shared" si="449"/>
        <v>-4.7792290291557542</v>
      </c>
      <c r="L2189" s="8">
        <f t="shared" si="450"/>
        <v>439.91842032758706</v>
      </c>
      <c r="M2189">
        <f t="shared" si="451"/>
        <v>-9.0924602017840523E-4</v>
      </c>
      <c r="N2189" s="2">
        <f t="shared" si="452"/>
        <v>383.5000000000008</v>
      </c>
      <c r="V2189">
        <f t="shared" si="444"/>
        <v>33.888086843113321</v>
      </c>
      <c r="W2189">
        <f t="shared" si="453"/>
        <v>449.34108712124873</v>
      </c>
      <c r="X2189" s="1">
        <f t="shared" si="447"/>
        <v>0.22621449561665102</v>
      </c>
      <c r="Y2189">
        <f t="shared" si="454"/>
        <v>-4.0859104702574076E-2</v>
      </c>
      <c r="Z2189" s="2">
        <f t="shared" si="448"/>
        <v>383.5000000000008</v>
      </c>
    </row>
    <row r="2190" spans="5:26" x14ac:dyDescent="0.3">
      <c r="E2190">
        <f t="shared" si="455"/>
        <v>10925</v>
      </c>
      <c r="F2190" s="1">
        <v>383.7500000000008</v>
      </c>
      <c r="G2190" s="1">
        <v>20</v>
      </c>
      <c r="H2190" s="1">
        <f t="shared" si="456"/>
        <v>20.163910048198403</v>
      </c>
      <c r="I2190" s="1">
        <f t="shared" si="445"/>
        <v>-4.0977512049600762</v>
      </c>
      <c r="J2190" s="1">
        <f t="shared" si="446"/>
        <v>-0.65510956704289436</v>
      </c>
      <c r="K2190" s="1">
        <f t="shared" si="449"/>
        <v>-4.7528607720029701</v>
      </c>
      <c r="L2190" s="8">
        <f t="shared" si="450"/>
        <v>439.91777698837052</v>
      </c>
      <c r="M2190">
        <f t="shared" si="451"/>
        <v>-9.0423079431152715E-4</v>
      </c>
      <c r="N2190" s="2">
        <f t="shared" si="452"/>
        <v>383.7500000000008</v>
      </c>
      <c r="V2190">
        <f t="shared" si="444"/>
        <v>33.847227738410744</v>
      </c>
      <c r="W2190">
        <f t="shared" si="453"/>
        <v>449.31386815608715</v>
      </c>
      <c r="X2190" s="1">
        <f t="shared" si="447"/>
        <v>0.22621482643450833</v>
      </c>
      <c r="Y2190">
        <f t="shared" si="454"/>
        <v>-4.0741359919553029E-2</v>
      </c>
      <c r="Z2190" s="2">
        <f t="shared" si="448"/>
        <v>383.7500000000008</v>
      </c>
    </row>
    <row r="2191" spans="5:26" x14ac:dyDescent="0.3">
      <c r="E2191">
        <f t="shared" si="455"/>
        <v>10930</v>
      </c>
      <c r="F2191" s="1">
        <v>384.0000000000008</v>
      </c>
      <c r="G2191" s="1">
        <v>20</v>
      </c>
      <c r="H2191" s="1">
        <f t="shared" si="456"/>
        <v>20.163005817404091</v>
      </c>
      <c r="I2191" s="1">
        <f t="shared" si="445"/>
        <v>-4.0751454351022787</v>
      </c>
      <c r="J2191" s="1">
        <f t="shared" si="446"/>
        <v>-0.65149255553579233</v>
      </c>
      <c r="K2191" s="1">
        <f t="shared" si="449"/>
        <v>-4.7266379906380713</v>
      </c>
      <c r="L2191" s="8">
        <f t="shared" si="450"/>
        <v>439.91713719513803</v>
      </c>
      <c r="M2191">
        <f t="shared" si="451"/>
        <v>-8.9924322330710575E-4</v>
      </c>
      <c r="N2191" s="2">
        <f t="shared" si="452"/>
        <v>384.0000000000008</v>
      </c>
      <c r="V2191">
        <f t="shared" si="444"/>
        <v>33.806486378491194</v>
      </c>
      <c r="W2191">
        <f t="shared" si="453"/>
        <v>449.28672275954369</v>
      </c>
      <c r="X2191" s="1">
        <f t="shared" si="447"/>
        <v>0.22621515542990955</v>
      </c>
      <c r="Y2191">
        <f t="shared" si="454"/>
        <v>-4.0623940715624744E-2</v>
      </c>
      <c r="Z2191" s="2">
        <f t="shared" si="448"/>
        <v>384.0000000000008</v>
      </c>
    </row>
    <row r="2192" spans="5:26" x14ac:dyDescent="0.3">
      <c r="E2192">
        <f t="shared" si="455"/>
        <v>10935</v>
      </c>
      <c r="F2192" s="1">
        <v>384.2500000000008</v>
      </c>
      <c r="G2192" s="1">
        <v>20</v>
      </c>
      <c r="H2192" s="1">
        <f t="shared" si="456"/>
        <v>20.162106574180783</v>
      </c>
      <c r="I2192" s="1">
        <f t="shared" si="445"/>
        <v>-4.052664354519564</v>
      </c>
      <c r="J2192" s="1">
        <f t="shared" si="446"/>
        <v>-0.64789552799225358</v>
      </c>
      <c r="K2192" s="1">
        <f t="shared" si="449"/>
        <v>-4.7005598825118176</v>
      </c>
      <c r="L2192" s="8">
        <f t="shared" si="450"/>
        <v>439.91650092836454</v>
      </c>
      <c r="M2192">
        <f t="shared" si="451"/>
        <v>-8.9428315476082758E-4</v>
      </c>
      <c r="N2192" s="2">
        <f t="shared" si="452"/>
        <v>384.2500000000008</v>
      </c>
      <c r="V2192">
        <f t="shared" si="444"/>
        <v>33.765862437775567</v>
      </c>
      <c r="W2192">
        <f t="shared" si="453"/>
        <v>449.25965075588869</v>
      </c>
      <c r="X2192" s="1">
        <f t="shared" si="447"/>
        <v>0.22621548261287894</v>
      </c>
      <c r="Y2192">
        <f t="shared" si="454"/>
        <v>-4.0506846264864206E-2</v>
      </c>
      <c r="Z2192" s="2">
        <f t="shared" si="448"/>
        <v>384.2500000000008</v>
      </c>
    </row>
    <row r="2193" spans="5:26" x14ac:dyDescent="0.3">
      <c r="E2193">
        <f t="shared" si="455"/>
        <v>10940</v>
      </c>
      <c r="F2193" s="1">
        <v>384.5000000000008</v>
      </c>
      <c r="G2193" s="1">
        <v>20</v>
      </c>
      <c r="H2193" s="1">
        <f t="shared" si="456"/>
        <v>20.161212291026022</v>
      </c>
      <c r="I2193" s="1">
        <f t="shared" si="445"/>
        <v>-4.0303072756505465</v>
      </c>
      <c r="J2193" s="1">
        <f t="shared" si="446"/>
        <v>-0.64431837385144719</v>
      </c>
      <c r="K2193" s="1">
        <f t="shared" si="449"/>
        <v>-4.6746256495019933</v>
      </c>
      <c r="L2193" s="8">
        <f t="shared" si="450"/>
        <v>439.91586816863219</v>
      </c>
      <c r="M2193">
        <f t="shared" si="451"/>
        <v>-8.8935043710731694E-4</v>
      </c>
      <c r="N2193" s="2">
        <f t="shared" si="452"/>
        <v>384.5000000000008</v>
      </c>
      <c r="V2193">
        <f t="shared" si="444"/>
        <v>33.725355591510706</v>
      </c>
      <c r="W2193">
        <f t="shared" si="453"/>
        <v>449.23265196968214</v>
      </c>
      <c r="X2193" s="1">
        <f t="shared" si="447"/>
        <v>0.22621580799338598</v>
      </c>
      <c r="Y2193">
        <f t="shared" si="454"/>
        <v>-4.0390075743053429E-2</v>
      </c>
      <c r="Z2193" s="2">
        <f t="shared" si="448"/>
        <v>384.5000000000008</v>
      </c>
    </row>
    <row r="2194" spans="5:26" x14ac:dyDescent="0.3">
      <c r="E2194">
        <f t="shared" si="455"/>
        <v>10945</v>
      </c>
      <c r="F2194" s="1">
        <v>384.7500000000008</v>
      </c>
      <c r="G2194" s="1">
        <v>20</v>
      </c>
      <c r="H2194" s="1">
        <f t="shared" si="456"/>
        <v>20.160322940588916</v>
      </c>
      <c r="I2194" s="1">
        <f t="shared" si="445"/>
        <v>-4.0080735147228985</v>
      </c>
      <c r="J2194" s="1">
        <f t="shared" si="446"/>
        <v>-0.64076098316554442</v>
      </c>
      <c r="K2194" s="1">
        <f t="shared" si="449"/>
        <v>-4.6488344978884433</v>
      </c>
      <c r="L2194" s="8">
        <f t="shared" si="450"/>
        <v>439.91523889662983</v>
      </c>
      <c r="M2194">
        <f t="shared" si="451"/>
        <v>-8.844449196154236E-4</v>
      </c>
      <c r="N2194" s="2">
        <f t="shared" si="452"/>
        <v>384.7500000000008</v>
      </c>
      <c r="V2194">
        <f t="shared" si="444"/>
        <v>33.684965515767651</v>
      </c>
      <c r="W2194">
        <f t="shared" si="453"/>
        <v>449.20572622577413</v>
      </c>
      <c r="X2194" s="1">
        <f t="shared" si="447"/>
        <v>0.22621613158134535</v>
      </c>
      <c r="Y2194">
        <f t="shared" si="454"/>
        <v>-4.0273628327679799E-2</v>
      </c>
      <c r="Z2194" s="2">
        <f t="shared" si="448"/>
        <v>384.7500000000008</v>
      </c>
    </row>
    <row r="2195" spans="5:26" x14ac:dyDescent="0.3">
      <c r="E2195">
        <f t="shared" si="455"/>
        <v>10950</v>
      </c>
      <c r="F2195" s="1">
        <v>385.0000000000008</v>
      </c>
      <c r="G2195" s="1">
        <v>20</v>
      </c>
      <c r="H2195" s="1">
        <f t="shared" si="456"/>
        <v>20.159438495669299</v>
      </c>
      <c r="I2195" s="1">
        <f t="shared" si="445"/>
        <v>-3.9859623917324782</v>
      </c>
      <c r="J2195" s="1">
        <f t="shared" si="446"/>
        <v>-0.6372232465969182</v>
      </c>
      <c r="K2195" s="1">
        <f t="shared" si="449"/>
        <v>-4.6231856383293968</v>
      </c>
      <c r="L2195" s="8">
        <f t="shared" si="450"/>
        <v>439.91461309315247</v>
      </c>
      <c r="M2195">
        <f t="shared" si="451"/>
        <v>-8.7956645238375527E-4</v>
      </c>
      <c r="N2195" s="2">
        <f t="shared" si="452"/>
        <v>385.0000000000008</v>
      </c>
      <c r="V2195">
        <f t="shared" si="444"/>
        <v>33.644691887439969</v>
      </c>
      <c r="W2195">
        <f t="shared" si="453"/>
        <v>449.17887334930487</v>
      </c>
      <c r="X2195" s="1">
        <f t="shared" si="447"/>
        <v>0.22621645338661747</v>
      </c>
      <c r="Y2195">
        <f t="shared" si="454"/>
        <v>-4.0157503197934583E-2</v>
      </c>
      <c r="Z2195" s="2">
        <f t="shared" si="448"/>
        <v>385.0000000000008</v>
      </c>
    </row>
    <row r="2196" spans="5:26" x14ac:dyDescent="0.3">
      <c r="E2196">
        <f t="shared" si="455"/>
        <v>10955</v>
      </c>
      <c r="F2196" s="1">
        <v>385.2500000000008</v>
      </c>
      <c r="G2196" s="1">
        <v>20</v>
      </c>
      <c r="H2196" s="1">
        <f t="shared" si="456"/>
        <v>20.158558929216916</v>
      </c>
      <c r="I2196" s="1">
        <f t="shared" si="445"/>
        <v>-3.9639732304229014</v>
      </c>
      <c r="J2196" s="1">
        <f t="shared" si="446"/>
        <v>-0.63370505541413025</v>
      </c>
      <c r="K2196" s="1">
        <f t="shared" si="449"/>
        <v>-4.5976782858370315</v>
      </c>
      <c r="L2196" s="8">
        <f t="shared" si="450"/>
        <v>439.9139907391006</v>
      </c>
      <c r="M2196">
        <f t="shared" si="451"/>
        <v>-8.747148863360657E-4</v>
      </c>
      <c r="N2196" s="2">
        <f t="shared" si="452"/>
        <v>385.2500000000008</v>
      </c>
      <c r="V2196">
        <f t="shared" si="444"/>
        <v>33.604534384242037</v>
      </c>
      <c r="W2196">
        <f t="shared" si="453"/>
        <v>449.15209316570514</v>
      </c>
      <c r="X2196" s="1">
        <f t="shared" si="447"/>
        <v>0.22621677341900864</v>
      </c>
      <c r="Y2196">
        <f t="shared" si="454"/>
        <v>-4.0041699534711289E-2</v>
      </c>
      <c r="Z2196" s="2">
        <f t="shared" si="448"/>
        <v>385.2500000000008</v>
      </c>
    </row>
    <row r="2197" spans="5:26" x14ac:dyDescent="0.3">
      <c r="E2197">
        <f t="shared" si="455"/>
        <v>10960</v>
      </c>
      <c r="F2197" s="1">
        <v>385.5000000000008</v>
      </c>
      <c r="G2197" s="1">
        <v>20</v>
      </c>
      <c r="H2197" s="1">
        <f t="shared" si="456"/>
        <v>20.15768421433058</v>
      </c>
      <c r="I2197" s="1">
        <f t="shared" si="445"/>
        <v>-3.9421053582644916</v>
      </c>
      <c r="J2197" s="1">
        <f t="shared" si="446"/>
        <v>-0.63020630148943346</v>
      </c>
      <c r="K2197" s="1">
        <f t="shared" si="449"/>
        <v>-4.5723116597539253</v>
      </c>
      <c r="L2197" s="8">
        <f t="shared" si="450"/>
        <v>439.91337181547971</v>
      </c>
      <c r="M2197">
        <f t="shared" si="451"/>
        <v>-8.6989007321681023E-4</v>
      </c>
      <c r="N2197" s="2">
        <f t="shared" si="452"/>
        <v>385.5000000000008</v>
      </c>
      <c r="V2197">
        <f t="shared" si="444"/>
        <v>33.564492684707325</v>
      </c>
      <c r="W2197">
        <f t="shared" si="453"/>
        <v>449.12538550069655</v>
      </c>
      <c r="X2197" s="1">
        <f t="shared" si="447"/>
        <v>0.22621709168827137</v>
      </c>
      <c r="Y2197">
        <f t="shared" si="454"/>
        <v>-3.9926216520603998E-2</v>
      </c>
      <c r="Z2197" s="2">
        <f t="shared" si="448"/>
        <v>385.5000000000008</v>
      </c>
    </row>
    <row r="2198" spans="5:26" x14ac:dyDescent="0.3">
      <c r="E2198">
        <f t="shared" si="455"/>
        <v>10965</v>
      </c>
      <c r="F2198" s="1">
        <v>385.7500000000008</v>
      </c>
      <c r="G2198" s="1">
        <v>20</v>
      </c>
      <c r="H2198" s="1">
        <f t="shared" si="456"/>
        <v>20.156814324257361</v>
      </c>
      <c r="I2198" s="1">
        <f t="shared" si="445"/>
        <v>-3.9203581064340298</v>
      </c>
      <c r="J2198" s="1">
        <f t="shared" si="446"/>
        <v>-0.62672687729426713</v>
      </c>
      <c r="K2198" s="1">
        <f t="shared" si="449"/>
        <v>-4.5470849837282969</v>
      </c>
      <c r="L2198" s="8">
        <f t="shared" si="450"/>
        <v>439.91275630339965</v>
      </c>
      <c r="M2198">
        <f t="shared" si="451"/>
        <v>-8.650918655864722E-4</v>
      </c>
      <c r="N2198" s="2">
        <f t="shared" si="452"/>
        <v>385.7500000000008</v>
      </c>
      <c r="V2198">
        <f t="shared" si="444"/>
        <v>33.52456646818672</v>
      </c>
      <c r="W2198">
        <f t="shared" si="453"/>
        <v>449.09875018029169</v>
      </c>
      <c r="X2198" s="1">
        <f t="shared" si="447"/>
        <v>0.22621740820410469</v>
      </c>
      <c r="Y2198">
        <f t="shared" si="454"/>
        <v>-3.9811053339905866E-2</v>
      </c>
      <c r="Z2198" s="2">
        <f t="shared" si="448"/>
        <v>385.7500000000008</v>
      </c>
    </row>
    <row r="2199" spans="5:26" x14ac:dyDescent="0.3">
      <c r="E2199">
        <f t="shared" si="455"/>
        <v>10970</v>
      </c>
      <c r="F2199" s="1">
        <v>386.0000000000008</v>
      </c>
      <c r="G2199" s="1">
        <v>20</v>
      </c>
      <c r="H2199" s="1">
        <f t="shared" si="456"/>
        <v>20.155949232391773</v>
      </c>
      <c r="I2199" s="1">
        <f t="shared" si="445"/>
        <v>-3.8987308097943263</v>
      </c>
      <c r="J2199" s="1">
        <f t="shared" si="446"/>
        <v>-0.62326667589656992</v>
      </c>
      <c r="K2199" s="1">
        <f t="shared" si="449"/>
        <v>-4.5219974856908962</v>
      </c>
      <c r="L2199" s="8">
        <f t="shared" si="450"/>
        <v>439.91214418407418</v>
      </c>
      <c r="M2199">
        <f t="shared" si="451"/>
        <v>-8.6032011681720015E-4</v>
      </c>
      <c r="N2199" s="2">
        <f t="shared" si="452"/>
        <v>386.0000000000008</v>
      </c>
      <c r="V2199">
        <f t="shared" si="444"/>
        <v>33.484755414846816</v>
      </c>
      <c r="W2199">
        <f t="shared" si="453"/>
        <v>449.07218703079457</v>
      </c>
      <c r="X2199" s="1">
        <f t="shared" si="447"/>
        <v>0.22621772297615439</v>
      </c>
      <c r="Y2199">
        <f t="shared" si="454"/>
        <v>-3.9696209178607465E-2</v>
      </c>
      <c r="Z2199" s="2">
        <f t="shared" si="448"/>
        <v>386.0000000000008</v>
      </c>
    </row>
    <row r="2200" spans="5:26" x14ac:dyDescent="0.3">
      <c r="E2200">
        <f t="shared" si="455"/>
        <v>10975</v>
      </c>
      <c r="F2200" s="1">
        <v>386.2500000000008</v>
      </c>
      <c r="G2200" s="1">
        <v>20</v>
      </c>
      <c r="H2200" s="1">
        <f t="shared" si="456"/>
        <v>20.155088912274955</v>
      </c>
      <c r="I2200" s="1">
        <f t="shared" si="445"/>
        <v>-3.8772228068738812</v>
      </c>
      <c r="J2200" s="1">
        <f t="shared" si="446"/>
        <v>-0.61982559095752421</v>
      </c>
      <c r="K2200" s="1">
        <f t="shared" si="449"/>
        <v>-4.4970483978314055</v>
      </c>
      <c r="L2200" s="8">
        <f t="shared" si="450"/>
        <v>439.91153543882024</v>
      </c>
      <c r="M2200">
        <f t="shared" si="451"/>
        <v>-8.5557468108835477E-4</v>
      </c>
      <c r="N2200" s="2">
        <f t="shared" si="452"/>
        <v>386.2500000000008</v>
      </c>
      <c r="V2200">
        <f t="shared" si="444"/>
        <v>33.445059205668208</v>
      </c>
      <c r="W2200">
        <f t="shared" si="453"/>
        <v>449.04569587880059</v>
      </c>
      <c r="X2200" s="1">
        <f t="shared" si="447"/>
        <v>0.22621803601401341</v>
      </c>
      <c r="Y2200">
        <f t="shared" si="454"/>
        <v>-3.9581683224395141E-2</v>
      </c>
      <c r="Z2200" s="2">
        <f t="shared" si="448"/>
        <v>386.2500000000008</v>
      </c>
    </row>
    <row r="2201" spans="5:26" x14ac:dyDescent="0.3">
      <c r="E2201">
        <f t="shared" si="455"/>
        <v>10980</v>
      </c>
      <c r="F2201" s="1">
        <v>386.5000000000008</v>
      </c>
      <c r="G2201" s="1">
        <v>20</v>
      </c>
      <c r="H2201" s="1">
        <f t="shared" si="456"/>
        <v>20.154233337593865</v>
      </c>
      <c r="I2201" s="1">
        <f t="shared" si="445"/>
        <v>-3.8558334398466343</v>
      </c>
      <c r="J2201" s="1">
        <f t="shared" si="446"/>
        <v>-0.61640351672814997</v>
      </c>
      <c r="K2201" s="1">
        <f t="shared" si="449"/>
        <v>-4.4722369565747844</v>
      </c>
      <c r="L2201" s="8">
        <f t="shared" si="450"/>
        <v>439.91093004905741</v>
      </c>
      <c r="M2201">
        <f t="shared" si="451"/>
        <v>-8.508554133820433E-4</v>
      </c>
      <c r="N2201" s="2">
        <f t="shared" si="452"/>
        <v>386.5000000000008</v>
      </c>
      <c r="V2201">
        <f t="shared" si="444"/>
        <v>33.40547752244381</v>
      </c>
      <c r="W2201">
        <f t="shared" si="453"/>
        <v>449.01927655119715</v>
      </c>
      <c r="X2201" s="1">
        <f t="shared" si="447"/>
        <v>0.2262183473272221</v>
      </c>
      <c r="Y2201">
        <f t="shared" si="454"/>
        <v>-3.9467474666649321E-2</v>
      </c>
      <c r="Z2201" s="2">
        <f t="shared" si="448"/>
        <v>386.5000000000008</v>
      </c>
    </row>
    <row r="2202" spans="5:26" x14ac:dyDescent="0.3">
      <c r="E2202">
        <f t="shared" si="455"/>
        <v>10985</v>
      </c>
      <c r="F2202" s="1">
        <v>386.7500000000008</v>
      </c>
      <c r="G2202" s="1">
        <v>20</v>
      </c>
      <c r="H2202" s="1">
        <f t="shared" si="456"/>
        <v>20.153382482180483</v>
      </c>
      <c r="I2202" s="1">
        <f t="shared" si="445"/>
        <v>-3.8345620545120696</v>
      </c>
      <c r="J2202" s="1">
        <f t="shared" si="446"/>
        <v>-0.61300034804597325</v>
      </c>
      <c r="K2202" s="1">
        <f t="shared" si="449"/>
        <v>-4.4475624025580425</v>
      </c>
      <c r="L2202" s="8">
        <f t="shared" si="450"/>
        <v>439.91032799630739</v>
      </c>
      <c r="M2202">
        <f t="shared" si="451"/>
        <v>-8.4616216947873315E-4</v>
      </c>
      <c r="N2202" s="2">
        <f t="shared" si="452"/>
        <v>386.7500000000008</v>
      </c>
      <c r="V2202">
        <f t="shared" si="444"/>
        <v>33.366010047777159</v>
      </c>
      <c r="W2202">
        <f t="shared" si="453"/>
        <v>448.99292887516361</v>
      </c>
      <c r="X2202" s="1">
        <f t="shared" si="447"/>
        <v>0.22621865692526846</v>
      </c>
      <c r="Y2202">
        <f t="shared" si="454"/>
        <v>-3.9353582696443033E-2</v>
      </c>
      <c r="Z2202" s="2">
        <f t="shared" si="448"/>
        <v>386.7500000000008</v>
      </c>
    </row>
    <row r="2203" spans="5:26" x14ac:dyDescent="0.3">
      <c r="E2203">
        <f t="shared" si="455"/>
        <v>10990</v>
      </c>
      <c r="F2203" s="1">
        <v>387.0000000000008</v>
      </c>
      <c r="G2203" s="1">
        <v>20</v>
      </c>
      <c r="H2203" s="1">
        <f t="shared" si="456"/>
        <v>20.152536320011006</v>
      </c>
      <c r="I2203" s="1">
        <f t="shared" si="445"/>
        <v>-3.8134080002751425</v>
      </c>
      <c r="J2203" s="1">
        <f t="shared" si="446"/>
        <v>-0.60961598033154463</v>
      </c>
      <c r="K2203" s="1">
        <f t="shared" si="449"/>
        <v>-4.4230239806066871</v>
      </c>
      <c r="L2203" s="8">
        <f t="shared" si="450"/>
        <v>439.90972926219365</v>
      </c>
      <c r="M2203">
        <f t="shared" si="451"/>
        <v>-8.4149480595280626E-4</v>
      </c>
      <c r="N2203" s="2">
        <f t="shared" si="452"/>
        <v>387.0000000000008</v>
      </c>
      <c r="V2203">
        <f t="shared" si="444"/>
        <v>33.326656465080717</v>
      </c>
      <c r="W2203">
        <f t="shared" si="453"/>
        <v>448.96665267817161</v>
      </c>
      <c r="X2203" s="1">
        <f t="shared" si="447"/>
        <v>0.22621896481758827</v>
      </c>
      <c r="Y2203">
        <f t="shared" si="454"/>
        <v>-3.9240006506540123E-2</v>
      </c>
      <c r="Z2203" s="2">
        <f t="shared" si="448"/>
        <v>387.0000000000008</v>
      </c>
    </row>
    <row r="2204" spans="5:26" x14ac:dyDescent="0.3">
      <c r="E2204">
        <f t="shared" si="455"/>
        <v>10995</v>
      </c>
      <c r="F2204" s="1">
        <v>387.2500000000008</v>
      </c>
      <c r="G2204" s="1">
        <v>20</v>
      </c>
      <c r="H2204" s="1">
        <f t="shared" si="456"/>
        <v>20.151694825205052</v>
      </c>
      <c r="I2204" s="1">
        <f t="shared" si="445"/>
        <v>-3.792370630126296</v>
      </c>
      <c r="J2204" s="1">
        <f t="shared" si="446"/>
        <v>-0.60625030958522108</v>
      </c>
      <c r="K2204" s="1">
        <f t="shared" si="449"/>
        <v>-4.3986209397115168</v>
      </c>
      <c r="L2204" s="8">
        <f t="shared" si="450"/>
        <v>439.90913382844042</v>
      </c>
      <c r="M2204">
        <f t="shared" si="451"/>
        <v>-8.3685318016817761E-4</v>
      </c>
      <c r="N2204" s="2">
        <f t="shared" si="452"/>
        <v>387.2500000000008</v>
      </c>
      <c r="V2204">
        <f t="shared" si="444"/>
        <v>33.287416458574178</v>
      </c>
      <c r="W2204">
        <f t="shared" si="453"/>
        <v>448.94044778798548</v>
      </c>
      <c r="X2204" s="1">
        <f t="shared" si="447"/>
        <v>0.22621927101356587</v>
      </c>
      <c r="Y2204">
        <f t="shared" si="454"/>
        <v>-3.9126745291393587E-2</v>
      </c>
      <c r="Z2204" s="2">
        <f t="shared" si="448"/>
        <v>387.2500000000008</v>
      </c>
    </row>
    <row r="2205" spans="5:26" x14ac:dyDescent="0.3">
      <c r="E2205">
        <f t="shared" si="455"/>
        <v>11000</v>
      </c>
      <c r="F2205" s="1">
        <v>387.5000000000008</v>
      </c>
      <c r="G2205" s="1">
        <v>20</v>
      </c>
      <c r="H2205" s="1">
        <f t="shared" si="456"/>
        <v>20.150857972024884</v>
      </c>
      <c r="I2205" s="1">
        <f t="shared" si="445"/>
        <v>-3.7714493006220984</v>
      </c>
      <c r="J2205" s="1">
        <f t="shared" si="446"/>
        <v>-0.60290323238478183</v>
      </c>
      <c r="K2205" s="1">
        <f t="shared" si="449"/>
        <v>-4.3743525330068804</v>
      </c>
      <c r="L2205" s="8">
        <f t="shared" si="450"/>
        <v>439.9085416768724</v>
      </c>
      <c r="M2205">
        <f t="shared" si="451"/>
        <v>-8.3223715027419163E-4</v>
      </c>
      <c r="N2205" s="2">
        <f t="shared" si="452"/>
        <v>387.5000000000008</v>
      </c>
      <c r="V2205">
        <f t="shared" si="444"/>
        <v>33.248289713282787</v>
      </c>
      <c r="W2205">
        <f t="shared" si="453"/>
        <v>448.91431403266199</v>
      </c>
      <c r="X2205" s="1">
        <f t="shared" si="447"/>
        <v>0.22621957552253391</v>
      </c>
      <c r="Y2205">
        <f t="shared" si="454"/>
        <v>-3.9013798247144009E-2</v>
      </c>
      <c r="Z2205" s="2">
        <f t="shared" si="448"/>
        <v>387.5000000000008</v>
      </c>
    </row>
    <row r="2206" spans="5:26" x14ac:dyDescent="0.3">
      <c r="E2206">
        <f t="shared" si="455"/>
        <v>11005</v>
      </c>
      <c r="F2206" s="1">
        <v>387.7500000000008</v>
      </c>
      <c r="G2206" s="1">
        <v>20</v>
      </c>
      <c r="H2206" s="1">
        <f t="shared" si="456"/>
        <v>20.15002573487461</v>
      </c>
      <c r="I2206" s="1">
        <f t="shared" si="445"/>
        <v>-3.7506433718652588</v>
      </c>
      <c r="J2206" s="1">
        <f t="shared" si="446"/>
        <v>-0.59957464588073439</v>
      </c>
      <c r="K2206" s="1">
        <f t="shared" si="449"/>
        <v>-4.350218017745993</v>
      </c>
      <c r="L2206" s="8">
        <f t="shared" si="450"/>
        <v>439.90795278941437</v>
      </c>
      <c r="M2206">
        <f t="shared" si="451"/>
        <v>-8.2764657520095894E-4</v>
      </c>
      <c r="N2206" s="2">
        <f t="shared" si="452"/>
        <v>387.7500000000008</v>
      </c>
      <c r="V2206">
        <f t="shared" si="444"/>
        <v>33.20927591503564</v>
      </c>
      <c r="W2206">
        <f t="shared" si="453"/>
        <v>448.88825124055109</v>
      </c>
      <c r="X2206" s="1">
        <f t="shared" si="447"/>
        <v>0.2262198783537738</v>
      </c>
      <c r="Y2206">
        <f t="shared" si="454"/>
        <v>-3.8901164571617776E-2</v>
      </c>
      <c r="Z2206" s="2">
        <f t="shared" si="448"/>
        <v>387.7500000000008</v>
      </c>
    </row>
    <row r="2207" spans="5:26" x14ac:dyDescent="0.3">
      <c r="E2207">
        <f t="shared" si="455"/>
        <v>11010</v>
      </c>
      <c r="F2207" s="1">
        <v>388.0000000000008</v>
      </c>
      <c r="G2207" s="1">
        <v>20</v>
      </c>
      <c r="H2207" s="1">
        <f t="shared" si="456"/>
        <v>20.149198088299411</v>
      </c>
      <c r="I2207" s="1">
        <f t="shared" si="445"/>
        <v>-3.7299522074852653</v>
      </c>
      <c r="J2207" s="1">
        <f t="shared" si="446"/>
        <v>-0.59626444779461196</v>
      </c>
      <c r="K2207" s="1">
        <f t="shared" si="449"/>
        <v>-4.3262166552798771</v>
      </c>
      <c r="L2207" s="8">
        <f t="shared" si="450"/>
        <v>439.90736714809032</v>
      </c>
      <c r="M2207">
        <f t="shared" si="451"/>
        <v>-8.230813146553824E-4</v>
      </c>
      <c r="N2207" s="2">
        <f t="shared" si="452"/>
        <v>388.0000000000008</v>
      </c>
      <c r="V2207">
        <f t="shared" si="444"/>
        <v>33.170374750464021</v>
      </c>
      <c r="W2207">
        <f t="shared" si="453"/>
        <v>448.86225924029594</v>
      </c>
      <c r="X2207" s="1">
        <f t="shared" si="447"/>
        <v>0.22622017951651616</v>
      </c>
      <c r="Y2207">
        <f t="shared" si="454"/>
        <v>-3.8788843464325463E-2</v>
      </c>
      <c r="Z2207" s="2">
        <f t="shared" si="448"/>
        <v>388.0000000000008</v>
      </c>
    </row>
    <row r="2208" spans="5:26" x14ac:dyDescent="0.3">
      <c r="E2208">
        <f t="shared" si="455"/>
        <v>11015</v>
      </c>
      <c r="F2208" s="1">
        <v>388.2500000000008</v>
      </c>
      <c r="G2208" s="1">
        <v>20</v>
      </c>
      <c r="H2208" s="1">
        <f t="shared" si="456"/>
        <v>20.148375006984754</v>
      </c>
      <c r="I2208" s="1">
        <f t="shared" si="445"/>
        <v>-3.7093751746188453</v>
      </c>
      <c r="J2208" s="1">
        <f t="shared" si="446"/>
        <v>-0.5929725364145817</v>
      </c>
      <c r="K2208" s="1">
        <f t="shared" si="449"/>
        <v>-4.3023477110334269</v>
      </c>
      <c r="L2208" s="8">
        <f t="shared" si="450"/>
        <v>439.90678473502311</v>
      </c>
      <c r="M2208">
        <f t="shared" si="451"/>
        <v>-8.1854122911663571E-4</v>
      </c>
      <c r="N2208" s="2">
        <f t="shared" si="452"/>
        <v>388.2500000000008</v>
      </c>
      <c r="V2208">
        <f t="shared" si="444"/>
        <v>33.131585906999696</v>
      </c>
      <c r="W2208">
        <f t="shared" si="453"/>
        <v>448.83633786083305</v>
      </c>
      <c r="X2208" s="1">
        <f t="shared" si="447"/>
        <v>0.22622047901994097</v>
      </c>
      <c r="Y2208">
        <f t="shared" si="454"/>
        <v>-3.8676834126460141E-2</v>
      </c>
      <c r="Z2208" s="2">
        <f t="shared" si="448"/>
        <v>388.2500000000008</v>
      </c>
    </row>
    <row r="2209" spans="5:26" x14ac:dyDescent="0.3">
      <c r="E2209">
        <f t="shared" si="455"/>
        <v>11020</v>
      </c>
      <c r="F2209" s="1">
        <v>388.5000000000008</v>
      </c>
      <c r="G2209" s="1">
        <v>20</v>
      </c>
      <c r="H2209" s="1">
        <f t="shared" si="456"/>
        <v>20.147556465755638</v>
      </c>
      <c r="I2209" s="1">
        <f t="shared" si="445"/>
        <v>-3.6889116438909575</v>
      </c>
      <c r="J2209" s="1">
        <f t="shared" si="446"/>
        <v>-0.5896988105930987</v>
      </c>
      <c r="K2209" s="1">
        <f t="shared" si="449"/>
        <v>-4.2786104544840562</v>
      </c>
      <c r="L2209" s="8">
        <f t="shared" si="450"/>
        <v>439.90620553243389</v>
      </c>
      <c r="M2209">
        <f t="shared" si="451"/>
        <v>-8.1402617983213218E-4</v>
      </c>
      <c r="N2209" s="2">
        <f t="shared" si="452"/>
        <v>388.5000000000008</v>
      </c>
      <c r="V2209">
        <f t="shared" si="444"/>
        <v>33.092909072873233</v>
      </c>
      <c r="W2209">
        <f t="shared" si="453"/>
        <v>448.81048693139246</v>
      </c>
      <c r="X2209" s="1">
        <f t="shared" si="447"/>
        <v>0.22622077687317771</v>
      </c>
      <c r="Y2209">
        <f t="shared" si="454"/>
        <v>-3.8565135760895611E-2</v>
      </c>
      <c r="Z2209" s="2">
        <f t="shared" si="448"/>
        <v>388.5000000000008</v>
      </c>
    </row>
    <row r="2210" spans="5:26" x14ac:dyDescent="0.3">
      <c r="E2210">
        <f t="shared" si="455"/>
        <v>11025</v>
      </c>
      <c r="F2210" s="1">
        <v>388.7500000000008</v>
      </c>
      <c r="G2210" s="1">
        <v>20</v>
      </c>
      <c r="H2210" s="1">
        <f t="shared" si="456"/>
        <v>20.146742439575807</v>
      </c>
      <c r="I2210" s="1">
        <f t="shared" si="445"/>
        <v>-3.6685609893951643</v>
      </c>
      <c r="J2210" s="1">
        <f t="shared" si="446"/>
        <v>-0.58644316974319644</v>
      </c>
      <c r="K2210" s="1">
        <f t="shared" si="449"/>
        <v>-4.2550041591383607</v>
      </c>
      <c r="L2210" s="8">
        <f t="shared" si="450"/>
        <v>439.90562952264139</v>
      </c>
      <c r="M2210">
        <f t="shared" si="451"/>
        <v>-8.0953602881311695E-4</v>
      </c>
      <c r="N2210" s="2">
        <f t="shared" si="452"/>
        <v>388.7500000000008</v>
      </c>
      <c r="V2210">
        <f t="shared" si="444"/>
        <v>33.054343937112336</v>
      </c>
      <c r="W2210">
        <f t="shared" si="453"/>
        <v>448.78470628149802</v>
      </c>
      <c r="X2210" s="1">
        <f t="shared" si="447"/>
        <v>0.22622107308530592</v>
      </c>
      <c r="Y2210">
        <f t="shared" si="454"/>
        <v>-3.8453747572184824E-2</v>
      </c>
      <c r="Z2210" s="2">
        <f t="shared" si="448"/>
        <v>388.7500000000008</v>
      </c>
    </row>
    <row r="2211" spans="5:26" x14ac:dyDescent="0.3">
      <c r="E2211">
        <f t="shared" si="455"/>
        <v>11030</v>
      </c>
      <c r="F2211" s="1">
        <v>389.0000000000008</v>
      </c>
      <c r="G2211" s="1">
        <v>20</v>
      </c>
      <c r="H2211" s="1">
        <f t="shared" si="456"/>
        <v>20.145932903546992</v>
      </c>
      <c r="I2211" s="1">
        <f t="shared" si="445"/>
        <v>-3.6483225886748016</v>
      </c>
      <c r="J2211" s="1">
        <f t="shared" si="446"/>
        <v>-0.58320551383579877</v>
      </c>
      <c r="K2211" s="1">
        <f t="shared" si="449"/>
        <v>-4.2315281025106</v>
      </c>
      <c r="L2211" s="8">
        <f t="shared" si="450"/>
        <v>439.90505668806179</v>
      </c>
      <c r="M2211">
        <f t="shared" si="451"/>
        <v>-8.0507063883060318E-4</v>
      </c>
      <c r="N2211" s="2">
        <f t="shared" si="452"/>
        <v>389.0000000000008</v>
      </c>
      <c r="V2211">
        <f t="shared" si="444"/>
        <v>33.015890189540151</v>
      </c>
      <c r="W2211">
        <f t="shared" si="453"/>
        <v>448.75899574096763</v>
      </c>
      <c r="X2211" s="1">
        <f t="shared" si="447"/>
        <v>0.22622136766535531</v>
      </c>
      <c r="Y2211">
        <f t="shared" si="454"/>
        <v>-3.8342668766558008E-2</v>
      </c>
      <c r="Z2211" s="2">
        <f t="shared" si="448"/>
        <v>389.0000000000008</v>
      </c>
    </row>
    <row r="2212" spans="5:26" x14ac:dyDescent="0.3">
      <c r="E2212">
        <f t="shared" si="455"/>
        <v>11035</v>
      </c>
      <c r="F2212" s="1">
        <v>389.2500000000008</v>
      </c>
      <c r="G2212" s="1">
        <v>20</v>
      </c>
      <c r="H2212" s="1">
        <f t="shared" si="456"/>
        <v>20.145127832908162</v>
      </c>
      <c r="I2212" s="1">
        <f t="shared" si="445"/>
        <v>-3.6281958227040612</v>
      </c>
      <c r="J2212" s="1">
        <f t="shared" si="446"/>
        <v>-0.57998574339680631</v>
      </c>
      <c r="K2212" s="1">
        <f t="shared" si="449"/>
        <v>-4.2081815661008672</v>
      </c>
      <c r="L2212" s="8">
        <f t="shared" si="450"/>
        <v>439.90448701120772</v>
      </c>
      <c r="M2212">
        <f t="shared" si="451"/>
        <v>-8.006298734112503E-4</v>
      </c>
      <c r="N2212" s="2">
        <f t="shared" si="452"/>
        <v>389.2500000000008</v>
      </c>
      <c r="V2212">
        <f t="shared" si="444"/>
        <v>32.977547520773591</v>
      </c>
      <c r="W2212">
        <f t="shared" si="453"/>
        <v>448.73335513991333</v>
      </c>
      <c r="X2212" s="1">
        <f t="shared" si="447"/>
        <v>0.22622166062230581</v>
      </c>
      <c r="Y2212">
        <f t="shared" si="454"/>
        <v>-3.8231898551921106E-2</v>
      </c>
      <c r="Z2212" s="2">
        <f t="shared" si="448"/>
        <v>389.2500000000008</v>
      </c>
    </row>
    <row r="2213" spans="5:26" x14ac:dyDescent="0.3">
      <c r="E2213">
        <f t="shared" si="455"/>
        <v>11040</v>
      </c>
      <c r="F2213" s="1">
        <v>389.5000000000008</v>
      </c>
      <c r="G2213" s="1">
        <v>20</v>
      </c>
      <c r="H2213" s="1">
        <f t="shared" si="456"/>
        <v>20.144327203034752</v>
      </c>
      <c r="I2213" s="1">
        <f t="shared" si="445"/>
        <v>-3.6081800758688054</v>
      </c>
      <c r="J2213" s="1">
        <f t="shared" si="446"/>
        <v>-0.57678375950308336</v>
      </c>
      <c r="K2213" s="1">
        <f t="shared" si="449"/>
        <v>-4.1849638353718888</v>
      </c>
      <c r="L2213" s="8">
        <f t="shared" si="450"/>
        <v>439.90392047468811</v>
      </c>
      <c r="M2213">
        <f t="shared" si="451"/>
        <v>-7.9621359683297956E-4</v>
      </c>
      <c r="N2213" s="2">
        <f t="shared" si="452"/>
        <v>389.5000000000008</v>
      </c>
      <c r="V2213">
        <f t="shared" si="444"/>
        <v>32.93931562222167</v>
      </c>
      <c r="W2213">
        <f t="shared" si="453"/>
        <v>448.70778430874162</v>
      </c>
      <c r="X2213" s="1">
        <f t="shared" si="447"/>
        <v>0.22622195196508846</v>
      </c>
      <c r="Y2213">
        <f t="shared" si="454"/>
        <v>-3.812143613785389E-2</v>
      </c>
      <c r="Z2213" s="2">
        <f t="shared" si="448"/>
        <v>389.5000000000008</v>
      </c>
    </row>
    <row r="2214" spans="5:26" x14ac:dyDescent="0.3">
      <c r="E2214">
        <f t="shared" si="455"/>
        <v>11045</v>
      </c>
      <c r="F2214" s="1">
        <v>389.7500000000008</v>
      </c>
      <c r="G2214" s="1">
        <v>20</v>
      </c>
      <c r="H2214" s="1">
        <f t="shared" si="456"/>
        <v>20.14353098943792</v>
      </c>
      <c r="I2214" s="1">
        <f t="shared" si="445"/>
        <v>-3.5882747359480049</v>
      </c>
      <c r="J2214" s="1">
        <f t="shared" si="446"/>
        <v>-0.5735994637798465</v>
      </c>
      <c r="K2214" s="1">
        <f t="shared" si="449"/>
        <v>-4.1618741997278512</v>
      </c>
      <c r="L2214" s="8">
        <f t="shared" si="450"/>
        <v>439.90335706120726</v>
      </c>
      <c r="M2214">
        <f t="shared" si="451"/>
        <v>-7.918216741209772E-4</v>
      </c>
      <c r="N2214" s="2">
        <f t="shared" si="452"/>
        <v>389.7500000000008</v>
      </c>
      <c r="V2214">
        <f t="shared" si="444"/>
        <v>32.901194186083814</v>
      </c>
      <c r="W2214">
        <f t="shared" si="453"/>
        <v>448.68228307815343</v>
      </c>
      <c r="X2214" s="1">
        <f t="shared" si="447"/>
        <v>0.22622224170258504</v>
      </c>
      <c r="Y2214">
        <f t="shared" si="454"/>
        <v>-3.8011280735608381E-2</v>
      </c>
      <c r="Z2214" s="2">
        <f t="shared" si="448"/>
        <v>389.7500000000008</v>
      </c>
    </row>
    <row r="2215" spans="5:26" x14ac:dyDescent="0.3">
      <c r="E2215">
        <f t="shared" si="455"/>
        <v>11050</v>
      </c>
      <c r="F2215" s="1">
        <v>390.0000000000008</v>
      </c>
      <c r="G2215" s="1">
        <v>20</v>
      </c>
      <c r="H2215" s="1">
        <f t="shared" si="456"/>
        <v>20.1427391677638</v>
      </c>
      <c r="I2215" s="1">
        <f t="shared" si="445"/>
        <v>-3.5684791940949978</v>
      </c>
      <c r="J2215" s="1">
        <f t="shared" si="446"/>
        <v>-0.57043275839843155</v>
      </c>
      <c r="K2215" s="1">
        <f t="shared" si="449"/>
        <v>-4.1389119524934292</v>
      </c>
      <c r="L2215" s="8">
        <f t="shared" si="450"/>
        <v>439.90279675356487</v>
      </c>
      <c r="M2215">
        <f t="shared" si="451"/>
        <v>-7.8745397104373243E-4</v>
      </c>
      <c r="N2215" s="2">
        <f t="shared" si="452"/>
        <v>390.0000000000008</v>
      </c>
      <c r="V2215">
        <f t="shared" si="444"/>
        <v>32.863182905348204</v>
      </c>
      <c r="W2215">
        <f t="shared" si="453"/>
        <v>448.65685127914429</v>
      </c>
      <c r="X2215" s="1">
        <f t="shared" si="447"/>
        <v>0.22622252984362853</v>
      </c>
      <c r="Y2215">
        <f t="shared" si="454"/>
        <v>-3.7901431558107011E-2</v>
      </c>
      <c r="Z2215" s="2">
        <f t="shared" si="448"/>
        <v>390.0000000000008</v>
      </c>
    </row>
    <row r="2216" spans="5:26" x14ac:dyDescent="0.3">
      <c r="E2216">
        <f t="shared" si="455"/>
        <v>11055</v>
      </c>
      <c r="F2216" s="1">
        <v>390.2500000000008</v>
      </c>
      <c r="G2216" s="1">
        <v>20</v>
      </c>
      <c r="H2216" s="1">
        <f t="shared" si="456"/>
        <v>20.141951713792757</v>
      </c>
      <c r="I2216" s="1">
        <f t="shared" si="445"/>
        <v>-3.5487928448189265</v>
      </c>
      <c r="J2216" s="1">
        <f t="shared" si="446"/>
        <v>-0.56728354607190234</v>
      </c>
      <c r="K2216" s="1">
        <f t="shared" si="449"/>
        <v>-4.1160763908908287</v>
      </c>
      <c r="L2216" s="8">
        <f t="shared" si="450"/>
        <v>439.90223953465494</v>
      </c>
      <c r="M2216">
        <f t="shared" si="451"/>
        <v>-7.8311035410870097E-4</v>
      </c>
      <c r="N2216" s="2">
        <f t="shared" si="452"/>
        <v>390.2500000000008</v>
      </c>
      <c r="V2216">
        <f t="shared" si="444"/>
        <v>32.825281473790099</v>
      </c>
      <c r="W2216">
        <f t="shared" si="453"/>
        <v>448.63148874300487</v>
      </c>
      <c r="X2216" s="1">
        <f t="shared" si="447"/>
        <v>0.22622281639700367</v>
      </c>
      <c r="Y2216">
        <f t="shared" si="454"/>
        <v>-3.7791887819940854E-2</v>
      </c>
      <c r="Z2216" s="2">
        <f t="shared" si="448"/>
        <v>390.2500000000008</v>
      </c>
    </row>
    <row r="2217" spans="5:26" x14ac:dyDescent="0.3">
      <c r="E2217">
        <f t="shared" si="455"/>
        <v>11060</v>
      </c>
      <c r="F2217" s="1">
        <v>390.5000000000008</v>
      </c>
      <c r="G2217" s="1">
        <v>20</v>
      </c>
      <c r="H2217" s="1">
        <f t="shared" si="456"/>
        <v>20.141168603438647</v>
      </c>
      <c r="I2217" s="1">
        <f t="shared" si="445"/>
        <v>-3.5292150859661753</v>
      </c>
      <c r="J2217" s="1">
        <f t="shared" si="446"/>
        <v>-0.56415173005296948</v>
      </c>
      <c r="K2217" s="1">
        <f t="shared" si="449"/>
        <v>-4.0933668160191452</v>
      </c>
      <c r="L2217" s="8">
        <f t="shared" si="450"/>
        <v>439.90168538746576</v>
      </c>
      <c r="M2217">
        <f t="shared" si="451"/>
        <v>-7.7879069055840485E-4</v>
      </c>
      <c r="N2217" s="2">
        <f t="shared" si="452"/>
        <v>390.5000000000008</v>
      </c>
      <c r="V2217">
        <f t="shared" si="444"/>
        <v>32.787489585970157</v>
      </c>
      <c r="W2217">
        <f t="shared" si="453"/>
        <v>448.60619530132078</v>
      </c>
      <c r="X2217" s="1">
        <f t="shared" si="447"/>
        <v>0.22622310137144683</v>
      </c>
      <c r="Y2217">
        <f t="shared" si="454"/>
        <v>-3.7682648737367944E-2</v>
      </c>
      <c r="Z2217" s="2">
        <f t="shared" si="448"/>
        <v>390.5000000000008</v>
      </c>
    </row>
    <row r="2218" spans="5:26" x14ac:dyDescent="0.3">
      <c r="E2218">
        <f t="shared" si="455"/>
        <v>11065</v>
      </c>
      <c r="F2218" s="1">
        <v>390.7500000000008</v>
      </c>
      <c r="G2218" s="1">
        <v>20</v>
      </c>
      <c r="H2218" s="1">
        <f t="shared" si="456"/>
        <v>20.14038981274809</v>
      </c>
      <c r="I2218" s="1">
        <f t="shared" si="445"/>
        <v>-3.5097453187022509</v>
      </c>
      <c r="J2218" s="1">
        <f t="shared" si="446"/>
        <v>-0.56103721413043184</v>
      </c>
      <c r="K2218" s="1">
        <f t="shared" si="449"/>
        <v>-4.0707825328326823</v>
      </c>
      <c r="L2218" s="8">
        <f t="shared" si="450"/>
        <v>439.90113429507886</v>
      </c>
      <c r="M2218">
        <f t="shared" si="451"/>
        <v>-7.7449484836633869E-4</v>
      </c>
      <c r="N2218" s="2">
        <f t="shared" si="452"/>
        <v>390.7500000000008</v>
      </c>
      <c r="V2218">
        <f t="shared" si="444"/>
        <v>32.74980693723279</v>
      </c>
      <c r="W2218">
        <f t="shared" si="453"/>
        <v>448.5809707859728</v>
      </c>
      <c r="X2218" s="1">
        <f t="shared" si="447"/>
        <v>0.22622338477564652</v>
      </c>
      <c r="Y2218">
        <f t="shared" si="454"/>
        <v>-3.7573713528311438E-2</v>
      </c>
      <c r="Z2218" s="2">
        <f t="shared" si="448"/>
        <v>390.7500000000008</v>
      </c>
    </row>
    <row r="2219" spans="5:26" x14ac:dyDescent="0.3">
      <c r="E2219">
        <f t="shared" si="455"/>
        <v>11070</v>
      </c>
      <c r="F2219" s="1">
        <v>391.0000000000008</v>
      </c>
      <c r="G2219" s="1">
        <v>20</v>
      </c>
      <c r="H2219" s="1">
        <f t="shared" si="456"/>
        <v>20.139615317899725</v>
      </c>
      <c r="I2219" s="1">
        <f t="shared" si="445"/>
        <v>-3.4903829474931314</v>
      </c>
      <c r="J2219" s="1">
        <f t="shared" si="446"/>
        <v>-0.55793990262682991</v>
      </c>
      <c r="K2219" s="1">
        <f t="shared" si="449"/>
        <v>-4.0483228501199608</v>
      </c>
      <c r="L2219" s="8">
        <f t="shared" si="450"/>
        <v>439.90058624066904</v>
      </c>
      <c r="M2219">
        <f t="shared" si="451"/>
        <v>-7.7022269623300168E-4</v>
      </c>
      <c r="N2219" s="2">
        <f t="shared" si="452"/>
        <v>391.0000000000008</v>
      </c>
      <c r="V2219">
        <f t="shared" si="444"/>
        <v>32.71223322370448</v>
      </c>
      <c r="W2219">
        <f t="shared" si="453"/>
        <v>448.55581502913719</v>
      </c>
      <c r="X2219" s="1">
        <f t="shared" si="447"/>
        <v>0.22622366661824347</v>
      </c>
      <c r="Y2219">
        <f t="shared" si="454"/>
        <v>-3.7465081412357909E-2</v>
      </c>
      <c r="Z2219" s="2">
        <f t="shared" si="448"/>
        <v>391.0000000000008</v>
      </c>
    </row>
    <row r="2220" spans="5:26" x14ac:dyDescent="0.3">
      <c r="E2220">
        <f t="shared" si="455"/>
        <v>11075</v>
      </c>
      <c r="F2220" s="1">
        <v>391.2500000000008</v>
      </c>
      <c r="G2220" s="1">
        <v>20</v>
      </c>
      <c r="H2220" s="1">
        <f t="shared" si="456"/>
        <v>20.138845095203493</v>
      </c>
      <c r="I2220" s="1">
        <f t="shared" si="445"/>
        <v>-3.4711273800873244</v>
      </c>
      <c r="J2220" s="1">
        <f t="shared" si="446"/>
        <v>-0.55485970039458499</v>
      </c>
      <c r="K2220" s="1">
        <f t="shared" si="449"/>
        <v>-4.0259870804819098</v>
      </c>
      <c r="L2220" s="8">
        <f t="shared" si="450"/>
        <v>439.90004120750348</v>
      </c>
      <c r="M2220">
        <f t="shared" si="451"/>
        <v>-7.65974103581779E-4</v>
      </c>
      <c r="N2220" s="2">
        <f t="shared" si="452"/>
        <v>391.2500000000008</v>
      </c>
      <c r="V2220">
        <f t="shared" si="444"/>
        <v>32.674768142292123</v>
      </c>
      <c r="W2220">
        <f t="shared" si="453"/>
        <v>448.53072786328545</v>
      </c>
      <c r="X2220" s="1">
        <f t="shared" si="447"/>
        <v>0.2262239469078311</v>
      </c>
      <c r="Y2220">
        <f t="shared" si="454"/>
        <v>-3.7356751610755502E-2</v>
      </c>
      <c r="Z2220" s="2">
        <f t="shared" si="448"/>
        <v>391.2500000000008</v>
      </c>
    </row>
    <row r="2221" spans="5:26" x14ac:dyDescent="0.3">
      <c r="E2221">
        <f t="shared" si="455"/>
        <v>11080</v>
      </c>
      <c r="F2221" s="1">
        <v>391.5000000000008</v>
      </c>
      <c r="G2221" s="1">
        <v>20</v>
      </c>
      <c r="H2221" s="1">
        <f t="shared" si="456"/>
        <v>20.13807912109991</v>
      </c>
      <c r="I2221" s="1">
        <f t="shared" si="445"/>
        <v>-3.4519780274977485</v>
      </c>
      <c r="J2221" s="1">
        <f t="shared" si="446"/>
        <v>-0.5517965128141824</v>
      </c>
      <c r="K2221" s="1">
        <f t="shared" si="449"/>
        <v>-4.0037745403119311</v>
      </c>
      <c r="L2221" s="8">
        <f t="shared" si="450"/>
        <v>439.89949917894143</v>
      </c>
      <c r="M2221">
        <f t="shared" si="451"/>
        <v>-7.6174894055517489E-4</v>
      </c>
      <c r="N2221" s="2">
        <f t="shared" si="452"/>
        <v>391.5000000000008</v>
      </c>
      <c r="V2221">
        <f t="shared" si="444"/>
        <v>32.637411390681365</v>
      </c>
      <c r="W2221">
        <f t="shared" si="453"/>
        <v>448.50570912118508</v>
      </c>
      <c r="X2221" s="1">
        <f t="shared" si="447"/>
        <v>0.22622422565295558</v>
      </c>
      <c r="Y2221">
        <f t="shared" si="454"/>
        <v>-3.7248723346412181E-2</v>
      </c>
      <c r="Z2221" s="2">
        <f t="shared" si="448"/>
        <v>391.5000000000008</v>
      </c>
    </row>
    <row r="2222" spans="5:26" x14ac:dyDescent="0.3">
      <c r="E2222">
        <f t="shared" si="455"/>
        <v>11085</v>
      </c>
      <c r="F2222" s="1">
        <v>391.7500000000008</v>
      </c>
      <c r="G2222" s="1">
        <v>20</v>
      </c>
      <c r="H2222" s="1">
        <f t="shared" si="456"/>
        <v>20.137317372159355</v>
      </c>
      <c r="I2222" s="1">
        <f t="shared" si="445"/>
        <v>-3.4329343039838811</v>
      </c>
      <c r="J2222" s="1">
        <f t="shared" si="446"/>
        <v>-0.54875024578985654</v>
      </c>
      <c r="K2222" s="1">
        <f t="shared" si="449"/>
        <v>-3.9816845497737376</v>
      </c>
      <c r="L2222" s="8">
        <f t="shared" si="450"/>
        <v>439.89896013843349</v>
      </c>
      <c r="M2222">
        <f t="shared" si="451"/>
        <v>-7.5754707801062532E-4</v>
      </c>
      <c r="N2222" s="2">
        <f t="shared" si="452"/>
        <v>391.7500000000008</v>
      </c>
      <c r="V2222">
        <f t="shared" si="444"/>
        <v>32.600162667334949</v>
      </c>
      <c r="W2222">
        <f t="shared" si="453"/>
        <v>448.48075863589906</v>
      </c>
      <c r="X2222" s="1">
        <f t="shared" si="447"/>
        <v>0.22622450286211618</v>
      </c>
      <c r="Y2222">
        <f t="shared" si="454"/>
        <v>-3.7140995843893937E-2</v>
      </c>
      <c r="Z2222" s="2">
        <f t="shared" si="448"/>
        <v>391.7500000000008</v>
      </c>
    </row>
    <row r="2223" spans="5:26" x14ac:dyDescent="0.3">
      <c r="E2223">
        <f t="shared" si="455"/>
        <v>11090</v>
      </c>
      <c r="F2223" s="1">
        <v>392.0000000000008</v>
      </c>
      <c r="G2223" s="1">
        <v>20</v>
      </c>
      <c r="H2223" s="1">
        <f t="shared" si="456"/>
        <v>20.136559825081346</v>
      </c>
      <c r="I2223" s="1">
        <f t="shared" si="445"/>
        <v>-3.4139956270336391</v>
      </c>
      <c r="J2223" s="1">
        <f t="shared" si="446"/>
        <v>-0.54572080574781123</v>
      </c>
      <c r="K2223" s="1">
        <f t="shared" si="449"/>
        <v>-3.9597164327814505</v>
      </c>
      <c r="L2223" s="8">
        <f t="shared" si="450"/>
        <v>439.89842406952152</v>
      </c>
      <c r="M2223">
        <f t="shared" si="451"/>
        <v>-7.5336838751673737E-4</v>
      </c>
      <c r="N2223" s="2">
        <f t="shared" si="452"/>
        <v>392.0000000000008</v>
      </c>
      <c r="V2223">
        <f t="shared" si="444"/>
        <v>32.563021671491057</v>
      </c>
      <c r="W2223">
        <f t="shared" si="453"/>
        <v>448.45587624078649</v>
      </c>
      <c r="X2223" s="1">
        <f t="shared" si="447"/>
        <v>0.22622477854376558</v>
      </c>
      <c r="Y2223">
        <f t="shared" si="454"/>
        <v>-3.7033568329422978E-2</v>
      </c>
      <c r="Z2223" s="2">
        <f t="shared" si="448"/>
        <v>392.0000000000008</v>
      </c>
    </row>
    <row r="2224" spans="5:26" x14ac:dyDescent="0.3">
      <c r="E2224">
        <f t="shared" si="455"/>
        <v>11095</v>
      </c>
      <c r="F2224" s="1">
        <v>392.2500000000008</v>
      </c>
      <c r="G2224" s="1">
        <v>20</v>
      </c>
      <c r="H2224" s="1">
        <f t="shared" si="456"/>
        <v>20.135806456693828</v>
      </c>
      <c r="I2224" s="1">
        <f t="shared" si="445"/>
        <v>-3.3951614173457045</v>
      </c>
      <c r="J2224" s="1">
        <f t="shared" si="446"/>
        <v>-0.54270809963300337</v>
      </c>
      <c r="K2224" s="1">
        <f t="shared" si="449"/>
        <v>-3.9378695169787079</v>
      </c>
      <c r="L2224" s="8">
        <f t="shared" si="450"/>
        <v>439.89789095583768</v>
      </c>
      <c r="M2224">
        <f t="shared" si="451"/>
        <v>-7.4921274134934104E-4</v>
      </c>
      <c r="N2224" s="2">
        <f t="shared" si="452"/>
        <v>392.2500000000008</v>
      </c>
      <c r="V2224">
        <f t="shared" si="444"/>
        <v>32.525988103161637</v>
      </c>
      <c r="W2224">
        <f t="shared" si="453"/>
        <v>448.43106176950238</v>
      </c>
      <c r="X2224" s="1">
        <f t="shared" si="447"/>
        <v>0.22622505270630999</v>
      </c>
      <c r="Y2224">
        <f t="shared" si="454"/>
        <v>-3.6926440030875952E-2</v>
      </c>
      <c r="Z2224" s="2">
        <f t="shared" si="448"/>
        <v>392.2500000000008</v>
      </c>
    </row>
    <row r="2225" spans="5:26" x14ac:dyDescent="0.3">
      <c r="E2225">
        <f t="shared" si="455"/>
        <v>11100</v>
      </c>
      <c r="F2225" s="1">
        <v>392.5000000000008</v>
      </c>
      <c r="G2225" s="1">
        <v>20</v>
      </c>
      <c r="H2225" s="1">
        <f t="shared" si="456"/>
        <v>20.135057243952478</v>
      </c>
      <c r="I2225" s="1">
        <f t="shared" si="445"/>
        <v>-3.3764310988119384</v>
      </c>
      <c r="J2225" s="1">
        <f t="shared" si="446"/>
        <v>-0.53971203490588682</v>
      </c>
      <c r="K2225" s="1">
        <f t="shared" si="449"/>
        <v>-3.9161431337178252</v>
      </c>
      <c r="L2225" s="8">
        <f t="shared" si="450"/>
        <v>439.89736078110417</v>
      </c>
      <c r="M2225">
        <f t="shared" si="451"/>
        <v>-7.4508001248755349E-4</v>
      </c>
      <c r="N2225" s="2">
        <f t="shared" si="452"/>
        <v>392.5000000000008</v>
      </c>
      <c r="V2225">
        <f t="shared" si="444"/>
        <v>32.489061663130762</v>
      </c>
      <c r="W2225">
        <f t="shared" si="453"/>
        <v>448.40631505599816</v>
      </c>
      <c r="X2225" s="1">
        <f t="shared" si="447"/>
        <v>0.22622532535810955</v>
      </c>
      <c r="Y2225">
        <f t="shared" si="454"/>
        <v>-3.6819610177782014E-2</v>
      </c>
      <c r="Z2225" s="2">
        <f t="shared" si="448"/>
        <v>392.5000000000008</v>
      </c>
    </row>
    <row r="2226" spans="5:26" x14ac:dyDescent="0.3">
      <c r="E2226">
        <f t="shared" si="455"/>
        <v>11105</v>
      </c>
      <c r="F2226" s="1">
        <v>392.7500000000008</v>
      </c>
      <c r="G2226" s="1">
        <v>20</v>
      </c>
      <c r="H2226" s="1">
        <f t="shared" si="456"/>
        <v>20.134312163939988</v>
      </c>
      <c r="I2226" s="1">
        <f t="shared" si="445"/>
        <v>-3.357804098499706</v>
      </c>
      <c r="J2226" s="1">
        <f t="shared" si="446"/>
        <v>-0.53673251953991463</v>
      </c>
      <c r="K2226" s="1">
        <f t="shared" si="449"/>
        <v>-3.8945366180396208</v>
      </c>
      <c r="L2226" s="8">
        <f t="shared" si="450"/>
        <v>439.89683352913266</v>
      </c>
      <c r="M2226">
        <f t="shared" si="451"/>
        <v>-7.4097007460996391E-4</v>
      </c>
      <c r="N2226" s="2">
        <f t="shared" si="452"/>
        <v>392.7500000000008</v>
      </c>
      <c r="V2226">
        <f t="shared" si="444"/>
        <v>32.452242052952982</v>
      </c>
      <c r="W2226">
        <f t="shared" si="453"/>
        <v>448.38163593452111</v>
      </c>
      <c r="X2226" s="1">
        <f t="shared" si="447"/>
        <v>0.22622559650747842</v>
      </c>
      <c r="Y2226">
        <f t="shared" si="454"/>
        <v>-3.6713078001321169E-2</v>
      </c>
      <c r="Z2226" s="2">
        <f t="shared" si="448"/>
        <v>392.7500000000008</v>
      </c>
    </row>
    <row r="2227" spans="5:26" x14ac:dyDescent="0.3">
      <c r="E2227">
        <f t="shared" si="455"/>
        <v>11110</v>
      </c>
      <c r="F2227" s="1">
        <v>393.0000000000008</v>
      </c>
      <c r="G2227" s="1">
        <v>20</v>
      </c>
      <c r="H2227" s="1">
        <f t="shared" si="456"/>
        <v>20.133571193865379</v>
      </c>
      <c r="I2227" s="1">
        <f t="shared" si="445"/>
        <v>-3.3392798466344686</v>
      </c>
      <c r="J2227" s="1">
        <f t="shared" si="446"/>
        <v>-0.53376946201888942</v>
      </c>
      <c r="K2227" s="1">
        <f t="shared" si="449"/>
        <v>-3.8730493086533579</v>
      </c>
      <c r="L2227" s="8">
        <f t="shared" si="450"/>
        <v>439.89630918382397</v>
      </c>
      <c r="M2227">
        <f t="shared" si="451"/>
        <v>-7.3688280209084503E-4</v>
      </c>
      <c r="N2227" s="2">
        <f t="shared" si="452"/>
        <v>393.0000000000008</v>
      </c>
      <c r="V2227">
        <f t="shared" si="444"/>
        <v>32.415528974951663</v>
      </c>
      <c r="W2227">
        <f t="shared" si="453"/>
        <v>448.35702423961555</v>
      </c>
      <c r="X2227" s="1">
        <f t="shared" si="447"/>
        <v>0.22622586616268522</v>
      </c>
      <c r="Y2227">
        <f t="shared" si="454"/>
        <v>-3.6606842734322312E-2</v>
      </c>
      <c r="Z2227" s="2">
        <f t="shared" si="448"/>
        <v>393.0000000000008</v>
      </c>
    </row>
    <row r="2228" spans="5:26" x14ac:dyDescent="0.3">
      <c r="E2228">
        <f t="shared" si="455"/>
        <v>11115</v>
      </c>
      <c r="F2228" s="1">
        <v>393.2500000000008</v>
      </c>
      <c r="G2228" s="1">
        <v>20</v>
      </c>
      <c r="H2228" s="1">
        <f t="shared" si="456"/>
        <v>20.132834311063288</v>
      </c>
      <c r="I2228" s="1">
        <f t="shared" si="445"/>
        <v>-3.3208577765821978</v>
      </c>
      <c r="J2228" s="1">
        <f t="shared" si="446"/>
        <v>-0.53082277133344313</v>
      </c>
      <c r="K2228" s="1">
        <f t="shared" si="449"/>
        <v>-3.8516805479156409</v>
      </c>
      <c r="L2228" s="8">
        <f t="shared" si="450"/>
        <v>439.89578772916741</v>
      </c>
      <c r="M2228">
        <f t="shared" si="451"/>
        <v>-7.3281806999616402E-4</v>
      </c>
      <c r="N2228" s="2">
        <f t="shared" si="452"/>
        <v>393.2500000000008</v>
      </c>
      <c r="V2228">
        <f t="shared" si="444"/>
        <v>32.37892213221734</v>
      </c>
      <c r="W2228">
        <f t="shared" si="453"/>
        <v>448.33247980612174</v>
      </c>
      <c r="X2228" s="1">
        <f t="shared" si="447"/>
        <v>0.22622613433195315</v>
      </c>
      <c r="Y2228">
        <f t="shared" si="454"/>
        <v>-3.6500903611261473E-2</v>
      </c>
      <c r="Z2228" s="2">
        <f t="shared" si="448"/>
        <v>393.2500000000008</v>
      </c>
    </row>
    <row r="2229" spans="5:26" x14ac:dyDescent="0.3">
      <c r="E2229">
        <f t="shared" si="455"/>
        <v>11120</v>
      </c>
      <c r="F2229" s="1">
        <v>393.5000000000008</v>
      </c>
      <c r="G2229" s="1">
        <v>20</v>
      </c>
      <c r="H2229" s="1">
        <f t="shared" si="456"/>
        <v>20.132101492993293</v>
      </c>
      <c r="I2229" s="1">
        <f t="shared" si="445"/>
        <v>-3.302537324832322</v>
      </c>
      <c r="J2229" s="1">
        <f t="shared" si="446"/>
        <v>-0.5278923569786147</v>
      </c>
      <c r="K2229" s="1">
        <f t="shared" si="449"/>
        <v>-3.8304296818109367</v>
      </c>
      <c r="L2229" s="8">
        <f t="shared" si="450"/>
        <v>439.89526914924016</v>
      </c>
      <c r="M2229">
        <f t="shared" si="451"/>
        <v>-7.2877575407990104E-4</v>
      </c>
      <c r="N2229" s="2">
        <f t="shared" si="452"/>
        <v>393.5000000000008</v>
      </c>
      <c r="V2229">
        <f t="shared" si="444"/>
        <v>32.342421228606078</v>
      </c>
      <c r="W2229">
        <f t="shared" si="453"/>
        <v>448.30800246917681</v>
      </c>
      <c r="X2229" s="1">
        <f t="shared" si="447"/>
        <v>0.22622640102346026</v>
      </c>
      <c r="Y2229">
        <f t="shared" si="454"/>
        <v>-3.6395259868259922E-2</v>
      </c>
      <c r="Z2229" s="2">
        <f t="shared" si="448"/>
        <v>393.5000000000008</v>
      </c>
    </row>
    <row r="2230" spans="5:26" x14ac:dyDescent="0.3">
      <c r="E2230">
        <f t="shared" si="455"/>
        <v>11125</v>
      </c>
      <c r="F2230" s="1">
        <v>393.7500000000008</v>
      </c>
      <c r="G2230" s="1">
        <v>20</v>
      </c>
      <c r="H2230" s="1">
        <f t="shared" si="456"/>
        <v>20.131372717239213</v>
      </c>
      <c r="I2230" s="1">
        <f t="shared" si="445"/>
        <v>-3.2843179309803183</v>
      </c>
      <c r="J2230" s="1">
        <f t="shared" si="446"/>
        <v>-0.5249781289512</v>
      </c>
      <c r="K2230" s="1">
        <f t="shared" si="449"/>
        <v>-3.8092960599315182</v>
      </c>
      <c r="L2230" s="8">
        <f t="shared" si="450"/>
        <v>439.8947534282072</v>
      </c>
      <c r="M2230">
        <f t="shared" si="451"/>
        <v>-7.2475573078025889E-4</v>
      </c>
      <c r="N2230" s="2">
        <f t="shared" si="452"/>
        <v>393.7500000000008</v>
      </c>
      <c r="V2230">
        <f t="shared" si="444"/>
        <v>32.306025968737821</v>
      </c>
      <c r="W2230">
        <f t="shared" si="453"/>
        <v>448.28359206421476</v>
      </c>
      <c r="X2230" s="1">
        <f t="shared" si="447"/>
        <v>0.2262266662453396</v>
      </c>
      <c r="Y2230">
        <f t="shared" si="454"/>
        <v>-3.6289910743082375E-2</v>
      </c>
      <c r="Z2230" s="2">
        <f t="shared" si="448"/>
        <v>393.7500000000008</v>
      </c>
    </row>
    <row r="2231" spans="5:26" x14ac:dyDescent="0.3">
      <c r="E2231">
        <f t="shared" si="455"/>
        <v>11130</v>
      </c>
      <c r="F2231" s="1">
        <v>394.0000000000008</v>
      </c>
      <c r="G2231" s="1">
        <v>20</v>
      </c>
      <c r="H2231" s="1">
        <f t="shared" si="456"/>
        <v>20.130647961508433</v>
      </c>
      <c r="I2231" s="1">
        <f t="shared" si="445"/>
        <v>-3.2661990377108374</v>
      </c>
      <c r="J2231" s="1">
        <f t="shared" si="446"/>
        <v>-0.52207999774664882</v>
      </c>
      <c r="K2231" s="1">
        <f t="shared" si="449"/>
        <v>-3.788279035457486</v>
      </c>
      <c r="L2231" s="8">
        <f t="shared" si="450"/>
        <v>439.89424055032049</v>
      </c>
      <c r="M2231">
        <f t="shared" si="451"/>
        <v>-7.2075787721588699E-4</v>
      </c>
      <c r="N2231" s="2">
        <f t="shared" si="452"/>
        <v>394.0000000000008</v>
      </c>
      <c r="V2231">
        <f t="shared" ref="V2231:V2294" si="457">V2230+Y2230</f>
        <v>32.269736057994741</v>
      </c>
      <c r="W2231">
        <f t="shared" si="453"/>
        <v>448.25924842696611</v>
      </c>
      <c r="X2231" s="1">
        <f t="shared" si="447"/>
        <v>0.22622693000567973</v>
      </c>
      <c r="Y2231">
        <f t="shared" si="454"/>
        <v>-3.6184855475135079E-2</v>
      </c>
      <c r="Z2231" s="2">
        <f t="shared" si="448"/>
        <v>394.0000000000008</v>
      </c>
    </row>
    <row r="2232" spans="5:26" x14ac:dyDescent="0.3">
      <c r="E2232">
        <f t="shared" si="455"/>
        <v>11135</v>
      </c>
      <c r="F2232" s="1">
        <v>394.2500000000008</v>
      </c>
      <c r="G2232" s="1">
        <v>20</v>
      </c>
      <c r="H2232" s="1">
        <f t="shared" si="456"/>
        <v>20.129927203631219</v>
      </c>
      <c r="I2232" s="1">
        <f t="shared" si="445"/>
        <v>-3.2481800907804725</v>
      </c>
      <c r="J2232" s="1">
        <f t="shared" si="446"/>
        <v>-0.51919787435637677</v>
      </c>
      <c r="K2232" s="1">
        <f t="shared" si="449"/>
        <v>-3.7673779651368493</v>
      </c>
      <c r="L2232" s="8">
        <f t="shared" si="450"/>
        <v>439.89373049991849</v>
      </c>
      <c r="M2232">
        <f t="shared" si="451"/>
        <v>-7.167820711821162E-4</v>
      </c>
      <c r="N2232" s="2">
        <f t="shared" si="452"/>
        <v>394.2500000000008</v>
      </c>
      <c r="V2232">
        <f t="shared" si="457"/>
        <v>32.233551202519607</v>
      </c>
      <c r="W2232">
        <f t="shared" si="453"/>
        <v>448.23497139345841</v>
      </c>
      <c r="X2232" s="1">
        <f t="shared" si="447"/>
        <v>0.22622719231252472</v>
      </c>
      <c r="Y2232">
        <f t="shared" si="454"/>
        <v>-3.6080093305463946E-2</v>
      </c>
      <c r="Z2232" s="2">
        <f t="shared" si="448"/>
        <v>394.2500000000008</v>
      </c>
    </row>
    <row r="2233" spans="5:26" x14ac:dyDescent="0.3">
      <c r="E2233">
        <f t="shared" si="455"/>
        <v>11140</v>
      </c>
      <c r="F2233" s="1">
        <v>394.5000000000008</v>
      </c>
      <c r="G2233" s="1">
        <v>20</v>
      </c>
      <c r="H2233" s="1">
        <f t="shared" si="456"/>
        <v>20.129210421560035</v>
      </c>
      <c r="I2233" s="1">
        <f t="shared" si="445"/>
        <v>-3.2302605390008843</v>
      </c>
      <c r="J2233" s="1">
        <f t="shared" si="446"/>
        <v>-0.51633167026549431</v>
      </c>
      <c r="K2233" s="1">
        <f t="shared" si="449"/>
        <v>-3.7465922092663786</v>
      </c>
      <c r="L2233" s="8">
        <f t="shared" si="450"/>
        <v>439.89322326142604</v>
      </c>
      <c r="M2233">
        <f t="shared" si="451"/>
        <v>-7.1282819114734024E-4</v>
      </c>
      <c r="N2233" s="2">
        <f t="shared" si="452"/>
        <v>394.5000000000008</v>
      </c>
      <c r="V2233">
        <f t="shared" si="457"/>
        <v>32.197471109214142</v>
      </c>
      <c r="W2233">
        <f t="shared" si="453"/>
        <v>448.21076080001637</v>
      </c>
      <c r="X2233" s="1">
        <f t="shared" si="447"/>
        <v>0.22622745317387452</v>
      </c>
      <c r="Y2233">
        <f t="shared" si="454"/>
        <v>-3.5975623476752754E-2</v>
      </c>
      <c r="Z2233" s="2">
        <f t="shared" si="448"/>
        <v>394.5000000000008</v>
      </c>
    </row>
    <row r="2234" spans="5:26" x14ac:dyDescent="0.3">
      <c r="E2234">
        <f t="shared" si="455"/>
        <v>11145</v>
      </c>
      <c r="F2234" s="1">
        <v>394.7500000000008</v>
      </c>
      <c r="G2234" s="1">
        <v>20</v>
      </c>
      <c r="H2234" s="1">
        <f t="shared" si="456"/>
        <v>20.128497593368888</v>
      </c>
      <c r="I2234" s="1">
        <f t="shared" si="445"/>
        <v>-3.2124398342221916</v>
      </c>
      <c r="J2234" s="1">
        <f t="shared" si="446"/>
        <v>-0.51348129744879467</v>
      </c>
      <c r="K2234" s="1">
        <f t="shared" si="449"/>
        <v>-3.7259211316709862</v>
      </c>
      <c r="L2234" s="8">
        <f t="shared" si="450"/>
        <v>439.89271881935343</v>
      </c>
      <c r="M2234">
        <f t="shared" si="451"/>
        <v>-7.0889611624911622E-4</v>
      </c>
      <c r="N2234" s="2">
        <f t="shared" si="452"/>
        <v>394.7500000000008</v>
      </c>
      <c r="V2234">
        <f t="shared" si="457"/>
        <v>32.16149548573739</v>
      </c>
      <c r="W2234">
        <f t="shared" si="453"/>
        <v>448.18661648326162</v>
      </c>
      <c r="X2234" s="1">
        <f t="shared" si="447"/>
        <v>0.22622771259768509</v>
      </c>
      <c r="Y2234">
        <f t="shared" si="454"/>
        <v>-3.5871445233321204E-2</v>
      </c>
      <c r="Z2234" s="2">
        <f t="shared" si="448"/>
        <v>394.7500000000008</v>
      </c>
    </row>
    <row r="2235" spans="5:26" x14ac:dyDescent="0.3">
      <c r="E2235">
        <f t="shared" si="455"/>
        <v>11150</v>
      </c>
      <c r="F2235" s="1">
        <v>395.0000000000008</v>
      </c>
      <c r="G2235" s="1">
        <v>20</v>
      </c>
      <c r="H2235" s="1">
        <f t="shared" si="456"/>
        <v>20.12778869725264</v>
      </c>
      <c r="I2235" s="1">
        <f t="shared" si="445"/>
        <v>-3.1947174313160076</v>
      </c>
      <c r="J2235" s="1">
        <f t="shared" si="446"/>
        <v>-0.51064666836961836</v>
      </c>
      <c r="K2235" s="1">
        <f t="shared" si="449"/>
        <v>-3.7053640996856259</v>
      </c>
      <c r="L2235" s="8">
        <f t="shared" si="450"/>
        <v>439.89221715829621</v>
      </c>
      <c r="M2235">
        <f t="shared" si="451"/>
        <v>-7.0498572629074606E-4</v>
      </c>
      <c r="N2235" s="2">
        <f t="shared" si="452"/>
        <v>395.0000000000008</v>
      </c>
      <c r="V2235">
        <f t="shared" si="457"/>
        <v>32.125624040504071</v>
      </c>
      <c r="W2235">
        <f t="shared" si="453"/>
        <v>448.16253828011298</v>
      </c>
      <c r="X2235" s="1">
        <f t="shared" si="447"/>
        <v>0.22622797059186878</v>
      </c>
      <c r="Y2235">
        <f t="shared" si="454"/>
        <v>-3.5767557821123071E-2</v>
      </c>
      <c r="Z2235" s="2">
        <f t="shared" si="448"/>
        <v>395.0000000000008</v>
      </c>
    </row>
    <row r="2236" spans="5:26" x14ac:dyDescent="0.3">
      <c r="E2236">
        <f t="shared" si="455"/>
        <v>11155</v>
      </c>
      <c r="F2236" s="1">
        <v>395.2500000000008</v>
      </c>
      <c r="G2236" s="1">
        <v>20</v>
      </c>
      <c r="H2236" s="1">
        <f t="shared" si="456"/>
        <v>20.12708371152635</v>
      </c>
      <c r="I2236" s="1">
        <f t="shared" si="445"/>
        <v>-3.1770927881587419</v>
      </c>
      <c r="J2236" s="1">
        <f t="shared" si="446"/>
        <v>-0.50782769597580291</v>
      </c>
      <c r="K2236" s="1">
        <f t="shared" si="449"/>
        <v>-3.6849204841345449</v>
      </c>
      <c r="L2236" s="8">
        <f t="shared" si="450"/>
        <v>439.89171826293466</v>
      </c>
      <c r="M2236">
        <f t="shared" si="451"/>
        <v>-7.0109690173735103E-4</v>
      </c>
      <c r="N2236" s="2">
        <f t="shared" si="452"/>
        <v>395.2500000000008</v>
      </c>
      <c r="V2236">
        <f t="shared" si="457"/>
        <v>32.089856482682947</v>
      </c>
      <c r="W2236">
        <f t="shared" si="453"/>
        <v>448.13852602778644</v>
      </c>
      <c r="X2236" s="1">
        <f t="shared" si="447"/>
        <v>0.22622822716429442</v>
      </c>
      <c r="Y2236">
        <f t="shared" si="454"/>
        <v>-3.5663960487744298E-2</v>
      </c>
      <c r="Z2236" s="2">
        <f t="shared" si="448"/>
        <v>395.2500000000008</v>
      </c>
    </row>
    <row r="2237" spans="5:26" x14ac:dyDescent="0.3">
      <c r="E2237">
        <f t="shared" si="455"/>
        <v>11160</v>
      </c>
      <c r="F2237" s="1">
        <v>395.5000000000008</v>
      </c>
      <c r="G2237" s="1">
        <v>20</v>
      </c>
      <c r="H2237" s="1">
        <f t="shared" si="456"/>
        <v>20.126382614624614</v>
      </c>
      <c r="I2237" s="1">
        <f t="shared" si="445"/>
        <v>-3.1595653656153466</v>
      </c>
      <c r="J2237" s="1">
        <f t="shared" si="446"/>
        <v>-0.50502429369820645</v>
      </c>
      <c r="K2237" s="1">
        <f t="shared" si="449"/>
        <v>-3.664589659313553</v>
      </c>
      <c r="L2237" s="8">
        <f t="shared" si="450"/>
        <v>439.89122211803328</v>
      </c>
      <c r="M2237">
        <f t="shared" si="451"/>
        <v>-6.972295237125223E-4</v>
      </c>
      <c r="N2237" s="2">
        <f t="shared" si="452"/>
        <v>395.5000000000008</v>
      </c>
      <c r="V2237">
        <f t="shared" si="457"/>
        <v>32.054192522195201</v>
      </c>
      <c r="W2237">
        <f t="shared" si="453"/>
        <v>448.11457956379542</v>
      </c>
      <c r="X2237" s="1">
        <f t="shared" si="447"/>
        <v>0.22622848232278772</v>
      </c>
      <c r="Y2237">
        <f t="shared" si="454"/>
        <v>-3.5560652482401096E-2</v>
      </c>
      <c r="Z2237" s="2">
        <f t="shared" si="448"/>
        <v>395.5000000000008</v>
      </c>
    </row>
    <row r="2238" spans="5:26" x14ac:dyDescent="0.3">
      <c r="E2238">
        <f t="shared" si="455"/>
        <v>11165</v>
      </c>
      <c r="F2238" s="1">
        <v>395.7500000000008</v>
      </c>
      <c r="G2238" s="1">
        <v>20</v>
      </c>
      <c r="H2238" s="1">
        <f t="shared" si="456"/>
        <v>20.125685385100901</v>
      </c>
      <c r="I2238" s="1">
        <f t="shared" si="445"/>
        <v>-3.1421346275225304</v>
      </c>
      <c r="J2238" s="1">
        <f t="shared" si="446"/>
        <v>-0.50223637544658262</v>
      </c>
      <c r="K2238" s="1">
        <f t="shared" si="449"/>
        <v>-3.644371002969113</v>
      </c>
      <c r="L2238" s="8">
        <f t="shared" si="450"/>
        <v>439.89072870844058</v>
      </c>
      <c r="M2238">
        <f t="shared" si="451"/>
        <v>-6.9338347399436589E-4</v>
      </c>
      <c r="N2238" s="2">
        <f t="shared" si="452"/>
        <v>395.7500000000008</v>
      </c>
      <c r="V2238">
        <f t="shared" si="457"/>
        <v>32.018631869712799</v>
      </c>
      <c r="W2238">
        <f t="shared" si="453"/>
        <v>448.09069872595069</v>
      </c>
      <c r="X2238" s="1">
        <f t="shared" si="447"/>
        <v>0.2262287360751313</v>
      </c>
      <c r="Y2238">
        <f t="shared" si="454"/>
        <v>-3.545763305593809E-2</v>
      </c>
      <c r="Z2238" s="2">
        <f t="shared" si="448"/>
        <v>395.7500000000008</v>
      </c>
    </row>
    <row r="2239" spans="5:26" x14ac:dyDescent="0.3">
      <c r="E2239">
        <f t="shared" si="455"/>
        <v>11170</v>
      </c>
      <c r="F2239" s="1">
        <v>396.0000000000008</v>
      </c>
      <c r="G2239" s="1">
        <v>20</v>
      </c>
      <c r="H2239" s="1">
        <f t="shared" si="456"/>
        <v>20.124992001626907</v>
      </c>
      <c r="I2239" s="1">
        <f t="shared" si="445"/>
        <v>-3.1248000406726817</v>
      </c>
      <c r="J2239" s="1">
        <f t="shared" si="446"/>
        <v>-0.49946385560810358</v>
      </c>
      <c r="K2239" s="1">
        <f t="shared" si="449"/>
        <v>-3.6242638962807852</v>
      </c>
      <c r="L2239" s="8">
        <f t="shared" si="450"/>
        <v>439.89023801908797</v>
      </c>
      <c r="M2239">
        <f t="shared" si="451"/>
        <v>-6.8955863501218503E-4</v>
      </c>
      <c r="N2239" s="2">
        <f t="shared" si="452"/>
        <v>396.0000000000008</v>
      </c>
      <c r="V2239">
        <f t="shared" si="457"/>
        <v>31.983174236656861</v>
      </c>
      <c r="W2239">
        <f t="shared" si="453"/>
        <v>448.06688335236043</v>
      </c>
      <c r="X2239" s="1">
        <f t="shared" si="447"/>
        <v>0.22622898842906516</v>
      </c>
      <c r="Y2239">
        <f t="shared" si="454"/>
        <v>-3.535490146082633E-2</v>
      </c>
      <c r="Z2239" s="2">
        <f t="shared" si="448"/>
        <v>396.0000000000008</v>
      </c>
    </row>
    <row r="2240" spans="5:26" x14ac:dyDescent="0.3">
      <c r="E2240">
        <f t="shared" si="455"/>
        <v>11175</v>
      </c>
      <c r="F2240" s="1">
        <v>396.2500000000008</v>
      </c>
      <c r="G2240" s="1">
        <v>20</v>
      </c>
      <c r="H2240" s="1">
        <f t="shared" si="456"/>
        <v>20.124302442991894</v>
      </c>
      <c r="I2240" s="1">
        <f t="shared" si="445"/>
        <v>-3.1075610747973492</v>
      </c>
      <c r="J2240" s="1">
        <f t="shared" si="446"/>
        <v>-0.49670664904459749</v>
      </c>
      <c r="K2240" s="1">
        <f t="shared" si="449"/>
        <v>-3.6042677238419465</v>
      </c>
      <c r="L2240" s="8">
        <f t="shared" si="450"/>
        <v>439.88975003499002</v>
      </c>
      <c r="M2240">
        <f t="shared" si="451"/>
        <v>-6.8575488984283495E-4</v>
      </c>
      <c r="N2240" s="2">
        <f t="shared" si="452"/>
        <v>396.2500000000008</v>
      </c>
      <c r="V2240">
        <f t="shared" si="457"/>
        <v>31.947819335196034</v>
      </c>
      <c r="W2240">
        <f t="shared" si="453"/>
        <v>448.04313328143019</v>
      </c>
      <c r="X2240" s="1">
        <f t="shared" si="447"/>
        <v>0.22622923939228684</v>
      </c>
      <c r="Y2240">
        <f t="shared" si="454"/>
        <v>-3.5252456951161422E-2</v>
      </c>
      <c r="Z2240" s="2">
        <f t="shared" si="448"/>
        <v>396.2500000000008</v>
      </c>
    </row>
    <row r="2241" spans="5:26" x14ac:dyDescent="0.3">
      <c r="E2241">
        <f t="shared" si="455"/>
        <v>11180</v>
      </c>
      <c r="F2241" s="1">
        <v>396.5000000000008</v>
      </c>
      <c r="G2241" s="1">
        <v>20</v>
      </c>
      <c r="H2241" s="1">
        <f t="shared" si="456"/>
        <v>20.12361668810205</v>
      </c>
      <c r="I2241" s="1">
        <f t="shared" si="445"/>
        <v>-3.0904172025512544</v>
      </c>
      <c r="J2241" s="1">
        <f t="shared" si="446"/>
        <v>-0.49396467108876285</v>
      </c>
      <c r="K2241" s="1">
        <f t="shared" si="449"/>
        <v>-3.5843818736400173</v>
      </c>
      <c r="L2241" s="8">
        <f t="shared" si="450"/>
        <v>439.88926474124384</v>
      </c>
      <c r="M2241">
        <f t="shared" si="451"/>
        <v>-6.8197212220698193E-4</v>
      </c>
      <c r="N2241" s="2">
        <f t="shared" si="452"/>
        <v>396.5000000000008</v>
      </c>
      <c r="V2241">
        <f t="shared" si="457"/>
        <v>31.912566878244871</v>
      </c>
      <c r="W2241">
        <f t="shared" si="453"/>
        <v>448.01944835186333</v>
      </c>
      <c r="X2241" s="1">
        <f t="shared" si="447"/>
        <v>0.2262294889724514</v>
      </c>
      <c r="Y2241">
        <f t="shared" si="454"/>
        <v>-3.515029878266164E-2</v>
      </c>
      <c r="Z2241" s="2">
        <f t="shared" si="448"/>
        <v>396.5000000000008</v>
      </c>
    </row>
    <row r="2242" spans="5:26" x14ac:dyDescent="0.3">
      <c r="E2242">
        <f t="shared" si="455"/>
        <v>11185</v>
      </c>
      <c r="F2242" s="1">
        <v>396.7500000000008</v>
      </c>
      <c r="G2242" s="1">
        <v>20</v>
      </c>
      <c r="H2242" s="1">
        <f t="shared" si="456"/>
        <v>20.122934715979842</v>
      </c>
      <c r="I2242" s="1">
        <f t="shared" si="445"/>
        <v>-3.0733678994960378</v>
      </c>
      <c r="J2242" s="1">
        <f t="shared" si="446"/>
        <v>-0.4912378375432605</v>
      </c>
      <c r="K2242" s="1">
        <f t="shared" si="449"/>
        <v>-3.5646057370392983</v>
      </c>
      <c r="L2242" s="8">
        <f t="shared" si="450"/>
        <v>439.88878212302825</v>
      </c>
      <c r="M2242">
        <f t="shared" si="451"/>
        <v>-6.7821021646586092E-4</v>
      </c>
      <c r="N2242" s="2">
        <f t="shared" si="452"/>
        <v>396.7500000000008</v>
      </c>
      <c r="V2242">
        <f t="shared" si="457"/>
        <v>31.87741657946221</v>
      </c>
      <c r="W2242">
        <f t="shared" si="453"/>
        <v>447.99582840266038</v>
      </c>
      <c r="X2242" s="1">
        <f t="shared" si="447"/>
        <v>0.22622973717717204</v>
      </c>
      <c r="Y2242">
        <f t="shared" si="454"/>
        <v>-3.5048426212665955E-2</v>
      </c>
      <c r="Z2242" s="2">
        <f t="shared" si="448"/>
        <v>396.7500000000008</v>
      </c>
    </row>
    <row r="2243" spans="5:26" x14ac:dyDescent="0.3">
      <c r="E2243">
        <f t="shared" si="455"/>
        <v>11190</v>
      </c>
      <c r="F2243" s="1">
        <v>397.0000000000008</v>
      </c>
      <c r="G2243" s="1">
        <v>20</v>
      </c>
      <c r="H2243" s="1">
        <f t="shared" si="456"/>
        <v>20.122256505763374</v>
      </c>
      <c r="I2243" s="1">
        <f t="shared" si="445"/>
        <v>-3.0564126440843609</v>
      </c>
      <c r="J2243" s="1">
        <f t="shared" si="446"/>
        <v>-0.48852606467666321</v>
      </c>
      <c r="K2243" s="1">
        <f t="shared" si="449"/>
        <v>-3.5449387087610242</v>
      </c>
      <c r="L2243" s="8">
        <f t="shared" si="450"/>
        <v>439.88830216560382</v>
      </c>
      <c r="M2243">
        <f t="shared" si="451"/>
        <v>-6.7446905761750205E-4</v>
      </c>
      <c r="N2243" s="2">
        <f t="shared" si="452"/>
        <v>397.0000000000008</v>
      </c>
      <c r="V2243">
        <f t="shared" si="457"/>
        <v>31.842368153249545</v>
      </c>
      <c r="W2243">
        <f t="shared" si="453"/>
        <v>447.97227327311981</v>
      </c>
      <c r="X2243" s="1">
        <f t="shared" si="447"/>
        <v>0.22622998401402003</v>
      </c>
      <c r="Y2243">
        <f t="shared" si="454"/>
        <v>-3.4946838500132082E-2</v>
      </c>
      <c r="Z2243" s="2">
        <f t="shared" si="448"/>
        <v>397.0000000000008</v>
      </c>
    </row>
    <row r="2244" spans="5:26" x14ac:dyDescent="0.3">
      <c r="E2244">
        <f t="shared" si="455"/>
        <v>11195</v>
      </c>
      <c r="F2244" s="1">
        <v>397.2500000000008</v>
      </c>
      <c r="G2244" s="1">
        <v>20</v>
      </c>
      <c r="H2244" s="1">
        <f t="shared" si="456"/>
        <v>20.121582036705757</v>
      </c>
      <c r="I2244" s="1">
        <f t="shared" si="445"/>
        <v>-3.0395509176439184</v>
      </c>
      <c r="J2244" s="1">
        <f t="shared" si="446"/>
        <v>-0.48582926922152553</v>
      </c>
      <c r="K2244" s="1">
        <f t="shared" si="449"/>
        <v>-3.5253801868654437</v>
      </c>
      <c r="L2244" s="8">
        <f t="shared" si="450"/>
        <v>439.88782485431193</v>
      </c>
      <c r="M2244">
        <f t="shared" si="451"/>
        <v>-6.7074853129334307E-4</v>
      </c>
      <c r="N2244" s="2">
        <f t="shared" si="452"/>
        <v>397.2500000000008</v>
      </c>
      <c r="V2244">
        <f t="shared" si="457"/>
        <v>31.807421314749412</v>
      </c>
      <c r="W2244">
        <f t="shared" si="453"/>
        <v>447.9487828028378</v>
      </c>
      <c r="X2244" s="1">
        <f t="shared" si="447"/>
        <v>0.22623022949052529</v>
      </c>
      <c r="Y2244">
        <f t="shared" si="454"/>
        <v>-3.4845534905634599E-2</v>
      </c>
      <c r="Z2244" s="2">
        <f t="shared" si="448"/>
        <v>397.2500000000008</v>
      </c>
    </row>
    <row r="2245" spans="5:26" x14ac:dyDescent="0.3">
      <c r="E2245">
        <f t="shared" si="455"/>
        <v>11200</v>
      </c>
      <c r="F2245" s="1">
        <v>397.5000000000008</v>
      </c>
      <c r="G2245" s="1">
        <v>20</v>
      </c>
      <c r="H2245" s="1">
        <f t="shared" si="456"/>
        <v>20.120911288174462</v>
      </c>
      <c r="I2245" s="1">
        <f t="shared" ref="I2245:I2308" si="458">$B$5*(G2245-H2245)</f>
        <v>-3.0227822043615404</v>
      </c>
      <c r="J2245" s="1">
        <f t="shared" ref="J2245:J2308" si="459">$B$7*$B$6*((G2245+273)^4-(H2245+273)^4)</f>
        <v>-0.48314736837192324</v>
      </c>
      <c r="K2245" s="1">
        <f t="shared" si="449"/>
        <v>-3.5059295727334638</v>
      </c>
      <c r="L2245" s="8">
        <f t="shared" si="450"/>
        <v>439.88735017457492</v>
      </c>
      <c r="M2245">
        <f t="shared" si="451"/>
        <v>-6.6704852375475718E-4</v>
      </c>
      <c r="N2245" s="2">
        <f t="shared" si="452"/>
        <v>397.5000000000008</v>
      </c>
      <c r="V2245">
        <f t="shared" si="457"/>
        <v>31.772575779843777</v>
      </c>
      <c r="W2245">
        <f t="shared" si="453"/>
        <v>447.92535683170792</v>
      </c>
      <c r="X2245" s="1">
        <f t="shared" ref="X2245:X2308" si="460">$T$5*$T$4/(L2245*$B$8)*$T$8*$T$7/1000</f>
        <v>0.22623047361417603</v>
      </c>
      <c r="Y2245">
        <f t="shared" si="454"/>
        <v>-3.4744514691362971E-2</v>
      </c>
      <c r="Z2245" s="2">
        <f t="shared" ref="Z2245:Z2308" si="461">IF(V2245&gt;$B$15,0,F2245)</f>
        <v>397.5000000000008</v>
      </c>
    </row>
    <row r="2246" spans="5:26" x14ac:dyDescent="0.3">
      <c r="E2246">
        <f t="shared" si="455"/>
        <v>11205</v>
      </c>
      <c r="F2246" s="1">
        <v>397.7500000000008</v>
      </c>
      <c r="G2246" s="1">
        <v>20</v>
      </c>
      <c r="H2246" s="1">
        <f t="shared" si="456"/>
        <v>20.120244239650706</v>
      </c>
      <c r="I2246" s="1">
        <f t="shared" si="458"/>
        <v>-3.0061059912676491</v>
      </c>
      <c r="J2246" s="1">
        <f t="shared" si="459"/>
        <v>-0.48048027978080377</v>
      </c>
      <c r="K2246" s="1">
        <f t="shared" ref="K2246:K2309" si="462">I2246+J2246</f>
        <v>-3.486586271048453</v>
      </c>
      <c r="L2246" s="8">
        <f t="shared" ref="L2246:L2309" si="463">IF(H2246&lt;600,425+7.73*0.1*H2246-1.69/1000*H2246^2+2.22*10^-6*H2246^3,IF(H2246&lt;735,666+(13002/(738-H2246)),IF(H2246&lt;900,545+(17820/(H2246-731)),650)))</f>
        <v>439.88687811189504</v>
      </c>
      <c r="M2246">
        <f t="shared" ref="M2246:M2309" si="464">$B$12*$B$10/($B$8*L2246)*K2246*$B$13</f>
        <v>-6.6336892188961348E-4</v>
      </c>
      <c r="N2246" s="2">
        <f t="shared" ref="N2246:N2309" si="465">IF(H2246&gt;$B$15,0,F2246)</f>
        <v>397.7500000000008</v>
      </c>
      <c r="V2246">
        <f t="shared" si="457"/>
        <v>31.737831265152415</v>
      </c>
      <c r="W2246">
        <f t="shared" ref="W2246:W2309" si="466">IF(V2246&lt;600,425+7.73*0.1*V2246-1.69/1000*V2246^2+2.22*10^-6*V2246^3,IF(V2246&lt;735,666+(13002/(738-V2246)),IF(V2246&lt;900,545+(17820/(V2246-731)),650)))</f>
        <v>447.90199519992188</v>
      </c>
      <c r="X2246" s="1">
        <f t="shared" si="460"/>
        <v>0.22623071639241965</v>
      </c>
      <c r="Y2246">
        <f t="shared" ref="Y2246:Y2309" si="467">($T$6/$T$7*1000)/(W2246*$B$8)*$T$8*(1/(1+X2246/3))*(G2246-V2246)*$B$13-(EXP(X2246/10)-1)*(G2246-G2245)</f>
        <v>-3.4643777121119594E-2</v>
      </c>
      <c r="Z2246" s="2">
        <f t="shared" si="461"/>
        <v>397.7500000000008</v>
      </c>
    </row>
    <row r="2247" spans="5:26" x14ac:dyDescent="0.3">
      <c r="E2247">
        <f t="shared" ref="E2247:E2310" si="468">E2246+$B$13</f>
        <v>11210</v>
      </c>
      <c r="F2247" s="1">
        <v>398.0000000000008</v>
      </c>
      <c r="G2247" s="1">
        <v>20</v>
      </c>
      <c r="H2247" s="1">
        <f t="shared" ref="H2247:H2310" si="469">H2246+M2246</f>
        <v>20.119580870728818</v>
      </c>
      <c r="I2247" s="1">
        <f t="shared" si="458"/>
        <v>-2.9895217682204489</v>
      </c>
      <c r="J2247" s="1">
        <f t="shared" si="459"/>
        <v>-0.47782792155661769</v>
      </c>
      <c r="K2247" s="1">
        <f t="shared" si="462"/>
        <v>-3.4673496897770666</v>
      </c>
      <c r="L2247" s="8">
        <f t="shared" si="463"/>
        <v>439.88640865185442</v>
      </c>
      <c r="M2247">
        <f t="shared" si="464"/>
        <v>-6.5970961320864865E-4</v>
      </c>
      <c r="N2247" s="2">
        <f t="shared" si="465"/>
        <v>398.0000000000008</v>
      </c>
      <c r="V2247">
        <f t="shared" si="457"/>
        <v>31.703187488031297</v>
      </c>
      <c r="W2247">
        <f t="shared" si="466"/>
        <v>447.8786977479686</v>
      </c>
      <c r="X2247" s="1">
        <f t="shared" si="460"/>
        <v>0.22623095783266245</v>
      </c>
      <c r="Y2247">
        <f t="shared" si="467"/>
        <v>-3.4543321460317862E-2</v>
      </c>
      <c r="Z2247" s="2">
        <f t="shared" si="461"/>
        <v>398.0000000000008</v>
      </c>
    </row>
    <row r="2248" spans="5:26" x14ac:dyDescent="0.3">
      <c r="E2248">
        <f t="shared" si="468"/>
        <v>11215</v>
      </c>
      <c r="F2248" s="1">
        <v>398.2500000000008</v>
      </c>
      <c r="G2248" s="1">
        <v>20</v>
      </c>
      <c r="H2248" s="1">
        <f t="shared" si="469"/>
        <v>20.118921161115608</v>
      </c>
      <c r="I2248" s="1">
        <f t="shared" si="458"/>
        <v>-2.9730290278902061</v>
      </c>
      <c r="J2248" s="1">
        <f t="shared" si="459"/>
        <v>-0.47519021226218283</v>
      </c>
      <c r="K2248" s="1">
        <f t="shared" si="462"/>
        <v>-3.448219240152389</v>
      </c>
      <c r="L2248" s="8">
        <f t="shared" si="463"/>
        <v>439.88594178011454</v>
      </c>
      <c r="M2248">
        <f t="shared" si="464"/>
        <v>-6.5607048584228028E-4</v>
      </c>
      <c r="N2248" s="2">
        <f t="shared" si="465"/>
        <v>398.2500000000008</v>
      </c>
      <c r="V2248">
        <f t="shared" si="457"/>
        <v>31.668644166570978</v>
      </c>
      <c r="W2248">
        <f t="shared" si="466"/>
        <v>447.85546431663533</v>
      </c>
      <c r="X2248" s="1">
        <f t="shared" si="460"/>
        <v>0.22623119794227009</v>
      </c>
      <c r="Y2248">
        <f t="shared" si="467"/>
        <v>-3.4443146975980152E-2</v>
      </c>
      <c r="Z2248" s="2">
        <f t="shared" si="461"/>
        <v>398.2500000000008</v>
      </c>
    </row>
    <row r="2249" spans="5:26" x14ac:dyDescent="0.3">
      <c r="E2249">
        <f t="shared" si="468"/>
        <v>11220</v>
      </c>
      <c r="F2249" s="1">
        <v>398.5000000000008</v>
      </c>
      <c r="G2249" s="1">
        <v>20</v>
      </c>
      <c r="H2249" s="1">
        <f t="shared" si="469"/>
        <v>20.118265090629766</v>
      </c>
      <c r="I2249" s="1">
        <f t="shared" si="458"/>
        <v>-2.9566272657441495</v>
      </c>
      <c r="J2249" s="1">
        <f t="shared" si="459"/>
        <v>-0.47256707091101285</v>
      </c>
      <c r="K2249" s="1">
        <f t="shared" si="462"/>
        <v>-3.4291943366551623</v>
      </c>
      <c r="L2249" s="8">
        <f t="shared" si="463"/>
        <v>439.88547748241569</v>
      </c>
      <c r="M2249">
        <f t="shared" si="464"/>
        <v>-6.5245142853705639E-4</v>
      </c>
      <c r="N2249" s="2">
        <f t="shared" si="465"/>
        <v>398.5000000000008</v>
      </c>
      <c r="V2249">
        <f t="shared" si="457"/>
        <v>31.634201019594997</v>
      </c>
      <c r="W2249">
        <f t="shared" si="466"/>
        <v>447.83229474700681</v>
      </c>
      <c r="X2249" s="1">
        <f t="shared" si="460"/>
        <v>0.22623143672856785</v>
      </c>
      <c r="Y2249">
        <f t="shared" si="467"/>
        <v>-3.4343252936735957E-2</v>
      </c>
      <c r="Z2249" s="2">
        <f t="shared" si="461"/>
        <v>398.5000000000008</v>
      </c>
    </row>
    <row r="2250" spans="5:26" x14ac:dyDescent="0.3">
      <c r="E2250">
        <f t="shared" si="468"/>
        <v>11225</v>
      </c>
      <c r="F2250" s="1">
        <v>398.7500000000008</v>
      </c>
      <c r="G2250" s="1">
        <v>20</v>
      </c>
      <c r="H2250" s="1">
        <f t="shared" si="469"/>
        <v>20.11761263920123</v>
      </c>
      <c r="I2250" s="1">
        <f t="shared" si="458"/>
        <v>-2.9403159800307499</v>
      </c>
      <c r="J2250" s="1">
        <f t="shared" si="459"/>
        <v>-0.46995841696538693</v>
      </c>
      <c r="K2250" s="1">
        <f t="shared" si="462"/>
        <v>-3.4102743969961367</v>
      </c>
      <c r="L2250" s="8">
        <f t="shared" si="463"/>
        <v>439.88501574457661</v>
      </c>
      <c r="M2250">
        <f t="shared" si="464"/>
        <v>-6.4885233065231694E-4</v>
      </c>
      <c r="N2250" s="2">
        <f t="shared" si="465"/>
        <v>398.7500000000008</v>
      </c>
      <c r="V2250">
        <f t="shared" si="457"/>
        <v>31.599857766658261</v>
      </c>
      <c r="W2250">
        <f t="shared" si="466"/>
        <v>447.80918888046563</v>
      </c>
      <c r="X2250" s="1">
        <f t="shared" si="460"/>
        <v>0.22623167419884072</v>
      </c>
      <c r="Y2250">
        <f t="shared" si="467"/>
        <v>-3.4243638612819788E-2</v>
      </c>
      <c r="Z2250" s="2">
        <f t="shared" si="461"/>
        <v>398.7500000000008</v>
      </c>
    </row>
    <row r="2251" spans="5:26" x14ac:dyDescent="0.3">
      <c r="E2251">
        <f t="shared" si="468"/>
        <v>11230</v>
      </c>
      <c r="F2251" s="1">
        <v>399.0000000000008</v>
      </c>
      <c r="G2251" s="1">
        <v>20</v>
      </c>
      <c r="H2251" s="1">
        <f t="shared" si="469"/>
        <v>20.116963786870578</v>
      </c>
      <c r="I2251" s="1">
        <f t="shared" si="458"/>
        <v>-2.9240946717644434</v>
      </c>
      <c r="J2251" s="1">
        <f t="shared" si="459"/>
        <v>-0.4673641703338135</v>
      </c>
      <c r="K2251" s="1">
        <f t="shared" si="462"/>
        <v>-3.391458842098257</v>
      </c>
      <c r="L2251" s="8">
        <f t="shared" si="463"/>
        <v>439.8845565524939</v>
      </c>
      <c r="M2251">
        <f t="shared" si="464"/>
        <v>-6.4527308215682499E-4</v>
      </c>
      <c r="N2251" s="2">
        <f t="shared" si="465"/>
        <v>399.0000000000008</v>
      </c>
      <c r="V2251">
        <f t="shared" si="457"/>
        <v>31.565614128045439</v>
      </c>
      <c r="W2251">
        <f t="shared" si="466"/>
        <v>447.78614655869228</v>
      </c>
      <c r="X2251" s="1">
        <f t="shared" si="460"/>
        <v>0.2262319103603338</v>
      </c>
      <c r="Y2251">
        <f t="shared" si="467"/>
        <v>-3.4144303276069279E-2</v>
      </c>
      <c r="Z2251" s="2">
        <f t="shared" si="461"/>
        <v>399.0000000000008</v>
      </c>
    </row>
    <row r="2252" spans="5:26" x14ac:dyDescent="0.3">
      <c r="E2252">
        <f t="shared" si="468"/>
        <v>11235</v>
      </c>
      <c r="F2252" s="1">
        <v>399.2500000000008</v>
      </c>
      <c r="G2252" s="1">
        <v>20</v>
      </c>
      <c r="H2252" s="1">
        <f t="shared" si="469"/>
        <v>20.116318513788421</v>
      </c>
      <c r="I2252" s="1">
        <f t="shared" si="458"/>
        <v>-2.9079628447105321</v>
      </c>
      <c r="J2252" s="1">
        <f t="shared" si="459"/>
        <v>-0.46478425136819157</v>
      </c>
      <c r="K2252" s="1">
        <f t="shared" si="462"/>
        <v>-3.3727470960787236</v>
      </c>
      <c r="L2252" s="8">
        <f t="shared" si="463"/>
        <v>439.88409989214216</v>
      </c>
      <c r="M2252">
        <f t="shared" si="464"/>
        <v>-6.4171357362537281E-4</v>
      </c>
      <c r="N2252" s="2">
        <f t="shared" si="465"/>
        <v>399.2500000000008</v>
      </c>
      <c r="V2252">
        <f t="shared" si="457"/>
        <v>31.531469824769371</v>
      </c>
      <c r="W2252">
        <f t="shared" si="466"/>
        <v>447.76316762366486</v>
      </c>
      <c r="X2252" s="1">
        <f t="shared" si="460"/>
        <v>0.22623214522025209</v>
      </c>
      <c r="Y2252">
        <f t="shared" si="467"/>
        <v>-3.4045246199923204E-2</v>
      </c>
      <c r="Z2252" s="2">
        <f t="shared" si="461"/>
        <v>399.2500000000008</v>
      </c>
    </row>
    <row r="2253" spans="5:26" x14ac:dyDescent="0.3">
      <c r="E2253">
        <f t="shared" si="468"/>
        <v>11240</v>
      </c>
      <c r="F2253" s="1">
        <v>399.5000000000008</v>
      </c>
      <c r="G2253" s="1">
        <v>20</v>
      </c>
      <c r="H2253" s="1">
        <f t="shared" si="469"/>
        <v>20.115676800214796</v>
      </c>
      <c r="I2253" s="1">
        <f t="shared" si="458"/>
        <v>-2.8919200053699079</v>
      </c>
      <c r="J2253" s="1">
        <f t="shared" si="459"/>
        <v>-0.46221858086165318</v>
      </c>
      <c r="K2253" s="1">
        <f t="shared" si="462"/>
        <v>-3.3541385862315609</v>
      </c>
      <c r="L2253" s="8">
        <f t="shared" si="463"/>
        <v>439.88364574957268</v>
      </c>
      <c r="M2253">
        <f t="shared" si="464"/>
        <v>-6.3817369623548606E-4</v>
      </c>
      <c r="N2253" s="2">
        <f t="shared" si="465"/>
        <v>399.5000000000008</v>
      </c>
      <c r="V2253">
        <f t="shared" si="457"/>
        <v>31.497424578569447</v>
      </c>
      <c r="W2253">
        <f t="shared" si="466"/>
        <v>447.74025191765958</v>
      </c>
      <c r="X2253" s="1">
        <f t="shared" si="460"/>
        <v>0.22623237878576133</v>
      </c>
      <c r="Y2253">
        <f t="shared" si="467"/>
        <v>-3.3946466659419396E-2</v>
      </c>
      <c r="Z2253" s="2">
        <f t="shared" si="461"/>
        <v>399.5000000000008</v>
      </c>
    </row>
    <row r="2254" spans="5:26" x14ac:dyDescent="0.3">
      <c r="E2254">
        <f t="shared" si="468"/>
        <v>11245</v>
      </c>
      <c r="F2254" s="1">
        <v>399.7500000000008</v>
      </c>
      <c r="G2254" s="1">
        <v>20</v>
      </c>
      <c r="H2254" s="1">
        <f t="shared" si="469"/>
        <v>20.115038626518562</v>
      </c>
      <c r="I2254" s="1">
        <f t="shared" si="458"/>
        <v>-2.8759656629640418</v>
      </c>
      <c r="J2254" s="1">
        <f t="shared" si="459"/>
        <v>-0.45966708004663287</v>
      </c>
      <c r="K2254" s="1">
        <f t="shared" si="462"/>
        <v>-3.3356327430106747</v>
      </c>
      <c r="L2254" s="8">
        <f t="shared" si="463"/>
        <v>439.88319411091385</v>
      </c>
      <c r="M2254">
        <f t="shared" si="464"/>
        <v>-6.346533417642174E-4</v>
      </c>
      <c r="N2254" s="2">
        <f t="shared" si="465"/>
        <v>399.7500000000008</v>
      </c>
      <c r="V2254">
        <f t="shared" si="457"/>
        <v>31.463478111910028</v>
      </c>
      <c r="W2254">
        <f t="shared" si="466"/>
        <v>447.71739928325019</v>
      </c>
      <c r="X2254" s="1">
        <f t="shared" si="460"/>
        <v>0.22623261106398773</v>
      </c>
      <c r="Y2254">
        <f t="shared" si="467"/>
        <v>-3.3847963931192868E-2</v>
      </c>
      <c r="Z2254" s="2">
        <f t="shared" si="461"/>
        <v>399.7500000000008</v>
      </c>
    </row>
    <row r="2255" spans="5:26" x14ac:dyDescent="0.3">
      <c r="E2255">
        <f t="shared" si="468"/>
        <v>11250</v>
      </c>
      <c r="F2255" s="1">
        <v>400.0000000000008</v>
      </c>
      <c r="G2255" s="1">
        <v>20</v>
      </c>
      <c r="H2255" s="1">
        <f t="shared" si="469"/>
        <v>20.114403973176799</v>
      </c>
      <c r="I2255" s="1">
        <f t="shared" si="458"/>
        <v>-2.8600993294199739</v>
      </c>
      <c r="J2255" s="1">
        <f t="shared" si="459"/>
        <v>-0.45712967059085552</v>
      </c>
      <c r="K2255" s="1">
        <f t="shared" si="462"/>
        <v>-3.3172290000108293</v>
      </c>
      <c r="L2255" s="8">
        <f t="shared" si="463"/>
        <v>439.88274496237023</v>
      </c>
      <c r="M2255">
        <f t="shared" si="464"/>
        <v>-6.3115240258454811E-4</v>
      </c>
      <c r="N2255" s="2">
        <f t="shared" si="465"/>
        <v>400.0000000000008</v>
      </c>
      <c r="V2255">
        <f t="shared" si="457"/>
        <v>31.429630147978834</v>
      </c>
      <c r="W2255">
        <f t="shared" si="466"/>
        <v>447.69460956330852</v>
      </c>
      <c r="X2255" s="1">
        <f t="shared" si="460"/>
        <v>0.2262328420620183</v>
      </c>
      <c r="Y2255">
        <f t="shared" si="467"/>
        <v>-3.3749737293473726E-2</v>
      </c>
      <c r="Z2255" s="2">
        <f t="shared" si="461"/>
        <v>400.0000000000008</v>
      </c>
    </row>
    <row r="2256" spans="5:26" x14ac:dyDescent="0.3">
      <c r="E2256">
        <f t="shared" si="468"/>
        <v>11255</v>
      </c>
      <c r="F2256" s="1">
        <v>400.2500000000008</v>
      </c>
      <c r="G2256" s="1">
        <v>20</v>
      </c>
      <c r="H2256" s="1">
        <f t="shared" si="469"/>
        <v>20.113772820774216</v>
      </c>
      <c r="I2256" s="1">
        <f t="shared" si="458"/>
        <v>-2.8443205193553922</v>
      </c>
      <c r="J2256" s="1">
        <f t="shared" si="459"/>
        <v>-0.45460627459631447</v>
      </c>
      <c r="K2256" s="1">
        <f t="shared" si="462"/>
        <v>-3.2989267939517068</v>
      </c>
      <c r="L2256" s="8">
        <f t="shared" si="463"/>
        <v>439.88229829022231</v>
      </c>
      <c r="M2256">
        <f t="shared" si="464"/>
        <v>-6.2767077166237353E-4</v>
      </c>
      <c r="N2256" s="2">
        <f t="shared" si="465"/>
        <v>400.2500000000008</v>
      </c>
      <c r="V2256">
        <f t="shared" si="457"/>
        <v>31.395880410685361</v>
      </c>
      <c r="W2256">
        <f t="shared" si="466"/>
        <v>447.67188260100392</v>
      </c>
      <c r="X2256" s="1">
        <f t="shared" si="460"/>
        <v>0.22623307178690127</v>
      </c>
      <c r="Y2256">
        <f t="shared" si="467"/>
        <v>-3.3651786026085227E-2</v>
      </c>
      <c r="Z2256" s="2">
        <f t="shared" si="461"/>
        <v>400.2500000000008</v>
      </c>
    </row>
    <row r="2257" spans="5:26" x14ac:dyDescent="0.3">
      <c r="E2257">
        <f t="shared" si="468"/>
        <v>11260</v>
      </c>
      <c r="F2257" s="1">
        <v>400.5000000000008</v>
      </c>
      <c r="G2257" s="1">
        <v>20</v>
      </c>
      <c r="H2257" s="1">
        <f t="shared" si="469"/>
        <v>20.113145150002552</v>
      </c>
      <c r="I2257" s="1">
        <f t="shared" si="458"/>
        <v>-2.8286287500637997</v>
      </c>
      <c r="J2257" s="1">
        <f t="shared" si="459"/>
        <v>-0.45209681459684881</v>
      </c>
      <c r="K2257" s="1">
        <f t="shared" si="462"/>
        <v>-3.2807255646606484</v>
      </c>
      <c r="L2257" s="8">
        <f t="shared" si="463"/>
        <v>439.88185408082592</v>
      </c>
      <c r="M2257">
        <f t="shared" si="464"/>
        <v>-6.2420834255323817E-4</v>
      </c>
      <c r="N2257" s="2">
        <f t="shared" si="465"/>
        <v>400.5000000000008</v>
      </c>
      <c r="V2257">
        <f t="shared" si="457"/>
        <v>31.362228624659277</v>
      </c>
      <c r="W2257">
        <f t="shared" si="466"/>
        <v>447.64921823980382</v>
      </c>
      <c r="X2257" s="1">
        <f t="shared" si="460"/>
        <v>0.22623330024564611</v>
      </c>
      <c r="Y2257">
        <f t="shared" si="467"/>
        <v>-3.3554109410441686E-2</v>
      </c>
      <c r="Z2257" s="2">
        <f t="shared" si="461"/>
        <v>400.5000000000008</v>
      </c>
    </row>
    <row r="2258" spans="5:26" x14ac:dyDescent="0.3">
      <c r="E2258">
        <f t="shared" si="468"/>
        <v>11265</v>
      </c>
      <c r="F2258" s="1">
        <v>400.7500000000008</v>
      </c>
      <c r="G2258" s="1">
        <v>20</v>
      </c>
      <c r="H2258" s="1">
        <f t="shared" si="469"/>
        <v>20.112520941659998</v>
      </c>
      <c r="I2258" s="1">
        <f t="shared" si="458"/>
        <v>-2.8130235414999483</v>
      </c>
      <c r="J2258" s="1">
        <f t="shared" si="459"/>
        <v>-0.44960121355507759</v>
      </c>
      <c r="K2258" s="1">
        <f t="shared" si="462"/>
        <v>-3.2626247550550258</v>
      </c>
      <c r="L2258" s="8">
        <f t="shared" si="463"/>
        <v>439.88141232061207</v>
      </c>
      <c r="M2258">
        <f t="shared" si="464"/>
        <v>-6.207650093989996E-4</v>
      </c>
      <c r="N2258" s="2">
        <f t="shared" si="465"/>
        <v>400.7500000000008</v>
      </c>
      <c r="V2258">
        <f t="shared" si="457"/>
        <v>31.328674515248835</v>
      </c>
      <c r="W2258">
        <f t="shared" si="466"/>
        <v>447.62661632347312</v>
      </c>
      <c r="X2258" s="1">
        <f t="shared" si="460"/>
        <v>0.22623352744522376</v>
      </c>
      <c r="Y2258">
        <f t="shared" si="467"/>
        <v>-3.3456706729546523E-2</v>
      </c>
      <c r="Z2258" s="2">
        <f t="shared" si="461"/>
        <v>400.7500000000008</v>
      </c>
    </row>
    <row r="2259" spans="5:26" x14ac:dyDescent="0.3">
      <c r="E2259">
        <f t="shared" si="468"/>
        <v>11270</v>
      </c>
      <c r="F2259" s="1">
        <v>401.0000000000008</v>
      </c>
      <c r="G2259" s="1">
        <v>20</v>
      </c>
      <c r="H2259" s="1">
        <f t="shared" si="469"/>
        <v>20.1119001766506</v>
      </c>
      <c r="I2259" s="1">
        <f t="shared" si="458"/>
        <v>-2.7975044162650065</v>
      </c>
      <c r="J2259" s="1">
        <f t="shared" si="459"/>
        <v>-0.44711939485978802</v>
      </c>
      <c r="K2259" s="1">
        <f t="shared" si="462"/>
        <v>-3.2446238111247947</v>
      </c>
      <c r="L2259" s="8">
        <f t="shared" si="463"/>
        <v>439.88097299608654</v>
      </c>
      <c r="M2259">
        <f t="shared" si="464"/>
        <v>-6.1734066692452718E-4</v>
      </c>
      <c r="N2259" s="2">
        <f t="shared" si="465"/>
        <v>401.0000000000008</v>
      </c>
      <c r="V2259">
        <f t="shared" si="457"/>
        <v>31.29521780851929</v>
      </c>
      <c r="W2259">
        <f t="shared" si="466"/>
        <v>447.60407669607469</v>
      </c>
      <c r="X2259" s="1">
        <f t="shared" si="460"/>
        <v>0.22623375339256679</v>
      </c>
      <c r="Y2259">
        <f t="shared" si="467"/>
        <v>-3.3359577267990242E-2</v>
      </c>
      <c r="Z2259" s="2">
        <f t="shared" si="461"/>
        <v>401.0000000000008</v>
      </c>
    </row>
    <row r="2260" spans="5:26" x14ac:dyDescent="0.3">
      <c r="E2260">
        <f t="shared" si="468"/>
        <v>11275</v>
      </c>
      <c r="F2260" s="1">
        <v>401.2500000000008</v>
      </c>
      <c r="G2260" s="1">
        <v>20</v>
      </c>
      <c r="H2260" s="1">
        <f t="shared" si="469"/>
        <v>20.111282835983676</v>
      </c>
      <c r="I2260" s="1">
        <f t="shared" si="458"/>
        <v>-2.7820708995919041</v>
      </c>
      <c r="J2260" s="1">
        <f t="shared" si="459"/>
        <v>-0.44465128232502699</v>
      </c>
      <c r="K2260" s="1">
        <f t="shared" si="462"/>
        <v>-3.2267221819169309</v>
      </c>
      <c r="L2260" s="8">
        <f t="shared" si="463"/>
        <v>439.88053609382922</v>
      </c>
      <c r="M2260">
        <f t="shared" si="464"/>
        <v>-6.1393521043476024E-4</v>
      </c>
      <c r="N2260" s="2">
        <f t="shared" si="465"/>
        <v>401.2500000000008</v>
      </c>
      <c r="V2260">
        <f t="shared" si="457"/>
        <v>31.261858231251299</v>
      </c>
      <c r="W2260">
        <f t="shared" si="466"/>
        <v>447.58159920196908</v>
      </c>
      <c r="X2260" s="1">
        <f t="shared" si="460"/>
        <v>0.22623397809456977</v>
      </c>
      <c r="Y2260">
        <f t="shared" si="467"/>
        <v>-3.3262720311948324E-2</v>
      </c>
      <c r="Z2260" s="2">
        <f t="shared" si="461"/>
        <v>401.2500000000008</v>
      </c>
    </row>
    <row r="2261" spans="5:26" x14ac:dyDescent="0.3">
      <c r="E2261">
        <f t="shared" si="468"/>
        <v>11280</v>
      </c>
      <c r="F2261" s="1">
        <v>401.5000000000008</v>
      </c>
      <c r="G2261" s="1">
        <v>20</v>
      </c>
      <c r="H2261" s="1">
        <f t="shared" si="469"/>
        <v>20.110668900773241</v>
      </c>
      <c r="I2261" s="1">
        <f t="shared" si="458"/>
        <v>-2.766722519331033</v>
      </c>
      <c r="J2261" s="1">
        <f t="shared" si="459"/>
        <v>-0.44219680018586188</v>
      </c>
      <c r="K2261" s="1">
        <f t="shared" si="462"/>
        <v>-3.208919319516895</v>
      </c>
      <c r="L2261" s="8">
        <f t="shared" si="463"/>
        <v>439.88010160049373</v>
      </c>
      <c r="M2261">
        <f t="shared" si="464"/>
        <v>-6.1054853581119796E-4</v>
      </c>
      <c r="N2261" s="2">
        <f t="shared" si="465"/>
        <v>401.5000000000008</v>
      </c>
      <c r="V2261">
        <f t="shared" si="457"/>
        <v>31.22859551093935</v>
      </c>
      <c r="W2261">
        <f t="shared" si="466"/>
        <v>447.5591836858145</v>
      </c>
      <c r="X2261" s="1">
        <f t="shared" si="460"/>
        <v>0.22623420155808951</v>
      </c>
      <c r="Y2261">
        <f t="shared" si="467"/>
        <v>-3.3166135149179293E-2</v>
      </c>
      <c r="Z2261" s="2">
        <f t="shared" si="461"/>
        <v>401.5000000000008</v>
      </c>
    </row>
    <row r="2262" spans="5:26" x14ac:dyDescent="0.3">
      <c r="E2262">
        <f t="shared" si="468"/>
        <v>11285</v>
      </c>
      <c r="F2262" s="1">
        <v>401.7500000000008</v>
      </c>
      <c r="G2262" s="1">
        <v>20</v>
      </c>
      <c r="H2262" s="1">
        <f t="shared" si="469"/>
        <v>20.110058352237431</v>
      </c>
      <c r="I2262" s="1">
        <f t="shared" si="458"/>
        <v>-2.7514588059357692</v>
      </c>
      <c r="J2262" s="1">
        <f t="shared" si="459"/>
        <v>-0.4397558730975098</v>
      </c>
      <c r="K2262" s="1">
        <f t="shared" si="462"/>
        <v>-3.1912146790332789</v>
      </c>
      <c r="L2262" s="8">
        <f t="shared" si="463"/>
        <v>439.87966950280742</v>
      </c>
      <c r="M2262">
        <f t="shared" si="464"/>
        <v>-6.0718053950899599E-4</v>
      </c>
      <c r="N2262" s="2">
        <f t="shared" si="465"/>
        <v>401.7500000000008</v>
      </c>
      <c r="V2262">
        <f t="shared" si="457"/>
        <v>31.19542937579017</v>
      </c>
      <c r="W2262">
        <f t="shared" si="466"/>
        <v>447.53682999256677</v>
      </c>
      <c r="X2262" s="1">
        <f t="shared" si="460"/>
        <v>0.22623442378994479</v>
      </c>
      <c r="Y2262">
        <f t="shared" si="467"/>
        <v>-3.3069821069022606E-2</v>
      </c>
      <c r="Z2262" s="2">
        <f t="shared" si="461"/>
        <v>401.7500000000008</v>
      </c>
    </row>
    <row r="2263" spans="5:26" x14ac:dyDescent="0.3">
      <c r="E2263">
        <f t="shared" si="468"/>
        <v>11290</v>
      </c>
      <c r="F2263" s="1">
        <v>402.0000000000008</v>
      </c>
      <c r="G2263" s="1">
        <v>20</v>
      </c>
      <c r="H2263" s="1">
        <f t="shared" si="469"/>
        <v>20.109451171697923</v>
      </c>
      <c r="I2263" s="1">
        <f t="shared" si="458"/>
        <v>-2.736279292448085</v>
      </c>
      <c r="J2263" s="1">
        <f t="shared" si="459"/>
        <v>-0.43732842613208245</v>
      </c>
      <c r="K2263" s="1">
        <f t="shared" si="462"/>
        <v>-3.1736077185801674</v>
      </c>
      <c r="L2263" s="8">
        <f t="shared" si="463"/>
        <v>439.8792397875705</v>
      </c>
      <c r="M2263">
        <f t="shared" si="464"/>
        <v>-6.0383111855362849E-4</v>
      </c>
      <c r="N2263" s="2">
        <f t="shared" si="465"/>
        <v>402.0000000000008</v>
      </c>
      <c r="V2263">
        <f t="shared" si="457"/>
        <v>31.162359554721146</v>
      </c>
      <c r="W2263">
        <f t="shared" si="466"/>
        <v>447.51453796747921</v>
      </c>
      <c r="X2263" s="1">
        <f t="shared" si="460"/>
        <v>0.22623464479691721</v>
      </c>
      <c r="Y2263">
        <f t="shared" si="467"/>
        <v>-3.2973777362396692E-2</v>
      </c>
      <c r="Z2263" s="2">
        <f t="shared" si="461"/>
        <v>402.0000000000008</v>
      </c>
    </row>
    <row r="2264" spans="5:26" x14ac:dyDescent="0.3">
      <c r="E2264">
        <f t="shared" si="468"/>
        <v>11295</v>
      </c>
      <c r="F2264" s="1">
        <v>402.2500000000008</v>
      </c>
      <c r="G2264" s="1">
        <v>20</v>
      </c>
      <c r="H2264" s="1">
        <f t="shared" si="469"/>
        <v>20.10884734057937</v>
      </c>
      <c r="I2264" s="1">
        <f t="shared" si="458"/>
        <v>-2.7211835144842489</v>
      </c>
      <c r="J2264" s="1">
        <f t="shared" si="459"/>
        <v>-0.43491438477695848</v>
      </c>
      <c r="K2264" s="1">
        <f t="shared" si="462"/>
        <v>-3.1560978992612072</v>
      </c>
      <c r="L2264" s="8">
        <f t="shared" si="463"/>
        <v>439.87881244165573</v>
      </c>
      <c r="M2264">
        <f t="shared" si="464"/>
        <v>-6.0050017053787431E-4</v>
      </c>
      <c r="N2264" s="2">
        <f t="shared" si="465"/>
        <v>402.2500000000008</v>
      </c>
      <c r="V2264">
        <f t="shared" si="457"/>
        <v>31.129385777358749</v>
      </c>
      <c r="W2264">
        <f t="shared" si="466"/>
        <v>447.49230745610305</v>
      </c>
      <c r="X2264" s="1">
        <f t="shared" si="460"/>
        <v>0.22623486458575109</v>
      </c>
      <c r="Y2264">
        <f t="shared" si="467"/>
        <v>-3.2878003321796745E-2</v>
      </c>
      <c r="Z2264" s="2">
        <f t="shared" si="461"/>
        <v>402.2500000000008</v>
      </c>
    </row>
    <row r="2265" spans="5:26" x14ac:dyDescent="0.3">
      <c r="E2265">
        <f t="shared" si="468"/>
        <v>11300</v>
      </c>
      <c r="F2265" s="1">
        <v>402.5000000000008</v>
      </c>
      <c r="G2265" s="1">
        <v>20</v>
      </c>
      <c r="H2265" s="1">
        <f t="shared" si="469"/>
        <v>20.108246840408832</v>
      </c>
      <c r="I2265" s="1">
        <f t="shared" si="458"/>
        <v>-2.7061710102207925</v>
      </c>
      <c r="J2265" s="1">
        <f t="shared" si="459"/>
        <v>-0.4325136749318691</v>
      </c>
      <c r="K2265" s="1">
        <f t="shared" si="462"/>
        <v>-3.1386846851526617</v>
      </c>
      <c r="L2265" s="8">
        <f t="shared" si="463"/>
        <v>439.87838745200827</v>
      </c>
      <c r="M2265">
        <f t="shared" si="464"/>
        <v>-5.9718759361860956E-4</v>
      </c>
      <c r="N2265" s="2">
        <f t="shared" si="465"/>
        <v>402.5000000000008</v>
      </c>
      <c r="V2265">
        <f t="shared" si="457"/>
        <v>31.096507774036951</v>
      </c>
      <c r="W2265">
        <f t="shared" si="466"/>
        <v>447.47013830428693</v>
      </c>
      <c r="X2265" s="1">
        <f t="shared" si="460"/>
        <v>0.22623508316315355</v>
      </c>
      <c r="Y2265">
        <f t="shared" si="467"/>
        <v>-3.2782498241292833E-2</v>
      </c>
      <c r="Z2265" s="2">
        <f t="shared" si="461"/>
        <v>402.5000000000008</v>
      </c>
    </row>
    <row r="2266" spans="5:26" x14ac:dyDescent="0.3">
      <c r="E2266">
        <f t="shared" si="468"/>
        <v>11305</v>
      </c>
      <c r="F2266" s="1">
        <v>402.7500000000008</v>
      </c>
      <c r="G2266" s="1">
        <v>20</v>
      </c>
      <c r="H2266" s="1">
        <f t="shared" si="469"/>
        <v>20.107649652815212</v>
      </c>
      <c r="I2266" s="1">
        <f t="shared" si="458"/>
        <v>-2.6912413203802998</v>
      </c>
      <c r="J2266" s="1">
        <f t="shared" si="459"/>
        <v>-0.43012622290715657</v>
      </c>
      <c r="K2266" s="1">
        <f t="shared" si="462"/>
        <v>-3.1213675432874566</v>
      </c>
      <c r="L2266" s="8">
        <f t="shared" si="463"/>
        <v>439.87796480564492</v>
      </c>
      <c r="M2266">
        <f t="shared" si="464"/>
        <v>-5.9389328651378965E-4</v>
      </c>
      <c r="N2266" s="2">
        <f t="shared" si="465"/>
        <v>402.7500000000008</v>
      </c>
      <c r="V2266">
        <f t="shared" si="457"/>
        <v>31.063725275795658</v>
      </c>
      <c r="W2266">
        <f t="shared" si="466"/>
        <v>447.44803035817677</v>
      </c>
      <c r="X2266" s="1">
        <f t="shared" si="460"/>
        <v>0.22623530053579513</v>
      </c>
      <c r="Y2266">
        <f t="shared" si="467"/>
        <v>-3.268726141652778E-2</v>
      </c>
      <c r="Z2266" s="2">
        <f t="shared" si="461"/>
        <v>402.7500000000008</v>
      </c>
    </row>
    <row r="2267" spans="5:26" x14ac:dyDescent="0.3">
      <c r="E2267">
        <f t="shared" si="468"/>
        <v>11310</v>
      </c>
      <c r="F2267" s="1">
        <v>403.0000000000008</v>
      </c>
      <c r="G2267" s="1">
        <v>20</v>
      </c>
      <c r="H2267" s="1">
        <f t="shared" si="469"/>
        <v>20.107055759528699</v>
      </c>
      <c r="I2267" s="1">
        <f t="shared" si="458"/>
        <v>-2.6763939882174625</v>
      </c>
      <c r="J2267" s="1">
        <f t="shared" si="459"/>
        <v>-0.42775195542082228</v>
      </c>
      <c r="K2267" s="1">
        <f t="shared" si="462"/>
        <v>-3.1041459436382848</v>
      </c>
      <c r="L2267" s="8">
        <f t="shared" si="463"/>
        <v>439.87754448965416</v>
      </c>
      <c r="M2267">
        <f t="shared" si="464"/>
        <v>-5.9061714849925021E-4</v>
      </c>
      <c r="N2267" s="2">
        <f t="shared" si="465"/>
        <v>403.0000000000008</v>
      </c>
      <c r="V2267">
        <f t="shared" si="457"/>
        <v>31.031038014379131</v>
      </c>
      <c r="W2267">
        <f t="shared" si="466"/>
        <v>447.42598346421607</v>
      </c>
      <c r="X2267" s="1">
        <f t="shared" si="460"/>
        <v>0.22623551671030931</v>
      </c>
      <c r="Y2267">
        <f t="shared" si="467"/>
        <v>-3.2592292144715054E-2</v>
      </c>
      <c r="Z2267" s="2">
        <f t="shared" si="461"/>
        <v>403.0000000000008</v>
      </c>
    </row>
    <row r="2268" spans="5:26" x14ac:dyDescent="0.3">
      <c r="E2268">
        <f t="shared" si="468"/>
        <v>11315</v>
      </c>
      <c r="F2268" s="1">
        <v>403.2500000000008</v>
      </c>
      <c r="G2268" s="1">
        <v>20</v>
      </c>
      <c r="H2268" s="1">
        <f t="shared" si="469"/>
        <v>20.106465142380198</v>
      </c>
      <c r="I2268" s="1">
        <f t="shared" si="458"/>
        <v>-2.6616285595049582</v>
      </c>
      <c r="J2268" s="1">
        <f t="shared" si="459"/>
        <v>-0.42539079959716364</v>
      </c>
      <c r="K2268" s="1">
        <f t="shared" si="462"/>
        <v>-3.087019359102122</v>
      </c>
      <c r="L2268" s="8">
        <f t="shared" si="463"/>
        <v>439.87712649119538</v>
      </c>
      <c r="M2268">
        <f t="shared" si="464"/>
        <v>-5.8735907940577902E-4</v>
      </c>
      <c r="N2268" s="2">
        <f t="shared" si="465"/>
        <v>403.2500000000008</v>
      </c>
      <c r="V2268">
        <f t="shared" si="457"/>
        <v>30.998445722234415</v>
      </c>
      <c r="W2268">
        <f t="shared" si="466"/>
        <v>447.40399746914579</v>
      </c>
      <c r="X2268" s="1">
        <f t="shared" si="460"/>
        <v>0.22623573169329347</v>
      </c>
      <c r="Y2268">
        <f t="shared" si="467"/>
        <v>-3.2497589724636775E-2</v>
      </c>
      <c r="Z2268" s="2">
        <f t="shared" si="461"/>
        <v>403.2500000000008</v>
      </c>
    </row>
    <row r="2269" spans="5:26" x14ac:dyDescent="0.3">
      <c r="E2269">
        <f t="shared" si="468"/>
        <v>11320</v>
      </c>
      <c r="F2269" s="1">
        <v>403.5000000000008</v>
      </c>
      <c r="G2269" s="1">
        <v>20</v>
      </c>
      <c r="H2269" s="1">
        <f t="shared" si="469"/>
        <v>20.105877783300791</v>
      </c>
      <c r="I2269" s="1">
        <f t="shared" si="458"/>
        <v>-2.6469445825197724</v>
      </c>
      <c r="J2269" s="1">
        <f t="shared" si="459"/>
        <v>-0.4230426829634813</v>
      </c>
      <c r="K2269" s="1">
        <f t="shared" si="462"/>
        <v>-3.0699872654832538</v>
      </c>
      <c r="L2269" s="8">
        <f t="shared" si="463"/>
        <v>439.87671079749856</v>
      </c>
      <c r="M2269">
        <f t="shared" si="464"/>
        <v>-5.8411897961590208E-4</v>
      </c>
      <c r="N2269" s="2">
        <f t="shared" si="465"/>
        <v>403.5000000000008</v>
      </c>
      <c r="V2269">
        <f t="shared" si="457"/>
        <v>30.965948132509777</v>
      </c>
      <c r="W2269">
        <f t="shared" si="466"/>
        <v>447.38207222000398</v>
      </c>
      <c r="X2269" s="1">
        <f t="shared" si="460"/>
        <v>0.22623594549130854</v>
      </c>
      <c r="Y2269">
        <f t="shared" si="467"/>
        <v>-3.2403153456641576E-2</v>
      </c>
      <c r="Z2269" s="2">
        <f t="shared" si="461"/>
        <v>403.5000000000008</v>
      </c>
    </row>
    <row r="2270" spans="5:26" x14ac:dyDescent="0.3">
      <c r="E2270">
        <f t="shared" si="468"/>
        <v>11325</v>
      </c>
      <c r="F2270" s="1">
        <v>403.7500000000008</v>
      </c>
      <c r="G2270" s="1">
        <v>20</v>
      </c>
      <c r="H2270" s="1">
        <f t="shared" si="469"/>
        <v>20.105293664321174</v>
      </c>
      <c r="I2270" s="1">
        <f t="shared" si="458"/>
        <v>-2.6323416080293427</v>
      </c>
      <c r="J2270" s="1">
        <f t="shared" si="459"/>
        <v>-0.42070753344856487</v>
      </c>
      <c r="K2270" s="1">
        <f t="shared" si="462"/>
        <v>-3.0530491414779077</v>
      </c>
      <c r="L2270" s="8">
        <f t="shared" si="463"/>
        <v>439.87629739586413</v>
      </c>
      <c r="M2270">
        <f t="shared" si="464"/>
        <v>-5.8089675006097602E-4</v>
      </c>
      <c r="N2270" s="2">
        <f t="shared" si="465"/>
        <v>403.7500000000008</v>
      </c>
      <c r="V2270">
        <f t="shared" si="457"/>
        <v>30.933544979053135</v>
      </c>
      <c r="W2270">
        <f t="shared" si="466"/>
        <v>447.36020756412609</v>
      </c>
      <c r="X2270" s="1">
        <f t="shared" si="460"/>
        <v>0.22623615811087955</v>
      </c>
      <c r="Y2270">
        <f t="shared" si="467"/>
        <v>-3.2308982642642592E-2</v>
      </c>
      <c r="Z2270" s="2">
        <f t="shared" si="461"/>
        <v>403.7500000000008</v>
      </c>
    </row>
    <row r="2271" spans="5:26" x14ac:dyDescent="0.3">
      <c r="E2271">
        <f t="shared" si="468"/>
        <v>11330</v>
      </c>
      <c r="F2271" s="1">
        <v>404.0000000000008</v>
      </c>
      <c r="G2271" s="1">
        <v>20</v>
      </c>
      <c r="H2271" s="1">
        <f t="shared" si="469"/>
        <v>20.104712767571112</v>
      </c>
      <c r="I2271" s="1">
        <f t="shared" si="458"/>
        <v>-2.6178191892777924</v>
      </c>
      <c r="J2271" s="1">
        <f t="shared" si="459"/>
        <v>-0.41838527938076281</v>
      </c>
      <c r="K2271" s="1">
        <f t="shared" si="462"/>
        <v>-3.0362044686585552</v>
      </c>
      <c r="L2271" s="8">
        <f t="shared" si="463"/>
        <v>439.87588627366227</v>
      </c>
      <c r="M2271">
        <f t="shared" si="464"/>
        <v>-5.7769229221821706E-4</v>
      </c>
      <c r="N2271" s="2">
        <f t="shared" si="465"/>
        <v>404.0000000000008</v>
      </c>
      <c r="V2271">
        <f t="shared" si="457"/>
        <v>30.901235996410492</v>
      </c>
      <c r="W2271">
        <f t="shared" si="466"/>
        <v>447.3384033491447</v>
      </c>
      <c r="X2271" s="1">
        <f t="shared" si="460"/>
        <v>0.22623636955849549</v>
      </c>
      <c r="Y2271">
        <f t="shared" si="467"/>
        <v>-3.2215076586115297E-2</v>
      </c>
      <c r="Z2271" s="2">
        <f t="shared" si="461"/>
        <v>404.0000000000008</v>
      </c>
    </row>
    <row r="2272" spans="5:26" x14ac:dyDescent="0.3">
      <c r="E2272">
        <f t="shared" si="468"/>
        <v>11335</v>
      </c>
      <c r="F2272" s="1">
        <v>404.2500000000008</v>
      </c>
      <c r="G2272" s="1">
        <v>20</v>
      </c>
      <c r="H2272" s="1">
        <f t="shared" si="469"/>
        <v>20.104135075278894</v>
      </c>
      <c r="I2272" s="1">
        <f t="shared" si="458"/>
        <v>-2.6033768819723413</v>
      </c>
      <c r="J2272" s="1">
        <f t="shared" si="459"/>
        <v>-0.41607584948438631</v>
      </c>
      <c r="K2272" s="1">
        <f t="shared" si="462"/>
        <v>-3.0194527314567274</v>
      </c>
      <c r="L2272" s="8">
        <f t="shared" si="463"/>
        <v>439.87547741833265</v>
      </c>
      <c r="M2272">
        <f t="shared" si="464"/>
        <v>-5.7450550810744805E-4</v>
      </c>
      <c r="N2272" s="2">
        <f t="shared" si="465"/>
        <v>404.2500000000008</v>
      </c>
      <c r="V2272">
        <f t="shared" si="457"/>
        <v>30.869020919824376</v>
      </c>
      <c r="W2272">
        <f t="shared" si="466"/>
        <v>447.31665942298969</v>
      </c>
      <c r="X2272" s="1">
        <f t="shared" si="460"/>
        <v>0.22623657984060982</v>
      </c>
      <c r="Y2272">
        <f t="shared" si="467"/>
        <v>-3.2121434592095453E-2</v>
      </c>
      <c r="Z2272" s="2">
        <f t="shared" si="461"/>
        <v>404.2500000000008</v>
      </c>
    </row>
    <row r="2273" spans="5:26" x14ac:dyDescent="0.3">
      <c r="E2273">
        <f t="shared" si="468"/>
        <v>11340</v>
      </c>
      <c r="F2273" s="1">
        <v>404.5000000000008</v>
      </c>
      <c r="G2273" s="1">
        <v>20</v>
      </c>
      <c r="H2273" s="1">
        <f t="shared" si="469"/>
        <v>20.103560569770785</v>
      </c>
      <c r="I2273" s="1">
        <f t="shared" si="458"/>
        <v>-2.5890142442696273</v>
      </c>
      <c r="J2273" s="1">
        <f t="shared" si="459"/>
        <v>-0.41377917287876309</v>
      </c>
      <c r="K2273" s="1">
        <f t="shared" si="462"/>
        <v>-3.0027934171483905</v>
      </c>
      <c r="L2273" s="8">
        <f t="shared" si="463"/>
        <v>439.87507081738431</v>
      </c>
      <c r="M2273">
        <f t="shared" si="464"/>
        <v>-5.7133630028833042E-4</v>
      </c>
      <c r="N2273" s="2">
        <f t="shared" si="465"/>
        <v>404.5000000000008</v>
      </c>
      <c r="V2273">
        <f t="shared" si="457"/>
        <v>30.83689948523228</v>
      </c>
      <c r="W2273">
        <f t="shared" si="466"/>
        <v>447.29497563388759</v>
      </c>
      <c r="X2273" s="1">
        <f t="shared" si="460"/>
        <v>0.22623678896364049</v>
      </c>
      <c r="Y2273">
        <f t="shared" si="467"/>
        <v>-3.202805596717706E-2</v>
      </c>
      <c r="Z2273" s="2">
        <f t="shared" si="461"/>
        <v>404.5000000000008</v>
      </c>
    </row>
    <row r="2274" spans="5:26" x14ac:dyDescent="0.3">
      <c r="E2274">
        <f t="shared" si="468"/>
        <v>11345</v>
      </c>
      <c r="F2274" s="1">
        <v>404.7500000000008</v>
      </c>
      <c r="G2274" s="1">
        <v>20</v>
      </c>
      <c r="H2274" s="1">
        <f t="shared" si="469"/>
        <v>20.102989233470495</v>
      </c>
      <c r="I2274" s="1">
        <f t="shared" si="458"/>
        <v>-2.5747308367623845</v>
      </c>
      <c r="J2274" s="1">
        <f t="shared" si="459"/>
        <v>-0.41149517907619337</v>
      </c>
      <c r="K2274" s="1">
        <f t="shared" si="462"/>
        <v>-2.9862260158385778</v>
      </c>
      <c r="L2274" s="8">
        <f t="shared" si="463"/>
        <v>439.87466645839459</v>
      </c>
      <c r="M2274">
        <f t="shared" si="464"/>
        <v>-5.6818457185745679E-4</v>
      </c>
      <c r="N2274" s="2">
        <f t="shared" si="465"/>
        <v>404.7500000000008</v>
      </c>
      <c r="V2274">
        <f t="shared" si="457"/>
        <v>30.804871429265102</v>
      </c>
      <c r="W2274">
        <f t="shared" si="466"/>
        <v>447.27335183036223</v>
      </c>
      <c r="X2274" s="1">
        <f t="shared" si="460"/>
        <v>0.2262369969339702</v>
      </c>
      <c r="Y2274">
        <f t="shared" si="467"/>
        <v>-3.1934940019510173E-2</v>
      </c>
      <c r="Z2274" s="2">
        <f t="shared" si="461"/>
        <v>404.7500000000008</v>
      </c>
    </row>
    <row r="2275" spans="5:26" x14ac:dyDescent="0.3">
      <c r="E2275">
        <f t="shared" si="468"/>
        <v>11350</v>
      </c>
      <c r="F2275" s="1">
        <v>405.0000000000008</v>
      </c>
      <c r="G2275" s="1">
        <v>20</v>
      </c>
      <c r="H2275" s="1">
        <f t="shared" si="469"/>
        <v>20.102421048898638</v>
      </c>
      <c r="I2275" s="1">
        <f t="shared" si="458"/>
        <v>-2.560526222465942</v>
      </c>
      <c r="J2275" s="1">
        <f t="shared" si="459"/>
        <v>-0.40922379797831621</v>
      </c>
      <c r="K2275" s="1">
        <f t="shared" si="462"/>
        <v>-2.9697500204442582</v>
      </c>
      <c r="L2275" s="8">
        <f t="shared" si="463"/>
        <v>439.87426432900963</v>
      </c>
      <c r="M2275">
        <f t="shared" si="464"/>
        <v>-5.6505022644510582E-4</v>
      </c>
      <c r="N2275" s="2">
        <f t="shared" si="465"/>
        <v>405.0000000000008</v>
      </c>
      <c r="V2275">
        <f t="shared" si="457"/>
        <v>30.772936489245591</v>
      </c>
      <c r="W2275">
        <f t="shared" si="466"/>
        <v>447.25178786123416</v>
      </c>
      <c r="X2275" s="1">
        <f t="shared" si="460"/>
        <v>0.22623720375794654</v>
      </c>
      <c r="Y2275">
        <f t="shared" si="467"/>
        <v>-3.184208605879886E-2</v>
      </c>
      <c r="Z2275" s="2">
        <f t="shared" si="461"/>
        <v>405.0000000000008</v>
      </c>
    </row>
    <row r="2276" spans="5:26" x14ac:dyDescent="0.3">
      <c r="E2276">
        <f t="shared" si="468"/>
        <v>11355</v>
      </c>
      <c r="F2276" s="1">
        <v>405.2500000000008</v>
      </c>
      <c r="G2276" s="1">
        <v>20</v>
      </c>
      <c r="H2276" s="1">
        <f t="shared" si="469"/>
        <v>20.101855998672193</v>
      </c>
      <c r="I2276" s="1">
        <f t="shared" si="458"/>
        <v>-2.5463999668048132</v>
      </c>
      <c r="J2276" s="1">
        <f t="shared" si="459"/>
        <v>-0.40696495987542824</v>
      </c>
      <c r="K2276" s="1">
        <f t="shared" si="462"/>
        <v>-2.9533649266802415</v>
      </c>
      <c r="L2276" s="8">
        <f t="shared" si="463"/>
        <v>439.87386441694321</v>
      </c>
      <c r="M2276">
        <f t="shared" si="464"/>
        <v>-5.6193316821257638E-4</v>
      </c>
      <c r="N2276" s="2">
        <f t="shared" si="465"/>
        <v>405.2500000000008</v>
      </c>
      <c r="V2276">
        <f t="shared" si="457"/>
        <v>30.741094403186793</v>
      </c>
      <c r="W2276">
        <f t="shared" si="466"/>
        <v>447.23028357562077</v>
      </c>
      <c r="X2276" s="1">
        <f t="shared" si="460"/>
        <v>0.22623740944188225</v>
      </c>
      <c r="Y2276">
        <f t="shared" si="467"/>
        <v>-3.1749493396299094E-2</v>
      </c>
      <c r="Z2276" s="2">
        <f t="shared" si="461"/>
        <v>405.2500000000008</v>
      </c>
    </row>
    <row r="2277" spans="5:26" x14ac:dyDescent="0.3">
      <c r="E2277">
        <f t="shared" si="468"/>
        <v>11360</v>
      </c>
      <c r="F2277" s="1">
        <v>405.5000000000008</v>
      </c>
      <c r="G2277" s="1">
        <v>20</v>
      </c>
      <c r="H2277" s="1">
        <f t="shared" si="469"/>
        <v>20.101294065503978</v>
      </c>
      <c r="I2277" s="1">
        <f t="shared" si="458"/>
        <v>-2.5323516375994615</v>
      </c>
      <c r="J2277" s="1">
        <f t="shared" si="459"/>
        <v>-0.40471859544364458</v>
      </c>
      <c r="K2277" s="1">
        <f t="shared" si="462"/>
        <v>-2.937070233043106</v>
      </c>
      <c r="L2277" s="8">
        <f t="shared" si="463"/>
        <v>439.87346670997709</v>
      </c>
      <c r="M2277">
        <f t="shared" si="464"/>
        <v>-5.5883330184914324E-4</v>
      </c>
      <c r="N2277" s="2">
        <f t="shared" si="465"/>
        <v>405.5000000000008</v>
      </c>
      <c r="V2277">
        <f t="shared" si="457"/>
        <v>30.709344909790495</v>
      </c>
      <c r="W2277">
        <f t="shared" si="466"/>
        <v>447.20883882293612</v>
      </c>
      <c r="X2277" s="1">
        <f t="shared" si="460"/>
        <v>0.22623761399205528</v>
      </c>
      <c r="Y2277">
        <f t="shared" si="467"/>
        <v>-3.1657161344816581E-2</v>
      </c>
      <c r="Z2277" s="2">
        <f t="shared" si="461"/>
        <v>405.5000000000008</v>
      </c>
    </row>
    <row r="2278" spans="5:26" x14ac:dyDescent="0.3">
      <c r="E2278">
        <f t="shared" si="468"/>
        <v>11365</v>
      </c>
      <c r="F2278" s="1">
        <v>405.7500000000008</v>
      </c>
      <c r="G2278" s="1">
        <v>20</v>
      </c>
      <c r="H2278" s="1">
        <f t="shared" si="469"/>
        <v>20.10073523220213</v>
      </c>
      <c r="I2278" s="1">
        <f t="shared" si="458"/>
        <v>-2.5183808050532441</v>
      </c>
      <c r="J2278" s="1">
        <f t="shared" si="459"/>
        <v>-0.40248463574304444</v>
      </c>
      <c r="K2278" s="1">
        <f t="shared" si="462"/>
        <v>-2.9208654407962884</v>
      </c>
      <c r="L2278" s="8">
        <f t="shared" si="463"/>
        <v>439.87307119595982</v>
      </c>
      <c r="M2278">
        <f t="shared" si="464"/>
        <v>-5.5575053256923701E-4</v>
      </c>
      <c r="N2278" s="2">
        <f t="shared" si="465"/>
        <v>405.7500000000008</v>
      </c>
      <c r="V2278">
        <f t="shared" si="457"/>
        <v>30.677687748445678</v>
      </c>
      <c r="W2278">
        <f t="shared" si="466"/>
        <v>447.18745345289091</v>
      </c>
      <c r="X2278" s="1">
        <f t="shared" si="460"/>
        <v>0.2262378174147093</v>
      </c>
      <c r="Y2278">
        <f t="shared" si="467"/>
        <v>-3.1565089218704726E-2</v>
      </c>
      <c r="Z2278" s="2">
        <f t="shared" si="461"/>
        <v>405.7500000000008</v>
      </c>
    </row>
    <row r="2279" spans="5:26" x14ac:dyDescent="0.3">
      <c r="E2279">
        <f t="shared" si="468"/>
        <v>11370</v>
      </c>
      <c r="F2279" s="1">
        <v>406.0000000000008</v>
      </c>
      <c r="G2279" s="1">
        <v>20</v>
      </c>
      <c r="H2279" s="1">
        <f t="shared" si="469"/>
        <v>20.10017948166956</v>
      </c>
      <c r="I2279" s="1">
        <f t="shared" si="458"/>
        <v>-2.5044870417390008</v>
      </c>
      <c r="J2279" s="1">
        <f t="shared" si="459"/>
        <v>-0.40026301221521049</v>
      </c>
      <c r="K2279" s="1">
        <f t="shared" si="462"/>
        <v>-2.9047500539542113</v>
      </c>
      <c r="L2279" s="8">
        <f t="shared" si="463"/>
        <v>439.87267786280728</v>
      </c>
      <c r="M2279">
        <f t="shared" si="464"/>
        <v>-5.5268476610943664E-4</v>
      </c>
      <c r="N2279" s="2">
        <f t="shared" si="465"/>
        <v>406.0000000000008</v>
      </c>
      <c r="V2279">
        <f t="shared" si="457"/>
        <v>30.646122659226972</v>
      </c>
      <c r="W2279">
        <f t="shared" si="466"/>
        <v>447.1661273154923</v>
      </c>
      <c r="X2279" s="1">
        <f t="shared" si="460"/>
        <v>0.22623801971605334</v>
      </c>
      <c r="Y2279">
        <f t="shared" si="467"/>
        <v>-3.1473276333862474E-2</v>
      </c>
      <c r="Z2279" s="2">
        <f t="shared" si="461"/>
        <v>406.0000000000008</v>
      </c>
    </row>
    <row r="2280" spans="5:26" x14ac:dyDescent="0.3">
      <c r="E2280">
        <f t="shared" si="468"/>
        <v>11375</v>
      </c>
      <c r="F2280" s="1">
        <v>406.2500000000008</v>
      </c>
      <c r="G2280" s="1">
        <v>20</v>
      </c>
      <c r="H2280" s="1">
        <f t="shared" si="469"/>
        <v>20.099626796903451</v>
      </c>
      <c r="I2280" s="1">
        <f t="shared" si="458"/>
        <v>-2.4906699225862639</v>
      </c>
      <c r="J2280" s="1">
        <f t="shared" si="459"/>
        <v>-0.39805365668103376</v>
      </c>
      <c r="K2280" s="1">
        <f t="shared" si="462"/>
        <v>-2.8887235792672978</v>
      </c>
      <c r="L2280" s="8">
        <f t="shared" si="463"/>
        <v>439.87228669850163</v>
      </c>
      <c r="M2280">
        <f t="shared" si="464"/>
        <v>-5.4963590872563384E-4</v>
      </c>
      <c r="N2280" s="2">
        <f t="shared" si="465"/>
        <v>406.2500000000008</v>
      </c>
      <c r="V2280">
        <f t="shared" si="457"/>
        <v>30.614649382893109</v>
      </c>
      <c r="W2280">
        <f t="shared" si="466"/>
        <v>447.14486026104402</v>
      </c>
      <c r="X2280" s="1">
        <f t="shared" si="460"/>
        <v>0.22623822090226259</v>
      </c>
      <c r="Y2280">
        <f t="shared" si="467"/>
        <v>-3.1381722007732163E-2</v>
      </c>
      <c r="Z2280" s="2">
        <f t="shared" si="461"/>
        <v>406.2500000000008</v>
      </c>
    </row>
    <row r="2281" spans="5:26" x14ac:dyDescent="0.3">
      <c r="E2281">
        <f t="shared" si="468"/>
        <v>11380</v>
      </c>
      <c r="F2281" s="1">
        <v>406.5000000000008</v>
      </c>
      <c r="G2281" s="1">
        <v>20</v>
      </c>
      <c r="H2281" s="1">
        <f t="shared" si="469"/>
        <v>20.099077160994725</v>
      </c>
      <c r="I2281" s="1">
        <f t="shared" si="458"/>
        <v>-2.4769290248681131</v>
      </c>
      <c r="J2281" s="1">
        <f t="shared" si="459"/>
        <v>-0.39585650133919925</v>
      </c>
      <c r="K2281" s="1">
        <f t="shared" si="462"/>
        <v>-2.8727855262073123</v>
      </c>
      <c r="L2281" s="8">
        <f t="shared" si="463"/>
        <v>439.87189769109102</v>
      </c>
      <c r="M2281">
        <f t="shared" si="464"/>
        <v>-5.466038671902584E-4</v>
      </c>
      <c r="N2281" s="2">
        <f t="shared" si="465"/>
        <v>406.5000000000008</v>
      </c>
      <c r="V2281">
        <f t="shared" si="457"/>
        <v>30.583267660885376</v>
      </c>
      <c r="W2281">
        <f t="shared" si="466"/>
        <v>447.12365214014591</v>
      </c>
      <c r="X2281" s="1">
        <f t="shared" si="460"/>
        <v>0.22623842097947813</v>
      </c>
      <c r="Y2281">
        <f t="shared" si="467"/>
        <v>-3.1290425559297431E-2</v>
      </c>
      <c r="Z2281" s="2">
        <f t="shared" si="461"/>
        <v>406.5000000000008</v>
      </c>
    </row>
    <row r="2282" spans="5:26" x14ac:dyDescent="0.3">
      <c r="E2282">
        <f t="shared" si="468"/>
        <v>11385</v>
      </c>
      <c r="F2282" s="1">
        <v>406.7500000000008</v>
      </c>
      <c r="G2282" s="1">
        <v>20</v>
      </c>
      <c r="H2282" s="1">
        <f t="shared" si="469"/>
        <v>20.098530557127535</v>
      </c>
      <c r="I2282" s="1">
        <f t="shared" si="458"/>
        <v>-2.4632639281883861</v>
      </c>
      <c r="J2282" s="1">
        <f t="shared" si="459"/>
        <v>-0.39367147876365022</v>
      </c>
      <c r="K2282" s="1">
        <f t="shared" si="462"/>
        <v>-2.8569354069520365</v>
      </c>
      <c r="L2282" s="8">
        <f t="shared" si="463"/>
        <v>439.87151082868968</v>
      </c>
      <c r="M2282">
        <f t="shared" si="464"/>
        <v>-5.4358854878937594E-4</v>
      </c>
      <c r="N2282" s="2">
        <f t="shared" si="465"/>
        <v>406.7500000000008</v>
      </c>
      <c r="V2282">
        <f t="shared" si="457"/>
        <v>30.551977235326078</v>
      </c>
      <c r="W2282">
        <f t="shared" si="466"/>
        <v>447.10250280369422</v>
      </c>
      <c r="X2282" s="1">
        <f t="shared" si="460"/>
        <v>0.22623861995380737</v>
      </c>
      <c r="Y2282">
        <f t="shared" si="467"/>
        <v>-3.1199386309081069E-2</v>
      </c>
      <c r="Z2282" s="2">
        <f t="shared" si="461"/>
        <v>406.7500000000008</v>
      </c>
    </row>
    <row r="2283" spans="5:26" x14ac:dyDescent="0.3">
      <c r="E2283">
        <f t="shared" si="468"/>
        <v>11390</v>
      </c>
      <c r="F2283" s="1">
        <v>407.0000000000008</v>
      </c>
      <c r="G2283" s="1">
        <v>20</v>
      </c>
      <c r="H2283" s="1">
        <f t="shared" si="469"/>
        <v>20.097986968578745</v>
      </c>
      <c r="I2283" s="1">
        <f t="shared" si="458"/>
        <v>-2.4496742144686223</v>
      </c>
      <c r="J2283" s="1">
        <f t="shared" si="459"/>
        <v>-0.39149852190143053</v>
      </c>
      <c r="K2283" s="1">
        <f t="shared" si="462"/>
        <v>-2.8411727363700527</v>
      </c>
      <c r="L2283" s="8">
        <f t="shared" si="463"/>
        <v>439.87112609947718</v>
      </c>
      <c r="M2283">
        <f t="shared" si="464"/>
        <v>-5.4058986131980721E-4</v>
      </c>
      <c r="N2283" s="2">
        <f t="shared" si="465"/>
        <v>407.0000000000008</v>
      </c>
      <c r="V2283">
        <f t="shared" si="457"/>
        <v>30.520777849016998</v>
      </c>
      <c r="W2283">
        <f t="shared" si="466"/>
        <v>447.08141210288119</v>
      </c>
      <c r="X2283" s="1">
        <f t="shared" si="460"/>
        <v>0.22623881783132405</v>
      </c>
      <c r="Y2283">
        <f t="shared" si="467"/>
        <v>-3.1108603579142882E-2</v>
      </c>
      <c r="Z2283" s="2">
        <f t="shared" si="461"/>
        <v>407.0000000000008</v>
      </c>
    </row>
    <row r="2284" spans="5:26" x14ac:dyDescent="0.3">
      <c r="E2284">
        <f t="shared" si="468"/>
        <v>11395</v>
      </c>
      <c r="F2284" s="1">
        <v>407.2500000000008</v>
      </c>
      <c r="G2284" s="1">
        <v>20</v>
      </c>
      <c r="H2284" s="1">
        <f t="shared" si="469"/>
        <v>20.097446378717425</v>
      </c>
      <c r="I2284" s="1">
        <f t="shared" si="458"/>
        <v>-2.436159467935628</v>
      </c>
      <c r="J2284" s="1">
        <f t="shared" si="459"/>
        <v>-0.38933756407101905</v>
      </c>
      <c r="K2284" s="1">
        <f t="shared" si="462"/>
        <v>-2.825497032006647</v>
      </c>
      <c r="L2284" s="8">
        <f t="shared" si="463"/>
        <v>439.87074349169808</v>
      </c>
      <c r="M2284">
        <f t="shared" si="464"/>
        <v>-5.376077130864593E-4</v>
      </c>
      <c r="N2284" s="2">
        <f t="shared" si="465"/>
        <v>407.2500000000008</v>
      </c>
      <c r="V2284">
        <f t="shared" si="457"/>
        <v>30.489669245437856</v>
      </c>
      <c r="W2284">
        <f t="shared" si="466"/>
        <v>447.06037988919508</v>
      </c>
      <c r="X2284" s="1">
        <f t="shared" si="460"/>
        <v>0.22623901461806861</v>
      </c>
      <c r="Y2284">
        <f t="shared" si="467"/>
        <v>-3.1018076693077559E-2</v>
      </c>
      <c r="Z2284" s="2">
        <f t="shared" si="461"/>
        <v>407.2500000000008</v>
      </c>
    </row>
    <row r="2285" spans="5:26" x14ac:dyDescent="0.3">
      <c r="E2285">
        <f t="shared" si="468"/>
        <v>11400</v>
      </c>
      <c r="F2285" s="1">
        <v>407.5000000000008</v>
      </c>
      <c r="G2285" s="1">
        <v>20</v>
      </c>
      <c r="H2285" s="1">
        <f t="shared" si="469"/>
        <v>20.09690877100434</v>
      </c>
      <c r="I2285" s="1">
        <f t="shared" si="458"/>
        <v>-2.4227192751085092</v>
      </c>
      <c r="J2285" s="1">
        <f t="shared" si="459"/>
        <v>-0.38718853895960464</v>
      </c>
      <c r="K2285" s="1">
        <f t="shared" si="462"/>
        <v>-2.8099078140681137</v>
      </c>
      <c r="L2285" s="8">
        <f t="shared" si="463"/>
        <v>439.87036299366162</v>
      </c>
      <c r="M2285">
        <f t="shared" si="464"/>
        <v>-5.34642012899354E-4</v>
      </c>
      <c r="N2285" s="2">
        <f t="shared" si="465"/>
        <v>407.5000000000008</v>
      </c>
      <c r="V2285">
        <f t="shared" si="457"/>
        <v>30.45865116874478</v>
      </c>
      <c r="W2285">
        <f t="shared" si="466"/>
        <v>447.03940601441991</v>
      </c>
      <c r="X2285" s="1">
        <f t="shared" si="460"/>
        <v>0.22623921032004826</v>
      </c>
      <c r="Y2285">
        <f t="shared" si="467"/>
        <v>-3.0927804976012496E-2</v>
      </c>
      <c r="Z2285" s="2">
        <f t="shared" si="461"/>
        <v>407.5000000000008</v>
      </c>
    </row>
    <row r="2286" spans="5:26" x14ac:dyDescent="0.3">
      <c r="E2286">
        <f t="shared" si="468"/>
        <v>11405</v>
      </c>
      <c r="F2286" s="1">
        <v>407.7500000000008</v>
      </c>
      <c r="G2286" s="1">
        <v>20</v>
      </c>
      <c r="H2286" s="1">
        <f t="shared" si="469"/>
        <v>20.096374128991442</v>
      </c>
      <c r="I2286" s="1">
        <f t="shared" si="458"/>
        <v>-2.4093532247860594</v>
      </c>
      <c r="J2286" s="1">
        <f t="shared" si="459"/>
        <v>-0.38505138062217753</v>
      </c>
      <c r="K2286" s="1">
        <f t="shared" si="462"/>
        <v>-2.794404605408237</v>
      </c>
      <c r="L2286" s="8">
        <f t="shared" si="463"/>
        <v>439.86998459374144</v>
      </c>
      <c r="M2286">
        <f t="shared" si="464"/>
        <v>-5.3169267007106781E-4</v>
      </c>
      <c r="N2286" s="2">
        <f t="shared" si="465"/>
        <v>407.7500000000008</v>
      </c>
      <c r="V2286">
        <f t="shared" si="457"/>
        <v>30.427723363768767</v>
      </c>
      <c r="W2286">
        <f t="shared" si="466"/>
        <v>447.01849033063581</v>
      </c>
      <c r="X2286" s="1">
        <f t="shared" si="460"/>
        <v>0.22623940494323722</v>
      </c>
      <c r="Y2286">
        <f t="shared" si="467"/>
        <v>-3.0837787754605668E-2</v>
      </c>
      <c r="Z2286" s="2">
        <f t="shared" si="461"/>
        <v>407.7500000000008</v>
      </c>
    </row>
    <row r="2287" spans="5:26" x14ac:dyDescent="0.3">
      <c r="E2287">
        <f t="shared" si="468"/>
        <v>11410</v>
      </c>
      <c r="F2287" s="1">
        <v>408.0000000000008</v>
      </c>
      <c r="G2287" s="1">
        <v>20</v>
      </c>
      <c r="H2287" s="1">
        <f t="shared" si="469"/>
        <v>20.095842436321373</v>
      </c>
      <c r="I2287" s="1">
        <f t="shared" si="458"/>
        <v>-2.3960609080343254</v>
      </c>
      <c r="J2287" s="1">
        <f t="shared" si="459"/>
        <v>-0.3829260234780848</v>
      </c>
      <c r="K2287" s="1">
        <f t="shared" si="462"/>
        <v>-2.7789869315124101</v>
      </c>
      <c r="L2287" s="8">
        <f t="shared" si="463"/>
        <v>439.86960828037519</v>
      </c>
      <c r="M2287">
        <f t="shared" si="464"/>
        <v>-5.287595944137249E-4</v>
      </c>
      <c r="N2287" s="2">
        <f t="shared" si="465"/>
        <v>408.0000000000008</v>
      </c>
      <c r="V2287">
        <f t="shared" si="457"/>
        <v>30.39688557601416</v>
      </c>
      <c r="W2287">
        <f t="shared" si="466"/>
        <v>446.99763269021804</v>
      </c>
      <c r="X2287" s="1">
        <f t="shared" si="460"/>
        <v>0.2262395984935768</v>
      </c>
      <c r="Y2287">
        <f t="shared" si="467"/>
        <v>-3.0748024357043508E-2</v>
      </c>
      <c r="Z2287" s="2">
        <f t="shared" si="461"/>
        <v>408.0000000000008</v>
      </c>
    </row>
    <row r="2288" spans="5:26" x14ac:dyDescent="0.3">
      <c r="E2288">
        <f t="shared" si="468"/>
        <v>11415</v>
      </c>
      <c r="F2288" s="1">
        <v>408.2500000000008</v>
      </c>
      <c r="G2288" s="1">
        <v>20</v>
      </c>
      <c r="H2288" s="1">
        <f t="shared" si="469"/>
        <v>20.09531367672696</v>
      </c>
      <c r="I2288" s="1">
        <f t="shared" si="458"/>
        <v>-2.3828419181739946</v>
      </c>
      <c r="J2288" s="1">
        <f t="shared" si="459"/>
        <v>-0.38081240230963009</v>
      </c>
      <c r="K2288" s="1">
        <f t="shared" si="462"/>
        <v>-2.7636543204836248</v>
      </c>
      <c r="L2288" s="8">
        <f t="shared" si="463"/>
        <v>439.86923404206402</v>
      </c>
      <c r="M2288">
        <f t="shared" si="464"/>
        <v>-5.2584269623634429E-4</v>
      </c>
      <c r="N2288" s="2">
        <f t="shared" si="465"/>
        <v>408.2500000000008</v>
      </c>
      <c r="V2288">
        <f t="shared" si="457"/>
        <v>30.366137551657115</v>
      </c>
      <c r="W2288">
        <f t="shared" si="466"/>
        <v>446.97683294583783</v>
      </c>
      <c r="X2288" s="1">
        <f t="shared" si="460"/>
        <v>0.22623979097697572</v>
      </c>
      <c r="Y2288">
        <f t="shared" si="467"/>
        <v>-3.0658514113038677E-2</v>
      </c>
      <c r="Z2288" s="2">
        <f t="shared" si="461"/>
        <v>408.2500000000008</v>
      </c>
    </row>
    <row r="2289" spans="5:26" x14ac:dyDescent="0.3">
      <c r="E2289">
        <f t="shared" si="468"/>
        <v>11420</v>
      </c>
      <c r="F2289" s="1">
        <v>408.5000000000008</v>
      </c>
      <c r="G2289" s="1">
        <v>20</v>
      </c>
      <c r="H2289" s="1">
        <f t="shared" si="469"/>
        <v>20.094787834030722</v>
      </c>
      <c r="I2289" s="1">
        <f t="shared" si="458"/>
        <v>-2.3696958507680499</v>
      </c>
      <c r="J2289" s="1">
        <f t="shared" si="459"/>
        <v>-0.37871045226086208</v>
      </c>
      <c r="K2289" s="1">
        <f t="shared" si="462"/>
        <v>-2.7484063030289119</v>
      </c>
      <c r="L2289" s="8">
        <f t="shared" si="463"/>
        <v>439.86886186737274</v>
      </c>
      <c r="M2289">
        <f t="shared" si="464"/>
        <v>-5.2294188634227211E-4</v>
      </c>
      <c r="N2289" s="2">
        <f t="shared" si="465"/>
        <v>408.5000000000008</v>
      </c>
      <c r="V2289">
        <f t="shared" si="457"/>
        <v>30.335479037544076</v>
      </c>
      <c r="W2289">
        <f t="shared" si="466"/>
        <v>446.9560909504616</v>
      </c>
      <c r="X2289" s="1">
        <f t="shared" si="460"/>
        <v>0.22623998239931012</v>
      </c>
      <c r="Y2289">
        <f t="shared" si="467"/>
        <v>-3.0569256353827953E-2</v>
      </c>
      <c r="Z2289" s="2">
        <f t="shared" si="461"/>
        <v>408.5000000000008</v>
      </c>
    </row>
    <row r="2290" spans="5:26" x14ac:dyDescent="0.3">
      <c r="E2290">
        <f t="shared" si="468"/>
        <v>11425</v>
      </c>
      <c r="F2290" s="1">
        <v>408.7500000000008</v>
      </c>
      <c r="G2290" s="1">
        <v>20</v>
      </c>
      <c r="H2290" s="1">
        <f t="shared" si="469"/>
        <v>20.09426489214438</v>
      </c>
      <c r="I2290" s="1">
        <f t="shared" si="458"/>
        <v>-2.3566223036095124</v>
      </c>
      <c r="J2290" s="1">
        <f t="shared" si="459"/>
        <v>-0.37662010883390329</v>
      </c>
      <c r="K2290" s="1">
        <f t="shared" si="462"/>
        <v>-2.7332424124434156</v>
      </c>
      <c r="L2290" s="8">
        <f t="shared" si="463"/>
        <v>439.86849174492858</v>
      </c>
      <c r="M2290">
        <f t="shared" si="464"/>
        <v>-5.2005707602616647E-4</v>
      </c>
      <c r="N2290" s="2">
        <f t="shared" si="465"/>
        <v>408.7500000000008</v>
      </c>
      <c r="V2290">
        <f t="shared" si="457"/>
        <v>30.304909781190247</v>
      </c>
      <c r="W2290">
        <f t="shared" si="466"/>
        <v>446.93540655735092</v>
      </c>
      <c r="X2290" s="1">
        <f t="shared" si="460"/>
        <v>0.226240172766424</v>
      </c>
      <c r="Y2290">
        <f t="shared" si="467"/>
        <v>-3.0480250412170069E-2</v>
      </c>
      <c r="Z2290" s="2">
        <f t="shared" si="461"/>
        <v>408.7500000000008</v>
      </c>
    </row>
    <row r="2291" spans="5:26" x14ac:dyDescent="0.3">
      <c r="E2291">
        <f t="shared" si="468"/>
        <v>11430</v>
      </c>
      <c r="F2291" s="1">
        <v>409.0000000000008</v>
      </c>
      <c r="G2291" s="1">
        <v>20</v>
      </c>
      <c r="H2291" s="1">
        <f t="shared" si="469"/>
        <v>20.093744835068353</v>
      </c>
      <c r="I2291" s="1">
        <f t="shared" si="458"/>
        <v>-2.3436208767088296</v>
      </c>
      <c r="J2291" s="1">
        <f t="shared" si="459"/>
        <v>-0.37454130788853329</v>
      </c>
      <c r="K2291" s="1">
        <f t="shared" si="462"/>
        <v>-2.7181621845973627</v>
      </c>
      <c r="L2291" s="8">
        <f t="shared" si="463"/>
        <v>439.8681236634219</v>
      </c>
      <c r="M2291">
        <f t="shared" si="464"/>
        <v>-5.1718817707152869E-4</v>
      </c>
      <c r="N2291" s="2">
        <f t="shared" si="465"/>
        <v>409.0000000000008</v>
      </c>
      <c r="V2291">
        <f t="shared" si="457"/>
        <v>30.274429530778075</v>
      </c>
      <c r="W2291">
        <f t="shared" si="466"/>
        <v>446.91477962006275</v>
      </c>
      <c r="X2291" s="1">
        <f t="shared" si="460"/>
        <v>0.22624036208412895</v>
      </c>
      <c r="Y2291">
        <f t="shared" si="467"/>
        <v>-3.039149562234349E-2</v>
      </c>
      <c r="Z2291" s="2">
        <f t="shared" si="461"/>
        <v>409.0000000000008</v>
      </c>
    </row>
    <row r="2292" spans="5:26" x14ac:dyDescent="0.3">
      <c r="E2292">
        <f t="shared" si="468"/>
        <v>11435</v>
      </c>
      <c r="F2292" s="1">
        <v>409.2500000000008</v>
      </c>
      <c r="G2292" s="1">
        <v>20</v>
      </c>
      <c r="H2292" s="1">
        <f t="shared" si="469"/>
        <v>20.093227646891282</v>
      </c>
      <c r="I2292" s="1">
        <f t="shared" si="458"/>
        <v>-2.3306911722820622</v>
      </c>
      <c r="J2292" s="1">
        <f t="shared" si="459"/>
        <v>-0.37247398563908518</v>
      </c>
      <c r="K2292" s="1">
        <f t="shared" si="462"/>
        <v>-2.7031651579211475</v>
      </c>
      <c r="L2292" s="8">
        <f t="shared" si="463"/>
        <v>439.86775761160482</v>
      </c>
      <c r="M2292">
        <f t="shared" si="464"/>
        <v>-5.1433510174787932E-4</v>
      </c>
      <c r="N2292" s="2">
        <f t="shared" si="465"/>
        <v>409.2500000000008</v>
      </c>
      <c r="V2292">
        <f t="shared" si="457"/>
        <v>30.244038035155732</v>
      </c>
      <c r="W2292">
        <f t="shared" si="466"/>
        <v>446.89420999244868</v>
      </c>
      <c r="X2292" s="1">
        <f t="shared" si="460"/>
        <v>0.22624055035820498</v>
      </c>
      <c r="Y2292">
        <f t="shared" si="467"/>
        <v>-3.0302991320144312E-2</v>
      </c>
      <c r="Z2292" s="2">
        <f t="shared" si="461"/>
        <v>409.2500000000008</v>
      </c>
    </row>
    <row r="2293" spans="5:26" x14ac:dyDescent="0.3">
      <c r="E2293">
        <f t="shared" si="468"/>
        <v>11440</v>
      </c>
      <c r="F2293" s="1">
        <v>409.5000000000008</v>
      </c>
      <c r="G2293" s="1">
        <v>20</v>
      </c>
      <c r="H2293" s="1">
        <f t="shared" si="469"/>
        <v>20.092713311789534</v>
      </c>
      <c r="I2293" s="1">
        <f t="shared" si="458"/>
        <v>-2.3178327947383615</v>
      </c>
      <c r="J2293" s="1">
        <f t="shared" si="459"/>
        <v>-0.37041807865323423</v>
      </c>
      <c r="K2293" s="1">
        <f t="shared" si="462"/>
        <v>-2.6882508733915955</v>
      </c>
      <c r="L2293" s="8">
        <f t="shared" si="463"/>
        <v>439.8673935782918</v>
      </c>
      <c r="M2293">
        <f t="shared" si="464"/>
        <v>-5.1149776280815711E-4</v>
      </c>
      <c r="N2293" s="2">
        <f t="shared" si="465"/>
        <v>409.5000000000008</v>
      </c>
      <c r="V2293">
        <f t="shared" si="457"/>
        <v>30.213735043835587</v>
      </c>
      <c r="W2293">
        <f t="shared" si="466"/>
        <v>446.8736975286555</v>
      </c>
      <c r="X2293" s="1">
        <f t="shared" si="460"/>
        <v>0.2262407375944</v>
      </c>
      <c r="Y2293">
        <f t="shared" si="467"/>
        <v>-3.0214736842884036E-2</v>
      </c>
      <c r="Z2293" s="2">
        <f t="shared" si="461"/>
        <v>409.5000000000008</v>
      </c>
    </row>
    <row r="2294" spans="5:26" x14ac:dyDescent="0.3">
      <c r="E2294">
        <f t="shared" si="468"/>
        <v>11445</v>
      </c>
      <c r="F2294" s="1">
        <v>409.7500000000008</v>
      </c>
      <c r="G2294" s="1">
        <v>20</v>
      </c>
      <c r="H2294" s="1">
        <f t="shared" si="469"/>
        <v>20.092201814026726</v>
      </c>
      <c r="I2294" s="1">
        <f t="shared" si="458"/>
        <v>-2.3050453506681556</v>
      </c>
      <c r="J2294" s="1">
        <f t="shared" si="459"/>
        <v>-0.36837352384987826</v>
      </c>
      <c r="K2294" s="1">
        <f t="shared" si="462"/>
        <v>-2.6734188745180338</v>
      </c>
      <c r="L2294" s="8">
        <f t="shared" si="463"/>
        <v>439.86703155235858</v>
      </c>
      <c r="M2294">
        <f t="shared" si="464"/>
        <v>-5.086760734860804E-4</v>
      </c>
      <c r="N2294" s="2">
        <f t="shared" si="465"/>
        <v>409.7500000000008</v>
      </c>
      <c r="V2294">
        <f t="shared" si="457"/>
        <v>30.183520306992705</v>
      </c>
      <c r="W2294">
        <f t="shared" si="466"/>
        <v>446.85324208312454</v>
      </c>
      <c r="X2294" s="1">
        <f t="shared" si="460"/>
        <v>0.22624092379843053</v>
      </c>
      <c r="Y2294">
        <f t="shared" si="467"/>
        <v>-3.0126731529387399E-2</v>
      </c>
      <c r="Z2294" s="2">
        <f t="shared" si="461"/>
        <v>409.7500000000008</v>
      </c>
    </row>
    <row r="2295" spans="5:26" x14ac:dyDescent="0.3">
      <c r="E2295">
        <f t="shared" si="468"/>
        <v>11450</v>
      </c>
      <c r="F2295" s="1">
        <v>410.0000000000008</v>
      </c>
      <c r="G2295" s="1">
        <v>20</v>
      </c>
      <c r="H2295" s="1">
        <f t="shared" si="469"/>
        <v>20.091693137953239</v>
      </c>
      <c r="I2295" s="1">
        <f t="shared" si="458"/>
        <v>-2.2923284488309825</v>
      </c>
      <c r="J2295" s="1">
        <f t="shared" si="459"/>
        <v>-0.36634025849648805</v>
      </c>
      <c r="K2295" s="1">
        <f t="shared" si="462"/>
        <v>-2.6586687073274704</v>
      </c>
      <c r="L2295" s="8">
        <f t="shared" si="463"/>
        <v>439.86667152274237</v>
      </c>
      <c r="M2295">
        <f t="shared" si="464"/>
        <v>-5.0586994749334023E-4</v>
      </c>
      <c r="N2295" s="2">
        <f t="shared" si="465"/>
        <v>410.0000000000008</v>
      </c>
      <c r="V2295">
        <f t="shared" ref="V2295:V2358" si="470">V2294+Y2294</f>
        <v>30.153393575463316</v>
      </c>
      <c r="W2295">
        <f t="shared" si="466"/>
        <v>446.8328435105916</v>
      </c>
      <c r="X2295" s="1">
        <f t="shared" si="460"/>
        <v>0.22624110897598143</v>
      </c>
      <c r="Y2295">
        <f t="shared" si="467"/>
        <v>-3.0038974719990164E-2</v>
      </c>
      <c r="Z2295" s="2">
        <f t="shared" si="461"/>
        <v>410.0000000000008</v>
      </c>
    </row>
    <row r="2296" spans="5:26" x14ac:dyDescent="0.3">
      <c r="E2296">
        <f t="shared" si="468"/>
        <v>11455</v>
      </c>
      <c r="F2296" s="1">
        <v>410.2500000000008</v>
      </c>
      <c r="G2296" s="1">
        <v>20</v>
      </c>
      <c r="H2296" s="1">
        <f t="shared" si="469"/>
        <v>20.091187268005747</v>
      </c>
      <c r="I2296" s="1">
        <f t="shared" si="458"/>
        <v>-2.2796817001436764</v>
      </c>
      <c r="J2296" s="1">
        <f t="shared" si="459"/>
        <v>-0.36431822020819876</v>
      </c>
      <c r="K2296" s="1">
        <f t="shared" si="462"/>
        <v>-2.6439999203518751</v>
      </c>
      <c r="L2296" s="8">
        <f t="shared" si="463"/>
        <v>439.86631347844104</v>
      </c>
      <c r="M2296">
        <f t="shared" si="464"/>
        <v>-5.0307929901719178E-4</v>
      </c>
      <c r="N2296" s="2">
        <f t="shared" si="465"/>
        <v>410.2500000000008</v>
      </c>
      <c r="V2296">
        <f t="shared" si="470"/>
        <v>30.123354600743326</v>
      </c>
      <c r="W2296">
        <f t="shared" si="466"/>
        <v>446.81250166608709</v>
      </c>
      <c r="X2296" s="1">
        <f t="shared" si="460"/>
        <v>0.22624129313270658</v>
      </c>
      <c r="Y2296">
        <f t="shared" si="467"/>
        <v>-2.9951465756537007E-2</v>
      </c>
      <c r="Z2296" s="2">
        <f t="shared" si="461"/>
        <v>410.2500000000008</v>
      </c>
    </row>
    <row r="2297" spans="5:26" x14ac:dyDescent="0.3">
      <c r="E2297">
        <f t="shared" si="468"/>
        <v>11460</v>
      </c>
      <c r="F2297" s="1">
        <v>410.5000000000008</v>
      </c>
      <c r="G2297" s="1">
        <v>20</v>
      </c>
      <c r="H2297" s="1">
        <f t="shared" si="469"/>
        <v>20.090684188706732</v>
      </c>
      <c r="I2297" s="1">
        <f t="shared" si="458"/>
        <v>-2.267104717668289</v>
      </c>
      <c r="J2297" s="1">
        <f t="shared" si="459"/>
        <v>-0.36230734694527417</v>
      </c>
      <c r="K2297" s="1">
        <f t="shared" si="462"/>
        <v>-2.6294120646135632</v>
      </c>
      <c r="L2297" s="8">
        <f t="shared" si="463"/>
        <v>439.86595740851317</v>
      </c>
      <c r="M2297">
        <f t="shared" si="464"/>
        <v>-5.0030404271768564E-4</v>
      </c>
      <c r="N2297" s="2">
        <f t="shared" si="465"/>
        <v>410.5000000000008</v>
      </c>
      <c r="V2297">
        <f t="shared" si="470"/>
        <v>30.09340313498679</v>
      </c>
      <c r="W2297">
        <f t="shared" si="466"/>
        <v>446.7922164049354</v>
      </c>
      <c r="X2297" s="1">
        <f t="shared" si="460"/>
        <v>0.22624147627422861</v>
      </c>
      <c r="Y2297">
        <f t="shared" si="467"/>
        <v>-2.9864203982379236E-2</v>
      </c>
      <c r="Z2297" s="2">
        <f t="shared" si="461"/>
        <v>410.5000000000008</v>
      </c>
    </row>
    <row r="2298" spans="5:26" x14ac:dyDescent="0.3">
      <c r="E2298">
        <f t="shared" si="468"/>
        <v>11465</v>
      </c>
      <c r="F2298" s="1">
        <v>410.7500000000008</v>
      </c>
      <c r="G2298" s="1">
        <v>20</v>
      </c>
      <c r="H2298" s="1">
        <f t="shared" si="469"/>
        <v>20.090183884664015</v>
      </c>
      <c r="I2298" s="1">
        <f t="shared" si="458"/>
        <v>-2.2545971166003653</v>
      </c>
      <c r="J2298" s="1">
        <f t="shared" si="459"/>
        <v>-0.36030757701117594</v>
      </c>
      <c r="K2298" s="1">
        <f t="shared" si="462"/>
        <v>-2.6149046936115412</v>
      </c>
      <c r="L2298" s="8">
        <f t="shared" si="463"/>
        <v>439.86560330207755</v>
      </c>
      <c r="M2298">
        <f t="shared" si="464"/>
        <v>-4.9754409372508167E-4</v>
      </c>
      <c r="N2298" s="2">
        <f t="shared" si="465"/>
        <v>410.7500000000008</v>
      </c>
      <c r="V2298">
        <f t="shared" si="470"/>
        <v>30.063538931004413</v>
      </c>
      <c r="W2298">
        <f t="shared" si="466"/>
        <v>446.7719875827554</v>
      </c>
      <c r="X2298" s="1">
        <f t="shared" si="460"/>
        <v>0.22624165840613925</v>
      </c>
      <c r="Y2298">
        <f t="shared" si="467"/>
        <v>-2.9777188742372646E-2</v>
      </c>
      <c r="Z2298" s="2">
        <f t="shared" si="461"/>
        <v>410.7500000000008</v>
      </c>
    </row>
    <row r="2299" spans="5:26" x14ac:dyDescent="0.3">
      <c r="E2299">
        <f t="shared" si="468"/>
        <v>11470</v>
      </c>
      <c r="F2299" s="1">
        <v>411.0000000000008</v>
      </c>
      <c r="G2299" s="1">
        <v>20</v>
      </c>
      <c r="H2299" s="1">
        <f t="shared" si="469"/>
        <v>20.089686340570289</v>
      </c>
      <c r="I2299" s="1">
        <f t="shared" si="458"/>
        <v>-2.2421585142572198</v>
      </c>
      <c r="J2299" s="1">
        <f t="shared" si="459"/>
        <v>-0.3583188490508985</v>
      </c>
      <c r="K2299" s="1">
        <f t="shared" si="462"/>
        <v>-2.6004773633081184</v>
      </c>
      <c r="L2299" s="8">
        <f t="shared" si="463"/>
        <v>439.86525114831284</v>
      </c>
      <c r="M2299">
        <f t="shared" si="464"/>
        <v>-4.9479936763731336E-4</v>
      </c>
      <c r="N2299" s="2">
        <f t="shared" si="465"/>
        <v>411.0000000000008</v>
      </c>
      <c r="V2299">
        <f t="shared" si="470"/>
        <v>30.03376174226204</v>
      </c>
      <c r="W2299">
        <f t="shared" si="466"/>
        <v>446.75181505545942</v>
      </c>
      <c r="X2299" s="1">
        <f t="shared" si="460"/>
        <v>0.22624183953399948</v>
      </c>
      <c r="Y2299">
        <f t="shared" si="467"/>
        <v>-2.969041938287531E-2</v>
      </c>
      <c r="Z2299" s="2">
        <f t="shared" si="461"/>
        <v>411.0000000000008</v>
      </c>
    </row>
    <row r="2300" spans="5:26" x14ac:dyDescent="0.3">
      <c r="E2300">
        <f t="shared" si="468"/>
        <v>11475</v>
      </c>
      <c r="F2300" s="1">
        <v>411.2500000000008</v>
      </c>
      <c r="G2300" s="1">
        <v>20</v>
      </c>
      <c r="H2300" s="1">
        <f t="shared" si="469"/>
        <v>20.089191541202652</v>
      </c>
      <c r="I2300" s="1">
        <f t="shared" si="458"/>
        <v>-2.2297885300663012</v>
      </c>
      <c r="J2300" s="1">
        <f t="shared" si="459"/>
        <v>-0.35634110204926539</v>
      </c>
      <c r="K2300" s="1">
        <f t="shared" si="462"/>
        <v>-2.5861296321155667</v>
      </c>
      <c r="L2300" s="8">
        <f t="shared" si="463"/>
        <v>439.86490093645727</v>
      </c>
      <c r="M2300">
        <f t="shared" si="464"/>
        <v>-4.9206978051746092E-4</v>
      </c>
      <c r="N2300" s="2">
        <f t="shared" si="465"/>
        <v>411.2500000000008</v>
      </c>
      <c r="V2300">
        <f t="shared" si="470"/>
        <v>30.004071322879167</v>
      </c>
      <c r="W2300">
        <f t="shared" si="466"/>
        <v>446.73169867925401</v>
      </c>
      <c r="X2300" s="1">
        <f t="shared" si="460"/>
        <v>0.22624201966333976</v>
      </c>
      <c r="Y2300">
        <f t="shared" si="467"/>
        <v>-2.960389525174538E-2</v>
      </c>
      <c r="Z2300" s="2">
        <f t="shared" si="461"/>
        <v>411.2500000000008</v>
      </c>
    </row>
    <row r="2301" spans="5:26" x14ac:dyDescent="0.3">
      <c r="E2301">
        <f t="shared" si="468"/>
        <v>11480</v>
      </c>
      <c r="F2301" s="1">
        <v>411.5000000000008</v>
      </c>
      <c r="G2301" s="1">
        <v>20</v>
      </c>
      <c r="H2301" s="1">
        <f t="shared" si="469"/>
        <v>20.088699471422135</v>
      </c>
      <c r="I2301" s="1">
        <f t="shared" si="458"/>
        <v>-2.2174867855533797</v>
      </c>
      <c r="J2301" s="1">
        <f t="shared" si="459"/>
        <v>-0.35437427532850696</v>
      </c>
      <c r="K2301" s="1">
        <f t="shared" si="462"/>
        <v>-2.5718610608818868</v>
      </c>
      <c r="L2301" s="8">
        <f t="shared" si="463"/>
        <v>439.8645526558085</v>
      </c>
      <c r="M2301">
        <f t="shared" si="464"/>
        <v>-4.893552488910547E-4</v>
      </c>
      <c r="N2301" s="2">
        <f t="shared" si="465"/>
        <v>411.5000000000008</v>
      </c>
      <c r="V2301">
        <f t="shared" si="470"/>
        <v>29.97446742762742</v>
      </c>
      <c r="W2301">
        <f t="shared" si="466"/>
        <v>446.71163831063916</v>
      </c>
      <c r="X2301" s="1">
        <f t="shared" si="460"/>
        <v>0.22624219879966009</v>
      </c>
      <c r="Y2301">
        <f t="shared" si="467"/>
        <v>-2.9517615698338849E-2</v>
      </c>
      <c r="Z2301" s="2">
        <f t="shared" si="461"/>
        <v>411.5000000000008</v>
      </c>
    </row>
    <row r="2302" spans="5:26" x14ac:dyDescent="0.3">
      <c r="E2302">
        <f t="shared" si="468"/>
        <v>11485</v>
      </c>
      <c r="F2302" s="1">
        <v>411.7500000000008</v>
      </c>
      <c r="G2302" s="1">
        <v>20</v>
      </c>
      <c r="H2302" s="1">
        <f t="shared" si="469"/>
        <v>20.088210116173244</v>
      </c>
      <c r="I2302" s="1">
        <f t="shared" si="458"/>
        <v>-2.2052529043310898</v>
      </c>
      <c r="J2302" s="1">
        <f t="shared" si="459"/>
        <v>-0.35241830854625433</v>
      </c>
      <c r="K2302" s="1">
        <f t="shared" si="462"/>
        <v>-2.5576712128773442</v>
      </c>
      <c r="L2302" s="8">
        <f t="shared" si="463"/>
        <v>439.86420629572268</v>
      </c>
      <c r="M2302">
        <f t="shared" si="464"/>
        <v>-4.8665568974352511E-4</v>
      </c>
      <c r="N2302" s="2">
        <f t="shared" si="465"/>
        <v>411.7500000000008</v>
      </c>
      <c r="V2302">
        <f t="shared" si="470"/>
        <v>29.944949811929082</v>
      </c>
      <c r="W2302">
        <f t="shared" si="466"/>
        <v>446.69163380640828</v>
      </c>
      <c r="X2302" s="1">
        <f t="shared" si="460"/>
        <v>0.2262423769484303</v>
      </c>
      <c r="Y2302">
        <f t="shared" si="467"/>
        <v>-2.9431580073507411E-2</v>
      </c>
      <c r="Z2302" s="2">
        <f t="shared" si="461"/>
        <v>411.7500000000008</v>
      </c>
    </row>
    <row r="2303" spans="5:26" x14ac:dyDescent="0.3">
      <c r="E2303">
        <f t="shared" si="468"/>
        <v>11490</v>
      </c>
      <c r="F2303" s="1">
        <v>412.0000000000008</v>
      </c>
      <c r="G2303" s="1">
        <v>20</v>
      </c>
      <c r="H2303" s="1">
        <f t="shared" si="469"/>
        <v>20.087723460483499</v>
      </c>
      <c r="I2303" s="1">
        <f t="shared" si="458"/>
        <v>-2.1930865120874721</v>
      </c>
      <c r="J2303" s="1">
        <f t="shared" si="459"/>
        <v>-0.35047314169500926</v>
      </c>
      <c r="K2303" s="1">
        <f t="shared" si="462"/>
        <v>-2.5435596537824812</v>
      </c>
      <c r="L2303" s="8">
        <f t="shared" si="463"/>
        <v>439.86386184561513</v>
      </c>
      <c r="M2303">
        <f t="shared" si="464"/>
        <v>-4.8397102051793179E-4</v>
      </c>
      <c r="N2303" s="2">
        <f t="shared" si="465"/>
        <v>412.0000000000008</v>
      </c>
      <c r="V2303">
        <f t="shared" si="470"/>
        <v>29.915518231855575</v>
      </c>
      <c r="W2303">
        <f t="shared" si="466"/>
        <v>446.67168502364791</v>
      </c>
      <c r="X2303" s="1">
        <f t="shared" si="460"/>
        <v>0.22624255411508987</v>
      </c>
      <c r="Y2303">
        <f t="shared" si="467"/>
        <v>-2.934578772959617E-2</v>
      </c>
      <c r="Z2303" s="2">
        <f t="shared" si="461"/>
        <v>412.0000000000008</v>
      </c>
    </row>
    <row r="2304" spans="5:26" x14ac:dyDescent="0.3">
      <c r="E2304">
        <f t="shared" si="468"/>
        <v>11495</v>
      </c>
      <c r="F2304" s="1">
        <v>412.2500000000008</v>
      </c>
      <c r="G2304" s="1">
        <v>20</v>
      </c>
      <c r="H2304" s="1">
        <f t="shared" si="469"/>
        <v>20.087239489462981</v>
      </c>
      <c r="I2304" s="1">
        <f t="shared" si="458"/>
        <v>-2.1809872365745164</v>
      </c>
      <c r="J2304" s="1">
        <f t="shared" si="459"/>
        <v>-0.34853871509839707</v>
      </c>
      <c r="K2304" s="1">
        <f t="shared" si="462"/>
        <v>-2.5295259516729134</v>
      </c>
      <c r="L2304" s="8">
        <f t="shared" si="463"/>
        <v>439.86351929495896</v>
      </c>
      <c r="M2304">
        <f t="shared" si="464"/>
        <v>-4.8130115911208327E-4</v>
      </c>
      <c r="N2304" s="2">
        <f t="shared" si="465"/>
        <v>412.2500000000008</v>
      </c>
      <c r="V2304">
        <f t="shared" si="470"/>
        <v>29.886172444125979</v>
      </c>
      <c r="W2304">
        <f t="shared" si="466"/>
        <v>446.65179181973804</v>
      </c>
      <c r="X2304" s="1">
        <f t="shared" si="460"/>
        <v>0.22624273030504868</v>
      </c>
      <c r="Y2304">
        <f t="shared" si="467"/>
        <v>-2.926023802044149E-2</v>
      </c>
      <c r="Z2304" s="2">
        <f t="shared" si="461"/>
        <v>412.2500000000008</v>
      </c>
    </row>
    <row r="2305" spans="5:26" x14ac:dyDescent="0.3">
      <c r="E2305">
        <f t="shared" si="468"/>
        <v>11500</v>
      </c>
      <c r="F2305" s="1">
        <v>412.5000000000008</v>
      </c>
      <c r="G2305" s="1">
        <v>20</v>
      </c>
      <c r="H2305" s="1">
        <f t="shared" si="469"/>
        <v>20.086758188303868</v>
      </c>
      <c r="I2305" s="1">
        <f t="shared" si="458"/>
        <v>-2.1689547075967042</v>
      </c>
      <c r="J2305" s="1">
        <f t="shared" si="459"/>
        <v>-0.34661496941067438</v>
      </c>
      <c r="K2305" s="1">
        <f t="shared" si="462"/>
        <v>-2.5155696770073783</v>
      </c>
      <c r="L2305" s="8">
        <f t="shared" si="463"/>
        <v>439.86317863328543</v>
      </c>
      <c r="M2305">
        <f t="shared" si="464"/>
        <v>-4.7864602387627314E-4</v>
      </c>
      <c r="N2305" s="2">
        <f t="shared" si="465"/>
        <v>412.5000000000008</v>
      </c>
      <c r="V2305">
        <f t="shared" si="470"/>
        <v>29.856912206105537</v>
      </c>
      <c r="W2305">
        <f t="shared" si="466"/>
        <v>446.63195405235143</v>
      </c>
      <c r="X2305" s="1">
        <f t="shared" si="460"/>
        <v>0.22624290552368684</v>
      </c>
      <c r="Y2305">
        <f t="shared" si="467"/>
        <v>-2.9174930301368703E-2</v>
      </c>
      <c r="Z2305" s="2">
        <f t="shared" si="461"/>
        <v>412.5000000000008</v>
      </c>
    </row>
    <row r="2306" spans="5:26" x14ac:dyDescent="0.3">
      <c r="E2306">
        <f t="shared" si="468"/>
        <v>11505</v>
      </c>
      <c r="F2306" s="1">
        <v>412.7500000000008</v>
      </c>
      <c r="G2306" s="1">
        <v>20</v>
      </c>
      <c r="H2306" s="1">
        <f t="shared" si="469"/>
        <v>20.086279542279993</v>
      </c>
      <c r="I2306" s="1">
        <f t="shared" si="458"/>
        <v>-2.1569885569998171</v>
      </c>
      <c r="J2306" s="1">
        <f t="shared" si="459"/>
        <v>-0.34470184561479883</v>
      </c>
      <c r="K2306" s="1">
        <f t="shared" si="462"/>
        <v>-2.5016904026146158</v>
      </c>
      <c r="L2306" s="8">
        <f t="shared" si="463"/>
        <v>439.86283985018343</v>
      </c>
      <c r="M2306">
        <f t="shared" si="464"/>
        <v>-4.7600553361079492E-4</v>
      </c>
      <c r="N2306" s="2">
        <f t="shared" si="465"/>
        <v>412.7500000000008</v>
      </c>
      <c r="V2306">
        <f t="shared" si="470"/>
        <v>29.827737275804168</v>
      </c>
      <c r="W2306">
        <f t="shared" si="466"/>
        <v>446.61217157945339</v>
      </c>
      <c r="X2306" s="1">
        <f t="shared" si="460"/>
        <v>0.22624307977635469</v>
      </c>
      <c r="Y2306">
        <f t="shared" si="467"/>
        <v>-2.9089863929189969E-2</v>
      </c>
      <c r="Z2306" s="2">
        <f t="shared" si="461"/>
        <v>412.7500000000008</v>
      </c>
    </row>
    <row r="2307" spans="5:26" x14ac:dyDescent="0.3">
      <c r="E2307">
        <f t="shared" si="468"/>
        <v>11510</v>
      </c>
      <c r="F2307" s="1">
        <v>413.0000000000008</v>
      </c>
      <c r="G2307" s="1">
        <v>20</v>
      </c>
      <c r="H2307" s="1">
        <f t="shared" si="469"/>
        <v>20.085803536746383</v>
      </c>
      <c r="I2307" s="1">
        <f t="shared" si="458"/>
        <v>-2.1450884186595687</v>
      </c>
      <c r="J2307" s="1">
        <f t="shared" si="459"/>
        <v>-0.34279928501959023</v>
      </c>
      <c r="K2307" s="1">
        <f t="shared" si="462"/>
        <v>-2.4878877036791591</v>
      </c>
      <c r="L2307" s="8">
        <f t="shared" si="463"/>
        <v>439.86250293529918</v>
      </c>
      <c r="M2307">
        <f t="shared" si="464"/>
        <v>-4.7337960756324885E-4</v>
      </c>
      <c r="N2307" s="2">
        <f t="shared" si="465"/>
        <v>413.0000000000008</v>
      </c>
      <c r="V2307">
        <f t="shared" si="470"/>
        <v>29.798647411874978</v>
      </c>
      <c r="W2307">
        <f t="shared" si="466"/>
        <v>446.59244425930223</v>
      </c>
      <c r="X2307" s="1">
        <f t="shared" si="460"/>
        <v>0.22624325306837328</v>
      </c>
      <c r="Y2307">
        <f t="shared" si="467"/>
        <v>-2.9005038262201979E-2</v>
      </c>
      <c r="Z2307" s="2">
        <f t="shared" si="461"/>
        <v>413.0000000000008</v>
      </c>
    </row>
    <row r="2308" spans="5:26" x14ac:dyDescent="0.3">
      <c r="E2308">
        <f t="shared" si="468"/>
        <v>11515</v>
      </c>
      <c r="F2308" s="1">
        <v>413.2500000000008</v>
      </c>
      <c r="G2308" s="1">
        <v>20</v>
      </c>
      <c r="H2308" s="1">
        <f t="shared" si="469"/>
        <v>20.08533015713882</v>
      </c>
      <c r="I2308" s="1">
        <f t="shared" si="458"/>
        <v>-2.1332539284705021</v>
      </c>
      <c r="J2308" s="1">
        <f t="shared" si="459"/>
        <v>-0.3409072292593141</v>
      </c>
      <c r="K2308" s="1">
        <f t="shared" si="462"/>
        <v>-2.4741611577298164</v>
      </c>
      <c r="L2308" s="8">
        <f t="shared" si="463"/>
        <v>439.86216787833592</v>
      </c>
      <c r="M2308">
        <f t="shared" si="464"/>
        <v>-4.7076816542636145E-4</v>
      </c>
      <c r="N2308" s="2">
        <f t="shared" si="465"/>
        <v>413.2500000000008</v>
      </c>
      <c r="V2308">
        <f t="shared" si="470"/>
        <v>29.769642373612776</v>
      </c>
      <c r="W2308">
        <f t="shared" si="466"/>
        <v>446.57277195044821</v>
      </c>
      <c r="X2308" s="1">
        <f t="shared" si="460"/>
        <v>0.22624342540503434</v>
      </c>
      <c r="Y2308">
        <f t="shared" si="467"/>
        <v>-2.8920452660183789E-2</v>
      </c>
      <c r="Z2308" s="2">
        <f t="shared" si="461"/>
        <v>413.2500000000008</v>
      </c>
    </row>
    <row r="2309" spans="5:26" x14ac:dyDescent="0.3">
      <c r="E2309">
        <f t="shared" si="468"/>
        <v>11520</v>
      </c>
      <c r="F2309" s="1">
        <v>413.5000000000008</v>
      </c>
      <c r="G2309" s="1">
        <v>20</v>
      </c>
      <c r="H2309" s="1">
        <f t="shared" si="469"/>
        <v>20.084859388973392</v>
      </c>
      <c r="I2309" s="1">
        <f t="shared" ref="I2309:I2372" si="471">$B$5*(G2309-H2309)</f>
        <v>-2.121484724334799</v>
      </c>
      <c r="J2309" s="1">
        <f t="shared" ref="J2309:J2372" si="472">$B$7*$B$6*((G2309+273)^4-(H2309+273)^4)</f>
        <v>-0.33902562029072941</v>
      </c>
      <c r="K2309" s="1">
        <f t="shared" si="462"/>
        <v>-2.4605103446255283</v>
      </c>
      <c r="L2309" s="8">
        <f t="shared" si="463"/>
        <v>439.86183466905339</v>
      </c>
      <c r="M2309">
        <f t="shared" si="464"/>
        <v>-4.6817112733530503E-4</v>
      </c>
      <c r="N2309" s="2">
        <f t="shared" si="465"/>
        <v>413.5000000000008</v>
      </c>
      <c r="V2309">
        <f t="shared" si="470"/>
        <v>29.740721920952591</v>
      </c>
      <c r="W2309">
        <f t="shared" si="466"/>
        <v>446.55315451173414</v>
      </c>
      <c r="X2309" s="1">
        <f t="shared" ref="X2309:X2372" si="473">$T$5*$T$4/(L2309*$B$8)*$T$8*$T$7/1000</f>
        <v>0.22624359679160053</v>
      </c>
      <c r="Y2309">
        <f t="shared" si="467"/>
        <v>-2.8836106484394525E-2</v>
      </c>
      <c r="Z2309" s="2">
        <f t="shared" ref="Z2309:Z2372" si="474">IF(V2309&gt;$B$15,0,F2309)</f>
        <v>413.5000000000008</v>
      </c>
    </row>
    <row r="2310" spans="5:26" x14ac:dyDescent="0.3">
      <c r="E2310">
        <f t="shared" si="468"/>
        <v>11525</v>
      </c>
      <c r="F2310" s="1">
        <v>413.7500000000008</v>
      </c>
      <c r="G2310" s="1">
        <v>20</v>
      </c>
      <c r="H2310" s="1">
        <f t="shared" si="469"/>
        <v>20.084391217846058</v>
      </c>
      <c r="I2310" s="1">
        <f t="shared" si="471"/>
        <v>-2.1097804461514436</v>
      </c>
      <c r="J2310" s="1">
        <f t="shared" si="472"/>
        <v>-0.33715440039221778</v>
      </c>
      <c r="K2310" s="1">
        <f t="shared" ref="K2310:K2373" si="475">I2310+J2310</f>
        <v>-2.4469348465436616</v>
      </c>
      <c r="L2310" s="8">
        <f t="shared" ref="L2310:L2373" si="476">IF(H2310&lt;600,425+7.73*0.1*H2310-1.69/1000*H2310^2+2.22*10^-6*H2310^3,IF(H2310&lt;735,666+(13002/(738-H2310)),IF(H2310&lt;900,545+(17820/(H2310-731)),650)))</f>
        <v>439.86150329726809</v>
      </c>
      <c r="M2310">
        <f t="shared" ref="M2310:M2373" si="477">$B$12*$B$10/($B$8*L2310)*K2310*$B$13</f>
        <v>-4.6558841386547988E-4</v>
      </c>
      <c r="N2310" s="2">
        <f t="shared" ref="N2310:N2373" si="478">IF(H2310&gt;$B$15,0,F2310)</f>
        <v>413.7500000000008</v>
      </c>
      <c r="V2310">
        <f t="shared" si="470"/>
        <v>29.711885814468197</v>
      </c>
      <c r="W2310">
        <f t="shared" ref="W2310:W2373" si="479">IF(V2310&lt;600,425+7.73*0.1*V2310-1.69/1000*V2310^2+2.22*10^-6*V2310^3,IF(V2310&lt;735,666+(13002/(738-V2310)),IF(V2310&lt;900,545+(17820/(V2310-731)),650)))</f>
        <v>446.53359180229461</v>
      </c>
      <c r="X2310" s="1">
        <f t="shared" si="473"/>
        <v>0.22624376723330555</v>
      </c>
      <c r="Y2310">
        <f t="shared" ref="Y2310:Y2373" si="480">($T$6/$T$7*1000)/(W2310*$B$8)*$T$8*(1/(1+X2310/3))*(G2310-V2310)*$B$13-(EXP(X2310/10)-1)*(G2310-G2309)</f>
        <v>-2.8751999097571191E-2</v>
      </c>
      <c r="Z2310" s="2">
        <f t="shared" si="474"/>
        <v>413.7500000000008</v>
      </c>
    </row>
    <row r="2311" spans="5:26" x14ac:dyDescent="0.3">
      <c r="E2311">
        <f t="shared" ref="E2311:E2374" si="481">E2310+$B$13</f>
        <v>11530</v>
      </c>
      <c r="F2311" s="1">
        <v>414.0000000000008</v>
      </c>
      <c r="G2311" s="1">
        <v>20</v>
      </c>
      <c r="H2311" s="1">
        <f t="shared" ref="H2311:H2374" si="482">H2310+M2310</f>
        <v>20.083925629432191</v>
      </c>
      <c r="I2311" s="1">
        <f t="shared" si="471"/>
        <v>-2.0981407358047655</v>
      </c>
      <c r="J2311" s="1">
        <f t="shared" si="472"/>
        <v>-0.33529351216090703</v>
      </c>
      <c r="K2311" s="1">
        <f t="shared" si="475"/>
        <v>-2.4334342479656725</v>
      </c>
      <c r="L2311" s="8">
        <f t="shared" si="476"/>
        <v>439.86117375285227</v>
      </c>
      <c r="M2311">
        <f t="shared" si="477"/>
        <v>-4.6301994602979807E-4</v>
      </c>
      <c r="N2311" s="2">
        <f t="shared" si="478"/>
        <v>414.0000000000008</v>
      </c>
      <c r="V2311">
        <f t="shared" si="470"/>
        <v>29.683133815370624</v>
      </c>
      <c r="W2311">
        <f t="shared" si="479"/>
        <v>446.51408368155614</v>
      </c>
      <c r="X2311" s="1">
        <f t="shared" si="473"/>
        <v>0.22624393673535426</v>
      </c>
      <c r="Y2311">
        <f t="shared" si="480"/>
        <v>-2.8668129863926424E-2</v>
      </c>
      <c r="Z2311" s="2">
        <f t="shared" si="474"/>
        <v>414.0000000000008</v>
      </c>
    </row>
    <row r="2312" spans="5:26" x14ac:dyDescent="0.3">
      <c r="E2312">
        <f t="shared" si="481"/>
        <v>11535</v>
      </c>
      <c r="F2312" s="1">
        <v>414.2500000000008</v>
      </c>
      <c r="G2312" s="1">
        <v>20</v>
      </c>
      <c r="H2312" s="1">
        <f t="shared" si="482"/>
        <v>20.083462609486162</v>
      </c>
      <c r="I2312" s="1">
        <f t="shared" si="471"/>
        <v>-2.0865652371540477</v>
      </c>
      <c r="J2312" s="1">
        <f t="shared" si="472"/>
        <v>-0.33344289851198966</v>
      </c>
      <c r="K2312" s="1">
        <f t="shared" si="475"/>
        <v>-2.4200081356660372</v>
      </c>
      <c r="L2312" s="8">
        <f t="shared" si="476"/>
        <v>439.86084602573391</v>
      </c>
      <c r="M2312">
        <f t="shared" si="477"/>
        <v>-4.6046564527658641E-4</v>
      </c>
      <c r="N2312" s="2">
        <f t="shared" si="478"/>
        <v>414.2500000000008</v>
      </c>
      <c r="V2312">
        <f t="shared" si="470"/>
        <v>29.654465685506697</v>
      </c>
      <c r="W2312">
        <f t="shared" si="479"/>
        <v>446.49463000923686</v>
      </c>
      <c r="X2312" s="1">
        <f t="shared" si="473"/>
        <v>0.22624410530292308</v>
      </c>
      <c r="Y2312">
        <f t="shared" si="480"/>
        <v>-2.8584498149146237E-2</v>
      </c>
      <c r="Z2312" s="2">
        <f t="shared" si="474"/>
        <v>414.2500000000008</v>
      </c>
    </row>
    <row r="2313" spans="5:26" x14ac:dyDescent="0.3">
      <c r="E2313">
        <f t="shared" si="481"/>
        <v>11540</v>
      </c>
      <c r="F2313" s="1">
        <v>414.5000000000008</v>
      </c>
      <c r="G2313" s="1">
        <v>20</v>
      </c>
      <c r="H2313" s="1">
        <f t="shared" si="482"/>
        <v>20.083002143840886</v>
      </c>
      <c r="I2313" s="1">
        <f t="shared" si="471"/>
        <v>-2.0750535960221583</v>
      </c>
      <c r="J2313" s="1">
        <f t="shared" si="472"/>
        <v>-0.33160250267645186</v>
      </c>
      <c r="K2313" s="1">
        <f t="shared" si="475"/>
        <v>-2.4066560986986101</v>
      </c>
      <c r="L2313" s="8">
        <f t="shared" si="476"/>
        <v>439.8605201058968</v>
      </c>
      <c r="M2313">
        <f t="shared" si="477"/>
        <v>-4.5792543348700083E-4</v>
      </c>
      <c r="N2313" s="2">
        <f t="shared" si="478"/>
        <v>414.5000000000008</v>
      </c>
      <c r="V2313">
        <f t="shared" si="470"/>
        <v>29.62588118735755</v>
      </c>
      <c r="W2313">
        <f t="shared" si="479"/>
        <v>446.4752306453463</v>
      </c>
      <c r="X2313" s="1">
        <f t="shared" si="473"/>
        <v>0.22624427294115973</v>
      </c>
      <c r="Y2313">
        <f t="shared" si="480"/>
        <v>-2.8501103320387786E-2</v>
      </c>
      <c r="Z2313" s="2">
        <f t="shared" si="474"/>
        <v>414.5000000000008</v>
      </c>
    </row>
    <row r="2314" spans="5:26" x14ac:dyDescent="0.3">
      <c r="E2314">
        <f t="shared" si="481"/>
        <v>11545</v>
      </c>
      <c r="F2314" s="1">
        <v>414.7500000000008</v>
      </c>
      <c r="G2314" s="1">
        <v>20</v>
      </c>
      <c r="H2314" s="1">
        <f t="shared" si="482"/>
        <v>20.082544218407399</v>
      </c>
      <c r="I2314" s="1">
        <f t="shared" si="471"/>
        <v>-2.0636054601849807</v>
      </c>
      <c r="J2314" s="1">
        <f t="shared" si="472"/>
        <v>-0.32977226819944594</v>
      </c>
      <c r="K2314" s="1">
        <f t="shared" si="475"/>
        <v>-2.3933777283844266</v>
      </c>
      <c r="L2314" s="8">
        <f t="shared" si="476"/>
        <v>439.86019598337941</v>
      </c>
      <c r="M2314">
        <f t="shared" si="477"/>
        <v>-4.5539923297271631E-4</v>
      </c>
      <c r="N2314" s="2">
        <f t="shared" si="478"/>
        <v>414.7500000000008</v>
      </c>
      <c r="V2314">
        <f t="shared" si="470"/>
        <v>29.597380084037162</v>
      </c>
      <c r="W2314">
        <f t="shared" si="479"/>
        <v>446.45588545018535</v>
      </c>
      <c r="X2314" s="1">
        <f t="shared" si="473"/>
        <v>0.22624443965518373</v>
      </c>
      <c r="Y2314">
        <f t="shared" si="480"/>
        <v>-2.8417944746277131E-2</v>
      </c>
      <c r="Z2314" s="2">
        <f t="shared" si="474"/>
        <v>414.7500000000008</v>
      </c>
    </row>
    <row r="2315" spans="5:26" x14ac:dyDescent="0.3">
      <c r="E2315">
        <f t="shared" si="481"/>
        <v>11550</v>
      </c>
      <c r="F2315" s="1">
        <v>415.0000000000008</v>
      </c>
      <c r="G2315" s="1">
        <v>20</v>
      </c>
      <c r="H2315" s="1">
        <f t="shared" si="482"/>
        <v>20.082088819174427</v>
      </c>
      <c r="I2315" s="1">
        <f t="shared" si="471"/>
        <v>-2.0522204793606669</v>
      </c>
      <c r="J2315" s="1">
        <f t="shared" si="472"/>
        <v>-0.32795213893809488</v>
      </c>
      <c r="K2315" s="1">
        <f t="shared" si="475"/>
        <v>-2.3801726182987619</v>
      </c>
      <c r="L2315" s="8">
        <f t="shared" si="476"/>
        <v>439.85987364827565</v>
      </c>
      <c r="M2315">
        <f t="shared" si="477"/>
        <v>-4.528869664734733E-4</v>
      </c>
      <c r="N2315" s="2">
        <f t="shared" si="478"/>
        <v>415.0000000000008</v>
      </c>
      <c r="V2315">
        <f t="shared" si="470"/>
        <v>29.568962139290885</v>
      </c>
      <c r="W2315">
        <f t="shared" si="479"/>
        <v>446.43659428434557</v>
      </c>
      <c r="X2315" s="1">
        <f t="shared" si="473"/>
        <v>0.22624460545008643</v>
      </c>
      <c r="Y2315">
        <f t="shared" si="480"/>
        <v>-2.8335021796906976E-2</v>
      </c>
      <c r="Z2315" s="2">
        <f t="shared" si="474"/>
        <v>415.0000000000008</v>
      </c>
    </row>
    <row r="2316" spans="5:26" x14ac:dyDescent="0.3">
      <c r="E2316">
        <f t="shared" si="481"/>
        <v>11555</v>
      </c>
      <c r="F2316" s="1">
        <v>415.2500000000008</v>
      </c>
      <c r="G2316" s="1">
        <v>20</v>
      </c>
      <c r="H2316" s="1">
        <f t="shared" si="482"/>
        <v>20.081635932207952</v>
      </c>
      <c r="I2316" s="1">
        <f t="shared" si="471"/>
        <v>-2.0408983051988017</v>
      </c>
      <c r="J2316" s="1">
        <f t="shared" si="472"/>
        <v>-0.32614205906073529</v>
      </c>
      <c r="K2316" s="1">
        <f t="shared" si="475"/>
        <v>-2.367040364259537</v>
      </c>
      <c r="L2316" s="8">
        <f t="shared" si="476"/>
        <v>439.85955309073319</v>
      </c>
      <c r="M2316">
        <f t="shared" si="477"/>
        <v>-4.503885571548828E-4</v>
      </c>
      <c r="N2316" s="2">
        <f t="shared" si="478"/>
        <v>415.2500000000008</v>
      </c>
      <c r="V2316">
        <f t="shared" si="470"/>
        <v>29.54062711749398</v>
      </c>
      <c r="W2316">
        <f t="shared" si="479"/>
        <v>446.41735700870981</v>
      </c>
      <c r="X2316" s="1">
        <f t="shared" si="473"/>
        <v>0.22624477033093121</v>
      </c>
      <c r="Y2316">
        <f t="shared" si="480"/>
        <v>-2.825233384383443E-2</v>
      </c>
      <c r="Z2316" s="2">
        <f t="shared" si="474"/>
        <v>415.2500000000008</v>
      </c>
    </row>
    <row r="2317" spans="5:26" x14ac:dyDescent="0.3">
      <c r="E2317">
        <f t="shared" si="481"/>
        <v>11560</v>
      </c>
      <c r="F2317" s="1">
        <v>415.5000000000008</v>
      </c>
      <c r="G2317" s="1">
        <v>20</v>
      </c>
      <c r="H2317" s="1">
        <f t="shared" si="482"/>
        <v>20.081185543650797</v>
      </c>
      <c r="I2317" s="1">
        <f t="shared" si="471"/>
        <v>-2.0296385912699222</v>
      </c>
      <c r="J2317" s="1">
        <f t="shared" si="472"/>
        <v>-0.32434197304388929</v>
      </c>
      <c r="K2317" s="1">
        <f t="shared" si="475"/>
        <v>-2.3539805643138116</v>
      </c>
      <c r="L2317" s="8">
        <f t="shared" si="476"/>
        <v>439.85923430095465</v>
      </c>
      <c r="M2317">
        <f t="shared" si="477"/>
        <v>-4.4790392860586417E-4</v>
      </c>
      <c r="N2317" s="2">
        <f t="shared" si="478"/>
        <v>415.5000000000008</v>
      </c>
      <c r="V2317">
        <f t="shared" si="470"/>
        <v>29.512374783650145</v>
      </c>
      <c r="W2317">
        <f t="shared" si="479"/>
        <v>446.39817348445132</v>
      </c>
      <c r="X2317" s="1">
        <f t="shared" si="473"/>
        <v>0.22624493430275355</v>
      </c>
      <c r="Y2317">
        <f t="shared" si="480"/>
        <v>-2.8169880260078675E-2</v>
      </c>
      <c r="Z2317" s="2">
        <f t="shared" si="474"/>
        <v>415.5000000000008</v>
      </c>
    </row>
    <row r="2318" spans="5:26" x14ac:dyDescent="0.3">
      <c r="E2318">
        <f t="shared" si="481"/>
        <v>11565</v>
      </c>
      <c r="F2318" s="1">
        <v>415.7500000000008</v>
      </c>
      <c r="G2318" s="1">
        <v>20</v>
      </c>
      <c r="H2318" s="1">
        <f t="shared" si="482"/>
        <v>20.080737639722191</v>
      </c>
      <c r="I2318" s="1">
        <f t="shared" si="471"/>
        <v>-2.0184409930547709</v>
      </c>
      <c r="J2318" s="1">
        <f t="shared" si="472"/>
        <v>-0.32255182567203761</v>
      </c>
      <c r="K2318" s="1">
        <f t="shared" si="475"/>
        <v>-2.3409928187268085</v>
      </c>
      <c r="L2318" s="8">
        <f t="shared" si="476"/>
        <v>439.85891726919635</v>
      </c>
      <c r="M2318">
        <f t="shared" si="477"/>
        <v>-4.4543300483656801E-4</v>
      </c>
      <c r="N2318" s="2">
        <f t="shared" si="478"/>
        <v>415.7500000000008</v>
      </c>
      <c r="V2318">
        <f t="shared" si="470"/>
        <v>29.484204903390065</v>
      </c>
      <c r="W2318">
        <f t="shared" si="479"/>
        <v>446.37904357303364</v>
      </c>
      <c r="X2318" s="1">
        <f t="shared" si="473"/>
        <v>0.22624509737056131</v>
      </c>
      <c r="Y2318">
        <f t="shared" si="480"/>
        <v>-2.808766042011886E-2</v>
      </c>
      <c r="Z2318" s="2">
        <f t="shared" si="474"/>
        <v>415.7500000000008</v>
      </c>
    </row>
    <row r="2319" spans="5:26" x14ac:dyDescent="0.3">
      <c r="E2319">
        <f t="shared" si="481"/>
        <v>11570</v>
      </c>
      <c r="F2319" s="1">
        <v>416.0000000000008</v>
      </c>
      <c r="G2319" s="1">
        <v>20</v>
      </c>
      <c r="H2319" s="1">
        <f t="shared" si="482"/>
        <v>20.080292206717353</v>
      </c>
      <c r="I2319" s="1">
        <f t="shared" si="471"/>
        <v>-2.007305167933815</v>
      </c>
      <c r="J2319" s="1">
        <f t="shared" si="472"/>
        <v>-0.32077156203428842</v>
      </c>
      <c r="K2319" s="1">
        <f t="shared" si="475"/>
        <v>-2.3280767299681036</v>
      </c>
      <c r="L2319" s="8">
        <f t="shared" si="476"/>
        <v>439.85860198576813</v>
      </c>
      <c r="M2319">
        <f t="shared" si="477"/>
        <v>-4.4297571027575669E-4</v>
      </c>
      <c r="N2319" s="2">
        <f t="shared" si="478"/>
        <v>416.0000000000008</v>
      </c>
      <c r="V2319">
        <f t="shared" si="470"/>
        <v>29.456117242969945</v>
      </c>
      <c r="W2319">
        <f t="shared" si="479"/>
        <v>446.3599671362108</v>
      </c>
      <c r="X2319" s="1">
        <f t="shared" si="473"/>
        <v>0.22624525953933458</v>
      </c>
      <c r="Y2319">
        <f t="shared" si="480"/>
        <v>-2.8005673699891698E-2</v>
      </c>
      <c r="Z2319" s="2">
        <f t="shared" si="474"/>
        <v>416.0000000000008</v>
      </c>
    </row>
    <row r="2320" spans="5:26" x14ac:dyDescent="0.3">
      <c r="E2320">
        <f t="shared" si="481"/>
        <v>11575</v>
      </c>
      <c r="F2320" s="1">
        <v>416.2500000000008</v>
      </c>
      <c r="G2320" s="1">
        <v>20</v>
      </c>
      <c r="H2320" s="1">
        <f t="shared" si="482"/>
        <v>20.079849231007078</v>
      </c>
      <c r="I2320" s="1">
        <f t="shared" si="471"/>
        <v>-1.9962307751769437</v>
      </c>
      <c r="J2320" s="1">
        <f t="shared" si="472"/>
        <v>-0.31900112752460447</v>
      </c>
      <c r="K2320" s="1">
        <f t="shared" si="475"/>
        <v>-2.315231902701548</v>
      </c>
      <c r="L2320" s="8">
        <f t="shared" si="476"/>
        <v>439.85828844103338</v>
      </c>
      <c r="M2320">
        <f t="shared" si="477"/>
        <v>-4.40531969768897E-4</v>
      </c>
      <c r="N2320" s="2">
        <f t="shared" si="478"/>
        <v>416.2500000000008</v>
      </c>
      <c r="V2320">
        <f t="shared" si="470"/>
        <v>29.428111569270055</v>
      </c>
      <c r="W2320">
        <f t="shared" si="479"/>
        <v>446.34094403602643</v>
      </c>
      <c r="X2320" s="1">
        <f t="shared" si="473"/>
        <v>0.22624542081402635</v>
      </c>
      <c r="Y2320">
        <f t="shared" si="480"/>
        <v>-2.7923919476789301E-2</v>
      </c>
      <c r="Z2320" s="2">
        <f t="shared" si="474"/>
        <v>416.2500000000008</v>
      </c>
    </row>
    <row r="2321" spans="5:26" x14ac:dyDescent="0.3">
      <c r="E2321">
        <f t="shared" si="481"/>
        <v>11580</v>
      </c>
      <c r="F2321" s="1">
        <v>416.5000000000008</v>
      </c>
      <c r="G2321" s="1">
        <v>20</v>
      </c>
      <c r="H2321" s="1">
        <f t="shared" si="482"/>
        <v>20.079408699037309</v>
      </c>
      <c r="I2321" s="1">
        <f t="shared" si="471"/>
        <v>-1.9852174759327212</v>
      </c>
      <c r="J2321" s="1">
        <f t="shared" si="472"/>
        <v>-0.31724046783801807</v>
      </c>
      <c r="K2321" s="1">
        <f t="shared" si="475"/>
        <v>-2.3024579437707393</v>
      </c>
      <c r="L2321" s="8">
        <f t="shared" si="476"/>
        <v>439.85797662540847</v>
      </c>
      <c r="M2321">
        <f t="shared" si="477"/>
        <v>-4.3810170857540396E-4</v>
      </c>
      <c r="N2321" s="2">
        <f t="shared" si="478"/>
        <v>416.5000000000008</v>
      </c>
      <c r="V2321">
        <f t="shared" si="470"/>
        <v>29.400187649793263</v>
      </c>
      <c r="W2321">
        <f t="shared" si="479"/>
        <v>446.32197413481418</v>
      </c>
      <c r="X2321" s="1">
        <f t="shared" si="473"/>
        <v>0.2262455811995622</v>
      </c>
      <c r="Y2321">
        <f t="shared" si="480"/>
        <v>-2.7842397129656807E-2</v>
      </c>
      <c r="Z2321" s="2">
        <f t="shared" si="474"/>
        <v>416.5000000000008</v>
      </c>
    </row>
    <row r="2322" spans="5:26" x14ac:dyDescent="0.3">
      <c r="E2322">
        <f t="shared" si="481"/>
        <v>11585</v>
      </c>
      <c r="F2322" s="1">
        <v>416.7500000000008</v>
      </c>
      <c r="G2322" s="1">
        <v>20</v>
      </c>
      <c r="H2322" s="1">
        <f t="shared" si="482"/>
        <v>20.078970597328734</v>
      </c>
      <c r="I2322" s="1">
        <f t="shared" si="471"/>
        <v>-1.9742649332183504</v>
      </c>
      <c r="J2322" s="1">
        <f t="shared" si="472"/>
        <v>-0.31548952897063115</v>
      </c>
      <c r="K2322" s="1">
        <f t="shared" si="475"/>
        <v>-2.2897544621889816</v>
      </c>
      <c r="L2322" s="8">
        <f t="shared" si="476"/>
        <v>439.85766652936246</v>
      </c>
      <c r="M2322">
        <f t="shared" si="477"/>
        <v>-4.3568485236674065E-4</v>
      </c>
      <c r="N2322" s="2">
        <f t="shared" si="478"/>
        <v>416.7500000000008</v>
      </c>
      <c r="V2322">
        <f t="shared" si="470"/>
        <v>29.372345252663607</v>
      </c>
      <c r="W2322">
        <f t="shared" si="479"/>
        <v>446.30305729519722</v>
      </c>
      <c r="X2322" s="1">
        <f t="shared" si="473"/>
        <v>0.22624574070084066</v>
      </c>
      <c r="Y2322">
        <f t="shared" si="480"/>
        <v>-2.7761106038790243E-2</v>
      </c>
      <c r="Z2322" s="2">
        <f t="shared" si="474"/>
        <v>416.7500000000008</v>
      </c>
    </row>
    <row r="2323" spans="5:26" x14ac:dyDescent="0.3">
      <c r="E2323">
        <f t="shared" si="481"/>
        <v>11590</v>
      </c>
      <c r="F2323" s="1">
        <v>417.0000000000008</v>
      </c>
      <c r="G2323" s="1">
        <v>20</v>
      </c>
      <c r="H2323" s="1">
        <f t="shared" si="482"/>
        <v>20.078534912476368</v>
      </c>
      <c r="I2323" s="1">
        <f t="shared" si="471"/>
        <v>-1.963372811909192</v>
      </c>
      <c r="J2323" s="1">
        <f t="shared" si="472"/>
        <v>-0.31374825721681393</v>
      </c>
      <c r="K2323" s="1">
        <f t="shared" si="475"/>
        <v>-2.277121069126006</v>
      </c>
      <c r="L2323" s="8">
        <f t="shared" si="476"/>
        <v>439.85735814341706</v>
      </c>
      <c r="M2323">
        <f t="shared" si="477"/>
        <v>-4.3328132722389944E-4</v>
      </c>
      <c r="N2323" s="2">
        <f t="shared" si="478"/>
        <v>417.0000000000008</v>
      </c>
      <c r="V2323">
        <f t="shared" si="470"/>
        <v>29.344584146624815</v>
      </c>
      <c r="W2323">
        <f t="shared" si="479"/>
        <v>446.28419338008797</v>
      </c>
      <c r="X2323" s="1">
        <f t="shared" si="473"/>
        <v>0.22624589932273328</v>
      </c>
      <c r="Y2323">
        <f t="shared" si="480"/>
        <v>-2.7680045585934135E-2</v>
      </c>
      <c r="Z2323" s="2">
        <f t="shared" si="474"/>
        <v>417.0000000000008</v>
      </c>
    </row>
    <row r="2324" spans="5:26" x14ac:dyDescent="0.3">
      <c r="E2324">
        <f t="shared" si="481"/>
        <v>11595</v>
      </c>
      <c r="F2324" s="1">
        <v>417.2500000000008</v>
      </c>
      <c r="G2324" s="1">
        <v>20</v>
      </c>
      <c r="H2324" s="1">
        <f t="shared" si="482"/>
        <v>20.078101631149142</v>
      </c>
      <c r="I2324" s="1">
        <f t="shared" si="471"/>
        <v>-1.9525407787285509</v>
      </c>
      <c r="J2324" s="1">
        <f t="shared" si="472"/>
        <v>-0.31201659916852403</v>
      </c>
      <c r="K2324" s="1">
        <f t="shared" si="475"/>
        <v>-2.2645573778970749</v>
      </c>
      <c r="L2324" s="8">
        <f t="shared" si="476"/>
        <v>439.85705145814615</v>
      </c>
      <c r="M2324">
        <f t="shared" si="477"/>
        <v>-4.3089105963533847E-4</v>
      </c>
      <c r="N2324" s="2">
        <f t="shared" si="478"/>
        <v>417.2500000000008</v>
      </c>
      <c r="V2324">
        <f t="shared" si="470"/>
        <v>29.31690410103888</v>
      </c>
      <c r="W2324">
        <f t="shared" si="479"/>
        <v>446.26538225268808</v>
      </c>
      <c r="X2324" s="1">
        <f t="shared" si="473"/>
        <v>0.22624605707008486</v>
      </c>
      <c r="Y2324">
        <f t="shared" si="480"/>
        <v>-2.7599215154279301E-2</v>
      </c>
      <c r="Z2324" s="2">
        <f t="shared" si="474"/>
        <v>417.2500000000008</v>
      </c>
    </row>
    <row r="2325" spans="5:26" x14ac:dyDescent="0.3">
      <c r="E2325">
        <f t="shared" si="481"/>
        <v>11600</v>
      </c>
      <c r="F2325" s="1">
        <v>417.5000000000008</v>
      </c>
      <c r="G2325" s="1">
        <v>20</v>
      </c>
      <c r="H2325" s="1">
        <f t="shared" si="482"/>
        <v>20.077670740089506</v>
      </c>
      <c r="I2325" s="1">
        <f t="shared" si="471"/>
        <v>-1.9417685022376396</v>
      </c>
      <c r="J2325" s="1">
        <f t="shared" si="472"/>
        <v>-0.31029450171295936</v>
      </c>
      <c r="K2325" s="1">
        <f t="shared" si="475"/>
        <v>-2.2520630039505991</v>
      </c>
      <c r="L2325" s="8">
        <f t="shared" si="476"/>
        <v>439.85674646417527</v>
      </c>
      <c r="M2325">
        <f t="shared" si="477"/>
        <v>-4.2851397649463423E-4</v>
      </c>
      <c r="N2325" s="2">
        <f t="shared" si="478"/>
        <v>417.5000000000008</v>
      </c>
      <c r="V2325">
        <f t="shared" si="470"/>
        <v>29.289304885884601</v>
      </c>
      <c r="W2325">
        <f t="shared" si="479"/>
        <v>446.24662377648781</v>
      </c>
      <c r="X2325" s="1">
        <f t="shared" si="473"/>
        <v>0.22624621394771352</v>
      </c>
      <c r="Y2325">
        <f t="shared" si="480"/>
        <v>-2.7518614128460576E-2</v>
      </c>
      <c r="Z2325" s="2">
        <f t="shared" si="474"/>
        <v>417.5000000000008</v>
      </c>
    </row>
    <row r="2326" spans="5:26" x14ac:dyDescent="0.3">
      <c r="E2326">
        <f t="shared" si="481"/>
        <v>11605</v>
      </c>
      <c r="F2326" s="1">
        <v>417.7500000000008</v>
      </c>
      <c r="G2326" s="1">
        <v>20</v>
      </c>
      <c r="H2326" s="1">
        <f t="shared" si="482"/>
        <v>20.077242226113011</v>
      </c>
      <c r="I2326" s="1">
        <f t="shared" si="471"/>
        <v>-1.9310556528252754</v>
      </c>
      <c r="J2326" s="1">
        <f t="shared" si="472"/>
        <v>-0.30858191203104413</v>
      </c>
      <c r="K2326" s="1">
        <f t="shared" si="475"/>
        <v>-2.2396375648563196</v>
      </c>
      <c r="L2326" s="8">
        <f t="shared" si="476"/>
        <v>439.85644315218201</v>
      </c>
      <c r="M2326">
        <f t="shared" si="477"/>
        <v>-4.2615000509824082E-4</v>
      </c>
      <c r="N2326" s="2">
        <f t="shared" si="478"/>
        <v>417.7500000000008</v>
      </c>
      <c r="V2326">
        <f t="shared" si="470"/>
        <v>29.26178627175614</v>
      </c>
      <c r="W2326">
        <f t="shared" si="479"/>
        <v>446.22791781526627</v>
      </c>
      <c r="X2326" s="1">
        <f t="shared" si="473"/>
        <v>0.22624636996041078</v>
      </c>
      <c r="Y2326">
        <f t="shared" si="480"/>
        <v>-2.7438241894554505E-2</v>
      </c>
      <c r="Z2326" s="2">
        <f t="shared" si="474"/>
        <v>417.7500000000008</v>
      </c>
    </row>
    <row r="2327" spans="5:26" x14ac:dyDescent="0.3">
      <c r="E2327">
        <f t="shared" si="481"/>
        <v>11610</v>
      </c>
      <c r="F2327" s="1">
        <v>418.0000000000008</v>
      </c>
      <c r="G2327" s="1">
        <v>20</v>
      </c>
      <c r="H2327" s="1">
        <f t="shared" si="482"/>
        <v>20.076816076107914</v>
      </c>
      <c r="I2327" s="1">
        <f t="shared" si="471"/>
        <v>-1.9204019026978436</v>
      </c>
      <c r="J2327" s="1">
        <f t="shared" si="472"/>
        <v>-0.30687877759591492</v>
      </c>
      <c r="K2327" s="1">
        <f t="shared" si="475"/>
        <v>-2.2272806802937586</v>
      </c>
      <c r="L2327" s="8">
        <f t="shared" si="476"/>
        <v>439.85614151289491</v>
      </c>
      <c r="M2327">
        <f t="shared" si="477"/>
        <v>-4.2379907314330227E-4</v>
      </c>
      <c r="N2327" s="2">
        <f t="shared" si="478"/>
        <v>418.0000000000008</v>
      </c>
      <c r="V2327">
        <f t="shared" si="470"/>
        <v>29.234348029861586</v>
      </c>
      <c r="W2327">
        <f t="shared" si="479"/>
        <v>446.20926423309089</v>
      </c>
      <c r="X2327" s="1">
        <f t="shared" si="473"/>
        <v>0.2262465251129421</v>
      </c>
      <c r="Y2327">
        <f t="shared" si="480"/>
        <v>-2.7358097840077051E-2</v>
      </c>
      <c r="Z2327" s="2">
        <f t="shared" si="474"/>
        <v>418.0000000000008</v>
      </c>
    </row>
    <row r="2328" spans="5:26" x14ac:dyDescent="0.3">
      <c r="E2328">
        <f t="shared" si="481"/>
        <v>11615</v>
      </c>
      <c r="F2328" s="1">
        <v>418.2500000000008</v>
      </c>
      <c r="G2328" s="1">
        <v>20</v>
      </c>
      <c r="H2328" s="1">
        <f t="shared" si="482"/>
        <v>20.07639227703477</v>
      </c>
      <c r="I2328" s="1">
        <f t="shared" si="471"/>
        <v>-1.9098069258692618</v>
      </c>
      <c r="J2328" s="1">
        <f t="shared" si="472"/>
        <v>-0.30518504617152009</v>
      </c>
      <c r="K2328" s="1">
        <f t="shared" si="475"/>
        <v>-2.214991972040782</v>
      </c>
      <c r="L2328" s="8">
        <f t="shared" si="476"/>
        <v>439.85584153709374</v>
      </c>
      <c r="M2328">
        <f t="shared" si="477"/>
        <v>-4.2146110872548395E-4</v>
      </c>
      <c r="N2328" s="2">
        <f t="shared" si="478"/>
        <v>418.2500000000008</v>
      </c>
      <c r="V2328">
        <f t="shared" si="470"/>
        <v>29.206989932021507</v>
      </c>
      <c r="W2328">
        <f t="shared" si="479"/>
        <v>446.19066289431731</v>
      </c>
      <c r="X2328" s="1">
        <f t="shared" si="473"/>
        <v>0.22624667941004631</v>
      </c>
      <c r="Y2328">
        <f t="shared" si="480"/>
        <v>-2.7278181353981367E-2</v>
      </c>
      <c r="Z2328" s="2">
        <f t="shared" si="474"/>
        <v>418.2500000000008</v>
      </c>
    </row>
    <row r="2329" spans="5:26" x14ac:dyDescent="0.3">
      <c r="E2329">
        <f t="shared" si="481"/>
        <v>11620</v>
      </c>
      <c r="F2329" s="1">
        <v>418.5000000000008</v>
      </c>
      <c r="G2329" s="1">
        <v>20</v>
      </c>
      <c r="H2329" s="1">
        <f t="shared" si="482"/>
        <v>20.075970815926045</v>
      </c>
      <c r="I2329" s="1">
        <f t="shared" si="471"/>
        <v>-1.8992703981511205</v>
      </c>
      <c r="J2329" s="1">
        <f t="shared" si="472"/>
        <v>-0.30350066581053808</v>
      </c>
      <c r="K2329" s="1">
        <f t="shared" si="475"/>
        <v>-2.2027710639616584</v>
      </c>
      <c r="L2329" s="8">
        <f t="shared" si="476"/>
        <v>439.85554321560909</v>
      </c>
      <c r="M2329">
        <f t="shared" si="477"/>
        <v>-4.1913604033670909E-4</v>
      </c>
      <c r="N2329" s="2">
        <f t="shared" si="478"/>
        <v>418.5000000000008</v>
      </c>
      <c r="V2329">
        <f t="shared" si="470"/>
        <v>29.179711750667526</v>
      </c>
      <c r="W2329">
        <f t="shared" si="479"/>
        <v>446.17211366358913</v>
      </c>
      <c r="X2329" s="1">
        <f t="shared" si="473"/>
        <v>0.22624683285643646</v>
      </c>
      <c r="Y2329">
        <f t="shared" si="480"/>
        <v>-2.7198491826655461E-2</v>
      </c>
      <c r="Z2329" s="2">
        <f t="shared" si="474"/>
        <v>418.5000000000008</v>
      </c>
    </row>
    <row r="2330" spans="5:26" x14ac:dyDescent="0.3">
      <c r="E2330">
        <f t="shared" si="481"/>
        <v>11625</v>
      </c>
      <c r="F2330" s="1">
        <v>418.7500000000008</v>
      </c>
      <c r="G2330" s="1">
        <v>20</v>
      </c>
      <c r="H2330" s="1">
        <f t="shared" si="482"/>
        <v>20.075551679885709</v>
      </c>
      <c r="I2330" s="1">
        <f t="shared" si="471"/>
        <v>-1.8887919971427358</v>
      </c>
      <c r="J2330" s="1">
        <f t="shared" si="472"/>
        <v>-0.30182558485301442</v>
      </c>
      <c r="K2330" s="1">
        <f t="shared" si="475"/>
        <v>-2.1906175819957503</v>
      </c>
      <c r="L2330" s="8">
        <f t="shared" si="476"/>
        <v>439.85524653932185</v>
      </c>
      <c r="M2330">
        <f t="shared" si="477"/>
        <v>-4.1682379686301565E-4</v>
      </c>
      <c r="N2330" s="2">
        <f t="shared" si="478"/>
        <v>418.7500000000008</v>
      </c>
      <c r="V2330">
        <f t="shared" si="470"/>
        <v>29.15251325884087</v>
      </c>
      <c r="W2330">
        <f t="shared" si="479"/>
        <v>446.15361640583762</v>
      </c>
      <c r="X2330" s="1">
        <f t="shared" si="473"/>
        <v>0.22624698545679964</v>
      </c>
      <c r="Y2330">
        <f t="shared" si="480"/>
        <v>-2.7119028649919934E-2</v>
      </c>
      <c r="Z2330" s="2">
        <f t="shared" si="474"/>
        <v>418.7500000000008</v>
      </c>
    </row>
    <row r="2331" spans="5:26" x14ac:dyDescent="0.3">
      <c r="E2331">
        <f t="shared" si="481"/>
        <v>11630</v>
      </c>
      <c r="F2331" s="1">
        <v>419.0000000000008</v>
      </c>
      <c r="G2331" s="1">
        <v>20</v>
      </c>
      <c r="H2331" s="1">
        <f t="shared" si="482"/>
        <v>20.075134856088848</v>
      </c>
      <c r="I2331" s="1">
        <f t="shared" si="471"/>
        <v>-1.8783714022212017</v>
      </c>
      <c r="J2331" s="1">
        <f t="shared" si="472"/>
        <v>-0.30015975192439392</v>
      </c>
      <c r="K2331" s="1">
        <f t="shared" si="475"/>
        <v>-2.1785311541455954</v>
      </c>
      <c r="L2331" s="8">
        <f t="shared" si="476"/>
        <v>439.85495149916341</v>
      </c>
      <c r="M2331">
        <f t="shared" si="477"/>
        <v>-4.1452430758229627E-4</v>
      </c>
      <c r="N2331" s="2">
        <f t="shared" si="478"/>
        <v>419.0000000000008</v>
      </c>
      <c r="V2331">
        <f t="shared" si="470"/>
        <v>29.125394230190949</v>
      </c>
      <c r="W2331">
        <f t="shared" si="479"/>
        <v>446.13517098628137</v>
      </c>
      <c r="X2331" s="1">
        <f t="shared" si="473"/>
        <v>0.22624713721579706</v>
      </c>
      <c r="Y2331">
        <f t="shared" si="480"/>
        <v>-2.7039791217025665E-2</v>
      </c>
      <c r="Z2331" s="2">
        <f t="shared" si="474"/>
        <v>419.0000000000008</v>
      </c>
    </row>
    <row r="2332" spans="5:26" x14ac:dyDescent="0.3">
      <c r="E2332">
        <f t="shared" si="481"/>
        <v>11635</v>
      </c>
      <c r="F2332" s="1">
        <v>419.2500000000008</v>
      </c>
      <c r="G2332" s="1">
        <v>20</v>
      </c>
      <c r="H2332" s="1">
        <f t="shared" si="482"/>
        <v>20.074720331781265</v>
      </c>
      <c r="I2332" s="1">
        <f t="shared" si="471"/>
        <v>-1.8680082945316201</v>
      </c>
      <c r="J2332" s="1">
        <f t="shared" si="472"/>
        <v>-0.29850311593514178</v>
      </c>
      <c r="K2332" s="1">
        <f t="shared" si="475"/>
        <v>-2.1665114104667618</v>
      </c>
      <c r="L2332" s="8">
        <f t="shared" si="476"/>
        <v>439.85465808611485</v>
      </c>
      <c r="M2332">
        <f t="shared" si="477"/>
        <v>-4.1223750216237622E-4</v>
      </c>
      <c r="N2332" s="2">
        <f t="shared" si="478"/>
        <v>419.2500000000008</v>
      </c>
      <c r="V2332">
        <f t="shared" si="470"/>
        <v>29.098354438973924</v>
      </c>
      <c r="W2332">
        <f t="shared" si="479"/>
        <v>446.11677727042638</v>
      </c>
      <c r="X2332" s="1">
        <f t="shared" si="473"/>
        <v>0.2262472881380643</v>
      </c>
      <c r="Y2332">
        <f t="shared" si="480"/>
        <v>-2.6960778922651561E-2</v>
      </c>
      <c r="Z2332" s="2">
        <f t="shared" si="474"/>
        <v>419.2500000000008</v>
      </c>
    </row>
    <row r="2333" spans="5:26" x14ac:dyDescent="0.3">
      <c r="E2333">
        <f t="shared" si="481"/>
        <v>11640</v>
      </c>
      <c r="F2333" s="1">
        <v>419.5000000000008</v>
      </c>
      <c r="G2333" s="1">
        <v>20</v>
      </c>
      <c r="H2333" s="1">
        <f t="shared" si="482"/>
        <v>20.074308094279104</v>
      </c>
      <c r="I2333" s="1">
        <f t="shared" si="471"/>
        <v>-1.8577023569775974</v>
      </c>
      <c r="J2333" s="1">
        <f t="shared" si="472"/>
        <v>-0.29685562607782928</v>
      </c>
      <c r="K2333" s="1">
        <f t="shared" si="475"/>
        <v>-2.1545579830554269</v>
      </c>
      <c r="L2333" s="8">
        <f t="shared" si="476"/>
        <v>439.85436629120704</v>
      </c>
      <c r="M2333">
        <f t="shared" si="477"/>
        <v>-4.099633106586588E-4</v>
      </c>
      <c r="N2333" s="2">
        <f t="shared" si="478"/>
        <v>419.5000000000008</v>
      </c>
      <c r="V2333">
        <f t="shared" si="470"/>
        <v>29.071393660051275</v>
      </c>
      <c r="W2333">
        <f t="shared" si="479"/>
        <v>446.09843512406553</v>
      </c>
      <c r="X2333" s="1">
        <f t="shared" si="473"/>
        <v>0.22624743822821153</v>
      </c>
      <c r="Y2333">
        <f t="shared" si="480"/>
        <v>-2.688199116290221E-2</v>
      </c>
      <c r="Z2333" s="2">
        <f t="shared" si="474"/>
        <v>419.5000000000008</v>
      </c>
    </row>
    <row r="2334" spans="5:26" x14ac:dyDescent="0.3">
      <c r="E2334">
        <f t="shared" si="481"/>
        <v>11645</v>
      </c>
      <c r="F2334" s="1">
        <v>419.7500000000008</v>
      </c>
      <c r="G2334" s="1">
        <v>20</v>
      </c>
      <c r="H2334" s="1">
        <f t="shared" si="482"/>
        <v>20.073898130968445</v>
      </c>
      <c r="I2334" s="1">
        <f t="shared" si="471"/>
        <v>-1.8474532742111194</v>
      </c>
      <c r="J2334" s="1">
        <f t="shared" si="472"/>
        <v>-0.29521723182599807</v>
      </c>
      <c r="K2334" s="1">
        <f t="shared" si="475"/>
        <v>-2.1426705060371174</v>
      </c>
      <c r="L2334" s="8">
        <f t="shared" si="476"/>
        <v>439.85407610552028</v>
      </c>
      <c r="M2334">
        <f t="shared" si="477"/>
        <v>-4.077016635119895E-4</v>
      </c>
      <c r="N2334" s="2">
        <f t="shared" si="478"/>
        <v>419.7500000000008</v>
      </c>
      <c r="V2334">
        <f t="shared" si="470"/>
        <v>29.044511668888372</v>
      </c>
      <c r="W2334">
        <f t="shared" si="479"/>
        <v>446.08014441327845</v>
      </c>
      <c r="X2334" s="1">
        <f t="shared" si="473"/>
        <v>0.22624758749082335</v>
      </c>
      <c r="Y2334">
        <f t="shared" si="480"/>
        <v>-2.6803427335305621E-2</v>
      </c>
      <c r="Z2334" s="2">
        <f t="shared" si="474"/>
        <v>419.7500000000008</v>
      </c>
    </row>
    <row r="2335" spans="5:26" x14ac:dyDescent="0.3">
      <c r="E2335">
        <f t="shared" si="481"/>
        <v>11650</v>
      </c>
      <c r="F2335" s="1">
        <v>420.0000000000008</v>
      </c>
      <c r="G2335" s="1">
        <v>20</v>
      </c>
      <c r="H2335" s="1">
        <f t="shared" si="482"/>
        <v>20.073490429304933</v>
      </c>
      <c r="I2335" s="1">
        <f t="shared" si="471"/>
        <v>-1.8372607326233137</v>
      </c>
      <c r="J2335" s="1">
        <f t="shared" si="472"/>
        <v>-0.29358788293230564</v>
      </c>
      <c r="K2335" s="1">
        <f t="shared" si="475"/>
        <v>-2.1308486155556192</v>
      </c>
      <c r="L2335" s="8">
        <f t="shared" si="476"/>
        <v>439.85378752018374</v>
      </c>
      <c r="M2335">
        <f t="shared" si="477"/>
        <v>-4.054524915465547E-4</v>
      </c>
      <c r="N2335" s="2">
        <f t="shared" si="478"/>
        <v>420.0000000000008</v>
      </c>
      <c r="V2335">
        <f t="shared" si="470"/>
        <v>29.017708241553066</v>
      </c>
      <c r="W2335">
        <f t="shared" si="479"/>
        <v>446.0619050044312</v>
      </c>
      <c r="X2335" s="1">
        <f t="shared" si="473"/>
        <v>0.22624773593045949</v>
      </c>
      <c r="Y2335">
        <f t="shared" si="480"/>
        <v>-2.6725086838810912E-2</v>
      </c>
      <c r="Z2335" s="2">
        <f t="shared" si="474"/>
        <v>420.0000000000008</v>
      </c>
    </row>
    <row r="2336" spans="5:26" x14ac:dyDescent="0.3">
      <c r="E2336">
        <f t="shared" si="481"/>
        <v>11655</v>
      </c>
      <c r="F2336" s="1">
        <v>420.2500000000008</v>
      </c>
      <c r="G2336" s="1">
        <v>20</v>
      </c>
      <c r="H2336" s="1">
        <f t="shared" si="482"/>
        <v>20.073084976813387</v>
      </c>
      <c r="I2336" s="1">
        <f t="shared" si="471"/>
        <v>-1.8271244203346804</v>
      </c>
      <c r="J2336" s="1">
        <f t="shared" si="472"/>
        <v>-0.2919675294284873</v>
      </c>
      <c r="K2336" s="1">
        <f t="shared" si="475"/>
        <v>-2.1190919497631677</v>
      </c>
      <c r="L2336" s="8">
        <f t="shared" si="476"/>
        <v>439.85350052637597</v>
      </c>
      <c r="M2336">
        <f t="shared" si="477"/>
        <v>-4.0321572596802241E-4</v>
      </c>
      <c r="N2336" s="2">
        <f t="shared" si="478"/>
        <v>420.2500000000008</v>
      </c>
      <c r="V2336">
        <f t="shared" si="470"/>
        <v>28.990983154714254</v>
      </c>
      <c r="W2336">
        <f t="shared" si="479"/>
        <v>446.043716764176</v>
      </c>
      <c r="X2336" s="1">
        <f t="shared" si="473"/>
        <v>0.22624788355165421</v>
      </c>
      <c r="Y2336">
        <f t="shared" si="480"/>
        <v>-2.6646969073786022E-2</v>
      </c>
      <c r="Z2336" s="2">
        <f t="shared" si="474"/>
        <v>420.2500000000008</v>
      </c>
    </row>
    <row r="2337" spans="5:26" x14ac:dyDescent="0.3">
      <c r="E2337">
        <f t="shared" si="481"/>
        <v>11660</v>
      </c>
      <c r="F2337" s="1">
        <v>420.5000000000008</v>
      </c>
      <c r="G2337" s="1">
        <v>20</v>
      </c>
      <c r="H2337" s="1">
        <f t="shared" si="482"/>
        <v>20.07268176108742</v>
      </c>
      <c r="I2337" s="1">
        <f t="shared" si="471"/>
        <v>-1.8170440271854993</v>
      </c>
      <c r="J2337" s="1">
        <f t="shared" si="472"/>
        <v>-0.29035612162153329</v>
      </c>
      <c r="K2337" s="1">
        <f t="shared" si="475"/>
        <v>-2.1074001488070326</v>
      </c>
      <c r="L2337" s="8">
        <f t="shared" si="476"/>
        <v>439.85321511532356</v>
      </c>
      <c r="M2337">
        <f t="shared" si="477"/>
        <v>-4.0099129836099797E-4</v>
      </c>
      <c r="N2337" s="2">
        <f t="shared" si="478"/>
        <v>420.5000000000008</v>
      </c>
      <c r="V2337">
        <f t="shared" si="470"/>
        <v>28.96433618564047</v>
      </c>
      <c r="W2337">
        <f t="shared" si="479"/>
        <v>446.02557955945116</v>
      </c>
      <c r="X2337" s="1">
        <f t="shared" si="473"/>
        <v>0.22624803035891702</v>
      </c>
      <c r="Y2337">
        <f t="shared" si="480"/>
        <v>-2.6569073442015409E-2</v>
      </c>
      <c r="Z2337" s="2">
        <f t="shared" si="474"/>
        <v>420.5000000000008</v>
      </c>
    </row>
    <row r="2338" spans="5:26" x14ac:dyDescent="0.3">
      <c r="E2338">
        <f t="shared" si="481"/>
        <v>11665</v>
      </c>
      <c r="F2338" s="1">
        <v>420.7500000000008</v>
      </c>
      <c r="G2338" s="1">
        <v>20</v>
      </c>
      <c r="H2338" s="1">
        <f t="shared" si="482"/>
        <v>20.07228076978906</v>
      </c>
      <c r="I2338" s="1">
        <f t="shared" si="471"/>
        <v>-1.8070192447265043</v>
      </c>
      <c r="J2338" s="1">
        <f t="shared" si="472"/>
        <v>-0.28875361009357509</v>
      </c>
      <c r="K2338" s="1">
        <f t="shared" si="475"/>
        <v>-2.0957728548200794</v>
      </c>
      <c r="L2338" s="8">
        <f t="shared" si="476"/>
        <v>439.85293127830158</v>
      </c>
      <c r="M2338">
        <f t="shared" si="477"/>
        <v>-3.9877914068723512E-4</v>
      </c>
      <c r="N2338" s="2">
        <f t="shared" si="478"/>
        <v>420.7500000000008</v>
      </c>
      <c r="V2338">
        <f t="shared" si="470"/>
        <v>28.937767112198454</v>
      </c>
      <c r="W2338">
        <f t="shared" si="479"/>
        <v>446.00749325748058</v>
      </c>
      <c r="X2338" s="1">
        <f t="shared" si="473"/>
        <v>0.22624817635673264</v>
      </c>
      <c r="Y2338">
        <f t="shared" si="480"/>
        <v>-2.6491399346697708E-2</v>
      </c>
      <c r="Z2338" s="2">
        <f t="shared" si="474"/>
        <v>420.7500000000008</v>
      </c>
    </row>
    <row r="2339" spans="5:26" x14ac:dyDescent="0.3">
      <c r="E2339">
        <f t="shared" si="481"/>
        <v>11670</v>
      </c>
      <c r="F2339" s="1">
        <v>421.0000000000008</v>
      </c>
      <c r="G2339" s="1">
        <v>20</v>
      </c>
      <c r="H2339" s="1">
        <f t="shared" si="482"/>
        <v>20.071881990648372</v>
      </c>
      <c r="I2339" s="1">
        <f t="shared" si="471"/>
        <v>-1.797049766209291</v>
      </c>
      <c r="J2339" s="1">
        <f t="shared" si="472"/>
        <v>-0.28715994570033371</v>
      </c>
      <c r="K2339" s="1">
        <f t="shared" si="475"/>
        <v>-2.0842097119096246</v>
      </c>
      <c r="L2339" s="8">
        <f t="shared" si="476"/>
        <v>439.85264900663338</v>
      </c>
      <c r="M2339">
        <f t="shared" si="477"/>
        <v>-3.965791852835231E-4</v>
      </c>
      <c r="N2339" s="2">
        <f t="shared" si="478"/>
        <v>421.0000000000008</v>
      </c>
      <c r="V2339">
        <f t="shared" si="470"/>
        <v>28.911275712851758</v>
      </c>
      <c r="W2339">
        <f t="shared" si="479"/>
        <v>445.98945772577372</v>
      </c>
      <c r="X2339" s="1">
        <f t="shared" si="473"/>
        <v>0.22624832154956098</v>
      </c>
      <c r="Y2339">
        <f t="shared" si="480"/>
        <v>-2.6413946192443458E-2</v>
      </c>
      <c r="Z2339" s="2">
        <f t="shared" si="474"/>
        <v>421.0000000000008</v>
      </c>
    </row>
    <row r="2340" spans="5:26" x14ac:dyDescent="0.3">
      <c r="E2340">
        <f t="shared" si="481"/>
        <v>11675</v>
      </c>
      <c r="F2340" s="1">
        <v>421.2500000000008</v>
      </c>
      <c r="G2340" s="1">
        <v>20</v>
      </c>
      <c r="H2340" s="1">
        <f t="shared" si="482"/>
        <v>20.071485411463087</v>
      </c>
      <c r="I2340" s="1">
        <f t="shared" si="471"/>
        <v>-1.7871352865771684</v>
      </c>
      <c r="J2340" s="1">
        <f t="shared" si="472"/>
        <v>-0.28557507956918921</v>
      </c>
      <c r="K2340" s="1">
        <f t="shared" si="475"/>
        <v>-2.0727103661463575</v>
      </c>
      <c r="L2340" s="8">
        <f t="shared" si="476"/>
        <v>439.8523682916898</v>
      </c>
      <c r="M2340">
        <f t="shared" si="477"/>
        <v>-3.9439136485958667E-4</v>
      </c>
      <c r="N2340" s="2">
        <f t="shared" si="478"/>
        <v>421.2500000000008</v>
      </c>
      <c r="V2340">
        <f t="shared" si="470"/>
        <v>28.884861766659313</v>
      </c>
      <c r="W2340">
        <f t="shared" si="479"/>
        <v>445.97147283212513</v>
      </c>
      <c r="X2340" s="1">
        <f t="shared" si="473"/>
        <v>0.22624846594183759</v>
      </c>
      <c r="Y2340">
        <f t="shared" si="480"/>
        <v>-2.6336713385272801E-2</v>
      </c>
      <c r="Z2340" s="2">
        <f t="shared" si="474"/>
        <v>421.2500000000008</v>
      </c>
    </row>
    <row r="2341" spans="5:26" x14ac:dyDescent="0.3">
      <c r="E2341">
        <f t="shared" si="481"/>
        <v>11680</v>
      </c>
      <c r="F2341" s="1">
        <v>421.5000000000008</v>
      </c>
      <c r="G2341" s="1">
        <v>20</v>
      </c>
      <c r="H2341" s="1">
        <f t="shared" si="482"/>
        <v>20.071091020098226</v>
      </c>
      <c r="I2341" s="1">
        <f t="shared" si="471"/>
        <v>-1.7772755024556552</v>
      </c>
      <c r="J2341" s="1">
        <f t="shared" si="472"/>
        <v>-0.28399896309778011</v>
      </c>
      <c r="K2341" s="1">
        <f t="shared" si="475"/>
        <v>-2.0612744655534354</v>
      </c>
      <c r="L2341" s="8">
        <f t="shared" si="476"/>
        <v>439.85208912488935</v>
      </c>
      <c r="M2341">
        <f t="shared" si="477"/>
        <v>-3.9221561249601811E-4</v>
      </c>
      <c r="N2341" s="2">
        <f t="shared" si="478"/>
        <v>421.5000000000008</v>
      </c>
      <c r="V2341">
        <f t="shared" si="470"/>
        <v>28.85852505327404</v>
      </c>
      <c r="W2341">
        <f t="shared" si="479"/>
        <v>445.95353844461431</v>
      </c>
      <c r="X2341" s="1">
        <f t="shared" si="473"/>
        <v>0.22624860953797343</v>
      </c>
      <c r="Y2341">
        <f t="shared" si="480"/>
        <v>-2.625970033261316E-2</v>
      </c>
      <c r="Z2341" s="2">
        <f t="shared" si="474"/>
        <v>421.5000000000008</v>
      </c>
    </row>
    <row r="2342" spans="5:26" x14ac:dyDescent="0.3">
      <c r="E2342">
        <f t="shared" si="481"/>
        <v>11685</v>
      </c>
      <c r="F2342" s="1">
        <v>421.7500000000008</v>
      </c>
      <c r="G2342" s="1">
        <v>20</v>
      </c>
      <c r="H2342" s="1">
        <f t="shared" si="482"/>
        <v>20.07069880448573</v>
      </c>
      <c r="I2342" s="1">
        <f t="shared" si="471"/>
        <v>-1.7674701121432435</v>
      </c>
      <c r="J2342" s="1">
        <f t="shared" si="472"/>
        <v>-0.2824315479528301</v>
      </c>
      <c r="K2342" s="1">
        <f t="shared" si="475"/>
        <v>-2.0499016600960736</v>
      </c>
      <c r="L2342" s="8">
        <f t="shared" si="476"/>
        <v>439.85181149769784</v>
      </c>
      <c r="M2342">
        <f t="shared" si="477"/>
        <v>-3.9005186164230355E-4</v>
      </c>
      <c r="N2342" s="2">
        <f t="shared" si="478"/>
        <v>421.7500000000008</v>
      </c>
      <c r="V2342">
        <f t="shared" si="470"/>
        <v>28.832265352941427</v>
      </c>
      <c r="W2342">
        <f t="shared" si="479"/>
        <v>445.93565443160543</v>
      </c>
      <c r="X2342" s="1">
        <f t="shared" si="473"/>
        <v>0.22624875234235531</v>
      </c>
      <c r="Y2342">
        <f t="shared" si="480"/>
        <v>-2.6182906443296919E-2</v>
      </c>
      <c r="Z2342" s="2">
        <f t="shared" si="474"/>
        <v>421.7500000000008</v>
      </c>
    </row>
    <row r="2343" spans="5:26" x14ac:dyDescent="0.3">
      <c r="E2343">
        <f t="shared" si="481"/>
        <v>11690</v>
      </c>
      <c r="F2343" s="1">
        <v>422.0000000000008</v>
      </c>
      <c r="G2343" s="1">
        <v>20</v>
      </c>
      <c r="H2343" s="1">
        <f t="shared" si="482"/>
        <v>20.070308752624086</v>
      </c>
      <c r="I2343" s="1">
        <f t="shared" si="471"/>
        <v>-1.7577188156021606</v>
      </c>
      <c r="J2343" s="1">
        <f t="shared" si="472"/>
        <v>-0.28087278606772548</v>
      </c>
      <c r="K2343" s="1">
        <f t="shared" si="475"/>
        <v>-2.0385916016698862</v>
      </c>
      <c r="L2343" s="8">
        <f t="shared" si="476"/>
        <v>439.85153540162798</v>
      </c>
      <c r="M2343">
        <f t="shared" si="477"/>
        <v>-3.8790004611461245E-4</v>
      </c>
      <c r="N2343" s="2">
        <f t="shared" si="478"/>
        <v>422.0000000000008</v>
      </c>
      <c r="V2343">
        <f t="shared" si="470"/>
        <v>28.806082446498131</v>
      </c>
      <c r="W2343">
        <f t="shared" si="479"/>
        <v>445.91782066174699</v>
      </c>
      <c r="X2343" s="1">
        <f t="shared" si="473"/>
        <v>0.22624889435934581</v>
      </c>
      <c r="Y2343">
        <f t="shared" si="480"/>
        <v>-2.6106331127559119E-2</v>
      </c>
      <c r="Z2343" s="2">
        <f t="shared" si="474"/>
        <v>422.0000000000008</v>
      </c>
    </row>
    <row r="2344" spans="5:26" x14ac:dyDescent="0.3">
      <c r="E2344">
        <f t="shared" si="481"/>
        <v>11695</v>
      </c>
      <c r="F2344" s="1">
        <v>422.2500000000008</v>
      </c>
      <c r="G2344" s="1">
        <v>20</v>
      </c>
      <c r="H2344" s="1">
        <f t="shared" si="482"/>
        <v>20.069920852577972</v>
      </c>
      <c r="I2344" s="1">
        <f t="shared" si="471"/>
        <v>-1.7480213144493106</v>
      </c>
      <c r="J2344" s="1">
        <f t="shared" si="472"/>
        <v>-0.27932262964225024</v>
      </c>
      <c r="K2344" s="1">
        <f t="shared" si="475"/>
        <v>-2.027343944091561</v>
      </c>
      <c r="L2344" s="8">
        <f t="shared" si="476"/>
        <v>439.85126082823922</v>
      </c>
      <c r="M2344">
        <f t="shared" si="477"/>
        <v>-3.8576010009402966E-4</v>
      </c>
      <c r="N2344" s="2">
        <f t="shared" si="478"/>
        <v>422.2500000000008</v>
      </c>
      <c r="V2344">
        <f t="shared" si="470"/>
        <v>28.779976115370573</v>
      </c>
      <c r="W2344">
        <f t="shared" si="479"/>
        <v>445.90003700397159</v>
      </c>
      <c r="X2344" s="1">
        <f t="shared" si="473"/>
        <v>0.22624903559328369</v>
      </c>
      <c r="Y2344">
        <f t="shared" si="480"/>
        <v>-2.6029973797035137E-2</v>
      </c>
      <c r="Z2344" s="2">
        <f t="shared" si="474"/>
        <v>422.2500000000008</v>
      </c>
    </row>
    <row r="2345" spans="5:26" x14ac:dyDescent="0.3">
      <c r="E2345">
        <f t="shared" si="481"/>
        <v>11700</v>
      </c>
      <c r="F2345" s="1">
        <v>422.5000000000008</v>
      </c>
      <c r="G2345" s="1">
        <v>20</v>
      </c>
      <c r="H2345" s="1">
        <f t="shared" si="482"/>
        <v>20.069535092477878</v>
      </c>
      <c r="I2345" s="1">
        <f t="shared" si="471"/>
        <v>-1.7383773119469481</v>
      </c>
      <c r="J2345" s="1">
        <f t="shared" si="472"/>
        <v>-0.27778103114027719</v>
      </c>
      <c r="K2345" s="1">
        <f t="shared" si="475"/>
        <v>-2.0161583430872252</v>
      </c>
      <c r="L2345" s="8">
        <f t="shared" si="476"/>
        <v>439.85098776913765</v>
      </c>
      <c r="M2345">
        <f t="shared" si="477"/>
        <v>-3.8363195812434917E-4</v>
      </c>
      <c r="N2345" s="2">
        <f t="shared" si="478"/>
        <v>422.5000000000008</v>
      </c>
      <c r="V2345">
        <f t="shared" si="470"/>
        <v>28.75394614157354</v>
      </c>
      <c r="W2345">
        <f t="shared" si="479"/>
        <v>445.88230332749589</v>
      </c>
      <c r="X2345" s="1">
        <f t="shared" si="473"/>
        <v>0.22624917604848349</v>
      </c>
      <c r="Y2345">
        <f t="shared" si="480"/>
        <v>-2.5953833864758375E-2</v>
      </c>
      <c r="Z2345" s="2">
        <f t="shared" si="474"/>
        <v>422.5000000000008</v>
      </c>
    </row>
    <row r="2346" spans="5:26" x14ac:dyDescent="0.3">
      <c r="E2346">
        <f t="shared" si="481"/>
        <v>11705</v>
      </c>
      <c r="F2346" s="1">
        <v>422.7500000000008</v>
      </c>
      <c r="G2346" s="1">
        <v>20</v>
      </c>
      <c r="H2346" s="1">
        <f t="shared" si="482"/>
        <v>20.069151460519752</v>
      </c>
      <c r="I2346" s="1">
        <f t="shared" si="471"/>
        <v>-1.7287865129937963</v>
      </c>
      <c r="J2346" s="1">
        <f t="shared" si="472"/>
        <v>-0.27624794328912428</v>
      </c>
      <c r="K2346" s="1">
        <f t="shared" si="475"/>
        <v>-2.0050344562829205</v>
      </c>
      <c r="L2346" s="8">
        <f t="shared" si="476"/>
        <v>439.85071621597552</v>
      </c>
      <c r="M2346">
        <f t="shared" si="477"/>
        <v>-3.8151555511026854E-4</v>
      </c>
      <c r="N2346" s="2">
        <f t="shared" si="478"/>
        <v>422.7500000000008</v>
      </c>
      <c r="V2346">
        <f t="shared" si="470"/>
        <v>28.727992307708782</v>
      </c>
      <c r="W2346">
        <f t="shared" si="479"/>
        <v>445.86461950181985</v>
      </c>
      <c r="X2346" s="1">
        <f t="shared" si="473"/>
        <v>0.22624931572923634</v>
      </c>
      <c r="Y2346">
        <f t="shared" si="480"/>
        <v>-2.5877910745157932E-2</v>
      </c>
      <c r="Z2346" s="2">
        <f t="shared" si="474"/>
        <v>422.7500000000008</v>
      </c>
    </row>
    <row r="2347" spans="5:26" x14ac:dyDescent="0.3">
      <c r="E2347">
        <f t="shared" si="481"/>
        <v>11710</v>
      </c>
      <c r="F2347" s="1">
        <v>423.0000000000008</v>
      </c>
      <c r="G2347" s="1">
        <v>20</v>
      </c>
      <c r="H2347" s="1">
        <f t="shared" si="482"/>
        <v>20.068769944964643</v>
      </c>
      <c r="I2347" s="1">
        <f t="shared" si="471"/>
        <v>-1.7192486241160765</v>
      </c>
      <c r="J2347" s="1">
        <f t="shared" si="472"/>
        <v>-0.27472331907637537</v>
      </c>
      <c r="K2347" s="1">
        <f t="shared" si="475"/>
        <v>-1.9939719431924519</v>
      </c>
      <c r="L2347" s="8">
        <f t="shared" si="476"/>
        <v>439.85044616045093</v>
      </c>
      <c r="M2347">
        <f t="shared" si="477"/>
        <v>-3.7941082631508396E-4</v>
      </c>
      <c r="N2347" s="2">
        <f t="shared" si="478"/>
        <v>423.0000000000008</v>
      </c>
      <c r="V2347">
        <f t="shared" si="470"/>
        <v>28.702114396963623</v>
      </c>
      <c r="W2347">
        <f t="shared" si="479"/>
        <v>445.84698539672706</v>
      </c>
      <c r="X2347" s="1">
        <f t="shared" si="473"/>
        <v>0.22624945463980967</v>
      </c>
      <c r="Y2347">
        <f t="shared" si="480"/>
        <v>-2.580220385405629E-2</v>
      </c>
      <c r="Z2347" s="2">
        <f t="shared" si="474"/>
        <v>423.0000000000008</v>
      </c>
    </row>
    <row r="2348" spans="5:26" x14ac:dyDescent="0.3">
      <c r="E2348">
        <f t="shared" si="481"/>
        <v>11715</v>
      </c>
      <c r="F2348" s="1">
        <v>423.2500000000008</v>
      </c>
      <c r="G2348" s="1">
        <v>20</v>
      </c>
      <c r="H2348" s="1">
        <f t="shared" si="482"/>
        <v>20.068390534138327</v>
      </c>
      <c r="I2348" s="1">
        <f t="shared" si="471"/>
        <v>-1.7097633534581824</v>
      </c>
      <c r="J2348" s="1">
        <f t="shared" si="472"/>
        <v>-0.27320711175097773</v>
      </c>
      <c r="K2348" s="1">
        <f t="shared" si="475"/>
        <v>-1.9829704652091602</v>
      </c>
      <c r="L2348" s="8">
        <f t="shared" si="476"/>
        <v>439.85017759430787</v>
      </c>
      <c r="M2348">
        <f t="shared" si="477"/>
        <v>-3.7731770735913102E-4</v>
      </c>
      <c r="N2348" s="2">
        <f t="shared" si="478"/>
        <v>423.2500000000008</v>
      </c>
      <c r="V2348">
        <f t="shared" si="470"/>
        <v>28.676312193109567</v>
      </c>
      <c r="W2348">
        <f t="shared" si="479"/>
        <v>445.82940088228361</v>
      </c>
      <c r="X2348" s="1">
        <f t="shared" si="473"/>
        <v>0.22624959278444731</v>
      </c>
      <c r="Y2348">
        <f t="shared" si="480"/>
        <v>-2.5726712608667015E-2</v>
      </c>
      <c r="Z2348" s="2">
        <f t="shared" si="474"/>
        <v>423.2500000000008</v>
      </c>
    </row>
    <row r="2349" spans="5:26" x14ac:dyDescent="0.3">
      <c r="E2349">
        <f t="shared" si="481"/>
        <v>11720</v>
      </c>
      <c r="F2349" s="1">
        <v>423.5000000000008</v>
      </c>
      <c r="G2349" s="1">
        <v>20</v>
      </c>
      <c r="H2349" s="1">
        <f t="shared" si="482"/>
        <v>20.06801321643097</v>
      </c>
      <c r="I2349" s="1">
        <f t="shared" si="471"/>
        <v>-1.7003304107742423</v>
      </c>
      <c r="J2349" s="1">
        <f t="shared" si="472"/>
        <v>-0.27169927481957051</v>
      </c>
      <c r="K2349" s="1">
        <f t="shared" si="475"/>
        <v>-1.9720296855938129</v>
      </c>
      <c r="L2349" s="8">
        <f t="shared" si="476"/>
        <v>439.84991050933564</v>
      </c>
      <c r="M2349">
        <f t="shared" si="477"/>
        <v>-3.7523613421748813E-4</v>
      </c>
      <c r="N2349" s="2">
        <f t="shared" si="478"/>
        <v>423.5000000000008</v>
      </c>
      <c r="V2349">
        <f t="shared" si="470"/>
        <v>28.650585480500901</v>
      </c>
      <c r="W2349">
        <f t="shared" si="479"/>
        <v>445.81186582883879</v>
      </c>
      <c r="X2349" s="1">
        <f t="shared" si="473"/>
        <v>0.22624973016736988</v>
      </c>
      <c r="Y2349">
        <f t="shared" si="480"/>
        <v>-2.5651436427592374E-2</v>
      </c>
      <c r="Z2349" s="2">
        <f t="shared" si="474"/>
        <v>423.5000000000008</v>
      </c>
    </row>
    <row r="2350" spans="5:26" x14ac:dyDescent="0.3">
      <c r="E2350">
        <f t="shared" si="481"/>
        <v>11725</v>
      </c>
      <c r="F2350" s="1">
        <v>423.7500000000008</v>
      </c>
      <c r="G2350" s="1">
        <v>20</v>
      </c>
      <c r="H2350" s="1">
        <f t="shared" si="482"/>
        <v>20.067637980296752</v>
      </c>
      <c r="I2350" s="1">
        <f t="shared" si="471"/>
        <v>-1.690949507418793</v>
      </c>
      <c r="J2350" s="1">
        <f t="shared" si="472"/>
        <v>-0.27019976204587909</v>
      </c>
      <c r="K2350" s="1">
        <f t="shared" si="475"/>
        <v>-1.9611492694646722</v>
      </c>
      <c r="L2350" s="8">
        <f t="shared" si="476"/>
        <v>439.8496448973691</v>
      </c>
      <c r="M2350">
        <f t="shared" si="477"/>
        <v>-3.731660432180926E-4</v>
      </c>
      <c r="N2350" s="2">
        <f t="shared" si="478"/>
        <v>423.7500000000008</v>
      </c>
      <c r="V2350">
        <f t="shared" si="470"/>
        <v>28.62493404407331</v>
      </c>
      <c r="W2350">
        <f t="shared" si="479"/>
        <v>445.79438010702432</v>
      </c>
      <c r="X2350" s="1">
        <f t="shared" si="473"/>
        <v>0.22624986679277465</v>
      </c>
      <c r="Y2350">
        <f t="shared" si="480"/>
        <v>-2.5576374730821062E-2</v>
      </c>
      <c r="Z2350" s="2">
        <f t="shared" si="474"/>
        <v>423.7500000000008</v>
      </c>
    </row>
    <row r="2351" spans="5:26" x14ac:dyDescent="0.3">
      <c r="E2351">
        <f t="shared" si="481"/>
        <v>11730</v>
      </c>
      <c r="F2351" s="1">
        <v>424.0000000000008</v>
      </c>
      <c r="G2351" s="1">
        <v>20</v>
      </c>
      <c r="H2351" s="1">
        <f t="shared" si="482"/>
        <v>20.067264814253534</v>
      </c>
      <c r="I2351" s="1">
        <f t="shared" si="471"/>
        <v>-1.6816203563383425</v>
      </c>
      <c r="J2351" s="1">
        <f t="shared" si="472"/>
        <v>-0.26870852744976892</v>
      </c>
      <c r="K2351" s="1">
        <f t="shared" si="475"/>
        <v>-1.9503288837881114</v>
      </c>
      <c r="L2351" s="8">
        <f t="shared" si="476"/>
        <v>439.84938075028765</v>
      </c>
      <c r="M2351">
        <f t="shared" si="477"/>
        <v>-3.7110737103996261E-4</v>
      </c>
      <c r="N2351" s="2">
        <f t="shared" si="478"/>
        <v>424.0000000000008</v>
      </c>
      <c r="V2351">
        <f t="shared" si="470"/>
        <v>28.599357669342488</v>
      </c>
      <c r="W2351">
        <f t="shared" si="479"/>
        <v>445.77694358775381</v>
      </c>
      <c r="X2351" s="1">
        <f t="shared" si="473"/>
        <v>0.22625000266483586</v>
      </c>
      <c r="Y2351">
        <f t="shared" si="480"/>
        <v>-2.5501526939725874E-2</v>
      </c>
      <c r="Z2351" s="2">
        <f t="shared" si="474"/>
        <v>424.0000000000008</v>
      </c>
    </row>
    <row r="2352" spans="5:26" x14ac:dyDescent="0.3">
      <c r="E2352">
        <f t="shared" si="481"/>
        <v>11735</v>
      </c>
      <c r="F2352" s="1">
        <v>424.2500000000008</v>
      </c>
      <c r="G2352" s="1">
        <v>20</v>
      </c>
      <c r="H2352" s="1">
        <f t="shared" si="482"/>
        <v>20.066893706882492</v>
      </c>
      <c r="I2352" s="1">
        <f t="shared" si="471"/>
        <v>-1.6723426720623102</v>
      </c>
      <c r="J2352" s="1">
        <f t="shared" si="472"/>
        <v>-0.26722552530497418</v>
      </c>
      <c r="K2352" s="1">
        <f t="shared" si="475"/>
        <v>-1.9395681973672845</v>
      </c>
      <c r="L2352" s="8">
        <f t="shared" si="476"/>
        <v>439.84911806001571</v>
      </c>
      <c r="M2352">
        <f t="shared" si="477"/>
        <v>-3.6906005471104699E-4</v>
      </c>
      <c r="N2352" s="2">
        <f t="shared" si="478"/>
        <v>424.2500000000008</v>
      </c>
      <c r="V2352">
        <f t="shared" si="470"/>
        <v>28.573856142402761</v>
      </c>
      <c r="W2352">
        <f t="shared" si="479"/>
        <v>445.75955614222306</v>
      </c>
      <c r="X2352" s="1">
        <f t="shared" si="473"/>
        <v>0.22625013778770481</v>
      </c>
      <c r="Y2352">
        <f t="shared" si="480"/>
        <v>-2.5426892477061321E-2</v>
      </c>
      <c r="Z2352" s="2">
        <f t="shared" si="474"/>
        <v>424.2500000000008</v>
      </c>
    </row>
    <row r="2353" spans="5:26" x14ac:dyDescent="0.3">
      <c r="E2353">
        <f t="shared" si="481"/>
        <v>11740</v>
      </c>
      <c r="F2353" s="1">
        <v>424.5000000000008</v>
      </c>
      <c r="G2353" s="1">
        <v>20</v>
      </c>
      <c r="H2353" s="1">
        <f t="shared" si="482"/>
        <v>20.06652464682778</v>
      </c>
      <c r="I2353" s="1">
        <f t="shared" si="471"/>
        <v>-1.6631161706945008</v>
      </c>
      <c r="J2353" s="1">
        <f t="shared" si="472"/>
        <v>-0.26575071013849244</v>
      </c>
      <c r="K2353" s="1">
        <f t="shared" si="475"/>
        <v>-1.9288668808329932</v>
      </c>
      <c r="L2353" s="8">
        <f t="shared" si="476"/>
        <v>439.84885681852211</v>
      </c>
      <c r="M2353">
        <f t="shared" si="477"/>
        <v>-3.670240316064942E-4</v>
      </c>
      <c r="N2353" s="2">
        <f t="shared" si="478"/>
        <v>424.5000000000008</v>
      </c>
      <c r="V2353">
        <f t="shared" si="470"/>
        <v>28.5484292499257</v>
      </c>
      <c r="W2353">
        <f t="shared" si="479"/>
        <v>445.74221764190935</v>
      </c>
      <c r="X2353" s="1">
        <f t="shared" si="473"/>
        <v>0.22625027216550977</v>
      </c>
      <c r="Y2353">
        <f t="shared" si="480"/>
        <v>-2.5352470766961396E-2</v>
      </c>
      <c r="Z2353" s="2">
        <f t="shared" si="474"/>
        <v>424.5000000000008</v>
      </c>
    </row>
    <row r="2354" spans="5:26" x14ac:dyDescent="0.3">
      <c r="E2354">
        <f t="shared" si="481"/>
        <v>11745</v>
      </c>
      <c r="F2354" s="1">
        <v>424.7500000000008</v>
      </c>
      <c r="G2354" s="1">
        <v>20</v>
      </c>
      <c r="H2354" s="1">
        <f t="shared" si="482"/>
        <v>20.066157622796172</v>
      </c>
      <c r="I2354" s="1">
        <f t="shared" si="471"/>
        <v>-1.6539405699043108</v>
      </c>
      <c r="J2354" s="1">
        <f t="shared" si="472"/>
        <v>-0.26428403672854056</v>
      </c>
      <c r="K2354" s="1">
        <f t="shared" si="475"/>
        <v>-1.9182246066328514</v>
      </c>
      <c r="L2354" s="8">
        <f t="shared" si="476"/>
        <v>439.84859701781983</v>
      </c>
      <c r="M2354">
        <f t="shared" si="477"/>
        <v>-3.6499923944659728E-4</v>
      </c>
      <c r="N2354" s="2">
        <f t="shared" si="478"/>
        <v>424.7500000000008</v>
      </c>
      <c r="V2354">
        <f t="shared" si="470"/>
        <v>28.523076779158739</v>
      </c>
      <c r="W2354">
        <f t="shared" si="479"/>
        <v>445.72492795857124</v>
      </c>
      <c r="X2354" s="1">
        <f t="shared" si="473"/>
        <v>0.22625040580235664</v>
      </c>
      <c r="Y2354">
        <f t="shared" si="480"/>
        <v>-2.5278261234937149E-2</v>
      </c>
      <c r="Z2354" s="2">
        <f t="shared" si="474"/>
        <v>424.7500000000008</v>
      </c>
    </row>
    <row r="2355" spans="5:26" x14ac:dyDescent="0.3">
      <c r="E2355">
        <f t="shared" si="481"/>
        <v>11750</v>
      </c>
      <c r="F2355" s="1">
        <v>425.0000000000008</v>
      </c>
      <c r="G2355" s="1">
        <v>20</v>
      </c>
      <c r="H2355" s="1">
        <f t="shared" si="482"/>
        <v>20.065792623556725</v>
      </c>
      <c r="I2355" s="1">
        <f t="shared" si="471"/>
        <v>-1.6448155889181137</v>
      </c>
      <c r="J2355" s="1">
        <f t="shared" si="472"/>
        <v>-0.26282546010296498</v>
      </c>
      <c r="K2355" s="1">
        <f t="shared" si="475"/>
        <v>-1.9076410490210787</v>
      </c>
      <c r="L2355" s="8">
        <f t="shared" si="476"/>
        <v>439.84833864996597</v>
      </c>
      <c r="M2355">
        <f t="shared" si="477"/>
        <v>-3.6298561629485783E-4</v>
      </c>
      <c r="N2355" s="2">
        <f t="shared" si="478"/>
        <v>425.0000000000008</v>
      </c>
      <c r="V2355">
        <f t="shared" si="470"/>
        <v>28.497798517923801</v>
      </c>
      <c r="W2355">
        <f t="shared" si="479"/>
        <v>445.70768696424835</v>
      </c>
      <c r="X2355" s="1">
        <f t="shared" si="473"/>
        <v>0.22625053870232845</v>
      </c>
      <c r="Y2355">
        <f t="shared" si="480"/>
        <v>-2.5204263307874411E-2</v>
      </c>
      <c r="Z2355" s="2">
        <f t="shared" si="474"/>
        <v>425.0000000000008</v>
      </c>
    </row>
    <row r="2356" spans="5:26" x14ac:dyDescent="0.3">
      <c r="E2356">
        <f t="shared" si="481"/>
        <v>11755</v>
      </c>
      <c r="F2356" s="1">
        <v>425.2500000000008</v>
      </c>
      <c r="G2356" s="1">
        <v>20</v>
      </c>
      <c r="H2356" s="1">
        <f t="shared" si="482"/>
        <v>20.065429637940429</v>
      </c>
      <c r="I2356" s="1">
        <f t="shared" si="471"/>
        <v>-1.6357409485107333</v>
      </c>
      <c r="J2356" s="1">
        <f t="shared" si="472"/>
        <v>-0.26137493553935515</v>
      </c>
      <c r="K2356" s="1">
        <f t="shared" si="475"/>
        <v>-1.8971158840500884</v>
      </c>
      <c r="L2356" s="8">
        <f t="shared" si="476"/>
        <v>439.84808170706128</v>
      </c>
      <c r="M2356">
        <f t="shared" si="477"/>
        <v>-3.6098310055639133E-4</v>
      </c>
      <c r="N2356" s="2">
        <f t="shared" si="478"/>
        <v>425.2500000000008</v>
      </c>
      <c r="V2356">
        <f t="shared" si="470"/>
        <v>28.472594254615927</v>
      </c>
      <c r="W2356">
        <f t="shared" si="479"/>
        <v>445.69049453126109</v>
      </c>
      <c r="X2356" s="1">
        <f t="shared" si="473"/>
        <v>0.22625067086948572</v>
      </c>
      <c r="Y2356">
        <f t="shared" si="480"/>
        <v>-2.5130476414031436E-2</v>
      </c>
      <c r="Z2356" s="2">
        <f t="shared" si="474"/>
        <v>425.2500000000008</v>
      </c>
    </row>
    <row r="2357" spans="5:26" x14ac:dyDescent="0.3">
      <c r="E2357">
        <f t="shared" si="481"/>
        <v>11760</v>
      </c>
      <c r="F2357" s="1">
        <v>425.5000000000008</v>
      </c>
      <c r="G2357" s="1">
        <v>20</v>
      </c>
      <c r="H2357" s="1">
        <f t="shared" si="482"/>
        <v>20.065068654839873</v>
      </c>
      <c r="I2357" s="1">
        <f t="shared" si="471"/>
        <v>-1.626716370996828</v>
      </c>
      <c r="J2357" s="1">
        <f t="shared" si="472"/>
        <v>-0.25993241856148558</v>
      </c>
      <c r="K2357" s="1">
        <f t="shared" si="475"/>
        <v>-1.8866487895583135</v>
      </c>
      <c r="L2357" s="8">
        <f t="shared" si="476"/>
        <v>439.84782618125013</v>
      </c>
      <c r="M2357">
        <f t="shared" si="477"/>
        <v>-3.5899163097561748E-4</v>
      </c>
      <c r="N2357" s="2">
        <f t="shared" si="478"/>
        <v>425.5000000000008</v>
      </c>
      <c r="V2357">
        <f t="shared" si="470"/>
        <v>28.447463778201897</v>
      </c>
      <c r="W2357">
        <f t="shared" si="479"/>
        <v>445.67335053221029</v>
      </c>
      <c r="X2357" s="1">
        <f t="shared" si="473"/>
        <v>0.22625080230786679</v>
      </c>
      <c r="Y2357">
        <f t="shared" si="480"/>
        <v>-2.505689998303659E-2</v>
      </c>
      <c r="Z2357" s="2">
        <f t="shared" si="474"/>
        <v>425.5000000000008</v>
      </c>
    </row>
    <row r="2358" spans="5:26" x14ac:dyDescent="0.3">
      <c r="E2358">
        <f t="shared" si="481"/>
        <v>11765</v>
      </c>
      <c r="F2358" s="1">
        <v>425.7500000000008</v>
      </c>
      <c r="G2358" s="1">
        <v>20</v>
      </c>
      <c r="H2358" s="1">
        <f t="shared" si="482"/>
        <v>20.064709663208898</v>
      </c>
      <c r="I2358" s="1">
        <f t="shared" si="471"/>
        <v>-1.6177415802224537</v>
      </c>
      <c r="J2358" s="1">
        <f t="shared" si="472"/>
        <v>-0.25849786493973237</v>
      </c>
      <c r="K2358" s="1">
        <f t="shared" si="475"/>
        <v>-1.8762394451621862</v>
      </c>
      <c r="L2358" s="8">
        <f t="shared" si="476"/>
        <v>439.84757206472017</v>
      </c>
      <c r="M2358">
        <f t="shared" si="477"/>
        <v>-3.5701114663473963E-4</v>
      </c>
      <c r="N2358" s="2">
        <f t="shared" si="478"/>
        <v>425.7500000000008</v>
      </c>
      <c r="V2358">
        <f t="shared" si="470"/>
        <v>28.422406878218862</v>
      </c>
      <c r="W2358">
        <f t="shared" si="479"/>
        <v>445.65625483997678</v>
      </c>
      <c r="X2358" s="1">
        <f t="shared" si="473"/>
        <v>0.22625093302148766</v>
      </c>
      <c r="Y2358">
        <f t="shared" si="480"/>
        <v>-2.4983533445885987E-2</v>
      </c>
      <c r="Z2358" s="2">
        <f t="shared" si="474"/>
        <v>425.7500000000008</v>
      </c>
    </row>
    <row r="2359" spans="5:26" x14ac:dyDescent="0.3">
      <c r="E2359">
        <f t="shared" si="481"/>
        <v>11770</v>
      </c>
      <c r="F2359" s="1">
        <v>426.0000000000008</v>
      </c>
      <c r="G2359" s="1">
        <v>20</v>
      </c>
      <c r="H2359" s="1">
        <f t="shared" si="482"/>
        <v>20.064352652062265</v>
      </c>
      <c r="I2359" s="1">
        <f t="shared" si="471"/>
        <v>-1.6088163015566259</v>
      </c>
      <c r="J2359" s="1">
        <f t="shared" si="472"/>
        <v>-0.25707123068914256</v>
      </c>
      <c r="K2359" s="1">
        <f t="shared" si="475"/>
        <v>-1.8658875322457684</v>
      </c>
      <c r="L2359" s="8">
        <f t="shared" si="476"/>
        <v>439.84731934970193</v>
      </c>
      <c r="M2359">
        <f t="shared" si="477"/>
        <v>-3.5504158695177831E-4</v>
      </c>
      <c r="N2359" s="2">
        <f t="shared" si="478"/>
        <v>426.0000000000008</v>
      </c>
      <c r="V2359">
        <f t="shared" ref="V2359:V2422" si="483">V2358+Y2358</f>
        <v>28.397423344772974</v>
      </c>
      <c r="W2359">
        <f t="shared" si="479"/>
        <v>445.63920732772158</v>
      </c>
      <c r="X2359" s="1">
        <f t="shared" si="473"/>
        <v>0.22625106301434242</v>
      </c>
      <c r="Y2359">
        <f t="shared" si="480"/>
        <v>-2.4910376234941137E-2</v>
      </c>
      <c r="Z2359" s="2">
        <f t="shared" si="474"/>
        <v>426.0000000000008</v>
      </c>
    </row>
    <row r="2360" spans="5:26" x14ac:dyDescent="0.3">
      <c r="E2360">
        <f t="shared" si="481"/>
        <v>11775</v>
      </c>
      <c r="F2360" s="1">
        <v>426.2500000000008</v>
      </c>
      <c r="G2360" s="1">
        <v>20</v>
      </c>
      <c r="H2360" s="1">
        <f t="shared" si="482"/>
        <v>20.063997610475312</v>
      </c>
      <c r="I2360" s="1">
        <f t="shared" si="471"/>
        <v>-1.5999402618827929</v>
      </c>
      <c r="J2360" s="1">
        <f t="shared" si="472"/>
        <v>-0.25565247206735225</v>
      </c>
      <c r="K2360" s="1">
        <f t="shared" si="475"/>
        <v>-1.8555927339501452</v>
      </c>
      <c r="L2360" s="8">
        <f t="shared" si="476"/>
        <v>439.84706802846881</v>
      </c>
      <c r="M2360">
        <f t="shared" si="477"/>
        <v>-3.5308289167855852E-4</v>
      </c>
      <c r="N2360" s="2">
        <f t="shared" si="478"/>
        <v>426.2500000000008</v>
      </c>
      <c r="V2360">
        <f t="shared" si="483"/>
        <v>28.372512968538032</v>
      </c>
      <c r="W2360">
        <f t="shared" si="479"/>
        <v>445.62220786888474</v>
      </c>
      <c r="X2360" s="1">
        <f t="shared" si="473"/>
        <v>0.2262511922904028</v>
      </c>
      <c r="Y2360">
        <f t="shared" si="480"/>
        <v>-2.4837427783926704E-2</v>
      </c>
      <c r="Z2360" s="2">
        <f t="shared" si="474"/>
        <v>426.2500000000008</v>
      </c>
    </row>
    <row r="2361" spans="5:26" x14ac:dyDescent="0.3">
      <c r="E2361">
        <f t="shared" si="481"/>
        <v>11780</v>
      </c>
      <c r="F2361" s="1">
        <v>426.5000000000008</v>
      </c>
      <c r="G2361" s="1">
        <v>20</v>
      </c>
      <c r="H2361" s="1">
        <f t="shared" si="482"/>
        <v>20.063644527583634</v>
      </c>
      <c r="I2361" s="1">
        <f t="shared" si="471"/>
        <v>-1.5911131895908426</v>
      </c>
      <c r="J2361" s="1">
        <f t="shared" si="472"/>
        <v>-0.2542415455740949</v>
      </c>
      <c r="K2361" s="1">
        <f t="shared" si="475"/>
        <v>-1.8453547351649375</v>
      </c>
      <c r="L2361" s="8">
        <f t="shared" si="476"/>
        <v>439.84681809333694</v>
      </c>
      <c r="M2361">
        <f t="shared" si="477"/>
        <v>-3.5113500089910103E-4</v>
      </c>
      <c r="N2361" s="2">
        <f t="shared" si="478"/>
        <v>426.5000000000008</v>
      </c>
      <c r="V2361">
        <f t="shared" si="483"/>
        <v>28.347675540754107</v>
      </c>
      <c r="W2361">
        <f t="shared" si="479"/>
        <v>445.60525633718612</v>
      </c>
      <c r="X2361" s="1">
        <f t="shared" si="473"/>
        <v>0.22625132085361907</v>
      </c>
      <c r="Y2361">
        <f t="shared" si="480"/>
        <v>-2.4764687527928042E-2</v>
      </c>
      <c r="Z2361" s="2">
        <f t="shared" si="474"/>
        <v>426.5000000000008</v>
      </c>
    </row>
    <row r="2362" spans="5:26" x14ac:dyDescent="0.3">
      <c r="E2362">
        <f t="shared" si="481"/>
        <v>11785</v>
      </c>
      <c r="F2362" s="1">
        <v>426.7500000000008</v>
      </c>
      <c r="G2362" s="1">
        <v>20</v>
      </c>
      <c r="H2362" s="1">
        <f t="shared" si="482"/>
        <v>20.063293392582736</v>
      </c>
      <c r="I2362" s="1">
        <f t="shared" si="471"/>
        <v>-1.582334814568398</v>
      </c>
      <c r="J2362" s="1">
        <f t="shared" si="472"/>
        <v>-0.25283840795021678</v>
      </c>
      <c r="K2362" s="1">
        <f t="shared" si="475"/>
        <v>-1.8351732225186148</v>
      </c>
      <c r="L2362" s="8">
        <f t="shared" si="476"/>
        <v>439.84656953666445</v>
      </c>
      <c r="M2362">
        <f t="shared" si="477"/>
        <v>-3.4919785502778451E-4</v>
      </c>
      <c r="N2362" s="2">
        <f t="shared" si="478"/>
        <v>426.7500000000008</v>
      </c>
      <c r="V2362">
        <f t="shared" si="483"/>
        <v>28.32291085322618</v>
      </c>
      <c r="W2362">
        <f t="shared" si="479"/>
        <v>445.58835260662408</v>
      </c>
      <c r="X2362" s="1">
        <f t="shared" si="473"/>
        <v>0.22625144870791949</v>
      </c>
      <c r="Y2362">
        <f t="shared" si="480"/>
        <v>-2.4692154903388917E-2</v>
      </c>
      <c r="Z2362" s="2">
        <f t="shared" si="474"/>
        <v>426.7500000000008</v>
      </c>
    </row>
    <row r="2363" spans="5:26" x14ac:dyDescent="0.3">
      <c r="E2363">
        <f t="shared" si="481"/>
        <v>11790</v>
      </c>
      <c r="F2363" s="1">
        <v>427.0000000000008</v>
      </c>
      <c r="G2363" s="1">
        <v>20</v>
      </c>
      <c r="H2363" s="1">
        <f t="shared" si="482"/>
        <v>20.062944194727709</v>
      </c>
      <c r="I2363" s="1">
        <f t="shared" si="471"/>
        <v>-1.573604868192735</v>
      </c>
      <c r="J2363" s="1">
        <f t="shared" si="472"/>
        <v>-0.25144301617495202</v>
      </c>
      <c r="K2363" s="1">
        <f t="shared" si="475"/>
        <v>-1.8250478843676872</v>
      </c>
      <c r="L2363" s="8">
        <f t="shared" si="476"/>
        <v>439.84632235085184</v>
      </c>
      <c r="M2363">
        <f t="shared" si="477"/>
        <v>-3.4727139480729533E-4</v>
      </c>
      <c r="N2363" s="2">
        <f t="shared" si="478"/>
        <v>427.0000000000008</v>
      </c>
      <c r="V2363">
        <f t="shared" si="483"/>
        <v>28.298218698322792</v>
      </c>
      <c r="W2363">
        <f t="shared" si="479"/>
        <v>445.57149655147589</v>
      </c>
      <c r="X2363" s="1">
        <f t="shared" si="473"/>
        <v>0.22625157585721087</v>
      </c>
      <c r="Y2363">
        <f t="shared" si="480"/>
        <v>-2.4619829348109183E-2</v>
      </c>
      <c r="Z2363" s="2">
        <f t="shared" si="474"/>
        <v>427.0000000000008</v>
      </c>
    </row>
    <row r="2364" spans="5:26" x14ac:dyDescent="0.3">
      <c r="E2364">
        <f t="shared" si="481"/>
        <v>11795</v>
      </c>
      <c r="F2364" s="1">
        <v>427.2500000000008</v>
      </c>
      <c r="G2364" s="1">
        <v>20</v>
      </c>
      <c r="H2364" s="1">
        <f t="shared" si="482"/>
        <v>20.062596923332901</v>
      </c>
      <c r="I2364" s="1">
        <f t="shared" si="471"/>
        <v>-1.5649230833225225</v>
      </c>
      <c r="J2364" s="1">
        <f t="shared" si="472"/>
        <v>-0.25005532746558168</v>
      </c>
      <c r="K2364" s="1">
        <f t="shared" si="475"/>
        <v>-1.8149784107881042</v>
      </c>
      <c r="L2364" s="8">
        <f t="shared" si="476"/>
        <v>439.84607652834143</v>
      </c>
      <c r="M2364">
        <f t="shared" si="477"/>
        <v>-3.4535556130699631E-4</v>
      </c>
      <c r="N2364" s="2">
        <f t="shared" si="478"/>
        <v>427.2500000000008</v>
      </c>
      <c r="V2364">
        <f t="shared" si="483"/>
        <v>28.273598868974684</v>
      </c>
      <c r="W2364">
        <f t="shared" si="479"/>
        <v>445.55468804629703</v>
      </c>
      <c r="X2364" s="1">
        <f t="shared" si="473"/>
        <v>0.22625170230537836</v>
      </c>
      <c r="Y2364">
        <f t="shared" si="480"/>
        <v>-2.4547710301242386E-2</v>
      </c>
      <c r="Z2364" s="2">
        <f t="shared" si="474"/>
        <v>427.2500000000008</v>
      </c>
    </row>
    <row r="2365" spans="5:26" x14ac:dyDescent="0.3">
      <c r="E2365">
        <f t="shared" si="481"/>
        <v>11800</v>
      </c>
      <c r="F2365" s="1">
        <v>427.5000000000008</v>
      </c>
      <c r="G2365" s="1">
        <v>20</v>
      </c>
      <c r="H2365" s="1">
        <f t="shared" si="482"/>
        <v>20.062251567771593</v>
      </c>
      <c r="I2365" s="1">
        <f t="shared" si="471"/>
        <v>-1.5562891942898283</v>
      </c>
      <c r="J2365" s="1">
        <f t="shared" si="472"/>
        <v>-0.24867529927644969</v>
      </c>
      <c r="K2365" s="1">
        <f t="shared" si="475"/>
        <v>-1.8049644935662779</v>
      </c>
      <c r="L2365" s="8">
        <f t="shared" si="476"/>
        <v>439.84583206161699</v>
      </c>
      <c r="M2365">
        <f t="shared" si="477"/>
        <v>-3.4345029592122451E-4</v>
      </c>
      <c r="N2365" s="2">
        <f t="shared" si="478"/>
        <v>427.5000000000008</v>
      </c>
      <c r="V2365">
        <f t="shared" si="483"/>
        <v>28.249051158673442</v>
      </c>
      <c r="W2365">
        <f t="shared" si="479"/>
        <v>445.53792696592103</v>
      </c>
      <c r="X2365" s="1">
        <f t="shared" si="473"/>
        <v>0.22625182805628594</v>
      </c>
      <c r="Y2365">
        <f t="shared" si="480"/>
        <v>-2.4475797203293452E-2</v>
      </c>
      <c r="Z2365" s="2">
        <f t="shared" si="474"/>
        <v>427.5000000000008</v>
      </c>
    </row>
    <row r="2366" spans="5:26" x14ac:dyDescent="0.3">
      <c r="E2366">
        <f t="shared" si="481"/>
        <v>11805</v>
      </c>
      <c r="F2366" s="1">
        <v>427.7500000000008</v>
      </c>
      <c r="G2366" s="1">
        <v>20</v>
      </c>
      <c r="H2366" s="1">
        <f t="shared" si="482"/>
        <v>20.061908117475671</v>
      </c>
      <c r="I2366" s="1">
        <f t="shared" si="471"/>
        <v>-1.5477029368917705</v>
      </c>
      <c r="J2366" s="1">
        <f t="shared" si="472"/>
        <v>-0.24730288929676764</v>
      </c>
      <c r="K2366" s="1">
        <f t="shared" si="475"/>
        <v>-1.7950058261885382</v>
      </c>
      <c r="L2366" s="8">
        <f t="shared" si="476"/>
        <v>439.84558894320401</v>
      </c>
      <c r="M2366">
        <f t="shared" si="477"/>
        <v>-3.4155554036728993E-4</v>
      </c>
      <c r="N2366" s="2">
        <f t="shared" si="478"/>
        <v>427.7500000000008</v>
      </c>
      <c r="V2366">
        <f t="shared" si="483"/>
        <v>28.224575361470148</v>
      </c>
      <c r="W2366">
        <f t="shared" si="479"/>
        <v>445.52121318545903</v>
      </c>
      <c r="X2366" s="1">
        <f t="shared" si="473"/>
        <v>0.22625195311377599</v>
      </c>
      <c r="Y2366">
        <f t="shared" si="480"/>
        <v>-2.440408949611636E-2</v>
      </c>
      <c r="Z2366" s="2">
        <f t="shared" si="474"/>
        <v>427.7500000000008</v>
      </c>
    </row>
    <row r="2367" spans="5:26" x14ac:dyDescent="0.3">
      <c r="E2367">
        <f t="shared" si="481"/>
        <v>11810</v>
      </c>
      <c r="F2367" s="1">
        <v>428.0000000000008</v>
      </c>
      <c r="G2367" s="1">
        <v>20</v>
      </c>
      <c r="H2367" s="1">
        <f t="shared" si="482"/>
        <v>20.061566561935305</v>
      </c>
      <c r="I2367" s="1">
        <f t="shared" si="471"/>
        <v>-1.539164048382613</v>
      </c>
      <c r="J2367" s="1">
        <f t="shared" si="472"/>
        <v>-0.24593805544936539</v>
      </c>
      <c r="K2367" s="1">
        <f t="shared" si="475"/>
        <v>-1.7851021038319783</v>
      </c>
      <c r="L2367" s="8">
        <f t="shared" si="476"/>
        <v>439.84534716566884</v>
      </c>
      <c r="M2367">
        <f t="shared" si="477"/>
        <v>-3.3967123668373971E-4</v>
      </c>
      <c r="N2367" s="2">
        <f t="shared" si="478"/>
        <v>428.0000000000008</v>
      </c>
      <c r="V2367">
        <f t="shared" si="483"/>
        <v>28.200171271974032</v>
      </c>
      <c r="W2367">
        <f t="shared" si="479"/>
        <v>445.50454658029986</v>
      </c>
      <c r="X2367" s="1">
        <f t="shared" si="473"/>
        <v>0.22625207748167012</v>
      </c>
      <c r="Y2367">
        <f t="shared" si="480"/>
        <v>-2.4332586622911771E-2</v>
      </c>
      <c r="Z2367" s="2">
        <f t="shared" si="474"/>
        <v>428.0000000000008</v>
      </c>
    </row>
    <row r="2368" spans="5:26" x14ac:dyDescent="0.3">
      <c r="E2368">
        <f t="shared" si="481"/>
        <v>11815</v>
      </c>
      <c r="F2368" s="1">
        <v>428.2500000000008</v>
      </c>
      <c r="G2368" s="1">
        <v>20</v>
      </c>
      <c r="H2368" s="1">
        <f t="shared" si="482"/>
        <v>20.06122689069862</v>
      </c>
      <c r="I2368" s="1">
        <f t="shared" si="471"/>
        <v>-1.5306722674655049</v>
      </c>
      <c r="J2368" s="1">
        <f t="shared" si="472"/>
        <v>-0.24458075589019931</v>
      </c>
      <c r="K2368" s="1">
        <f t="shared" si="475"/>
        <v>-1.7752530233557042</v>
      </c>
      <c r="L2368" s="8">
        <f t="shared" si="476"/>
        <v>439.845106721619</v>
      </c>
      <c r="M2368">
        <f t="shared" si="477"/>
        <v>-3.3779732722869816E-4</v>
      </c>
      <c r="N2368" s="2">
        <f t="shared" si="478"/>
        <v>428.2500000000008</v>
      </c>
      <c r="V2368">
        <f t="shared" si="483"/>
        <v>28.17583868535112</v>
      </c>
      <c r="W2368">
        <f t="shared" si="479"/>
        <v>445.48792702610911</v>
      </c>
      <c r="X2368" s="1">
        <f t="shared" si="473"/>
        <v>0.22625220116376851</v>
      </c>
      <c r="Y2368">
        <f t="shared" si="480"/>
        <v>-2.4261288028224651E-2</v>
      </c>
      <c r="Z2368" s="2">
        <f t="shared" si="474"/>
        <v>428.2500000000008</v>
      </c>
    </row>
    <row r="2369" spans="5:26" x14ac:dyDescent="0.3">
      <c r="E2369">
        <f t="shared" si="481"/>
        <v>11820</v>
      </c>
      <c r="F2369" s="1">
        <v>428.5000000000008</v>
      </c>
      <c r="G2369" s="1">
        <v>20</v>
      </c>
      <c r="H2369" s="1">
        <f t="shared" si="482"/>
        <v>20.06088909337139</v>
      </c>
      <c r="I2369" s="1">
        <f t="shared" si="471"/>
        <v>-1.5222273342847537</v>
      </c>
      <c r="J2369" s="1">
        <f t="shared" si="472"/>
        <v>-0.2432309490064595</v>
      </c>
      <c r="K2369" s="1">
        <f t="shared" si="475"/>
        <v>-1.7654582832912131</v>
      </c>
      <c r="L2369" s="8">
        <f t="shared" si="476"/>
        <v>439.8448676037026</v>
      </c>
      <c r="M2369">
        <f t="shared" si="477"/>
        <v>-3.359337546780417E-4</v>
      </c>
      <c r="N2369" s="2">
        <f t="shared" si="478"/>
        <v>428.5000000000008</v>
      </c>
      <c r="V2369">
        <f t="shared" si="483"/>
        <v>28.151577397322896</v>
      </c>
      <c r="W2369">
        <f t="shared" si="479"/>
        <v>445.47135439882925</v>
      </c>
      <c r="X2369" s="1">
        <f t="shared" si="473"/>
        <v>0.22625232416385085</v>
      </c>
      <c r="Y2369">
        <f t="shared" si="480"/>
        <v>-2.4190193157942019E-2</v>
      </c>
      <c r="Z2369" s="2">
        <f t="shared" si="474"/>
        <v>428.5000000000008</v>
      </c>
    </row>
    <row r="2370" spans="5:26" x14ac:dyDescent="0.3">
      <c r="E2370">
        <f t="shared" si="481"/>
        <v>11825</v>
      </c>
      <c r="F2370" s="1">
        <v>428.7500000000008</v>
      </c>
      <c r="G2370" s="1">
        <v>20</v>
      </c>
      <c r="H2370" s="1">
        <f t="shared" si="482"/>
        <v>20.060553159616713</v>
      </c>
      <c r="I2370" s="1">
        <f t="shared" si="471"/>
        <v>-1.5138289904178315</v>
      </c>
      <c r="J2370" s="1">
        <f t="shared" si="472"/>
        <v>-0.24188859341532074</v>
      </c>
      <c r="K2370" s="1">
        <f t="shared" si="475"/>
        <v>-1.7557175838331522</v>
      </c>
      <c r="L2370" s="8">
        <f t="shared" si="476"/>
        <v>439.84462980460836</v>
      </c>
      <c r="M2370">
        <f t="shared" si="477"/>
        <v>-3.3408046202364536E-4</v>
      </c>
      <c r="N2370" s="2">
        <f t="shared" si="478"/>
        <v>428.7500000000008</v>
      </c>
      <c r="V2370">
        <f t="shared" si="483"/>
        <v>28.127387204164954</v>
      </c>
      <c r="W2370">
        <f t="shared" si="479"/>
        <v>445.45482857467931</v>
      </c>
      <c r="X2370" s="1">
        <f t="shared" si="473"/>
        <v>0.22625244648567563</v>
      </c>
      <c r="Y2370">
        <f t="shared" si="480"/>
        <v>-2.4119301459290483E-2</v>
      </c>
      <c r="Z2370" s="2">
        <f t="shared" si="474"/>
        <v>428.7500000000008</v>
      </c>
    </row>
    <row r="2371" spans="5:26" x14ac:dyDescent="0.3">
      <c r="E2371">
        <f t="shared" si="481"/>
        <v>11830</v>
      </c>
      <c r="F2371" s="1">
        <v>429.0000000000008</v>
      </c>
      <c r="G2371" s="1">
        <v>20</v>
      </c>
      <c r="H2371" s="1">
        <f t="shared" si="482"/>
        <v>20.060219079154688</v>
      </c>
      <c r="I2371" s="1">
        <f t="shared" si="471"/>
        <v>-1.505476978867204</v>
      </c>
      <c r="J2371" s="1">
        <f t="shared" si="472"/>
        <v>-0.24055364796303411</v>
      </c>
      <c r="K2371" s="1">
        <f t="shared" si="475"/>
        <v>-1.7460306268302381</v>
      </c>
      <c r="L2371" s="8">
        <f t="shared" si="476"/>
        <v>439.84439331706517</v>
      </c>
      <c r="M2371">
        <f t="shared" si="477"/>
        <v>-3.322373925716606E-4</v>
      </c>
      <c r="N2371" s="2">
        <f t="shared" si="478"/>
        <v>429.0000000000008</v>
      </c>
      <c r="V2371">
        <f t="shared" si="483"/>
        <v>28.103267902705664</v>
      </c>
      <c r="W2371">
        <f t="shared" si="479"/>
        <v>445.4383494301544</v>
      </c>
      <c r="X2371" s="1">
        <f t="shared" si="473"/>
        <v>0.22625256813298103</v>
      </c>
      <c r="Y2371">
        <f t="shared" si="480"/>
        <v>-2.4048612380833979E-2</v>
      </c>
      <c r="Z2371" s="2">
        <f t="shared" si="474"/>
        <v>429.0000000000008</v>
      </c>
    </row>
    <row r="2372" spans="5:26" x14ac:dyDescent="0.3">
      <c r="E2372">
        <f t="shared" si="481"/>
        <v>11835</v>
      </c>
      <c r="F2372" s="1">
        <v>429.2500000000008</v>
      </c>
      <c r="G2372" s="1">
        <v>20</v>
      </c>
      <c r="H2372" s="1">
        <f t="shared" si="482"/>
        <v>20.059886841762115</v>
      </c>
      <c r="I2372" s="1">
        <f t="shared" si="471"/>
        <v>-1.4971710440528696</v>
      </c>
      <c r="J2372" s="1">
        <f t="shared" si="472"/>
        <v>-0.23922607172265589</v>
      </c>
      <c r="K2372" s="1">
        <f t="shared" si="475"/>
        <v>-1.7363971157755256</v>
      </c>
      <c r="L2372" s="8">
        <f t="shared" si="476"/>
        <v>439.84415813384209</v>
      </c>
      <c r="M2372">
        <f t="shared" si="477"/>
        <v>-3.3040448994066878E-4</v>
      </c>
      <c r="N2372" s="2">
        <f t="shared" si="478"/>
        <v>429.2500000000008</v>
      </c>
      <c r="V2372">
        <f t="shared" si="483"/>
        <v>28.079219290324829</v>
      </c>
      <c r="W2372">
        <f t="shared" si="479"/>
        <v>445.42191684202533</v>
      </c>
      <c r="X2372" s="1">
        <f t="shared" si="473"/>
        <v>0.22625268910948421</v>
      </c>
      <c r="Y2372">
        <f t="shared" si="480"/>
        <v>-2.3978125372471366E-2</v>
      </c>
      <c r="Z2372" s="2">
        <f t="shared" si="474"/>
        <v>429.2500000000008</v>
      </c>
    </row>
    <row r="2373" spans="5:26" x14ac:dyDescent="0.3">
      <c r="E2373">
        <f t="shared" si="481"/>
        <v>11840</v>
      </c>
      <c r="F2373" s="1">
        <v>429.5000000000008</v>
      </c>
      <c r="G2373" s="1">
        <v>20</v>
      </c>
      <c r="H2373" s="1">
        <f t="shared" si="482"/>
        <v>20.059556437272175</v>
      </c>
      <c r="I2373" s="1">
        <f t="shared" ref="I2373:I2436" si="484">$B$5*(G2373-H2373)</f>
        <v>-1.4889109318043658</v>
      </c>
      <c r="J2373" s="1">
        <f t="shared" ref="J2373:J2436" si="485">$B$7*$B$6*((G2373+273)^4-(H2373+273)^4)</f>
        <v>-0.23790582399423679</v>
      </c>
      <c r="K2373" s="1">
        <f t="shared" si="475"/>
        <v>-1.7268167557986027</v>
      </c>
      <c r="L2373" s="8">
        <f t="shared" si="476"/>
        <v>439.84392424774796</v>
      </c>
      <c r="M2373">
        <f t="shared" si="477"/>
        <v>-3.2858169806020121E-4</v>
      </c>
      <c r="N2373" s="2">
        <f t="shared" si="478"/>
        <v>429.5000000000008</v>
      </c>
      <c r="V2373">
        <f t="shared" si="483"/>
        <v>28.055241164952356</v>
      </c>
      <c r="W2373">
        <f t="shared" si="479"/>
        <v>445.40553068733863</v>
      </c>
      <c r="X2373" s="1">
        <f t="shared" ref="X2373:X2436" si="486">$T$5*$T$4/(L2373*$B$8)*$T$8*$T$7/1000</f>
        <v>0.22625280941888221</v>
      </c>
      <c r="Y2373">
        <f t="shared" si="480"/>
        <v>-2.3907839885434122E-2</v>
      </c>
      <c r="Z2373" s="2">
        <f t="shared" ref="Z2373:Z2436" si="487">IF(V2373&gt;$B$15,0,F2373)</f>
        <v>429.5000000000008</v>
      </c>
    </row>
    <row r="2374" spans="5:26" x14ac:dyDescent="0.3">
      <c r="E2374">
        <f t="shared" si="481"/>
        <v>11845</v>
      </c>
      <c r="F2374" s="1">
        <v>429.7500000000008</v>
      </c>
      <c r="G2374" s="1">
        <v>20</v>
      </c>
      <c r="H2374" s="1">
        <f t="shared" si="482"/>
        <v>20.059227855574115</v>
      </c>
      <c r="I2374" s="1">
        <f t="shared" si="484"/>
        <v>-1.4806963893528646</v>
      </c>
      <c r="J2374" s="1">
        <f t="shared" si="485"/>
        <v>-0.23659286430243734</v>
      </c>
      <c r="K2374" s="1">
        <f t="shared" ref="K2374:K2437" si="488">I2374+J2374</f>
        <v>-1.7172892536553019</v>
      </c>
      <c r="L2374" s="8">
        <f t="shared" ref="L2374:L2437" si="489">IF(H2374&lt;600,425+7.73*0.1*H2374-1.69/1000*H2374^2+2.22*10^-6*H2374^3,IF(H2374&lt;735,666+(13002/(738-H2374)),IF(H2374&lt;900,545+(17820/(H2374-731)),650)))</f>
        <v>439.84369165163116</v>
      </c>
      <c r="M2374">
        <f t="shared" ref="M2374:M2437" si="490">$B$12*$B$10/($B$8*L2374)*K2374*$B$13</f>
        <v>-3.2676896116878656E-4</v>
      </c>
      <c r="N2374" s="2">
        <f t="shared" ref="N2374:N2437" si="491">IF(H2374&gt;$B$15,0,F2374)</f>
        <v>429.7500000000008</v>
      </c>
      <c r="V2374">
        <f t="shared" si="483"/>
        <v>28.031333325066921</v>
      </c>
      <c r="W2374">
        <f t="shared" ref="W2374:W2437" si="492">IF(V2374&lt;600,425+7.73*0.1*V2374-1.69/1000*V2374^2+2.22*10^-6*V2374^3,IF(V2374&lt;735,666+(13002/(738-V2374)),IF(V2374&lt;900,545+(17820/(V2374-731)),650)))</f>
        <v>445.3891908434158</v>
      </c>
      <c r="X2374" s="1">
        <f t="shared" si="486"/>
        <v>0.22625292906485162</v>
      </c>
      <c r="Y2374">
        <f t="shared" ref="Y2374:Y2437" si="493">($T$6/$T$7*1000)/(W2374*$B$8)*$T$8*(1/(1+X2374/3))*(G2374-V2374)*$B$13-(EXP(X2374/10)-1)*(G2374-G2373)</f>
        <v>-2.3837755372283945E-2</v>
      </c>
      <c r="Z2374" s="2">
        <f t="shared" si="487"/>
        <v>429.7500000000008</v>
      </c>
    </row>
    <row r="2375" spans="5:26" x14ac:dyDescent="0.3">
      <c r="E2375">
        <f t="shared" ref="E2375:E2438" si="494">E2374+$B$13</f>
        <v>11850</v>
      </c>
      <c r="F2375" s="1">
        <v>430.0000000000008</v>
      </c>
      <c r="G2375" s="1">
        <v>20</v>
      </c>
      <c r="H2375" s="1">
        <f t="shared" ref="H2375:H2438" si="495">H2374+M2374</f>
        <v>20.058901086612945</v>
      </c>
      <c r="I2375" s="1">
        <f t="shared" si="484"/>
        <v>-1.4725271653236227</v>
      </c>
      <c r="J2375" s="1">
        <f t="shared" si="485"/>
        <v>-0.23528715239596015</v>
      </c>
      <c r="K2375" s="1">
        <f t="shared" si="488"/>
        <v>-1.7078143177195828</v>
      </c>
      <c r="L2375" s="8">
        <f t="shared" si="489"/>
        <v>439.84346033837971</v>
      </c>
      <c r="M2375">
        <f t="shared" si="490"/>
        <v>-3.2496622381241109E-4</v>
      </c>
      <c r="N2375" s="2">
        <f t="shared" si="491"/>
        <v>430.0000000000008</v>
      </c>
      <c r="V2375">
        <f t="shared" si="483"/>
        <v>28.007495569694637</v>
      </c>
      <c r="W2375">
        <f t="shared" si="492"/>
        <v>445.37289718785331</v>
      </c>
      <c r="X2375" s="1">
        <f t="shared" si="486"/>
        <v>0.22625304805104876</v>
      </c>
      <c r="Y2375">
        <f t="shared" si="493"/>
        <v>-2.376787128691045E-2</v>
      </c>
      <c r="Z2375" s="2">
        <f t="shared" si="487"/>
        <v>430.0000000000008</v>
      </c>
    </row>
    <row r="2376" spans="5:26" x14ac:dyDescent="0.3">
      <c r="E2376">
        <f t="shared" si="494"/>
        <v>11855</v>
      </c>
      <c r="F2376" s="1">
        <v>430.2500000000008</v>
      </c>
      <c r="G2376" s="1">
        <v>20</v>
      </c>
      <c r="H2376" s="1">
        <f t="shared" si="495"/>
        <v>20.058576120389134</v>
      </c>
      <c r="I2376" s="1">
        <f t="shared" si="484"/>
        <v>-1.4644030097283434</v>
      </c>
      <c r="J2376" s="1">
        <f t="shared" si="485"/>
        <v>-0.23398864824603571</v>
      </c>
      <c r="K2376" s="1">
        <f t="shared" si="488"/>
        <v>-1.698391657974379</v>
      </c>
      <c r="L2376" s="8">
        <f t="shared" si="489"/>
        <v>439.8432303009206</v>
      </c>
      <c r="M2376">
        <f t="shared" si="490"/>
        <v>-3.2317343084278252E-4</v>
      </c>
      <c r="N2376" s="2">
        <f t="shared" si="491"/>
        <v>430.2500000000008</v>
      </c>
      <c r="V2376">
        <f t="shared" si="483"/>
        <v>27.983727698407726</v>
      </c>
      <c r="W2376">
        <f t="shared" si="492"/>
        <v>445.35664959852215</v>
      </c>
      <c r="X2376" s="1">
        <f t="shared" si="486"/>
        <v>0.22625316638110979</v>
      </c>
      <c r="Y2376">
        <f t="shared" si="493"/>
        <v>-2.3698187084528761E-2</v>
      </c>
      <c r="Z2376" s="2">
        <f t="shared" si="487"/>
        <v>430.2500000000008</v>
      </c>
    </row>
    <row r="2377" spans="5:26" x14ac:dyDescent="0.3">
      <c r="E2377">
        <f t="shared" si="494"/>
        <v>11860</v>
      </c>
      <c r="F2377" s="1">
        <v>430.5000000000008</v>
      </c>
      <c r="G2377" s="1">
        <v>20</v>
      </c>
      <c r="H2377" s="1">
        <f t="shared" si="495"/>
        <v>20.058252946958291</v>
      </c>
      <c r="I2377" s="1">
        <f t="shared" si="484"/>
        <v>-1.4563236739572716</v>
      </c>
      <c r="J2377" s="1">
        <f t="shared" si="485"/>
        <v>-0.23269731204483288</v>
      </c>
      <c r="K2377" s="1">
        <f t="shared" si="488"/>
        <v>-1.6890209860021044</v>
      </c>
      <c r="L2377" s="8">
        <f t="shared" si="489"/>
        <v>439.84300153221972</v>
      </c>
      <c r="M2377">
        <f t="shared" si="490"/>
        <v>-3.2139052741552831E-4</v>
      </c>
      <c r="N2377" s="2">
        <f t="shared" si="491"/>
        <v>430.5000000000008</v>
      </c>
      <c r="V2377">
        <f t="shared" si="483"/>
        <v>27.960029511323196</v>
      </c>
      <c r="W2377">
        <f t="shared" si="492"/>
        <v>445.34044795356738</v>
      </c>
      <c r="X2377" s="1">
        <f t="shared" si="486"/>
        <v>0.22625328405865103</v>
      </c>
      <c r="Y2377">
        <f t="shared" si="493"/>
        <v>-2.3628702221677213E-2</v>
      </c>
      <c r="Z2377" s="2">
        <f t="shared" si="487"/>
        <v>430.5000000000008</v>
      </c>
    </row>
    <row r="2378" spans="5:26" x14ac:dyDescent="0.3">
      <c r="E2378">
        <f t="shared" si="494"/>
        <v>11865</v>
      </c>
      <c r="F2378" s="1">
        <v>430.7500000000008</v>
      </c>
      <c r="G2378" s="1">
        <v>20</v>
      </c>
      <c r="H2378" s="1">
        <f t="shared" si="495"/>
        <v>20.057931556430876</v>
      </c>
      <c r="I2378" s="1">
        <f t="shared" si="484"/>
        <v>-1.448288910771911</v>
      </c>
      <c r="J2378" s="1">
        <f t="shared" si="485"/>
        <v>-0.23141310420500447</v>
      </c>
      <c r="K2378" s="1">
        <f t="shared" si="488"/>
        <v>-1.6797020149769155</v>
      </c>
      <c r="L2378" s="8">
        <f t="shared" si="489"/>
        <v>439.84277402528198</v>
      </c>
      <c r="M2378">
        <f t="shared" si="490"/>
        <v>-3.1961745898872779E-4</v>
      </c>
      <c r="N2378" s="2">
        <f t="shared" si="491"/>
        <v>430.7500000000008</v>
      </c>
      <c r="V2378">
        <f t="shared" si="483"/>
        <v>27.936400809101517</v>
      </c>
      <c r="W2378">
        <f t="shared" si="492"/>
        <v>445.32429213140819</v>
      </c>
      <c r="X2378" s="1">
        <f t="shared" si="486"/>
        <v>0.22625340108726863</v>
      </c>
      <c r="Y2378">
        <f t="shared" si="493"/>
        <v>-2.3559416156214954E-2</v>
      </c>
      <c r="Z2378" s="2">
        <f t="shared" si="487"/>
        <v>430.7500000000008</v>
      </c>
    </row>
    <row r="2379" spans="5:26" x14ac:dyDescent="0.3">
      <c r="E2379">
        <f t="shared" si="494"/>
        <v>11870</v>
      </c>
      <c r="F2379" s="1">
        <v>431.0000000000008</v>
      </c>
      <c r="G2379" s="1">
        <v>20</v>
      </c>
      <c r="H2379" s="1">
        <f t="shared" si="495"/>
        <v>20.057611938971888</v>
      </c>
      <c r="I2379" s="1">
        <f t="shared" si="484"/>
        <v>-1.440298474297208</v>
      </c>
      <c r="J2379" s="1">
        <f t="shared" si="485"/>
        <v>-0.23013598535752974</v>
      </c>
      <c r="K2379" s="1">
        <f t="shared" si="488"/>
        <v>-1.6704344596547378</v>
      </c>
      <c r="L2379" s="8">
        <f t="shared" si="489"/>
        <v>439.84254777315056</v>
      </c>
      <c r="M2379">
        <f t="shared" si="490"/>
        <v>-3.1785417132101988E-4</v>
      </c>
      <c r="N2379" s="2">
        <f t="shared" si="491"/>
        <v>431.0000000000008</v>
      </c>
      <c r="V2379">
        <f t="shared" si="483"/>
        <v>27.912841392945303</v>
      </c>
      <c r="W2379">
        <f t="shared" si="492"/>
        <v>445.30818201073703</v>
      </c>
      <c r="X2379" s="1">
        <f t="shared" si="486"/>
        <v>0.22625351747053915</v>
      </c>
      <c r="Y2379">
        <f t="shared" si="493"/>
        <v>-2.3490328347319636E-2</v>
      </c>
      <c r="Z2379" s="2">
        <f t="shared" si="487"/>
        <v>431.0000000000008</v>
      </c>
    </row>
    <row r="2380" spans="5:26" x14ac:dyDescent="0.3">
      <c r="E2380">
        <f t="shared" si="494"/>
        <v>11875</v>
      </c>
      <c r="F2380" s="1">
        <v>431.2500000000008</v>
      </c>
      <c r="G2380" s="1">
        <v>20</v>
      </c>
      <c r="H2380" s="1">
        <f t="shared" si="495"/>
        <v>20.057294084800567</v>
      </c>
      <c r="I2380" s="1">
        <f t="shared" si="484"/>
        <v>-1.4323521200141798</v>
      </c>
      <c r="J2380" s="1">
        <f t="shared" si="485"/>
        <v>-0.228865916351601</v>
      </c>
      <c r="K2380" s="1">
        <f t="shared" si="488"/>
        <v>-1.6612180363657807</v>
      </c>
      <c r="L2380" s="8">
        <f t="shared" si="489"/>
        <v>439.8423227689072</v>
      </c>
      <c r="M2380">
        <f t="shared" si="490"/>
        <v>-3.1610061047018312E-4</v>
      </c>
      <c r="N2380" s="2">
        <f t="shared" si="491"/>
        <v>431.2500000000008</v>
      </c>
      <c r="V2380">
        <f t="shared" si="483"/>
        <v>27.889351064597985</v>
      </c>
      <c r="W2380">
        <f t="shared" si="492"/>
        <v>445.29211747051966</v>
      </c>
      <c r="X2380" s="1">
        <f t="shared" si="486"/>
        <v>0.22625363321201941</v>
      </c>
      <c r="Y2380">
        <f t="shared" si="493"/>
        <v>-2.3421438255485018E-2</v>
      </c>
      <c r="Z2380" s="2">
        <f t="shared" si="487"/>
        <v>431.2500000000008</v>
      </c>
    </row>
    <row r="2381" spans="5:26" x14ac:dyDescent="0.3">
      <c r="E2381">
        <f t="shared" si="494"/>
        <v>11880</v>
      </c>
      <c r="F2381" s="1">
        <v>431.5000000000008</v>
      </c>
      <c r="G2381" s="1">
        <v>20</v>
      </c>
      <c r="H2381" s="1">
        <f t="shared" si="495"/>
        <v>20.056977984190098</v>
      </c>
      <c r="I2381" s="1">
        <f t="shared" si="484"/>
        <v>-1.4244496047524535</v>
      </c>
      <c r="J2381" s="1">
        <f t="shared" si="485"/>
        <v>-0.227602858252693</v>
      </c>
      <c r="K2381" s="1">
        <f t="shared" si="488"/>
        <v>-1.6520524630051465</v>
      </c>
      <c r="L2381" s="8">
        <f t="shared" si="489"/>
        <v>439.84209900567157</v>
      </c>
      <c r="M2381">
        <f t="shared" si="490"/>
        <v>-3.1435672279135396E-4</v>
      </c>
      <c r="N2381" s="2">
        <f t="shared" si="491"/>
        <v>431.5000000000008</v>
      </c>
      <c r="V2381">
        <f t="shared" si="483"/>
        <v>27.865929626342499</v>
      </c>
      <c r="W2381">
        <f t="shared" si="492"/>
        <v>445.27609838999473</v>
      </c>
      <c r="X2381" s="1">
        <f t="shared" si="486"/>
        <v>0.22625374831524656</v>
      </c>
      <c r="Y2381">
        <f t="shared" si="493"/>
        <v>-2.3352745342518612E-2</v>
      </c>
      <c r="Z2381" s="2">
        <f t="shared" si="487"/>
        <v>431.5000000000008</v>
      </c>
    </row>
    <row r="2382" spans="5:26" x14ac:dyDescent="0.3">
      <c r="E2382">
        <f t="shared" si="494"/>
        <v>11885</v>
      </c>
      <c r="F2382" s="1">
        <v>431.7500000000008</v>
      </c>
      <c r="G2382" s="1">
        <v>20</v>
      </c>
      <c r="H2382" s="1">
        <f t="shared" si="495"/>
        <v>20.056663627467305</v>
      </c>
      <c r="I2382" s="1">
        <f t="shared" si="484"/>
        <v>-1.4165906866826283</v>
      </c>
      <c r="J2382" s="1">
        <f t="shared" si="485"/>
        <v>-0.22634677234112466</v>
      </c>
      <c r="K2382" s="1">
        <f t="shared" si="488"/>
        <v>-1.6429374590237531</v>
      </c>
      <c r="L2382" s="8">
        <f t="shared" si="489"/>
        <v>439.84187647660133</v>
      </c>
      <c r="M2382">
        <f t="shared" si="490"/>
        <v>-3.1262245493530371E-4</v>
      </c>
      <c r="N2382" s="2">
        <f t="shared" si="491"/>
        <v>431.7500000000008</v>
      </c>
      <c r="V2382">
        <f t="shared" si="483"/>
        <v>27.842576880999982</v>
      </c>
      <c r="W2382">
        <f t="shared" si="492"/>
        <v>445.26012464867347</v>
      </c>
      <c r="X2382" s="1">
        <f t="shared" si="486"/>
        <v>0.22625386278373841</v>
      </c>
      <c r="Y2382">
        <f t="shared" si="493"/>
        <v>-2.3284249071539358E-2</v>
      </c>
      <c r="Z2382" s="2">
        <f t="shared" si="487"/>
        <v>431.7500000000008</v>
      </c>
    </row>
    <row r="2383" spans="5:26" x14ac:dyDescent="0.3">
      <c r="E2383">
        <f t="shared" si="494"/>
        <v>11890</v>
      </c>
      <c r="F2383" s="1">
        <v>432.0000000000008</v>
      </c>
      <c r="G2383" s="1">
        <v>20</v>
      </c>
      <c r="H2383" s="1">
        <f t="shared" si="495"/>
        <v>20.05635100501237</v>
      </c>
      <c r="I2383" s="1">
        <f t="shared" si="484"/>
        <v>-1.4087751253092584</v>
      </c>
      <c r="J2383" s="1">
        <f t="shared" si="485"/>
        <v>-0.22509762011179413</v>
      </c>
      <c r="K2383" s="1">
        <f t="shared" si="488"/>
        <v>-1.6338727454210527</v>
      </c>
      <c r="L2383" s="8">
        <f t="shared" si="489"/>
        <v>439.84165517489191</v>
      </c>
      <c r="M2383">
        <f t="shared" si="490"/>
        <v>-3.1089775384705789E-4</v>
      </c>
      <c r="N2383" s="2">
        <f t="shared" si="491"/>
        <v>432.0000000000008</v>
      </c>
      <c r="V2383">
        <f t="shared" si="483"/>
        <v>27.819292631928441</v>
      </c>
      <c r="W2383">
        <f t="shared" si="492"/>
        <v>445.24419612633932</v>
      </c>
      <c r="X2383" s="1">
        <f t="shared" si="486"/>
        <v>0.22625397662099328</v>
      </c>
      <c r="Y2383">
        <f t="shared" si="493"/>
        <v>-2.3215948906975252E-2</v>
      </c>
      <c r="Z2383" s="2">
        <f t="shared" si="487"/>
        <v>432.0000000000008</v>
      </c>
    </row>
    <row r="2384" spans="5:26" x14ac:dyDescent="0.3">
      <c r="E2384">
        <f t="shared" si="494"/>
        <v>11895</v>
      </c>
      <c r="F2384" s="1">
        <v>432.2500000000008</v>
      </c>
      <c r="G2384" s="1">
        <v>20</v>
      </c>
      <c r="H2384" s="1">
        <f t="shared" si="495"/>
        <v>20.056040107258525</v>
      </c>
      <c r="I2384" s="1">
        <f t="shared" si="484"/>
        <v>-1.401002681463126</v>
      </c>
      <c r="J2384" s="1">
        <f t="shared" si="485"/>
        <v>-0.22385536327224834</v>
      </c>
      <c r="K2384" s="1">
        <f t="shared" si="488"/>
        <v>-1.6248580447353744</v>
      </c>
      <c r="L2384" s="8">
        <f t="shared" si="489"/>
        <v>439.84143509377617</v>
      </c>
      <c r="M2384">
        <f t="shared" si="490"/>
        <v>-3.0918256676406344E-4</v>
      </c>
      <c r="N2384" s="2">
        <f t="shared" si="491"/>
        <v>432.2500000000008</v>
      </c>
      <c r="V2384">
        <f t="shared" si="483"/>
        <v>27.796076683021465</v>
      </c>
      <c r="W2384">
        <f t="shared" si="492"/>
        <v>445.22831270304738</v>
      </c>
      <c r="X2384" s="1">
        <f t="shared" si="486"/>
        <v>0.22625408983049028</v>
      </c>
      <c r="Y2384">
        <f t="shared" si="493"/>
        <v>-2.3147844314560982E-2</v>
      </c>
      <c r="Z2384" s="2">
        <f t="shared" si="487"/>
        <v>432.2500000000008</v>
      </c>
    </row>
    <row r="2385" spans="5:26" x14ac:dyDescent="0.3">
      <c r="E2385">
        <f t="shared" si="494"/>
        <v>11900</v>
      </c>
      <c r="F2385" s="1">
        <v>432.5000000000008</v>
      </c>
      <c r="G2385" s="1">
        <v>20</v>
      </c>
      <c r="H2385" s="1">
        <f t="shared" si="495"/>
        <v>20.055730924691762</v>
      </c>
      <c r="I2385" s="1">
        <f t="shared" si="484"/>
        <v>-1.3932731172940471</v>
      </c>
      <c r="J2385" s="1">
        <f t="shared" si="485"/>
        <v>-0.2226199637414718</v>
      </c>
      <c r="K2385" s="1">
        <f t="shared" si="488"/>
        <v>-1.615893081035519</v>
      </c>
      <c r="L2385" s="8">
        <f t="shared" si="489"/>
        <v>439.84121622652412</v>
      </c>
      <c r="M2385">
        <f t="shared" si="490"/>
        <v>-3.0747684121459364E-4</v>
      </c>
      <c r="N2385" s="2">
        <f t="shared" si="491"/>
        <v>432.5000000000008</v>
      </c>
      <c r="V2385">
        <f t="shared" si="483"/>
        <v>27.772928838706903</v>
      </c>
      <c r="W2385">
        <f t="shared" si="492"/>
        <v>445.21247425912463</v>
      </c>
      <c r="X2385" s="1">
        <f t="shared" si="486"/>
        <v>0.22625420241568936</v>
      </c>
      <c r="Y2385">
        <f t="shared" si="493"/>
        <v>-2.3079934761335592E-2</v>
      </c>
      <c r="Z2385" s="2">
        <f t="shared" si="487"/>
        <v>432.5000000000008</v>
      </c>
    </row>
    <row r="2386" spans="5:26" x14ac:dyDescent="0.3">
      <c r="E2386">
        <f t="shared" si="494"/>
        <v>11905</v>
      </c>
      <c r="F2386" s="1">
        <v>432.7500000000008</v>
      </c>
      <c r="G2386" s="1">
        <v>20</v>
      </c>
      <c r="H2386" s="1">
        <f t="shared" si="495"/>
        <v>20.055423447850547</v>
      </c>
      <c r="I2386" s="1">
        <f t="shared" si="484"/>
        <v>-1.3855861962636773</v>
      </c>
      <c r="J2386" s="1">
        <f t="shared" si="485"/>
        <v>-0.22139138364916738</v>
      </c>
      <c r="K2386" s="1">
        <f t="shared" si="488"/>
        <v>-1.6069775799128447</v>
      </c>
      <c r="L2386" s="8">
        <f t="shared" si="489"/>
        <v>439.84099856644303</v>
      </c>
      <c r="M2386">
        <f t="shared" si="490"/>
        <v>-3.0578052501624648E-4</v>
      </c>
      <c r="N2386" s="2">
        <f t="shared" si="491"/>
        <v>432.7500000000008</v>
      </c>
      <c r="V2386">
        <f t="shared" si="483"/>
        <v>27.749848903945569</v>
      </c>
      <c r="W2386">
        <f t="shared" si="492"/>
        <v>445.19668067516881</v>
      </c>
      <c r="X2386" s="1">
        <f t="shared" si="486"/>
        <v>0.22625431438003146</v>
      </c>
      <c r="Y2386">
        <f t="shared" si="493"/>
        <v>-2.3012219715640107E-2</v>
      </c>
      <c r="Z2386" s="2">
        <f t="shared" si="487"/>
        <v>432.7500000000008</v>
      </c>
    </row>
    <row r="2387" spans="5:26" x14ac:dyDescent="0.3">
      <c r="E2387">
        <f t="shared" si="494"/>
        <v>11910</v>
      </c>
      <c r="F2387" s="1">
        <v>433.0000000000008</v>
      </c>
      <c r="G2387" s="1">
        <v>20</v>
      </c>
      <c r="H2387" s="1">
        <f t="shared" si="495"/>
        <v>20.055117667325529</v>
      </c>
      <c r="I2387" s="1">
        <f t="shared" si="484"/>
        <v>-1.3779416831382285</v>
      </c>
      <c r="J2387" s="1">
        <f t="shared" si="485"/>
        <v>-0.22016958533439368</v>
      </c>
      <c r="K2387" s="1">
        <f t="shared" si="488"/>
        <v>-1.5981112684726222</v>
      </c>
      <c r="L2387" s="8">
        <f t="shared" si="489"/>
        <v>439.84078210687704</v>
      </c>
      <c r="M2387">
        <f t="shared" si="490"/>
        <v>-3.0409356627430465E-4</v>
      </c>
      <c r="N2387" s="2">
        <f t="shared" si="491"/>
        <v>433.0000000000008</v>
      </c>
      <c r="V2387">
        <f t="shared" si="483"/>
        <v>27.72683668422993</v>
      </c>
      <c r="W2387">
        <f t="shared" si="492"/>
        <v>445.18093183204888</v>
      </c>
      <c r="X2387" s="1">
        <f t="shared" si="486"/>
        <v>0.22625442572693857</v>
      </c>
      <c r="Y2387">
        <f t="shared" si="493"/>
        <v>-2.2944698647115166E-2</v>
      </c>
      <c r="Z2387" s="2">
        <f t="shared" si="487"/>
        <v>433.0000000000008</v>
      </c>
    </row>
    <row r="2388" spans="5:26" x14ac:dyDescent="0.3">
      <c r="E2388">
        <f t="shared" si="494"/>
        <v>11915</v>
      </c>
      <c r="F2388" s="1">
        <v>433.2500000000008</v>
      </c>
      <c r="G2388" s="1">
        <v>20</v>
      </c>
      <c r="H2388" s="1">
        <f t="shared" si="495"/>
        <v>20.054813573759255</v>
      </c>
      <c r="I2388" s="1">
        <f t="shared" si="484"/>
        <v>-1.3703393439813638</v>
      </c>
      <c r="J2388" s="1">
        <f t="shared" si="485"/>
        <v>-0.21895453134439158</v>
      </c>
      <c r="K2388" s="1">
        <f t="shared" si="488"/>
        <v>-1.5892938753257555</v>
      </c>
      <c r="L2388" s="8">
        <f t="shared" si="489"/>
        <v>439.84056684120691</v>
      </c>
      <c r="M2388">
        <f t="shared" si="490"/>
        <v>-3.0241591338016403E-4</v>
      </c>
      <c r="N2388" s="2">
        <f t="shared" si="491"/>
        <v>433.2500000000008</v>
      </c>
      <c r="V2388">
        <f t="shared" si="483"/>
        <v>27.703891985582814</v>
      </c>
      <c r="W2388">
        <f t="shared" si="492"/>
        <v>445.1652276109042</v>
      </c>
      <c r="X2388" s="1">
        <f t="shared" si="486"/>
        <v>0.22625453645981372</v>
      </c>
      <c r="Y2388">
        <f t="shared" si="493"/>
        <v>-2.2877371026698665E-2</v>
      </c>
      <c r="Z2388" s="2">
        <f t="shared" si="487"/>
        <v>433.2500000000008</v>
      </c>
    </row>
    <row r="2389" spans="5:26" x14ac:dyDescent="0.3">
      <c r="E2389">
        <f t="shared" si="494"/>
        <v>11920</v>
      </c>
      <c r="F2389" s="1">
        <v>433.5000000000008</v>
      </c>
      <c r="G2389" s="1">
        <v>20</v>
      </c>
      <c r="H2389" s="1">
        <f t="shared" si="495"/>
        <v>20.054511157845873</v>
      </c>
      <c r="I2389" s="1">
        <f t="shared" si="484"/>
        <v>-1.3627789461468254</v>
      </c>
      <c r="J2389" s="1">
        <f t="shared" si="485"/>
        <v>-0.21774618443329741</v>
      </c>
      <c r="K2389" s="1">
        <f t="shared" si="488"/>
        <v>-1.5805251305801229</v>
      </c>
      <c r="L2389" s="8">
        <f t="shared" si="489"/>
        <v>439.84035276284982</v>
      </c>
      <c r="M2389">
        <f t="shared" si="490"/>
        <v>-3.0074751500969079E-4</v>
      </c>
      <c r="N2389" s="2">
        <f t="shared" si="491"/>
        <v>433.5000000000008</v>
      </c>
      <c r="V2389">
        <f t="shared" si="483"/>
        <v>27.681014614556116</v>
      </c>
      <c r="W2389">
        <f t="shared" si="492"/>
        <v>445.14956789314408</v>
      </c>
      <c r="X2389" s="1">
        <f t="shared" si="486"/>
        <v>0.22625464658204136</v>
      </c>
      <c r="Y2389">
        <f t="shared" si="493"/>
        <v>-2.2810236326623459E-2</v>
      </c>
      <c r="Z2389" s="2">
        <f t="shared" si="487"/>
        <v>433.5000000000008</v>
      </c>
    </row>
    <row r="2390" spans="5:26" x14ac:dyDescent="0.3">
      <c r="E2390">
        <f t="shared" si="494"/>
        <v>11925</v>
      </c>
      <c r="F2390" s="1">
        <v>433.7500000000008</v>
      </c>
      <c r="G2390" s="1">
        <v>20</v>
      </c>
      <c r="H2390" s="1">
        <f t="shared" si="495"/>
        <v>20.054210410330864</v>
      </c>
      <c r="I2390" s="1">
        <f t="shared" si="484"/>
        <v>-1.3552602582715956</v>
      </c>
      <c r="J2390" s="1">
        <f t="shared" si="485"/>
        <v>-0.21654450756146157</v>
      </c>
      <c r="K2390" s="1">
        <f t="shared" si="488"/>
        <v>-1.5718047658330572</v>
      </c>
      <c r="L2390" s="8">
        <f t="shared" si="489"/>
        <v>439.84013986525929</v>
      </c>
      <c r="M2390">
        <f t="shared" si="490"/>
        <v>-2.9908832012179445E-4</v>
      </c>
      <c r="N2390" s="2">
        <f t="shared" si="491"/>
        <v>433.7500000000008</v>
      </c>
      <c r="V2390">
        <f t="shared" si="483"/>
        <v>27.658204378229492</v>
      </c>
      <c r="W2390">
        <f t="shared" si="492"/>
        <v>445.13395256044788</v>
      </c>
      <c r="X2390" s="1">
        <f t="shared" si="486"/>
        <v>0.22625475609698723</v>
      </c>
      <c r="Y2390">
        <f t="shared" si="493"/>
        <v>-2.274329402041491E-2</v>
      </c>
      <c r="Z2390" s="2">
        <f t="shared" si="487"/>
        <v>433.7500000000008</v>
      </c>
    </row>
    <row r="2391" spans="5:26" x14ac:dyDescent="0.3">
      <c r="E2391">
        <f t="shared" si="494"/>
        <v>11930</v>
      </c>
      <c r="F2391" s="1">
        <v>434.0000000000008</v>
      </c>
      <c r="G2391" s="1">
        <v>20</v>
      </c>
      <c r="H2391" s="1">
        <f t="shared" si="495"/>
        <v>20.053911322010741</v>
      </c>
      <c r="I2391" s="1">
        <f t="shared" si="484"/>
        <v>-1.3477830502685251</v>
      </c>
      <c r="J2391" s="1">
        <f t="shared" si="485"/>
        <v>-0.21534946389321527</v>
      </c>
      <c r="K2391" s="1">
        <f t="shared" si="488"/>
        <v>-1.5631325141617403</v>
      </c>
      <c r="L2391" s="8">
        <f t="shared" si="489"/>
        <v>439.83992814192487</v>
      </c>
      <c r="M2391">
        <f t="shared" si="490"/>
        <v>-2.9743827795660464E-4</v>
      </c>
      <c r="N2391" s="2">
        <f t="shared" si="491"/>
        <v>434.0000000000008</v>
      </c>
      <c r="V2391">
        <f t="shared" si="483"/>
        <v>27.635461084209076</v>
      </c>
      <c r="W2391">
        <f t="shared" si="492"/>
        <v>445.11838149476432</v>
      </c>
      <c r="X2391" s="1">
        <f t="shared" si="486"/>
        <v>0.22625486500799852</v>
      </c>
      <c r="Y2391">
        <f t="shared" si="493"/>
        <v>-2.2676543582888592E-2</v>
      </c>
      <c r="Z2391" s="2">
        <f t="shared" si="487"/>
        <v>434.0000000000008</v>
      </c>
    </row>
    <row r="2392" spans="5:26" x14ac:dyDescent="0.3">
      <c r="E2392">
        <f t="shared" si="494"/>
        <v>11935</v>
      </c>
      <c r="F2392" s="1">
        <v>434.2500000000008</v>
      </c>
      <c r="G2392" s="1">
        <v>20</v>
      </c>
      <c r="H2392" s="1">
        <f t="shared" si="495"/>
        <v>20.053613883732783</v>
      </c>
      <c r="I2392" s="1">
        <f t="shared" si="484"/>
        <v>-1.3403470933195827</v>
      </c>
      <c r="J2392" s="1">
        <f t="shared" si="485"/>
        <v>-0.21416101679774113</v>
      </c>
      <c r="K2392" s="1">
        <f t="shared" si="488"/>
        <v>-1.5545081101173239</v>
      </c>
      <c r="L2392" s="8">
        <f t="shared" si="489"/>
        <v>439.83971758637199</v>
      </c>
      <c r="M2392">
        <f t="shared" si="490"/>
        <v>-2.9579733803435679E-4</v>
      </c>
      <c r="N2392" s="2">
        <f t="shared" si="491"/>
        <v>434.2500000000008</v>
      </c>
      <c r="V2392">
        <f t="shared" si="483"/>
        <v>27.612784540626187</v>
      </c>
      <c r="W2392">
        <f t="shared" si="492"/>
        <v>445.10285457831139</v>
      </c>
      <c r="X2392" s="1">
        <f t="shared" si="486"/>
        <v>0.22625497331840408</v>
      </c>
      <c r="Y2392">
        <f t="shared" si="493"/>
        <v>-2.2609984490147925E-2</v>
      </c>
      <c r="Z2392" s="2">
        <f t="shared" si="487"/>
        <v>434.2500000000008</v>
      </c>
    </row>
    <row r="2393" spans="5:26" x14ac:dyDescent="0.3">
      <c r="E2393">
        <f t="shared" si="494"/>
        <v>11940</v>
      </c>
      <c r="F2393" s="1">
        <v>434.5000000000008</v>
      </c>
      <c r="G2393" s="1">
        <v>20</v>
      </c>
      <c r="H2393" s="1">
        <f t="shared" si="495"/>
        <v>20.05331808639475</v>
      </c>
      <c r="I2393" s="1">
        <f t="shared" si="484"/>
        <v>-1.3329521598687499</v>
      </c>
      <c r="J2393" s="1">
        <f t="shared" si="485"/>
        <v>-0.21297912984540163</v>
      </c>
      <c r="K2393" s="1">
        <f t="shared" si="488"/>
        <v>-1.5459312897141515</v>
      </c>
      <c r="L2393" s="8">
        <f t="shared" si="489"/>
        <v>439.83950819216193</v>
      </c>
      <c r="M2393">
        <f t="shared" si="490"/>
        <v>-2.9416545015334444E-4</v>
      </c>
      <c r="N2393" s="2">
        <f t="shared" si="491"/>
        <v>434.5000000000008</v>
      </c>
      <c r="V2393">
        <f t="shared" si="483"/>
        <v>27.590174556136038</v>
      </c>
      <c r="W2393">
        <f t="shared" si="492"/>
        <v>445.08737169357562</v>
      </c>
      <c r="X2393" s="1">
        <f t="shared" si="486"/>
        <v>0.22625508103151423</v>
      </c>
      <c r="Y2393">
        <f t="shared" si="493"/>
        <v>-2.2543616219581775E-2</v>
      </c>
      <c r="Z2393" s="2">
        <f t="shared" si="487"/>
        <v>434.5000000000008</v>
      </c>
    </row>
    <row r="2394" spans="5:26" x14ac:dyDescent="0.3">
      <c r="E2394">
        <f t="shared" si="494"/>
        <v>11945</v>
      </c>
      <c r="F2394" s="1">
        <v>434.7500000000008</v>
      </c>
      <c r="G2394" s="1">
        <v>20</v>
      </c>
      <c r="H2394" s="1">
        <f t="shared" si="495"/>
        <v>20.053023920944597</v>
      </c>
      <c r="I2394" s="1">
        <f t="shared" si="484"/>
        <v>-1.3255980236149156</v>
      </c>
      <c r="J2394" s="1">
        <f t="shared" si="485"/>
        <v>-0.21180376680868537</v>
      </c>
      <c r="K2394" s="1">
        <f t="shared" si="488"/>
        <v>-1.537401790423601</v>
      </c>
      <c r="L2394" s="8">
        <f t="shared" si="489"/>
        <v>439.83929995289111</v>
      </c>
      <c r="M2394">
        <f t="shared" si="490"/>
        <v>-2.9254256438875309E-4</v>
      </c>
      <c r="N2394" s="2">
        <f t="shared" si="491"/>
        <v>434.7500000000008</v>
      </c>
      <c r="V2394">
        <f t="shared" si="483"/>
        <v>27.567630939916455</v>
      </c>
      <c r="W2394">
        <f t="shared" si="492"/>
        <v>445.07193272331205</v>
      </c>
      <c r="X2394" s="1">
        <f t="shared" si="486"/>
        <v>0.2262551881506214</v>
      </c>
      <c r="Y2394">
        <f t="shared" si="493"/>
        <v>-2.2477438249862154E-2</v>
      </c>
      <c r="Z2394" s="2">
        <f t="shared" si="487"/>
        <v>434.7500000000008</v>
      </c>
    </row>
    <row r="2395" spans="5:26" x14ac:dyDescent="0.3">
      <c r="E2395">
        <f t="shared" si="494"/>
        <v>11950</v>
      </c>
      <c r="F2395" s="1">
        <v>435.0000000000008</v>
      </c>
      <c r="G2395" s="1">
        <v>20</v>
      </c>
      <c r="H2395" s="1">
        <f t="shared" si="495"/>
        <v>20.052731378380209</v>
      </c>
      <c r="I2395" s="1">
        <f t="shared" si="484"/>
        <v>-1.3182844595052146</v>
      </c>
      <c r="J2395" s="1">
        <f t="shared" si="485"/>
        <v>-0.21063489165989813</v>
      </c>
      <c r="K2395" s="1">
        <f t="shared" si="488"/>
        <v>-1.5289193511651127</v>
      </c>
      <c r="L2395" s="8">
        <f t="shared" si="489"/>
        <v>439.83909286219154</v>
      </c>
      <c r="M2395">
        <f t="shared" si="490"/>
        <v>-2.9092863109095595E-4</v>
      </c>
      <c r="N2395" s="2">
        <f t="shared" si="491"/>
        <v>435.0000000000008</v>
      </c>
      <c r="V2395">
        <f t="shared" si="483"/>
        <v>27.545153501666594</v>
      </c>
      <c r="W2395">
        <f t="shared" si="492"/>
        <v>445.05653755054396</v>
      </c>
      <c r="X2395" s="1">
        <f t="shared" si="486"/>
        <v>0.22625529467899952</v>
      </c>
      <c r="Y2395">
        <f t="shared" si="493"/>
        <v>-2.2411450060941824E-2</v>
      </c>
      <c r="Z2395" s="2">
        <f t="shared" si="487"/>
        <v>435.0000000000008</v>
      </c>
    </row>
    <row r="2396" spans="5:26" x14ac:dyDescent="0.3">
      <c r="E2396">
        <f t="shared" si="494"/>
        <v>11955</v>
      </c>
      <c r="F2396" s="1">
        <v>435.2500000000008</v>
      </c>
      <c r="G2396" s="1">
        <v>20</v>
      </c>
      <c r="H2396" s="1">
        <f t="shared" si="495"/>
        <v>20.052440449749117</v>
      </c>
      <c r="I2396" s="1">
        <f t="shared" si="484"/>
        <v>-1.311011243727922</v>
      </c>
      <c r="J2396" s="1">
        <f t="shared" si="485"/>
        <v>-0.20947246857097362</v>
      </c>
      <c r="K2396" s="1">
        <f t="shared" si="488"/>
        <v>-1.5204837122988957</v>
      </c>
      <c r="L2396" s="8">
        <f t="shared" si="489"/>
        <v>439.83888691373005</v>
      </c>
      <c r="M2396">
        <f t="shared" si="490"/>
        <v>-2.8932360088413072E-4</v>
      </c>
      <c r="N2396" s="2">
        <f t="shared" si="491"/>
        <v>435.2500000000008</v>
      </c>
      <c r="V2396">
        <f t="shared" si="483"/>
        <v>27.52274205160565</v>
      </c>
      <c r="W2396">
        <f t="shared" si="492"/>
        <v>445.041186058562</v>
      </c>
      <c r="X2396" s="1">
        <f t="shared" si="486"/>
        <v>0.22625540061990479</v>
      </c>
      <c r="Y2396">
        <f t="shared" si="493"/>
        <v>-2.2345651134051937E-2</v>
      </c>
      <c r="Z2396" s="2">
        <f t="shared" si="487"/>
        <v>435.2500000000008</v>
      </c>
    </row>
    <row r="2397" spans="5:26" x14ac:dyDescent="0.3">
      <c r="E2397">
        <f t="shared" si="494"/>
        <v>11960</v>
      </c>
      <c r="F2397" s="1">
        <v>435.5000000000008</v>
      </c>
      <c r="G2397" s="1">
        <v>20</v>
      </c>
      <c r="H2397" s="1">
        <f t="shared" si="495"/>
        <v>20.052151126148232</v>
      </c>
      <c r="I2397" s="1">
        <f t="shared" si="484"/>
        <v>-1.3037781537057924</v>
      </c>
      <c r="J2397" s="1">
        <f t="shared" si="485"/>
        <v>-0.2083164619117702</v>
      </c>
      <c r="K2397" s="1">
        <f t="shared" si="488"/>
        <v>-1.5120946156175625</v>
      </c>
      <c r="L2397" s="8">
        <f t="shared" si="489"/>
        <v>439.83868210120875</v>
      </c>
      <c r="M2397">
        <f t="shared" si="490"/>
        <v>-2.8772742466467142E-4</v>
      </c>
      <c r="N2397" s="2">
        <f t="shared" si="491"/>
        <v>435.5000000000008</v>
      </c>
      <c r="V2397">
        <f t="shared" si="483"/>
        <v>27.500396400471598</v>
      </c>
      <c r="W2397">
        <f t="shared" si="492"/>
        <v>445.02587813092447</v>
      </c>
      <c r="X2397" s="1">
        <f t="shared" si="486"/>
        <v>0.22625550597657521</v>
      </c>
      <c r="Y2397">
        <f t="shared" si="493"/>
        <v>-2.2280040951699706E-2</v>
      </c>
      <c r="Z2397" s="2">
        <f t="shared" si="487"/>
        <v>435.5000000000008</v>
      </c>
    </row>
    <row r="2398" spans="5:26" x14ac:dyDescent="0.3">
      <c r="E2398">
        <f t="shared" si="494"/>
        <v>11965</v>
      </c>
      <c r="F2398" s="1">
        <v>435.7500000000008</v>
      </c>
      <c r="G2398" s="1">
        <v>20</v>
      </c>
      <c r="H2398" s="1">
        <f t="shared" si="495"/>
        <v>20.051863398723565</v>
      </c>
      <c r="I2398" s="1">
        <f t="shared" si="484"/>
        <v>-1.2965849680891317</v>
      </c>
      <c r="J2398" s="1">
        <f t="shared" si="485"/>
        <v>-0.2071668362484432</v>
      </c>
      <c r="K2398" s="1">
        <f t="shared" si="488"/>
        <v>-1.5037518043375748</v>
      </c>
      <c r="L2398" s="8">
        <f t="shared" si="489"/>
        <v>439.83847841836399</v>
      </c>
      <c r="M2398">
        <f t="shared" si="490"/>
        <v>-2.8614005359956494E-4</v>
      </c>
      <c r="N2398" s="2">
        <f t="shared" si="491"/>
        <v>435.7500000000008</v>
      </c>
      <c r="V2398">
        <f t="shared" si="483"/>
        <v>27.478116359519898</v>
      </c>
      <c r="W2398">
        <f t="shared" si="492"/>
        <v>445.01061365145654</v>
      </c>
      <c r="X2398" s="1">
        <f t="shared" si="486"/>
        <v>0.22625561075223116</v>
      </c>
      <c r="Y2398">
        <f t="shared" si="493"/>
        <v>-2.2214618997666004E-2</v>
      </c>
      <c r="Z2398" s="2">
        <f t="shared" si="487"/>
        <v>435.7500000000008</v>
      </c>
    </row>
    <row r="2399" spans="5:26" x14ac:dyDescent="0.3">
      <c r="E2399">
        <f t="shared" si="494"/>
        <v>11970</v>
      </c>
      <c r="F2399" s="1">
        <v>436.0000000000008</v>
      </c>
      <c r="G2399" s="1">
        <v>20</v>
      </c>
      <c r="H2399" s="1">
        <f t="shared" si="495"/>
        <v>20.051577258669965</v>
      </c>
      <c r="I2399" s="1">
        <f t="shared" si="484"/>
        <v>-1.2894314667491358</v>
      </c>
      <c r="J2399" s="1">
        <f t="shared" si="485"/>
        <v>-0.20602355634371</v>
      </c>
      <c r="K2399" s="1">
        <f t="shared" si="488"/>
        <v>-1.4954550230928458</v>
      </c>
      <c r="L2399" s="8">
        <f t="shared" si="489"/>
        <v>439.83827585896694</v>
      </c>
      <c r="M2399">
        <f t="shared" si="490"/>
        <v>-2.8456143912517715E-4</v>
      </c>
      <c r="N2399" s="2">
        <f t="shared" si="491"/>
        <v>436.0000000000008</v>
      </c>
      <c r="V2399">
        <f t="shared" si="483"/>
        <v>27.455901740522233</v>
      </c>
      <c r="W2399">
        <f t="shared" si="492"/>
        <v>444.99539250424999</v>
      </c>
      <c r="X2399" s="1">
        <f t="shared" si="486"/>
        <v>0.22625571495007524</v>
      </c>
      <c r="Y2399">
        <f t="shared" si="493"/>
        <v>-2.2149384757003031E-2</v>
      </c>
      <c r="Z2399" s="2">
        <f t="shared" si="487"/>
        <v>436.0000000000008</v>
      </c>
    </row>
    <row r="2400" spans="5:26" x14ac:dyDescent="0.3">
      <c r="E2400">
        <f t="shared" si="494"/>
        <v>11975</v>
      </c>
      <c r="F2400" s="1">
        <v>436.2500000000008</v>
      </c>
      <c r="G2400" s="1">
        <v>20</v>
      </c>
      <c r="H2400" s="1">
        <f t="shared" si="495"/>
        <v>20.051292697230839</v>
      </c>
      <c r="I2400" s="1">
        <f t="shared" si="484"/>
        <v>-1.2823174307709628</v>
      </c>
      <c r="J2400" s="1">
        <f t="shared" si="485"/>
        <v>-0.20488658715480587</v>
      </c>
      <c r="K2400" s="1">
        <f t="shared" si="488"/>
        <v>-1.4872040179257686</v>
      </c>
      <c r="L2400" s="8">
        <f t="shared" si="489"/>
        <v>439.83807441682296</v>
      </c>
      <c r="M2400">
        <f t="shared" si="490"/>
        <v>-2.8299153294555012E-4</v>
      </c>
      <c r="N2400" s="2">
        <f t="shared" si="491"/>
        <v>436.2500000000008</v>
      </c>
      <c r="V2400">
        <f t="shared" si="483"/>
        <v>27.433752355765229</v>
      </c>
      <c r="W2400">
        <f t="shared" si="492"/>
        <v>444.98021457366309</v>
      </c>
      <c r="X2400" s="1">
        <f t="shared" si="486"/>
        <v>0.22625581857329241</v>
      </c>
      <c r="Y2400">
        <f t="shared" si="493"/>
        <v>-2.2084337716031965E-2</v>
      </c>
      <c r="Z2400" s="2">
        <f t="shared" si="487"/>
        <v>436.2500000000008</v>
      </c>
    </row>
    <row r="2401" spans="5:26" x14ac:dyDescent="0.3">
      <c r="E2401">
        <f t="shared" si="494"/>
        <v>11980</v>
      </c>
      <c r="F2401" s="1">
        <v>436.5000000000008</v>
      </c>
      <c r="G2401" s="1">
        <v>20</v>
      </c>
      <c r="H2401" s="1">
        <f t="shared" si="495"/>
        <v>20.051009705697894</v>
      </c>
      <c r="I2401" s="1">
        <f t="shared" si="484"/>
        <v>-1.2752426424473384</v>
      </c>
      <c r="J2401" s="1">
        <f t="shared" si="485"/>
        <v>-0.20375589383257578</v>
      </c>
      <c r="K2401" s="1">
        <f t="shared" si="488"/>
        <v>-1.4789985362799143</v>
      </c>
      <c r="L2401" s="8">
        <f t="shared" si="489"/>
        <v>439.83787408577183</v>
      </c>
      <c r="M2401">
        <f t="shared" si="490"/>
        <v>-2.8143028703101581E-4</v>
      </c>
      <c r="N2401" s="2">
        <f t="shared" si="491"/>
        <v>436.5000000000008</v>
      </c>
      <c r="V2401">
        <f t="shared" si="483"/>
        <v>27.411668018049198</v>
      </c>
      <c r="W2401">
        <f t="shared" si="492"/>
        <v>444.96507974431978</v>
      </c>
      <c r="X2401" s="1">
        <f t="shared" si="486"/>
        <v>0.22625592162504998</v>
      </c>
      <c r="Y2401">
        <f t="shared" si="493"/>
        <v>-2.2019477362340563E-2</v>
      </c>
      <c r="Z2401" s="2">
        <f t="shared" si="487"/>
        <v>436.5000000000008</v>
      </c>
    </row>
    <row r="2402" spans="5:26" x14ac:dyDescent="0.3">
      <c r="E2402">
        <f t="shared" si="494"/>
        <v>11985</v>
      </c>
      <c r="F2402" s="1">
        <v>436.7500000000008</v>
      </c>
      <c r="G2402" s="1">
        <v>20</v>
      </c>
      <c r="H2402" s="1">
        <f t="shared" si="495"/>
        <v>20.050728275410862</v>
      </c>
      <c r="I2402" s="1">
        <f t="shared" si="484"/>
        <v>-1.2682068852715389</v>
      </c>
      <c r="J2402" s="1">
        <f t="shared" si="485"/>
        <v>-0.2026314417206036</v>
      </c>
      <c r="K2402" s="1">
        <f t="shared" si="488"/>
        <v>-1.4708383269921426</v>
      </c>
      <c r="L2402" s="8">
        <f t="shared" si="489"/>
        <v>439.83767485968667</v>
      </c>
      <c r="M2402">
        <f t="shared" si="490"/>
        <v>-2.7987765361669938E-4</v>
      </c>
      <c r="N2402" s="2">
        <f t="shared" si="491"/>
        <v>436.7500000000008</v>
      </c>
      <c r="V2402">
        <f t="shared" si="483"/>
        <v>27.389648540686856</v>
      </c>
      <c r="W2402">
        <f t="shared" si="492"/>
        <v>444.94998790110975</v>
      </c>
      <c r="X2402" s="1">
        <f t="shared" si="486"/>
        <v>0.22625602410849802</v>
      </c>
      <c r="Y2402">
        <f t="shared" si="493"/>
        <v>-2.1954803184780842E-2</v>
      </c>
      <c r="Z2402" s="2">
        <f t="shared" si="487"/>
        <v>436.7500000000008</v>
      </c>
    </row>
    <row r="2403" spans="5:26" x14ac:dyDescent="0.3">
      <c r="E2403">
        <f t="shared" si="494"/>
        <v>11990</v>
      </c>
      <c r="F2403" s="1">
        <v>437.0000000000008</v>
      </c>
      <c r="G2403" s="1">
        <v>20</v>
      </c>
      <c r="H2403" s="1">
        <f t="shared" si="495"/>
        <v>20.050448397757243</v>
      </c>
      <c r="I2403" s="1">
        <f t="shared" si="484"/>
        <v>-1.2612099439310853</v>
      </c>
      <c r="J2403" s="1">
        <f t="shared" si="485"/>
        <v>-0.20151319635392526</v>
      </c>
      <c r="K2403" s="1">
        <f t="shared" si="488"/>
        <v>-1.4627231402850105</v>
      </c>
      <c r="L2403" s="8">
        <f t="shared" si="489"/>
        <v>439.83747673247501</v>
      </c>
      <c r="M2403">
        <f t="shared" si="490"/>
        <v>-2.7833358520107799E-4</v>
      </c>
      <c r="N2403" s="2">
        <f t="shared" si="491"/>
        <v>437.0000000000008</v>
      </c>
      <c r="V2403">
        <f t="shared" si="483"/>
        <v>27.367693737502076</v>
      </c>
      <c r="W2403">
        <f t="shared" si="492"/>
        <v>444.93493892918787</v>
      </c>
      <c r="X2403" s="1">
        <f t="shared" si="486"/>
        <v>0.22625612602676909</v>
      </c>
      <c r="Y2403">
        <f t="shared" si="493"/>
        <v>-2.1890314673466728E-2</v>
      </c>
      <c r="Z2403" s="2">
        <f t="shared" si="487"/>
        <v>437.0000000000008</v>
      </c>
    </row>
    <row r="2404" spans="5:26" x14ac:dyDescent="0.3">
      <c r="E2404">
        <f t="shared" si="494"/>
        <v>11995</v>
      </c>
      <c r="F2404" s="1">
        <v>437.2500000000008</v>
      </c>
      <c r="G2404" s="1">
        <v>20</v>
      </c>
      <c r="H2404" s="1">
        <f t="shared" si="495"/>
        <v>20.050170064172043</v>
      </c>
      <c r="I2404" s="1">
        <f t="shared" si="484"/>
        <v>-1.2542516043010821</v>
      </c>
      <c r="J2404" s="1">
        <f t="shared" si="485"/>
        <v>-0.2004011234580825</v>
      </c>
      <c r="K2404" s="1">
        <f t="shared" si="488"/>
        <v>-1.4546527277591645</v>
      </c>
      <c r="L2404" s="8">
        <f t="shared" si="489"/>
        <v>439.83727969807762</v>
      </c>
      <c r="M2404">
        <f t="shared" si="490"/>
        <v>-2.7679803454453653E-4</v>
      </c>
      <c r="N2404" s="2">
        <f t="shared" si="491"/>
        <v>437.2500000000008</v>
      </c>
      <c r="V2404">
        <f t="shared" si="483"/>
        <v>27.34580342282861</v>
      </c>
      <c r="W2404">
        <f t="shared" si="492"/>
        <v>444.91993271397382</v>
      </c>
      <c r="X2404" s="1">
        <f t="shared" si="486"/>
        <v>0.22625622738297851</v>
      </c>
      <c r="Y2404">
        <f t="shared" si="493"/>
        <v>-2.1826011319771629E-2</v>
      </c>
      <c r="Z2404" s="2">
        <f t="shared" si="487"/>
        <v>437.2500000000008</v>
      </c>
    </row>
    <row r="2405" spans="5:26" x14ac:dyDescent="0.3">
      <c r="E2405">
        <f t="shared" si="494"/>
        <v>12000</v>
      </c>
      <c r="F2405" s="1">
        <v>437.5000000000008</v>
      </c>
      <c r="G2405" s="1">
        <v>20</v>
      </c>
      <c r="H2405" s="1">
        <f t="shared" si="495"/>
        <v>20.049893266137499</v>
      </c>
      <c r="I2405" s="1">
        <f t="shared" si="484"/>
        <v>-1.2473316534374668</v>
      </c>
      <c r="J2405" s="1">
        <f t="shared" si="485"/>
        <v>-0.1992951889479872</v>
      </c>
      <c r="K2405" s="1">
        <f t="shared" si="488"/>
        <v>-1.446626842385454</v>
      </c>
      <c r="L2405" s="8">
        <f t="shared" si="489"/>
        <v>439.83708375046871</v>
      </c>
      <c r="M2405">
        <f t="shared" si="490"/>
        <v>-2.7527095466787133E-4</v>
      </c>
      <c r="N2405" s="2">
        <f t="shared" si="491"/>
        <v>437.5000000000008</v>
      </c>
      <c r="V2405">
        <f t="shared" si="483"/>
        <v>27.323977411508839</v>
      </c>
      <c r="W2405">
        <f t="shared" si="492"/>
        <v>444.9049691411517</v>
      </c>
      <c r="X2405" s="1">
        <f t="shared" si="486"/>
        <v>0.22625632818022462</v>
      </c>
      <c r="Y2405">
        <f t="shared" si="493"/>
        <v>-2.1761892616326151E-2</v>
      </c>
      <c r="Z2405" s="2">
        <f t="shared" si="487"/>
        <v>437.5000000000008</v>
      </c>
    </row>
    <row r="2406" spans="5:26" x14ac:dyDescent="0.3">
      <c r="E2406">
        <f t="shared" si="494"/>
        <v>12005</v>
      </c>
      <c r="F2406" s="1">
        <v>437.7500000000008</v>
      </c>
      <c r="G2406" s="1">
        <v>20</v>
      </c>
      <c r="H2406" s="1">
        <f t="shared" si="495"/>
        <v>20.049617995182832</v>
      </c>
      <c r="I2406" s="1">
        <f t="shared" si="484"/>
        <v>-1.240449879570793</v>
      </c>
      <c r="J2406" s="1">
        <f t="shared" si="485"/>
        <v>-0.19819535892708884</v>
      </c>
      <c r="K2406" s="1">
        <f t="shared" si="488"/>
        <v>-1.4386452384978818</v>
      </c>
      <c r="L2406" s="8">
        <f t="shared" si="489"/>
        <v>439.83688888365566</v>
      </c>
      <c r="M2406">
        <f t="shared" si="490"/>
        <v>-2.7375229885095179E-4</v>
      </c>
      <c r="N2406" s="2">
        <f t="shared" si="491"/>
        <v>437.7500000000008</v>
      </c>
      <c r="V2406">
        <f t="shared" si="483"/>
        <v>27.302215518892513</v>
      </c>
      <c r="W2406">
        <f t="shared" si="492"/>
        <v>444.89004809666983</v>
      </c>
      <c r="X2406" s="1">
        <f t="shared" si="486"/>
        <v>0.22625642842158841</v>
      </c>
      <c r="Y2406">
        <f t="shared" si="493"/>
        <v>-2.1697958057015722E-2</v>
      </c>
      <c r="Z2406" s="2">
        <f t="shared" si="487"/>
        <v>437.7500000000008</v>
      </c>
    </row>
    <row r="2407" spans="5:26" x14ac:dyDescent="0.3">
      <c r="E2407">
        <f t="shared" si="494"/>
        <v>12010</v>
      </c>
      <c r="F2407" s="1">
        <v>438.0000000000008</v>
      </c>
      <c r="G2407" s="1">
        <v>20</v>
      </c>
      <c r="H2407" s="1">
        <f t="shared" si="495"/>
        <v>20.049344242883979</v>
      </c>
      <c r="I2407" s="1">
        <f t="shared" si="484"/>
        <v>-1.2336060720994801</v>
      </c>
      <c r="J2407" s="1">
        <f t="shared" si="485"/>
        <v>-0.19710159968616306</v>
      </c>
      <c r="K2407" s="1">
        <f t="shared" si="488"/>
        <v>-1.4307076717856433</v>
      </c>
      <c r="L2407" s="8">
        <f t="shared" si="489"/>
        <v>439.83669509167896</v>
      </c>
      <c r="M2407">
        <f t="shared" si="490"/>
        <v>-2.7224202063120937E-4</v>
      </c>
      <c r="N2407" s="2">
        <f t="shared" si="491"/>
        <v>438.0000000000008</v>
      </c>
      <c r="V2407">
        <f t="shared" si="483"/>
        <v>27.280517560835499</v>
      </c>
      <c r="W2407">
        <f t="shared" si="492"/>
        <v>444.87516946674037</v>
      </c>
      <c r="X2407" s="1">
        <f t="shared" si="486"/>
        <v>0.22625652811013422</v>
      </c>
      <c r="Y2407">
        <f t="shared" si="493"/>
        <v>-2.1634207136978195E-2</v>
      </c>
      <c r="Z2407" s="2">
        <f t="shared" si="487"/>
        <v>438.0000000000008</v>
      </c>
    </row>
    <row r="2408" spans="5:26" x14ac:dyDescent="0.3">
      <c r="E2408">
        <f t="shared" si="494"/>
        <v>12015</v>
      </c>
      <c r="F2408" s="1">
        <v>438.2500000000008</v>
      </c>
      <c r="G2408" s="1">
        <v>20</v>
      </c>
      <c r="H2408" s="1">
        <f t="shared" si="495"/>
        <v>20.049072000863347</v>
      </c>
      <c r="I2408" s="1">
        <f t="shared" si="484"/>
        <v>-1.226800021583685</v>
      </c>
      <c r="J2408" s="1">
        <f t="shared" si="485"/>
        <v>-0.19601387770202483</v>
      </c>
      <c r="K2408" s="1">
        <f t="shared" si="488"/>
        <v>-1.4228138992857098</v>
      </c>
      <c r="L2408" s="8">
        <f t="shared" si="489"/>
        <v>439.83650236861189</v>
      </c>
      <c r="M2408">
        <f t="shared" si="490"/>
        <v>-2.7074007380222963E-4</v>
      </c>
      <c r="N2408" s="2">
        <f t="shared" si="491"/>
        <v>438.2500000000008</v>
      </c>
      <c r="V2408">
        <f t="shared" si="483"/>
        <v>27.258883353698522</v>
      </c>
      <c r="W2408">
        <f t="shared" si="492"/>
        <v>444.86033313783861</v>
      </c>
      <c r="X2408" s="1">
        <f t="shared" si="486"/>
        <v>0.22625662724890919</v>
      </c>
      <c r="Y2408">
        <f t="shared" si="493"/>
        <v>-2.1570639352601565E-2</v>
      </c>
      <c r="Z2408" s="2">
        <f t="shared" si="487"/>
        <v>438.2500000000008</v>
      </c>
    </row>
    <row r="2409" spans="5:26" x14ac:dyDescent="0.3">
      <c r="E2409">
        <f t="shared" si="494"/>
        <v>12020</v>
      </c>
      <c r="F2409" s="1">
        <v>438.5000000000008</v>
      </c>
      <c r="G2409" s="1">
        <v>20</v>
      </c>
      <c r="H2409" s="1">
        <f t="shared" si="495"/>
        <v>20.048801260789546</v>
      </c>
      <c r="I2409" s="1">
        <f t="shared" si="484"/>
        <v>-1.2200315197386402</v>
      </c>
      <c r="J2409" s="1">
        <f t="shared" si="485"/>
        <v>-0.1949321596368471</v>
      </c>
      <c r="K2409" s="1">
        <f t="shared" si="488"/>
        <v>-1.4149636793754874</v>
      </c>
      <c r="L2409" s="8">
        <f t="shared" si="489"/>
        <v>439.83631070856035</v>
      </c>
      <c r="M2409">
        <f t="shared" si="490"/>
        <v>-2.6924641241235904E-4</v>
      </c>
      <c r="N2409" s="2">
        <f t="shared" si="491"/>
        <v>438.5000000000008</v>
      </c>
      <c r="V2409">
        <f t="shared" si="483"/>
        <v>27.237312714345922</v>
      </c>
      <c r="W2409">
        <f t="shared" si="492"/>
        <v>444.84553899670306</v>
      </c>
      <c r="X2409" s="1">
        <f t="shared" si="486"/>
        <v>0.22625672584094395</v>
      </c>
      <c r="Y2409">
        <f t="shared" si="493"/>
        <v>-2.1507254201521504E-2</v>
      </c>
      <c r="Z2409" s="2">
        <f t="shared" si="487"/>
        <v>438.5000000000008</v>
      </c>
    </row>
    <row r="2410" spans="5:26" x14ac:dyDescent="0.3">
      <c r="E2410">
        <f t="shared" si="494"/>
        <v>12025</v>
      </c>
      <c r="F2410" s="1">
        <v>438.7500000000008</v>
      </c>
      <c r="G2410" s="1">
        <v>20</v>
      </c>
      <c r="H2410" s="1">
        <f t="shared" si="495"/>
        <v>20.048532014377134</v>
      </c>
      <c r="I2410" s="1">
        <f t="shared" si="484"/>
        <v>-1.2133003594283487</v>
      </c>
      <c r="J2410" s="1">
        <f t="shared" si="485"/>
        <v>-0.19385641233721454</v>
      </c>
      <c r="K2410" s="1">
        <f t="shared" si="488"/>
        <v>-1.4071567717655633</v>
      </c>
      <c r="L2410" s="8">
        <f t="shared" si="489"/>
        <v>439.83612010566281</v>
      </c>
      <c r="M2410">
        <f t="shared" si="490"/>
        <v>-2.6776099076332812E-4</v>
      </c>
      <c r="N2410" s="2">
        <f t="shared" si="491"/>
        <v>438.7500000000008</v>
      </c>
      <c r="V2410">
        <f t="shared" si="483"/>
        <v>27.215805460144402</v>
      </c>
      <c r="W2410">
        <f t="shared" si="492"/>
        <v>444.83078693033485</v>
      </c>
      <c r="X2410" s="1">
        <f t="shared" si="486"/>
        <v>0.22625682388925231</v>
      </c>
      <c r="Y2410">
        <f t="shared" si="493"/>
        <v>-2.1444051182619127E-2</v>
      </c>
      <c r="Z2410" s="2">
        <f t="shared" si="487"/>
        <v>438.7500000000008</v>
      </c>
    </row>
    <row r="2411" spans="5:26" x14ac:dyDescent="0.3">
      <c r="E2411">
        <f t="shared" si="494"/>
        <v>12030</v>
      </c>
      <c r="F2411" s="1">
        <v>439.0000000000008</v>
      </c>
      <c r="G2411" s="1">
        <v>20</v>
      </c>
      <c r="H2411" s="1">
        <f t="shared" si="495"/>
        <v>20.048264253386371</v>
      </c>
      <c r="I2411" s="1">
        <f t="shared" si="484"/>
        <v>-1.206606334659277</v>
      </c>
      <c r="J2411" s="1">
        <f t="shared" si="485"/>
        <v>-0.19278660283298799</v>
      </c>
      <c r="K2411" s="1">
        <f t="shared" si="488"/>
        <v>-1.3993929374922649</v>
      </c>
      <c r="L2411" s="8">
        <f t="shared" si="489"/>
        <v>439.83593055409006</v>
      </c>
      <c r="M2411">
        <f t="shared" si="490"/>
        <v>-2.6628376340883872E-4</v>
      </c>
      <c r="N2411" s="2">
        <f t="shared" si="491"/>
        <v>439.0000000000008</v>
      </c>
      <c r="V2411">
        <f t="shared" si="483"/>
        <v>27.194361408961782</v>
      </c>
      <c r="W2411">
        <f t="shared" si="492"/>
        <v>444.81607682599724</v>
      </c>
      <c r="X2411" s="1">
        <f t="shared" si="486"/>
        <v>0.22625692139683146</v>
      </c>
      <c r="Y2411">
        <f t="shared" si="493"/>
        <v>-2.1381029796018542E-2</v>
      </c>
      <c r="Z2411" s="2">
        <f t="shared" si="487"/>
        <v>439.0000000000008</v>
      </c>
    </row>
    <row r="2412" spans="5:26" x14ac:dyDescent="0.3">
      <c r="E2412">
        <f t="shared" si="494"/>
        <v>12035</v>
      </c>
      <c r="F2412" s="1">
        <v>439.2500000000008</v>
      </c>
      <c r="G2412" s="1">
        <v>20</v>
      </c>
      <c r="H2412" s="1">
        <f t="shared" si="495"/>
        <v>20.047997969622962</v>
      </c>
      <c r="I2412" s="1">
        <f t="shared" si="484"/>
        <v>-1.1999492405740497</v>
      </c>
      <c r="J2412" s="1">
        <f t="shared" si="485"/>
        <v>-0.19172269833579031</v>
      </c>
      <c r="K2412" s="1">
        <f t="shared" si="488"/>
        <v>-1.39167193890984</v>
      </c>
      <c r="L2412" s="8">
        <f t="shared" si="489"/>
        <v>439.83574204804484</v>
      </c>
      <c r="M2412">
        <f t="shared" si="490"/>
        <v>-2.6481468515307977E-4</v>
      </c>
      <c r="N2412" s="2">
        <f t="shared" si="491"/>
        <v>439.2500000000008</v>
      </c>
      <c r="V2412">
        <f t="shared" si="483"/>
        <v>27.172980379165764</v>
      </c>
      <c r="W2412">
        <f t="shared" si="492"/>
        <v>444.80140857121569</v>
      </c>
      <c r="X2412" s="1">
        <f t="shared" si="486"/>
        <v>0.22625701836666223</v>
      </c>
      <c r="Y2412">
        <f t="shared" si="493"/>
        <v>-2.1318189543084551E-2</v>
      </c>
      <c r="Z2412" s="2">
        <f t="shared" si="487"/>
        <v>439.2500000000008</v>
      </c>
    </row>
    <row r="2413" spans="5:26" x14ac:dyDescent="0.3">
      <c r="E2413">
        <f t="shared" si="494"/>
        <v>12040</v>
      </c>
      <c r="F2413" s="1">
        <v>439.5000000000008</v>
      </c>
      <c r="G2413" s="1">
        <v>20</v>
      </c>
      <c r="H2413" s="1">
        <f t="shared" si="495"/>
        <v>20.047733154937809</v>
      </c>
      <c r="I2413" s="1">
        <f t="shared" si="484"/>
        <v>-1.1933288734452319</v>
      </c>
      <c r="J2413" s="1">
        <f t="shared" si="485"/>
        <v>-0.19066466623915795</v>
      </c>
      <c r="K2413" s="1">
        <f t="shared" si="488"/>
        <v>-1.3839935396843899</v>
      </c>
      <c r="L2413" s="8">
        <f t="shared" si="489"/>
        <v>439.83555458176204</v>
      </c>
      <c r="M2413">
        <f t="shared" si="490"/>
        <v>-2.6335371104957585E-4</v>
      </c>
      <c r="N2413" s="2">
        <f t="shared" si="491"/>
        <v>439.5000000000008</v>
      </c>
      <c r="V2413">
        <f t="shared" si="483"/>
        <v>27.15166218962268</v>
      </c>
      <c r="W2413">
        <f t="shared" si="492"/>
        <v>444.78678205377696</v>
      </c>
      <c r="X2413" s="1">
        <f t="shared" si="486"/>
        <v>0.22625711480170876</v>
      </c>
      <c r="Y2413">
        <f t="shared" si="493"/>
        <v>-2.1255529926420241E-2</v>
      </c>
      <c r="Z2413" s="2">
        <f t="shared" si="487"/>
        <v>439.5000000000008</v>
      </c>
    </row>
    <row r="2414" spans="5:26" x14ac:dyDescent="0.3">
      <c r="E2414">
        <f t="shared" si="494"/>
        <v>12045</v>
      </c>
      <c r="F2414" s="1">
        <v>439.7500000000008</v>
      </c>
      <c r="G2414" s="1">
        <v>20</v>
      </c>
      <c r="H2414" s="1">
        <f t="shared" si="495"/>
        <v>20.047469801226761</v>
      </c>
      <c r="I2414" s="1">
        <f t="shared" si="484"/>
        <v>-1.186745030669023</v>
      </c>
      <c r="J2414" s="1">
        <f t="shared" si="485"/>
        <v>-0.18961247411619406</v>
      </c>
      <c r="K2414" s="1">
        <f t="shared" si="488"/>
        <v>-1.376357504785217</v>
      </c>
      <c r="L2414" s="8">
        <f t="shared" si="489"/>
        <v>439.83536814950816</v>
      </c>
      <c r="M2414">
        <f t="shared" si="490"/>
        <v>-2.6190079639954443E-4</v>
      </c>
      <c r="N2414" s="2">
        <f t="shared" si="491"/>
        <v>439.7500000000008</v>
      </c>
      <c r="V2414">
        <f t="shared" si="483"/>
        <v>27.130406659696259</v>
      </c>
      <c r="W2414">
        <f t="shared" si="492"/>
        <v>444.77219716172897</v>
      </c>
      <c r="X2414" s="1">
        <f t="shared" si="486"/>
        <v>0.22625721070491922</v>
      </c>
      <c r="Y2414">
        <f t="shared" si="493"/>
        <v>-2.1193050449864685E-2</v>
      </c>
      <c r="Z2414" s="2">
        <f t="shared" si="487"/>
        <v>439.7500000000008</v>
      </c>
    </row>
    <row r="2415" spans="5:26" x14ac:dyDescent="0.3">
      <c r="E2415">
        <f t="shared" si="494"/>
        <v>12050</v>
      </c>
      <c r="F2415" s="1">
        <v>440.0000000000008</v>
      </c>
      <c r="G2415" s="1">
        <v>20</v>
      </c>
      <c r="H2415" s="1">
        <f t="shared" si="495"/>
        <v>20.047207900430362</v>
      </c>
      <c r="I2415" s="1">
        <f t="shared" si="484"/>
        <v>-1.1801975107590401</v>
      </c>
      <c r="J2415" s="1">
        <f t="shared" si="485"/>
        <v>-0.18856608971915217</v>
      </c>
      <c r="K2415" s="1">
        <f t="shared" si="488"/>
        <v>-1.3687636004781922</v>
      </c>
      <c r="L2415" s="8">
        <f t="shared" si="489"/>
        <v>439.83518274558139</v>
      </c>
      <c r="M2415">
        <f t="shared" si="490"/>
        <v>-2.6045589675063668E-4</v>
      </c>
      <c r="N2415" s="2">
        <f t="shared" si="491"/>
        <v>440.0000000000008</v>
      </c>
      <c r="V2415">
        <f t="shared" si="483"/>
        <v>27.109213609246396</v>
      </c>
      <c r="W2415">
        <f t="shared" si="492"/>
        <v>444.75765378338059</v>
      </c>
      <c r="X2415" s="1">
        <f t="shared" si="486"/>
        <v>0.22625730607922526</v>
      </c>
      <c r="Y2415">
        <f t="shared" si="493"/>
        <v>-2.1130750618490575E-2</v>
      </c>
      <c r="Z2415" s="2">
        <f t="shared" si="487"/>
        <v>440.0000000000008</v>
      </c>
    </row>
    <row r="2416" spans="5:26" x14ac:dyDescent="0.3">
      <c r="E2416">
        <f t="shared" si="494"/>
        <v>12055</v>
      </c>
      <c r="F2416" s="1">
        <v>440.2500000000008</v>
      </c>
      <c r="G2416" s="1">
        <v>20</v>
      </c>
      <c r="H2416" s="1">
        <f t="shared" si="495"/>
        <v>20.046947444533611</v>
      </c>
      <c r="I2416" s="1">
        <f t="shared" si="484"/>
        <v>-1.1736861133402776</v>
      </c>
      <c r="J2416" s="1">
        <f t="shared" si="485"/>
        <v>-0.18752548097920901</v>
      </c>
      <c r="K2416" s="1">
        <f t="shared" si="488"/>
        <v>-1.3612115943194867</v>
      </c>
      <c r="L2416" s="8">
        <f t="shared" si="489"/>
        <v>439.83499836431145</v>
      </c>
      <c r="M2416">
        <f t="shared" si="490"/>
        <v>-2.59018967895748E-4</v>
      </c>
      <c r="N2416" s="2">
        <f t="shared" si="491"/>
        <v>440.2500000000008</v>
      </c>
      <c r="V2416">
        <f t="shared" si="483"/>
        <v>27.088082858627907</v>
      </c>
      <c r="W2416">
        <f t="shared" si="492"/>
        <v>444.74315180730093</v>
      </c>
      <c r="X2416" s="1">
        <f t="shared" si="486"/>
        <v>0.22625740092754243</v>
      </c>
      <c r="Y2416">
        <f t="shared" si="493"/>
        <v>-2.1068629938601809E-2</v>
      </c>
      <c r="Z2416" s="2">
        <f t="shared" si="487"/>
        <v>440.2500000000008</v>
      </c>
    </row>
    <row r="2417" spans="5:26" x14ac:dyDescent="0.3">
      <c r="E2417">
        <f t="shared" si="494"/>
        <v>12060</v>
      </c>
      <c r="F2417" s="1">
        <v>440.5000000000008</v>
      </c>
      <c r="G2417" s="1">
        <v>20</v>
      </c>
      <c r="H2417" s="1">
        <f t="shared" si="495"/>
        <v>20.046688425565716</v>
      </c>
      <c r="I2417" s="1">
        <f t="shared" si="484"/>
        <v>-1.1672106391428905</v>
      </c>
      <c r="J2417" s="1">
        <f t="shared" si="485"/>
        <v>-0.18649061600411784</v>
      </c>
      <c r="K2417" s="1">
        <f t="shared" si="488"/>
        <v>-1.3537012551470082</v>
      </c>
      <c r="L2417" s="8">
        <f t="shared" si="489"/>
        <v>439.83481500005894</v>
      </c>
      <c r="M2417">
        <f t="shared" si="490"/>
        <v>-2.57589965871392E-4</v>
      </c>
      <c r="N2417" s="2">
        <f t="shared" si="491"/>
        <v>440.5000000000008</v>
      </c>
      <c r="V2417">
        <f t="shared" si="483"/>
        <v>27.067014228689306</v>
      </c>
      <c r="W2417">
        <f t="shared" si="492"/>
        <v>444.72869112231933</v>
      </c>
      <c r="X2417" s="1">
        <f t="shared" si="486"/>
        <v>0.22625749525277036</v>
      </c>
      <c r="Y2417">
        <f t="shared" si="493"/>
        <v>-2.1006687917731224E-2</v>
      </c>
      <c r="Z2417" s="2">
        <f t="shared" si="487"/>
        <v>440.5000000000008</v>
      </c>
    </row>
    <row r="2418" spans="5:26" x14ac:dyDescent="0.3">
      <c r="E2418">
        <f t="shared" si="494"/>
        <v>12065</v>
      </c>
      <c r="F2418" s="1">
        <v>440.7500000000008</v>
      </c>
      <c r="G2418" s="1">
        <v>20</v>
      </c>
      <c r="H2418" s="1">
        <f t="shared" si="495"/>
        <v>20.046430835599843</v>
      </c>
      <c r="I2418" s="1">
        <f t="shared" si="484"/>
        <v>-1.1607708899960656</v>
      </c>
      <c r="J2418" s="1">
        <f t="shared" si="485"/>
        <v>-0.18546146307798128</v>
      </c>
      <c r="K2418" s="1">
        <f t="shared" si="488"/>
        <v>-1.346232353074047</v>
      </c>
      <c r="L2418" s="8">
        <f t="shared" si="489"/>
        <v>439.83463264721593</v>
      </c>
      <c r="M2418">
        <f t="shared" si="490"/>
        <v>-2.5616884695649434E-4</v>
      </c>
      <c r="N2418" s="2">
        <f t="shared" si="491"/>
        <v>440.7500000000008</v>
      </c>
      <c r="V2418">
        <f t="shared" si="483"/>
        <v>27.046007540771576</v>
      </c>
      <c r="W2418">
        <f t="shared" si="492"/>
        <v>444.71427161752467</v>
      </c>
      <c r="X2418" s="1">
        <f t="shared" si="486"/>
        <v>0.22625758905779267</v>
      </c>
      <c r="Y2418">
        <f t="shared" si="493"/>
        <v>-2.0944924064638177E-2</v>
      </c>
      <c r="Z2418" s="2">
        <f t="shared" si="487"/>
        <v>440.7500000000008</v>
      </c>
    </row>
    <row r="2419" spans="5:26" x14ac:dyDescent="0.3">
      <c r="E2419">
        <f t="shared" si="494"/>
        <v>12070</v>
      </c>
      <c r="F2419" s="1">
        <v>441.0000000000008</v>
      </c>
      <c r="G2419" s="1">
        <v>20</v>
      </c>
      <c r="H2419" s="1">
        <f t="shared" si="495"/>
        <v>20.046174666752886</v>
      </c>
      <c r="I2419" s="1">
        <f t="shared" si="484"/>
        <v>-1.1543666688221599</v>
      </c>
      <c r="J2419" s="1">
        <f t="shared" si="485"/>
        <v>-0.18443799066041855</v>
      </c>
      <c r="K2419" s="1">
        <f t="shared" si="488"/>
        <v>-1.3388046594825784</v>
      </c>
      <c r="L2419" s="8">
        <f t="shared" si="489"/>
        <v>439.83445130020522</v>
      </c>
      <c r="M2419">
        <f t="shared" si="490"/>
        <v>-2.5475556767112117E-4</v>
      </c>
      <c r="N2419" s="2">
        <f t="shared" si="491"/>
        <v>441.0000000000008</v>
      </c>
      <c r="V2419">
        <f t="shared" si="483"/>
        <v>27.02506261670694</v>
      </c>
      <c r="W2419">
        <f t="shared" si="492"/>
        <v>444.6998931822651</v>
      </c>
      <c r="X2419" s="1">
        <f t="shared" si="486"/>
        <v>0.22625768234547691</v>
      </c>
      <c r="Y2419">
        <f t="shared" si="493"/>
        <v>-2.0883337889306231E-2</v>
      </c>
      <c r="Z2419" s="2">
        <f t="shared" si="487"/>
        <v>441.0000000000008</v>
      </c>
    </row>
    <row r="2420" spans="5:26" x14ac:dyDescent="0.3">
      <c r="E2420">
        <f t="shared" si="494"/>
        <v>12075</v>
      </c>
      <c r="F2420" s="1">
        <v>441.2500000000008</v>
      </c>
      <c r="G2420" s="1">
        <v>20</v>
      </c>
      <c r="H2420" s="1">
        <f t="shared" si="495"/>
        <v>20.045919911185216</v>
      </c>
      <c r="I2420" s="1">
        <f t="shared" si="484"/>
        <v>-1.1479977796303942</v>
      </c>
      <c r="J2420" s="1">
        <f t="shared" si="485"/>
        <v>-0.18342016738490002</v>
      </c>
      <c r="K2420" s="1">
        <f t="shared" si="488"/>
        <v>-1.3314179470152943</v>
      </c>
      <c r="L2420" s="8">
        <f t="shared" si="489"/>
        <v>439.83427095348037</v>
      </c>
      <c r="M2420">
        <f t="shared" si="490"/>
        <v>-2.533500847749664E-4</v>
      </c>
      <c r="N2420" s="2">
        <f t="shared" si="491"/>
        <v>441.2500000000008</v>
      </c>
      <c r="V2420">
        <f t="shared" si="483"/>
        <v>27.004179278817634</v>
      </c>
      <c r="W2420">
        <f t="shared" si="492"/>
        <v>444.68555570614768</v>
      </c>
      <c r="X2420" s="1">
        <f t="shared" si="486"/>
        <v>0.22625777511867512</v>
      </c>
      <c r="Y2420">
        <f t="shared" si="493"/>
        <v>-2.0821928902940788E-2</v>
      </c>
      <c r="Z2420" s="2">
        <f t="shared" si="487"/>
        <v>441.2500000000008</v>
      </c>
    </row>
    <row r="2421" spans="5:26" x14ac:dyDescent="0.3">
      <c r="E2421">
        <f t="shared" si="494"/>
        <v>12080</v>
      </c>
      <c r="F2421" s="1">
        <v>441.5000000000008</v>
      </c>
      <c r="G2421" s="1">
        <v>20</v>
      </c>
      <c r="H2421" s="1">
        <f t="shared" si="495"/>
        <v>20.04566656110044</v>
      </c>
      <c r="I2421" s="1">
        <f t="shared" si="484"/>
        <v>-1.1416640275109913</v>
      </c>
      <c r="J2421" s="1">
        <f t="shared" si="485"/>
        <v>-0.18240796205901233</v>
      </c>
      <c r="K2421" s="1">
        <f t="shared" si="488"/>
        <v>-1.3240719895700037</v>
      </c>
      <c r="L2421" s="8">
        <f t="shared" si="489"/>
        <v>439.83409160152559</v>
      </c>
      <c r="M2421">
        <f t="shared" si="490"/>
        <v>-2.5195235526628894E-4</v>
      </c>
      <c r="N2421" s="2">
        <f t="shared" si="491"/>
        <v>441.5000000000008</v>
      </c>
      <c r="V2421">
        <f t="shared" si="483"/>
        <v>26.983357349914694</v>
      </c>
      <c r="W2421">
        <f t="shared" si="492"/>
        <v>444.67125907903818</v>
      </c>
      <c r="X2421" s="1">
        <f t="shared" si="486"/>
        <v>0.22625786738022333</v>
      </c>
      <c r="Y2421">
        <f t="shared" si="493"/>
        <v>-2.0760696617966732E-2</v>
      </c>
      <c r="Z2421" s="2">
        <f t="shared" si="487"/>
        <v>441.5000000000008</v>
      </c>
    </row>
    <row r="2422" spans="5:26" x14ac:dyDescent="0.3">
      <c r="E2422">
        <f t="shared" si="494"/>
        <v>12085</v>
      </c>
      <c r="F2422" s="1">
        <v>441.7500000000008</v>
      </c>
      <c r="G2422" s="1">
        <v>20</v>
      </c>
      <c r="H2422" s="1">
        <f t="shared" si="495"/>
        <v>20.045414608745173</v>
      </c>
      <c r="I2422" s="1">
        <f t="shared" si="484"/>
        <v>-1.1353652186293139</v>
      </c>
      <c r="J2422" s="1">
        <f t="shared" si="485"/>
        <v>-0.18140134366146782</v>
      </c>
      <c r="K2422" s="1">
        <f t="shared" si="488"/>
        <v>-1.3167665622907818</v>
      </c>
      <c r="L2422" s="8">
        <f t="shared" si="489"/>
        <v>439.83391323885519</v>
      </c>
      <c r="M2422">
        <f t="shared" si="490"/>
        <v>-2.5056233638023185E-4</v>
      </c>
      <c r="N2422" s="2">
        <f t="shared" si="491"/>
        <v>441.7500000000008</v>
      </c>
      <c r="V2422">
        <f t="shared" si="483"/>
        <v>26.962596653296728</v>
      </c>
      <c r="W2422">
        <f t="shared" si="492"/>
        <v>444.6570031910602</v>
      </c>
      <c r="X2422" s="1">
        <f t="shared" si="486"/>
        <v>0.22625795913294228</v>
      </c>
      <c r="Y2422">
        <f t="shared" si="493"/>
        <v>-2.0699640548026105E-2</v>
      </c>
      <c r="Z2422" s="2">
        <f t="shared" si="487"/>
        <v>441.7500000000008</v>
      </c>
    </row>
    <row r="2423" spans="5:26" x14ac:dyDescent="0.3">
      <c r="E2423">
        <f t="shared" si="494"/>
        <v>12090</v>
      </c>
      <c r="F2423" s="1">
        <v>442.0000000000008</v>
      </c>
      <c r="G2423" s="1">
        <v>20</v>
      </c>
      <c r="H2423" s="1">
        <f t="shared" si="495"/>
        <v>20.045164046408793</v>
      </c>
      <c r="I2423" s="1">
        <f t="shared" si="484"/>
        <v>-1.1291011602198253</v>
      </c>
      <c r="J2423" s="1">
        <f t="shared" si="485"/>
        <v>-0.18040028134388383</v>
      </c>
      <c r="K2423" s="1">
        <f t="shared" si="488"/>
        <v>-1.3095014415637092</v>
      </c>
      <c r="L2423" s="8">
        <f t="shared" si="489"/>
        <v>439.83373586001414</v>
      </c>
      <c r="M2423">
        <f t="shared" si="490"/>
        <v>-2.4917998558801391E-4</v>
      </c>
      <c r="N2423" s="2">
        <f t="shared" si="491"/>
        <v>442.0000000000008</v>
      </c>
      <c r="V2423">
        <f t="shared" ref="V2423:V2486" si="496">V2422+Y2422</f>
        <v>26.941897012748701</v>
      </c>
      <c r="W2423">
        <f t="shared" si="492"/>
        <v>444.64278793259541</v>
      </c>
      <c r="X2423" s="1">
        <f t="shared" si="486"/>
        <v>0.22625805037963687</v>
      </c>
      <c r="Y2423">
        <f t="shared" si="493"/>
        <v>-2.0638760207975698E-2</v>
      </c>
      <c r="Z2423" s="2">
        <f t="shared" si="487"/>
        <v>442.0000000000008</v>
      </c>
    </row>
    <row r="2424" spans="5:26" x14ac:dyDescent="0.3">
      <c r="E2424">
        <f t="shared" si="494"/>
        <v>12095</v>
      </c>
      <c r="F2424" s="1">
        <v>442.2500000000008</v>
      </c>
      <c r="G2424" s="1">
        <v>20</v>
      </c>
      <c r="H2424" s="1">
        <f t="shared" si="495"/>
        <v>20.044914866423206</v>
      </c>
      <c r="I2424" s="1">
        <f t="shared" si="484"/>
        <v>-1.1228716605801381</v>
      </c>
      <c r="J2424" s="1">
        <f t="shared" si="485"/>
        <v>-0.17940474442707316</v>
      </c>
      <c r="K2424" s="1">
        <f t="shared" si="488"/>
        <v>-1.3022764050072113</v>
      </c>
      <c r="L2424" s="8">
        <f t="shared" si="489"/>
        <v>439.8335594595772</v>
      </c>
      <c r="M2424">
        <f t="shared" si="490"/>
        <v>-2.4780526059509507E-4</v>
      </c>
      <c r="N2424" s="2">
        <f t="shared" si="491"/>
        <v>442.2500000000008</v>
      </c>
      <c r="V2424">
        <f t="shared" si="496"/>
        <v>26.921258252540724</v>
      </c>
      <c r="W2424">
        <f t="shared" si="492"/>
        <v>444.62861319428265</v>
      </c>
      <c r="X2424" s="1">
        <f t="shared" si="486"/>
        <v>0.22625814112309678</v>
      </c>
      <c r="Y2424">
        <f t="shared" si="493"/>
        <v>-2.0578055113884792E-2</v>
      </c>
      <c r="Z2424" s="2">
        <f t="shared" si="487"/>
        <v>442.2500000000008</v>
      </c>
    </row>
    <row r="2425" spans="5:26" x14ac:dyDescent="0.3">
      <c r="E2425">
        <f t="shared" si="494"/>
        <v>12100</v>
      </c>
      <c r="F2425" s="1">
        <v>442.5000000000008</v>
      </c>
      <c r="G2425" s="1">
        <v>20</v>
      </c>
      <c r="H2425" s="1">
        <f t="shared" si="495"/>
        <v>20.04466706116261</v>
      </c>
      <c r="I2425" s="1">
        <f t="shared" si="484"/>
        <v>-1.1166765290652414</v>
      </c>
      <c r="J2425" s="1">
        <f t="shared" si="485"/>
        <v>-0.17841470240214172</v>
      </c>
      <c r="K2425" s="1">
        <f t="shared" si="488"/>
        <v>-1.295091231467383</v>
      </c>
      <c r="L2425" s="8">
        <f t="shared" si="489"/>
        <v>439.83338403214907</v>
      </c>
      <c r="M2425">
        <f t="shared" si="490"/>
        <v>-2.4643811934028931E-4</v>
      </c>
      <c r="N2425" s="2">
        <f t="shared" si="491"/>
        <v>442.5000000000008</v>
      </c>
      <c r="V2425">
        <f t="shared" si="496"/>
        <v>26.900680197426841</v>
      </c>
      <c r="W2425">
        <f t="shared" si="492"/>
        <v>444.61447886701791</v>
      </c>
      <c r="X2425" s="1">
        <f t="shared" si="486"/>
        <v>0.22625823136609607</v>
      </c>
      <c r="Y2425">
        <f t="shared" si="493"/>
        <v>-2.0517524783032738E-2</v>
      </c>
      <c r="Z2425" s="2">
        <f t="shared" si="487"/>
        <v>442.5000000000008</v>
      </c>
    </row>
    <row r="2426" spans="5:26" x14ac:dyDescent="0.3">
      <c r="E2426">
        <f t="shared" si="494"/>
        <v>12105</v>
      </c>
      <c r="F2426" s="1">
        <v>442.7500000000008</v>
      </c>
      <c r="G2426" s="1">
        <v>20</v>
      </c>
      <c r="H2426" s="1">
        <f t="shared" si="495"/>
        <v>20.044420623043269</v>
      </c>
      <c r="I2426" s="1">
        <f t="shared" si="484"/>
        <v>-1.1105155760817276</v>
      </c>
      <c r="J2426" s="1">
        <f t="shared" si="485"/>
        <v>-0.1774301249283689</v>
      </c>
      <c r="K2426" s="1">
        <f t="shared" si="488"/>
        <v>-1.2879457010100965</v>
      </c>
      <c r="L2426" s="8">
        <f t="shared" si="489"/>
        <v>439.83320957236418</v>
      </c>
      <c r="M2426">
        <f t="shared" si="490"/>
        <v>-2.4507851999426577E-4</v>
      </c>
      <c r="N2426" s="2">
        <f t="shared" si="491"/>
        <v>442.7500000000008</v>
      </c>
      <c r="V2426">
        <f t="shared" si="496"/>
        <v>26.880162672643809</v>
      </c>
      <c r="W2426">
        <f t="shared" si="492"/>
        <v>444.60038484195371</v>
      </c>
      <c r="X2426" s="1">
        <f t="shared" si="486"/>
        <v>0.22625832111139388</v>
      </c>
      <c r="Y2426">
        <f t="shared" si="493"/>
        <v>-2.0457168733906607E-2</v>
      </c>
      <c r="Z2426" s="2">
        <f t="shared" si="487"/>
        <v>442.7500000000008</v>
      </c>
    </row>
    <row r="2427" spans="5:26" x14ac:dyDescent="0.3">
      <c r="E2427">
        <f t="shared" si="494"/>
        <v>12110</v>
      </c>
      <c r="F2427" s="1">
        <v>443.0000000000008</v>
      </c>
      <c r="G2427" s="1">
        <v>20</v>
      </c>
      <c r="H2427" s="1">
        <f t="shared" si="495"/>
        <v>20.044175544523274</v>
      </c>
      <c r="I2427" s="1">
        <f t="shared" si="484"/>
        <v>-1.1043886130818414</v>
      </c>
      <c r="J2427" s="1">
        <f t="shared" si="485"/>
        <v>-0.17645098183309407</v>
      </c>
      <c r="K2427" s="1">
        <f t="shared" si="488"/>
        <v>-1.2808395949149356</v>
      </c>
      <c r="L2427" s="8">
        <f t="shared" si="489"/>
        <v>439.83303607488659</v>
      </c>
      <c r="M2427">
        <f t="shared" si="490"/>
        <v>-2.4372642095839742E-4</v>
      </c>
      <c r="N2427" s="2">
        <f t="shared" si="491"/>
        <v>443.0000000000008</v>
      </c>
      <c r="V2427">
        <f t="shared" si="496"/>
        <v>26.859705503909904</v>
      </c>
      <c r="W2427">
        <f t="shared" si="492"/>
        <v>444.58633101049884</v>
      </c>
      <c r="X2427" s="1">
        <f t="shared" si="486"/>
        <v>0.22625841036173383</v>
      </c>
      <c r="Y2427">
        <f t="shared" si="493"/>
        <v>-2.0396986486198906E-2</v>
      </c>
      <c r="Z2427" s="2">
        <f t="shared" si="487"/>
        <v>443.0000000000008</v>
      </c>
    </row>
    <row r="2428" spans="5:26" x14ac:dyDescent="0.3">
      <c r="E2428">
        <f t="shared" si="494"/>
        <v>12115</v>
      </c>
      <c r="F2428" s="1">
        <v>443.2500000000008</v>
      </c>
      <c r="G2428" s="1">
        <v>20</v>
      </c>
      <c r="H2428" s="1">
        <f t="shared" si="495"/>
        <v>20.043931818102315</v>
      </c>
      <c r="I2428" s="1">
        <f t="shared" si="484"/>
        <v>-1.0982954525578847</v>
      </c>
      <c r="J2428" s="1">
        <f t="shared" si="485"/>
        <v>-0.17547724310971033</v>
      </c>
      <c r="K2428" s="1">
        <f t="shared" si="488"/>
        <v>-1.273772695667595</v>
      </c>
      <c r="L2428" s="8">
        <f t="shared" si="489"/>
        <v>439.8328635344098</v>
      </c>
      <c r="M2428">
        <f t="shared" si="490"/>
        <v>-2.4238178086331765E-4</v>
      </c>
      <c r="N2428" s="2">
        <f t="shared" si="491"/>
        <v>443.2500000000008</v>
      </c>
      <c r="V2428">
        <f t="shared" si="496"/>
        <v>26.839308517423706</v>
      </c>
      <c r="W2428">
        <f t="shared" si="492"/>
        <v>444.57231726431792</v>
      </c>
      <c r="X2428" s="1">
        <f t="shared" si="486"/>
        <v>0.22625849911984461</v>
      </c>
      <c r="Y2428">
        <f t="shared" si="493"/>
        <v>-2.0336977560805158E-2</v>
      </c>
      <c r="Z2428" s="2">
        <f t="shared" si="487"/>
        <v>443.2500000000008</v>
      </c>
    </row>
    <row r="2429" spans="5:26" x14ac:dyDescent="0.3">
      <c r="E2429">
        <f t="shared" si="494"/>
        <v>12120</v>
      </c>
      <c r="F2429" s="1">
        <v>443.5000000000008</v>
      </c>
      <c r="G2429" s="1">
        <v>20</v>
      </c>
      <c r="H2429" s="1">
        <f t="shared" si="495"/>
        <v>20.043689436321451</v>
      </c>
      <c r="I2429" s="1">
        <f t="shared" si="484"/>
        <v>-1.0922359080362654</v>
      </c>
      <c r="J2429" s="1">
        <f t="shared" si="485"/>
        <v>-0.17450887891842162</v>
      </c>
      <c r="K2429" s="1">
        <f t="shared" si="488"/>
        <v>-1.2667447869546871</v>
      </c>
      <c r="L2429" s="8">
        <f t="shared" si="489"/>
        <v>439.83269194565645</v>
      </c>
      <c r="M2429">
        <f t="shared" si="490"/>
        <v>-2.4104455856793476E-4</v>
      </c>
      <c r="N2429" s="2">
        <f t="shared" si="491"/>
        <v>443.5000000000008</v>
      </c>
      <c r="V2429">
        <f t="shared" si="496"/>
        <v>26.8189715398629</v>
      </c>
      <c r="W2429">
        <f t="shared" si="492"/>
        <v>444.55834349533103</v>
      </c>
      <c r="X2429" s="1">
        <f t="shared" si="486"/>
        <v>0.22625858738843971</v>
      </c>
      <c r="Y2429">
        <f t="shared" si="493"/>
        <v>-2.0277141479821608E-2</v>
      </c>
      <c r="Z2429" s="2">
        <f t="shared" si="487"/>
        <v>443.5000000000008</v>
      </c>
    </row>
    <row r="2430" spans="5:26" x14ac:dyDescent="0.3">
      <c r="E2430">
        <f t="shared" si="494"/>
        <v>12125</v>
      </c>
      <c r="F2430" s="1">
        <v>443.7500000000008</v>
      </c>
      <c r="G2430" s="1">
        <v>20</v>
      </c>
      <c r="H2430" s="1">
        <f t="shared" si="495"/>
        <v>20.043448391762883</v>
      </c>
      <c r="I2430" s="1">
        <f t="shared" si="484"/>
        <v>-1.0862097940720794</v>
      </c>
      <c r="J2430" s="1">
        <f t="shared" si="485"/>
        <v>-0.17354585958310106</v>
      </c>
      <c r="K2430" s="1">
        <f t="shared" si="488"/>
        <v>-1.2597556536551804</v>
      </c>
      <c r="L2430" s="8">
        <f t="shared" si="489"/>
        <v>439.83252130337826</v>
      </c>
      <c r="M2430">
        <f t="shared" si="490"/>
        <v>-2.3971471315780579E-4</v>
      </c>
      <c r="N2430" s="2">
        <f t="shared" si="491"/>
        <v>443.7500000000008</v>
      </c>
      <c r="V2430">
        <f t="shared" si="496"/>
        <v>26.798694398383081</v>
      </c>
      <c r="W2430">
        <f t="shared" si="492"/>
        <v>444.54440959571338</v>
      </c>
      <c r="X2430" s="1">
        <f t="shared" si="486"/>
        <v>0.22625867517021786</v>
      </c>
      <c r="Y2430">
        <f t="shared" si="493"/>
        <v>-2.0217477766542865E-2</v>
      </c>
      <c r="Z2430" s="2">
        <f t="shared" si="487"/>
        <v>443.7500000000008</v>
      </c>
    </row>
    <row r="2431" spans="5:26" x14ac:dyDescent="0.3">
      <c r="E2431">
        <f t="shared" si="494"/>
        <v>12130</v>
      </c>
      <c r="F2431" s="1">
        <v>444.0000000000008</v>
      </c>
      <c r="G2431" s="1">
        <v>20</v>
      </c>
      <c r="H2431" s="1">
        <f t="shared" si="495"/>
        <v>20.043208677049726</v>
      </c>
      <c r="I2431" s="1">
        <f t="shared" si="484"/>
        <v>-1.0802169262431605</v>
      </c>
      <c r="J2431" s="1">
        <f t="shared" si="485"/>
        <v>-0.17258815559269147</v>
      </c>
      <c r="K2431" s="1">
        <f t="shared" si="488"/>
        <v>-1.2528050818358518</v>
      </c>
      <c r="L2431" s="8">
        <f t="shared" si="489"/>
        <v>439.83235160235591</v>
      </c>
      <c r="M2431">
        <f t="shared" si="490"/>
        <v>-2.3839220394427366E-4</v>
      </c>
      <c r="N2431" s="2">
        <f t="shared" si="491"/>
        <v>444.0000000000008</v>
      </c>
      <c r="V2431">
        <f t="shared" si="496"/>
        <v>26.778476920616537</v>
      </c>
      <c r="W2431">
        <f t="shared" si="492"/>
        <v>444.53051545789475</v>
      </c>
      <c r="X2431" s="1">
        <f t="shared" si="486"/>
        <v>0.22625876246786289</v>
      </c>
      <c r="Y2431">
        <f t="shared" si="493"/>
        <v>-2.0157985945459533E-2</v>
      </c>
      <c r="Z2431" s="2">
        <f t="shared" si="487"/>
        <v>444.0000000000008</v>
      </c>
    </row>
    <row r="2432" spans="5:26" x14ac:dyDescent="0.3">
      <c r="E2432">
        <f t="shared" si="494"/>
        <v>12135</v>
      </c>
      <c r="F2432" s="1">
        <v>444.2500000000008</v>
      </c>
      <c r="G2432" s="1">
        <v>20</v>
      </c>
      <c r="H2432" s="1">
        <f t="shared" si="495"/>
        <v>20.042970284845783</v>
      </c>
      <c r="I2432" s="1">
        <f t="shared" si="484"/>
        <v>-1.0742571211445728</v>
      </c>
      <c r="J2432" s="1">
        <f t="shared" si="485"/>
        <v>-0.17163573759870707</v>
      </c>
      <c r="K2432" s="1">
        <f t="shared" si="488"/>
        <v>-1.2458928587432798</v>
      </c>
      <c r="L2432" s="8">
        <f t="shared" si="489"/>
        <v>439.83218283739905</v>
      </c>
      <c r="M2432">
        <f t="shared" si="490"/>
        <v>-2.3707699046294613E-4</v>
      </c>
      <c r="N2432" s="2">
        <f t="shared" si="491"/>
        <v>444.2500000000008</v>
      </c>
      <c r="V2432">
        <f t="shared" si="496"/>
        <v>26.758318934671077</v>
      </c>
      <c r="W2432">
        <f t="shared" si="492"/>
        <v>444.51666097455933</v>
      </c>
      <c r="X2432" s="1">
        <f t="shared" si="486"/>
        <v>0.22625884928404361</v>
      </c>
      <c r="Y2432">
        <f t="shared" si="493"/>
        <v>-2.0098665542255929E-2</v>
      </c>
      <c r="Z2432" s="2">
        <f t="shared" si="487"/>
        <v>444.2500000000008</v>
      </c>
    </row>
    <row r="2433" spans="5:26" x14ac:dyDescent="0.3">
      <c r="E2433">
        <f t="shared" si="494"/>
        <v>12140</v>
      </c>
      <c r="F2433" s="1">
        <v>444.5000000000008</v>
      </c>
      <c r="G2433" s="1">
        <v>20</v>
      </c>
      <c r="H2433" s="1">
        <f t="shared" si="495"/>
        <v>20.042733207855321</v>
      </c>
      <c r="I2433" s="1">
        <f t="shared" si="484"/>
        <v>-1.0683301963830161</v>
      </c>
      <c r="J2433" s="1">
        <f t="shared" si="485"/>
        <v>-0.17068857641459015</v>
      </c>
      <c r="K2433" s="1">
        <f t="shared" si="488"/>
        <v>-1.2390187727976063</v>
      </c>
      <c r="L2433" s="8">
        <f t="shared" si="489"/>
        <v>439.83201500334548</v>
      </c>
      <c r="M2433">
        <f t="shared" si="490"/>
        <v>-2.357690324725121E-4</v>
      </c>
      <c r="N2433" s="2">
        <f t="shared" si="491"/>
        <v>444.5000000000008</v>
      </c>
      <c r="V2433">
        <f t="shared" si="496"/>
        <v>26.738220269128821</v>
      </c>
      <c r="W2433">
        <f t="shared" si="492"/>
        <v>444.5028460386452</v>
      </c>
      <c r="X2433" s="1">
        <f t="shared" si="486"/>
        <v>0.22625893562141453</v>
      </c>
      <c r="Y2433">
        <f t="shared" si="493"/>
        <v>-2.0039516083807662E-2</v>
      </c>
      <c r="Z2433" s="2">
        <f t="shared" si="487"/>
        <v>444.5000000000008</v>
      </c>
    </row>
    <row r="2434" spans="5:26" x14ac:dyDescent="0.3">
      <c r="E2434">
        <f t="shared" si="494"/>
        <v>12145</v>
      </c>
      <c r="F2434" s="1">
        <v>444.7500000000008</v>
      </c>
      <c r="G2434" s="1">
        <v>20</v>
      </c>
      <c r="H2434" s="1">
        <f t="shared" si="495"/>
        <v>20.042497438822849</v>
      </c>
      <c r="I2434" s="1">
        <f t="shared" si="484"/>
        <v>-1.0624359705712294</v>
      </c>
      <c r="J2434" s="1">
        <f t="shared" si="485"/>
        <v>-0.16974664301540818</v>
      </c>
      <c r="K2434" s="1">
        <f t="shared" si="488"/>
        <v>-1.2321826135866376</v>
      </c>
      <c r="L2434" s="8">
        <f t="shared" si="489"/>
        <v>439.83184809506196</v>
      </c>
      <c r="M2434">
        <f t="shared" si="490"/>
        <v>-2.3446828995362092E-4</v>
      </c>
      <c r="N2434" s="2">
        <f t="shared" si="491"/>
        <v>444.7500000000008</v>
      </c>
      <c r="V2434">
        <f t="shared" si="496"/>
        <v>26.718180753045011</v>
      </c>
      <c r="W2434">
        <f t="shared" si="492"/>
        <v>444.48907054334393</v>
      </c>
      <c r="X2434" s="1">
        <f t="shared" si="486"/>
        <v>0.22625902148261526</v>
      </c>
      <c r="Y2434">
        <f t="shared" si="493"/>
        <v>-1.9980537098179339E-2</v>
      </c>
      <c r="Z2434" s="2">
        <f t="shared" si="487"/>
        <v>444.7500000000008</v>
      </c>
    </row>
    <row r="2435" spans="5:26" x14ac:dyDescent="0.3">
      <c r="E2435">
        <f t="shared" si="494"/>
        <v>12150</v>
      </c>
      <c r="F2435" s="1">
        <v>445.0000000000008</v>
      </c>
      <c r="G2435" s="1">
        <v>20</v>
      </c>
      <c r="H2435" s="1">
        <f t="shared" si="495"/>
        <v>20.042262970532896</v>
      </c>
      <c r="I2435" s="1">
        <f t="shared" si="484"/>
        <v>-1.0565742633223962</v>
      </c>
      <c r="J2435" s="1">
        <f t="shared" si="485"/>
        <v>-0.16880990853649114</v>
      </c>
      <c r="K2435" s="1">
        <f t="shared" si="488"/>
        <v>-1.2253841718588874</v>
      </c>
      <c r="L2435" s="8">
        <f t="shared" si="489"/>
        <v>439.83168210744316</v>
      </c>
      <c r="M2435">
        <f t="shared" si="490"/>
        <v>-2.3317472310756173E-4</v>
      </c>
      <c r="N2435" s="2">
        <f t="shared" si="491"/>
        <v>445.0000000000008</v>
      </c>
      <c r="V2435">
        <f t="shared" si="496"/>
        <v>26.698200215946834</v>
      </c>
      <c r="W2435">
        <f t="shared" si="492"/>
        <v>444.47533438210024</v>
      </c>
      <c r="X2435" s="1">
        <f t="shared" si="486"/>
        <v>0.22625910687027084</v>
      </c>
      <c r="Y2435">
        <f t="shared" si="493"/>
        <v>-1.9921728114622256E-2</v>
      </c>
      <c r="Z2435" s="2">
        <f t="shared" si="487"/>
        <v>445.0000000000008</v>
      </c>
    </row>
    <row r="2436" spans="5:26" x14ac:dyDescent="0.3">
      <c r="E2436">
        <f t="shared" si="494"/>
        <v>12155</v>
      </c>
      <c r="F2436" s="1">
        <v>445.2500000000008</v>
      </c>
      <c r="G2436" s="1">
        <v>20</v>
      </c>
      <c r="H2436" s="1">
        <f t="shared" si="495"/>
        <v>20.042029795809789</v>
      </c>
      <c r="I2436" s="1">
        <f t="shared" si="484"/>
        <v>-1.0507448952447263</v>
      </c>
      <c r="J2436" s="1">
        <f t="shared" si="485"/>
        <v>-0.16787834427305312</v>
      </c>
      <c r="K2436" s="1">
        <f t="shared" si="488"/>
        <v>-1.2186232395177794</v>
      </c>
      <c r="L2436" s="8">
        <f t="shared" si="489"/>
        <v>439.83151703541205</v>
      </c>
      <c r="M2436">
        <f t="shared" si="490"/>
        <v>-2.3188829235516289E-4</v>
      </c>
      <c r="N2436" s="2">
        <f t="shared" si="491"/>
        <v>445.2500000000008</v>
      </c>
      <c r="V2436">
        <f t="shared" si="496"/>
        <v>26.678278487832213</v>
      </c>
      <c r="W2436">
        <f t="shared" si="492"/>
        <v>444.46163744861155</v>
      </c>
      <c r="X2436" s="1">
        <f t="shared" si="486"/>
        <v>0.22625919178699211</v>
      </c>
      <c r="Y2436">
        <f t="shared" si="493"/>
        <v>-1.9863088663571969E-2</v>
      </c>
      <c r="Z2436" s="2">
        <f t="shared" si="487"/>
        <v>445.2500000000008</v>
      </c>
    </row>
    <row r="2437" spans="5:26" x14ac:dyDescent="0.3">
      <c r="E2437">
        <f t="shared" si="494"/>
        <v>12160</v>
      </c>
      <c r="F2437" s="1">
        <v>445.5000000000008</v>
      </c>
      <c r="G2437" s="1">
        <v>20</v>
      </c>
      <c r="H2437" s="1">
        <f t="shared" si="495"/>
        <v>20.041797907517434</v>
      </c>
      <c r="I2437" s="1">
        <f t="shared" ref="I2437:I2500" si="497">$B$5*(G2437-H2437)</f>
        <v>-1.0449476879358599</v>
      </c>
      <c r="J2437" s="1">
        <f t="shared" ref="J2437:J2500" si="498">$B$7*$B$6*((G2437+273)^4-(H2437+273)^4)</f>
        <v>-0.16695192167799677</v>
      </c>
      <c r="K2437" s="1">
        <f t="shared" si="488"/>
        <v>-1.2118996096138566</v>
      </c>
      <c r="L2437" s="8">
        <f t="shared" si="489"/>
        <v>439.83135287391963</v>
      </c>
      <c r="M2437">
        <f t="shared" si="490"/>
        <v>-2.3060895833531159E-4</v>
      </c>
      <c r="N2437" s="2">
        <f t="shared" si="491"/>
        <v>445.5000000000008</v>
      </c>
      <c r="V2437">
        <f t="shared" si="496"/>
        <v>26.658415399168639</v>
      </c>
      <c r="W2437">
        <f t="shared" si="492"/>
        <v>444.44797963682771</v>
      </c>
      <c r="X2437" s="1">
        <f t="shared" ref="X2437:X2500" si="499">$T$5*$T$4/(L2437*$B$8)*$T$8*$T$7/1000</f>
        <v>0.22625927623537523</v>
      </c>
      <c r="Y2437">
        <f t="shared" si="493"/>
        <v>-1.9804618276646029E-2</v>
      </c>
      <c r="Z2437" s="2">
        <f t="shared" ref="Z2437:Z2500" si="500">IF(V2437&gt;$B$15,0,F2437)</f>
        <v>445.5000000000008</v>
      </c>
    </row>
    <row r="2438" spans="5:26" x14ac:dyDescent="0.3">
      <c r="E2438">
        <f t="shared" si="494"/>
        <v>12165</v>
      </c>
      <c r="F2438" s="1">
        <v>445.7500000000008</v>
      </c>
      <c r="G2438" s="1">
        <v>20</v>
      </c>
      <c r="H2438" s="1">
        <f t="shared" si="495"/>
        <v>20.041567298559098</v>
      </c>
      <c r="I2438" s="1">
        <f t="shared" si="497"/>
        <v>-1.0391824639774505</v>
      </c>
      <c r="J2438" s="1">
        <f t="shared" si="498"/>
        <v>-0.1660306123626705</v>
      </c>
      <c r="K2438" s="1">
        <f t="shared" ref="K2438:K2501" si="501">I2438+J2438</f>
        <v>-1.205213076340121</v>
      </c>
      <c r="L2438" s="8">
        <f t="shared" ref="L2438:L2501" si="502">IF(H2438&lt;600,425+7.73*0.1*H2438-1.69/1000*H2438^2+2.22*10^-6*H2438^3,IF(H2438&lt;735,666+(13002/(738-H2438)),IF(H2438&lt;900,545+(17820/(H2438-731)),650)))</f>
        <v>439.83118961794463</v>
      </c>
      <c r="M2438">
        <f t="shared" ref="M2438:M2501" si="503">$B$12*$B$10/($B$8*L2438)*K2438*$B$13</f>
        <v>-2.2933668190407009E-4</v>
      </c>
      <c r="N2438" s="2">
        <f t="shared" ref="N2438:N2501" si="504">IF(H2438&gt;$B$15,0,F2438)</f>
        <v>445.7500000000008</v>
      </c>
      <c r="V2438">
        <f t="shared" si="496"/>
        <v>26.638610780891995</v>
      </c>
      <c r="W2438">
        <f t="shared" ref="W2438:W2501" si="505">IF(V2438&lt;600,425+7.73*0.1*V2438-1.69/1000*V2438^2+2.22*10^-6*V2438^3,IF(V2438&lt;735,666+(13002/(738-V2438)),IF(V2438&lt;900,545+(17820/(V2438-731)),650)))</f>
        <v>444.43436084095043</v>
      </c>
      <c r="X2438" s="1">
        <f t="shared" si="499"/>
        <v>0.22625936021800225</v>
      </c>
      <c r="Y2438">
        <f t="shared" ref="Y2438:Y2501" si="506">($T$6/$T$7*1000)/(W2438*$B$8)*$T$8*(1/(1+X2438/3))*(G2438-V2438)*$B$13-(EXP(X2438/10)-1)*(G2438-G2437)</f>
        <v>-1.9746316486641633E-2</v>
      </c>
      <c r="Z2438" s="2">
        <f t="shared" si="500"/>
        <v>445.7500000000008</v>
      </c>
    </row>
    <row r="2439" spans="5:26" x14ac:dyDescent="0.3">
      <c r="E2439">
        <f t="shared" ref="E2439:E2502" si="507">E2438+$B$13</f>
        <v>12170</v>
      </c>
      <c r="F2439" s="1">
        <v>446.0000000000008</v>
      </c>
      <c r="G2439" s="1">
        <v>20</v>
      </c>
      <c r="H2439" s="1">
        <f t="shared" ref="H2439:H2502" si="508">H2438+M2438</f>
        <v>20.041337961877193</v>
      </c>
      <c r="I2439" s="1">
        <f t="shared" si="497"/>
        <v>-1.0334490469298352</v>
      </c>
      <c r="J2439" s="1">
        <f t="shared" si="498"/>
        <v>-0.16511438809539217</v>
      </c>
      <c r="K2439" s="1">
        <f t="shared" si="501"/>
        <v>-1.1985634350252274</v>
      </c>
      <c r="L2439" s="8">
        <f t="shared" si="502"/>
        <v>439.83102726249342</v>
      </c>
      <c r="M2439">
        <f t="shared" si="503"/>
        <v>-2.2807142413338295E-4</v>
      </c>
      <c r="N2439" s="2">
        <f t="shared" si="504"/>
        <v>446.0000000000008</v>
      </c>
      <c r="V2439">
        <f t="shared" si="496"/>
        <v>26.618864464405352</v>
      </c>
      <c r="W2439">
        <f t="shared" si="505"/>
        <v>444.42078095543297</v>
      </c>
      <c r="X2439" s="1">
        <f t="shared" si="499"/>
        <v>0.22625944373744095</v>
      </c>
      <c r="Y2439">
        <f t="shared" si="506"/>
        <v>-1.9688182827533266E-2</v>
      </c>
      <c r="Z2439" s="2">
        <f t="shared" si="500"/>
        <v>446.0000000000008</v>
      </c>
    </row>
    <row r="2440" spans="5:26" x14ac:dyDescent="0.3">
      <c r="E2440">
        <f t="shared" si="507"/>
        <v>12175</v>
      </c>
      <c r="F2440" s="1">
        <v>446.2500000000008</v>
      </c>
      <c r="G2440" s="1">
        <v>20</v>
      </c>
      <c r="H2440" s="1">
        <f t="shared" si="508"/>
        <v>20.041109890453061</v>
      </c>
      <c r="I2440" s="1">
        <f t="shared" si="497"/>
        <v>-1.0277472613265282</v>
      </c>
      <c r="J2440" s="1">
        <f t="shared" si="498"/>
        <v>-0.16420322079974578</v>
      </c>
      <c r="K2440" s="1">
        <f t="shared" si="501"/>
        <v>-1.1919504821262739</v>
      </c>
      <c r="L2440" s="8">
        <f t="shared" si="502"/>
        <v>439.83086580260004</v>
      </c>
      <c r="M2440">
        <f t="shared" si="503"/>
        <v>-2.2681314630970751E-4</v>
      </c>
      <c r="N2440" s="2">
        <f t="shared" si="504"/>
        <v>446.2500000000008</v>
      </c>
      <c r="V2440">
        <f t="shared" si="496"/>
        <v>26.599176281577819</v>
      </c>
      <c r="W2440">
        <f t="shared" si="505"/>
        <v>444.40723987497989</v>
      </c>
      <c r="X2440" s="1">
        <f t="shared" si="499"/>
        <v>0.22625952679624489</v>
      </c>
      <c r="Y2440">
        <f t="shared" si="506"/>
        <v>-1.9630216834470395E-2</v>
      </c>
      <c r="Z2440" s="2">
        <f t="shared" si="500"/>
        <v>446.2500000000008</v>
      </c>
    </row>
    <row r="2441" spans="5:26" x14ac:dyDescent="0.3">
      <c r="E2441">
        <f t="shared" si="507"/>
        <v>12180</v>
      </c>
      <c r="F2441" s="1">
        <v>446.5000000000008</v>
      </c>
      <c r="G2441" s="1">
        <v>20</v>
      </c>
      <c r="H2441" s="1">
        <f t="shared" si="508"/>
        <v>20.040883077306752</v>
      </c>
      <c r="I2441" s="1">
        <f t="shared" si="497"/>
        <v>-1.0220769326688028</v>
      </c>
      <c r="J2441" s="1">
        <f t="shared" si="498"/>
        <v>-0.16329708255507366</v>
      </c>
      <c r="K2441" s="1">
        <f t="shared" si="501"/>
        <v>-1.1853740152238765</v>
      </c>
      <c r="L2441" s="8">
        <f t="shared" si="502"/>
        <v>439.83070523332583</v>
      </c>
      <c r="M2441">
        <f t="shared" si="503"/>
        <v>-2.2556180993307909E-4</v>
      </c>
      <c r="N2441" s="2">
        <f t="shared" si="504"/>
        <v>446.5000000000008</v>
      </c>
      <c r="V2441">
        <f t="shared" si="496"/>
        <v>26.579546064743347</v>
      </c>
      <c r="W2441">
        <f t="shared" si="505"/>
        <v>444.39373749454643</v>
      </c>
      <c r="X2441" s="1">
        <f t="shared" si="499"/>
        <v>0.22625960939695369</v>
      </c>
      <c r="Y2441">
        <f t="shared" si="506"/>
        <v>-1.9572418043775089E-2</v>
      </c>
      <c r="Z2441" s="2">
        <f t="shared" si="500"/>
        <v>446.5000000000008</v>
      </c>
    </row>
    <row r="2442" spans="5:26" x14ac:dyDescent="0.3">
      <c r="E2442">
        <f t="shared" si="507"/>
        <v>12185</v>
      </c>
      <c r="F2442" s="1">
        <v>446.7500000000008</v>
      </c>
      <c r="G2442" s="1">
        <v>20</v>
      </c>
      <c r="H2442" s="1">
        <f t="shared" si="508"/>
        <v>20.040657515496818</v>
      </c>
      <c r="I2442" s="1">
        <f t="shared" si="497"/>
        <v>-1.0164378874204516</v>
      </c>
      <c r="J2442" s="1">
        <f t="shared" si="498"/>
        <v>-0.16239594559462153</v>
      </c>
      <c r="K2442" s="1">
        <f t="shared" si="501"/>
        <v>-1.1788338330150732</v>
      </c>
      <c r="L2442" s="8">
        <f t="shared" si="502"/>
        <v>439.83054554975928</v>
      </c>
      <c r="M2442">
        <f t="shared" si="503"/>
        <v>-2.2431737671576346E-4</v>
      </c>
      <c r="N2442" s="2">
        <f t="shared" si="504"/>
        <v>446.7500000000008</v>
      </c>
      <c r="V2442">
        <f t="shared" si="496"/>
        <v>26.559973646699572</v>
      </c>
      <c r="W2442">
        <f t="shared" si="505"/>
        <v>444.3802737093381</v>
      </c>
      <c r="X2442" s="1">
        <f t="shared" si="499"/>
        <v>0.22625969154209288</v>
      </c>
      <c r="Y2442">
        <f t="shared" si="506"/>
        <v>-1.9514785992939754E-2</v>
      </c>
      <c r="Z2442" s="2">
        <f t="shared" si="500"/>
        <v>446.7500000000008</v>
      </c>
    </row>
    <row r="2443" spans="5:26" x14ac:dyDescent="0.3">
      <c r="E2443">
        <f t="shared" si="507"/>
        <v>12190</v>
      </c>
      <c r="F2443" s="1">
        <v>447.0000000000008</v>
      </c>
      <c r="G2443" s="1">
        <v>20</v>
      </c>
      <c r="H2443" s="1">
        <f t="shared" si="508"/>
        <v>20.040433198120102</v>
      </c>
      <c r="I2443" s="1">
        <f t="shared" si="497"/>
        <v>-1.0108299530025455</v>
      </c>
      <c r="J2443" s="1">
        <f t="shared" si="498"/>
        <v>-0.16149978230538736</v>
      </c>
      <c r="K2443" s="1">
        <f t="shared" si="501"/>
        <v>-1.1723297353079329</v>
      </c>
      <c r="L2443" s="8">
        <f t="shared" si="502"/>
        <v>439.83038674701606</v>
      </c>
      <c r="M2443">
        <f t="shared" si="503"/>
        <v>-2.2307980858123297E-4</v>
      </c>
      <c r="N2443" s="2">
        <f t="shared" si="504"/>
        <v>447.0000000000008</v>
      </c>
      <c r="V2443">
        <f t="shared" si="496"/>
        <v>26.540458860706632</v>
      </c>
      <c r="W2443">
        <f t="shared" si="505"/>
        <v>444.36684841481053</v>
      </c>
      <c r="X2443" s="1">
        <f t="shared" si="499"/>
        <v>0.22625977323417418</v>
      </c>
      <c r="Y2443">
        <f t="shared" si="506"/>
        <v>-1.9457320220624758E-2</v>
      </c>
      <c r="Z2443" s="2">
        <f t="shared" si="500"/>
        <v>447.0000000000008</v>
      </c>
    </row>
    <row r="2444" spans="5:26" x14ac:dyDescent="0.3">
      <c r="E2444">
        <f t="shared" si="507"/>
        <v>12195</v>
      </c>
      <c r="F2444" s="1">
        <v>447.2500000000008</v>
      </c>
      <c r="G2444" s="1">
        <v>20</v>
      </c>
      <c r="H2444" s="1">
        <f t="shared" si="508"/>
        <v>20.040210118311521</v>
      </c>
      <c r="I2444" s="1">
        <f t="shared" si="497"/>
        <v>-1.0052529577880165</v>
      </c>
      <c r="J2444" s="1">
        <f t="shared" si="498"/>
        <v>-0.1606085652264557</v>
      </c>
      <c r="K2444" s="1">
        <f t="shared" si="501"/>
        <v>-1.1658615230144722</v>
      </c>
      <c r="L2444" s="8">
        <f t="shared" si="502"/>
        <v>439.83022882023874</v>
      </c>
      <c r="M2444">
        <f t="shared" si="503"/>
        <v>-2.2184906766282129E-4</v>
      </c>
      <c r="N2444" s="2">
        <f t="shared" si="504"/>
        <v>447.2500000000008</v>
      </c>
      <c r="V2444">
        <f t="shared" si="496"/>
        <v>26.521001540486008</v>
      </c>
      <c r="W2444">
        <f t="shared" si="505"/>
        <v>444.35346150666891</v>
      </c>
      <c r="X2444" s="1">
        <f t="shared" si="499"/>
        <v>0.2262598544756953</v>
      </c>
      <c r="Y2444">
        <f t="shared" si="506"/>
        <v>-1.9400020266656066E-2</v>
      </c>
      <c r="Z2444" s="2">
        <f t="shared" si="500"/>
        <v>447.2500000000008</v>
      </c>
    </row>
    <row r="2445" spans="5:26" x14ac:dyDescent="0.3">
      <c r="E2445">
        <f t="shared" si="507"/>
        <v>12200</v>
      </c>
      <c r="F2445" s="1">
        <v>447.5000000000008</v>
      </c>
      <c r="G2445" s="1">
        <v>20</v>
      </c>
      <c r="H2445" s="1">
        <f t="shared" si="508"/>
        <v>20.039988269243857</v>
      </c>
      <c r="I2445" s="1">
        <f t="shared" si="497"/>
        <v>-0.99970673109641695</v>
      </c>
      <c r="J2445" s="1">
        <f t="shared" si="498"/>
        <v>-0.15972226704926273</v>
      </c>
      <c r="K2445" s="1">
        <f t="shared" si="501"/>
        <v>-1.1594289981456796</v>
      </c>
      <c r="L2445" s="8">
        <f t="shared" si="502"/>
        <v>439.83007176459665</v>
      </c>
      <c r="M2445">
        <f t="shared" si="503"/>
        <v>-2.2062511630277899E-4</v>
      </c>
      <c r="N2445" s="2">
        <f t="shared" si="504"/>
        <v>447.5000000000008</v>
      </c>
      <c r="V2445">
        <f t="shared" si="496"/>
        <v>26.501601520219353</v>
      </c>
      <c r="W2445">
        <f t="shared" si="505"/>
        <v>444.34011288086765</v>
      </c>
      <c r="X2445" s="1">
        <f t="shared" si="499"/>
        <v>0.22625993526914029</v>
      </c>
      <c r="Y2445">
        <f t="shared" si="506"/>
        <v>-1.9342885672023007E-2</v>
      </c>
      <c r="Z2445" s="2">
        <f t="shared" si="500"/>
        <v>447.5000000000008</v>
      </c>
    </row>
    <row r="2446" spans="5:26" x14ac:dyDescent="0.3">
      <c r="E2446">
        <f t="shared" si="507"/>
        <v>12205</v>
      </c>
      <c r="F2446" s="1">
        <v>447.7500000000008</v>
      </c>
      <c r="G2446" s="1">
        <v>20</v>
      </c>
      <c r="H2446" s="1">
        <f t="shared" si="508"/>
        <v>20.039767644127554</v>
      </c>
      <c r="I2446" s="1">
        <f t="shared" si="497"/>
        <v>-0.99419110318885728</v>
      </c>
      <c r="J2446" s="1">
        <f t="shared" si="498"/>
        <v>-0.15884086061559013</v>
      </c>
      <c r="K2446" s="1">
        <f t="shared" si="501"/>
        <v>-1.1530319638044475</v>
      </c>
      <c r="L2446" s="8">
        <f t="shared" si="502"/>
        <v>439.82991557528561</v>
      </c>
      <c r="M2446">
        <f t="shared" si="503"/>
        <v>-2.1940791705093077E-4</v>
      </c>
      <c r="N2446" s="2">
        <f t="shared" si="504"/>
        <v>447.7500000000008</v>
      </c>
      <c r="V2446">
        <f t="shared" si="496"/>
        <v>26.482258634547328</v>
      </c>
      <c r="W2446">
        <f t="shared" si="505"/>
        <v>444.32680243360977</v>
      </c>
      <c r="X2446" s="1">
        <f t="shared" si="499"/>
        <v>0.22626001561697967</v>
      </c>
      <c r="Y2446">
        <f t="shared" si="506"/>
        <v>-1.9285915978875849E-2</v>
      </c>
      <c r="Z2446" s="2">
        <f t="shared" si="500"/>
        <v>447.7500000000008</v>
      </c>
    </row>
    <row r="2447" spans="5:26" x14ac:dyDescent="0.3">
      <c r="E2447">
        <f t="shared" si="507"/>
        <v>12210</v>
      </c>
      <c r="F2447" s="1">
        <v>448.0000000000008</v>
      </c>
      <c r="G2447" s="1">
        <v>20</v>
      </c>
      <c r="H2447" s="1">
        <f t="shared" si="508"/>
        <v>20.039548236210504</v>
      </c>
      <c r="I2447" s="1">
        <f t="shared" si="497"/>
        <v>-0.98870590526258795</v>
      </c>
      <c r="J2447" s="1">
        <f t="shared" si="498"/>
        <v>-0.15796431891745152</v>
      </c>
      <c r="K2447" s="1">
        <f t="shared" si="501"/>
        <v>-1.1466702241800395</v>
      </c>
      <c r="L2447" s="8">
        <f t="shared" si="502"/>
        <v>439.82976024752821</v>
      </c>
      <c r="M2447">
        <f t="shared" si="503"/>
        <v>-2.1819743266362482E-4</v>
      </c>
      <c r="N2447" s="2">
        <f t="shared" si="504"/>
        <v>448.0000000000008</v>
      </c>
      <c r="V2447">
        <f t="shared" si="496"/>
        <v>26.462972718568452</v>
      </c>
      <c r="W2447">
        <f t="shared" si="505"/>
        <v>444.3135300613468</v>
      </c>
      <c r="X2447" s="1">
        <f t="shared" si="499"/>
        <v>0.22626009552167009</v>
      </c>
      <c r="Y2447">
        <f t="shared" si="506"/>
        <v>-1.9229110730523542E-2</v>
      </c>
      <c r="Z2447" s="2">
        <f t="shared" si="500"/>
        <v>448.0000000000008</v>
      </c>
    </row>
    <row r="2448" spans="5:26" x14ac:dyDescent="0.3">
      <c r="E2448">
        <f t="shared" si="507"/>
        <v>12215</v>
      </c>
      <c r="F2448" s="1">
        <v>448.2500000000008</v>
      </c>
      <c r="G2448" s="1">
        <v>20</v>
      </c>
      <c r="H2448" s="1">
        <f t="shared" si="508"/>
        <v>20.039330038777841</v>
      </c>
      <c r="I2448" s="1">
        <f t="shared" si="497"/>
        <v>-0.98325096944602564</v>
      </c>
      <c r="J2448" s="1">
        <f t="shared" si="498"/>
        <v>-0.15709261509595696</v>
      </c>
      <c r="K2448" s="1">
        <f t="shared" si="501"/>
        <v>-1.1403435845419825</v>
      </c>
      <c r="L2448" s="8">
        <f t="shared" si="502"/>
        <v>439.82960577657315</v>
      </c>
      <c r="M2448">
        <f t="shared" si="503"/>
        <v>-2.1699362610257323E-4</v>
      </c>
      <c r="N2448" s="2">
        <f t="shared" si="504"/>
        <v>448.2500000000008</v>
      </c>
      <c r="V2448">
        <f t="shared" si="496"/>
        <v>26.443743607837927</v>
      </c>
      <c r="W2448">
        <f t="shared" si="505"/>
        <v>444.30029566077843</v>
      </c>
      <c r="X2448" s="1">
        <f t="shared" si="499"/>
        <v>0.22626017498565473</v>
      </c>
      <c r="Y2448">
        <f t="shared" si="506"/>
        <v>-1.9172469471431343E-2</v>
      </c>
      <c r="Z2448" s="2">
        <f t="shared" si="500"/>
        <v>448.2500000000008</v>
      </c>
    </row>
    <row r="2449" spans="5:26" x14ac:dyDescent="0.3">
      <c r="E2449">
        <f t="shared" si="507"/>
        <v>12220</v>
      </c>
      <c r="F2449" s="1">
        <v>448.5000000000008</v>
      </c>
      <c r="G2449" s="1">
        <v>20</v>
      </c>
      <c r="H2449" s="1">
        <f t="shared" si="508"/>
        <v>20.039113045151737</v>
      </c>
      <c r="I2449" s="1">
        <f t="shared" si="497"/>
        <v>-0.97782612879342423</v>
      </c>
      <c r="J2449" s="1">
        <f t="shared" si="498"/>
        <v>-0.1562257224408965</v>
      </c>
      <c r="K2449" s="1">
        <f t="shared" si="501"/>
        <v>-1.1340518512343207</v>
      </c>
      <c r="L2449" s="8">
        <f t="shared" si="502"/>
        <v>439.8294521576953</v>
      </c>
      <c r="M2449">
        <f t="shared" si="503"/>
        <v>-2.1579646053376052E-4</v>
      </c>
      <c r="N2449" s="2">
        <f t="shared" si="504"/>
        <v>448.5000000000008</v>
      </c>
      <c r="V2449">
        <f t="shared" si="496"/>
        <v>26.424571138366495</v>
      </c>
      <c r="W2449">
        <f t="shared" si="505"/>
        <v>444.28709912885165</v>
      </c>
      <c r="X2449" s="1">
        <f t="shared" si="499"/>
        <v>0.22626025401136349</v>
      </c>
      <c r="Y2449">
        <f t="shared" si="506"/>
        <v>-1.9115991747218532E-2</v>
      </c>
      <c r="Z2449" s="2">
        <f t="shared" si="500"/>
        <v>448.5000000000008</v>
      </c>
    </row>
    <row r="2450" spans="5:26" x14ac:dyDescent="0.3">
      <c r="E2450">
        <f t="shared" si="507"/>
        <v>12225</v>
      </c>
      <c r="F2450" s="1">
        <v>448.7500000000008</v>
      </c>
      <c r="G2450" s="1">
        <v>20</v>
      </c>
      <c r="H2450" s="1">
        <f t="shared" si="508"/>
        <v>20.038897248691203</v>
      </c>
      <c r="I2450" s="1">
        <f t="shared" si="497"/>
        <v>-0.97243121728007864</v>
      </c>
      <c r="J2450" s="1">
        <f t="shared" si="498"/>
        <v>-0.15536361438945329</v>
      </c>
      <c r="K2450" s="1">
        <f t="shared" si="501"/>
        <v>-1.1277948316695319</v>
      </c>
      <c r="L2450" s="8">
        <f t="shared" si="502"/>
        <v>439.82929938619583</v>
      </c>
      <c r="M2450">
        <f t="shared" si="503"/>
        <v>-2.1460589932628817E-4</v>
      </c>
      <c r="N2450" s="2">
        <f t="shared" si="504"/>
        <v>448.7500000000008</v>
      </c>
      <c r="V2450">
        <f t="shared" si="496"/>
        <v>26.405455146619278</v>
      </c>
      <c r="W2450">
        <f t="shared" si="505"/>
        <v>444.27394036276064</v>
      </c>
      <c r="X2450" s="1">
        <f t="shared" si="499"/>
        <v>0.22626033260121262</v>
      </c>
      <c r="Y2450">
        <f t="shared" si="506"/>
        <v>-1.9059677104656069E-2</v>
      </c>
      <c r="Z2450" s="2">
        <f t="shared" si="500"/>
        <v>448.7500000000008</v>
      </c>
    </row>
    <row r="2451" spans="5:26" x14ac:dyDescent="0.3">
      <c r="E2451">
        <f t="shared" si="507"/>
        <v>12230</v>
      </c>
      <c r="F2451" s="1">
        <v>449.0000000000008</v>
      </c>
      <c r="G2451" s="1">
        <v>20</v>
      </c>
      <c r="H2451" s="1">
        <f t="shared" si="508"/>
        <v>20.038682642791876</v>
      </c>
      <c r="I2451" s="1">
        <f t="shared" si="497"/>
        <v>-0.9670660697969069</v>
      </c>
      <c r="J2451" s="1">
        <f t="shared" si="498"/>
        <v>-0.15450626452514374</v>
      </c>
      <c r="K2451" s="1">
        <f t="shared" si="501"/>
        <v>-1.1215723343220507</v>
      </c>
      <c r="L2451" s="8">
        <f t="shared" si="502"/>
        <v>439.82914745740146</v>
      </c>
      <c r="M2451">
        <f t="shared" si="503"/>
        <v>-2.1342190605114464E-4</v>
      </c>
      <c r="N2451" s="2">
        <f t="shared" si="504"/>
        <v>449.0000000000008</v>
      </c>
      <c r="V2451">
        <f t="shared" si="496"/>
        <v>26.386395469514621</v>
      </c>
      <c r="W2451">
        <f t="shared" si="505"/>
        <v>444.26081925994652</v>
      </c>
      <c r="X2451" s="1">
        <f t="shared" si="499"/>
        <v>0.22626041075760525</v>
      </c>
      <c r="Y2451">
        <f t="shared" si="506"/>
        <v>-1.9003525091664256E-2</v>
      </c>
      <c r="Z2451" s="2">
        <f t="shared" si="500"/>
        <v>449.0000000000008</v>
      </c>
    </row>
    <row r="2452" spans="5:26" x14ac:dyDescent="0.3">
      <c r="E2452">
        <f t="shared" si="507"/>
        <v>12235</v>
      </c>
      <c r="F2452" s="1">
        <v>449.2500000000008</v>
      </c>
      <c r="G2452" s="1">
        <v>20</v>
      </c>
      <c r="H2452" s="1">
        <f t="shared" si="508"/>
        <v>20.038469220885826</v>
      </c>
      <c r="I2452" s="1">
        <f t="shared" si="497"/>
        <v>-0.96173052214565402</v>
      </c>
      <c r="J2452" s="1">
        <f t="shared" si="498"/>
        <v>-0.15365364657846103</v>
      </c>
      <c r="K2452" s="1">
        <f t="shared" si="501"/>
        <v>-1.1153841687241151</v>
      </c>
      <c r="L2452" s="8">
        <f t="shared" si="502"/>
        <v>439.82899636666502</v>
      </c>
      <c r="M2452">
        <f t="shared" si="503"/>
        <v>-2.1224444448041688E-4</v>
      </c>
      <c r="N2452" s="2">
        <f t="shared" si="504"/>
        <v>449.2500000000008</v>
      </c>
      <c r="V2452">
        <f t="shared" si="496"/>
        <v>26.367391944422955</v>
      </c>
      <c r="W2452">
        <f t="shared" si="505"/>
        <v>444.24773571809681</v>
      </c>
      <c r="X2452" s="1">
        <f t="shared" si="499"/>
        <v>0.22626048848293118</v>
      </c>
      <c r="Y2452">
        <f t="shared" si="506"/>
        <v>-1.8947535257310449E-2</v>
      </c>
      <c r="Z2452" s="2">
        <f t="shared" si="500"/>
        <v>449.2500000000008</v>
      </c>
    </row>
    <row r="2453" spans="5:26" x14ac:dyDescent="0.3">
      <c r="E2453">
        <f t="shared" si="507"/>
        <v>12240</v>
      </c>
      <c r="F2453" s="1">
        <v>449.5000000000008</v>
      </c>
      <c r="G2453" s="1">
        <v>20</v>
      </c>
      <c r="H2453" s="1">
        <f t="shared" si="508"/>
        <v>20.038256976441346</v>
      </c>
      <c r="I2453" s="1">
        <f t="shared" si="497"/>
        <v>-0.95642441103365172</v>
      </c>
      <c r="J2453" s="1">
        <f t="shared" si="498"/>
        <v>-0.15280573442403614</v>
      </c>
      <c r="K2453" s="1">
        <f t="shared" si="501"/>
        <v>-1.1092301454576878</v>
      </c>
      <c r="L2453" s="8">
        <f t="shared" si="502"/>
        <v>439.82884610936463</v>
      </c>
      <c r="M2453">
        <f t="shared" si="503"/>
        <v>-2.1107347858575554E-4</v>
      </c>
      <c r="N2453" s="2">
        <f t="shared" si="504"/>
        <v>449.5000000000008</v>
      </c>
      <c r="V2453">
        <f t="shared" si="496"/>
        <v>26.348444409165644</v>
      </c>
      <c r="W2453">
        <f t="shared" si="505"/>
        <v>444.23468963514489</v>
      </c>
      <c r="X2453" s="1">
        <f t="shared" si="499"/>
        <v>0.22626056577956713</v>
      </c>
      <c r="Y2453">
        <f t="shared" si="506"/>
        <v>-1.8891707151806717E-2</v>
      </c>
      <c r="Z2453" s="2">
        <f t="shared" si="500"/>
        <v>449.5000000000008</v>
      </c>
    </row>
    <row r="2454" spans="5:26" x14ac:dyDescent="0.3">
      <c r="E2454">
        <f t="shared" si="507"/>
        <v>12245</v>
      </c>
      <c r="F2454" s="1">
        <v>449.7500000000008</v>
      </c>
      <c r="G2454" s="1">
        <v>20</v>
      </c>
      <c r="H2454" s="1">
        <f t="shared" si="508"/>
        <v>20.038045902962761</v>
      </c>
      <c r="I2454" s="1">
        <f t="shared" si="497"/>
        <v>-0.95114757406902228</v>
      </c>
      <c r="J2454" s="1">
        <f t="shared" si="498"/>
        <v>-0.15196250208124362</v>
      </c>
      <c r="K2454" s="1">
        <f t="shared" si="501"/>
        <v>-1.1031100761502659</v>
      </c>
      <c r="L2454" s="8">
        <f t="shared" si="502"/>
        <v>439.8286966809041</v>
      </c>
      <c r="M2454">
        <f t="shared" si="503"/>
        <v>-2.0990897253757925E-4</v>
      </c>
      <c r="N2454" s="2">
        <f t="shared" si="504"/>
        <v>449.7500000000008</v>
      </c>
      <c r="V2454">
        <f t="shared" si="496"/>
        <v>26.329552702013839</v>
      </c>
      <c r="W2454">
        <f t="shared" si="505"/>
        <v>444.22168090926976</v>
      </c>
      <c r="X2454" s="1">
        <f t="shared" si="499"/>
        <v>0.22626064264987655</v>
      </c>
      <c r="Y2454">
        <f t="shared" si="506"/>
        <v>-1.8836040326507559E-2</v>
      </c>
      <c r="Z2454" s="2">
        <f t="shared" si="500"/>
        <v>449.7500000000008</v>
      </c>
    </row>
    <row r="2455" spans="5:26" x14ac:dyDescent="0.3">
      <c r="E2455">
        <f t="shared" si="507"/>
        <v>12250</v>
      </c>
      <c r="F2455" s="1">
        <v>450.0000000000008</v>
      </c>
      <c r="G2455" s="1">
        <v>20</v>
      </c>
      <c r="H2455" s="1">
        <f t="shared" si="508"/>
        <v>20.037835993990225</v>
      </c>
      <c r="I2455" s="1">
        <f t="shared" si="497"/>
        <v>-0.94589984975561592</v>
      </c>
      <c r="J2455" s="1">
        <f t="shared" si="498"/>
        <v>-0.15112392371287672</v>
      </c>
      <c r="K2455" s="1">
        <f t="shared" si="501"/>
        <v>-1.0970237734684927</v>
      </c>
      <c r="L2455" s="8">
        <f t="shared" si="502"/>
        <v>439.82854807671254</v>
      </c>
      <c r="M2455">
        <f t="shared" si="503"/>
        <v>-2.0875089070386161E-4</v>
      </c>
      <c r="N2455" s="2">
        <f t="shared" si="504"/>
        <v>450.0000000000008</v>
      </c>
      <c r="V2455">
        <f t="shared" si="496"/>
        <v>26.31071666168733</v>
      </c>
      <c r="W2455">
        <f t="shared" si="505"/>
        <v>444.20870943889565</v>
      </c>
      <c r="X2455" s="1">
        <f t="shared" si="499"/>
        <v>0.22626071909621007</v>
      </c>
      <c r="Y2455">
        <f t="shared" si="506"/>
        <v>-1.8780534333907511E-2</v>
      </c>
      <c r="Z2455" s="2">
        <f t="shared" si="500"/>
        <v>450.0000000000008</v>
      </c>
    </row>
    <row r="2456" spans="5:26" x14ac:dyDescent="0.3">
      <c r="E2456">
        <f t="shared" si="507"/>
        <v>12255</v>
      </c>
      <c r="F2456" s="1">
        <v>450.2500000000008</v>
      </c>
      <c r="G2456" s="1">
        <v>20</v>
      </c>
      <c r="H2456" s="1">
        <f t="shared" si="508"/>
        <v>20.037627243099521</v>
      </c>
      <c r="I2456" s="1">
        <f t="shared" si="497"/>
        <v>-0.94068107748803698</v>
      </c>
      <c r="J2456" s="1">
        <f t="shared" si="498"/>
        <v>-0.1502899736246931</v>
      </c>
      <c r="K2456" s="1">
        <f t="shared" si="501"/>
        <v>-1.0909710511127302</v>
      </c>
      <c r="L2456" s="8">
        <f t="shared" si="502"/>
        <v>439.82840029224417</v>
      </c>
      <c r="M2456">
        <f t="shared" si="503"/>
        <v>-2.0759919764910023E-4</v>
      </c>
      <c r="N2456" s="2">
        <f t="shared" si="504"/>
        <v>450.2500000000008</v>
      </c>
      <c r="V2456">
        <f t="shared" si="496"/>
        <v>26.291936127353424</v>
      </c>
      <c r="W2456">
        <f t="shared" si="505"/>
        <v>444.19577512269143</v>
      </c>
      <c r="X2456" s="1">
        <f t="shared" si="499"/>
        <v>0.2262607951209053</v>
      </c>
      <c r="Y2456">
        <f t="shared" si="506"/>
        <v>-1.8725188727638929E-2</v>
      </c>
      <c r="Z2456" s="2">
        <f t="shared" si="500"/>
        <v>450.2500000000008</v>
      </c>
    </row>
    <row r="2457" spans="5:26" x14ac:dyDescent="0.3">
      <c r="E2457">
        <f t="shared" si="507"/>
        <v>12260</v>
      </c>
      <c r="F2457" s="1">
        <v>450.5000000000008</v>
      </c>
      <c r="G2457" s="1">
        <v>20</v>
      </c>
      <c r="H2457" s="1">
        <f t="shared" si="508"/>
        <v>20.037419643901874</v>
      </c>
      <c r="I2457" s="1">
        <f t="shared" si="497"/>
        <v>-0.93549109754684778</v>
      </c>
      <c r="J2457" s="1">
        <f t="shared" si="498"/>
        <v>-0.1494606262643173</v>
      </c>
      <c r="K2457" s="1">
        <f t="shared" si="501"/>
        <v>-1.084951723811165</v>
      </c>
      <c r="L2457" s="8">
        <f t="shared" si="502"/>
        <v>439.82825332297841</v>
      </c>
      <c r="M2457">
        <f t="shared" si="503"/>
        <v>-2.0645385813319709E-4</v>
      </c>
      <c r="N2457" s="2">
        <f t="shared" si="504"/>
        <v>450.5000000000008</v>
      </c>
      <c r="V2457">
        <f t="shared" si="496"/>
        <v>26.273210938625784</v>
      </c>
      <c r="W2457">
        <f t="shared" si="505"/>
        <v>444.18287785957045</v>
      </c>
      <c r="X2457" s="1">
        <f t="shared" si="499"/>
        <v>0.22626087072628689</v>
      </c>
      <c r="Y2457">
        <f t="shared" si="506"/>
        <v>-1.8670003062469586E-2</v>
      </c>
      <c r="Z2457" s="2">
        <f t="shared" si="500"/>
        <v>450.5000000000008</v>
      </c>
    </row>
    <row r="2458" spans="5:26" x14ac:dyDescent="0.3">
      <c r="E2458">
        <f t="shared" si="507"/>
        <v>12265</v>
      </c>
      <c r="F2458" s="1">
        <v>450.7500000000008</v>
      </c>
      <c r="G2458" s="1">
        <v>20</v>
      </c>
      <c r="H2458" s="1">
        <f t="shared" si="508"/>
        <v>20.03721319004374</v>
      </c>
      <c r="I2458" s="1">
        <f t="shared" si="497"/>
        <v>-0.93032975109350602</v>
      </c>
      <c r="J2458" s="1">
        <f t="shared" si="498"/>
        <v>-0.14863585622010511</v>
      </c>
      <c r="K2458" s="1">
        <f t="shared" si="501"/>
        <v>-1.0789656073136111</v>
      </c>
      <c r="L2458" s="8">
        <f t="shared" si="502"/>
        <v>439.82810716441941</v>
      </c>
      <c r="M2458">
        <f t="shared" si="503"/>
        <v>-2.0531483711028176E-4</v>
      </c>
      <c r="N2458" s="2">
        <f t="shared" si="504"/>
        <v>450.7500000000008</v>
      </c>
      <c r="V2458">
        <f t="shared" si="496"/>
        <v>26.254540935563313</v>
      </c>
      <c r="W2458">
        <f t="shared" si="505"/>
        <v>444.17001754869005</v>
      </c>
      <c r="X2458" s="1">
        <f t="shared" si="499"/>
        <v>0.22626094591466683</v>
      </c>
      <c r="Y2458">
        <f t="shared" si="506"/>
        <v>-1.8614976894300441E-2</v>
      </c>
      <c r="Z2458" s="2">
        <f t="shared" si="500"/>
        <v>450.7500000000008</v>
      </c>
    </row>
    <row r="2459" spans="5:26" x14ac:dyDescent="0.3">
      <c r="E2459">
        <f t="shared" si="507"/>
        <v>12270</v>
      </c>
      <c r="F2459" s="1">
        <v>451.0000000000008</v>
      </c>
      <c r="G2459" s="1">
        <v>20</v>
      </c>
      <c r="H2459" s="1">
        <f t="shared" si="508"/>
        <v>20.03700787520663</v>
      </c>
      <c r="I2459" s="1">
        <f t="shared" si="497"/>
        <v>-0.92519688016574619</v>
      </c>
      <c r="J2459" s="1">
        <f t="shared" si="498"/>
        <v>-0.14781563822129493</v>
      </c>
      <c r="K2459" s="1">
        <f t="shared" si="501"/>
        <v>-1.0730125183870411</v>
      </c>
      <c r="L2459" s="8">
        <f t="shared" si="502"/>
        <v>439.82796181209625</v>
      </c>
      <c r="M2459">
        <f t="shared" si="503"/>
        <v>-2.0418209972786238E-4</v>
      </c>
      <c r="N2459" s="2">
        <f t="shared" si="504"/>
        <v>451.0000000000008</v>
      </c>
      <c r="V2459">
        <f t="shared" si="496"/>
        <v>26.235925958669011</v>
      </c>
      <c r="W2459">
        <f t="shared" si="505"/>
        <v>444.15719408945102</v>
      </c>
      <c r="X2459" s="1">
        <f t="shared" si="499"/>
        <v>0.22626102068834425</v>
      </c>
      <c r="Y2459">
        <f t="shared" si="506"/>
        <v>-1.8560109780163266E-2</v>
      </c>
      <c r="Z2459" s="2">
        <f t="shared" si="500"/>
        <v>451.0000000000008</v>
      </c>
    </row>
    <row r="2460" spans="5:26" x14ac:dyDescent="0.3">
      <c r="E2460">
        <f t="shared" si="507"/>
        <v>12275</v>
      </c>
      <c r="F2460" s="1">
        <v>451.2500000000008</v>
      </c>
      <c r="G2460" s="1">
        <v>20</v>
      </c>
      <c r="H2460" s="1">
        <f t="shared" si="508"/>
        <v>20.036803693106901</v>
      </c>
      <c r="I2460" s="1">
        <f t="shared" si="497"/>
        <v>-0.92009232767251703</v>
      </c>
      <c r="J2460" s="1">
        <f t="shared" si="498"/>
        <v>-0.14699994713653164</v>
      </c>
      <c r="K2460" s="1">
        <f t="shared" si="501"/>
        <v>-1.0670922748090486</v>
      </c>
      <c r="L2460" s="8">
        <f t="shared" si="502"/>
        <v>439.8278172615627</v>
      </c>
      <c r="M2460">
        <f t="shared" si="503"/>
        <v>-2.0305561132558418E-4</v>
      </c>
      <c r="N2460" s="2">
        <f t="shared" si="504"/>
        <v>451.2500000000008</v>
      </c>
      <c r="V2460">
        <f t="shared" si="496"/>
        <v>26.217365848888846</v>
      </c>
      <c r="W2460">
        <f t="shared" si="505"/>
        <v>444.14440738149733</v>
      </c>
      <c r="X2460" s="1">
        <f t="shared" si="499"/>
        <v>0.22626109504960557</v>
      </c>
      <c r="Y2460">
        <f t="shared" si="506"/>
        <v>-1.8505401278218363E-2</v>
      </c>
      <c r="Z2460" s="2">
        <f t="shared" si="500"/>
        <v>451.2500000000008</v>
      </c>
    </row>
    <row r="2461" spans="5:26" x14ac:dyDescent="0.3">
      <c r="E2461">
        <f t="shared" si="507"/>
        <v>12280</v>
      </c>
      <c r="F2461" s="1">
        <v>451.5000000000008</v>
      </c>
      <c r="G2461" s="1">
        <v>20</v>
      </c>
      <c r="H2461" s="1">
        <f t="shared" si="508"/>
        <v>20.036600637495575</v>
      </c>
      <c r="I2461" s="1">
        <f t="shared" si="497"/>
        <v>-0.91501593738936293</v>
      </c>
      <c r="J2461" s="1">
        <f t="shared" si="498"/>
        <v>-0.14618875797356384</v>
      </c>
      <c r="K2461" s="1">
        <f t="shared" si="501"/>
        <v>-1.0612046953629268</v>
      </c>
      <c r="L2461" s="8">
        <f t="shared" si="502"/>
        <v>439.82767350839686</v>
      </c>
      <c r="M2461">
        <f t="shared" si="503"/>
        <v>-2.0193533743429479E-4</v>
      </c>
      <c r="N2461" s="2">
        <f t="shared" si="504"/>
        <v>451.5000000000008</v>
      </c>
      <c r="V2461">
        <f t="shared" si="496"/>
        <v>26.198860447610627</v>
      </c>
      <c r="W2461">
        <f t="shared" si="505"/>
        <v>444.13165732471572</v>
      </c>
      <c r="X2461" s="1">
        <f t="shared" si="499"/>
        <v>0.22626116900072477</v>
      </c>
      <c r="Y2461">
        <f t="shared" si="506"/>
        <v>-1.845085094775227E-2</v>
      </c>
      <c r="Z2461" s="2">
        <f t="shared" si="500"/>
        <v>451.5000000000008</v>
      </c>
    </row>
    <row r="2462" spans="5:26" x14ac:dyDescent="0.3">
      <c r="E2462">
        <f t="shared" si="507"/>
        <v>12285</v>
      </c>
      <c r="F2462" s="1">
        <v>451.7500000000008</v>
      </c>
      <c r="G2462" s="1">
        <v>20</v>
      </c>
      <c r="H2462" s="1">
        <f t="shared" si="508"/>
        <v>20.036398702158142</v>
      </c>
      <c r="I2462" s="1">
        <f t="shared" si="497"/>
        <v>-0.90996755395353901</v>
      </c>
      <c r="J2462" s="1">
        <f t="shared" si="498"/>
        <v>-0.14538204587776749</v>
      </c>
      <c r="K2462" s="1">
        <f t="shared" si="501"/>
        <v>-1.0553495998313065</v>
      </c>
      <c r="L2462" s="8">
        <f t="shared" si="502"/>
        <v>439.82753054820137</v>
      </c>
      <c r="M2462">
        <f t="shared" si="503"/>
        <v>-2.008212437748355E-4</v>
      </c>
      <c r="N2462" s="2">
        <f t="shared" si="504"/>
        <v>451.7500000000008</v>
      </c>
      <c r="V2462">
        <f t="shared" si="496"/>
        <v>26.180409596662876</v>
      </c>
      <c r="W2462">
        <f t="shared" si="505"/>
        <v>444.1189438192352</v>
      </c>
      <c r="X2462" s="1">
        <f t="shared" si="499"/>
        <v>0.22626124254396324</v>
      </c>
      <c r="Y2462">
        <f t="shared" si="506"/>
        <v>-1.8396458349175422E-2</v>
      </c>
      <c r="Z2462" s="2">
        <f t="shared" si="500"/>
        <v>451.7500000000008</v>
      </c>
    </row>
    <row r="2463" spans="5:26" x14ac:dyDescent="0.3">
      <c r="E2463">
        <f t="shared" si="507"/>
        <v>12290</v>
      </c>
      <c r="F2463" s="1">
        <v>452.0000000000008</v>
      </c>
      <c r="G2463" s="1">
        <v>20</v>
      </c>
      <c r="H2463" s="1">
        <f t="shared" si="508"/>
        <v>20.036197880914365</v>
      </c>
      <c r="I2463" s="1">
        <f t="shared" si="497"/>
        <v>-0.90494702285912609</v>
      </c>
      <c r="J2463" s="1">
        <f t="shared" si="498"/>
        <v>-0.14457978613218389</v>
      </c>
      <c r="K2463" s="1">
        <f t="shared" si="501"/>
        <v>-1.0495268089913099</v>
      </c>
      <c r="L2463" s="8">
        <f t="shared" si="502"/>
        <v>439.82738837660287</v>
      </c>
      <c r="M2463">
        <f t="shared" si="503"/>
        <v>-1.9971329625712104E-4</v>
      </c>
      <c r="N2463" s="2">
        <f t="shared" si="504"/>
        <v>452.0000000000008</v>
      </c>
      <c r="V2463">
        <f t="shared" si="496"/>
        <v>26.1620131383137</v>
      </c>
      <c r="W2463">
        <f t="shared" si="505"/>
        <v>444.10626676542682</v>
      </c>
      <c r="X2463" s="1">
        <f t="shared" si="499"/>
        <v>0.2262613156815699</v>
      </c>
      <c r="Y2463">
        <f t="shared" si="506"/>
        <v>-1.8342223044019855E-2</v>
      </c>
      <c r="Z2463" s="2">
        <f t="shared" si="500"/>
        <v>452.0000000000008</v>
      </c>
    </row>
    <row r="2464" spans="5:26" x14ac:dyDescent="0.3">
      <c r="E2464">
        <f t="shared" si="507"/>
        <v>12295</v>
      </c>
      <c r="F2464" s="1">
        <v>452.2500000000008</v>
      </c>
      <c r="G2464" s="1">
        <v>20</v>
      </c>
      <c r="H2464" s="1">
        <f t="shared" si="508"/>
        <v>20.035998167618107</v>
      </c>
      <c r="I2464" s="1">
        <f t="shared" si="497"/>
        <v>-0.89995419045267866</v>
      </c>
      <c r="J2464" s="1">
        <f t="shared" si="498"/>
        <v>-0.14378195415623271</v>
      </c>
      <c r="K2464" s="1">
        <f t="shared" si="501"/>
        <v>-1.0437361446089113</v>
      </c>
      <c r="L2464" s="8">
        <f t="shared" si="502"/>
        <v>439.8272469892525</v>
      </c>
      <c r="M2464">
        <f t="shared" si="503"/>
        <v>-1.9861146097906819E-4</v>
      </c>
      <c r="N2464" s="2">
        <f t="shared" si="504"/>
        <v>452.2500000000008</v>
      </c>
      <c r="V2464">
        <f t="shared" si="496"/>
        <v>26.143670915269681</v>
      </c>
      <c r="W2464">
        <f t="shared" si="505"/>
        <v>444.09362606390306</v>
      </c>
      <c r="X2464" s="1">
        <f t="shared" si="499"/>
        <v>0.22626138841578119</v>
      </c>
      <c r="Y2464">
        <f t="shared" si="506"/>
        <v>-1.8288144594936932E-2</v>
      </c>
      <c r="Z2464" s="2">
        <f t="shared" si="500"/>
        <v>452.2500000000008</v>
      </c>
    </row>
    <row r="2465" spans="5:26" x14ac:dyDescent="0.3">
      <c r="E2465">
        <f t="shared" si="507"/>
        <v>12300</v>
      </c>
      <c r="F2465" s="1">
        <v>452.5000000000008</v>
      </c>
      <c r="G2465" s="1">
        <v>20</v>
      </c>
      <c r="H2465" s="1">
        <f t="shared" si="508"/>
        <v>20.035799556157126</v>
      </c>
      <c r="I2465" s="1">
        <f t="shared" si="497"/>
        <v>-0.89498890392816222</v>
      </c>
      <c r="J2465" s="1">
        <f t="shared" si="498"/>
        <v>-0.14298852550491706</v>
      </c>
      <c r="K2465" s="1">
        <f t="shared" si="501"/>
        <v>-1.0379774294330792</v>
      </c>
      <c r="L2465" s="8">
        <f t="shared" si="502"/>
        <v>439.82710638182499</v>
      </c>
      <c r="M2465">
        <f t="shared" si="503"/>
        <v>-1.9751570422548353E-4</v>
      </c>
      <c r="N2465" s="2">
        <f t="shared" si="504"/>
        <v>452.5000000000008</v>
      </c>
      <c r="V2465">
        <f t="shared" si="496"/>
        <v>26.125382770674744</v>
      </c>
      <c r="W2465">
        <f t="shared" si="505"/>
        <v>444.08102161551773</v>
      </c>
      <c r="X2465" s="1">
        <f t="shared" si="499"/>
        <v>0.22626146074882139</v>
      </c>
      <c r="Y2465">
        <f t="shared" si="506"/>
        <v>-1.823422256569502E-2</v>
      </c>
      <c r="Z2465" s="2">
        <f t="shared" si="500"/>
        <v>452.5000000000008</v>
      </c>
    </row>
    <row r="2466" spans="5:26" x14ac:dyDescent="0.3">
      <c r="E2466">
        <f t="shared" si="507"/>
        <v>12305</v>
      </c>
      <c r="F2466" s="1">
        <v>452.7500000000008</v>
      </c>
      <c r="G2466" s="1">
        <v>20</v>
      </c>
      <c r="H2466" s="1">
        <f t="shared" si="508"/>
        <v>20.0356020404529</v>
      </c>
      <c r="I2466" s="1">
        <f t="shared" si="497"/>
        <v>-0.89005101132251241</v>
      </c>
      <c r="J2466" s="1">
        <f t="shared" si="498"/>
        <v>-0.14219947586852075</v>
      </c>
      <c r="K2466" s="1">
        <f t="shared" si="501"/>
        <v>-1.0322504871910332</v>
      </c>
      <c r="L2466" s="8">
        <f t="shared" si="502"/>
        <v>439.82696655001916</v>
      </c>
      <c r="M2466">
        <f t="shared" si="503"/>
        <v>-1.9642599246716199E-4</v>
      </c>
      <c r="N2466" s="2">
        <f t="shared" si="504"/>
        <v>452.7500000000008</v>
      </c>
      <c r="V2466">
        <f t="shared" si="496"/>
        <v>26.107148548109048</v>
      </c>
      <c r="W2466">
        <f t="shared" si="505"/>
        <v>444.06845332136487</v>
      </c>
      <c r="X2466" s="1">
        <f t="shared" si="499"/>
        <v>0.22626153268290239</v>
      </c>
      <c r="Y2466">
        <f t="shared" si="506"/>
        <v>-1.8180456521177172E-2</v>
      </c>
      <c r="Z2466" s="2">
        <f t="shared" si="500"/>
        <v>452.7500000000008</v>
      </c>
    </row>
    <row r="2467" spans="5:26" x14ac:dyDescent="0.3">
      <c r="E2467">
        <f t="shared" si="507"/>
        <v>12310</v>
      </c>
      <c r="F2467" s="1">
        <v>453.0000000000008</v>
      </c>
      <c r="G2467" s="1">
        <v>20</v>
      </c>
      <c r="H2467" s="1">
        <f t="shared" si="508"/>
        <v>20.035405614460434</v>
      </c>
      <c r="I2467" s="1">
        <f t="shared" si="497"/>
        <v>-0.88514036151083886</v>
      </c>
      <c r="J2467" s="1">
        <f t="shared" si="498"/>
        <v>-0.14141478107207828</v>
      </c>
      <c r="K2467" s="1">
        <f t="shared" si="501"/>
        <v>-1.0265551425829171</v>
      </c>
      <c r="L2467" s="8">
        <f t="shared" si="502"/>
        <v>439.8268274895575</v>
      </c>
      <c r="M2467">
        <f t="shared" si="503"/>
        <v>-1.9534229235987564E-4</v>
      </c>
      <c r="N2467" s="2">
        <f t="shared" si="504"/>
        <v>453.0000000000008</v>
      </c>
      <c r="V2467">
        <f t="shared" si="496"/>
        <v>26.088968091587873</v>
      </c>
      <c r="W2467">
        <f t="shared" si="505"/>
        <v>444.05592108277926</v>
      </c>
      <c r="X2467" s="1">
        <f t="shared" si="499"/>
        <v>0.22626160422022396</v>
      </c>
      <c r="Y2467">
        <f t="shared" si="506"/>
        <v>-1.8126846027378889E-2</v>
      </c>
      <c r="Z2467" s="2">
        <f t="shared" si="500"/>
        <v>453.0000000000008</v>
      </c>
    </row>
    <row r="2468" spans="5:26" x14ac:dyDescent="0.3">
      <c r="E2468">
        <f t="shared" si="507"/>
        <v>12315</v>
      </c>
      <c r="F2468" s="1">
        <v>453.2500000000008</v>
      </c>
      <c r="G2468" s="1">
        <v>20</v>
      </c>
      <c r="H2468" s="1">
        <f t="shared" si="508"/>
        <v>20.035210272168072</v>
      </c>
      <c r="I2468" s="1">
        <f t="shared" si="497"/>
        <v>-0.88025680420180663</v>
      </c>
      <c r="J2468" s="1">
        <f t="shared" si="498"/>
        <v>-0.14063441707295252</v>
      </c>
      <c r="K2468" s="1">
        <f t="shared" si="501"/>
        <v>-1.0208912212747592</v>
      </c>
      <c r="L2468" s="8">
        <f t="shared" si="502"/>
        <v>439.8266891961859</v>
      </c>
      <c r="M2468">
        <f t="shared" si="503"/>
        <v>-1.9426457074303566E-4</v>
      </c>
      <c r="N2468" s="2">
        <f t="shared" si="504"/>
        <v>453.2500000000008</v>
      </c>
      <c r="V2468">
        <f t="shared" si="496"/>
        <v>26.070841245560494</v>
      </c>
      <c r="W2468">
        <f t="shared" si="505"/>
        <v>444.04342480133545</v>
      </c>
      <c r="X2468" s="1">
        <f t="shared" si="499"/>
        <v>0.22626167536297376</v>
      </c>
      <c r="Y2468">
        <f t="shared" si="506"/>
        <v>-1.807339065140573E-2</v>
      </c>
      <c r="Z2468" s="2">
        <f t="shared" si="500"/>
        <v>453.2500000000008</v>
      </c>
    </row>
    <row r="2469" spans="5:26" x14ac:dyDescent="0.3">
      <c r="E2469">
        <f t="shared" si="507"/>
        <v>12320</v>
      </c>
      <c r="F2469" s="1">
        <v>453.5000000000008</v>
      </c>
      <c r="G2469" s="1">
        <v>20</v>
      </c>
      <c r="H2469" s="1">
        <f t="shared" si="508"/>
        <v>20.035016007597328</v>
      </c>
      <c r="I2469" s="1">
        <f t="shared" si="497"/>
        <v>-0.87540018993319535</v>
      </c>
      <c r="J2469" s="1">
        <f t="shared" si="498"/>
        <v>-0.1398583599626135</v>
      </c>
      <c r="K2469" s="1">
        <f t="shared" si="501"/>
        <v>-1.0152585498958089</v>
      </c>
      <c r="L2469" s="8">
        <f t="shared" si="502"/>
        <v>439.82655166567383</v>
      </c>
      <c r="M2469">
        <f t="shared" si="503"/>
        <v>-1.9319279463918742E-4</v>
      </c>
      <c r="N2469" s="2">
        <f t="shared" si="504"/>
        <v>453.5000000000008</v>
      </c>
      <c r="V2469">
        <f t="shared" si="496"/>
        <v>26.052767854909089</v>
      </c>
      <c r="W2469">
        <f t="shared" si="505"/>
        <v>444.03096437884733</v>
      </c>
      <c r="X2469" s="1">
        <f t="shared" si="499"/>
        <v>0.22626174611332744</v>
      </c>
      <c r="Y2469">
        <f t="shared" si="506"/>
        <v>-1.8020089961471111E-2</v>
      </c>
      <c r="Z2469" s="2">
        <f t="shared" si="500"/>
        <v>453.5000000000008</v>
      </c>
    </row>
    <row r="2470" spans="5:26" x14ac:dyDescent="0.3">
      <c r="E2470">
        <f t="shared" si="507"/>
        <v>12325</v>
      </c>
      <c r="F2470" s="1">
        <v>453.7500000000008</v>
      </c>
      <c r="G2470" s="1">
        <v>20</v>
      </c>
      <c r="H2470" s="1">
        <f t="shared" si="508"/>
        <v>20.034822814802688</v>
      </c>
      <c r="I2470" s="1">
        <f t="shared" si="497"/>
        <v>-0.87057037006719185</v>
      </c>
      <c r="J2470" s="1">
        <f t="shared" si="498"/>
        <v>-0.13908658596364831</v>
      </c>
      <c r="K2470" s="1">
        <f t="shared" si="501"/>
        <v>-1.0096569560308402</v>
      </c>
      <c r="L2470" s="8">
        <f t="shared" si="502"/>
        <v>439.82641489381427</v>
      </c>
      <c r="M2470">
        <f t="shared" si="503"/>
        <v>-1.9212693125254734E-4</v>
      </c>
      <c r="N2470" s="2">
        <f t="shared" si="504"/>
        <v>453.7500000000008</v>
      </c>
      <c r="V2470">
        <f t="shared" si="496"/>
        <v>26.034747764947618</v>
      </c>
      <c r="W2470">
        <f t="shared" si="505"/>
        <v>444.01853971736801</v>
      </c>
      <c r="X2470" s="1">
        <f t="shared" si="499"/>
        <v>0.22626181647344845</v>
      </c>
      <c r="Y2470">
        <f t="shared" si="506"/>
        <v>-1.7966943526893958E-2</v>
      </c>
      <c r="Z2470" s="2">
        <f t="shared" si="500"/>
        <v>453.7500000000008</v>
      </c>
    </row>
    <row r="2471" spans="5:26" x14ac:dyDescent="0.3">
      <c r="E2471">
        <f t="shared" si="507"/>
        <v>12330</v>
      </c>
      <c r="F2471" s="1">
        <v>454.0000000000008</v>
      </c>
      <c r="G2471" s="1">
        <v>20</v>
      </c>
      <c r="H2471" s="1">
        <f t="shared" si="508"/>
        <v>20.034630687871434</v>
      </c>
      <c r="I2471" s="1">
        <f t="shared" si="497"/>
        <v>-0.86576719678586045</v>
      </c>
      <c r="J2471" s="1">
        <f t="shared" si="498"/>
        <v>-0.13831907143059385</v>
      </c>
      <c r="K2471" s="1">
        <f t="shared" si="501"/>
        <v>-1.0040862682164544</v>
      </c>
      <c r="L2471" s="8">
        <f t="shared" si="502"/>
        <v>439.82627887642303</v>
      </c>
      <c r="M2471">
        <f t="shared" si="503"/>
        <v>-1.9106694796830183E-4</v>
      </c>
      <c r="N2471" s="2">
        <f t="shared" si="504"/>
        <v>454.0000000000008</v>
      </c>
      <c r="V2471">
        <f t="shared" si="496"/>
        <v>26.016780821420724</v>
      </c>
      <c r="W2471">
        <f t="shared" si="505"/>
        <v>444.00615071918918</v>
      </c>
      <c r="X2471" s="1">
        <f t="shared" si="499"/>
        <v>0.2262618864454885</v>
      </c>
      <c r="Y2471">
        <f t="shared" si="506"/>
        <v>-1.7913950918096437E-2</v>
      </c>
      <c r="Z2471" s="2">
        <f t="shared" si="500"/>
        <v>454.0000000000008</v>
      </c>
    </row>
    <row r="2472" spans="5:26" x14ac:dyDescent="0.3">
      <c r="E2472">
        <f t="shared" si="507"/>
        <v>12335</v>
      </c>
      <c r="F2472" s="1">
        <v>454.2500000000008</v>
      </c>
      <c r="G2472" s="1">
        <v>20</v>
      </c>
      <c r="H2472" s="1">
        <f t="shared" si="508"/>
        <v>20.034439620923465</v>
      </c>
      <c r="I2472" s="1">
        <f t="shared" si="497"/>
        <v>-0.86099052308661328</v>
      </c>
      <c r="J2472" s="1">
        <f t="shared" si="498"/>
        <v>-0.13755579284842265</v>
      </c>
      <c r="K2472" s="1">
        <f t="shared" si="501"/>
        <v>-0.99854631593503596</v>
      </c>
      <c r="L2472" s="8">
        <f t="shared" si="502"/>
        <v>439.82614360933923</v>
      </c>
      <c r="M2472">
        <f t="shared" si="503"/>
        <v>-1.9001281235145811E-4</v>
      </c>
      <c r="N2472" s="2">
        <f t="shared" si="504"/>
        <v>454.2500000000008</v>
      </c>
      <c r="V2472">
        <f t="shared" si="496"/>
        <v>25.998866870502628</v>
      </c>
      <c r="W2472">
        <f t="shared" si="505"/>
        <v>443.99379728684085</v>
      </c>
      <c r="X2472" s="1">
        <f t="shared" si="499"/>
        <v>0.22626195603158747</v>
      </c>
      <c r="Y2472">
        <f t="shared" si="506"/>
        <v>-1.7861111706601644E-2</v>
      </c>
      <c r="Z2472" s="2">
        <f t="shared" si="500"/>
        <v>454.2500000000008</v>
      </c>
    </row>
    <row r="2473" spans="5:26" x14ac:dyDescent="0.3">
      <c r="E2473">
        <f t="shared" si="507"/>
        <v>12340</v>
      </c>
      <c r="F2473" s="1">
        <v>454.5000000000008</v>
      </c>
      <c r="G2473" s="1">
        <v>20</v>
      </c>
      <c r="H2473" s="1">
        <f t="shared" si="508"/>
        <v>20.034249608111114</v>
      </c>
      <c r="I2473" s="1">
        <f t="shared" si="497"/>
        <v>-0.85624020277785817</v>
      </c>
      <c r="J2473" s="1">
        <f t="shared" si="498"/>
        <v>-0.13679672683171018</v>
      </c>
      <c r="K2473" s="1">
        <f t="shared" si="501"/>
        <v>-0.99303692960956835</v>
      </c>
      <c r="L2473" s="8">
        <f t="shared" si="502"/>
        <v>439.82600908842488</v>
      </c>
      <c r="M2473">
        <f t="shared" si="503"/>
        <v>-1.8896449214585989E-4</v>
      </c>
      <c r="N2473" s="2">
        <f t="shared" si="504"/>
        <v>454.5000000000008</v>
      </c>
      <c r="V2473">
        <f t="shared" si="496"/>
        <v>25.981005758796027</v>
      </c>
      <c r="W2473">
        <f t="shared" si="505"/>
        <v>443.98147932309081</v>
      </c>
      <c r="X2473" s="1">
        <f t="shared" si="499"/>
        <v>0.22626202523387332</v>
      </c>
      <c r="Y2473">
        <f t="shared" si="506"/>
        <v>-1.7808425465031336E-2</v>
      </c>
      <c r="Z2473" s="2">
        <f t="shared" si="500"/>
        <v>454.5000000000008</v>
      </c>
    </row>
    <row r="2474" spans="5:26" x14ac:dyDescent="0.3">
      <c r="E2474">
        <f t="shared" si="507"/>
        <v>12345</v>
      </c>
      <c r="F2474" s="1">
        <v>454.7500000000008</v>
      </c>
      <c r="G2474" s="1">
        <v>20</v>
      </c>
      <c r="H2474" s="1">
        <f t="shared" si="508"/>
        <v>20.034060643618968</v>
      </c>
      <c r="I2474" s="1">
        <f t="shared" si="497"/>
        <v>-0.85151609047420251</v>
      </c>
      <c r="J2474" s="1">
        <f t="shared" si="498"/>
        <v>-0.13604185012459707</v>
      </c>
      <c r="K2474" s="1">
        <f t="shared" si="501"/>
        <v>-0.98755794059879953</v>
      </c>
      <c r="L2474" s="8">
        <f t="shared" si="502"/>
        <v>439.82587530956471</v>
      </c>
      <c r="M2474">
        <f t="shared" si="503"/>
        <v>-1.8792195527326917E-4</v>
      </c>
      <c r="N2474" s="2">
        <f t="shared" si="504"/>
        <v>454.7500000000008</v>
      </c>
      <c r="V2474">
        <f t="shared" si="496"/>
        <v>25.963197333330996</v>
      </c>
      <c r="W2474">
        <f t="shared" si="505"/>
        <v>443.96919673094419</v>
      </c>
      <c r="X2474" s="1">
        <f t="shared" si="499"/>
        <v>0.2262620940544624</v>
      </c>
      <c r="Y2474">
        <f t="shared" si="506"/>
        <v>-1.7755891767103654E-2</v>
      </c>
      <c r="Z2474" s="2">
        <f t="shared" si="500"/>
        <v>454.7500000000008</v>
      </c>
    </row>
    <row r="2475" spans="5:26" x14ac:dyDescent="0.3">
      <c r="E2475">
        <f t="shared" si="507"/>
        <v>12350</v>
      </c>
      <c r="F2475" s="1">
        <v>455.0000000000008</v>
      </c>
      <c r="G2475" s="1">
        <v>20</v>
      </c>
      <c r="H2475" s="1">
        <f t="shared" si="508"/>
        <v>20.033872721663695</v>
      </c>
      <c r="I2475" s="1">
        <f t="shared" si="497"/>
        <v>-0.84681804159236762</v>
      </c>
      <c r="J2475" s="1">
        <f t="shared" si="498"/>
        <v>-0.13529113959957789</v>
      </c>
      <c r="K2475" s="1">
        <f t="shared" si="501"/>
        <v>-0.98210918119194557</v>
      </c>
      <c r="L2475" s="8">
        <f t="shared" si="502"/>
        <v>439.82574226866632</v>
      </c>
      <c r="M2475">
        <f t="shared" si="503"/>
        <v>-1.8688516983235963E-4</v>
      </c>
      <c r="N2475" s="2">
        <f t="shared" si="504"/>
        <v>455.0000000000008</v>
      </c>
      <c r="V2475">
        <f t="shared" si="496"/>
        <v>25.945441441563894</v>
      </c>
      <c r="W2475">
        <f t="shared" si="505"/>
        <v>443.95694941364331</v>
      </c>
      <c r="X2475" s="1">
        <f t="shared" si="499"/>
        <v>0.2262621624954593</v>
      </c>
      <c r="Y2475">
        <f t="shared" si="506"/>
        <v>-1.7703510187630792E-2</v>
      </c>
      <c r="Z2475" s="2">
        <f t="shared" si="500"/>
        <v>455.0000000000008</v>
      </c>
    </row>
    <row r="2476" spans="5:26" x14ac:dyDescent="0.3">
      <c r="E2476">
        <f t="shared" si="507"/>
        <v>12355</v>
      </c>
      <c r="F2476" s="1">
        <v>455.2500000000008</v>
      </c>
      <c r="G2476" s="1">
        <v>20</v>
      </c>
      <c r="H2476" s="1">
        <f t="shared" si="508"/>
        <v>20.033685836493863</v>
      </c>
      <c r="I2476" s="1">
        <f t="shared" si="497"/>
        <v>-0.84214591234657021</v>
      </c>
      <c r="J2476" s="1">
        <f t="shared" si="498"/>
        <v>-0.13454457225708455</v>
      </c>
      <c r="K2476" s="1">
        <f t="shared" si="501"/>
        <v>-0.97669048460365482</v>
      </c>
      <c r="L2476" s="8">
        <f t="shared" si="502"/>
        <v>439.82560996165972</v>
      </c>
      <c r="M2476">
        <f t="shared" si="503"/>
        <v>-1.8585410409776047E-4</v>
      </c>
      <c r="N2476" s="2">
        <f t="shared" si="504"/>
        <v>455.2500000000008</v>
      </c>
      <c r="V2476">
        <f t="shared" si="496"/>
        <v>25.927737931376264</v>
      </c>
      <c r="W2476">
        <f t="shared" si="505"/>
        <v>443.94473727466686</v>
      </c>
      <c r="X2476" s="1">
        <f t="shared" si="499"/>
        <v>0.22626223055895708</v>
      </c>
      <c r="Y2476">
        <f t="shared" si="506"/>
        <v>-1.7651280302516781E-2</v>
      </c>
      <c r="Z2476" s="2">
        <f t="shared" si="500"/>
        <v>455.2500000000008</v>
      </c>
    </row>
    <row r="2477" spans="5:26" x14ac:dyDescent="0.3">
      <c r="E2477">
        <f t="shared" si="507"/>
        <v>12360</v>
      </c>
      <c r="F2477" s="1">
        <v>455.5000000000008</v>
      </c>
      <c r="G2477" s="1">
        <v>20</v>
      </c>
      <c r="H2477" s="1">
        <f t="shared" si="508"/>
        <v>20.033499982389767</v>
      </c>
      <c r="I2477" s="1">
        <f t="shared" si="497"/>
        <v>-0.83749955974417034</v>
      </c>
      <c r="J2477" s="1">
        <f t="shared" si="498"/>
        <v>-0.13380212522374546</v>
      </c>
      <c r="K2477" s="1">
        <f t="shared" si="501"/>
        <v>-0.9713016849679158</v>
      </c>
      <c r="L2477" s="8">
        <f t="shared" si="502"/>
        <v>439.82547838449727</v>
      </c>
      <c r="M2477">
        <f t="shared" si="503"/>
        <v>-1.8482872651889875E-4</v>
      </c>
      <c r="N2477" s="2">
        <f t="shared" si="504"/>
        <v>455.5000000000008</v>
      </c>
      <c r="V2477">
        <f t="shared" si="496"/>
        <v>25.910086651073748</v>
      </c>
      <c r="W2477">
        <f t="shared" si="505"/>
        <v>443.93256021772999</v>
      </c>
      <c r="X2477" s="1">
        <f t="shared" si="499"/>
        <v>0.22626229824703731</v>
      </c>
      <c r="Y2477">
        <f t="shared" si="506"/>
        <v>-1.7599201688755138E-2</v>
      </c>
      <c r="Z2477" s="2">
        <f t="shared" si="500"/>
        <v>455.5000000000008</v>
      </c>
    </row>
    <row r="2478" spans="5:26" x14ac:dyDescent="0.3">
      <c r="E2478">
        <f t="shared" si="507"/>
        <v>12365</v>
      </c>
      <c r="F2478" s="1">
        <v>455.7500000000008</v>
      </c>
      <c r="G2478" s="1">
        <v>20</v>
      </c>
      <c r="H2478" s="1">
        <f t="shared" si="508"/>
        <v>20.033315153663249</v>
      </c>
      <c r="I2478" s="1">
        <f t="shared" si="497"/>
        <v>-0.83287884158123049</v>
      </c>
      <c r="J2478" s="1">
        <f t="shared" si="498"/>
        <v>-0.13306377575371012</v>
      </c>
      <c r="K2478" s="1">
        <f t="shared" si="501"/>
        <v>-0.96594261733494058</v>
      </c>
      <c r="L2478" s="8">
        <f t="shared" si="502"/>
        <v>439.825347533154</v>
      </c>
      <c r="M2478">
        <f t="shared" si="503"/>
        <v>-1.8380900571940753E-4</v>
      </c>
      <c r="N2478" s="2">
        <f t="shared" si="504"/>
        <v>455.7500000000008</v>
      </c>
      <c r="V2478">
        <f t="shared" si="496"/>
        <v>25.892487449384994</v>
      </c>
      <c r="W2478">
        <f t="shared" si="505"/>
        <v>443.92041814678339</v>
      </c>
      <c r="X2478" s="1">
        <f t="shared" si="499"/>
        <v>0.2262623655617699</v>
      </c>
      <c r="Y2478">
        <f t="shared" si="506"/>
        <v>-1.7547273924426648E-2</v>
      </c>
      <c r="Z2478" s="2">
        <f t="shared" si="500"/>
        <v>455.7500000000008</v>
      </c>
    </row>
    <row r="2479" spans="5:26" x14ac:dyDescent="0.3">
      <c r="E2479">
        <f t="shared" si="507"/>
        <v>12370</v>
      </c>
      <c r="F2479" s="1">
        <v>456.0000000000008</v>
      </c>
      <c r="G2479" s="1">
        <v>20</v>
      </c>
      <c r="H2479" s="1">
        <f t="shared" si="508"/>
        <v>20.03313134465753</v>
      </c>
      <c r="I2479" s="1">
        <f t="shared" si="497"/>
        <v>-0.82828361643825232</v>
      </c>
      <c r="J2479" s="1">
        <f t="shared" si="498"/>
        <v>-0.13232950122607523</v>
      </c>
      <c r="K2479" s="1">
        <f t="shared" si="501"/>
        <v>-0.96061311766432755</v>
      </c>
      <c r="L2479" s="8">
        <f t="shared" si="502"/>
        <v>439.82521740362677</v>
      </c>
      <c r="M2479">
        <f t="shared" si="503"/>
        <v>-1.8279491049582699E-4</v>
      </c>
      <c r="N2479" s="2">
        <f t="shared" si="504"/>
        <v>456.0000000000008</v>
      </c>
      <c r="V2479">
        <f t="shared" si="496"/>
        <v>25.874940175460569</v>
      </c>
      <c r="W2479">
        <f t="shared" si="505"/>
        <v>443.90831096601323</v>
      </c>
      <c r="X2479" s="1">
        <f t="shared" si="499"/>
        <v>0.22626243250521355</v>
      </c>
      <c r="Y2479">
        <f t="shared" si="506"/>
        <v>-1.7495496588697056E-2</v>
      </c>
      <c r="Z2479" s="2">
        <f t="shared" si="500"/>
        <v>456.0000000000008</v>
      </c>
    </row>
    <row r="2480" spans="5:26" x14ac:dyDescent="0.3">
      <c r="E2480">
        <f t="shared" si="507"/>
        <v>12375</v>
      </c>
      <c r="F2480" s="1">
        <v>456.2500000000008</v>
      </c>
      <c r="G2480" s="1">
        <v>20</v>
      </c>
      <c r="H2480" s="1">
        <f t="shared" si="508"/>
        <v>20.032948549747033</v>
      </c>
      <c r="I2480" s="1">
        <f t="shared" si="497"/>
        <v>-0.82371374367582462</v>
      </c>
      <c r="J2480" s="1">
        <f t="shared" si="498"/>
        <v>-0.1315992791449605</v>
      </c>
      <c r="K2480" s="1">
        <f t="shared" si="501"/>
        <v>-0.95531302282078512</v>
      </c>
      <c r="L2480" s="8">
        <f t="shared" si="502"/>
        <v>439.82508799193459</v>
      </c>
      <c r="M2480">
        <f t="shared" si="503"/>
        <v>-1.8178640981679194E-4</v>
      </c>
      <c r="N2480" s="2">
        <f t="shared" si="504"/>
        <v>456.2500000000008</v>
      </c>
      <c r="V2480">
        <f t="shared" si="496"/>
        <v>25.857444678871872</v>
      </c>
      <c r="W2480">
        <f t="shared" si="505"/>
        <v>443.89623857984054</v>
      </c>
      <c r="X2480" s="1">
        <f t="shared" si="499"/>
        <v>0.22626249907941559</v>
      </c>
      <c r="Y2480">
        <f t="shared" si="506"/>
        <v>-1.7443869261814779E-2</v>
      </c>
      <c r="Z2480" s="2">
        <f t="shared" si="500"/>
        <v>456.2500000000008</v>
      </c>
    </row>
    <row r="2481" spans="5:26" x14ac:dyDescent="0.3">
      <c r="E2481">
        <f t="shared" si="507"/>
        <v>12380</v>
      </c>
      <c r="F2481" s="1">
        <v>456.5000000000008</v>
      </c>
      <c r="G2481" s="1">
        <v>20</v>
      </c>
      <c r="H2481" s="1">
        <f t="shared" si="508"/>
        <v>20.032766763337218</v>
      </c>
      <c r="I2481" s="1">
        <f t="shared" si="497"/>
        <v>-0.81916908343044881</v>
      </c>
      <c r="J2481" s="1">
        <f t="shared" si="498"/>
        <v>-0.13087308713882731</v>
      </c>
      <c r="K2481" s="1">
        <f t="shared" si="501"/>
        <v>-0.95004217056927609</v>
      </c>
      <c r="L2481" s="8">
        <f t="shared" si="502"/>
        <v>439.82495929411863</v>
      </c>
      <c r="M2481">
        <f t="shared" si="503"/>
        <v>-1.8078347282210946E-4</v>
      </c>
      <c r="N2481" s="2">
        <f t="shared" si="504"/>
        <v>456.5000000000008</v>
      </c>
      <c r="V2481">
        <f t="shared" si="496"/>
        <v>25.840000809610057</v>
      </c>
      <c r="W2481">
        <f t="shared" si="505"/>
        <v>443.884200892921</v>
      </c>
      <c r="X2481" s="1">
        <f t="shared" si="499"/>
        <v>0.22626256528641192</v>
      </c>
      <c r="Y2481">
        <f t="shared" si="506"/>
        <v>-1.7392391525108672E-2</v>
      </c>
      <c r="Z2481" s="2">
        <f t="shared" si="500"/>
        <v>456.5000000000008</v>
      </c>
    </row>
    <row r="2482" spans="5:26" x14ac:dyDescent="0.3">
      <c r="E2482">
        <f t="shared" si="507"/>
        <v>12385</v>
      </c>
      <c r="F2482" s="1">
        <v>456.7500000000008</v>
      </c>
      <c r="G2482" s="1">
        <v>20</v>
      </c>
      <c r="H2482" s="1">
        <f t="shared" si="508"/>
        <v>20.032585979864397</v>
      </c>
      <c r="I2482" s="1">
        <f t="shared" si="497"/>
        <v>-0.81464949660992048</v>
      </c>
      <c r="J2482" s="1">
        <f t="shared" si="498"/>
        <v>-0.13015090295960799</v>
      </c>
      <c r="K2482" s="1">
        <f t="shared" si="501"/>
        <v>-0.94480039956952844</v>
      </c>
      <c r="L2482" s="8">
        <f t="shared" si="502"/>
        <v>439.82483130624155</v>
      </c>
      <c r="M2482">
        <f t="shared" si="503"/>
        <v>-1.7978606882171604E-4</v>
      </c>
      <c r="N2482" s="2">
        <f t="shared" si="504"/>
        <v>456.7500000000008</v>
      </c>
      <c r="V2482">
        <f t="shared" si="496"/>
        <v>25.822608418084947</v>
      </c>
      <c r="W2482">
        <f t="shared" si="505"/>
        <v>443.87219781014431</v>
      </c>
      <c r="X2482" s="1">
        <f t="shared" si="499"/>
        <v>0.22626263112822742</v>
      </c>
      <c r="Y2482">
        <f t="shared" si="506"/>
        <v>-1.7341062960985722E-2</v>
      </c>
      <c r="Z2482" s="2">
        <f t="shared" si="500"/>
        <v>456.7500000000008</v>
      </c>
    </row>
    <row r="2483" spans="5:26" x14ac:dyDescent="0.3">
      <c r="E2483">
        <f t="shared" si="507"/>
        <v>12390</v>
      </c>
      <c r="F2483" s="1">
        <v>457.0000000000008</v>
      </c>
      <c r="G2483" s="1">
        <v>20</v>
      </c>
      <c r="H2483" s="1">
        <f t="shared" si="508"/>
        <v>20.032406193795577</v>
      </c>
      <c r="I2483" s="1">
        <f t="shared" si="497"/>
        <v>-0.81015484488942135</v>
      </c>
      <c r="J2483" s="1">
        <f t="shared" si="498"/>
        <v>-0.12943270448240318</v>
      </c>
      <c r="K2483" s="1">
        <f t="shared" si="501"/>
        <v>-0.93958754937182454</v>
      </c>
      <c r="L2483" s="8">
        <f t="shared" si="502"/>
        <v>439.82470402438793</v>
      </c>
      <c r="M2483">
        <f t="shared" si="503"/>
        <v>-1.7879416729487776E-4</v>
      </c>
      <c r="N2483" s="2">
        <f t="shared" si="504"/>
        <v>457.0000000000008</v>
      </c>
      <c r="V2483">
        <f t="shared" si="496"/>
        <v>25.805267355123963</v>
      </c>
      <c r="W2483">
        <f t="shared" si="505"/>
        <v>443.86022923663387</v>
      </c>
      <c r="X2483" s="1">
        <f t="shared" si="499"/>
        <v>0.2262626966068757</v>
      </c>
      <c r="Y2483">
        <f t="shared" si="506"/>
        <v>-1.7289883152928814E-2</v>
      </c>
      <c r="Z2483" s="2">
        <f t="shared" si="500"/>
        <v>457.0000000000008</v>
      </c>
    </row>
    <row r="2484" spans="5:26" x14ac:dyDescent="0.3">
      <c r="E2484">
        <f t="shared" si="507"/>
        <v>12395</v>
      </c>
      <c r="F2484" s="1">
        <v>457.2500000000008</v>
      </c>
      <c r="G2484" s="1">
        <v>20</v>
      </c>
      <c r="H2484" s="1">
        <f t="shared" si="508"/>
        <v>20.032227399628283</v>
      </c>
      <c r="I2484" s="1">
        <f t="shared" si="497"/>
        <v>-0.80568499070707844</v>
      </c>
      <c r="J2484" s="1">
        <f t="shared" si="498"/>
        <v>-0.12871846970411913</v>
      </c>
      <c r="K2484" s="1">
        <f t="shared" si="501"/>
        <v>-0.9344034604111976</v>
      </c>
      <c r="L2484" s="8">
        <f t="shared" si="502"/>
        <v>439.82457744466399</v>
      </c>
      <c r="M2484">
        <f t="shared" si="503"/>
        <v>-1.7780773788908749E-4</v>
      </c>
      <c r="N2484" s="2">
        <f t="shared" si="504"/>
        <v>457.2500000000008</v>
      </c>
      <c r="V2484">
        <f t="shared" si="496"/>
        <v>25.787977471971033</v>
      </c>
      <c r="W2484">
        <f t="shared" si="505"/>
        <v>443.8482950777464</v>
      </c>
      <c r="X2484" s="1">
        <f t="shared" si="499"/>
        <v>0.22626276172435922</v>
      </c>
      <c r="Y2484">
        <f t="shared" si="506"/>
        <v>-1.72388516854944E-2</v>
      </c>
      <c r="Z2484" s="2">
        <f t="shared" si="500"/>
        <v>457.2500000000008</v>
      </c>
    </row>
    <row r="2485" spans="5:26" x14ac:dyDescent="0.3">
      <c r="E2485">
        <f t="shared" si="507"/>
        <v>12400</v>
      </c>
      <c r="F2485" s="1">
        <v>457.5000000000008</v>
      </c>
      <c r="G2485" s="1">
        <v>20</v>
      </c>
      <c r="H2485" s="1">
        <f t="shared" si="508"/>
        <v>20.032049591890395</v>
      </c>
      <c r="I2485" s="1">
        <f t="shared" si="497"/>
        <v>-0.80123979725987837</v>
      </c>
      <c r="J2485" s="1">
        <f t="shared" si="498"/>
        <v>-0.12800817674354328</v>
      </c>
      <c r="K2485" s="1">
        <f t="shared" si="501"/>
        <v>-0.92924797400342163</v>
      </c>
      <c r="L2485" s="8">
        <f t="shared" si="502"/>
        <v>439.82445156319721</v>
      </c>
      <c r="M2485">
        <f t="shared" si="503"/>
        <v>-1.7682675041930319E-4</v>
      </c>
      <c r="N2485" s="2">
        <f t="shared" si="504"/>
        <v>457.5000000000008</v>
      </c>
      <c r="V2485">
        <f t="shared" si="496"/>
        <v>25.770738620285538</v>
      </c>
      <c r="W2485">
        <f t="shared" si="505"/>
        <v>443.83639523907158</v>
      </c>
      <c r="X2485" s="1">
        <f t="shared" si="499"/>
        <v>0.22626282648266954</v>
      </c>
      <c r="Y2485">
        <f t="shared" si="506"/>
        <v>-1.7187968144310308E-2</v>
      </c>
      <c r="Z2485" s="2">
        <f t="shared" si="500"/>
        <v>457.5000000000008</v>
      </c>
    </row>
    <row r="2486" spans="5:26" x14ac:dyDescent="0.3">
      <c r="E2486">
        <f t="shared" si="507"/>
        <v>12405</v>
      </c>
      <c r="F2486" s="1">
        <v>457.7500000000008</v>
      </c>
      <c r="G2486" s="1">
        <v>20</v>
      </c>
      <c r="H2486" s="1">
        <f t="shared" si="508"/>
        <v>20.031872765139976</v>
      </c>
      <c r="I2486" s="1">
        <f t="shared" si="497"/>
        <v>-0.79681912849940417</v>
      </c>
      <c r="J2486" s="1">
        <f t="shared" si="498"/>
        <v>-0.12730180384020895</v>
      </c>
      <c r="K2486" s="1">
        <f t="shared" si="501"/>
        <v>-0.92412093233961312</v>
      </c>
      <c r="L2486" s="8">
        <f t="shared" si="502"/>
        <v>439.82432637613664</v>
      </c>
      <c r="M2486">
        <f t="shared" si="503"/>
        <v>-1.7585117486692225E-4</v>
      </c>
      <c r="N2486" s="2">
        <f t="shared" si="504"/>
        <v>457.7500000000008</v>
      </c>
      <c r="V2486">
        <f t="shared" si="496"/>
        <v>25.753550652141229</v>
      </c>
      <c r="W2486">
        <f t="shared" si="505"/>
        <v>443.82452962643117</v>
      </c>
      <c r="X2486" s="1">
        <f t="shared" si="499"/>
        <v>0.22626289088378712</v>
      </c>
      <c r="Y2486">
        <f t="shared" si="506"/>
        <v>-1.7137232116073427E-2</v>
      </c>
      <c r="Z2486" s="2">
        <f t="shared" si="500"/>
        <v>457.7500000000008</v>
      </c>
    </row>
    <row r="2487" spans="5:26" x14ac:dyDescent="0.3">
      <c r="E2487">
        <f t="shared" si="507"/>
        <v>12410</v>
      </c>
      <c r="F2487" s="1">
        <v>458.0000000000008</v>
      </c>
      <c r="G2487" s="1">
        <v>20</v>
      </c>
      <c r="H2487" s="1">
        <f t="shared" si="508"/>
        <v>20.03169691396511</v>
      </c>
      <c r="I2487" s="1">
        <f t="shared" si="497"/>
        <v>-0.79242284912774963</v>
      </c>
      <c r="J2487" s="1">
        <f t="shared" si="498"/>
        <v>-0.1265993293538652</v>
      </c>
      <c r="K2487" s="1">
        <f t="shared" si="501"/>
        <v>-0.91902217848161483</v>
      </c>
      <c r="L2487" s="8">
        <f t="shared" si="502"/>
        <v>439.82420187965232</v>
      </c>
      <c r="M2487">
        <f t="shared" si="503"/>
        <v>-1.7488098137890477E-4</v>
      </c>
      <c r="N2487" s="2">
        <f t="shared" si="504"/>
        <v>458.0000000000008</v>
      </c>
      <c r="V2487">
        <f t="shared" ref="V2487:V2507" si="509">V2486+Y2486</f>
        <v>25.736413420025155</v>
      </c>
      <c r="W2487">
        <f t="shared" si="505"/>
        <v>443.81269814587955</v>
      </c>
      <c r="X2487" s="1">
        <f t="shared" si="499"/>
        <v>0.22626295492968168</v>
      </c>
      <c r="Y2487">
        <f t="shared" si="506"/>
        <v>-1.7086643188547461E-2</v>
      </c>
      <c r="Z2487" s="2">
        <f t="shared" si="500"/>
        <v>458.0000000000008</v>
      </c>
    </row>
    <row r="2488" spans="5:26" x14ac:dyDescent="0.3">
      <c r="E2488">
        <f t="shared" si="507"/>
        <v>12415</v>
      </c>
      <c r="F2488" s="1">
        <v>458.2500000000008</v>
      </c>
      <c r="G2488" s="1">
        <v>20</v>
      </c>
      <c r="H2488" s="1">
        <f t="shared" si="508"/>
        <v>20.03152203298373</v>
      </c>
      <c r="I2488" s="1">
        <f t="shared" si="497"/>
        <v>-0.78805082459325604</v>
      </c>
      <c r="J2488" s="1">
        <f t="shared" si="498"/>
        <v>-0.12590073176345498</v>
      </c>
      <c r="K2488" s="1">
        <f t="shared" si="501"/>
        <v>-0.91395155635671099</v>
      </c>
      <c r="L2488" s="8">
        <f t="shared" si="502"/>
        <v>439.82407806993564</v>
      </c>
      <c r="M2488">
        <f t="shared" si="503"/>
        <v>-1.7391614026676896E-4</v>
      </c>
      <c r="N2488" s="2">
        <f t="shared" si="504"/>
        <v>458.2500000000008</v>
      </c>
      <c r="V2488">
        <f t="shared" si="509"/>
        <v>25.719326776836606</v>
      </c>
      <c r="W2488">
        <f t="shared" si="505"/>
        <v>443.80090070370238</v>
      </c>
      <c r="X2488" s="1">
        <f t="shared" si="499"/>
        <v>0.22626301862231185</v>
      </c>
      <c r="Y2488">
        <f t="shared" si="506"/>
        <v>-1.7036200950560673E-2</v>
      </c>
      <c r="Z2488" s="2">
        <f t="shared" si="500"/>
        <v>458.2500000000008</v>
      </c>
    </row>
    <row r="2489" spans="5:26" x14ac:dyDescent="0.3">
      <c r="E2489">
        <f t="shared" si="507"/>
        <v>12420</v>
      </c>
      <c r="F2489" s="1">
        <v>458.5000000000008</v>
      </c>
      <c r="G2489" s="1">
        <v>20</v>
      </c>
      <c r="H2489" s="1">
        <f t="shared" si="508"/>
        <v>20.031348116843464</v>
      </c>
      <c r="I2489" s="1">
        <f t="shared" si="497"/>
        <v>-0.78370292108660422</v>
      </c>
      <c r="J2489" s="1">
        <f t="shared" si="498"/>
        <v>-0.12520598966719082</v>
      </c>
      <c r="K2489" s="1">
        <f t="shared" si="501"/>
        <v>-0.9089089107537951</v>
      </c>
      <c r="L2489" s="8">
        <f t="shared" si="502"/>
        <v>439.82395494319883</v>
      </c>
      <c r="M2489">
        <f t="shared" si="503"/>
        <v>-1.7295662200586361E-4</v>
      </c>
      <c r="N2489" s="2">
        <f t="shared" si="504"/>
        <v>458.5000000000008</v>
      </c>
      <c r="V2489">
        <f t="shared" si="509"/>
        <v>25.702290575886046</v>
      </c>
      <c r="W2489">
        <f t="shared" si="505"/>
        <v>443.78913720641651</v>
      </c>
      <c r="X2489" s="1">
        <f t="shared" si="499"/>
        <v>0.2262630819636256</v>
      </c>
      <c r="Y2489">
        <f t="shared" si="506"/>
        <v>-1.6985904992003632E-2</v>
      </c>
      <c r="Z2489" s="2">
        <f t="shared" si="500"/>
        <v>458.5000000000008</v>
      </c>
    </row>
    <row r="2490" spans="5:26" x14ac:dyDescent="0.3">
      <c r="E2490">
        <f t="shared" si="507"/>
        <v>12425</v>
      </c>
      <c r="F2490" s="1">
        <v>458.7500000000008</v>
      </c>
      <c r="G2490" s="1">
        <v>20</v>
      </c>
      <c r="H2490" s="1">
        <f t="shared" si="508"/>
        <v>20.031175160221458</v>
      </c>
      <c r="I2490" s="1">
        <f t="shared" si="497"/>
        <v>-0.77937900553646244</v>
      </c>
      <c r="J2490" s="1">
        <f t="shared" si="498"/>
        <v>-0.12451508178134352</v>
      </c>
      <c r="K2490" s="1">
        <f t="shared" si="501"/>
        <v>-0.90389408731780596</v>
      </c>
      <c r="L2490" s="8">
        <f t="shared" si="502"/>
        <v>439.82383249567499</v>
      </c>
      <c r="M2490">
        <f t="shared" si="503"/>
        <v>-1.7200239723431072E-4</v>
      </c>
      <c r="N2490" s="2">
        <f t="shared" si="504"/>
        <v>458.7500000000008</v>
      </c>
      <c r="V2490">
        <f t="shared" si="509"/>
        <v>25.685304670894041</v>
      </c>
      <c r="W2490">
        <f t="shared" si="505"/>
        <v>443.77740756076969</v>
      </c>
      <c r="X2490" s="1">
        <f t="shared" si="499"/>
        <v>0.2262631449555603</v>
      </c>
      <c r="Y2490">
        <f t="shared" si="506"/>
        <v>-1.6935754903826931E-2</v>
      </c>
      <c r="Z2490" s="2">
        <f t="shared" si="500"/>
        <v>458.7500000000008</v>
      </c>
    </row>
    <row r="2491" spans="5:26" x14ac:dyDescent="0.3">
      <c r="E2491">
        <f t="shared" si="507"/>
        <v>12430</v>
      </c>
      <c r="F2491" s="1">
        <v>459.0000000000008</v>
      </c>
      <c r="G2491" s="1">
        <v>20</v>
      </c>
      <c r="H2491" s="1">
        <f t="shared" si="508"/>
        <v>20.031003157824223</v>
      </c>
      <c r="I2491" s="1">
        <f t="shared" si="497"/>
        <v>-0.77507894560557844</v>
      </c>
      <c r="J2491" s="1">
        <f t="shared" si="498"/>
        <v>-0.12382798694001507</v>
      </c>
      <c r="K2491" s="1">
        <f t="shared" si="501"/>
        <v>-0.89890693254559351</v>
      </c>
      <c r="L2491" s="8">
        <f t="shared" si="502"/>
        <v>439.82371072361821</v>
      </c>
      <c r="M2491">
        <f t="shared" si="503"/>
        <v>-1.7105343675222009E-4</v>
      </c>
      <c r="N2491" s="2">
        <f t="shared" si="504"/>
        <v>459.0000000000008</v>
      </c>
      <c r="V2491">
        <f t="shared" si="509"/>
        <v>25.668368915990214</v>
      </c>
      <c r="W2491">
        <f t="shared" si="505"/>
        <v>443.76571167373993</v>
      </c>
      <c r="X2491" s="1">
        <f t="shared" si="499"/>
        <v>0.22626320760004232</v>
      </c>
      <c r="Y2491">
        <f t="shared" si="506"/>
        <v>-1.6885750278038968E-2</v>
      </c>
      <c r="Z2491" s="2">
        <f t="shared" si="500"/>
        <v>459.0000000000008</v>
      </c>
    </row>
    <row r="2492" spans="5:26" x14ac:dyDescent="0.3">
      <c r="E2492">
        <f t="shared" si="507"/>
        <v>12435</v>
      </c>
      <c r="F2492" s="1">
        <v>459.2500000000008</v>
      </c>
      <c r="G2492" s="1">
        <v>20</v>
      </c>
      <c r="H2492" s="1">
        <f t="shared" si="508"/>
        <v>20.030832104387471</v>
      </c>
      <c r="I2492" s="1">
        <f t="shared" si="497"/>
        <v>-0.7708026096867826</v>
      </c>
      <c r="J2492" s="1">
        <f t="shared" si="498"/>
        <v>-0.12314468409358678</v>
      </c>
      <c r="K2492" s="1">
        <f t="shared" si="501"/>
        <v>-0.89394729378036941</v>
      </c>
      <c r="L2492" s="8">
        <f t="shared" si="502"/>
        <v>439.82358962330295</v>
      </c>
      <c r="M2492">
        <f t="shared" si="503"/>
        <v>-1.7010971152063486E-4</v>
      </c>
      <c r="N2492" s="2">
        <f t="shared" si="504"/>
        <v>459.2500000000008</v>
      </c>
      <c r="V2492">
        <f t="shared" si="509"/>
        <v>25.651483165712175</v>
      </c>
      <c r="W2492">
        <f t="shared" si="505"/>
        <v>443.75404945253536</v>
      </c>
      <c r="X2492" s="1">
        <f t="shared" si="499"/>
        <v>0.22626326989898762</v>
      </c>
      <c r="Y2492">
        <f t="shared" si="506"/>
        <v>-1.6835890707703673E-2</v>
      </c>
      <c r="Z2492" s="2">
        <f t="shared" si="500"/>
        <v>459.2500000000008</v>
      </c>
    </row>
    <row r="2493" spans="5:26" x14ac:dyDescent="0.3">
      <c r="E2493">
        <f t="shared" si="507"/>
        <v>12440</v>
      </c>
      <c r="F2493" s="1">
        <v>459.5000000000008</v>
      </c>
      <c r="G2493" s="1">
        <v>20</v>
      </c>
      <c r="H2493" s="1">
        <f t="shared" si="508"/>
        <v>20.030661994675949</v>
      </c>
      <c r="I2493" s="1">
        <f t="shared" si="497"/>
        <v>-0.76654986689872473</v>
      </c>
      <c r="J2493" s="1">
        <f t="shared" si="498"/>
        <v>-0.1224651523092492</v>
      </c>
      <c r="K2493" s="1">
        <f t="shared" si="501"/>
        <v>-0.88901501920797399</v>
      </c>
      <c r="L2493" s="8">
        <f t="shared" si="502"/>
        <v>439.8234691910244</v>
      </c>
      <c r="M2493">
        <f t="shared" si="503"/>
        <v>-1.6917119266082249E-4</v>
      </c>
      <c r="N2493" s="2">
        <f t="shared" si="504"/>
        <v>459.5000000000008</v>
      </c>
      <c r="V2493">
        <f t="shared" si="509"/>
        <v>25.634647275004472</v>
      </c>
      <c r="W2493">
        <f t="shared" si="505"/>
        <v>443.74242080459351</v>
      </c>
      <c r="X2493" s="1">
        <f t="shared" si="499"/>
        <v>0.22626333185430167</v>
      </c>
      <c r="Y2493">
        <f t="shared" si="506"/>
        <v>-1.6786175786938244E-2</v>
      </c>
      <c r="Z2493" s="2">
        <f t="shared" si="500"/>
        <v>459.5000000000008</v>
      </c>
    </row>
    <row r="2494" spans="5:26" x14ac:dyDescent="0.3">
      <c r="E2494">
        <f t="shared" si="507"/>
        <v>12445</v>
      </c>
      <c r="F2494" s="1">
        <v>459.7500000000008</v>
      </c>
      <c r="G2494" s="1">
        <v>20</v>
      </c>
      <c r="H2494" s="1">
        <f t="shared" si="508"/>
        <v>20.030492823483289</v>
      </c>
      <c r="I2494" s="1">
        <f t="shared" si="497"/>
        <v>-0.76232058708223249</v>
      </c>
      <c r="J2494" s="1">
        <f t="shared" si="498"/>
        <v>-0.1217893707698665</v>
      </c>
      <c r="K2494" s="1">
        <f t="shared" si="501"/>
        <v>-0.884109957852099</v>
      </c>
      <c r="L2494" s="8">
        <f t="shared" si="502"/>
        <v>439.82334942309808</v>
      </c>
      <c r="M2494">
        <f t="shared" si="503"/>
        <v>-1.6823785145336697E-4</v>
      </c>
      <c r="N2494" s="2">
        <f t="shared" si="504"/>
        <v>459.7500000000008</v>
      </c>
      <c r="V2494">
        <f t="shared" si="509"/>
        <v>25.617861099217535</v>
      </c>
      <c r="W2494">
        <f t="shared" si="505"/>
        <v>443.73082563758118</v>
      </c>
      <c r="X2494" s="1">
        <f t="shared" si="499"/>
        <v>0.22626339346787921</v>
      </c>
      <c r="Y2494">
        <f t="shared" si="506"/>
        <v>-1.6736605110910956E-2</v>
      </c>
      <c r="Z2494" s="2">
        <f t="shared" si="500"/>
        <v>459.7500000000008</v>
      </c>
    </row>
    <row r="2495" spans="5:26" x14ac:dyDescent="0.3">
      <c r="E2495">
        <f t="shared" si="507"/>
        <v>12450</v>
      </c>
      <c r="F2495" s="1">
        <v>460.0000000000008</v>
      </c>
      <c r="G2495" s="1">
        <v>20</v>
      </c>
      <c r="H2495" s="1">
        <f t="shared" si="508"/>
        <v>20.030324585631835</v>
      </c>
      <c r="I2495" s="1">
        <f t="shared" si="497"/>
        <v>-0.75811464079587054</v>
      </c>
      <c r="J2495" s="1">
        <f t="shared" si="498"/>
        <v>-0.12111731877253822</v>
      </c>
      <c r="K2495" s="1">
        <f t="shared" si="501"/>
        <v>-0.87923195956840872</v>
      </c>
      <c r="L2495" s="8">
        <f t="shared" si="502"/>
        <v>439.82323031585975</v>
      </c>
      <c r="M2495">
        <f t="shared" si="503"/>
        <v>-1.6730965933705162E-4</v>
      </c>
      <c r="N2495" s="2">
        <f t="shared" si="504"/>
        <v>460.0000000000008</v>
      </c>
      <c r="V2495">
        <f t="shared" si="509"/>
        <v>25.601124494106624</v>
      </c>
      <c r="W2495">
        <f t="shared" si="505"/>
        <v>443.71926385939372</v>
      </c>
      <c r="X2495" s="1">
        <f t="shared" si="499"/>
        <v>0.22626345474160486</v>
      </c>
      <c r="Y2495">
        <f t="shared" si="506"/>
        <v>-1.6687178275838835E-2</v>
      </c>
      <c r="Z2495" s="2">
        <f t="shared" si="500"/>
        <v>460.0000000000008</v>
      </c>
    </row>
    <row r="2496" spans="5:26" x14ac:dyDescent="0.3">
      <c r="E2496">
        <f t="shared" si="507"/>
        <v>12455</v>
      </c>
      <c r="F2496" s="1">
        <v>460.2500000000008</v>
      </c>
      <c r="G2496" s="1">
        <v>20</v>
      </c>
      <c r="H2496" s="1">
        <f t="shared" si="508"/>
        <v>20.030157275972499</v>
      </c>
      <c r="I2496" s="1">
        <f t="shared" si="497"/>
        <v>-0.75393189931247662</v>
      </c>
      <c r="J2496" s="1">
        <f t="shared" si="498"/>
        <v>-0.1204489757296212</v>
      </c>
      <c r="K2496" s="1">
        <f t="shared" si="501"/>
        <v>-0.87438087504209783</v>
      </c>
      <c r="L2496" s="8">
        <f t="shared" si="502"/>
        <v>439.82311186566579</v>
      </c>
      <c r="M2496">
        <f t="shared" si="503"/>
        <v>-1.663865879083955E-4</v>
      </c>
      <c r="N2496" s="2">
        <f t="shared" si="504"/>
        <v>460.2500000000008</v>
      </c>
      <c r="V2496">
        <f t="shared" si="509"/>
        <v>25.584437315830787</v>
      </c>
      <c r="W2496">
        <f t="shared" si="505"/>
        <v>443.70773537815484</v>
      </c>
      <c r="X2496" s="1">
        <f t="shared" si="499"/>
        <v>0.22626351567735239</v>
      </c>
      <c r="Y2496">
        <f t="shared" si="506"/>
        <v>-1.6637894878985475E-2</v>
      </c>
      <c r="Z2496" s="2">
        <f t="shared" si="500"/>
        <v>460.2500000000008</v>
      </c>
    </row>
    <row r="2497" spans="5:26" x14ac:dyDescent="0.3">
      <c r="E2497">
        <f t="shared" si="507"/>
        <v>12460</v>
      </c>
      <c r="F2497" s="1">
        <v>460.5000000000008</v>
      </c>
      <c r="G2497" s="1">
        <v>20</v>
      </c>
      <c r="H2497" s="1">
        <f t="shared" si="508"/>
        <v>20.029990889384592</v>
      </c>
      <c r="I2497" s="1">
        <f t="shared" si="497"/>
        <v>-0.74977223461480946</v>
      </c>
      <c r="J2497" s="1">
        <f t="shared" si="498"/>
        <v>-0.11978432116642063</v>
      </c>
      <c r="K2497" s="1">
        <f t="shared" si="501"/>
        <v>-0.86955655578123014</v>
      </c>
      <c r="L2497" s="8">
        <f t="shared" si="502"/>
        <v>439.822994068892</v>
      </c>
      <c r="M2497">
        <f t="shared" si="503"/>
        <v>-1.6546860892038747E-4</v>
      </c>
      <c r="N2497" s="2">
        <f t="shared" si="504"/>
        <v>460.5000000000008</v>
      </c>
      <c r="V2497">
        <f t="shared" si="509"/>
        <v>25.5677994209518</v>
      </c>
      <c r="W2497">
        <f t="shared" si="505"/>
        <v>443.69624010221622</v>
      </c>
      <c r="X2497" s="1">
        <f t="shared" si="499"/>
        <v>0.22626357627698576</v>
      </c>
      <c r="Y2497">
        <f t="shared" si="506"/>
        <v>-1.6588754518658783E-2</v>
      </c>
      <c r="Z2497" s="2">
        <f t="shared" si="500"/>
        <v>460.5000000000008</v>
      </c>
    </row>
    <row r="2498" spans="5:26" x14ac:dyDescent="0.3">
      <c r="E2498">
        <f t="shared" si="507"/>
        <v>12465</v>
      </c>
      <c r="F2498" s="1">
        <v>460.7500000000008</v>
      </c>
      <c r="G2498" s="1">
        <v>20</v>
      </c>
      <c r="H2498" s="1">
        <f t="shared" si="508"/>
        <v>20.029825420775673</v>
      </c>
      <c r="I2498" s="1">
        <f t="shared" si="497"/>
        <v>-0.74563551939181849</v>
      </c>
      <c r="J2498" s="1">
        <f t="shared" si="498"/>
        <v>-0.11912333472224995</v>
      </c>
      <c r="K2498" s="1">
        <f t="shared" si="501"/>
        <v>-0.8647588541140685</v>
      </c>
      <c r="L2498" s="8">
        <f t="shared" si="502"/>
        <v>439.82287692193466</v>
      </c>
      <c r="M2498">
        <f t="shared" si="503"/>
        <v>-1.6455569428197903E-4</v>
      </c>
      <c r="N2498" s="2">
        <f t="shared" si="504"/>
        <v>460.7500000000008</v>
      </c>
      <c r="V2498">
        <f t="shared" si="509"/>
        <v>25.551210666433143</v>
      </c>
      <c r="W2498">
        <f t="shared" si="505"/>
        <v>443.68477794015683</v>
      </c>
      <c r="X2498" s="1">
        <f t="shared" si="499"/>
        <v>0.22626363654235826</v>
      </c>
      <c r="Y2498">
        <f t="shared" si="506"/>
        <v>-1.6539756794208729E-2</v>
      </c>
      <c r="Z2498" s="2">
        <f t="shared" si="500"/>
        <v>460.7500000000008</v>
      </c>
    </row>
    <row r="2499" spans="5:26" x14ac:dyDescent="0.3">
      <c r="E2499">
        <f t="shared" si="507"/>
        <v>12470</v>
      </c>
      <c r="F2499" s="1">
        <v>461.0000000000008</v>
      </c>
      <c r="G2499" s="1">
        <v>20</v>
      </c>
      <c r="H2499" s="1">
        <f t="shared" si="508"/>
        <v>20.029660865081389</v>
      </c>
      <c r="I2499" s="1">
        <f t="shared" si="497"/>
        <v>-0.74152162703473579</v>
      </c>
      <c r="J2499" s="1">
        <f t="shared" si="498"/>
        <v>-0.11846599614766766</v>
      </c>
      <c r="K2499" s="1">
        <f t="shared" si="501"/>
        <v>-0.8599876231824034</v>
      </c>
      <c r="L2499" s="8">
        <f t="shared" si="502"/>
        <v>439.82276042120975</v>
      </c>
      <c r="M2499">
        <f t="shared" si="503"/>
        <v>-1.6364781605681636E-4</v>
      </c>
      <c r="N2499" s="2">
        <f t="shared" si="504"/>
        <v>461.0000000000008</v>
      </c>
      <c r="V2499">
        <f t="shared" si="509"/>
        <v>25.534670909638933</v>
      </c>
      <c r="W2499">
        <f t="shared" si="505"/>
        <v>443.67334880078278</v>
      </c>
      <c r="X2499" s="1">
        <f t="shared" si="499"/>
        <v>0.22626369647531316</v>
      </c>
      <c r="Y2499">
        <f t="shared" si="506"/>
        <v>-1.6490901306025114E-2</v>
      </c>
      <c r="Z2499" s="2">
        <f t="shared" si="500"/>
        <v>461.0000000000008</v>
      </c>
    </row>
    <row r="2500" spans="5:26" x14ac:dyDescent="0.3">
      <c r="E2500">
        <f t="shared" si="507"/>
        <v>12475</v>
      </c>
      <c r="F2500" s="1">
        <v>461.2500000000008</v>
      </c>
      <c r="G2500" s="1">
        <v>20</v>
      </c>
      <c r="H2500" s="1">
        <f t="shared" si="508"/>
        <v>20.029497217265334</v>
      </c>
      <c r="I2500" s="1">
        <f t="shared" si="497"/>
        <v>-0.73743043163334576</v>
      </c>
      <c r="J2500" s="1">
        <f t="shared" si="498"/>
        <v>-0.1178122853059914</v>
      </c>
      <c r="K2500" s="1">
        <f t="shared" si="501"/>
        <v>-0.85524271693933718</v>
      </c>
      <c r="L2500" s="8">
        <f t="shared" si="502"/>
        <v>439.82264456315318</v>
      </c>
      <c r="M2500">
        <f t="shared" si="503"/>
        <v>-1.6274494646281981E-4</v>
      </c>
      <c r="N2500" s="2">
        <f t="shared" si="504"/>
        <v>461.2500000000008</v>
      </c>
      <c r="V2500">
        <f t="shared" si="509"/>
        <v>25.518180008332909</v>
      </c>
      <c r="W2500">
        <f t="shared" si="505"/>
        <v>443.66195259312678</v>
      </c>
      <c r="X2500" s="1">
        <f t="shared" si="499"/>
        <v>0.22626375607768354</v>
      </c>
      <c r="Y2500">
        <f t="shared" si="506"/>
        <v>-1.6442187655535335E-2</v>
      </c>
      <c r="Z2500" s="2">
        <f t="shared" si="500"/>
        <v>461.2500000000008</v>
      </c>
    </row>
    <row r="2501" spans="5:26" x14ac:dyDescent="0.3">
      <c r="E2501">
        <f t="shared" si="507"/>
        <v>12480</v>
      </c>
      <c r="F2501" s="1">
        <v>461.5000000000008</v>
      </c>
      <c r="G2501" s="1">
        <v>20</v>
      </c>
      <c r="H2501" s="1">
        <f t="shared" si="508"/>
        <v>20.029334472318872</v>
      </c>
      <c r="I2501" s="1">
        <f t="shared" ref="I2501:I2564" si="510">$B$5*(G2501-H2501)</f>
        <v>-0.73336180797181072</v>
      </c>
      <c r="J2501" s="1">
        <f t="shared" ref="J2501:J2507" si="511">$B$7*$B$6*((G2501+273)^4-(H2501+273)^4)</f>
        <v>-0.11716218217155674</v>
      </c>
      <c r="K2501" s="1">
        <f t="shared" si="501"/>
        <v>-0.85052399014336744</v>
      </c>
      <c r="L2501" s="8">
        <f t="shared" si="502"/>
        <v>439.82252934422007</v>
      </c>
      <c r="M2501">
        <f t="shared" si="503"/>
        <v>-1.6184705787105946E-4</v>
      </c>
      <c r="N2501" s="2">
        <f t="shared" si="504"/>
        <v>461.5000000000008</v>
      </c>
      <c r="V2501">
        <f t="shared" si="509"/>
        <v>25.501737820677373</v>
      </c>
      <c r="W2501">
        <f t="shared" si="505"/>
        <v>443.65058922644772</v>
      </c>
      <c r="X2501" s="1">
        <f t="shared" ref="X2501:X2507" si="512">$T$5*$T$4/(L2501*$B$8)*$T$8*$T$7/1000</f>
        <v>0.22626381535129239</v>
      </c>
      <c r="Y2501">
        <f t="shared" si="506"/>
        <v>-1.6393615445202164E-2</v>
      </c>
      <c r="Z2501" s="2">
        <f t="shared" ref="Z2501:Z2507" si="513">IF(V2501&gt;$B$15,0,F2501)</f>
        <v>461.5000000000008</v>
      </c>
    </row>
    <row r="2502" spans="5:26" x14ac:dyDescent="0.3">
      <c r="E2502">
        <f t="shared" si="507"/>
        <v>12485</v>
      </c>
      <c r="F2502" s="1">
        <v>461.7500000000008</v>
      </c>
      <c r="G2502" s="1">
        <v>20</v>
      </c>
      <c r="H2502" s="1">
        <f t="shared" si="508"/>
        <v>20.029172625261001</v>
      </c>
      <c r="I2502" s="1">
        <f t="shared" si="510"/>
        <v>-0.72931563152502932</v>
      </c>
      <c r="J2502" s="1">
        <f t="shared" si="511"/>
        <v>-0.11651566682926301</v>
      </c>
      <c r="K2502" s="1">
        <f t="shared" ref="K2502:K2507" si="514">I2502+J2502</f>
        <v>-0.84583129835429238</v>
      </c>
      <c r="L2502" s="8">
        <f t="shared" ref="L2502:L2507" si="515">IF(H2502&lt;600,425+7.73*0.1*H2502-1.69/1000*H2502^2+2.22*10^-6*H2502^3,IF(H2502&lt;735,666+(13002/(738-H2502)),IF(H2502&lt;900,545+(17820/(H2502-731)),650)))</f>
        <v>439.82241476088564</v>
      </c>
      <c r="M2502">
        <f t="shared" ref="M2502:M2507" si="516">$B$12*$B$10/($B$8*L2502)*K2502*$B$13</f>
        <v>-1.6095412280497701E-4</v>
      </c>
      <c r="N2502" s="2">
        <f t="shared" ref="N2502:N2507" si="517">IF(H2502&gt;$B$15,0,F2502)</f>
        <v>461.7500000000008</v>
      </c>
      <c r="V2502">
        <f t="shared" si="509"/>
        <v>25.48534420523217</v>
      </c>
      <c r="W2502">
        <f t="shared" ref="W2502:W2507" si="518">IF(V2502&lt;600,425+7.73*0.1*V2502-1.69/1000*V2502^2+2.22*10^-6*V2502^3,IF(V2502&lt;735,666+(13002/(738-V2502)),IF(V2502&lt;900,545+(17820/(V2502-731)),650)))</f>
        <v>443.63925861023029</v>
      </c>
      <c r="X2502" s="1">
        <f t="shared" si="512"/>
        <v>0.22626387429795258</v>
      </c>
      <c r="Y2502">
        <f t="shared" ref="Y2502:Y2565" si="519">($T$6/$T$7*1000)/(W2502*$B$8)*$T$8*(1/(1+X2502/3))*(G2502-V2502)*$B$13-(EXP(X2502/10)-1)*(G2502-G2501)</f>
        <v>-1.6345184278521475E-2</v>
      </c>
      <c r="Z2502" s="2">
        <f t="shared" si="513"/>
        <v>461.7500000000008</v>
      </c>
    </row>
    <row r="2503" spans="5:26" x14ac:dyDescent="0.3">
      <c r="E2503">
        <f t="shared" ref="E2503:E2507" si="520">E2502+$B$13</f>
        <v>12490</v>
      </c>
      <c r="F2503" s="1">
        <v>462.0000000000008</v>
      </c>
      <c r="G2503" s="1">
        <v>20</v>
      </c>
      <c r="H2503" s="1">
        <f t="shared" ref="H2503:H2566" si="521">H2502+M2502</f>
        <v>20.029011671138196</v>
      </c>
      <c r="I2503" s="1">
        <f t="shared" si="510"/>
        <v>-0.72529177845490622</v>
      </c>
      <c r="J2503" s="1">
        <f t="shared" si="511"/>
        <v>-0.11587271947358915</v>
      </c>
      <c r="K2503" s="1">
        <f t="shared" si="514"/>
        <v>-0.84116449792849535</v>
      </c>
      <c r="L2503" s="8">
        <f t="shared" si="515"/>
        <v>439.82230080964416</v>
      </c>
      <c r="M2503">
        <f t="shared" si="516"/>
        <v>-1.600661139394897E-4</v>
      </c>
      <c r="N2503" s="2">
        <f t="shared" si="517"/>
        <v>462.0000000000008</v>
      </c>
      <c r="V2503">
        <f t="shared" si="509"/>
        <v>25.46899902095365</v>
      </c>
      <c r="W2503">
        <f t="shared" si="518"/>
        <v>443.62796065418445</v>
      </c>
      <c r="X2503" s="1">
        <f t="shared" si="512"/>
        <v>0.226263932919467</v>
      </c>
      <c r="Y2503">
        <f t="shared" si="519"/>
        <v>-1.6296893760020095E-2</v>
      </c>
      <c r="Z2503" s="2">
        <f t="shared" si="513"/>
        <v>462.0000000000008</v>
      </c>
    </row>
    <row r="2504" spans="5:26" x14ac:dyDescent="0.3">
      <c r="E2504">
        <f t="shared" si="520"/>
        <v>12495</v>
      </c>
      <c r="F2504" s="1">
        <v>462.2500000000008</v>
      </c>
      <c r="G2504" s="1">
        <v>20</v>
      </c>
      <c r="H2504" s="1">
        <f t="shared" si="521"/>
        <v>20.028851605024258</v>
      </c>
      <c r="I2504" s="1">
        <f t="shared" si="510"/>
        <v>-0.72129012560644412</v>
      </c>
      <c r="J2504" s="1">
        <f t="shared" si="511"/>
        <v>-0.11523332040882082</v>
      </c>
      <c r="K2504" s="1">
        <f t="shared" si="514"/>
        <v>-0.83652344601526496</v>
      </c>
      <c r="L2504" s="8">
        <f t="shared" si="515"/>
        <v>439.82218748700939</v>
      </c>
      <c r="M2504">
        <f t="shared" si="516"/>
        <v>-1.5918300410029158E-4</v>
      </c>
      <c r="N2504" s="2">
        <f t="shared" si="517"/>
        <v>462.2500000000008</v>
      </c>
      <c r="V2504">
        <f t="shared" si="509"/>
        <v>25.452702127193628</v>
      </c>
      <c r="W2504">
        <f t="shared" si="518"/>
        <v>443.61669526824539</v>
      </c>
      <c r="X2504" s="1">
        <f t="shared" si="512"/>
        <v>0.22626399121762875</v>
      </c>
      <c r="Y2504">
        <f t="shared" si="519"/>
        <v>-1.6248743495253484E-2</v>
      </c>
      <c r="Z2504" s="2">
        <f t="shared" si="513"/>
        <v>462.2500000000008</v>
      </c>
    </row>
    <row r="2505" spans="5:26" x14ac:dyDescent="0.3">
      <c r="E2505">
        <f t="shared" si="520"/>
        <v>12500</v>
      </c>
      <c r="F2505" s="1">
        <v>462.5000000000008</v>
      </c>
      <c r="G2505" s="1">
        <v>20</v>
      </c>
      <c r="H2505" s="1">
        <f t="shared" si="521"/>
        <v>20.028692422020157</v>
      </c>
      <c r="I2505" s="1">
        <f t="shared" si="510"/>
        <v>-0.71731055050392456</v>
      </c>
      <c r="J2505" s="1">
        <f t="shared" si="511"/>
        <v>-0.11459745004833125</v>
      </c>
      <c r="K2505" s="1">
        <f t="shared" si="514"/>
        <v>-0.83190800055225578</v>
      </c>
      <c r="L2505" s="8">
        <f t="shared" si="515"/>
        <v>439.8220747895142</v>
      </c>
      <c r="M2505">
        <f t="shared" si="516"/>
        <v>-1.5830476626299057E-4</v>
      </c>
      <c r="N2505" s="2">
        <f t="shared" si="517"/>
        <v>462.5000000000008</v>
      </c>
      <c r="V2505">
        <f t="shared" si="509"/>
        <v>25.436453383698375</v>
      </c>
      <c r="W2505">
        <f t="shared" si="518"/>
        <v>443.6054623625725</v>
      </c>
      <c r="X2505" s="1">
        <f t="shared" si="512"/>
        <v>0.22626404919422097</v>
      </c>
      <c r="Y2505">
        <f t="shared" si="519"/>
        <v>-1.6200733090803578E-2</v>
      </c>
      <c r="Z2505" s="2">
        <f t="shared" si="513"/>
        <v>462.5000000000008</v>
      </c>
    </row>
    <row r="2506" spans="5:26" x14ac:dyDescent="0.3">
      <c r="E2506">
        <f t="shared" si="520"/>
        <v>12505</v>
      </c>
      <c r="F2506" s="1">
        <v>462.7500000000008</v>
      </c>
      <c r="G2506" s="1">
        <v>20</v>
      </c>
      <c r="H2506" s="1">
        <f t="shared" si="521"/>
        <v>20.028534117253894</v>
      </c>
      <c r="I2506" s="1">
        <f t="shared" si="510"/>
        <v>-0.71335293134735522</v>
      </c>
      <c r="J2506" s="1">
        <f t="shared" si="511"/>
        <v>-0.11396508891280212</v>
      </c>
      <c r="K2506" s="1">
        <f t="shared" si="514"/>
        <v>-0.82731802026015733</v>
      </c>
      <c r="L2506" s="8">
        <f t="shared" si="515"/>
        <v>439.82196271371078</v>
      </c>
      <c r="M2506">
        <f t="shared" si="516"/>
        <v>-1.5743137355209516E-4</v>
      </c>
      <c r="N2506" s="2">
        <f t="shared" si="517"/>
        <v>462.7500000000008</v>
      </c>
      <c r="V2506">
        <f t="shared" si="509"/>
        <v>25.420252650607573</v>
      </c>
      <c r="W2506">
        <f t="shared" si="518"/>
        <v>443.59426184754949</v>
      </c>
      <c r="X2506" s="1">
        <f t="shared" si="512"/>
        <v>0.22626410685101678</v>
      </c>
      <c r="Y2506">
        <f t="shared" si="519"/>
        <v>-1.615286215427655E-2</v>
      </c>
      <c r="Z2506" s="2">
        <f t="shared" si="513"/>
        <v>462.7500000000008</v>
      </c>
    </row>
    <row r="2507" spans="5:26" x14ac:dyDescent="0.3">
      <c r="E2507">
        <f t="shared" si="520"/>
        <v>12510</v>
      </c>
      <c r="F2507" s="1">
        <v>463.0000000000008</v>
      </c>
      <c r="G2507" s="1">
        <v>20</v>
      </c>
      <c r="H2507" s="1">
        <f t="shared" si="521"/>
        <v>20.028376685880342</v>
      </c>
      <c r="I2507" s="1">
        <f t="shared" si="510"/>
        <v>-0.70941714700856195</v>
      </c>
      <c r="J2507" s="1">
        <f t="shared" si="511"/>
        <v>-0.11333621763117002</v>
      </c>
      <c r="K2507" s="1">
        <f t="shared" si="514"/>
        <v>-0.82275336463973203</v>
      </c>
      <c r="L2507" s="8">
        <f t="shared" si="515"/>
        <v>439.82185125617002</v>
      </c>
      <c r="M2507">
        <f t="shared" si="516"/>
        <v>-1.5656279924045258E-4</v>
      </c>
      <c r="N2507" s="2">
        <f t="shared" si="517"/>
        <v>463.0000000000008</v>
      </c>
      <c r="V2507">
        <f t="shared" si="509"/>
        <v>25.404099788453298</v>
      </c>
      <c r="W2507">
        <f t="shared" si="518"/>
        <v>443.58309363378362</v>
      </c>
      <c r="X2507" s="1">
        <f t="shared" si="512"/>
        <v>0.22626416418977985</v>
      </c>
      <c r="Y2507">
        <f t="shared" si="519"/>
        <v>-1.6105130294300579E-2</v>
      </c>
      <c r="Z2507" s="2">
        <f t="shared" si="513"/>
        <v>463.0000000000008</v>
      </c>
    </row>
    <row r="2508" spans="5:26" x14ac:dyDescent="0.3">
      <c r="F2508">
        <v>463.2500000000008</v>
      </c>
      <c r="G2508">
        <v>20</v>
      </c>
      <c r="H2508" s="1">
        <f t="shared" si="521"/>
        <v>20.028220123081102</v>
      </c>
    </row>
    <row r="2509" spans="5:26" x14ac:dyDescent="0.3">
      <c r="F2509">
        <v>463.5000000000008</v>
      </c>
      <c r="G2509">
        <v>20</v>
      </c>
      <c r="H2509" s="1">
        <f t="shared" si="521"/>
        <v>20.028220123081102</v>
      </c>
    </row>
    <row r="2510" spans="5:26" x14ac:dyDescent="0.3">
      <c r="F2510">
        <v>463.7500000000008</v>
      </c>
      <c r="G2510">
        <v>20</v>
      </c>
      <c r="H2510" s="1">
        <f t="shared" si="521"/>
        <v>20.028220123081102</v>
      </c>
    </row>
    <row r="2511" spans="5:26" x14ac:dyDescent="0.3">
      <c r="F2511">
        <v>464.0000000000008</v>
      </c>
      <c r="G2511">
        <v>20</v>
      </c>
      <c r="H2511" s="1">
        <f t="shared" si="521"/>
        <v>20.028220123081102</v>
      </c>
    </row>
    <row r="2512" spans="5:26" x14ac:dyDescent="0.3">
      <c r="F2512">
        <v>464.2500000000008</v>
      </c>
      <c r="G2512">
        <v>20</v>
      </c>
      <c r="H2512" s="1">
        <f t="shared" si="521"/>
        <v>20.028220123081102</v>
      </c>
    </row>
    <row r="2513" spans="6:8" x14ac:dyDescent="0.3">
      <c r="F2513">
        <v>464.5000000000008</v>
      </c>
      <c r="G2513">
        <v>20</v>
      </c>
      <c r="H2513" s="1">
        <f t="shared" si="521"/>
        <v>20.028220123081102</v>
      </c>
    </row>
    <row r="2514" spans="6:8" x14ac:dyDescent="0.3">
      <c r="F2514">
        <v>464.7500000000008</v>
      </c>
      <c r="G2514">
        <v>20</v>
      </c>
      <c r="H2514" s="1">
        <f t="shared" si="521"/>
        <v>20.028220123081102</v>
      </c>
    </row>
    <row r="2515" spans="6:8" x14ac:dyDescent="0.3">
      <c r="F2515">
        <v>465.0000000000008</v>
      </c>
      <c r="G2515">
        <v>20</v>
      </c>
      <c r="H2515" s="1">
        <f t="shared" si="521"/>
        <v>20.028220123081102</v>
      </c>
    </row>
    <row r="2516" spans="6:8" x14ac:dyDescent="0.3">
      <c r="F2516">
        <v>465.2500000000008</v>
      </c>
      <c r="G2516">
        <v>20</v>
      </c>
      <c r="H2516" s="1">
        <f t="shared" si="521"/>
        <v>20.028220123081102</v>
      </c>
    </row>
    <row r="2517" spans="6:8" x14ac:dyDescent="0.3">
      <c r="F2517">
        <v>465.5000000000008</v>
      </c>
      <c r="G2517">
        <v>20</v>
      </c>
      <c r="H2517" s="1">
        <f t="shared" si="521"/>
        <v>20.028220123081102</v>
      </c>
    </row>
    <row r="2518" spans="6:8" x14ac:dyDescent="0.3">
      <c r="F2518">
        <v>465.7500000000008</v>
      </c>
      <c r="G2518">
        <v>20</v>
      </c>
      <c r="H2518" s="1">
        <f t="shared" si="521"/>
        <v>20.028220123081102</v>
      </c>
    </row>
    <row r="2519" spans="6:8" x14ac:dyDescent="0.3">
      <c r="F2519">
        <v>466.0000000000008</v>
      </c>
      <c r="G2519">
        <v>20</v>
      </c>
      <c r="H2519" s="1">
        <f t="shared" si="521"/>
        <v>20.028220123081102</v>
      </c>
    </row>
    <row r="2520" spans="6:8" x14ac:dyDescent="0.3">
      <c r="F2520">
        <v>466.2500000000008</v>
      </c>
      <c r="G2520">
        <v>20</v>
      </c>
      <c r="H2520" s="1">
        <f t="shared" si="521"/>
        <v>20.028220123081102</v>
      </c>
    </row>
    <row r="2521" spans="6:8" x14ac:dyDescent="0.3">
      <c r="F2521">
        <v>466.5000000000008</v>
      </c>
      <c r="G2521">
        <v>20</v>
      </c>
      <c r="H2521" s="1">
        <f t="shared" si="521"/>
        <v>20.028220123081102</v>
      </c>
    </row>
    <row r="2522" spans="6:8" x14ac:dyDescent="0.3">
      <c r="F2522">
        <v>466.7500000000008</v>
      </c>
      <c r="G2522">
        <v>20</v>
      </c>
      <c r="H2522" s="1">
        <f t="shared" si="521"/>
        <v>20.028220123081102</v>
      </c>
    </row>
    <row r="2523" spans="6:8" x14ac:dyDescent="0.3">
      <c r="F2523">
        <v>467.0000000000008</v>
      </c>
      <c r="G2523">
        <v>20</v>
      </c>
      <c r="H2523" s="1">
        <f t="shared" si="521"/>
        <v>20.028220123081102</v>
      </c>
    </row>
    <row r="2524" spans="6:8" x14ac:dyDescent="0.3">
      <c r="F2524">
        <v>467.2500000000008</v>
      </c>
      <c r="G2524">
        <v>20</v>
      </c>
      <c r="H2524" s="1">
        <f t="shared" si="521"/>
        <v>20.028220123081102</v>
      </c>
    </row>
    <row r="2525" spans="6:8" x14ac:dyDescent="0.3">
      <c r="F2525">
        <v>467.5000000000008</v>
      </c>
      <c r="G2525">
        <v>20</v>
      </c>
      <c r="H2525" s="1">
        <f t="shared" si="521"/>
        <v>20.028220123081102</v>
      </c>
    </row>
    <row r="2526" spans="6:8" x14ac:dyDescent="0.3">
      <c r="F2526">
        <v>467.7500000000008</v>
      </c>
      <c r="G2526">
        <v>20</v>
      </c>
      <c r="H2526" s="1">
        <f t="shared" si="521"/>
        <v>20.028220123081102</v>
      </c>
    </row>
    <row r="2527" spans="6:8" x14ac:dyDescent="0.3">
      <c r="F2527">
        <v>468.0000000000008</v>
      </c>
      <c r="G2527">
        <v>20</v>
      </c>
      <c r="H2527" s="1">
        <f t="shared" si="521"/>
        <v>20.028220123081102</v>
      </c>
    </row>
    <row r="2528" spans="6:8" x14ac:dyDescent="0.3">
      <c r="F2528">
        <v>468.2500000000008</v>
      </c>
      <c r="G2528">
        <v>20</v>
      </c>
      <c r="H2528" s="1">
        <f t="shared" si="521"/>
        <v>20.028220123081102</v>
      </c>
    </row>
    <row r="2529" spans="6:8" x14ac:dyDescent="0.3">
      <c r="F2529">
        <v>468.5000000000008</v>
      </c>
      <c r="G2529">
        <v>20</v>
      </c>
      <c r="H2529" s="1">
        <f t="shared" si="521"/>
        <v>20.028220123081102</v>
      </c>
    </row>
    <row r="2530" spans="6:8" x14ac:dyDescent="0.3">
      <c r="F2530">
        <v>468.7500000000008</v>
      </c>
      <c r="G2530">
        <v>20</v>
      </c>
      <c r="H2530" s="1">
        <f t="shared" si="521"/>
        <v>20.028220123081102</v>
      </c>
    </row>
    <row r="2531" spans="6:8" x14ac:dyDescent="0.3">
      <c r="F2531">
        <v>469.0000000000008</v>
      </c>
      <c r="G2531">
        <v>20</v>
      </c>
      <c r="H2531" s="1">
        <f t="shared" si="521"/>
        <v>20.028220123081102</v>
      </c>
    </row>
    <row r="2532" spans="6:8" x14ac:dyDescent="0.3">
      <c r="F2532">
        <v>469.2500000000008</v>
      </c>
      <c r="G2532">
        <v>20</v>
      </c>
      <c r="H2532" s="1">
        <f t="shared" si="521"/>
        <v>20.028220123081102</v>
      </c>
    </row>
    <row r="2533" spans="6:8" x14ac:dyDescent="0.3">
      <c r="F2533">
        <v>469.5000000000008</v>
      </c>
      <c r="G2533">
        <v>20</v>
      </c>
      <c r="H2533" s="1">
        <f t="shared" si="521"/>
        <v>20.028220123081102</v>
      </c>
    </row>
    <row r="2534" spans="6:8" x14ac:dyDescent="0.3">
      <c r="F2534">
        <v>469.7500000000008</v>
      </c>
      <c r="G2534">
        <v>20</v>
      </c>
      <c r="H2534" s="1">
        <f t="shared" si="521"/>
        <v>20.028220123081102</v>
      </c>
    </row>
    <row r="2535" spans="6:8" x14ac:dyDescent="0.3">
      <c r="F2535">
        <v>470.0000000000008</v>
      </c>
      <c r="G2535">
        <v>20</v>
      </c>
      <c r="H2535" s="1">
        <f t="shared" si="521"/>
        <v>20.028220123081102</v>
      </c>
    </row>
    <row r="2536" spans="6:8" x14ac:dyDescent="0.3">
      <c r="F2536">
        <v>470.2500000000008</v>
      </c>
      <c r="G2536">
        <v>20</v>
      </c>
      <c r="H2536" s="1">
        <f t="shared" si="521"/>
        <v>20.028220123081102</v>
      </c>
    </row>
    <row r="2537" spans="6:8" x14ac:dyDescent="0.3">
      <c r="F2537">
        <v>470.5000000000008</v>
      </c>
      <c r="G2537">
        <v>20</v>
      </c>
      <c r="H2537" s="1">
        <f t="shared" si="521"/>
        <v>20.028220123081102</v>
      </c>
    </row>
    <row r="2538" spans="6:8" x14ac:dyDescent="0.3">
      <c r="F2538">
        <v>470.7500000000008</v>
      </c>
      <c r="G2538">
        <v>20</v>
      </c>
      <c r="H2538" s="1">
        <f t="shared" si="521"/>
        <v>20.028220123081102</v>
      </c>
    </row>
    <row r="2539" spans="6:8" x14ac:dyDescent="0.3">
      <c r="F2539">
        <v>471.0000000000008</v>
      </c>
      <c r="G2539">
        <v>20</v>
      </c>
      <c r="H2539" s="1">
        <f t="shared" si="521"/>
        <v>20.028220123081102</v>
      </c>
    </row>
    <row r="2540" spans="6:8" x14ac:dyDescent="0.3">
      <c r="F2540">
        <v>471.2500000000008</v>
      </c>
      <c r="G2540">
        <v>20</v>
      </c>
      <c r="H2540" s="1">
        <f t="shared" si="521"/>
        <v>20.028220123081102</v>
      </c>
    </row>
    <row r="2541" spans="6:8" x14ac:dyDescent="0.3">
      <c r="F2541">
        <v>471.5000000000008</v>
      </c>
      <c r="G2541">
        <v>20</v>
      </c>
      <c r="H2541" s="1">
        <f t="shared" si="521"/>
        <v>20.028220123081102</v>
      </c>
    </row>
    <row r="2542" spans="6:8" x14ac:dyDescent="0.3">
      <c r="F2542">
        <v>471.7500000000008</v>
      </c>
      <c r="G2542">
        <v>20</v>
      </c>
      <c r="H2542" s="1">
        <f t="shared" si="521"/>
        <v>20.028220123081102</v>
      </c>
    </row>
    <row r="2543" spans="6:8" x14ac:dyDescent="0.3">
      <c r="F2543">
        <v>472.0000000000008</v>
      </c>
      <c r="G2543">
        <v>20</v>
      </c>
      <c r="H2543" s="1">
        <f t="shared" si="521"/>
        <v>20.028220123081102</v>
      </c>
    </row>
    <row r="2544" spans="6:8" x14ac:dyDescent="0.3">
      <c r="F2544">
        <v>472.2500000000008</v>
      </c>
      <c r="G2544">
        <v>20</v>
      </c>
      <c r="H2544" s="1">
        <f t="shared" si="521"/>
        <v>20.028220123081102</v>
      </c>
    </row>
    <row r="2545" spans="6:8" x14ac:dyDescent="0.3">
      <c r="F2545">
        <v>472.5000000000008</v>
      </c>
      <c r="G2545">
        <v>20</v>
      </c>
      <c r="H2545" s="1">
        <f t="shared" si="521"/>
        <v>20.028220123081102</v>
      </c>
    </row>
    <row r="2546" spans="6:8" x14ac:dyDescent="0.3">
      <c r="F2546">
        <v>472.7500000000008</v>
      </c>
      <c r="G2546">
        <v>20</v>
      </c>
      <c r="H2546" s="1">
        <f t="shared" si="521"/>
        <v>20.028220123081102</v>
      </c>
    </row>
    <row r="2547" spans="6:8" x14ac:dyDescent="0.3">
      <c r="F2547">
        <v>473.0000000000008</v>
      </c>
      <c r="G2547">
        <v>20</v>
      </c>
      <c r="H2547" s="1">
        <f t="shared" si="521"/>
        <v>20.028220123081102</v>
      </c>
    </row>
    <row r="2548" spans="6:8" x14ac:dyDescent="0.3">
      <c r="F2548">
        <v>473.2500000000008</v>
      </c>
      <c r="G2548">
        <v>20</v>
      </c>
      <c r="H2548" s="1">
        <f t="shared" si="521"/>
        <v>20.028220123081102</v>
      </c>
    </row>
    <row r="2549" spans="6:8" x14ac:dyDescent="0.3">
      <c r="F2549">
        <v>473.5000000000008</v>
      </c>
      <c r="G2549">
        <v>20</v>
      </c>
      <c r="H2549" s="1">
        <f t="shared" si="521"/>
        <v>20.028220123081102</v>
      </c>
    </row>
    <row r="2550" spans="6:8" x14ac:dyDescent="0.3">
      <c r="F2550">
        <v>473.7500000000008</v>
      </c>
      <c r="G2550">
        <v>20</v>
      </c>
      <c r="H2550" s="1">
        <f t="shared" si="521"/>
        <v>20.028220123081102</v>
      </c>
    </row>
    <row r="2551" spans="6:8" x14ac:dyDescent="0.3">
      <c r="F2551">
        <v>474.0000000000008</v>
      </c>
      <c r="G2551">
        <v>20</v>
      </c>
      <c r="H2551" s="1">
        <f t="shared" si="521"/>
        <v>20.028220123081102</v>
      </c>
    </row>
    <row r="2552" spans="6:8" x14ac:dyDescent="0.3">
      <c r="F2552">
        <v>474.2500000000008</v>
      </c>
      <c r="G2552">
        <v>20</v>
      </c>
      <c r="H2552" s="1">
        <f t="shared" si="521"/>
        <v>20.028220123081102</v>
      </c>
    </row>
    <row r="2553" spans="6:8" x14ac:dyDescent="0.3">
      <c r="F2553">
        <v>474.5000000000008</v>
      </c>
      <c r="G2553">
        <v>20</v>
      </c>
      <c r="H2553" s="1">
        <f t="shared" si="521"/>
        <v>20.028220123081102</v>
      </c>
    </row>
    <row r="2554" spans="6:8" x14ac:dyDescent="0.3">
      <c r="F2554">
        <v>474.7500000000008</v>
      </c>
      <c r="G2554">
        <v>20</v>
      </c>
      <c r="H2554" s="1">
        <f t="shared" si="521"/>
        <v>20.028220123081102</v>
      </c>
    </row>
    <row r="2555" spans="6:8" x14ac:dyDescent="0.3">
      <c r="F2555">
        <v>475.0000000000008</v>
      </c>
      <c r="G2555">
        <v>20</v>
      </c>
      <c r="H2555" s="1">
        <f t="shared" si="521"/>
        <v>20.028220123081102</v>
      </c>
    </row>
    <row r="2556" spans="6:8" x14ac:dyDescent="0.3">
      <c r="F2556">
        <v>475.2500000000008</v>
      </c>
      <c r="G2556">
        <v>20</v>
      </c>
      <c r="H2556" s="1">
        <f t="shared" si="521"/>
        <v>20.028220123081102</v>
      </c>
    </row>
    <row r="2557" spans="6:8" x14ac:dyDescent="0.3">
      <c r="F2557">
        <v>475.5000000000008</v>
      </c>
      <c r="G2557">
        <v>20</v>
      </c>
      <c r="H2557" s="1">
        <f t="shared" si="521"/>
        <v>20.028220123081102</v>
      </c>
    </row>
    <row r="2558" spans="6:8" x14ac:dyDescent="0.3">
      <c r="F2558">
        <v>475.7500000000008</v>
      </c>
      <c r="G2558">
        <v>20</v>
      </c>
      <c r="H2558" s="1">
        <f t="shared" si="521"/>
        <v>20.028220123081102</v>
      </c>
    </row>
    <row r="2559" spans="6:8" x14ac:dyDescent="0.3">
      <c r="F2559">
        <v>476.0000000000008</v>
      </c>
      <c r="G2559">
        <v>20</v>
      </c>
      <c r="H2559" s="1">
        <f t="shared" si="521"/>
        <v>20.028220123081102</v>
      </c>
    </row>
    <row r="2560" spans="6:8" x14ac:dyDescent="0.3">
      <c r="F2560">
        <v>476.2500000000008</v>
      </c>
      <c r="G2560">
        <v>20</v>
      </c>
      <c r="H2560" s="1">
        <f t="shared" si="521"/>
        <v>20.028220123081102</v>
      </c>
    </row>
    <row r="2561" spans="6:8" x14ac:dyDescent="0.3">
      <c r="F2561">
        <v>476.5000000000008</v>
      </c>
      <c r="G2561">
        <v>20</v>
      </c>
      <c r="H2561" s="1">
        <f t="shared" si="521"/>
        <v>20.028220123081102</v>
      </c>
    </row>
    <row r="2562" spans="6:8" x14ac:dyDescent="0.3">
      <c r="F2562">
        <v>476.7500000000008</v>
      </c>
      <c r="G2562">
        <v>20</v>
      </c>
      <c r="H2562" s="1">
        <f t="shared" si="521"/>
        <v>20.028220123081102</v>
      </c>
    </row>
    <row r="2563" spans="6:8" x14ac:dyDescent="0.3">
      <c r="F2563">
        <v>477.0000000000008</v>
      </c>
      <c r="G2563">
        <v>20</v>
      </c>
      <c r="H2563" s="1">
        <f t="shared" si="521"/>
        <v>20.028220123081102</v>
      </c>
    </row>
    <row r="2564" spans="6:8" x14ac:dyDescent="0.3">
      <c r="F2564">
        <v>477.2500000000008</v>
      </c>
      <c r="G2564">
        <v>20</v>
      </c>
      <c r="H2564" s="1">
        <f t="shared" si="521"/>
        <v>20.028220123081102</v>
      </c>
    </row>
    <row r="2565" spans="6:8" x14ac:dyDescent="0.3">
      <c r="F2565">
        <v>477.5000000000008</v>
      </c>
      <c r="G2565">
        <v>20</v>
      </c>
      <c r="H2565" s="1">
        <f t="shared" si="521"/>
        <v>20.028220123081102</v>
      </c>
    </row>
    <row r="2566" spans="6:8" x14ac:dyDescent="0.3">
      <c r="F2566">
        <v>477.7500000000008</v>
      </c>
      <c r="G2566">
        <v>20</v>
      </c>
      <c r="H2566" s="1">
        <f t="shared" si="521"/>
        <v>20.028220123081102</v>
      </c>
    </row>
    <row r="2567" spans="6:8" x14ac:dyDescent="0.3">
      <c r="F2567">
        <v>478.0000000000008</v>
      </c>
      <c r="G2567">
        <v>20</v>
      </c>
      <c r="H2567" s="1">
        <f t="shared" ref="H2567:H2630" si="522">H2566+M2566</f>
        <v>20.028220123081102</v>
      </c>
    </row>
    <row r="2568" spans="6:8" x14ac:dyDescent="0.3">
      <c r="F2568">
        <v>478.2500000000008</v>
      </c>
      <c r="G2568">
        <v>20</v>
      </c>
      <c r="H2568" s="1">
        <f t="shared" si="522"/>
        <v>20.028220123081102</v>
      </c>
    </row>
    <row r="2569" spans="6:8" x14ac:dyDescent="0.3">
      <c r="F2569">
        <v>478.5000000000008</v>
      </c>
      <c r="G2569">
        <v>20</v>
      </c>
      <c r="H2569" s="1">
        <f t="shared" si="522"/>
        <v>20.028220123081102</v>
      </c>
    </row>
    <row r="2570" spans="6:8" x14ac:dyDescent="0.3">
      <c r="F2570">
        <v>478.7500000000008</v>
      </c>
      <c r="G2570">
        <v>20</v>
      </c>
      <c r="H2570" s="1">
        <f t="shared" si="522"/>
        <v>20.028220123081102</v>
      </c>
    </row>
    <row r="2571" spans="6:8" x14ac:dyDescent="0.3">
      <c r="F2571">
        <v>479.0000000000008</v>
      </c>
      <c r="G2571">
        <v>20</v>
      </c>
      <c r="H2571" s="1">
        <f t="shared" si="522"/>
        <v>20.028220123081102</v>
      </c>
    </row>
    <row r="2572" spans="6:8" x14ac:dyDescent="0.3">
      <c r="F2572">
        <v>479.2500000000008</v>
      </c>
      <c r="G2572">
        <v>20</v>
      </c>
      <c r="H2572" s="1">
        <f t="shared" si="522"/>
        <v>20.028220123081102</v>
      </c>
    </row>
    <row r="2573" spans="6:8" x14ac:dyDescent="0.3">
      <c r="F2573">
        <v>479.5000000000008</v>
      </c>
      <c r="G2573">
        <v>20</v>
      </c>
      <c r="H2573" s="1">
        <f t="shared" si="522"/>
        <v>20.028220123081102</v>
      </c>
    </row>
    <row r="2574" spans="6:8" x14ac:dyDescent="0.3">
      <c r="F2574">
        <v>479.7500000000008</v>
      </c>
      <c r="G2574">
        <v>20</v>
      </c>
      <c r="H2574" s="1">
        <f t="shared" si="522"/>
        <v>20.028220123081102</v>
      </c>
    </row>
    <row r="2575" spans="6:8" x14ac:dyDescent="0.3">
      <c r="F2575">
        <v>480.0000000000008</v>
      </c>
      <c r="G2575">
        <v>20</v>
      </c>
      <c r="H2575" s="1">
        <f t="shared" si="522"/>
        <v>20.028220123081102</v>
      </c>
    </row>
    <row r="2576" spans="6:8" x14ac:dyDescent="0.3">
      <c r="F2576">
        <v>480.2500000000008</v>
      </c>
      <c r="G2576">
        <v>20</v>
      </c>
      <c r="H2576" s="1">
        <f t="shared" si="522"/>
        <v>20.028220123081102</v>
      </c>
    </row>
    <row r="2577" spans="6:8" x14ac:dyDescent="0.3">
      <c r="F2577">
        <v>480.5000000000008</v>
      </c>
      <c r="G2577">
        <v>20</v>
      </c>
      <c r="H2577" s="1">
        <f t="shared" si="522"/>
        <v>20.028220123081102</v>
      </c>
    </row>
    <row r="2578" spans="6:8" x14ac:dyDescent="0.3">
      <c r="F2578">
        <v>480.7500000000008</v>
      </c>
      <c r="G2578">
        <v>20</v>
      </c>
      <c r="H2578" s="1">
        <f t="shared" si="522"/>
        <v>20.028220123081102</v>
      </c>
    </row>
    <row r="2579" spans="6:8" x14ac:dyDescent="0.3">
      <c r="F2579">
        <v>481.0000000000008</v>
      </c>
      <c r="G2579">
        <v>20</v>
      </c>
      <c r="H2579" s="1">
        <f t="shared" si="522"/>
        <v>20.028220123081102</v>
      </c>
    </row>
    <row r="2580" spans="6:8" x14ac:dyDescent="0.3">
      <c r="F2580">
        <v>481.2500000000008</v>
      </c>
      <c r="G2580">
        <v>20</v>
      </c>
      <c r="H2580" s="1">
        <f t="shared" si="522"/>
        <v>20.028220123081102</v>
      </c>
    </row>
    <row r="2581" spans="6:8" x14ac:dyDescent="0.3">
      <c r="F2581">
        <v>481.5000000000008</v>
      </c>
      <c r="G2581">
        <v>20</v>
      </c>
      <c r="H2581" s="1">
        <f t="shared" si="522"/>
        <v>20.028220123081102</v>
      </c>
    </row>
    <row r="2582" spans="6:8" x14ac:dyDescent="0.3">
      <c r="F2582">
        <v>481.7500000000008</v>
      </c>
      <c r="G2582">
        <v>20</v>
      </c>
      <c r="H2582" s="1">
        <f t="shared" si="522"/>
        <v>20.028220123081102</v>
      </c>
    </row>
    <row r="2583" spans="6:8" x14ac:dyDescent="0.3">
      <c r="F2583">
        <v>482.0000000000008</v>
      </c>
      <c r="G2583">
        <v>20</v>
      </c>
      <c r="H2583" s="1">
        <f t="shared" si="522"/>
        <v>20.028220123081102</v>
      </c>
    </row>
    <row r="2584" spans="6:8" x14ac:dyDescent="0.3">
      <c r="F2584">
        <v>482.2500000000008</v>
      </c>
      <c r="G2584">
        <v>20</v>
      </c>
      <c r="H2584" s="1">
        <f t="shared" si="522"/>
        <v>20.028220123081102</v>
      </c>
    </row>
    <row r="2585" spans="6:8" x14ac:dyDescent="0.3">
      <c r="F2585">
        <v>482.5000000000008</v>
      </c>
      <c r="G2585">
        <v>20</v>
      </c>
      <c r="H2585" s="1">
        <f t="shared" si="522"/>
        <v>20.028220123081102</v>
      </c>
    </row>
    <row r="2586" spans="6:8" x14ac:dyDescent="0.3">
      <c r="F2586">
        <v>482.7500000000008</v>
      </c>
      <c r="G2586">
        <v>20</v>
      </c>
      <c r="H2586" s="1">
        <f t="shared" si="522"/>
        <v>20.028220123081102</v>
      </c>
    </row>
    <row r="2587" spans="6:8" x14ac:dyDescent="0.3">
      <c r="F2587">
        <v>483.0000000000008</v>
      </c>
      <c r="G2587">
        <v>20</v>
      </c>
      <c r="H2587" s="1">
        <f t="shared" si="522"/>
        <v>20.028220123081102</v>
      </c>
    </row>
    <row r="2588" spans="6:8" x14ac:dyDescent="0.3">
      <c r="F2588">
        <v>483.2500000000008</v>
      </c>
      <c r="G2588">
        <v>20</v>
      </c>
      <c r="H2588" s="1">
        <f t="shared" si="522"/>
        <v>20.028220123081102</v>
      </c>
    </row>
    <row r="2589" spans="6:8" x14ac:dyDescent="0.3">
      <c r="F2589">
        <v>483.5000000000008</v>
      </c>
      <c r="G2589">
        <v>20</v>
      </c>
      <c r="H2589" s="1">
        <f t="shared" si="522"/>
        <v>20.028220123081102</v>
      </c>
    </row>
    <row r="2590" spans="6:8" x14ac:dyDescent="0.3">
      <c r="F2590">
        <v>483.7500000000008</v>
      </c>
      <c r="G2590">
        <v>20</v>
      </c>
      <c r="H2590" s="1">
        <f t="shared" si="522"/>
        <v>20.028220123081102</v>
      </c>
    </row>
    <row r="2591" spans="6:8" x14ac:dyDescent="0.3">
      <c r="F2591">
        <v>484.0000000000008</v>
      </c>
      <c r="G2591">
        <v>20</v>
      </c>
      <c r="H2591" s="1">
        <f t="shared" si="522"/>
        <v>20.028220123081102</v>
      </c>
    </row>
    <row r="2592" spans="6:8" x14ac:dyDescent="0.3">
      <c r="F2592">
        <v>484.2500000000008</v>
      </c>
      <c r="G2592">
        <v>20</v>
      </c>
      <c r="H2592" s="1">
        <f t="shared" si="522"/>
        <v>20.028220123081102</v>
      </c>
    </row>
    <row r="2593" spans="6:8" x14ac:dyDescent="0.3">
      <c r="F2593">
        <v>484.5000000000008</v>
      </c>
      <c r="G2593">
        <v>20</v>
      </c>
      <c r="H2593" s="1">
        <f t="shared" si="522"/>
        <v>20.028220123081102</v>
      </c>
    </row>
    <row r="2594" spans="6:8" x14ac:dyDescent="0.3">
      <c r="F2594">
        <v>484.7500000000008</v>
      </c>
      <c r="G2594">
        <v>20</v>
      </c>
      <c r="H2594" s="1">
        <f t="shared" si="522"/>
        <v>20.028220123081102</v>
      </c>
    </row>
    <row r="2595" spans="6:8" x14ac:dyDescent="0.3">
      <c r="F2595">
        <v>485.0000000000008</v>
      </c>
      <c r="G2595">
        <v>20</v>
      </c>
      <c r="H2595" s="1">
        <f t="shared" si="522"/>
        <v>20.028220123081102</v>
      </c>
    </row>
    <row r="2596" spans="6:8" x14ac:dyDescent="0.3">
      <c r="F2596">
        <v>485.2500000000008</v>
      </c>
      <c r="G2596">
        <v>20</v>
      </c>
      <c r="H2596" s="1">
        <f t="shared" si="522"/>
        <v>20.028220123081102</v>
      </c>
    </row>
    <row r="2597" spans="6:8" x14ac:dyDescent="0.3">
      <c r="F2597">
        <v>485.5000000000008</v>
      </c>
      <c r="G2597">
        <v>20</v>
      </c>
      <c r="H2597" s="1">
        <f t="shared" si="522"/>
        <v>20.028220123081102</v>
      </c>
    </row>
    <row r="2598" spans="6:8" x14ac:dyDescent="0.3">
      <c r="F2598">
        <v>485.7500000000008</v>
      </c>
      <c r="G2598">
        <v>20</v>
      </c>
      <c r="H2598" s="1">
        <f t="shared" si="522"/>
        <v>20.028220123081102</v>
      </c>
    </row>
    <row r="2599" spans="6:8" x14ac:dyDescent="0.3">
      <c r="F2599">
        <v>486.0000000000008</v>
      </c>
      <c r="G2599">
        <v>20</v>
      </c>
      <c r="H2599" s="1">
        <f t="shared" si="522"/>
        <v>20.028220123081102</v>
      </c>
    </row>
    <row r="2600" spans="6:8" x14ac:dyDescent="0.3">
      <c r="F2600">
        <v>486.2500000000008</v>
      </c>
      <c r="G2600">
        <v>20</v>
      </c>
      <c r="H2600" s="1">
        <f t="shared" si="522"/>
        <v>20.028220123081102</v>
      </c>
    </row>
    <row r="2601" spans="6:8" x14ac:dyDescent="0.3">
      <c r="F2601">
        <v>486.5000000000008</v>
      </c>
      <c r="G2601">
        <v>20</v>
      </c>
      <c r="H2601" s="1">
        <f t="shared" si="522"/>
        <v>20.028220123081102</v>
      </c>
    </row>
    <row r="2602" spans="6:8" x14ac:dyDescent="0.3">
      <c r="F2602">
        <v>486.7500000000008</v>
      </c>
      <c r="G2602">
        <v>20</v>
      </c>
      <c r="H2602" s="1">
        <f t="shared" si="522"/>
        <v>20.028220123081102</v>
      </c>
    </row>
    <row r="2603" spans="6:8" x14ac:dyDescent="0.3">
      <c r="F2603">
        <v>487.0000000000008</v>
      </c>
      <c r="G2603">
        <v>20</v>
      </c>
      <c r="H2603" s="1">
        <f t="shared" si="522"/>
        <v>20.028220123081102</v>
      </c>
    </row>
    <row r="2604" spans="6:8" x14ac:dyDescent="0.3">
      <c r="F2604">
        <v>487.2500000000008</v>
      </c>
      <c r="G2604">
        <v>20</v>
      </c>
      <c r="H2604" s="1">
        <f t="shared" si="522"/>
        <v>20.028220123081102</v>
      </c>
    </row>
    <row r="2605" spans="6:8" x14ac:dyDescent="0.3">
      <c r="F2605">
        <v>487.5000000000008</v>
      </c>
      <c r="G2605">
        <v>20</v>
      </c>
      <c r="H2605" s="1">
        <f t="shared" si="522"/>
        <v>20.028220123081102</v>
      </c>
    </row>
    <row r="2606" spans="6:8" x14ac:dyDescent="0.3">
      <c r="F2606">
        <v>487.7500000000008</v>
      </c>
      <c r="G2606">
        <v>20</v>
      </c>
      <c r="H2606" s="1">
        <f t="shared" si="522"/>
        <v>20.028220123081102</v>
      </c>
    </row>
    <row r="2607" spans="6:8" x14ac:dyDescent="0.3">
      <c r="F2607">
        <v>488.0000000000008</v>
      </c>
      <c r="G2607">
        <v>20</v>
      </c>
      <c r="H2607" s="1">
        <f t="shared" si="522"/>
        <v>20.028220123081102</v>
      </c>
    </row>
    <row r="2608" spans="6:8" x14ac:dyDescent="0.3">
      <c r="F2608">
        <v>488.2500000000008</v>
      </c>
      <c r="G2608">
        <v>20</v>
      </c>
      <c r="H2608" s="1">
        <f t="shared" si="522"/>
        <v>20.028220123081102</v>
      </c>
    </row>
    <row r="2609" spans="6:8" x14ac:dyDescent="0.3">
      <c r="F2609">
        <v>488.5000000000008</v>
      </c>
      <c r="G2609">
        <v>20</v>
      </c>
      <c r="H2609" s="1">
        <f t="shared" si="522"/>
        <v>20.028220123081102</v>
      </c>
    </row>
    <row r="2610" spans="6:8" x14ac:dyDescent="0.3">
      <c r="F2610">
        <v>488.7500000000008</v>
      </c>
      <c r="G2610">
        <v>20</v>
      </c>
      <c r="H2610" s="1">
        <f t="shared" si="522"/>
        <v>20.028220123081102</v>
      </c>
    </row>
    <row r="2611" spans="6:8" x14ac:dyDescent="0.3">
      <c r="F2611">
        <v>489.0000000000008</v>
      </c>
      <c r="G2611">
        <v>20</v>
      </c>
      <c r="H2611" s="1">
        <f t="shared" si="522"/>
        <v>20.028220123081102</v>
      </c>
    </row>
    <row r="2612" spans="6:8" x14ac:dyDescent="0.3">
      <c r="F2612">
        <v>489.2500000000008</v>
      </c>
      <c r="G2612">
        <v>20</v>
      </c>
      <c r="H2612" s="1">
        <f t="shared" si="522"/>
        <v>20.028220123081102</v>
      </c>
    </row>
    <row r="2613" spans="6:8" x14ac:dyDescent="0.3">
      <c r="F2613">
        <v>489.5000000000008</v>
      </c>
      <c r="G2613">
        <v>20</v>
      </c>
      <c r="H2613" s="1">
        <f t="shared" si="522"/>
        <v>20.028220123081102</v>
      </c>
    </row>
    <row r="2614" spans="6:8" x14ac:dyDescent="0.3">
      <c r="F2614">
        <v>489.7500000000008</v>
      </c>
      <c r="G2614">
        <v>20</v>
      </c>
      <c r="H2614" s="1">
        <f t="shared" si="522"/>
        <v>20.028220123081102</v>
      </c>
    </row>
    <row r="2615" spans="6:8" x14ac:dyDescent="0.3">
      <c r="F2615">
        <v>490.0000000000008</v>
      </c>
      <c r="G2615">
        <v>20</v>
      </c>
      <c r="H2615" s="1">
        <f t="shared" si="522"/>
        <v>20.028220123081102</v>
      </c>
    </row>
    <row r="2616" spans="6:8" x14ac:dyDescent="0.3">
      <c r="F2616">
        <v>490.2500000000008</v>
      </c>
      <c r="G2616">
        <v>20</v>
      </c>
      <c r="H2616" s="1">
        <f t="shared" si="522"/>
        <v>20.028220123081102</v>
      </c>
    </row>
    <row r="2617" spans="6:8" x14ac:dyDescent="0.3">
      <c r="F2617">
        <v>490.5000000000008</v>
      </c>
      <c r="G2617">
        <v>20</v>
      </c>
      <c r="H2617" s="1">
        <f t="shared" si="522"/>
        <v>20.028220123081102</v>
      </c>
    </row>
    <row r="2618" spans="6:8" x14ac:dyDescent="0.3">
      <c r="F2618">
        <v>490.7500000000008</v>
      </c>
      <c r="G2618">
        <v>20</v>
      </c>
      <c r="H2618" s="1">
        <f t="shared" si="522"/>
        <v>20.028220123081102</v>
      </c>
    </row>
    <row r="2619" spans="6:8" x14ac:dyDescent="0.3">
      <c r="F2619">
        <v>491.0000000000008</v>
      </c>
      <c r="G2619">
        <v>20</v>
      </c>
      <c r="H2619" s="1">
        <f t="shared" si="522"/>
        <v>20.028220123081102</v>
      </c>
    </row>
    <row r="2620" spans="6:8" x14ac:dyDescent="0.3">
      <c r="F2620">
        <v>491.2500000000008</v>
      </c>
      <c r="G2620">
        <v>20</v>
      </c>
      <c r="H2620" s="1">
        <f t="shared" si="522"/>
        <v>20.028220123081102</v>
      </c>
    </row>
    <row r="2621" spans="6:8" x14ac:dyDescent="0.3">
      <c r="F2621">
        <v>491.5000000000008</v>
      </c>
      <c r="G2621">
        <v>20</v>
      </c>
      <c r="H2621" s="1">
        <f t="shared" si="522"/>
        <v>20.028220123081102</v>
      </c>
    </row>
    <row r="2622" spans="6:8" x14ac:dyDescent="0.3">
      <c r="F2622">
        <v>491.7500000000008</v>
      </c>
      <c r="G2622">
        <v>20</v>
      </c>
      <c r="H2622" s="1">
        <f t="shared" si="522"/>
        <v>20.028220123081102</v>
      </c>
    </row>
    <row r="2623" spans="6:8" x14ac:dyDescent="0.3">
      <c r="F2623">
        <v>492.0000000000008</v>
      </c>
      <c r="G2623">
        <v>20</v>
      </c>
      <c r="H2623" s="1">
        <f t="shared" si="522"/>
        <v>20.028220123081102</v>
      </c>
    </row>
    <row r="2624" spans="6:8" x14ac:dyDescent="0.3">
      <c r="F2624">
        <v>492.2500000000008</v>
      </c>
      <c r="G2624">
        <v>20</v>
      </c>
      <c r="H2624" s="1">
        <f t="shared" si="522"/>
        <v>20.028220123081102</v>
      </c>
    </row>
    <row r="2625" spans="6:8" x14ac:dyDescent="0.3">
      <c r="F2625">
        <v>492.5000000000008</v>
      </c>
      <c r="G2625">
        <v>20</v>
      </c>
      <c r="H2625" s="1">
        <f t="shared" si="522"/>
        <v>20.028220123081102</v>
      </c>
    </row>
    <row r="2626" spans="6:8" x14ac:dyDescent="0.3">
      <c r="F2626">
        <v>492.7500000000008</v>
      </c>
      <c r="G2626">
        <v>20</v>
      </c>
      <c r="H2626" s="1">
        <f t="shared" si="522"/>
        <v>20.028220123081102</v>
      </c>
    </row>
    <row r="2627" spans="6:8" x14ac:dyDescent="0.3">
      <c r="F2627">
        <v>493.0000000000008</v>
      </c>
      <c r="G2627">
        <v>20</v>
      </c>
      <c r="H2627" s="1">
        <f t="shared" si="522"/>
        <v>20.028220123081102</v>
      </c>
    </row>
    <row r="2628" spans="6:8" x14ac:dyDescent="0.3">
      <c r="F2628">
        <v>493.2500000000008</v>
      </c>
      <c r="G2628">
        <v>20</v>
      </c>
      <c r="H2628" s="1">
        <f t="shared" si="522"/>
        <v>20.028220123081102</v>
      </c>
    </row>
    <row r="2629" spans="6:8" x14ac:dyDescent="0.3">
      <c r="F2629">
        <v>493.5000000000008</v>
      </c>
      <c r="G2629">
        <v>20</v>
      </c>
      <c r="H2629" s="1">
        <f t="shared" si="522"/>
        <v>20.028220123081102</v>
      </c>
    </row>
    <row r="2630" spans="6:8" x14ac:dyDescent="0.3">
      <c r="F2630">
        <v>493.7500000000008</v>
      </c>
      <c r="G2630">
        <v>20</v>
      </c>
      <c r="H2630" s="1">
        <f t="shared" si="522"/>
        <v>20.028220123081102</v>
      </c>
    </row>
    <row r="2631" spans="6:8" x14ac:dyDescent="0.3">
      <c r="F2631">
        <v>494.0000000000008</v>
      </c>
      <c r="G2631">
        <v>20</v>
      </c>
      <c r="H2631" s="1">
        <f t="shared" ref="H2631:H2694" si="523">H2630+M2630</f>
        <v>20.028220123081102</v>
      </c>
    </row>
    <row r="2632" spans="6:8" x14ac:dyDescent="0.3">
      <c r="F2632">
        <v>494.2500000000008</v>
      </c>
      <c r="G2632">
        <v>20</v>
      </c>
      <c r="H2632" s="1">
        <f t="shared" si="523"/>
        <v>20.028220123081102</v>
      </c>
    </row>
    <row r="2633" spans="6:8" x14ac:dyDescent="0.3">
      <c r="F2633">
        <v>494.5000000000008</v>
      </c>
      <c r="G2633">
        <v>20</v>
      </c>
      <c r="H2633" s="1">
        <f t="shared" si="523"/>
        <v>20.028220123081102</v>
      </c>
    </row>
    <row r="2634" spans="6:8" x14ac:dyDescent="0.3">
      <c r="F2634">
        <v>494.7500000000008</v>
      </c>
      <c r="G2634">
        <v>20</v>
      </c>
      <c r="H2634" s="1">
        <f t="shared" si="523"/>
        <v>20.028220123081102</v>
      </c>
    </row>
    <row r="2635" spans="6:8" x14ac:dyDescent="0.3">
      <c r="F2635">
        <v>495.0000000000008</v>
      </c>
      <c r="G2635">
        <v>20</v>
      </c>
      <c r="H2635" s="1">
        <f t="shared" si="523"/>
        <v>20.028220123081102</v>
      </c>
    </row>
    <row r="2636" spans="6:8" x14ac:dyDescent="0.3">
      <c r="F2636">
        <v>495.2500000000008</v>
      </c>
      <c r="G2636">
        <v>20</v>
      </c>
      <c r="H2636" s="1">
        <f t="shared" si="523"/>
        <v>20.028220123081102</v>
      </c>
    </row>
    <row r="2637" spans="6:8" x14ac:dyDescent="0.3">
      <c r="F2637">
        <v>495.5000000000008</v>
      </c>
      <c r="G2637">
        <v>20</v>
      </c>
      <c r="H2637" s="1">
        <f t="shared" si="523"/>
        <v>20.028220123081102</v>
      </c>
    </row>
    <row r="2638" spans="6:8" x14ac:dyDescent="0.3">
      <c r="F2638">
        <v>495.7500000000008</v>
      </c>
      <c r="G2638">
        <v>20</v>
      </c>
      <c r="H2638" s="1">
        <f t="shared" si="523"/>
        <v>20.028220123081102</v>
      </c>
    </row>
    <row r="2639" spans="6:8" x14ac:dyDescent="0.3">
      <c r="F2639">
        <v>496.0000000000008</v>
      </c>
      <c r="G2639">
        <v>20</v>
      </c>
      <c r="H2639" s="1">
        <f t="shared" si="523"/>
        <v>20.028220123081102</v>
      </c>
    </row>
    <row r="2640" spans="6:8" x14ac:dyDescent="0.3">
      <c r="F2640">
        <v>496.2500000000008</v>
      </c>
      <c r="G2640">
        <v>20</v>
      </c>
      <c r="H2640" s="1">
        <f t="shared" si="523"/>
        <v>20.028220123081102</v>
      </c>
    </row>
    <row r="2641" spans="6:8" x14ac:dyDescent="0.3">
      <c r="F2641">
        <v>496.5000000000008</v>
      </c>
      <c r="G2641">
        <v>20</v>
      </c>
      <c r="H2641" s="1">
        <f t="shared" si="523"/>
        <v>20.028220123081102</v>
      </c>
    </row>
    <row r="2642" spans="6:8" x14ac:dyDescent="0.3">
      <c r="F2642">
        <v>496.7500000000008</v>
      </c>
      <c r="G2642">
        <v>20</v>
      </c>
      <c r="H2642" s="1">
        <f t="shared" si="523"/>
        <v>20.028220123081102</v>
      </c>
    </row>
    <row r="2643" spans="6:8" x14ac:dyDescent="0.3">
      <c r="F2643">
        <v>497.0000000000008</v>
      </c>
      <c r="G2643">
        <v>20</v>
      </c>
      <c r="H2643" s="1">
        <f t="shared" si="523"/>
        <v>20.028220123081102</v>
      </c>
    </row>
    <row r="2644" spans="6:8" x14ac:dyDescent="0.3">
      <c r="F2644">
        <v>497.2500000000008</v>
      </c>
      <c r="G2644">
        <v>20</v>
      </c>
      <c r="H2644" s="1">
        <f t="shared" si="523"/>
        <v>20.028220123081102</v>
      </c>
    </row>
    <row r="2645" spans="6:8" x14ac:dyDescent="0.3">
      <c r="F2645">
        <v>497.5000000000008</v>
      </c>
      <c r="G2645">
        <v>20</v>
      </c>
      <c r="H2645" s="1">
        <f t="shared" si="523"/>
        <v>20.028220123081102</v>
      </c>
    </row>
    <row r="2646" spans="6:8" x14ac:dyDescent="0.3">
      <c r="F2646">
        <v>497.7500000000008</v>
      </c>
      <c r="G2646">
        <v>20</v>
      </c>
      <c r="H2646" s="1">
        <f t="shared" si="523"/>
        <v>20.028220123081102</v>
      </c>
    </row>
    <row r="2647" spans="6:8" x14ac:dyDescent="0.3">
      <c r="F2647">
        <v>498.0000000000008</v>
      </c>
      <c r="G2647">
        <v>20</v>
      </c>
      <c r="H2647" s="1">
        <f t="shared" si="523"/>
        <v>20.028220123081102</v>
      </c>
    </row>
    <row r="2648" spans="6:8" x14ac:dyDescent="0.3">
      <c r="F2648">
        <v>498.2500000000008</v>
      </c>
      <c r="G2648">
        <v>20</v>
      </c>
      <c r="H2648" s="1">
        <f t="shared" si="523"/>
        <v>20.028220123081102</v>
      </c>
    </row>
    <row r="2649" spans="6:8" x14ac:dyDescent="0.3">
      <c r="F2649">
        <v>498.5000000000008</v>
      </c>
      <c r="G2649">
        <v>20</v>
      </c>
      <c r="H2649" s="1">
        <f t="shared" si="523"/>
        <v>20.028220123081102</v>
      </c>
    </row>
    <row r="2650" spans="6:8" x14ac:dyDescent="0.3">
      <c r="F2650">
        <v>498.7500000000008</v>
      </c>
      <c r="G2650">
        <v>20</v>
      </c>
      <c r="H2650" s="1">
        <f t="shared" si="523"/>
        <v>20.028220123081102</v>
      </c>
    </row>
    <row r="2651" spans="6:8" x14ac:dyDescent="0.3">
      <c r="F2651">
        <v>499.0000000000008</v>
      </c>
      <c r="G2651">
        <v>20</v>
      </c>
      <c r="H2651" s="1">
        <f t="shared" si="523"/>
        <v>20.028220123081102</v>
      </c>
    </row>
    <row r="2652" spans="6:8" x14ac:dyDescent="0.3">
      <c r="F2652">
        <v>499.2500000000008</v>
      </c>
      <c r="G2652">
        <v>20</v>
      </c>
      <c r="H2652" s="1">
        <f t="shared" si="523"/>
        <v>20.028220123081102</v>
      </c>
    </row>
    <row r="2653" spans="6:8" x14ac:dyDescent="0.3">
      <c r="F2653">
        <v>499.5000000000008</v>
      </c>
      <c r="G2653">
        <v>20</v>
      </c>
      <c r="H2653" s="1">
        <f t="shared" si="523"/>
        <v>20.028220123081102</v>
      </c>
    </row>
    <row r="2654" spans="6:8" x14ac:dyDescent="0.3">
      <c r="F2654">
        <v>499.7500000000008</v>
      </c>
      <c r="G2654">
        <v>20</v>
      </c>
      <c r="H2654" s="1">
        <f t="shared" si="523"/>
        <v>20.028220123081102</v>
      </c>
    </row>
    <row r="2655" spans="6:8" x14ac:dyDescent="0.3">
      <c r="F2655">
        <v>500.0000000000008</v>
      </c>
      <c r="G2655">
        <v>20</v>
      </c>
      <c r="H2655" s="1">
        <f t="shared" si="523"/>
        <v>20.028220123081102</v>
      </c>
    </row>
    <row r="2656" spans="6:8" x14ac:dyDescent="0.3">
      <c r="F2656">
        <v>500.2500000000008</v>
      </c>
      <c r="G2656">
        <v>20</v>
      </c>
      <c r="H2656" s="1">
        <f t="shared" si="523"/>
        <v>20.028220123081102</v>
      </c>
    </row>
    <row r="2657" spans="6:8" x14ac:dyDescent="0.3">
      <c r="F2657">
        <v>500.5000000000008</v>
      </c>
      <c r="G2657">
        <v>20</v>
      </c>
      <c r="H2657" s="1">
        <f t="shared" si="523"/>
        <v>20.028220123081102</v>
      </c>
    </row>
    <row r="2658" spans="6:8" x14ac:dyDescent="0.3">
      <c r="F2658">
        <v>500.7500000000008</v>
      </c>
      <c r="G2658">
        <v>20</v>
      </c>
      <c r="H2658" s="1">
        <f t="shared" si="523"/>
        <v>20.028220123081102</v>
      </c>
    </row>
    <row r="2659" spans="6:8" x14ac:dyDescent="0.3">
      <c r="F2659">
        <v>501.0000000000008</v>
      </c>
      <c r="G2659">
        <v>20</v>
      </c>
      <c r="H2659" s="1">
        <f t="shared" si="523"/>
        <v>20.028220123081102</v>
      </c>
    </row>
    <row r="2660" spans="6:8" x14ac:dyDescent="0.3">
      <c r="F2660">
        <v>501.2500000000008</v>
      </c>
      <c r="G2660">
        <v>20</v>
      </c>
      <c r="H2660" s="1">
        <f t="shared" si="523"/>
        <v>20.028220123081102</v>
      </c>
    </row>
    <row r="2661" spans="6:8" x14ac:dyDescent="0.3">
      <c r="F2661">
        <v>501.5000000000008</v>
      </c>
      <c r="G2661">
        <v>20</v>
      </c>
      <c r="H2661" s="1">
        <f t="shared" si="523"/>
        <v>20.028220123081102</v>
      </c>
    </row>
    <row r="2662" spans="6:8" x14ac:dyDescent="0.3">
      <c r="F2662">
        <v>501.7500000000008</v>
      </c>
      <c r="G2662">
        <v>20</v>
      </c>
      <c r="H2662" s="1">
        <f t="shared" si="523"/>
        <v>20.028220123081102</v>
      </c>
    </row>
    <row r="2663" spans="6:8" x14ac:dyDescent="0.3">
      <c r="F2663">
        <v>502.0000000000008</v>
      </c>
      <c r="G2663">
        <v>20</v>
      </c>
      <c r="H2663" s="1">
        <f t="shared" si="523"/>
        <v>20.028220123081102</v>
      </c>
    </row>
    <row r="2664" spans="6:8" x14ac:dyDescent="0.3">
      <c r="F2664">
        <v>502.2500000000008</v>
      </c>
      <c r="G2664">
        <v>20</v>
      </c>
      <c r="H2664" s="1">
        <f t="shared" si="523"/>
        <v>20.028220123081102</v>
      </c>
    </row>
    <row r="2665" spans="6:8" x14ac:dyDescent="0.3">
      <c r="F2665">
        <v>502.5000000000008</v>
      </c>
      <c r="G2665">
        <v>20</v>
      </c>
      <c r="H2665" s="1">
        <f t="shared" si="523"/>
        <v>20.028220123081102</v>
      </c>
    </row>
    <row r="2666" spans="6:8" x14ac:dyDescent="0.3">
      <c r="F2666">
        <v>502.7500000000008</v>
      </c>
      <c r="G2666">
        <v>20</v>
      </c>
      <c r="H2666" s="1">
        <f t="shared" si="523"/>
        <v>20.028220123081102</v>
      </c>
    </row>
    <row r="2667" spans="6:8" x14ac:dyDescent="0.3">
      <c r="F2667">
        <v>503.0000000000008</v>
      </c>
      <c r="G2667">
        <v>20</v>
      </c>
      <c r="H2667" s="1">
        <f t="shared" si="523"/>
        <v>20.028220123081102</v>
      </c>
    </row>
    <row r="2668" spans="6:8" x14ac:dyDescent="0.3">
      <c r="F2668">
        <v>503.2500000000008</v>
      </c>
      <c r="G2668">
        <v>20</v>
      </c>
      <c r="H2668" s="1">
        <f t="shared" si="523"/>
        <v>20.028220123081102</v>
      </c>
    </row>
    <row r="2669" spans="6:8" x14ac:dyDescent="0.3">
      <c r="F2669">
        <v>503.5000000000008</v>
      </c>
      <c r="G2669">
        <v>20</v>
      </c>
      <c r="H2669" s="1">
        <f t="shared" si="523"/>
        <v>20.028220123081102</v>
      </c>
    </row>
    <row r="2670" spans="6:8" x14ac:dyDescent="0.3">
      <c r="F2670">
        <v>503.7500000000008</v>
      </c>
      <c r="G2670">
        <v>20</v>
      </c>
      <c r="H2670" s="1">
        <f t="shared" si="523"/>
        <v>20.028220123081102</v>
      </c>
    </row>
    <row r="2671" spans="6:8" x14ac:dyDescent="0.3">
      <c r="F2671">
        <v>504.0000000000008</v>
      </c>
      <c r="G2671">
        <v>20</v>
      </c>
      <c r="H2671" s="1">
        <f t="shared" si="523"/>
        <v>20.028220123081102</v>
      </c>
    </row>
    <row r="2672" spans="6:8" x14ac:dyDescent="0.3">
      <c r="F2672">
        <v>504.2500000000008</v>
      </c>
      <c r="G2672">
        <v>20</v>
      </c>
      <c r="H2672" s="1">
        <f t="shared" si="523"/>
        <v>20.028220123081102</v>
      </c>
    </row>
    <row r="2673" spans="6:8" x14ac:dyDescent="0.3">
      <c r="F2673">
        <v>504.5000000000008</v>
      </c>
      <c r="G2673">
        <v>20</v>
      </c>
      <c r="H2673" s="1">
        <f t="shared" si="523"/>
        <v>20.028220123081102</v>
      </c>
    </row>
    <row r="2674" spans="6:8" x14ac:dyDescent="0.3">
      <c r="F2674">
        <v>504.7500000000008</v>
      </c>
      <c r="G2674">
        <v>20</v>
      </c>
      <c r="H2674" s="1">
        <f t="shared" si="523"/>
        <v>20.028220123081102</v>
      </c>
    </row>
    <row r="2675" spans="6:8" x14ac:dyDescent="0.3">
      <c r="F2675">
        <v>505.0000000000008</v>
      </c>
      <c r="G2675">
        <v>20</v>
      </c>
      <c r="H2675" s="1">
        <f t="shared" si="523"/>
        <v>20.028220123081102</v>
      </c>
    </row>
    <row r="2676" spans="6:8" x14ac:dyDescent="0.3">
      <c r="F2676">
        <v>505.2500000000008</v>
      </c>
      <c r="G2676">
        <v>20</v>
      </c>
      <c r="H2676" s="1">
        <f t="shared" si="523"/>
        <v>20.028220123081102</v>
      </c>
    </row>
    <row r="2677" spans="6:8" x14ac:dyDescent="0.3">
      <c r="F2677">
        <v>505.5000000000008</v>
      </c>
      <c r="G2677">
        <v>20</v>
      </c>
      <c r="H2677" s="1">
        <f t="shared" si="523"/>
        <v>20.028220123081102</v>
      </c>
    </row>
    <row r="2678" spans="6:8" x14ac:dyDescent="0.3">
      <c r="F2678">
        <v>505.7500000000008</v>
      </c>
      <c r="G2678">
        <v>20</v>
      </c>
      <c r="H2678" s="1">
        <f t="shared" si="523"/>
        <v>20.028220123081102</v>
      </c>
    </row>
    <row r="2679" spans="6:8" x14ac:dyDescent="0.3">
      <c r="F2679">
        <v>506.0000000000008</v>
      </c>
      <c r="G2679">
        <v>20</v>
      </c>
      <c r="H2679" s="1">
        <f t="shared" si="523"/>
        <v>20.028220123081102</v>
      </c>
    </row>
    <row r="2680" spans="6:8" x14ac:dyDescent="0.3">
      <c r="F2680">
        <v>506.2500000000008</v>
      </c>
      <c r="G2680">
        <v>20</v>
      </c>
      <c r="H2680" s="1">
        <f t="shared" si="523"/>
        <v>20.028220123081102</v>
      </c>
    </row>
    <row r="2681" spans="6:8" x14ac:dyDescent="0.3">
      <c r="F2681">
        <v>506.5000000000008</v>
      </c>
      <c r="G2681">
        <v>20</v>
      </c>
      <c r="H2681" s="1">
        <f t="shared" si="523"/>
        <v>20.028220123081102</v>
      </c>
    </row>
    <row r="2682" spans="6:8" x14ac:dyDescent="0.3">
      <c r="F2682">
        <v>506.7500000000008</v>
      </c>
      <c r="G2682">
        <v>20</v>
      </c>
      <c r="H2682" s="1">
        <f t="shared" si="523"/>
        <v>20.028220123081102</v>
      </c>
    </row>
    <row r="2683" spans="6:8" x14ac:dyDescent="0.3">
      <c r="F2683">
        <v>507.0000000000008</v>
      </c>
      <c r="G2683">
        <v>20</v>
      </c>
      <c r="H2683" s="1">
        <f t="shared" si="523"/>
        <v>20.028220123081102</v>
      </c>
    </row>
    <row r="2684" spans="6:8" x14ac:dyDescent="0.3">
      <c r="F2684">
        <v>507.2500000000008</v>
      </c>
      <c r="G2684">
        <v>20</v>
      </c>
      <c r="H2684" s="1">
        <f t="shared" si="523"/>
        <v>20.028220123081102</v>
      </c>
    </row>
    <row r="2685" spans="6:8" x14ac:dyDescent="0.3">
      <c r="F2685">
        <v>507.5000000000008</v>
      </c>
      <c r="G2685">
        <v>20</v>
      </c>
      <c r="H2685" s="1">
        <f t="shared" si="523"/>
        <v>20.028220123081102</v>
      </c>
    </row>
    <row r="2686" spans="6:8" x14ac:dyDescent="0.3">
      <c r="F2686">
        <v>507.7500000000008</v>
      </c>
      <c r="G2686">
        <v>20</v>
      </c>
      <c r="H2686" s="1">
        <f t="shared" si="523"/>
        <v>20.028220123081102</v>
      </c>
    </row>
    <row r="2687" spans="6:8" x14ac:dyDescent="0.3">
      <c r="F2687">
        <v>508.0000000000008</v>
      </c>
      <c r="G2687">
        <v>20</v>
      </c>
      <c r="H2687" s="1">
        <f t="shared" si="523"/>
        <v>20.028220123081102</v>
      </c>
    </row>
    <row r="2688" spans="6:8" x14ac:dyDescent="0.3">
      <c r="F2688">
        <v>508.2500000000008</v>
      </c>
      <c r="G2688">
        <v>20</v>
      </c>
      <c r="H2688" s="1">
        <f t="shared" si="523"/>
        <v>20.028220123081102</v>
      </c>
    </row>
    <row r="2689" spans="6:8" x14ac:dyDescent="0.3">
      <c r="F2689">
        <v>508.5000000000008</v>
      </c>
      <c r="G2689">
        <v>20</v>
      </c>
      <c r="H2689" s="1">
        <f t="shared" si="523"/>
        <v>20.028220123081102</v>
      </c>
    </row>
    <row r="2690" spans="6:8" x14ac:dyDescent="0.3">
      <c r="F2690">
        <v>508.7500000000008</v>
      </c>
      <c r="G2690">
        <v>20</v>
      </c>
      <c r="H2690" s="1">
        <f t="shared" si="523"/>
        <v>20.028220123081102</v>
      </c>
    </row>
    <row r="2691" spans="6:8" x14ac:dyDescent="0.3">
      <c r="F2691">
        <v>509.0000000000008</v>
      </c>
      <c r="G2691">
        <v>20</v>
      </c>
      <c r="H2691" s="1">
        <f t="shared" si="523"/>
        <v>20.028220123081102</v>
      </c>
    </row>
    <row r="2692" spans="6:8" x14ac:dyDescent="0.3">
      <c r="F2692">
        <v>509.2500000000008</v>
      </c>
      <c r="G2692">
        <v>20</v>
      </c>
      <c r="H2692" s="1">
        <f t="shared" si="523"/>
        <v>20.028220123081102</v>
      </c>
    </row>
    <row r="2693" spans="6:8" x14ac:dyDescent="0.3">
      <c r="F2693">
        <v>509.5000000000008</v>
      </c>
      <c r="G2693">
        <v>20</v>
      </c>
      <c r="H2693" s="1">
        <f t="shared" si="523"/>
        <v>20.028220123081102</v>
      </c>
    </row>
    <row r="2694" spans="6:8" x14ac:dyDescent="0.3">
      <c r="F2694">
        <v>509.7500000000008</v>
      </c>
      <c r="G2694">
        <v>20</v>
      </c>
      <c r="H2694" s="1">
        <f t="shared" si="523"/>
        <v>20.028220123081102</v>
      </c>
    </row>
    <row r="2695" spans="6:8" x14ac:dyDescent="0.3">
      <c r="F2695">
        <v>510.0000000000008</v>
      </c>
      <c r="G2695">
        <v>20</v>
      </c>
      <c r="H2695" s="1">
        <f t="shared" ref="H2695:H2758" si="524">H2694+M2694</f>
        <v>20.028220123081102</v>
      </c>
    </row>
    <row r="2696" spans="6:8" x14ac:dyDescent="0.3">
      <c r="F2696">
        <v>510.2500000000008</v>
      </c>
      <c r="G2696">
        <v>20</v>
      </c>
      <c r="H2696" s="1">
        <f t="shared" si="524"/>
        <v>20.028220123081102</v>
      </c>
    </row>
    <row r="2697" spans="6:8" x14ac:dyDescent="0.3">
      <c r="F2697">
        <v>510.5000000000008</v>
      </c>
      <c r="G2697">
        <v>20</v>
      </c>
      <c r="H2697" s="1">
        <f t="shared" si="524"/>
        <v>20.028220123081102</v>
      </c>
    </row>
    <row r="2698" spans="6:8" x14ac:dyDescent="0.3">
      <c r="F2698">
        <v>510.7500000000008</v>
      </c>
      <c r="G2698">
        <v>20</v>
      </c>
      <c r="H2698" s="1">
        <f t="shared" si="524"/>
        <v>20.028220123081102</v>
      </c>
    </row>
    <row r="2699" spans="6:8" x14ac:dyDescent="0.3">
      <c r="F2699">
        <v>511.0000000000008</v>
      </c>
      <c r="G2699">
        <v>20</v>
      </c>
      <c r="H2699" s="1">
        <f t="shared" si="524"/>
        <v>20.028220123081102</v>
      </c>
    </row>
    <row r="2700" spans="6:8" x14ac:dyDescent="0.3">
      <c r="F2700">
        <v>511.2500000000008</v>
      </c>
      <c r="G2700">
        <v>20</v>
      </c>
      <c r="H2700" s="1">
        <f t="shared" si="524"/>
        <v>20.028220123081102</v>
      </c>
    </row>
    <row r="2701" spans="6:8" x14ac:dyDescent="0.3">
      <c r="F2701">
        <v>511.5000000000008</v>
      </c>
      <c r="G2701">
        <v>20</v>
      </c>
      <c r="H2701" s="1">
        <f t="shared" si="524"/>
        <v>20.028220123081102</v>
      </c>
    </row>
    <row r="2702" spans="6:8" x14ac:dyDescent="0.3">
      <c r="F2702">
        <v>511.7500000000008</v>
      </c>
      <c r="G2702">
        <v>20</v>
      </c>
      <c r="H2702" s="1">
        <f t="shared" si="524"/>
        <v>20.028220123081102</v>
      </c>
    </row>
    <row r="2703" spans="6:8" x14ac:dyDescent="0.3">
      <c r="F2703">
        <v>512.0000000000008</v>
      </c>
      <c r="G2703">
        <v>20</v>
      </c>
      <c r="H2703" s="1">
        <f t="shared" si="524"/>
        <v>20.028220123081102</v>
      </c>
    </row>
    <row r="2704" spans="6:8" x14ac:dyDescent="0.3">
      <c r="F2704">
        <v>512.2500000000008</v>
      </c>
      <c r="G2704">
        <v>20</v>
      </c>
      <c r="H2704" s="1">
        <f t="shared" si="524"/>
        <v>20.028220123081102</v>
      </c>
    </row>
    <row r="2705" spans="6:8" x14ac:dyDescent="0.3">
      <c r="F2705">
        <v>512.5000000000008</v>
      </c>
      <c r="G2705">
        <v>20</v>
      </c>
      <c r="H2705" s="1">
        <f t="shared" si="524"/>
        <v>20.028220123081102</v>
      </c>
    </row>
    <row r="2706" spans="6:8" x14ac:dyDescent="0.3">
      <c r="F2706">
        <v>512.7500000000008</v>
      </c>
      <c r="G2706">
        <v>20</v>
      </c>
      <c r="H2706" s="1">
        <f t="shared" si="524"/>
        <v>20.028220123081102</v>
      </c>
    </row>
    <row r="2707" spans="6:8" x14ac:dyDescent="0.3">
      <c r="F2707">
        <v>513.0000000000008</v>
      </c>
      <c r="G2707">
        <v>20</v>
      </c>
      <c r="H2707" s="1">
        <f t="shared" si="524"/>
        <v>20.028220123081102</v>
      </c>
    </row>
    <row r="2708" spans="6:8" x14ac:dyDescent="0.3">
      <c r="F2708">
        <v>513.2500000000008</v>
      </c>
      <c r="G2708">
        <v>20</v>
      </c>
      <c r="H2708" s="1">
        <f t="shared" si="524"/>
        <v>20.028220123081102</v>
      </c>
    </row>
    <row r="2709" spans="6:8" x14ac:dyDescent="0.3">
      <c r="F2709">
        <v>513.5000000000008</v>
      </c>
      <c r="G2709">
        <v>20</v>
      </c>
      <c r="H2709" s="1">
        <f t="shared" si="524"/>
        <v>20.028220123081102</v>
      </c>
    </row>
    <row r="2710" spans="6:8" x14ac:dyDescent="0.3">
      <c r="F2710">
        <v>513.7500000000008</v>
      </c>
      <c r="G2710">
        <v>20</v>
      </c>
      <c r="H2710" s="1">
        <f t="shared" si="524"/>
        <v>20.028220123081102</v>
      </c>
    </row>
    <row r="2711" spans="6:8" x14ac:dyDescent="0.3">
      <c r="F2711">
        <v>514.0000000000008</v>
      </c>
      <c r="G2711">
        <v>20</v>
      </c>
      <c r="H2711" s="1">
        <f t="shared" si="524"/>
        <v>20.028220123081102</v>
      </c>
    </row>
    <row r="2712" spans="6:8" x14ac:dyDescent="0.3">
      <c r="F2712">
        <v>514.2500000000008</v>
      </c>
      <c r="G2712">
        <v>20</v>
      </c>
      <c r="H2712" s="1">
        <f t="shared" si="524"/>
        <v>20.028220123081102</v>
      </c>
    </row>
    <row r="2713" spans="6:8" x14ac:dyDescent="0.3">
      <c r="F2713">
        <v>514.5000000000008</v>
      </c>
      <c r="G2713">
        <v>20</v>
      </c>
      <c r="H2713" s="1">
        <f t="shared" si="524"/>
        <v>20.028220123081102</v>
      </c>
    </row>
    <row r="2714" spans="6:8" x14ac:dyDescent="0.3">
      <c r="F2714">
        <v>514.7500000000008</v>
      </c>
      <c r="G2714">
        <v>20</v>
      </c>
      <c r="H2714" s="1">
        <f t="shared" si="524"/>
        <v>20.028220123081102</v>
      </c>
    </row>
    <row r="2715" spans="6:8" x14ac:dyDescent="0.3">
      <c r="F2715">
        <v>515.0000000000008</v>
      </c>
      <c r="G2715">
        <v>20</v>
      </c>
      <c r="H2715" s="1">
        <f t="shared" si="524"/>
        <v>20.028220123081102</v>
      </c>
    </row>
    <row r="2716" spans="6:8" x14ac:dyDescent="0.3">
      <c r="F2716">
        <v>515.2500000000008</v>
      </c>
      <c r="G2716">
        <v>20</v>
      </c>
      <c r="H2716" s="1">
        <f t="shared" si="524"/>
        <v>20.028220123081102</v>
      </c>
    </row>
    <row r="2717" spans="6:8" x14ac:dyDescent="0.3">
      <c r="F2717">
        <v>515.5000000000008</v>
      </c>
      <c r="G2717">
        <v>20</v>
      </c>
      <c r="H2717" s="1">
        <f t="shared" si="524"/>
        <v>20.028220123081102</v>
      </c>
    </row>
    <row r="2718" spans="6:8" x14ac:dyDescent="0.3">
      <c r="F2718">
        <v>515.7500000000008</v>
      </c>
      <c r="G2718">
        <v>20</v>
      </c>
      <c r="H2718" s="1">
        <f t="shared" si="524"/>
        <v>20.028220123081102</v>
      </c>
    </row>
    <row r="2719" spans="6:8" x14ac:dyDescent="0.3">
      <c r="F2719">
        <v>516.0000000000008</v>
      </c>
      <c r="G2719">
        <v>20</v>
      </c>
      <c r="H2719" s="1">
        <f t="shared" si="524"/>
        <v>20.028220123081102</v>
      </c>
    </row>
    <row r="2720" spans="6:8" x14ac:dyDescent="0.3">
      <c r="F2720">
        <v>516.2500000000008</v>
      </c>
      <c r="G2720">
        <v>20</v>
      </c>
      <c r="H2720" s="1">
        <f t="shared" si="524"/>
        <v>20.028220123081102</v>
      </c>
    </row>
    <row r="2721" spans="6:8" x14ac:dyDescent="0.3">
      <c r="F2721">
        <v>516.5000000000008</v>
      </c>
      <c r="G2721">
        <v>20</v>
      </c>
      <c r="H2721" s="1">
        <f t="shared" si="524"/>
        <v>20.028220123081102</v>
      </c>
    </row>
    <row r="2722" spans="6:8" x14ac:dyDescent="0.3">
      <c r="F2722">
        <v>516.7500000000008</v>
      </c>
      <c r="G2722">
        <v>20</v>
      </c>
      <c r="H2722" s="1">
        <f t="shared" si="524"/>
        <v>20.028220123081102</v>
      </c>
    </row>
    <row r="2723" spans="6:8" x14ac:dyDescent="0.3">
      <c r="F2723">
        <v>517.0000000000008</v>
      </c>
      <c r="G2723">
        <v>20</v>
      </c>
      <c r="H2723" s="1">
        <f t="shared" si="524"/>
        <v>20.028220123081102</v>
      </c>
    </row>
    <row r="2724" spans="6:8" x14ac:dyDescent="0.3">
      <c r="F2724">
        <v>517.2500000000008</v>
      </c>
      <c r="G2724">
        <v>20</v>
      </c>
      <c r="H2724" s="1">
        <f t="shared" si="524"/>
        <v>20.028220123081102</v>
      </c>
    </row>
    <row r="2725" spans="6:8" x14ac:dyDescent="0.3">
      <c r="F2725">
        <v>517.5000000000008</v>
      </c>
      <c r="G2725">
        <v>20</v>
      </c>
      <c r="H2725" s="1">
        <f t="shared" si="524"/>
        <v>20.028220123081102</v>
      </c>
    </row>
    <row r="2726" spans="6:8" x14ac:dyDescent="0.3">
      <c r="F2726">
        <v>517.7500000000008</v>
      </c>
      <c r="G2726">
        <v>20</v>
      </c>
      <c r="H2726" s="1">
        <f t="shared" si="524"/>
        <v>20.028220123081102</v>
      </c>
    </row>
    <row r="2727" spans="6:8" x14ac:dyDescent="0.3">
      <c r="F2727">
        <v>518.0000000000008</v>
      </c>
      <c r="G2727">
        <v>20</v>
      </c>
      <c r="H2727" s="1">
        <f t="shared" si="524"/>
        <v>20.028220123081102</v>
      </c>
    </row>
    <row r="2728" spans="6:8" x14ac:dyDescent="0.3">
      <c r="F2728">
        <v>518.2500000000008</v>
      </c>
      <c r="G2728">
        <v>20</v>
      </c>
      <c r="H2728" s="1">
        <f t="shared" si="524"/>
        <v>20.028220123081102</v>
      </c>
    </row>
    <row r="2729" spans="6:8" x14ac:dyDescent="0.3">
      <c r="F2729">
        <v>518.5000000000008</v>
      </c>
      <c r="G2729">
        <v>20</v>
      </c>
      <c r="H2729" s="1">
        <f t="shared" si="524"/>
        <v>20.028220123081102</v>
      </c>
    </row>
    <row r="2730" spans="6:8" x14ac:dyDescent="0.3">
      <c r="F2730">
        <v>518.7500000000008</v>
      </c>
      <c r="G2730">
        <v>20</v>
      </c>
      <c r="H2730" s="1">
        <f t="shared" si="524"/>
        <v>20.028220123081102</v>
      </c>
    </row>
    <row r="2731" spans="6:8" x14ac:dyDescent="0.3">
      <c r="F2731">
        <v>519.0000000000008</v>
      </c>
      <c r="G2731">
        <v>20</v>
      </c>
      <c r="H2731" s="1">
        <f t="shared" si="524"/>
        <v>20.028220123081102</v>
      </c>
    </row>
    <row r="2732" spans="6:8" x14ac:dyDescent="0.3">
      <c r="F2732">
        <v>519.2500000000008</v>
      </c>
      <c r="G2732">
        <v>20</v>
      </c>
      <c r="H2732" s="1">
        <f t="shared" si="524"/>
        <v>20.028220123081102</v>
      </c>
    </row>
    <row r="2733" spans="6:8" x14ac:dyDescent="0.3">
      <c r="F2733">
        <v>519.5000000000008</v>
      </c>
      <c r="G2733">
        <v>20</v>
      </c>
      <c r="H2733" s="1">
        <f t="shared" si="524"/>
        <v>20.028220123081102</v>
      </c>
    </row>
    <row r="2734" spans="6:8" x14ac:dyDescent="0.3">
      <c r="F2734">
        <v>519.7500000000008</v>
      </c>
      <c r="G2734">
        <v>20</v>
      </c>
      <c r="H2734" s="1">
        <f t="shared" si="524"/>
        <v>20.028220123081102</v>
      </c>
    </row>
    <row r="2735" spans="6:8" x14ac:dyDescent="0.3">
      <c r="F2735">
        <v>520.0000000000008</v>
      </c>
      <c r="G2735">
        <v>20</v>
      </c>
      <c r="H2735" s="1">
        <f t="shared" si="524"/>
        <v>20.028220123081102</v>
      </c>
    </row>
    <row r="2736" spans="6:8" x14ac:dyDescent="0.3">
      <c r="F2736">
        <v>520.2500000000008</v>
      </c>
      <c r="G2736">
        <v>20</v>
      </c>
      <c r="H2736" s="1">
        <f t="shared" si="524"/>
        <v>20.028220123081102</v>
      </c>
    </row>
    <row r="2737" spans="6:8" x14ac:dyDescent="0.3">
      <c r="F2737">
        <v>520.5000000000008</v>
      </c>
      <c r="G2737">
        <v>20</v>
      </c>
      <c r="H2737" s="1">
        <f t="shared" si="524"/>
        <v>20.028220123081102</v>
      </c>
    </row>
    <row r="2738" spans="6:8" x14ac:dyDescent="0.3">
      <c r="F2738">
        <v>520.7500000000008</v>
      </c>
      <c r="G2738">
        <v>20</v>
      </c>
      <c r="H2738" s="1">
        <f t="shared" si="524"/>
        <v>20.028220123081102</v>
      </c>
    </row>
    <row r="2739" spans="6:8" x14ac:dyDescent="0.3">
      <c r="F2739">
        <v>521.0000000000008</v>
      </c>
      <c r="G2739">
        <v>20</v>
      </c>
      <c r="H2739" s="1">
        <f t="shared" si="524"/>
        <v>20.028220123081102</v>
      </c>
    </row>
    <row r="2740" spans="6:8" x14ac:dyDescent="0.3">
      <c r="F2740">
        <v>521.2500000000008</v>
      </c>
      <c r="G2740">
        <v>20</v>
      </c>
      <c r="H2740" s="1">
        <f t="shared" si="524"/>
        <v>20.028220123081102</v>
      </c>
    </row>
    <row r="2741" spans="6:8" x14ac:dyDescent="0.3">
      <c r="F2741">
        <v>521.5000000000008</v>
      </c>
      <c r="G2741">
        <v>20</v>
      </c>
      <c r="H2741" s="1">
        <f t="shared" si="524"/>
        <v>20.028220123081102</v>
      </c>
    </row>
    <row r="2742" spans="6:8" x14ac:dyDescent="0.3">
      <c r="F2742">
        <v>521.7500000000008</v>
      </c>
      <c r="G2742">
        <v>20</v>
      </c>
      <c r="H2742" s="1">
        <f t="shared" si="524"/>
        <v>20.028220123081102</v>
      </c>
    </row>
    <row r="2743" spans="6:8" x14ac:dyDescent="0.3">
      <c r="F2743">
        <v>522.0000000000008</v>
      </c>
      <c r="G2743">
        <v>20</v>
      </c>
      <c r="H2743" s="1">
        <f t="shared" si="524"/>
        <v>20.028220123081102</v>
      </c>
    </row>
    <row r="2744" spans="6:8" x14ac:dyDescent="0.3">
      <c r="F2744">
        <v>522.2500000000008</v>
      </c>
      <c r="G2744">
        <v>20</v>
      </c>
      <c r="H2744" s="1">
        <f t="shared" si="524"/>
        <v>20.028220123081102</v>
      </c>
    </row>
    <row r="2745" spans="6:8" x14ac:dyDescent="0.3">
      <c r="F2745">
        <v>522.5000000000008</v>
      </c>
      <c r="G2745">
        <v>20</v>
      </c>
      <c r="H2745" s="1">
        <f t="shared" si="524"/>
        <v>20.028220123081102</v>
      </c>
    </row>
    <row r="2746" spans="6:8" x14ac:dyDescent="0.3">
      <c r="F2746">
        <v>522.7500000000008</v>
      </c>
      <c r="G2746">
        <v>20</v>
      </c>
      <c r="H2746" s="1">
        <f t="shared" si="524"/>
        <v>20.028220123081102</v>
      </c>
    </row>
    <row r="2747" spans="6:8" x14ac:dyDescent="0.3">
      <c r="F2747">
        <v>523.0000000000008</v>
      </c>
      <c r="G2747">
        <v>20</v>
      </c>
      <c r="H2747" s="1">
        <f t="shared" si="524"/>
        <v>20.028220123081102</v>
      </c>
    </row>
    <row r="2748" spans="6:8" x14ac:dyDescent="0.3">
      <c r="F2748">
        <v>523.2500000000008</v>
      </c>
      <c r="G2748">
        <v>20</v>
      </c>
      <c r="H2748" s="1">
        <f t="shared" si="524"/>
        <v>20.028220123081102</v>
      </c>
    </row>
    <row r="2749" spans="6:8" x14ac:dyDescent="0.3">
      <c r="F2749">
        <v>523.5000000000008</v>
      </c>
      <c r="G2749">
        <v>20</v>
      </c>
      <c r="H2749" s="1">
        <f t="shared" si="524"/>
        <v>20.028220123081102</v>
      </c>
    </row>
    <row r="2750" spans="6:8" x14ac:dyDescent="0.3">
      <c r="F2750">
        <v>523.7500000000008</v>
      </c>
      <c r="G2750">
        <v>20</v>
      </c>
      <c r="H2750" s="1">
        <f t="shared" si="524"/>
        <v>20.028220123081102</v>
      </c>
    </row>
    <row r="2751" spans="6:8" x14ac:dyDescent="0.3">
      <c r="F2751">
        <v>524.0000000000008</v>
      </c>
      <c r="G2751">
        <v>20</v>
      </c>
      <c r="H2751" s="1">
        <f t="shared" si="524"/>
        <v>20.028220123081102</v>
      </c>
    </row>
    <row r="2752" spans="6:8" x14ac:dyDescent="0.3">
      <c r="F2752">
        <v>524.2500000000008</v>
      </c>
      <c r="G2752">
        <v>20</v>
      </c>
      <c r="H2752" s="1">
        <f t="shared" si="524"/>
        <v>20.028220123081102</v>
      </c>
    </row>
    <row r="2753" spans="6:8" x14ac:dyDescent="0.3">
      <c r="F2753">
        <v>524.5000000000008</v>
      </c>
      <c r="G2753">
        <v>20</v>
      </c>
      <c r="H2753" s="1">
        <f t="shared" si="524"/>
        <v>20.028220123081102</v>
      </c>
    </row>
    <row r="2754" spans="6:8" x14ac:dyDescent="0.3">
      <c r="F2754">
        <v>524.7500000000008</v>
      </c>
      <c r="G2754">
        <v>20</v>
      </c>
      <c r="H2754" s="1">
        <f t="shared" si="524"/>
        <v>20.028220123081102</v>
      </c>
    </row>
    <row r="2755" spans="6:8" x14ac:dyDescent="0.3">
      <c r="F2755">
        <v>525.0000000000008</v>
      </c>
      <c r="G2755">
        <v>20</v>
      </c>
      <c r="H2755" s="1">
        <f t="shared" si="524"/>
        <v>20.028220123081102</v>
      </c>
    </row>
    <row r="2756" spans="6:8" x14ac:dyDescent="0.3">
      <c r="F2756">
        <v>525.2500000000008</v>
      </c>
      <c r="G2756">
        <v>20</v>
      </c>
      <c r="H2756" s="1">
        <f t="shared" si="524"/>
        <v>20.028220123081102</v>
      </c>
    </row>
    <row r="2757" spans="6:8" x14ac:dyDescent="0.3">
      <c r="F2757">
        <v>525.5000000000008</v>
      </c>
      <c r="G2757">
        <v>20</v>
      </c>
      <c r="H2757" s="1">
        <f t="shared" si="524"/>
        <v>20.028220123081102</v>
      </c>
    </row>
    <row r="2758" spans="6:8" x14ac:dyDescent="0.3">
      <c r="F2758">
        <v>525.7500000000008</v>
      </c>
      <c r="G2758">
        <v>20</v>
      </c>
      <c r="H2758" s="1">
        <f t="shared" si="524"/>
        <v>20.028220123081102</v>
      </c>
    </row>
    <row r="2759" spans="6:8" x14ac:dyDescent="0.3">
      <c r="F2759">
        <v>526.0000000000008</v>
      </c>
      <c r="G2759">
        <v>20</v>
      </c>
      <c r="H2759" s="1">
        <f t="shared" ref="H2759:H2822" si="525">H2758+M2758</f>
        <v>20.028220123081102</v>
      </c>
    </row>
    <row r="2760" spans="6:8" x14ac:dyDescent="0.3">
      <c r="F2760">
        <v>526.2500000000008</v>
      </c>
      <c r="G2760">
        <v>20</v>
      </c>
      <c r="H2760" s="1">
        <f t="shared" si="525"/>
        <v>20.028220123081102</v>
      </c>
    </row>
    <row r="2761" spans="6:8" x14ac:dyDescent="0.3">
      <c r="F2761">
        <v>526.5000000000008</v>
      </c>
      <c r="G2761">
        <v>20</v>
      </c>
      <c r="H2761" s="1">
        <f t="shared" si="525"/>
        <v>20.028220123081102</v>
      </c>
    </row>
    <row r="2762" spans="6:8" x14ac:dyDescent="0.3">
      <c r="F2762">
        <v>526.7500000000008</v>
      </c>
      <c r="G2762">
        <v>20</v>
      </c>
      <c r="H2762" s="1">
        <f t="shared" si="525"/>
        <v>20.028220123081102</v>
      </c>
    </row>
    <row r="2763" spans="6:8" x14ac:dyDescent="0.3">
      <c r="F2763">
        <v>527.0000000000008</v>
      </c>
      <c r="G2763">
        <v>20</v>
      </c>
      <c r="H2763" s="1">
        <f t="shared" si="525"/>
        <v>20.028220123081102</v>
      </c>
    </row>
    <row r="2764" spans="6:8" x14ac:dyDescent="0.3">
      <c r="F2764">
        <v>527.2500000000008</v>
      </c>
      <c r="G2764">
        <v>20</v>
      </c>
      <c r="H2764" s="1">
        <f t="shared" si="525"/>
        <v>20.028220123081102</v>
      </c>
    </row>
    <row r="2765" spans="6:8" x14ac:dyDescent="0.3">
      <c r="F2765">
        <v>527.5000000000008</v>
      </c>
      <c r="G2765">
        <v>20</v>
      </c>
      <c r="H2765" s="1">
        <f t="shared" si="525"/>
        <v>20.028220123081102</v>
      </c>
    </row>
    <row r="2766" spans="6:8" x14ac:dyDescent="0.3">
      <c r="F2766">
        <v>527.7500000000008</v>
      </c>
      <c r="G2766">
        <v>20</v>
      </c>
      <c r="H2766" s="1">
        <f t="shared" si="525"/>
        <v>20.028220123081102</v>
      </c>
    </row>
    <row r="2767" spans="6:8" x14ac:dyDescent="0.3">
      <c r="F2767">
        <v>528.0000000000008</v>
      </c>
      <c r="G2767">
        <v>20</v>
      </c>
      <c r="H2767" s="1">
        <f t="shared" si="525"/>
        <v>20.028220123081102</v>
      </c>
    </row>
    <row r="2768" spans="6:8" x14ac:dyDescent="0.3">
      <c r="F2768">
        <v>528.2500000000008</v>
      </c>
      <c r="G2768">
        <v>20</v>
      </c>
      <c r="H2768" s="1">
        <f t="shared" si="525"/>
        <v>20.028220123081102</v>
      </c>
    </row>
    <row r="2769" spans="6:8" x14ac:dyDescent="0.3">
      <c r="F2769">
        <v>528.5000000000008</v>
      </c>
      <c r="G2769">
        <v>20</v>
      </c>
      <c r="H2769" s="1">
        <f t="shared" si="525"/>
        <v>20.028220123081102</v>
      </c>
    </row>
    <row r="2770" spans="6:8" x14ac:dyDescent="0.3">
      <c r="F2770">
        <v>528.7500000000008</v>
      </c>
      <c r="G2770">
        <v>20</v>
      </c>
      <c r="H2770" s="1">
        <f t="shared" si="525"/>
        <v>20.028220123081102</v>
      </c>
    </row>
    <row r="2771" spans="6:8" x14ac:dyDescent="0.3">
      <c r="F2771">
        <v>529.0000000000008</v>
      </c>
      <c r="G2771">
        <v>20</v>
      </c>
      <c r="H2771" s="1">
        <f t="shared" si="525"/>
        <v>20.028220123081102</v>
      </c>
    </row>
    <row r="2772" spans="6:8" x14ac:dyDescent="0.3">
      <c r="F2772">
        <v>529.2500000000008</v>
      </c>
      <c r="G2772">
        <v>20</v>
      </c>
      <c r="H2772" s="1">
        <f t="shared" si="525"/>
        <v>20.028220123081102</v>
      </c>
    </row>
    <row r="2773" spans="6:8" x14ac:dyDescent="0.3">
      <c r="F2773">
        <v>529.5000000000008</v>
      </c>
      <c r="G2773">
        <v>20</v>
      </c>
      <c r="H2773" s="1">
        <f t="shared" si="525"/>
        <v>20.028220123081102</v>
      </c>
    </row>
    <row r="2774" spans="6:8" x14ac:dyDescent="0.3">
      <c r="F2774">
        <v>529.7500000000008</v>
      </c>
      <c r="G2774">
        <v>20</v>
      </c>
      <c r="H2774" s="1">
        <f t="shared" si="525"/>
        <v>20.028220123081102</v>
      </c>
    </row>
    <row r="2775" spans="6:8" x14ac:dyDescent="0.3">
      <c r="F2775">
        <v>530.0000000000008</v>
      </c>
      <c r="G2775">
        <v>20</v>
      </c>
      <c r="H2775" s="1">
        <f t="shared" si="525"/>
        <v>20.028220123081102</v>
      </c>
    </row>
    <row r="2776" spans="6:8" x14ac:dyDescent="0.3">
      <c r="F2776">
        <v>530.2500000000008</v>
      </c>
      <c r="G2776">
        <v>20</v>
      </c>
      <c r="H2776" s="1">
        <f t="shared" si="525"/>
        <v>20.028220123081102</v>
      </c>
    </row>
    <row r="2777" spans="6:8" x14ac:dyDescent="0.3">
      <c r="F2777">
        <v>530.5000000000008</v>
      </c>
      <c r="G2777">
        <v>20</v>
      </c>
      <c r="H2777" s="1">
        <f t="shared" si="525"/>
        <v>20.028220123081102</v>
      </c>
    </row>
    <row r="2778" spans="6:8" x14ac:dyDescent="0.3">
      <c r="F2778">
        <v>530.7500000000008</v>
      </c>
      <c r="G2778">
        <v>20</v>
      </c>
      <c r="H2778" s="1">
        <f t="shared" si="525"/>
        <v>20.028220123081102</v>
      </c>
    </row>
    <row r="2779" spans="6:8" x14ac:dyDescent="0.3">
      <c r="F2779">
        <v>531.0000000000008</v>
      </c>
      <c r="G2779">
        <v>20</v>
      </c>
      <c r="H2779" s="1">
        <f t="shared" si="525"/>
        <v>20.028220123081102</v>
      </c>
    </row>
    <row r="2780" spans="6:8" x14ac:dyDescent="0.3">
      <c r="F2780">
        <v>531.2500000000008</v>
      </c>
      <c r="G2780">
        <v>20</v>
      </c>
      <c r="H2780" s="1">
        <f t="shared" si="525"/>
        <v>20.028220123081102</v>
      </c>
    </row>
    <row r="2781" spans="6:8" x14ac:dyDescent="0.3">
      <c r="F2781">
        <v>531.5000000000008</v>
      </c>
      <c r="G2781">
        <v>20</v>
      </c>
      <c r="H2781" s="1">
        <f t="shared" si="525"/>
        <v>20.028220123081102</v>
      </c>
    </row>
    <row r="2782" spans="6:8" x14ac:dyDescent="0.3">
      <c r="F2782">
        <v>531.7500000000008</v>
      </c>
      <c r="G2782">
        <v>20</v>
      </c>
      <c r="H2782" s="1">
        <f t="shared" si="525"/>
        <v>20.028220123081102</v>
      </c>
    </row>
    <row r="2783" spans="6:8" x14ac:dyDescent="0.3">
      <c r="F2783">
        <v>532.0000000000008</v>
      </c>
      <c r="G2783">
        <v>20</v>
      </c>
      <c r="H2783" s="1">
        <f t="shared" si="525"/>
        <v>20.028220123081102</v>
      </c>
    </row>
    <row r="2784" spans="6:8" x14ac:dyDescent="0.3">
      <c r="F2784">
        <v>532.2500000000008</v>
      </c>
      <c r="G2784">
        <v>20</v>
      </c>
      <c r="H2784" s="1">
        <f t="shared" si="525"/>
        <v>20.028220123081102</v>
      </c>
    </row>
    <row r="2785" spans="6:8" x14ac:dyDescent="0.3">
      <c r="F2785">
        <v>532.5000000000008</v>
      </c>
      <c r="G2785">
        <v>20</v>
      </c>
      <c r="H2785" s="1">
        <f t="shared" si="525"/>
        <v>20.028220123081102</v>
      </c>
    </row>
    <row r="2786" spans="6:8" x14ac:dyDescent="0.3">
      <c r="F2786">
        <v>532.7500000000008</v>
      </c>
      <c r="G2786">
        <v>20</v>
      </c>
      <c r="H2786" s="1">
        <f t="shared" si="525"/>
        <v>20.028220123081102</v>
      </c>
    </row>
    <row r="2787" spans="6:8" x14ac:dyDescent="0.3">
      <c r="F2787">
        <v>533.0000000000008</v>
      </c>
      <c r="G2787">
        <v>20</v>
      </c>
      <c r="H2787" s="1">
        <f t="shared" si="525"/>
        <v>20.028220123081102</v>
      </c>
    </row>
    <row r="2788" spans="6:8" x14ac:dyDescent="0.3">
      <c r="F2788">
        <v>533.2500000000008</v>
      </c>
      <c r="G2788">
        <v>20</v>
      </c>
      <c r="H2788" s="1">
        <f t="shared" si="525"/>
        <v>20.028220123081102</v>
      </c>
    </row>
    <row r="2789" spans="6:8" x14ac:dyDescent="0.3">
      <c r="F2789">
        <v>533.5000000000008</v>
      </c>
      <c r="G2789">
        <v>20</v>
      </c>
      <c r="H2789" s="1">
        <f t="shared" si="525"/>
        <v>20.028220123081102</v>
      </c>
    </row>
    <row r="2790" spans="6:8" x14ac:dyDescent="0.3">
      <c r="F2790">
        <v>533.7500000000008</v>
      </c>
      <c r="G2790">
        <v>20</v>
      </c>
      <c r="H2790" s="1">
        <f t="shared" si="525"/>
        <v>20.028220123081102</v>
      </c>
    </row>
    <row r="2791" spans="6:8" x14ac:dyDescent="0.3">
      <c r="F2791">
        <v>534.0000000000008</v>
      </c>
      <c r="G2791">
        <v>20</v>
      </c>
      <c r="H2791" s="1">
        <f t="shared" si="525"/>
        <v>20.028220123081102</v>
      </c>
    </row>
    <row r="2792" spans="6:8" x14ac:dyDescent="0.3">
      <c r="F2792">
        <v>534.2500000000008</v>
      </c>
      <c r="G2792">
        <v>20</v>
      </c>
      <c r="H2792" s="1">
        <f t="shared" si="525"/>
        <v>20.028220123081102</v>
      </c>
    </row>
    <row r="2793" spans="6:8" x14ac:dyDescent="0.3">
      <c r="F2793">
        <v>534.5000000000008</v>
      </c>
      <c r="G2793">
        <v>20</v>
      </c>
      <c r="H2793" s="1">
        <f t="shared" si="525"/>
        <v>20.028220123081102</v>
      </c>
    </row>
    <row r="2794" spans="6:8" x14ac:dyDescent="0.3">
      <c r="F2794">
        <v>534.7500000000008</v>
      </c>
      <c r="G2794">
        <v>20</v>
      </c>
      <c r="H2794" s="1">
        <f t="shared" si="525"/>
        <v>20.028220123081102</v>
      </c>
    </row>
    <row r="2795" spans="6:8" x14ac:dyDescent="0.3">
      <c r="F2795">
        <v>535.0000000000008</v>
      </c>
      <c r="G2795">
        <v>20</v>
      </c>
      <c r="H2795" s="1">
        <f t="shared" si="525"/>
        <v>20.028220123081102</v>
      </c>
    </row>
    <row r="2796" spans="6:8" x14ac:dyDescent="0.3">
      <c r="F2796">
        <v>535.2500000000008</v>
      </c>
      <c r="G2796">
        <v>20</v>
      </c>
      <c r="H2796" s="1">
        <f t="shared" si="525"/>
        <v>20.028220123081102</v>
      </c>
    </row>
    <row r="2797" spans="6:8" x14ac:dyDescent="0.3">
      <c r="F2797">
        <v>535.5000000000008</v>
      </c>
      <c r="G2797">
        <v>20</v>
      </c>
      <c r="H2797" s="1">
        <f t="shared" si="525"/>
        <v>20.028220123081102</v>
      </c>
    </row>
    <row r="2798" spans="6:8" x14ac:dyDescent="0.3">
      <c r="F2798">
        <v>535.7500000000008</v>
      </c>
      <c r="G2798">
        <v>20</v>
      </c>
      <c r="H2798" s="1">
        <f t="shared" si="525"/>
        <v>20.028220123081102</v>
      </c>
    </row>
    <row r="2799" spans="6:8" x14ac:dyDescent="0.3">
      <c r="F2799">
        <v>536.0000000000008</v>
      </c>
      <c r="G2799">
        <v>20</v>
      </c>
      <c r="H2799" s="1">
        <f t="shared" si="525"/>
        <v>20.028220123081102</v>
      </c>
    </row>
    <row r="2800" spans="6:8" x14ac:dyDescent="0.3">
      <c r="F2800">
        <v>536.2500000000008</v>
      </c>
      <c r="G2800">
        <v>20</v>
      </c>
      <c r="H2800" s="1">
        <f t="shared" si="525"/>
        <v>20.028220123081102</v>
      </c>
    </row>
    <row r="2801" spans="6:8" x14ac:dyDescent="0.3">
      <c r="F2801">
        <v>536.5000000000008</v>
      </c>
      <c r="G2801">
        <v>20</v>
      </c>
      <c r="H2801" s="1">
        <f t="shared" si="525"/>
        <v>20.028220123081102</v>
      </c>
    </row>
    <row r="2802" spans="6:8" x14ac:dyDescent="0.3">
      <c r="F2802">
        <v>536.7500000000008</v>
      </c>
      <c r="G2802">
        <v>20</v>
      </c>
      <c r="H2802" s="1">
        <f t="shared" si="525"/>
        <v>20.028220123081102</v>
      </c>
    </row>
    <row r="2803" spans="6:8" x14ac:dyDescent="0.3">
      <c r="F2803">
        <v>537.0000000000008</v>
      </c>
      <c r="G2803">
        <v>20</v>
      </c>
      <c r="H2803" s="1">
        <f t="shared" si="525"/>
        <v>20.028220123081102</v>
      </c>
    </row>
    <row r="2804" spans="6:8" x14ac:dyDescent="0.3">
      <c r="F2804">
        <v>537.2500000000008</v>
      </c>
      <c r="G2804">
        <v>20</v>
      </c>
      <c r="H2804" s="1">
        <f t="shared" si="525"/>
        <v>20.028220123081102</v>
      </c>
    </row>
    <row r="2805" spans="6:8" x14ac:dyDescent="0.3">
      <c r="F2805">
        <v>537.5000000000008</v>
      </c>
      <c r="G2805">
        <v>20</v>
      </c>
      <c r="H2805" s="1">
        <f t="shared" si="525"/>
        <v>20.028220123081102</v>
      </c>
    </row>
    <row r="2806" spans="6:8" x14ac:dyDescent="0.3">
      <c r="F2806">
        <v>537.7500000000008</v>
      </c>
      <c r="G2806">
        <v>20</v>
      </c>
      <c r="H2806" s="1">
        <f t="shared" si="525"/>
        <v>20.028220123081102</v>
      </c>
    </row>
    <row r="2807" spans="6:8" x14ac:dyDescent="0.3">
      <c r="F2807">
        <v>538.0000000000008</v>
      </c>
      <c r="G2807">
        <v>20</v>
      </c>
      <c r="H2807" s="1">
        <f t="shared" si="525"/>
        <v>20.028220123081102</v>
      </c>
    </row>
    <row r="2808" spans="6:8" x14ac:dyDescent="0.3">
      <c r="F2808">
        <v>538.2500000000008</v>
      </c>
      <c r="G2808">
        <v>20</v>
      </c>
      <c r="H2808" s="1">
        <f t="shared" si="525"/>
        <v>20.028220123081102</v>
      </c>
    </row>
    <row r="2809" spans="6:8" x14ac:dyDescent="0.3">
      <c r="F2809">
        <v>538.5000000000008</v>
      </c>
      <c r="G2809">
        <v>20</v>
      </c>
      <c r="H2809" s="1">
        <f t="shared" si="525"/>
        <v>20.028220123081102</v>
      </c>
    </row>
    <row r="2810" spans="6:8" x14ac:dyDescent="0.3">
      <c r="F2810">
        <v>538.7500000000008</v>
      </c>
      <c r="G2810">
        <v>20</v>
      </c>
      <c r="H2810" s="1">
        <f t="shared" si="525"/>
        <v>20.028220123081102</v>
      </c>
    </row>
    <row r="2811" spans="6:8" x14ac:dyDescent="0.3">
      <c r="F2811">
        <v>539.0000000000008</v>
      </c>
      <c r="G2811">
        <v>20</v>
      </c>
      <c r="H2811" s="1">
        <f t="shared" si="525"/>
        <v>20.028220123081102</v>
      </c>
    </row>
    <row r="2812" spans="6:8" x14ac:dyDescent="0.3">
      <c r="F2812">
        <v>539.2500000000008</v>
      </c>
      <c r="G2812">
        <v>20</v>
      </c>
      <c r="H2812" s="1">
        <f t="shared" si="525"/>
        <v>20.028220123081102</v>
      </c>
    </row>
    <row r="2813" spans="6:8" x14ac:dyDescent="0.3">
      <c r="F2813">
        <v>539.5000000000008</v>
      </c>
      <c r="G2813">
        <v>20</v>
      </c>
      <c r="H2813" s="1">
        <f t="shared" si="525"/>
        <v>20.028220123081102</v>
      </c>
    </row>
    <row r="2814" spans="6:8" x14ac:dyDescent="0.3">
      <c r="F2814">
        <v>539.7500000000008</v>
      </c>
      <c r="G2814">
        <v>20</v>
      </c>
      <c r="H2814" s="1">
        <f t="shared" si="525"/>
        <v>20.028220123081102</v>
      </c>
    </row>
    <row r="2815" spans="6:8" x14ac:dyDescent="0.3">
      <c r="F2815">
        <v>540.0000000000008</v>
      </c>
      <c r="G2815">
        <v>20</v>
      </c>
      <c r="H2815" s="1">
        <f t="shared" si="525"/>
        <v>20.028220123081102</v>
      </c>
    </row>
    <row r="2816" spans="6:8" x14ac:dyDescent="0.3">
      <c r="F2816">
        <v>540.2500000000008</v>
      </c>
      <c r="G2816">
        <v>20</v>
      </c>
      <c r="H2816" s="1">
        <f t="shared" si="525"/>
        <v>20.028220123081102</v>
      </c>
    </row>
    <row r="2817" spans="6:8" x14ac:dyDescent="0.3">
      <c r="F2817">
        <v>540.5000000000008</v>
      </c>
      <c r="G2817">
        <v>20</v>
      </c>
      <c r="H2817" s="1">
        <f t="shared" si="525"/>
        <v>20.028220123081102</v>
      </c>
    </row>
    <row r="2818" spans="6:8" x14ac:dyDescent="0.3">
      <c r="F2818">
        <v>540.7500000000008</v>
      </c>
      <c r="G2818">
        <v>20</v>
      </c>
      <c r="H2818" s="1">
        <f t="shared" si="525"/>
        <v>20.028220123081102</v>
      </c>
    </row>
    <row r="2819" spans="6:8" x14ac:dyDescent="0.3">
      <c r="F2819">
        <v>541.0000000000008</v>
      </c>
      <c r="G2819">
        <v>20</v>
      </c>
      <c r="H2819" s="1">
        <f t="shared" si="525"/>
        <v>20.028220123081102</v>
      </c>
    </row>
    <row r="2820" spans="6:8" x14ac:dyDescent="0.3">
      <c r="F2820">
        <v>541.2500000000008</v>
      </c>
      <c r="G2820">
        <v>20</v>
      </c>
      <c r="H2820" s="1">
        <f t="shared" si="525"/>
        <v>20.028220123081102</v>
      </c>
    </row>
    <row r="2821" spans="6:8" x14ac:dyDescent="0.3">
      <c r="F2821">
        <v>541.5000000000008</v>
      </c>
      <c r="G2821">
        <v>20</v>
      </c>
      <c r="H2821" s="1">
        <f t="shared" si="525"/>
        <v>20.028220123081102</v>
      </c>
    </row>
    <row r="2822" spans="6:8" x14ac:dyDescent="0.3">
      <c r="F2822">
        <v>541.7500000000008</v>
      </c>
      <c r="G2822">
        <v>20</v>
      </c>
      <c r="H2822" s="1">
        <f t="shared" si="525"/>
        <v>20.028220123081102</v>
      </c>
    </row>
    <row r="2823" spans="6:8" x14ac:dyDescent="0.3">
      <c r="F2823">
        <v>542.0000000000008</v>
      </c>
      <c r="G2823">
        <v>20</v>
      </c>
      <c r="H2823" s="1">
        <f t="shared" ref="H2823:H2886" si="526">H2822+M2822</f>
        <v>20.028220123081102</v>
      </c>
    </row>
    <row r="2824" spans="6:8" x14ac:dyDescent="0.3">
      <c r="F2824">
        <v>542.2500000000008</v>
      </c>
      <c r="G2824">
        <v>20</v>
      </c>
      <c r="H2824" s="1">
        <f t="shared" si="526"/>
        <v>20.028220123081102</v>
      </c>
    </row>
    <row r="2825" spans="6:8" x14ac:dyDescent="0.3">
      <c r="F2825">
        <v>542.5000000000008</v>
      </c>
      <c r="G2825">
        <v>20</v>
      </c>
      <c r="H2825" s="1">
        <f t="shared" si="526"/>
        <v>20.028220123081102</v>
      </c>
    </row>
    <row r="2826" spans="6:8" x14ac:dyDescent="0.3">
      <c r="F2826">
        <v>542.7500000000008</v>
      </c>
      <c r="G2826">
        <v>20</v>
      </c>
      <c r="H2826" s="1">
        <f t="shared" si="526"/>
        <v>20.028220123081102</v>
      </c>
    </row>
    <row r="2827" spans="6:8" x14ac:dyDescent="0.3">
      <c r="F2827">
        <v>543.0000000000008</v>
      </c>
      <c r="G2827">
        <v>20</v>
      </c>
      <c r="H2827" s="1">
        <f t="shared" si="526"/>
        <v>20.028220123081102</v>
      </c>
    </row>
    <row r="2828" spans="6:8" x14ac:dyDescent="0.3">
      <c r="F2828">
        <v>543.2500000000008</v>
      </c>
      <c r="G2828">
        <v>20</v>
      </c>
      <c r="H2828" s="1">
        <f t="shared" si="526"/>
        <v>20.028220123081102</v>
      </c>
    </row>
    <row r="2829" spans="6:8" x14ac:dyDescent="0.3">
      <c r="F2829">
        <v>543.5000000000008</v>
      </c>
      <c r="G2829">
        <v>20</v>
      </c>
      <c r="H2829" s="1">
        <f t="shared" si="526"/>
        <v>20.028220123081102</v>
      </c>
    </row>
    <row r="2830" spans="6:8" x14ac:dyDescent="0.3">
      <c r="F2830">
        <v>543.7500000000008</v>
      </c>
      <c r="G2830">
        <v>20</v>
      </c>
      <c r="H2830" s="1">
        <f t="shared" si="526"/>
        <v>20.028220123081102</v>
      </c>
    </row>
    <row r="2831" spans="6:8" x14ac:dyDescent="0.3">
      <c r="F2831">
        <v>544.0000000000008</v>
      </c>
      <c r="G2831">
        <v>20</v>
      </c>
      <c r="H2831" s="1">
        <f t="shared" si="526"/>
        <v>20.028220123081102</v>
      </c>
    </row>
    <row r="2832" spans="6:8" x14ac:dyDescent="0.3">
      <c r="F2832">
        <v>544.2500000000008</v>
      </c>
      <c r="G2832">
        <v>20</v>
      </c>
      <c r="H2832" s="1">
        <f t="shared" si="526"/>
        <v>20.028220123081102</v>
      </c>
    </row>
    <row r="2833" spans="6:8" x14ac:dyDescent="0.3">
      <c r="F2833">
        <v>544.5000000000008</v>
      </c>
      <c r="G2833">
        <v>20</v>
      </c>
      <c r="H2833" s="1">
        <f t="shared" si="526"/>
        <v>20.028220123081102</v>
      </c>
    </row>
    <row r="2834" spans="6:8" x14ac:dyDescent="0.3">
      <c r="F2834">
        <v>544.7500000000008</v>
      </c>
      <c r="G2834">
        <v>20</v>
      </c>
      <c r="H2834" s="1">
        <f t="shared" si="526"/>
        <v>20.028220123081102</v>
      </c>
    </row>
    <row r="2835" spans="6:8" x14ac:dyDescent="0.3">
      <c r="F2835">
        <v>545.0000000000008</v>
      </c>
      <c r="G2835">
        <v>20</v>
      </c>
      <c r="H2835" s="1">
        <f t="shared" si="526"/>
        <v>20.028220123081102</v>
      </c>
    </row>
    <row r="2836" spans="6:8" x14ac:dyDescent="0.3">
      <c r="F2836">
        <v>545.2500000000008</v>
      </c>
      <c r="G2836">
        <v>20</v>
      </c>
      <c r="H2836" s="1">
        <f t="shared" si="526"/>
        <v>20.028220123081102</v>
      </c>
    </row>
    <row r="2837" spans="6:8" x14ac:dyDescent="0.3">
      <c r="F2837">
        <v>545.5000000000008</v>
      </c>
      <c r="G2837">
        <v>20</v>
      </c>
      <c r="H2837" s="1">
        <f t="shared" si="526"/>
        <v>20.028220123081102</v>
      </c>
    </row>
    <row r="2838" spans="6:8" x14ac:dyDescent="0.3">
      <c r="F2838">
        <v>545.7500000000008</v>
      </c>
      <c r="G2838">
        <v>20</v>
      </c>
      <c r="H2838" s="1">
        <f t="shared" si="526"/>
        <v>20.028220123081102</v>
      </c>
    </row>
    <row r="2839" spans="6:8" x14ac:dyDescent="0.3">
      <c r="F2839">
        <v>546.0000000000008</v>
      </c>
      <c r="G2839">
        <v>20</v>
      </c>
      <c r="H2839" s="1">
        <f t="shared" si="526"/>
        <v>20.028220123081102</v>
      </c>
    </row>
    <row r="2840" spans="6:8" x14ac:dyDescent="0.3">
      <c r="F2840">
        <v>546.2500000000008</v>
      </c>
      <c r="G2840">
        <v>20</v>
      </c>
      <c r="H2840" s="1">
        <f t="shared" si="526"/>
        <v>20.028220123081102</v>
      </c>
    </row>
    <row r="2841" spans="6:8" x14ac:dyDescent="0.3">
      <c r="F2841">
        <v>546.5000000000008</v>
      </c>
      <c r="G2841">
        <v>20</v>
      </c>
      <c r="H2841" s="1">
        <f t="shared" si="526"/>
        <v>20.028220123081102</v>
      </c>
    </row>
    <row r="2842" spans="6:8" x14ac:dyDescent="0.3">
      <c r="F2842">
        <v>546.7500000000008</v>
      </c>
      <c r="G2842">
        <v>20</v>
      </c>
      <c r="H2842" s="1">
        <f t="shared" si="526"/>
        <v>20.028220123081102</v>
      </c>
    </row>
    <row r="2843" spans="6:8" x14ac:dyDescent="0.3">
      <c r="F2843">
        <v>547.0000000000008</v>
      </c>
      <c r="G2843">
        <v>20</v>
      </c>
      <c r="H2843" s="1">
        <f t="shared" si="526"/>
        <v>20.028220123081102</v>
      </c>
    </row>
    <row r="2844" spans="6:8" x14ac:dyDescent="0.3">
      <c r="F2844">
        <v>547.2500000000008</v>
      </c>
      <c r="G2844">
        <v>20</v>
      </c>
      <c r="H2844" s="1">
        <f t="shared" si="526"/>
        <v>20.028220123081102</v>
      </c>
    </row>
    <row r="2845" spans="6:8" x14ac:dyDescent="0.3">
      <c r="F2845">
        <v>547.5000000000008</v>
      </c>
      <c r="G2845">
        <v>20</v>
      </c>
      <c r="H2845" s="1">
        <f t="shared" si="526"/>
        <v>20.028220123081102</v>
      </c>
    </row>
    <row r="2846" spans="6:8" x14ac:dyDescent="0.3">
      <c r="F2846">
        <v>547.7500000000008</v>
      </c>
      <c r="G2846">
        <v>20</v>
      </c>
      <c r="H2846" s="1">
        <f t="shared" si="526"/>
        <v>20.028220123081102</v>
      </c>
    </row>
    <row r="2847" spans="6:8" x14ac:dyDescent="0.3">
      <c r="F2847">
        <v>548.0000000000008</v>
      </c>
      <c r="G2847">
        <v>20</v>
      </c>
      <c r="H2847" s="1">
        <f t="shared" si="526"/>
        <v>20.028220123081102</v>
      </c>
    </row>
    <row r="2848" spans="6:8" x14ac:dyDescent="0.3">
      <c r="F2848">
        <v>548.2500000000008</v>
      </c>
      <c r="G2848">
        <v>20</v>
      </c>
      <c r="H2848" s="1">
        <f t="shared" si="526"/>
        <v>20.028220123081102</v>
      </c>
    </row>
    <row r="2849" spans="6:8" x14ac:dyDescent="0.3">
      <c r="F2849">
        <v>548.5000000000008</v>
      </c>
      <c r="G2849">
        <v>20</v>
      </c>
      <c r="H2849" s="1">
        <f t="shared" si="526"/>
        <v>20.028220123081102</v>
      </c>
    </row>
    <row r="2850" spans="6:8" x14ac:dyDescent="0.3">
      <c r="F2850">
        <v>548.7500000000008</v>
      </c>
      <c r="G2850">
        <v>20</v>
      </c>
      <c r="H2850" s="1">
        <f t="shared" si="526"/>
        <v>20.028220123081102</v>
      </c>
    </row>
    <row r="2851" spans="6:8" x14ac:dyDescent="0.3">
      <c r="F2851">
        <v>549.0000000000008</v>
      </c>
      <c r="G2851">
        <v>20</v>
      </c>
      <c r="H2851" s="1">
        <f t="shared" si="526"/>
        <v>20.028220123081102</v>
      </c>
    </row>
    <row r="2852" spans="6:8" x14ac:dyDescent="0.3">
      <c r="F2852">
        <v>549.2500000000008</v>
      </c>
      <c r="G2852">
        <v>20</v>
      </c>
      <c r="H2852" s="1">
        <f t="shared" si="526"/>
        <v>20.028220123081102</v>
      </c>
    </row>
    <row r="2853" spans="6:8" x14ac:dyDescent="0.3">
      <c r="F2853">
        <v>549.5000000000008</v>
      </c>
      <c r="G2853">
        <v>20</v>
      </c>
      <c r="H2853" s="1">
        <f t="shared" si="526"/>
        <v>20.028220123081102</v>
      </c>
    </row>
    <row r="2854" spans="6:8" x14ac:dyDescent="0.3">
      <c r="F2854">
        <v>549.7500000000008</v>
      </c>
      <c r="G2854">
        <v>20</v>
      </c>
      <c r="H2854" s="1">
        <f t="shared" si="526"/>
        <v>20.028220123081102</v>
      </c>
    </row>
    <row r="2855" spans="6:8" x14ac:dyDescent="0.3">
      <c r="F2855">
        <v>550.0000000000008</v>
      </c>
      <c r="G2855">
        <v>20</v>
      </c>
      <c r="H2855" s="1">
        <f t="shared" si="526"/>
        <v>20.028220123081102</v>
      </c>
    </row>
    <row r="2856" spans="6:8" x14ac:dyDescent="0.3">
      <c r="F2856">
        <v>550.2500000000008</v>
      </c>
      <c r="G2856">
        <v>20</v>
      </c>
      <c r="H2856" s="1">
        <f t="shared" si="526"/>
        <v>20.028220123081102</v>
      </c>
    </row>
    <row r="2857" spans="6:8" x14ac:dyDescent="0.3">
      <c r="F2857">
        <v>550.5000000000008</v>
      </c>
      <c r="G2857">
        <v>20</v>
      </c>
      <c r="H2857" s="1">
        <f t="shared" si="526"/>
        <v>20.028220123081102</v>
      </c>
    </row>
    <row r="2858" spans="6:8" x14ac:dyDescent="0.3">
      <c r="F2858">
        <v>550.7500000000008</v>
      </c>
      <c r="G2858">
        <v>20</v>
      </c>
      <c r="H2858" s="1">
        <f t="shared" si="526"/>
        <v>20.028220123081102</v>
      </c>
    </row>
    <row r="2859" spans="6:8" x14ac:dyDescent="0.3">
      <c r="F2859">
        <v>551.0000000000008</v>
      </c>
      <c r="G2859">
        <v>20</v>
      </c>
      <c r="H2859" s="1">
        <f t="shared" si="526"/>
        <v>20.028220123081102</v>
      </c>
    </row>
    <row r="2860" spans="6:8" x14ac:dyDescent="0.3">
      <c r="F2860">
        <v>551.2500000000008</v>
      </c>
      <c r="G2860">
        <v>20</v>
      </c>
      <c r="H2860" s="1">
        <f t="shared" si="526"/>
        <v>20.028220123081102</v>
      </c>
    </row>
    <row r="2861" spans="6:8" x14ac:dyDescent="0.3">
      <c r="F2861">
        <v>551.5000000000008</v>
      </c>
      <c r="G2861">
        <v>20</v>
      </c>
      <c r="H2861" s="1">
        <f t="shared" si="526"/>
        <v>20.028220123081102</v>
      </c>
    </row>
    <row r="2862" spans="6:8" x14ac:dyDescent="0.3">
      <c r="F2862">
        <v>551.7500000000008</v>
      </c>
      <c r="G2862">
        <v>20</v>
      </c>
      <c r="H2862" s="1">
        <f t="shared" si="526"/>
        <v>20.028220123081102</v>
      </c>
    </row>
    <row r="2863" spans="6:8" x14ac:dyDescent="0.3">
      <c r="F2863">
        <v>552.0000000000008</v>
      </c>
      <c r="G2863">
        <v>20</v>
      </c>
      <c r="H2863" s="1">
        <f t="shared" si="526"/>
        <v>20.028220123081102</v>
      </c>
    </row>
    <row r="2864" spans="6:8" x14ac:dyDescent="0.3">
      <c r="F2864">
        <v>552.2500000000008</v>
      </c>
      <c r="G2864">
        <v>20</v>
      </c>
      <c r="H2864" s="1">
        <f t="shared" si="526"/>
        <v>20.028220123081102</v>
      </c>
    </row>
    <row r="2865" spans="6:8" x14ac:dyDescent="0.3">
      <c r="F2865">
        <v>552.5000000000008</v>
      </c>
      <c r="G2865">
        <v>20</v>
      </c>
      <c r="H2865" s="1">
        <f t="shared" si="526"/>
        <v>20.028220123081102</v>
      </c>
    </row>
    <row r="2866" spans="6:8" x14ac:dyDescent="0.3">
      <c r="F2866">
        <v>552.7500000000008</v>
      </c>
      <c r="G2866">
        <v>20</v>
      </c>
      <c r="H2866" s="1">
        <f t="shared" si="526"/>
        <v>20.028220123081102</v>
      </c>
    </row>
    <row r="2867" spans="6:8" x14ac:dyDescent="0.3">
      <c r="F2867">
        <v>553.0000000000008</v>
      </c>
      <c r="G2867">
        <v>20</v>
      </c>
      <c r="H2867" s="1">
        <f t="shared" si="526"/>
        <v>20.028220123081102</v>
      </c>
    </row>
    <row r="2868" spans="6:8" x14ac:dyDescent="0.3">
      <c r="F2868">
        <v>553.2500000000008</v>
      </c>
      <c r="G2868">
        <v>20</v>
      </c>
      <c r="H2868" s="1">
        <f t="shared" si="526"/>
        <v>20.028220123081102</v>
      </c>
    </row>
    <row r="2869" spans="6:8" x14ac:dyDescent="0.3">
      <c r="F2869">
        <v>553.5000000000008</v>
      </c>
      <c r="G2869">
        <v>20</v>
      </c>
      <c r="H2869" s="1">
        <f t="shared" si="526"/>
        <v>20.028220123081102</v>
      </c>
    </row>
    <row r="2870" spans="6:8" x14ac:dyDescent="0.3">
      <c r="F2870">
        <v>553.7500000000008</v>
      </c>
      <c r="G2870">
        <v>20</v>
      </c>
      <c r="H2870" s="1">
        <f t="shared" si="526"/>
        <v>20.028220123081102</v>
      </c>
    </row>
    <row r="2871" spans="6:8" x14ac:dyDescent="0.3">
      <c r="F2871">
        <v>554.0000000000008</v>
      </c>
      <c r="G2871">
        <v>20</v>
      </c>
      <c r="H2871" s="1">
        <f t="shared" si="526"/>
        <v>20.028220123081102</v>
      </c>
    </row>
    <row r="2872" spans="6:8" x14ac:dyDescent="0.3">
      <c r="F2872">
        <v>554.2500000000008</v>
      </c>
      <c r="G2872">
        <v>20</v>
      </c>
      <c r="H2872" s="1">
        <f t="shared" si="526"/>
        <v>20.028220123081102</v>
      </c>
    </row>
    <row r="2873" spans="6:8" x14ac:dyDescent="0.3">
      <c r="F2873">
        <v>554.5000000000008</v>
      </c>
      <c r="G2873">
        <v>20</v>
      </c>
      <c r="H2873" s="1">
        <f t="shared" si="526"/>
        <v>20.028220123081102</v>
      </c>
    </row>
    <row r="2874" spans="6:8" x14ac:dyDescent="0.3">
      <c r="F2874">
        <v>554.7500000000008</v>
      </c>
      <c r="G2874">
        <v>20</v>
      </c>
      <c r="H2874" s="1">
        <f t="shared" si="526"/>
        <v>20.028220123081102</v>
      </c>
    </row>
    <row r="2875" spans="6:8" x14ac:dyDescent="0.3">
      <c r="F2875">
        <v>555.0000000000008</v>
      </c>
      <c r="G2875">
        <v>20</v>
      </c>
      <c r="H2875" s="1">
        <f t="shared" si="526"/>
        <v>20.028220123081102</v>
      </c>
    </row>
    <row r="2876" spans="6:8" x14ac:dyDescent="0.3">
      <c r="F2876">
        <v>555.2500000000008</v>
      </c>
      <c r="G2876">
        <v>20</v>
      </c>
      <c r="H2876" s="1">
        <f t="shared" si="526"/>
        <v>20.028220123081102</v>
      </c>
    </row>
    <row r="2877" spans="6:8" x14ac:dyDescent="0.3">
      <c r="F2877">
        <v>555.5000000000008</v>
      </c>
      <c r="G2877">
        <v>20</v>
      </c>
      <c r="H2877" s="1">
        <f t="shared" si="526"/>
        <v>20.028220123081102</v>
      </c>
    </row>
    <row r="2878" spans="6:8" x14ac:dyDescent="0.3">
      <c r="F2878">
        <v>555.7500000000008</v>
      </c>
      <c r="G2878">
        <v>20</v>
      </c>
      <c r="H2878" s="1">
        <f t="shared" si="526"/>
        <v>20.028220123081102</v>
      </c>
    </row>
    <row r="2879" spans="6:8" x14ac:dyDescent="0.3">
      <c r="F2879">
        <v>556.0000000000008</v>
      </c>
      <c r="G2879">
        <v>20</v>
      </c>
      <c r="H2879" s="1">
        <f t="shared" si="526"/>
        <v>20.028220123081102</v>
      </c>
    </row>
    <row r="2880" spans="6:8" x14ac:dyDescent="0.3">
      <c r="F2880">
        <v>556.2500000000008</v>
      </c>
      <c r="G2880">
        <v>20</v>
      </c>
      <c r="H2880" s="1">
        <f t="shared" si="526"/>
        <v>20.028220123081102</v>
      </c>
    </row>
    <row r="2881" spans="6:8" x14ac:dyDescent="0.3">
      <c r="F2881">
        <v>556.5000000000008</v>
      </c>
      <c r="G2881">
        <v>20</v>
      </c>
      <c r="H2881" s="1">
        <f t="shared" si="526"/>
        <v>20.028220123081102</v>
      </c>
    </row>
    <row r="2882" spans="6:8" x14ac:dyDescent="0.3">
      <c r="F2882">
        <v>556.7500000000008</v>
      </c>
      <c r="G2882">
        <v>20</v>
      </c>
      <c r="H2882" s="1">
        <f t="shared" si="526"/>
        <v>20.028220123081102</v>
      </c>
    </row>
    <row r="2883" spans="6:8" x14ac:dyDescent="0.3">
      <c r="F2883">
        <v>557.0000000000008</v>
      </c>
      <c r="G2883">
        <v>20</v>
      </c>
      <c r="H2883" s="1">
        <f t="shared" si="526"/>
        <v>20.028220123081102</v>
      </c>
    </row>
    <row r="2884" spans="6:8" x14ac:dyDescent="0.3">
      <c r="F2884">
        <v>557.2500000000008</v>
      </c>
      <c r="G2884">
        <v>20</v>
      </c>
      <c r="H2884" s="1">
        <f t="shared" si="526"/>
        <v>20.028220123081102</v>
      </c>
    </row>
    <row r="2885" spans="6:8" x14ac:dyDescent="0.3">
      <c r="F2885">
        <v>557.5000000000008</v>
      </c>
      <c r="G2885">
        <v>20</v>
      </c>
      <c r="H2885" s="1">
        <f t="shared" si="526"/>
        <v>20.028220123081102</v>
      </c>
    </row>
    <row r="2886" spans="6:8" x14ac:dyDescent="0.3">
      <c r="F2886">
        <v>557.7500000000008</v>
      </c>
      <c r="G2886">
        <v>20</v>
      </c>
      <c r="H2886" s="1">
        <f t="shared" si="526"/>
        <v>20.028220123081102</v>
      </c>
    </row>
    <row r="2887" spans="6:8" x14ac:dyDescent="0.3">
      <c r="F2887">
        <v>558.0000000000008</v>
      </c>
      <c r="G2887">
        <v>20</v>
      </c>
      <c r="H2887" s="1">
        <f t="shared" ref="H2887:H2950" si="527">H2886+M2886</f>
        <v>20.028220123081102</v>
      </c>
    </row>
    <row r="2888" spans="6:8" x14ac:dyDescent="0.3">
      <c r="F2888">
        <v>558.2500000000008</v>
      </c>
      <c r="G2888">
        <v>20</v>
      </c>
      <c r="H2888" s="1">
        <f t="shared" si="527"/>
        <v>20.028220123081102</v>
      </c>
    </row>
    <row r="2889" spans="6:8" x14ac:dyDescent="0.3">
      <c r="F2889">
        <v>558.5000000000008</v>
      </c>
      <c r="G2889">
        <v>20</v>
      </c>
      <c r="H2889" s="1">
        <f t="shared" si="527"/>
        <v>20.028220123081102</v>
      </c>
    </row>
    <row r="2890" spans="6:8" x14ac:dyDescent="0.3">
      <c r="F2890">
        <v>558.7500000000008</v>
      </c>
      <c r="G2890">
        <v>20</v>
      </c>
      <c r="H2890" s="1">
        <f t="shared" si="527"/>
        <v>20.028220123081102</v>
      </c>
    </row>
    <row r="2891" spans="6:8" x14ac:dyDescent="0.3">
      <c r="F2891">
        <v>559.0000000000008</v>
      </c>
      <c r="G2891">
        <v>20</v>
      </c>
      <c r="H2891" s="1">
        <f t="shared" si="527"/>
        <v>20.028220123081102</v>
      </c>
    </row>
    <row r="2892" spans="6:8" x14ac:dyDescent="0.3">
      <c r="F2892">
        <v>559.2500000000008</v>
      </c>
      <c r="G2892">
        <v>20</v>
      </c>
      <c r="H2892" s="1">
        <f t="shared" si="527"/>
        <v>20.028220123081102</v>
      </c>
    </row>
    <row r="2893" spans="6:8" x14ac:dyDescent="0.3">
      <c r="F2893">
        <v>559.5000000000008</v>
      </c>
      <c r="G2893">
        <v>20</v>
      </c>
      <c r="H2893" s="1">
        <f t="shared" si="527"/>
        <v>20.028220123081102</v>
      </c>
    </row>
    <row r="2894" spans="6:8" x14ac:dyDescent="0.3">
      <c r="F2894">
        <v>559.7500000000008</v>
      </c>
      <c r="G2894">
        <v>20</v>
      </c>
      <c r="H2894" s="1">
        <f t="shared" si="527"/>
        <v>20.028220123081102</v>
      </c>
    </row>
    <row r="2895" spans="6:8" x14ac:dyDescent="0.3">
      <c r="F2895">
        <v>560.0000000000008</v>
      </c>
      <c r="G2895">
        <v>20</v>
      </c>
      <c r="H2895" s="1">
        <f t="shared" si="527"/>
        <v>20.028220123081102</v>
      </c>
    </row>
    <row r="2896" spans="6:8" x14ac:dyDescent="0.3">
      <c r="F2896">
        <v>560.2500000000008</v>
      </c>
      <c r="G2896">
        <v>20</v>
      </c>
      <c r="H2896" s="1">
        <f t="shared" si="527"/>
        <v>20.028220123081102</v>
      </c>
    </row>
    <row r="2897" spans="6:8" x14ac:dyDescent="0.3">
      <c r="F2897">
        <v>560.5000000000008</v>
      </c>
      <c r="G2897">
        <v>20</v>
      </c>
      <c r="H2897" s="1">
        <f t="shared" si="527"/>
        <v>20.028220123081102</v>
      </c>
    </row>
    <row r="2898" spans="6:8" x14ac:dyDescent="0.3">
      <c r="F2898">
        <v>560.7500000000008</v>
      </c>
      <c r="G2898">
        <v>20</v>
      </c>
      <c r="H2898" s="1">
        <f t="shared" si="527"/>
        <v>20.028220123081102</v>
      </c>
    </row>
    <row r="2899" spans="6:8" x14ac:dyDescent="0.3">
      <c r="F2899">
        <v>561.0000000000008</v>
      </c>
      <c r="G2899">
        <v>20</v>
      </c>
      <c r="H2899" s="1">
        <f t="shared" si="527"/>
        <v>20.028220123081102</v>
      </c>
    </row>
    <row r="2900" spans="6:8" x14ac:dyDescent="0.3">
      <c r="F2900">
        <v>561.2500000000008</v>
      </c>
      <c r="G2900">
        <v>20</v>
      </c>
      <c r="H2900" s="1">
        <f t="shared" si="527"/>
        <v>20.028220123081102</v>
      </c>
    </row>
    <row r="2901" spans="6:8" x14ac:dyDescent="0.3">
      <c r="F2901">
        <v>561.5000000000008</v>
      </c>
      <c r="G2901">
        <v>20</v>
      </c>
      <c r="H2901" s="1">
        <f t="shared" si="527"/>
        <v>20.028220123081102</v>
      </c>
    </row>
    <row r="2902" spans="6:8" x14ac:dyDescent="0.3">
      <c r="F2902">
        <v>561.7500000000008</v>
      </c>
      <c r="G2902">
        <v>20</v>
      </c>
      <c r="H2902" s="1">
        <f t="shared" si="527"/>
        <v>20.028220123081102</v>
      </c>
    </row>
    <row r="2903" spans="6:8" x14ac:dyDescent="0.3">
      <c r="F2903">
        <v>562.0000000000008</v>
      </c>
      <c r="G2903">
        <v>20</v>
      </c>
      <c r="H2903" s="1">
        <f t="shared" si="527"/>
        <v>20.028220123081102</v>
      </c>
    </row>
    <row r="2904" spans="6:8" x14ac:dyDescent="0.3">
      <c r="F2904">
        <v>562.2500000000008</v>
      </c>
      <c r="G2904">
        <v>20</v>
      </c>
      <c r="H2904" s="1">
        <f t="shared" si="527"/>
        <v>20.028220123081102</v>
      </c>
    </row>
    <row r="2905" spans="6:8" x14ac:dyDescent="0.3">
      <c r="F2905">
        <v>562.5000000000008</v>
      </c>
      <c r="G2905">
        <v>20</v>
      </c>
      <c r="H2905" s="1">
        <f t="shared" si="527"/>
        <v>20.028220123081102</v>
      </c>
    </row>
    <row r="2906" spans="6:8" x14ac:dyDescent="0.3">
      <c r="F2906">
        <v>562.7500000000008</v>
      </c>
      <c r="G2906">
        <v>20</v>
      </c>
      <c r="H2906" s="1">
        <f t="shared" si="527"/>
        <v>20.028220123081102</v>
      </c>
    </row>
    <row r="2907" spans="6:8" x14ac:dyDescent="0.3">
      <c r="F2907">
        <v>563.0000000000008</v>
      </c>
      <c r="G2907">
        <v>20</v>
      </c>
      <c r="H2907" s="1">
        <f t="shared" si="527"/>
        <v>20.028220123081102</v>
      </c>
    </row>
    <row r="2908" spans="6:8" x14ac:dyDescent="0.3">
      <c r="F2908">
        <v>563.2500000000008</v>
      </c>
      <c r="G2908">
        <v>20</v>
      </c>
      <c r="H2908" s="1">
        <f t="shared" si="527"/>
        <v>20.028220123081102</v>
      </c>
    </row>
    <row r="2909" spans="6:8" x14ac:dyDescent="0.3">
      <c r="F2909">
        <v>563.5000000000008</v>
      </c>
      <c r="G2909">
        <v>20</v>
      </c>
      <c r="H2909" s="1">
        <f t="shared" si="527"/>
        <v>20.028220123081102</v>
      </c>
    </row>
    <row r="2910" spans="6:8" x14ac:dyDescent="0.3">
      <c r="F2910">
        <v>563.7500000000008</v>
      </c>
      <c r="G2910">
        <v>20</v>
      </c>
      <c r="H2910" s="1">
        <f t="shared" si="527"/>
        <v>20.028220123081102</v>
      </c>
    </row>
    <row r="2911" spans="6:8" x14ac:dyDescent="0.3">
      <c r="F2911">
        <v>564.0000000000008</v>
      </c>
      <c r="G2911">
        <v>20</v>
      </c>
      <c r="H2911" s="1">
        <f t="shared" si="527"/>
        <v>20.028220123081102</v>
      </c>
    </row>
    <row r="2912" spans="6:8" x14ac:dyDescent="0.3">
      <c r="F2912">
        <v>564.2500000000008</v>
      </c>
      <c r="G2912">
        <v>20</v>
      </c>
      <c r="H2912" s="1">
        <f t="shared" si="527"/>
        <v>20.028220123081102</v>
      </c>
    </row>
    <row r="2913" spans="6:8" x14ac:dyDescent="0.3">
      <c r="F2913">
        <v>564.5000000000008</v>
      </c>
      <c r="G2913">
        <v>20</v>
      </c>
      <c r="H2913" s="1">
        <f t="shared" si="527"/>
        <v>20.028220123081102</v>
      </c>
    </row>
    <row r="2914" spans="6:8" x14ac:dyDescent="0.3">
      <c r="F2914">
        <v>564.7500000000008</v>
      </c>
      <c r="G2914">
        <v>20</v>
      </c>
      <c r="H2914" s="1">
        <f t="shared" si="527"/>
        <v>20.028220123081102</v>
      </c>
    </row>
    <row r="2915" spans="6:8" x14ac:dyDescent="0.3">
      <c r="F2915">
        <v>565.0000000000008</v>
      </c>
      <c r="G2915">
        <v>20</v>
      </c>
      <c r="H2915" s="1">
        <f t="shared" si="527"/>
        <v>20.028220123081102</v>
      </c>
    </row>
    <row r="2916" spans="6:8" x14ac:dyDescent="0.3">
      <c r="F2916">
        <v>565.2500000000008</v>
      </c>
      <c r="G2916">
        <v>20</v>
      </c>
      <c r="H2916" s="1">
        <f t="shared" si="527"/>
        <v>20.028220123081102</v>
      </c>
    </row>
    <row r="2917" spans="6:8" x14ac:dyDescent="0.3">
      <c r="F2917">
        <v>565.5000000000008</v>
      </c>
      <c r="G2917">
        <v>20</v>
      </c>
      <c r="H2917" s="1">
        <f t="shared" si="527"/>
        <v>20.028220123081102</v>
      </c>
    </row>
    <row r="2918" spans="6:8" x14ac:dyDescent="0.3">
      <c r="F2918">
        <v>565.7500000000008</v>
      </c>
      <c r="G2918">
        <v>20</v>
      </c>
      <c r="H2918" s="1">
        <f t="shared" si="527"/>
        <v>20.028220123081102</v>
      </c>
    </row>
    <row r="2919" spans="6:8" x14ac:dyDescent="0.3">
      <c r="F2919">
        <v>566.0000000000008</v>
      </c>
      <c r="G2919">
        <v>20</v>
      </c>
      <c r="H2919" s="1">
        <f t="shared" si="527"/>
        <v>20.028220123081102</v>
      </c>
    </row>
    <row r="2920" spans="6:8" x14ac:dyDescent="0.3">
      <c r="F2920">
        <v>566.2500000000008</v>
      </c>
      <c r="G2920">
        <v>20</v>
      </c>
      <c r="H2920" s="1">
        <f t="shared" si="527"/>
        <v>20.028220123081102</v>
      </c>
    </row>
    <row r="2921" spans="6:8" x14ac:dyDescent="0.3">
      <c r="F2921">
        <v>566.5000000000008</v>
      </c>
      <c r="G2921">
        <v>20</v>
      </c>
      <c r="H2921" s="1">
        <f t="shared" si="527"/>
        <v>20.028220123081102</v>
      </c>
    </row>
    <row r="2922" spans="6:8" x14ac:dyDescent="0.3">
      <c r="F2922">
        <v>566.7500000000008</v>
      </c>
      <c r="G2922">
        <v>20</v>
      </c>
      <c r="H2922" s="1">
        <f t="shared" si="527"/>
        <v>20.028220123081102</v>
      </c>
    </row>
    <row r="2923" spans="6:8" x14ac:dyDescent="0.3">
      <c r="F2923">
        <v>567.0000000000008</v>
      </c>
      <c r="G2923">
        <v>20</v>
      </c>
      <c r="H2923" s="1">
        <f t="shared" si="527"/>
        <v>20.028220123081102</v>
      </c>
    </row>
    <row r="2924" spans="6:8" x14ac:dyDescent="0.3">
      <c r="F2924">
        <v>567.2500000000008</v>
      </c>
      <c r="G2924">
        <v>20</v>
      </c>
      <c r="H2924" s="1">
        <f t="shared" si="527"/>
        <v>20.028220123081102</v>
      </c>
    </row>
    <row r="2925" spans="6:8" x14ac:dyDescent="0.3">
      <c r="F2925">
        <v>567.5000000000008</v>
      </c>
      <c r="G2925">
        <v>20</v>
      </c>
      <c r="H2925" s="1">
        <f t="shared" si="527"/>
        <v>20.028220123081102</v>
      </c>
    </row>
    <row r="2926" spans="6:8" x14ac:dyDescent="0.3">
      <c r="F2926">
        <v>567.7500000000008</v>
      </c>
      <c r="G2926">
        <v>20</v>
      </c>
      <c r="H2926" s="1">
        <f t="shared" si="527"/>
        <v>20.028220123081102</v>
      </c>
    </row>
    <row r="2927" spans="6:8" x14ac:dyDescent="0.3">
      <c r="F2927">
        <v>568.0000000000008</v>
      </c>
      <c r="G2927">
        <v>20</v>
      </c>
      <c r="H2927" s="1">
        <f t="shared" si="527"/>
        <v>20.028220123081102</v>
      </c>
    </row>
    <row r="2928" spans="6:8" x14ac:dyDescent="0.3">
      <c r="F2928">
        <v>568.2500000000008</v>
      </c>
      <c r="G2928">
        <v>20</v>
      </c>
      <c r="H2928" s="1">
        <f t="shared" si="527"/>
        <v>20.028220123081102</v>
      </c>
    </row>
    <row r="2929" spans="6:8" x14ac:dyDescent="0.3">
      <c r="F2929">
        <v>568.5000000000008</v>
      </c>
      <c r="G2929">
        <v>20</v>
      </c>
      <c r="H2929" s="1">
        <f t="shared" si="527"/>
        <v>20.028220123081102</v>
      </c>
    </row>
    <row r="2930" spans="6:8" x14ac:dyDescent="0.3">
      <c r="F2930">
        <v>568.7500000000008</v>
      </c>
      <c r="G2930">
        <v>20</v>
      </c>
      <c r="H2930" s="1">
        <f t="shared" si="527"/>
        <v>20.028220123081102</v>
      </c>
    </row>
    <row r="2931" spans="6:8" x14ac:dyDescent="0.3">
      <c r="F2931">
        <v>569.0000000000008</v>
      </c>
      <c r="G2931">
        <v>20</v>
      </c>
      <c r="H2931" s="1">
        <f t="shared" si="527"/>
        <v>20.028220123081102</v>
      </c>
    </row>
    <row r="2932" spans="6:8" x14ac:dyDescent="0.3">
      <c r="F2932">
        <v>569.2500000000008</v>
      </c>
      <c r="G2932">
        <v>20</v>
      </c>
      <c r="H2932" s="1">
        <f t="shared" si="527"/>
        <v>20.028220123081102</v>
      </c>
    </row>
    <row r="2933" spans="6:8" x14ac:dyDescent="0.3">
      <c r="F2933">
        <v>569.5000000000008</v>
      </c>
      <c r="G2933">
        <v>20</v>
      </c>
      <c r="H2933" s="1">
        <f t="shared" si="527"/>
        <v>20.028220123081102</v>
      </c>
    </row>
    <row r="2934" spans="6:8" x14ac:dyDescent="0.3">
      <c r="F2934">
        <v>569.7500000000008</v>
      </c>
      <c r="G2934">
        <v>20</v>
      </c>
      <c r="H2934" s="1">
        <f t="shared" si="527"/>
        <v>20.028220123081102</v>
      </c>
    </row>
    <row r="2935" spans="6:8" x14ac:dyDescent="0.3">
      <c r="F2935">
        <v>570.0000000000008</v>
      </c>
      <c r="G2935">
        <v>20</v>
      </c>
      <c r="H2935" s="1">
        <f t="shared" si="527"/>
        <v>20.028220123081102</v>
      </c>
    </row>
    <row r="2936" spans="6:8" x14ac:dyDescent="0.3">
      <c r="F2936">
        <v>570.2500000000008</v>
      </c>
      <c r="G2936">
        <v>20</v>
      </c>
      <c r="H2936" s="1">
        <f t="shared" si="527"/>
        <v>20.028220123081102</v>
      </c>
    </row>
    <row r="2937" spans="6:8" x14ac:dyDescent="0.3">
      <c r="F2937">
        <v>570.5000000000008</v>
      </c>
      <c r="G2937">
        <v>20</v>
      </c>
      <c r="H2937" s="1">
        <f t="shared" si="527"/>
        <v>20.028220123081102</v>
      </c>
    </row>
    <row r="2938" spans="6:8" x14ac:dyDescent="0.3">
      <c r="F2938">
        <v>570.7500000000008</v>
      </c>
      <c r="G2938">
        <v>20</v>
      </c>
      <c r="H2938" s="1">
        <f t="shared" si="527"/>
        <v>20.028220123081102</v>
      </c>
    </row>
    <row r="2939" spans="6:8" x14ac:dyDescent="0.3">
      <c r="F2939">
        <v>571.0000000000008</v>
      </c>
      <c r="G2939">
        <v>20</v>
      </c>
      <c r="H2939" s="1">
        <f t="shared" si="527"/>
        <v>20.028220123081102</v>
      </c>
    </row>
    <row r="2940" spans="6:8" x14ac:dyDescent="0.3">
      <c r="F2940">
        <v>571.2500000000008</v>
      </c>
      <c r="G2940">
        <v>20</v>
      </c>
      <c r="H2940" s="1">
        <f t="shared" si="527"/>
        <v>20.028220123081102</v>
      </c>
    </row>
    <row r="2941" spans="6:8" x14ac:dyDescent="0.3">
      <c r="F2941">
        <v>571.5000000000008</v>
      </c>
      <c r="G2941">
        <v>20</v>
      </c>
      <c r="H2941" s="1">
        <f t="shared" si="527"/>
        <v>20.028220123081102</v>
      </c>
    </row>
    <row r="2942" spans="6:8" x14ac:dyDescent="0.3">
      <c r="F2942">
        <v>571.7500000000008</v>
      </c>
      <c r="G2942">
        <v>20</v>
      </c>
      <c r="H2942" s="1">
        <f t="shared" si="527"/>
        <v>20.028220123081102</v>
      </c>
    </row>
    <row r="2943" spans="6:8" x14ac:dyDescent="0.3">
      <c r="F2943">
        <v>572.0000000000008</v>
      </c>
      <c r="G2943">
        <v>20</v>
      </c>
      <c r="H2943" s="1">
        <f t="shared" si="527"/>
        <v>20.028220123081102</v>
      </c>
    </row>
    <row r="2944" spans="6:8" x14ac:dyDescent="0.3">
      <c r="F2944">
        <v>572.2500000000008</v>
      </c>
      <c r="G2944">
        <v>20</v>
      </c>
      <c r="H2944" s="1">
        <f t="shared" si="527"/>
        <v>20.028220123081102</v>
      </c>
    </row>
    <row r="2945" spans="6:8" x14ac:dyDescent="0.3">
      <c r="F2945">
        <v>572.5000000000008</v>
      </c>
      <c r="G2945">
        <v>20</v>
      </c>
      <c r="H2945" s="1">
        <f t="shared" si="527"/>
        <v>20.028220123081102</v>
      </c>
    </row>
    <row r="2946" spans="6:8" x14ac:dyDescent="0.3">
      <c r="F2946">
        <v>572.7500000000008</v>
      </c>
      <c r="G2946">
        <v>20</v>
      </c>
      <c r="H2946" s="1">
        <f t="shared" si="527"/>
        <v>20.028220123081102</v>
      </c>
    </row>
    <row r="2947" spans="6:8" x14ac:dyDescent="0.3">
      <c r="F2947">
        <v>573.0000000000008</v>
      </c>
      <c r="G2947">
        <v>20</v>
      </c>
      <c r="H2947" s="1">
        <f t="shared" si="527"/>
        <v>20.028220123081102</v>
      </c>
    </row>
    <row r="2948" spans="6:8" x14ac:dyDescent="0.3">
      <c r="F2948">
        <v>573.2500000000008</v>
      </c>
      <c r="G2948">
        <v>20</v>
      </c>
      <c r="H2948" s="1">
        <f t="shared" si="527"/>
        <v>20.028220123081102</v>
      </c>
    </row>
    <row r="2949" spans="6:8" x14ac:dyDescent="0.3">
      <c r="F2949">
        <v>573.5000000000008</v>
      </c>
      <c r="G2949">
        <v>20</v>
      </c>
      <c r="H2949" s="1">
        <f t="shared" si="527"/>
        <v>20.028220123081102</v>
      </c>
    </row>
    <row r="2950" spans="6:8" x14ac:dyDescent="0.3">
      <c r="F2950">
        <v>573.7500000000008</v>
      </c>
      <c r="G2950">
        <v>20</v>
      </c>
      <c r="H2950" s="1">
        <f t="shared" si="527"/>
        <v>20.028220123081102</v>
      </c>
    </row>
    <row r="2951" spans="6:8" x14ac:dyDescent="0.3">
      <c r="F2951">
        <v>574.0000000000008</v>
      </c>
      <c r="G2951">
        <v>20</v>
      </c>
      <c r="H2951" s="1">
        <f t="shared" ref="H2951:H3014" si="528">H2950+M2950</f>
        <v>20.028220123081102</v>
      </c>
    </row>
    <row r="2952" spans="6:8" x14ac:dyDescent="0.3">
      <c r="F2952">
        <v>574.2500000000008</v>
      </c>
      <c r="G2952">
        <v>20</v>
      </c>
      <c r="H2952" s="1">
        <f t="shared" si="528"/>
        <v>20.028220123081102</v>
      </c>
    </row>
    <row r="2953" spans="6:8" x14ac:dyDescent="0.3">
      <c r="F2953">
        <v>574.5000000000008</v>
      </c>
      <c r="G2953">
        <v>20</v>
      </c>
      <c r="H2953" s="1">
        <f t="shared" si="528"/>
        <v>20.028220123081102</v>
      </c>
    </row>
    <row r="2954" spans="6:8" x14ac:dyDescent="0.3">
      <c r="F2954">
        <v>574.7500000000008</v>
      </c>
      <c r="G2954">
        <v>20</v>
      </c>
      <c r="H2954" s="1">
        <f t="shared" si="528"/>
        <v>20.028220123081102</v>
      </c>
    </row>
    <row r="2955" spans="6:8" x14ac:dyDescent="0.3">
      <c r="F2955">
        <v>575.0000000000008</v>
      </c>
      <c r="G2955">
        <v>20</v>
      </c>
      <c r="H2955" s="1">
        <f t="shared" si="528"/>
        <v>20.028220123081102</v>
      </c>
    </row>
    <row r="2956" spans="6:8" x14ac:dyDescent="0.3">
      <c r="F2956">
        <v>575.2500000000008</v>
      </c>
      <c r="G2956">
        <v>20</v>
      </c>
      <c r="H2956" s="1">
        <f t="shared" si="528"/>
        <v>20.028220123081102</v>
      </c>
    </row>
    <row r="2957" spans="6:8" x14ac:dyDescent="0.3">
      <c r="F2957">
        <v>575.5000000000008</v>
      </c>
      <c r="G2957">
        <v>20</v>
      </c>
      <c r="H2957" s="1">
        <f t="shared" si="528"/>
        <v>20.028220123081102</v>
      </c>
    </row>
    <row r="2958" spans="6:8" x14ac:dyDescent="0.3">
      <c r="F2958">
        <v>575.7500000000008</v>
      </c>
      <c r="G2958">
        <v>20</v>
      </c>
      <c r="H2958" s="1">
        <f t="shared" si="528"/>
        <v>20.028220123081102</v>
      </c>
    </row>
    <row r="2959" spans="6:8" x14ac:dyDescent="0.3">
      <c r="F2959">
        <v>576.0000000000008</v>
      </c>
      <c r="G2959">
        <v>20</v>
      </c>
      <c r="H2959" s="1">
        <f t="shared" si="528"/>
        <v>20.028220123081102</v>
      </c>
    </row>
    <row r="2960" spans="6:8" x14ac:dyDescent="0.3">
      <c r="F2960">
        <v>576.2500000000008</v>
      </c>
      <c r="G2960">
        <v>20</v>
      </c>
      <c r="H2960" s="1">
        <f t="shared" si="528"/>
        <v>20.028220123081102</v>
      </c>
    </row>
    <row r="2961" spans="6:8" x14ac:dyDescent="0.3">
      <c r="F2961">
        <v>576.5000000000008</v>
      </c>
      <c r="G2961">
        <v>20</v>
      </c>
      <c r="H2961" s="1">
        <f t="shared" si="528"/>
        <v>20.028220123081102</v>
      </c>
    </row>
    <row r="2962" spans="6:8" x14ac:dyDescent="0.3">
      <c r="F2962">
        <v>576.7500000000008</v>
      </c>
      <c r="G2962">
        <v>20</v>
      </c>
      <c r="H2962" s="1">
        <f t="shared" si="528"/>
        <v>20.028220123081102</v>
      </c>
    </row>
    <row r="2963" spans="6:8" x14ac:dyDescent="0.3">
      <c r="F2963">
        <v>577.0000000000008</v>
      </c>
      <c r="G2963">
        <v>20</v>
      </c>
      <c r="H2963" s="1">
        <f t="shared" si="528"/>
        <v>20.028220123081102</v>
      </c>
    </row>
    <row r="2964" spans="6:8" x14ac:dyDescent="0.3">
      <c r="F2964">
        <v>577.2500000000008</v>
      </c>
      <c r="G2964">
        <v>20</v>
      </c>
      <c r="H2964" s="1">
        <f t="shared" si="528"/>
        <v>20.028220123081102</v>
      </c>
    </row>
    <row r="2965" spans="6:8" x14ac:dyDescent="0.3">
      <c r="F2965">
        <v>577.5000000000008</v>
      </c>
      <c r="G2965">
        <v>20</v>
      </c>
      <c r="H2965" s="1">
        <f t="shared" si="528"/>
        <v>20.028220123081102</v>
      </c>
    </row>
    <row r="2966" spans="6:8" x14ac:dyDescent="0.3">
      <c r="F2966">
        <v>577.7500000000008</v>
      </c>
      <c r="G2966">
        <v>20</v>
      </c>
      <c r="H2966" s="1">
        <f t="shared" si="528"/>
        <v>20.028220123081102</v>
      </c>
    </row>
    <row r="2967" spans="6:8" x14ac:dyDescent="0.3">
      <c r="F2967">
        <v>578.0000000000008</v>
      </c>
      <c r="G2967">
        <v>20</v>
      </c>
      <c r="H2967" s="1">
        <f t="shared" si="528"/>
        <v>20.028220123081102</v>
      </c>
    </row>
    <row r="2968" spans="6:8" x14ac:dyDescent="0.3">
      <c r="F2968">
        <v>578.2500000000008</v>
      </c>
      <c r="G2968">
        <v>20</v>
      </c>
      <c r="H2968" s="1">
        <f t="shared" si="528"/>
        <v>20.028220123081102</v>
      </c>
    </row>
    <row r="2969" spans="6:8" x14ac:dyDescent="0.3">
      <c r="F2969">
        <v>578.5000000000008</v>
      </c>
      <c r="G2969">
        <v>20</v>
      </c>
      <c r="H2969" s="1">
        <f t="shared" si="528"/>
        <v>20.028220123081102</v>
      </c>
    </row>
    <row r="2970" spans="6:8" x14ac:dyDescent="0.3">
      <c r="F2970">
        <v>578.7500000000008</v>
      </c>
      <c r="G2970">
        <v>20</v>
      </c>
      <c r="H2970" s="1">
        <f t="shared" si="528"/>
        <v>20.028220123081102</v>
      </c>
    </row>
    <row r="2971" spans="6:8" x14ac:dyDescent="0.3">
      <c r="F2971">
        <v>579.0000000000008</v>
      </c>
      <c r="G2971">
        <v>20</v>
      </c>
      <c r="H2971" s="1">
        <f t="shared" si="528"/>
        <v>20.028220123081102</v>
      </c>
    </row>
    <row r="2972" spans="6:8" x14ac:dyDescent="0.3">
      <c r="F2972">
        <v>579.2500000000008</v>
      </c>
      <c r="G2972">
        <v>20</v>
      </c>
      <c r="H2972" s="1">
        <f t="shared" si="528"/>
        <v>20.028220123081102</v>
      </c>
    </row>
    <row r="2973" spans="6:8" x14ac:dyDescent="0.3">
      <c r="F2973">
        <v>579.5000000000008</v>
      </c>
      <c r="G2973">
        <v>20</v>
      </c>
      <c r="H2973" s="1">
        <f t="shared" si="528"/>
        <v>20.028220123081102</v>
      </c>
    </row>
    <row r="2974" spans="6:8" x14ac:dyDescent="0.3">
      <c r="F2974">
        <v>579.7500000000008</v>
      </c>
      <c r="G2974">
        <v>20</v>
      </c>
      <c r="H2974" s="1">
        <f t="shared" si="528"/>
        <v>20.028220123081102</v>
      </c>
    </row>
    <row r="2975" spans="6:8" x14ac:dyDescent="0.3">
      <c r="F2975">
        <v>580.0000000000008</v>
      </c>
      <c r="G2975">
        <v>20</v>
      </c>
      <c r="H2975" s="1">
        <f t="shared" si="528"/>
        <v>20.028220123081102</v>
      </c>
    </row>
    <row r="2976" spans="6:8" x14ac:dyDescent="0.3">
      <c r="F2976">
        <v>580.2500000000008</v>
      </c>
      <c r="G2976">
        <v>20</v>
      </c>
      <c r="H2976" s="1">
        <f t="shared" si="528"/>
        <v>20.028220123081102</v>
      </c>
    </row>
    <row r="2977" spans="6:8" x14ac:dyDescent="0.3">
      <c r="F2977">
        <v>580.5000000000008</v>
      </c>
      <c r="G2977">
        <v>20</v>
      </c>
      <c r="H2977" s="1">
        <f t="shared" si="528"/>
        <v>20.028220123081102</v>
      </c>
    </row>
    <row r="2978" spans="6:8" x14ac:dyDescent="0.3">
      <c r="F2978">
        <v>580.7500000000008</v>
      </c>
      <c r="G2978">
        <v>20</v>
      </c>
      <c r="H2978" s="1">
        <f t="shared" si="528"/>
        <v>20.028220123081102</v>
      </c>
    </row>
    <row r="2979" spans="6:8" x14ac:dyDescent="0.3">
      <c r="F2979">
        <v>581.0000000000008</v>
      </c>
      <c r="G2979">
        <v>20</v>
      </c>
      <c r="H2979" s="1">
        <f t="shared" si="528"/>
        <v>20.028220123081102</v>
      </c>
    </row>
    <row r="2980" spans="6:8" x14ac:dyDescent="0.3">
      <c r="F2980">
        <v>581.2500000000008</v>
      </c>
      <c r="G2980">
        <v>20</v>
      </c>
      <c r="H2980" s="1">
        <f t="shared" si="528"/>
        <v>20.028220123081102</v>
      </c>
    </row>
    <row r="2981" spans="6:8" x14ac:dyDescent="0.3">
      <c r="F2981">
        <v>581.5000000000008</v>
      </c>
      <c r="G2981">
        <v>20</v>
      </c>
      <c r="H2981" s="1">
        <f t="shared" si="528"/>
        <v>20.028220123081102</v>
      </c>
    </row>
    <row r="2982" spans="6:8" x14ac:dyDescent="0.3">
      <c r="F2982">
        <v>581.7500000000008</v>
      </c>
      <c r="G2982">
        <v>20</v>
      </c>
      <c r="H2982" s="1">
        <f t="shared" si="528"/>
        <v>20.028220123081102</v>
      </c>
    </row>
    <row r="2983" spans="6:8" x14ac:dyDescent="0.3">
      <c r="F2983">
        <v>582.0000000000008</v>
      </c>
      <c r="G2983">
        <v>20</v>
      </c>
      <c r="H2983" s="1">
        <f t="shared" si="528"/>
        <v>20.028220123081102</v>
      </c>
    </row>
    <row r="2984" spans="6:8" x14ac:dyDescent="0.3">
      <c r="F2984">
        <v>582.2500000000008</v>
      </c>
      <c r="G2984">
        <v>20</v>
      </c>
      <c r="H2984" s="1">
        <f t="shared" si="528"/>
        <v>20.028220123081102</v>
      </c>
    </row>
    <row r="2985" spans="6:8" x14ac:dyDescent="0.3">
      <c r="F2985">
        <v>582.5000000000008</v>
      </c>
      <c r="G2985">
        <v>20</v>
      </c>
      <c r="H2985" s="1">
        <f t="shared" si="528"/>
        <v>20.028220123081102</v>
      </c>
    </row>
    <row r="2986" spans="6:8" x14ac:dyDescent="0.3">
      <c r="F2986">
        <v>582.7500000000008</v>
      </c>
      <c r="G2986">
        <v>20</v>
      </c>
      <c r="H2986" s="1">
        <f t="shared" si="528"/>
        <v>20.028220123081102</v>
      </c>
    </row>
    <row r="2987" spans="6:8" x14ac:dyDescent="0.3">
      <c r="F2987">
        <v>583.0000000000008</v>
      </c>
      <c r="G2987">
        <v>20</v>
      </c>
      <c r="H2987" s="1">
        <f t="shared" si="528"/>
        <v>20.028220123081102</v>
      </c>
    </row>
    <row r="2988" spans="6:8" x14ac:dyDescent="0.3">
      <c r="F2988">
        <v>583.2500000000008</v>
      </c>
      <c r="G2988">
        <v>20</v>
      </c>
      <c r="H2988" s="1">
        <f t="shared" si="528"/>
        <v>20.028220123081102</v>
      </c>
    </row>
    <row r="2989" spans="6:8" x14ac:dyDescent="0.3">
      <c r="F2989">
        <v>583.5000000000008</v>
      </c>
      <c r="G2989">
        <v>20</v>
      </c>
      <c r="H2989" s="1">
        <f t="shared" si="528"/>
        <v>20.028220123081102</v>
      </c>
    </row>
    <row r="2990" spans="6:8" x14ac:dyDescent="0.3">
      <c r="F2990">
        <v>583.7500000000008</v>
      </c>
      <c r="G2990">
        <v>20</v>
      </c>
      <c r="H2990" s="1">
        <f t="shared" si="528"/>
        <v>20.028220123081102</v>
      </c>
    </row>
    <row r="2991" spans="6:8" x14ac:dyDescent="0.3">
      <c r="F2991">
        <v>584.0000000000008</v>
      </c>
      <c r="G2991">
        <v>20</v>
      </c>
      <c r="H2991" s="1">
        <f t="shared" si="528"/>
        <v>20.028220123081102</v>
      </c>
    </row>
    <row r="2992" spans="6:8" x14ac:dyDescent="0.3">
      <c r="F2992">
        <v>584.2500000000008</v>
      </c>
      <c r="G2992">
        <v>20</v>
      </c>
      <c r="H2992" s="1">
        <f t="shared" si="528"/>
        <v>20.028220123081102</v>
      </c>
    </row>
    <row r="2993" spans="6:8" x14ac:dyDescent="0.3">
      <c r="F2993">
        <v>584.5000000000008</v>
      </c>
      <c r="G2993">
        <v>20</v>
      </c>
      <c r="H2993" s="1">
        <f t="shared" si="528"/>
        <v>20.028220123081102</v>
      </c>
    </row>
    <row r="2994" spans="6:8" x14ac:dyDescent="0.3">
      <c r="F2994">
        <v>584.7500000000008</v>
      </c>
      <c r="G2994">
        <v>20</v>
      </c>
      <c r="H2994" s="1">
        <f t="shared" si="528"/>
        <v>20.028220123081102</v>
      </c>
    </row>
    <row r="2995" spans="6:8" x14ac:dyDescent="0.3">
      <c r="F2995">
        <v>585.0000000000008</v>
      </c>
      <c r="G2995">
        <v>20</v>
      </c>
      <c r="H2995" s="1">
        <f t="shared" si="528"/>
        <v>20.028220123081102</v>
      </c>
    </row>
    <row r="2996" spans="6:8" x14ac:dyDescent="0.3">
      <c r="F2996">
        <v>585.2500000000008</v>
      </c>
      <c r="G2996">
        <v>20</v>
      </c>
      <c r="H2996" s="1">
        <f t="shared" si="528"/>
        <v>20.028220123081102</v>
      </c>
    </row>
    <row r="2997" spans="6:8" x14ac:dyDescent="0.3">
      <c r="F2997">
        <v>585.5000000000008</v>
      </c>
      <c r="G2997">
        <v>20</v>
      </c>
      <c r="H2997" s="1">
        <f t="shared" si="528"/>
        <v>20.028220123081102</v>
      </c>
    </row>
    <row r="2998" spans="6:8" x14ac:dyDescent="0.3">
      <c r="F2998">
        <v>585.7500000000008</v>
      </c>
      <c r="G2998">
        <v>20</v>
      </c>
      <c r="H2998" s="1">
        <f t="shared" si="528"/>
        <v>20.028220123081102</v>
      </c>
    </row>
    <row r="2999" spans="6:8" x14ac:dyDescent="0.3">
      <c r="F2999">
        <v>586.0000000000008</v>
      </c>
      <c r="G2999">
        <v>20</v>
      </c>
      <c r="H2999" s="1">
        <f t="shared" si="528"/>
        <v>20.028220123081102</v>
      </c>
    </row>
    <row r="3000" spans="6:8" x14ac:dyDescent="0.3">
      <c r="F3000">
        <v>586.2500000000008</v>
      </c>
      <c r="G3000">
        <v>20</v>
      </c>
      <c r="H3000" s="1">
        <f t="shared" si="528"/>
        <v>20.028220123081102</v>
      </c>
    </row>
    <row r="3001" spans="6:8" x14ac:dyDescent="0.3">
      <c r="F3001">
        <v>586.5000000000008</v>
      </c>
      <c r="G3001">
        <v>20</v>
      </c>
      <c r="H3001" s="1">
        <f t="shared" si="528"/>
        <v>20.028220123081102</v>
      </c>
    </row>
    <row r="3002" spans="6:8" x14ac:dyDescent="0.3">
      <c r="F3002">
        <v>586.7500000000008</v>
      </c>
      <c r="G3002">
        <v>20</v>
      </c>
      <c r="H3002" s="1">
        <f t="shared" si="528"/>
        <v>20.028220123081102</v>
      </c>
    </row>
    <row r="3003" spans="6:8" x14ac:dyDescent="0.3">
      <c r="F3003">
        <v>587.0000000000008</v>
      </c>
      <c r="G3003">
        <v>20</v>
      </c>
      <c r="H3003" s="1">
        <f t="shared" si="528"/>
        <v>20.028220123081102</v>
      </c>
    </row>
    <row r="3004" spans="6:8" x14ac:dyDescent="0.3">
      <c r="F3004">
        <v>587.2500000000008</v>
      </c>
      <c r="G3004">
        <v>20</v>
      </c>
      <c r="H3004" s="1">
        <f t="shared" si="528"/>
        <v>20.028220123081102</v>
      </c>
    </row>
    <row r="3005" spans="6:8" x14ac:dyDescent="0.3">
      <c r="F3005">
        <v>587.5000000000008</v>
      </c>
      <c r="G3005">
        <v>20</v>
      </c>
      <c r="H3005" s="1">
        <f t="shared" si="528"/>
        <v>20.028220123081102</v>
      </c>
    </row>
    <row r="3006" spans="6:8" x14ac:dyDescent="0.3">
      <c r="F3006">
        <v>587.7500000000008</v>
      </c>
      <c r="G3006">
        <v>20</v>
      </c>
      <c r="H3006" s="1">
        <f t="shared" si="528"/>
        <v>20.028220123081102</v>
      </c>
    </row>
    <row r="3007" spans="6:8" x14ac:dyDescent="0.3">
      <c r="F3007">
        <v>588.0000000000008</v>
      </c>
      <c r="G3007">
        <v>20</v>
      </c>
      <c r="H3007" s="1">
        <f t="shared" si="528"/>
        <v>20.028220123081102</v>
      </c>
    </row>
    <row r="3008" spans="6:8" x14ac:dyDescent="0.3">
      <c r="F3008">
        <v>588.2500000000008</v>
      </c>
      <c r="G3008">
        <v>20</v>
      </c>
      <c r="H3008" s="1">
        <f t="shared" si="528"/>
        <v>20.028220123081102</v>
      </c>
    </row>
    <row r="3009" spans="6:8" x14ac:dyDescent="0.3">
      <c r="F3009">
        <v>588.5000000000008</v>
      </c>
      <c r="G3009">
        <v>20</v>
      </c>
      <c r="H3009" s="1">
        <f t="shared" si="528"/>
        <v>20.028220123081102</v>
      </c>
    </row>
    <row r="3010" spans="6:8" x14ac:dyDescent="0.3">
      <c r="F3010">
        <v>588.7500000000008</v>
      </c>
      <c r="G3010">
        <v>20</v>
      </c>
      <c r="H3010" s="1">
        <f t="shared" si="528"/>
        <v>20.028220123081102</v>
      </c>
    </row>
    <row r="3011" spans="6:8" x14ac:dyDescent="0.3">
      <c r="F3011">
        <v>589.0000000000008</v>
      </c>
      <c r="G3011">
        <v>20</v>
      </c>
      <c r="H3011" s="1">
        <f t="shared" si="528"/>
        <v>20.028220123081102</v>
      </c>
    </row>
    <row r="3012" spans="6:8" x14ac:dyDescent="0.3">
      <c r="F3012">
        <v>589.2500000000008</v>
      </c>
      <c r="G3012">
        <v>20</v>
      </c>
      <c r="H3012" s="1">
        <f t="shared" si="528"/>
        <v>20.028220123081102</v>
      </c>
    </row>
    <row r="3013" spans="6:8" x14ac:dyDescent="0.3">
      <c r="F3013">
        <v>589.5000000000008</v>
      </c>
      <c r="G3013">
        <v>20</v>
      </c>
      <c r="H3013" s="1">
        <f t="shared" si="528"/>
        <v>20.028220123081102</v>
      </c>
    </row>
    <row r="3014" spans="6:8" x14ac:dyDescent="0.3">
      <c r="F3014">
        <v>589.7500000000008</v>
      </c>
      <c r="G3014">
        <v>20</v>
      </c>
      <c r="H3014" s="1">
        <f t="shared" si="528"/>
        <v>20.028220123081102</v>
      </c>
    </row>
    <row r="3015" spans="6:8" x14ac:dyDescent="0.3">
      <c r="F3015">
        <v>590.0000000000008</v>
      </c>
      <c r="G3015">
        <v>20</v>
      </c>
      <c r="H3015" s="1">
        <f t="shared" ref="H3015:H3070" si="529">H3014+M3014</f>
        <v>20.028220123081102</v>
      </c>
    </row>
    <row r="3016" spans="6:8" x14ac:dyDescent="0.3">
      <c r="F3016">
        <v>590.2500000000008</v>
      </c>
      <c r="G3016">
        <v>20</v>
      </c>
      <c r="H3016" s="1">
        <f t="shared" si="529"/>
        <v>20.028220123081102</v>
      </c>
    </row>
    <row r="3017" spans="6:8" x14ac:dyDescent="0.3">
      <c r="F3017">
        <v>590.5000000000008</v>
      </c>
      <c r="G3017">
        <v>20</v>
      </c>
      <c r="H3017" s="1">
        <f t="shared" si="529"/>
        <v>20.028220123081102</v>
      </c>
    </row>
    <row r="3018" spans="6:8" x14ac:dyDescent="0.3">
      <c r="F3018">
        <v>590.7500000000008</v>
      </c>
      <c r="G3018">
        <v>20</v>
      </c>
      <c r="H3018" s="1">
        <f t="shared" si="529"/>
        <v>20.028220123081102</v>
      </c>
    </row>
    <row r="3019" spans="6:8" x14ac:dyDescent="0.3">
      <c r="F3019">
        <v>591.0000000000008</v>
      </c>
      <c r="G3019">
        <v>20</v>
      </c>
      <c r="H3019" s="1">
        <f t="shared" si="529"/>
        <v>20.028220123081102</v>
      </c>
    </row>
    <row r="3020" spans="6:8" x14ac:dyDescent="0.3">
      <c r="F3020">
        <v>591.2500000000008</v>
      </c>
      <c r="G3020">
        <v>20</v>
      </c>
      <c r="H3020" s="1">
        <f t="shared" si="529"/>
        <v>20.028220123081102</v>
      </c>
    </row>
    <row r="3021" spans="6:8" x14ac:dyDescent="0.3">
      <c r="F3021">
        <v>591.5000000000008</v>
      </c>
      <c r="G3021">
        <v>20</v>
      </c>
      <c r="H3021" s="1">
        <f t="shared" si="529"/>
        <v>20.028220123081102</v>
      </c>
    </row>
    <row r="3022" spans="6:8" x14ac:dyDescent="0.3">
      <c r="F3022">
        <v>591.7500000000008</v>
      </c>
      <c r="G3022">
        <v>20</v>
      </c>
      <c r="H3022" s="1">
        <f t="shared" si="529"/>
        <v>20.028220123081102</v>
      </c>
    </row>
    <row r="3023" spans="6:8" x14ac:dyDescent="0.3">
      <c r="F3023">
        <v>592.0000000000008</v>
      </c>
      <c r="G3023">
        <v>20</v>
      </c>
      <c r="H3023" s="1">
        <f t="shared" si="529"/>
        <v>20.028220123081102</v>
      </c>
    </row>
    <row r="3024" spans="6:8" x14ac:dyDescent="0.3">
      <c r="F3024">
        <v>592.2500000000008</v>
      </c>
      <c r="G3024">
        <v>20</v>
      </c>
      <c r="H3024" s="1">
        <f t="shared" si="529"/>
        <v>20.028220123081102</v>
      </c>
    </row>
    <row r="3025" spans="6:8" x14ac:dyDescent="0.3">
      <c r="F3025">
        <v>592.5000000000008</v>
      </c>
      <c r="G3025">
        <v>20</v>
      </c>
      <c r="H3025" s="1">
        <f t="shared" si="529"/>
        <v>20.028220123081102</v>
      </c>
    </row>
    <row r="3026" spans="6:8" x14ac:dyDescent="0.3">
      <c r="F3026">
        <v>592.7500000000008</v>
      </c>
      <c r="G3026">
        <v>20</v>
      </c>
      <c r="H3026" s="1">
        <f t="shared" si="529"/>
        <v>20.028220123081102</v>
      </c>
    </row>
    <row r="3027" spans="6:8" x14ac:dyDescent="0.3">
      <c r="F3027">
        <v>593.0000000000008</v>
      </c>
      <c r="G3027">
        <v>20</v>
      </c>
      <c r="H3027" s="1">
        <f t="shared" si="529"/>
        <v>20.028220123081102</v>
      </c>
    </row>
    <row r="3028" spans="6:8" x14ac:dyDescent="0.3">
      <c r="F3028">
        <v>593.2500000000008</v>
      </c>
      <c r="G3028">
        <v>20</v>
      </c>
      <c r="H3028" s="1">
        <f t="shared" si="529"/>
        <v>20.028220123081102</v>
      </c>
    </row>
    <row r="3029" spans="6:8" x14ac:dyDescent="0.3">
      <c r="F3029">
        <v>593.5000000000008</v>
      </c>
      <c r="G3029">
        <v>20</v>
      </c>
      <c r="H3029" s="1">
        <f t="shared" si="529"/>
        <v>20.028220123081102</v>
      </c>
    </row>
    <row r="3030" spans="6:8" x14ac:dyDescent="0.3">
      <c r="F3030">
        <v>593.7500000000008</v>
      </c>
      <c r="G3030">
        <v>20</v>
      </c>
      <c r="H3030" s="1">
        <f t="shared" si="529"/>
        <v>20.028220123081102</v>
      </c>
    </row>
    <row r="3031" spans="6:8" x14ac:dyDescent="0.3">
      <c r="F3031">
        <v>594.0000000000008</v>
      </c>
      <c r="G3031">
        <v>20</v>
      </c>
      <c r="H3031" s="1">
        <f t="shared" si="529"/>
        <v>20.028220123081102</v>
      </c>
    </row>
    <row r="3032" spans="6:8" x14ac:dyDescent="0.3">
      <c r="F3032">
        <v>594.2500000000008</v>
      </c>
      <c r="G3032">
        <v>20</v>
      </c>
      <c r="H3032" s="1">
        <f t="shared" si="529"/>
        <v>20.028220123081102</v>
      </c>
    </row>
    <row r="3033" spans="6:8" x14ac:dyDescent="0.3">
      <c r="F3033">
        <v>594.5000000000008</v>
      </c>
      <c r="G3033">
        <v>20</v>
      </c>
      <c r="H3033" s="1">
        <f t="shared" si="529"/>
        <v>20.028220123081102</v>
      </c>
    </row>
    <row r="3034" spans="6:8" x14ac:dyDescent="0.3">
      <c r="F3034">
        <v>594.7500000000008</v>
      </c>
      <c r="G3034">
        <v>20</v>
      </c>
      <c r="H3034" s="1">
        <f t="shared" si="529"/>
        <v>20.028220123081102</v>
      </c>
    </row>
    <row r="3035" spans="6:8" x14ac:dyDescent="0.3">
      <c r="F3035">
        <v>595.0000000000008</v>
      </c>
      <c r="G3035">
        <v>20</v>
      </c>
      <c r="H3035" s="1">
        <f t="shared" si="529"/>
        <v>20.028220123081102</v>
      </c>
    </row>
    <row r="3036" spans="6:8" x14ac:dyDescent="0.3">
      <c r="F3036">
        <v>595.2500000000008</v>
      </c>
      <c r="G3036">
        <v>20</v>
      </c>
      <c r="H3036" s="1">
        <f t="shared" si="529"/>
        <v>20.028220123081102</v>
      </c>
    </row>
    <row r="3037" spans="6:8" x14ac:dyDescent="0.3">
      <c r="F3037">
        <v>595.5000000000008</v>
      </c>
      <c r="G3037">
        <v>20</v>
      </c>
      <c r="H3037" s="1">
        <f t="shared" si="529"/>
        <v>20.028220123081102</v>
      </c>
    </row>
    <row r="3038" spans="6:8" x14ac:dyDescent="0.3">
      <c r="F3038">
        <v>595.7500000000008</v>
      </c>
      <c r="G3038">
        <v>20</v>
      </c>
      <c r="H3038" s="1">
        <f t="shared" si="529"/>
        <v>20.028220123081102</v>
      </c>
    </row>
    <row r="3039" spans="6:8" x14ac:dyDescent="0.3">
      <c r="F3039">
        <v>596.0000000000008</v>
      </c>
      <c r="G3039">
        <v>20</v>
      </c>
      <c r="H3039" s="1">
        <f t="shared" si="529"/>
        <v>20.028220123081102</v>
      </c>
    </row>
    <row r="3040" spans="6:8" x14ac:dyDescent="0.3">
      <c r="F3040">
        <v>596.2500000000008</v>
      </c>
      <c r="G3040">
        <v>20</v>
      </c>
      <c r="H3040" s="1">
        <f t="shared" si="529"/>
        <v>20.028220123081102</v>
      </c>
    </row>
    <row r="3041" spans="6:8" x14ac:dyDescent="0.3">
      <c r="F3041">
        <v>596.5000000000008</v>
      </c>
      <c r="G3041">
        <v>20</v>
      </c>
      <c r="H3041" s="1">
        <f t="shared" si="529"/>
        <v>20.028220123081102</v>
      </c>
    </row>
    <row r="3042" spans="6:8" x14ac:dyDescent="0.3">
      <c r="F3042">
        <v>596.7500000000008</v>
      </c>
      <c r="G3042">
        <v>20</v>
      </c>
      <c r="H3042" s="1">
        <f t="shared" si="529"/>
        <v>20.028220123081102</v>
      </c>
    </row>
    <row r="3043" spans="6:8" x14ac:dyDescent="0.3">
      <c r="F3043">
        <v>597.0000000000008</v>
      </c>
      <c r="G3043">
        <v>20</v>
      </c>
      <c r="H3043" s="1">
        <f t="shared" si="529"/>
        <v>20.028220123081102</v>
      </c>
    </row>
    <row r="3044" spans="6:8" x14ac:dyDescent="0.3">
      <c r="F3044">
        <v>597.2500000000008</v>
      </c>
      <c r="G3044">
        <v>20</v>
      </c>
      <c r="H3044" s="1">
        <f t="shared" si="529"/>
        <v>20.028220123081102</v>
      </c>
    </row>
    <row r="3045" spans="6:8" x14ac:dyDescent="0.3">
      <c r="F3045">
        <v>597.5000000000008</v>
      </c>
      <c r="G3045">
        <v>20</v>
      </c>
      <c r="H3045" s="1">
        <f t="shared" si="529"/>
        <v>20.028220123081102</v>
      </c>
    </row>
    <row r="3046" spans="6:8" x14ac:dyDescent="0.3">
      <c r="F3046">
        <v>597.7500000000008</v>
      </c>
      <c r="G3046">
        <v>20</v>
      </c>
      <c r="H3046" s="1">
        <f t="shared" si="529"/>
        <v>20.028220123081102</v>
      </c>
    </row>
    <row r="3047" spans="6:8" x14ac:dyDescent="0.3">
      <c r="F3047">
        <v>598.0000000000008</v>
      </c>
      <c r="G3047">
        <v>20</v>
      </c>
      <c r="H3047" s="1">
        <f t="shared" si="529"/>
        <v>20.028220123081102</v>
      </c>
    </row>
    <row r="3048" spans="6:8" x14ac:dyDescent="0.3">
      <c r="F3048">
        <v>598.2500000000008</v>
      </c>
      <c r="G3048">
        <v>20</v>
      </c>
      <c r="H3048" s="1">
        <f t="shared" si="529"/>
        <v>20.028220123081102</v>
      </c>
    </row>
    <row r="3049" spans="6:8" x14ac:dyDescent="0.3">
      <c r="F3049">
        <v>598.5000000000008</v>
      </c>
      <c r="G3049">
        <v>20</v>
      </c>
      <c r="H3049" s="1">
        <f t="shared" si="529"/>
        <v>20.028220123081102</v>
      </c>
    </row>
    <row r="3050" spans="6:8" x14ac:dyDescent="0.3">
      <c r="F3050">
        <v>598.7500000000008</v>
      </c>
      <c r="G3050">
        <v>20</v>
      </c>
      <c r="H3050" s="1">
        <f t="shared" si="529"/>
        <v>20.028220123081102</v>
      </c>
    </row>
    <row r="3051" spans="6:8" x14ac:dyDescent="0.3">
      <c r="F3051">
        <v>599.0000000000008</v>
      </c>
      <c r="G3051">
        <v>20</v>
      </c>
      <c r="H3051" s="1">
        <f t="shared" si="529"/>
        <v>20.028220123081102</v>
      </c>
    </row>
    <row r="3052" spans="6:8" x14ac:dyDescent="0.3">
      <c r="F3052">
        <v>599.2500000000008</v>
      </c>
      <c r="G3052">
        <v>20</v>
      </c>
      <c r="H3052" s="1">
        <f t="shared" si="529"/>
        <v>20.028220123081102</v>
      </c>
    </row>
    <row r="3053" spans="6:8" x14ac:dyDescent="0.3">
      <c r="F3053">
        <v>599.5000000000008</v>
      </c>
      <c r="G3053">
        <v>20</v>
      </c>
      <c r="H3053" s="1">
        <f t="shared" si="529"/>
        <v>20.028220123081102</v>
      </c>
    </row>
    <row r="3054" spans="6:8" x14ac:dyDescent="0.3">
      <c r="F3054">
        <v>599.7500000000008</v>
      </c>
      <c r="G3054">
        <v>20</v>
      </c>
      <c r="H3054" s="1">
        <f t="shared" si="529"/>
        <v>20.028220123081102</v>
      </c>
    </row>
    <row r="3055" spans="6:8" x14ac:dyDescent="0.3">
      <c r="F3055">
        <v>600.0000000000008</v>
      </c>
      <c r="G3055">
        <v>20</v>
      </c>
      <c r="H3055" s="1">
        <f t="shared" si="529"/>
        <v>20.028220123081102</v>
      </c>
    </row>
    <row r="3056" spans="6:8" x14ac:dyDescent="0.3">
      <c r="F3056">
        <v>600.2500000000008</v>
      </c>
      <c r="G3056">
        <v>20</v>
      </c>
      <c r="H3056" s="1">
        <f t="shared" si="529"/>
        <v>20.028220123081102</v>
      </c>
    </row>
    <row r="3057" spans="6:8" x14ac:dyDescent="0.3">
      <c r="F3057">
        <v>600.5000000000008</v>
      </c>
      <c r="G3057">
        <v>20</v>
      </c>
      <c r="H3057" s="1">
        <f t="shared" si="529"/>
        <v>20.028220123081102</v>
      </c>
    </row>
    <row r="3058" spans="6:8" x14ac:dyDescent="0.3">
      <c r="F3058">
        <v>600.7500000000008</v>
      </c>
      <c r="G3058">
        <v>20</v>
      </c>
      <c r="H3058" s="1">
        <f t="shared" si="529"/>
        <v>20.028220123081102</v>
      </c>
    </row>
    <row r="3059" spans="6:8" x14ac:dyDescent="0.3">
      <c r="F3059">
        <v>601.0000000000008</v>
      </c>
      <c r="G3059">
        <v>20</v>
      </c>
      <c r="H3059" s="1">
        <f t="shared" si="529"/>
        <v>20.028220123081102</v>
      </c>
    </row>
    <row r="3060" spans="6:8" x14ac:dyDescent="0.3">
      <c r="F3060">
        <v>601.2500000000008</v>
      </c>
      <c r="G3060">
        <v>20</v>
      </c>
      <c r="H3060" s="1">
        <f t="shared" si="529"/>
        <v>20.028220123081102</v>
      </c>
    </row>
    <row r="3061" spans="6:8" x14ac:dyDescent="0.3">
      <c r="F3061">
        <v>601.5000000000008</v>
      </c>
      <c r="G3061">
        <v>20</v>
      </c>
      <c r="H3061" s="1">
        <f t="shared" si="529"/>
        <v>20.028220123081102</v>
      </c>
    </row>
    <row r="3062" spans="6:8" x14ac:dyDescent="0.3">
      <c r="F3062">
        <v>601.7500000000008</v>
      </c>
      <c r="G3062">
        <v>20</v>
      </c>
      <c r="H3062" s="1">
        <f t="shared" si="529"/>
        <v>20.028220123081102</v>
      </c>
    </row>
    <row r="3063" spans="6:8" x14ac:dyDescent="0.3">
      <c r="F3063">
        <v>602.0000000000008</v>
      </c>
      <c r="G3063">
        <v>20</v>
      </c>
      <c r="H3063" s="1">
        <f t="shared" si="529"/>
        <v>20.028220123081102</v>
      </c>
    </row>
    <row r="3064" spans="6:8" x14ac:dyDescent="0.3">
      <c r="F3064">
        <v>602.2500000000008</v>
      </c>
      <c r="G3064">
        <v>20</v>
      </c>
      <c r="H3064" s="1">
        <f t="shared" si="529"/>
        <v>20.028220123081102</v>
      </c>
    </row>
    <row r="3065" spans="6:8" x14ac:dyDescent="0.3">
      <c r="F3065">
        <v>602.5000000000008</v>
      </c>
      <c r="G3065">
        <v>20</v>
      </c>
      <c r="H3065" s="1">
        <f t="shared" si="529"/>
        <v>20.028220123081102</v>
      </c>
    </row>
    <row r="3066" spans="6:8" x14ac:dyDescent="0.3">
      <c r="F3066">
        <v>602.7500000000008</v>
      </c>
      <c r="G3066">
        <v>20</v>
      </c>
      <c r="H3066" s="1">
        <f t="shared" si="529"/>
        <v>20.028220123081102</v>
      </c>
    </row>
    <row r="3067" spans="6:8" x14ac:dyDescent="0.3">
      <c r="F3067">
        <v>603.0000000000008</v>
      </c>
      <c r="G3067">
        <v>20</v>
      </c>
      <c r="H3067" s="1">
        <f t="shared" si="529"/>
        <v>20.028220123081102</v>
      </c>
    </row>
    <row r="3068" spans="6:8" x14ac:dyDescent="0.3">
      <c r="F3068">
        <v>603.2500000000008</v>
      </c>
      <c r="G3068">
        <v>20</v>
      </c>
      <c r="H3068" s="1">
        <f t="shared" si="529"/>
        <v>20.028220123081102</v>
      </c>
    </row>
    <row r="3069" spans="6:8" x14ac:dyDescent="0.3">
      <c r="F3069">
        <v>603.5000000000008</v>
      </c>
      <c r="G3069">
        <v>20</v>
      </c>
      <c r="H3069" s="1">
        <f t="shared" si="529"/>
        <v>20.028220123081102</v>
      </c>
    </row>
    <row r="3070" spans="6:8" x14ac:dyDescent="0.3">
      <c r="F3070">
        <v>603.7500000000008</v>
      </c>
      <c r="G3070">
        <v>20</v>
      </c>
      <c r="H3070" s="1">
        <f t="shared" si="529"/>
        <v>20.028220123081102</v>
      </c>
    </row>
  </sheetData>
  <mergeCells count="2">
    <mergeCell ref="H1:P3"/>
    <mergeCell ref="S1:AA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 iso</vt:lpstr>
      <vt:lpstr>feu paramétré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Sebastien DURIF</dc:creator>
  <cp:lastModifiedBy>Sebastien DURIF</cp:lastModifiedBy>
  <dcterms:created xsi:type="dcterms:W3CDTF">2022-01-20T09:35:35Z</dcterms:created>
  <dcterms:modified xsi:type="dcterms:W3CDTF">2022-01-24T11:27:27Z</dcterms:modified>
</cp:coreProperties>
</file>